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kcastellanos\Documents\FINANCIAMIENTO PÚBLICO\BOLETINES\Marzo 2025\Boletines\"/>
    </mc:Choice>
  </mc:AlternateContent>
  <bookViews>
    <workbookView xWindow="0" yWindow="0" windowWidth="16485" windowHeight="7260" tabRatio="762"/>
  </bookViews>
  <sheets>
    <sheet name="BDExterna + Perfil Principal CP" sheetId="5" r:id="rId1"/>
    <sheet name="Perfil Externa Principal CP" sheetId="37" r:id="rId2"/>
    <sheet name="Perfil Externa Principal CP Det" sheetId="27" r:id="rId3"/>
    <sheet name="BDExterna + Perfil Interes CP" sheetId="11" r:id="rId4"/>
    <sheet name="Perfil Externa Int + Com" sheetId="30" r:id="rId5"/>
    <sheet name="Perfil Externa Int+Com Detal" sheetId="31" r:id="rId6"/>
    <sheet name="BD INTERNA+PERFIL PRINCIPAL CP" sheetId="18" r:id="rId7"/>
    <sheet name="Perfil Principal Interna CP" sheetId="32" r:id="rId8"/>
    <sheet name="Perfil Principal Interna CP Det" sheetId="33" r:id="rId9"/>
    <sheet name="BD INTERNA + PERFIL INTERES CP" sheetId="25" r:id="rId10"/>
    <sheet name="Perfil Interna Interes CP " sheetId="35" r:id="rId11"/>
    <sheet name="Perfil Interna Interes CP  Det" sheetId="36" r:id="rId12"/>
    <sheet name="Amortización" sheetId="14" r:id="rId13"/>
    <sheet name="INTERES" sheetId="16" r:id="rId14"/>
  </sheets>
  <definedNames>
    <definedName name="_xlnm._FilterDatabase" localSheetId="6" hidden="1">'BD INTERNA+PERFIL PRINCIPAL CP'!$A$2:$BL$1680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62913"/>
  <pivotCaches>
    <pivotCache cacheId="8" r:id="rId15"/>
    <pivotCache cacheId="9" r:id="rId16"/>
    <pivotCache cacheId="10" r:id="rId17"/>
    <pivotCache cacheId="11" r:id="rId18"/>
    <pivotCache cacheId="12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6" l="1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E11" i="14" l="1"/>
  <c r="C11" i="14"/>
  <c r="B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D11" i="14"/>
  <c r="AC1682" i="25" l="1"/>
  <c r="AB1682" i="25"/>
  <c r="AA1682" i="25"/>
  <c r="Z1682" i="25"/>
  <c r="Y1682" i="25"/>
  <c r="X1682" i="25"/>
  <c r="W1682" i="25"/>
  <c r="BJ1674" i="25" l="1"/>
  <c r="BK1674" i="25"/>
  <c r="BK1666" i="25"/>
  <c r="BJ1667" i="25"/>
  <c r="BJ1655" i="25"/>
  <c r="BK1679" i="25"/>
  <c r="BK1671" i="25"/>
  <c r="BJ1664" i="25"/>
  <c r="BJ1673" i="25"/>
  <c r="BK1678" i="25" l="1"/>
  <c r="BK1676" i="25"/>
  <c r="BJ1666" i="25"/>
  <c r="BK1654" i="25"/>
  <c r="BJ1659" i="25"/>
  <c r="BK1659" i="25"/>
  <c r="BK1677" i="25"/>
  <c r="BJ1660" i="25"/>
  <c r="BJ1663" i="25"/>
  <c r="BJ1669" i="25"/>
  <c r="BL1669" i="25" s="1"/>
  <c r="BJ1675" i="25"/>
  <c r="BJ1678" i="25"/>
  <c r="BK1668" i="25"/>
  <c r="BJ1654" i="25"/>
  <c r="BJ1656" i="25"/>
  <c r="BK1680" i="25"/>
  <c r="BK1673" i="25"/>
  <c r="BL1673" i="25" s="1"/>
  <c r="BJ1658" i="25"/>
  <c r="BL1666" i="25"/>
  <c r="BJ1661" i="25"/>
  <c r="BK1661" i="25"/>
  <c r="BK1656" i="25"/>
  <c r="BK1664" i="25"/>
  <c r="BL1664" i="25" s="1"/>
  <c r="BJ1672" i="25"/>
  <c r="BK1672" i="25"/>
  <c r="BJ1680" i="25"/>
  <c r="BL1680" i="25" s="1"/>
  <c r="BJ1657" i="25"/>
  <c r="BL1657" i="25" s="1"/>
  <c r="BK1657" i="25"/>
  <c r="BK1665" i="25"/>
  <c r="BJ1665" i="25"/>
  <c r="BL1665" i="25" s="1"/>
  <c r="BK1658" i="25"/>
  <c r="BJ1662" i="25"/>
  <c r="BJ1668" i="25"/>
  <c r="BL1668" i="25" s="1"/>
  <c r="BK1675" i="25"/>
  <c r="BK1670" i="25"/>
  <c r="BJ1671" i="25"/>
  <c r="BL1671" i="25" s="1"/>
  <c r="BJ1677" i="25"/>
  <c r="BL1677" i="25" s="1"/>
  <c r="BK1655" i="25"/>
  <c r="BL1655" i="25" s="1"/>
  <c r="BK1667" i="25"/>
  <c r="BL1667" i="25" s="1"/>
  <c r="BK1660" i="25"/>
  <c r="BL1660" i="25" s="1"/>
  <c r="BJ1670" i="25"/>
  <c r="BJ1676" i="25"/>
  <c r="BL1676" i="25" s="1"/>
  <c r="BJ1679" i="25"/>
  <c r="BL1679" i="25" s="1"/>
  <c r="BK1662" i="25"/>
  <c r="BK1653" i="25"/>
  <c r="BJ1653" i="25"/>
  <c r="BL1653" i="25" s="1"/>
  <c r="BL1674" i="25"/>
  <c r="BK1663" i="25"/>
  <c r="BK1669" i="25"/>
  <c r="BL1659" i="25"/>
  <c r="BL1678" i="25"/>
  <c r="BK1653" i="18"/>
  <c r="BK1673" i="18"/>
  <c r="BK1677" i="18"/>
  <c r="BK1655" i="18"/>
  <c r="BK1667" i="18"/>
  <c r="BK1652" i="18"/>
  <c r="BK1680" i="18"/>
  <c r="BK1676" i="18"/>
  <c r="BK1658" i="18"/>
  <c r="BK1674" i="18"/>
  <c r="BK1666" i="18"/>
  <c r="BK1662" i="18"/>
  <c r="BK1678" i="18"/>
  <c r="BK1659" i="18"/>
  <c r="BK1679" i="18"/>
  <c r="BK1672" i="18"/>
  <c r="BK1660" i="18"/>
  <c r="BK1654" i="18"/>
  <c r="BK1664" i="18"/>
  <c r="BK1675" i="18"/>
  <c r="BK1665" i="18"/>
  <c r="BK1670" i="18"/>
  <c r="BK1656" i="18"/>
  <c r="BK1671" i="18"/>
  <c r="BK1657" i="18"/>
  <c r="BK1663" i="18"/>
  <c r="BK1668" i="18"/>
  <c r="BK1661" i="18"/>
  <c r="BK1669" i="18"/>
  <c r="BL1656" i="25" l="1"/>
  <c r="BL1675" i="25"/>
  <c r="BL1654" i="25"/>
  <c r="BL1670" i="25"/>
  <c r="BL1658" i="25"/>
  <c r="BL1663" i="25"/>
  <c r="BL1672" i="25"/>
  <c r="BL1662" i="25"/>
  <c r="BL1661" i="25"/>
  <c r="Y376" i="11"/>
  <c r="Y376" i="5"/>
  <c r="AC1682" i="18" l="1"/>
  <c r="AB1682" i="18"/>
  <c r="AA1682" i="18"/>
  <c r="Z1682" i="18"/>
  <c r="Y1682" i="18"/>
  <c r="X1682" i="18"/>
  <c r="W1682" i="18"/>
  <c r="BK1643" i="25" l="1"/>
  <c r="BK1651" i="25"/>
  <c r="BK1649" i="25"/>
  <c r="BJ1649" i="25"/>
  <c r="BJ1650" i="25"/>
  <c r="BJ1652" i="25"/>
  <c r="BJ1648" i="25"/>
  <c r="BK1644" i="25"/>
  <c r="BJ1647" i="25"/>
  <c r="BJ1643" i="25"/>
  <c r="BJ1644" i="25"/>
  <c r="BK1650" i="25"/>
  <c r="BJ1645" i="25"/>
  <c r="BK1652" i="25"/>
  <c r="BJ1651" i="25"/>
  <c r="BK1646" i="25"/>
  <c r="BK1647" i="25"/>
  <c r="BJ1646" i="25"/>
  <c r="BK1642" i="25"/>
  <c r="BJ1642" i="25"/>
  <c r="BK1648" i="25"/>
  <c r="BK1645" i="25"/>
  <c r="BL1643" i="25" l="1"/>
  <c r="BL1651" i="25"/>
  <c r="BL1648" i="25"/>
  <c r="BL1642" i="25"/>
  <c r="BL1649" i="25"/>
  <c r="BL1646" i="25"/>
  <c r="BL1644" i="25"/>
  <c r="BL1647" i="25"/>
  <c r="BL1652" i="25"/>
  <c r="BL1645" i="25"/>
  <c r="BL1650" i="25"/>
  <c r="R376" i="5" l="1"/>
  <c r="S376" i="11" l="1"/>
  <c r="T376" i="11"/>
  <c r="U376" i="11"/>
  <c r="V376" i="11"/>
  <c r="W376" i="11"/>
  <c r="X376" i="11"/>
  <c r="Z376" i="11"/>
  <c r="R376" i="11"/>
  <c r="Z376" i="5" l="1"/>
  <c r="X376" i="5"/>
  <c r="W376" i="5"/>
  <c r="V376" i="5"/>
  <c r="U376" i="5"/>
  <c r="T376" i="5"/>
  <c r="S376" i="5"/>
  <c r="BK368" i="11" l="1"/>
  <c r="BK342" i="11"/>
  <c r="BK45" i="11"/>
  <c r="BK50" i="11"/>
  <c r="BK73" i="11"/>
  <c r="BJ2" i="11"/>
  <c r="AV376" i="11"/>
  <c r="AW376" i="11"/>
  <c r="AO376" i="11"/>
  <c r="AR376" i="11"/>
  <c r="AQ376" i="11"/>
  <c r="AU376" i="11"/>
  <c r="AT376" i="11"/>
  <c r="AS376" i="11"/>
  <c r="AP376" i="11"/>
  <c r="BK1290" i="18"/>
  <c r="BK1163" i="18"/>
  <c r="BK1458" i="18"/>
  <c r="BK1450" i="18"/>
  <c r="BK1203" i="18"/>
  <c r="BK1195" i="18"/>
  <c r="BK1466" i="18"/>
  <c r="BK1467" i="18"/>
  <c r="BK1474" i="18"/>
  <c r="BK1451" i="18"/>
  <c r="BK1449" i="18"/>
  <c r="BK1483" i="18"/>
  <c r="BK1482" i="18"/>
  <c r="BJ1465" i="18"/>
  <c r="BK1459" i="18"/>
  <c r="BK1155" i="18"/>
  <c r="BK1147" i="18"/>
  <c r="BK842" i="18"/>
  <c r="BK867" i="18"/>
  <c r="BK851" i="18"/>
  <c r="BK841" i="18"/>
  <c r="BK539" i="18"/>
  <c r="BK556" i="18"/>
  <c r="BK579" i="18"/>
  <c r="BK563" i="18"/>
  <c r="BK545" i="18"/>
  <c r="BK250" i="18"/>
  <c r="BK265" i="18"/>
  <c r="BK242" i="18"/>
  <c r="BK243" i="18"/>
  <c r="BK1475" i="18"/>
  <c r="BK859" i="18"/>
  <c r="BK850" i="18"/>
  <c r="BK843" i="18"/>
  <c r="BK547" i="18"/>
  <c r="BK540" i="18"/>
  <c r="BK249" i="18"/>
  <c r="BK571" i="18"/>
  <c r="BK561" i="18"/>
  <c r="BK259" i="18"/>
  <c r="BK251" i="18"/>
  <c r="BJ5" i="11"/>
  <c r="BJ64" i="11"/>
  <c r="BJ366" i="11"/>
  <c r="BJ300" i="11"/>
  <c r="BJ162" i="11"/>
  <c r="BJ58" i="11"/>
  <c r="BJ264" i="11"/>
  <c r="BJ232" i="11"/>
  <c r="BJ126" i="11"/>
  <c r="BJ106" i="11"/>
  <c r="BJ16" i="11"/>
  <c r="BK373" i="11"/>
  <c r="BK317" i="11"/>
  <c r="BJ316" i="11"/>
  <c r="BJ19" i="11"/>
  <c r="BJ10" i="11"/>
  <c r="BJ312" i="11"/>
  <c r="BJ260" i="11"/>
  <c r="BJ228" i="11"/>
  <c r="BJ170" i="11"/>
  <c r="BJ122" i="11"/>
  <c r="BJ30" i="11"/>
  <c r="BJ371" i="11"/>
  <c r="BJ331" i="11"/>
  <c r="BJ363" i="11"/>
  <c r="BJ339" i="11"/>
  <c r="BJ308" i="11"/>
  <c r="BJ284" i="11"/>
  <c r="BJ268" i="11"/>
  <c r="BJ246" i="11"/>
  <c r="BJ245" i="11"/>
  <c r="BJ244" i="11"/>
  <c r="BJ236" i="11"/>
  <c r="BJ216" i="11"/>
  <c r="BJ197" i="11"/>
  <c r="BJ194" i="11"/>
  <c r="BJ186" i="11"/>
  <c r="BJ178" i="11"/>
  <c r="BJ146" i="11"/>
  <c r="BJ138" i="11"/>
  <c r="BJ130" i="11"/>
  <c r="BJ114" i="11"/>
  <c r="BJ82" i="11"/>
  <c r="BJ26" i="11"/>
  <c r="BJ347" i="11"/>
  <c r="BJ292" i="11"/>
  <c r="BJ252" i="11"/>
  <c r="BJ202" i="11"/>
  <c r="BJ154" i="11"/>
  <c r="BJ98" i="11"/>
  <c r="BJ90" i="11"/>
  <c r="BJ74" i="11"/>
  <c r="BJ66" i="11"/>
  <c r="BJ50" i="11"/>
  <c r="BJ42" i="11"/>
  <c r="BJ34" i="11"/>
  <c r="BJ18" i="11"/>
  <c r="BJ208" i="11"/>
  <c r="BJ141" i="11"/>
  <c r="BJ92" i="11"/>
  <c r="BJ91" i="11"/>
  <c r="BJ46" i="11"/>
  <c r="BJ45" i="11"/>
  <c r="BJ44" i="11"/>
  <c r="BJ338" i="11"/>
  <c r="BJ242" i="11"/>
  <c r="BJ239" i="11"/>
  <c r="BJ160" i="11"/>
  <c r="BJ118" i="11"/>
  <c r="BJ104" i="11"/>
  <c r="BJ85" i="11"/>
  <c r="BJ83" i="11"/>
  <c r="BJ70" i="11"/>
  <c r="BJ11" i="11"/>
  <c r="BJ335" i="11"/>
  <c r="BJ320" i="11"/>
  <c r="BJ361" i="11"/>
  <c r="BK358" i="11"/>
  <c r="BJ358" i="11"/>
  <c r="BJ350" i="11"/>
  <c r="BK347" i="11"/>
  <c r="BJ324" i="11"/>
  <c r="BJ304" i="11"/>
  <c r="BJ278" i="11"/>
  <c r="BJ271" i="11"/>
  <c r="BJ269" i="11"/>
  <c r="BJ256" i="11"/>
  <c r="BJ225" i="11"/>
  <c r="BJ200" i="11"/>
  <c r="BJ182" i="11"/>
  <c r="BJ181" i="11"/>
  <c r="BJ180" i="11"/>
  <c r="BJ179" i="11"/>
  <c r="BJ152" i="11"/>
  <c r="BJ132" i="11"/>
  <c r="BJ129" i="11"/>
  <c r="BJ110" i="11"/>
  <c r="BJ77" i="11"/>
  <c r="BJ62" i="11"/>
  <c r="BJ56" i="11"/>
  <c r="BJ37" i="11"/>
  <c r="BJ36" i="11"/>
  <c r="BJ3" i="11"/>
  <c r="BJ313" i="11"/>
  <c r="BJ276" i="11"/>
  <c r="BJ266" i="11"/>
  <c r="BJ263" i="11"/>
  <c r="BJ231" i="11"/>
  <c r="BJ230" i="11"/>
  <c r="BJ229" i="11"/>
  <c r="BJ218" i="11"/>
  <c r="BJ174" i="11"/>
  <c r="BJ173" i="11"/>
  <c r="BJ171" i="11"/>
  <c r="BJ158" i="11"/>
  <c r="BJ144" i="11"/>
  <c r="BJ121" i="11"/>
  <c r="BJ96" i="11"/>
  <c r="BJ51" i="11"/>
  <c r="BJ48" i="11"/>
  <c r="BJ29" i="11"/>
  <c r="BJ28" i="11"/>
  <c r="BJ6" i="11"/>
  <c r="BJ372" i="11"/>
  <c r="BK353" i="11"/>
  <c r="BK348" i="11"/>
  <c r="BJ321" i="11"/>
  <c r="BJ317" i="11"/>
  <c r="BK370" i="11"/>
  <c r="BJ370" i="11"/>
  <c r="BJ367" i="11"/>
  <c r="BJ364" i="11"/>
  <c r="BJ310" i="11"/>
  <c r="BJ309" i="11"/>
  <c r="BJ296" i="11"/>
  <c r="BJ288" i="11"/>
  <c r="BJ226" i="11"/>
  <c r="BJ221" i="11"/>
  <c r="BJ210" i="11"/>
  <c r="BJ192" i="11"/>
  <c r="BJ150" i="11"/>
  <c r="BJ136" i="11"/>
  <c r="BJ117" i="11"/>
  <c r="BJ116" i="11"/>
  <c r="BJ115" i="11"/>
  <c r="BJ113" i="11"/>
  <c r="BJ112" i="11"/>
  <c r="BJ102" i="11"/>
  <c r="BJ88" i="11"/>
  <c r="BJ69" i="11"/>
  <c r="BJ68" i="11"/>
  <c r="BJ54" i="11"/>
  <c r="BK51" i="11"/>
  <c r="BK48" i="11"/>
  <c r="BJ43" i="11"/>
  <c r="BJ40" i="11"/>
  <c r="BJ22" i="11"/>
  <c r="BJ21" i="11"/>
  <c r="BJ334" i="11"/>
  <c r="BJ315" i="11"/>
  <c r="BJ306" i="11"/>
  <c r="BJ303" i="11"/>
  <c r="BK278" i="11"/>
  <c r="BJ248" i="11"/>
  <c r="BK243" i="11"/>
  <c r="BJ214" i="11"/>
  <c r="BJ184" i="11"/>
  <c r="BJ164" i="11"/>
  <c r="BJ163" i="11"/>
  <c r="BJ142" i="11"/>
  <c r="BJ109" i="11"/>
  <c r="BJ107" i="11"/>
  <c r="BJ94" i="11"/>
  <c r="BJ80" i="11"/>
  <c r="BK49" i="11"/>
  <c r="BJ14" i="11"/>
  <c r="BK336" i="11"/>
  <c r="BJ353" i="11"/>
  <c r="BJ356" i="11"/>
  <c r="BJ351" i="11"/>
  <c r="BJ348" i="11"/>
  <c r="BJ280" i="11"/>
  <c r="BJ254" i="11"/>
  <c r="BJ253" i="11"/>
  <c r="BJ240" i="11"/>
  <c r="BJ204" i="11"/>
  <c r="BJ176" i="11"/>
  <c r="BJ155" i="11"/>
  <c r="BJ128" i="11"/>
  <c r="BJ86" i="11"/>
  <c r="BJ72" i="11"/>
  <c r="BJ60" i="11"/>
  <c r="BJ35" i="11"/>
  <c r="BJ32" i="11"/>
  <c r="BJ196" i="11"/>
  <c r="BJ355" i="11"/>
  <c r="BJ329" i="11"/>
  <c r="BJ326" i="11"/>
  <c r="BJ295" i="11"/>
  <c r="BJ294" i="11"/>
  <c r="BJ293" i="11"/>
  <c r="BJ290" i="11"/>
  <c r="BJ289" i="11"/>
  <c r="BJ287" i="11"/>
  <c r="BJ272" i="11"/>
  <c r="BJ250" i="11"/>
  <c r="BJ168" i="11"/>
  <c r="BJ149" i="11"/>
  <c r="BJ134" i="11"/>
  <c r="BJ100" i="11"/>
  <c r="BJ99" i="11"/>
  <c r="BJ78" i="11"/>
  <c r="BJ53" i="11"/>
  <c r="BJ38" i="11"/>
  <c r="BJ27" i="11"/>
  <c r="BJ24" i="11"/>
  <c r="BK369" i="11"/>
  <c r="BJ369" i="11"/>
  <c r="BJ336" i="11"/>
  <c r="BJ333" i="11"/>
  <c r="BJ323" i="11"/>
  <c r="BJ373" i="11"/>
  <c r="BJ354" i="11"/>
  <c r="BJ345" i="11"/>
  <c r="BJ342" i="11"/>
  <c r="BJ332" i="11"/>
  <c r="BJ330" i="11"/>
  <c r="BJ352" i="11"/>
  <c r="BJ349" i="11"/>
  <c r="BK340" i="11"/>
  <c r="BJ328" i="11"/>
  <c r="BJ327" i="11"/>
  <c r="BJ325" i="11"/>
  <c r="BJ322" i="11"/>
  <c r="BJ368" i="11"/>
  <c r="BJ365" i="11"/>
  <c r="BK359" i="11"/>
  <c r="BK355" i="11"/>
  <c r="BJ346" i="11"/>
  <c r="BJ337" i="11"/>
  <c r="BJ374" i="11"/>
  <c r="BK357" i="11"/>
  <c r="BK356" i="11"/>
  <c r="BJ344" i="11"/>
  <c r="BJ343" i="11"/>
  <c r="BJ341" i="11"/>
  <c r="BJ362" i="11"/>
  <c r="BJ340" i="11"/>
  <c r="BK372" i="11"/>
  <c r="BJ360" i="11"/>
  <c r="BJ359" i="11"/>
  <c r="BJ357" i="11"/>
  <c r="BJ267" i="11"/>
  <c r="BJ227" i="11"/>
  <c r="BJ311" i="11"/>
  <c r="BJ307" i="11"/>
  <c r="BJ270" i="11"/>
  <c r="BJ249" i="11"/>
  <c r="BJ247" i="11"/>
  <c r="BJ243" i="11"/>
  <c r="BJ73" i="11"/>
  <c r="BJ318" i="11"/>
  <c r="BJ273" i="11"/>
  <c r="BJ223" i="11"/>
  <c r="BK300" i="11"/>
  <c r="BJ286" i="11"/>
  <c r="BJ285" i="11"/>
  <c r="BJ265" i="11"/>
  <c r="BJ259" i="11"/>
  <c r="BJ215" i="11"/>
  <c r="BJ201" i="11"/>
  <c r="BJ283" i="11"/>
  <c r="BJ79" i="11"/>
  <c r="BJ305" i="11"/>
  <c r="BJ299" i="11"/>
  <c r="BJ282" i="11"/>
  <c r="BJ262" i="11"/>
  <c r="BJ261" i="11"/>
  <c r="BJ241" i="11"/>
  <c r="BJ235" i="11"/>
  <c r="BJ9" i="11"/>
  <c r="BJ302" i="11"/>
  <c r="BJ301" i="11"/>
  <c r="BJ281" i="11"/>
  <c r="BJ279" i="11"/>
  <c r="BJ275" i="11"/>
  <c r="BJ258" i="11"/>
  <c r="BJ238" i="11"/>
  <c r="BJ237" i="11"/>
  <c r="BJ15" i="11"/>
  <c r="BJ319" i="11"/>
  <c r="BJ298" i="11"/>
  <c r="BJ277" i="11"/>
  <c r="BJ257" i="11"/>
  <c r="BJ255" i="11"/>
  <c r="BJ251" i="11"/>
  <c r="BJ234" i="11"/>
  <c r="BJ314" i="11"/>
  <c r="BJ297" i="11"/>
  <c r="BJ291" i="11"/>
  <c r="BJ274" i="11"/>
  <c r="BJ233" i="11"/>
  <c r="BJ224" i="11"/>
  <c r="BJ143" i="11"/>
  <c r="BJ207" i="11"/>
  <c r="BJ206" i="11"/>
  <c r="BJ191" i="11"/>
  <c r="BJ190" i="11"/>
  <c r="BJ189" i="11"/>
  <c r="BJ187" i="11"/>
  <c r="BJ185" i="11"/>
  <c r="BJ148" i="11"/>
  <c r="BJ147" i="11"/>
  <c r="BJ145" i="11"/>
  <c r="BJ127" i="11"/>
  <c r="BJ125" i="11"/>
  <c r="BJ84" i="11"/>
  <c r="BJ63" i="11"/>
  <c r="BJ61" i="11"/>
  <c r="BJ57" i="11"/>
  <c r="BK54" i="11"/>
  <c r="BK11" i="11"/>
  <c r="BJ8" i="11"/>
  <c r="BJ205" i="11"/>
  <c r="BJ203" i="11"/>
  <c r="BJ188" i="11"/>
  <c r="BJ167" i="11"/>
  <c r="BJ166" i="11"/>
  <c r="BJ165" i="11"/>
  <c r="BJ161" i="11"/>
  <c r="BJ124" i="11"/>
  <c r="BJ123" i="11"/>
  <c r="BJ120" i="11"/>
  <c r="BJ103" i="11"/>
  <c r="BJ101" i="11"/>
  <c r="BJ97" i="11"/>
  <c r="BK74" i="11"/>
  <c r="BJ59" i="11"/>
  <c r="BK52" i="11"/>
  <c r="BJ39" i="11"/>
  <c r="BJ33" i="11"/>
  <c r="BJ13" i="11"/>
  <c r="BJ222" i="11"/>
  <c r="BJ213" i="11"/>
  <c r="BJ211" i="11"/>
  <c r="BJ183" i="11"/>
  <c r="BJ177" i="11"/>
  <c r="BJ140" i="11"/>
  <c r="BJ139" i="11"/>
  <c r="BJ137" i="11"/>
  <c r="BJ119" i="11"/>
  <c r="BJ76" i="11"/>
  <c r="BJ75" i="11"/>
  <c r="BJ55" i="11"/>
  <c r="BJ49" i="11"/>
  <c r="BJ12" i="11"/>
  <c r="BJ212" i="11"/>
  <c r="BJ209" i="11"/>
  <c r="BJ159" i="11"/>
  <c r="BJ157" i="11"/>
  <c r="BJ153" i="11"/>
  <c r="BJ95" i="11"/>
  <c r="BJ93" i="11"/>
  <c r="BJ89" i="11"/>
  <c r="BJ52" i="11"/>
  <c r="BJ31" i="11"/>
  <c r="BJ25" i="11"/>
  <c r="BJ220" i="11"/>
  <c r="BJ219" i="11"/>
  <c r="BJ199" i="11"/>
  <c r="BJ198" i="11"/>
  <c r="BJ193" i="11"/>
  <c r="BK169" i="11"/>
  <c r="BJ156" i="11"/>
  <c r="BJ135" i="11"/>
  <c r="BJ133" i="11"/>
  <c r="BJ71" i="11"/>
  <c r="BJ65" i="11"/>
  <c r="BK53" i="11"/>
  <c r="BJ7" i="11"/>
  <c r="BJ4" i="11"/>
  <c r="BJ217" i="11"/>
  <c r="BJ195" i="11"/>
  <c r="BJ175" i="11"/>
  <c r="BJ169" i="11"/>
  <c r="BJ131" i="11"/>
  <c r="BJ111" i="11"/>
  <c r="BJ67" i="11"/>
  <c r="BJ47" i="11"/>
  <c r="BJ41" i="11"/>
  <c r="BJ172" i="11"/>
  <c r="BJ151" i="11"/>
  <c r="BJ108" i="11"/>
  <c r="BJ105" i="11"/>
  <c r="BJ87" i="11"/>
  <c r="BJ81" i="11"/>
  <c r="BJ23" i="11"/>
  <c r="BJ20" i="11"/>
  <c r="BJ17" i="11"/>
  <c r="AT1682" i="25" l="1"/>
  <c r="BA1682" i="25"/>
  <c r="AS1682" i="25"/>
  <c r="AP1682" i="25"/>
  <c r="AU1682" i="25"/>
  <c r="AX1682" i="25"/>
  <c r="BF1682" i="25"/>
  <c r="BG1682" i="25"/>
  <c r="BH1682" i="25"/>
  <c r="AO1682" i="25"/>
  <c r="AY1682" i="25"/>
  <c r="BC1682" i="25"/>
  <c r="BE1682" i="25"/>
  <c r="AQ1682" i="25"/>
  <c r="AZ1682" i="25"/>
  <c r="BB1682" i="25"/>
  <c r="BD1682" i="25"/>
  <c r="AW1682" i="25"/>
  <c r="AR1682" i="25"/>
  <c r="AV1682" i="25"/>
  <c r="BJ1462" i="18"/>
  <c r="BK543" i="18"/>
  <c r="BK1167" i="18"/>
  <c r="BK1175" i="18"/>
  <c r="BJ860" i="18"/>
  <c r="BK552" i="18"/>
  <c r="BK863" i="18"/>
  <c r="BK1487" i="18"/>
  <c r="BK1339" i="18"/>
  <c r="BK548" i="18"/>
  <c r="BK1371" i="18"/>
  <c r="AO376" i="5"/>
  <c r="BK1649" i="18"/>
  <c r="AY1682" i="18"/>
  <c r="BK1651" i="18"/>
  <c r="BD1682" i="18"/>
  <c r="BC1682" i="18"/>
  <c r="BK708" i="18"/>
  <c r="BH1682" i="18"/>
  <c r="AQ1682" i="18"/>
  <c r="BE1682" i="18"/>
  <c r="AV1682" i="18"/>
  <c r="AU1682" i="18"/>
  <c r="BK1645" i="18"/>
  <c r="AZ1682" i="18"/>
  <c r="AW1682" i="18"/>
  <c r="AR1682" i="18"/>
  <c r="BA1682" i="18"/>
  <c r="BF1682" i="18"/>
  <c r="BK1647" i="18"/>
  <c r="BK1431" i="18"/>
  <c r="BK1644" i="18"/>
  <c r="AX1682" i="18"/>
  <c r="BK1642" i="18"/>
  <c r="BK1646" i="18"/>
  <c r="AP1682" i="18"/>
  <c r="AS1682" i="18"/>
  <c r="BK1650" i="18"/>
  <c r="BK1643" i="18"/>
  <c r="BK1648" i="18"/>
  <c r="BB1682" i="18"/>
  <c r="BG1682" i="18"/>
  <c r="AT1682" i="18"/>
  <c r="BK44" i="11"/>
  <c r="BL44" i="11" s="1"/>
  <c r="BK64" i="11"/>
  <c r="BL64" i="11" s="1"/>
  <c r="BK341" i="11"/>
  <c r="BL341" i="11" s="1"/>
  <c r="BK295" i="11"/>
  <c r="BL295" i="11" s="1"/>
  <c r="BK112" i="11"/>
  <c r="BL112" i="11" s="1"/>
  <c r="BK30" i="11"/>
  <c r="BL30" i="11" s="1"/>
  <c r="BK141" i="11"/>
  <c r="BL141" i="11" s="1"/>
  <c r="BK117" i="11"/>
  <c r="BL117" i="11" s="1"/>
  <c r="BK46" i="11"/>
  <c r="BL46" i="11" s="1"/>
  <c r="BK150" i="11"/>
  <c r="BL150" i="11" s="1"/>
  <c r="BK133" i="11"/>
  <c r="BL133" i="11" s="1"/>
  <c r="BK106" i="11"/>
  <c r="BL106" i="11" s="1"/>
  <c r="BK237" i="11"/>
  <c r="BL237" i="11" s="1"/>
  <c r="BK275" i="11"/>
  <c r="BL275" i="11" s="1"/>
  <c r="BK362" i="11"/>
  <c r="BL362" i="11" s="1"/>
  <c r="BK8" i="11"/>
  <c r="BL8" i="11" s="1"/>
  <c r="BK182" i="11"/>
  <c r="BL182" i="11" s="1"/>
  <c r="BK166" i="11"/>
  <c r="BL166" i="11" s="1"/>
  <c r="BK140" i="11"/>
  <c r="BL140" i="11" s="1"/>
  <c r="BK202" i="11"/>
  <c r="BL202" i="11" s="1"/>
  <c r="BK230" i="11"/>
  <c r="BL230" i="11" s="1"/>
  <c r="BK204" i="11"/>
  <c r="BL204" i="11" s="1"/>
  <c r="BK223" i="11"/>
  <c r="BL223" i="11" s="1"/>
  <c r="BK5" i="11"/>
  <c r="BL5" i="11" s="1"/>
  <c r="BK122" i="11"/>
  <c r="BL122" i="11" s="1"/>
  <c r="BK298" i="11"/>
  <c r="BL298" i="11" s="1"/>
  <c r="BK33" i="11"/>
  <c r="BL33" i="11" s="1"/>
  <c r="BK346" i="11"/>
  <c r="BL346" i="11" s="1"/>
  <c r="BK91" i="11"/>
  <c r="BL91" i="11" s="1"/>
  <c r="BK149" i="11"/>
  <c r="BL149" i="11" s="1"/>
  <c r="BK306" i="11"/>
  <c r="BL306" i="11" s="1"/>
  <c r="BK186" i="11"/>
  <c r="BL186" i="11" s="1"/>
  <c r="BK115" i="11"/>
  <c r="BL115" i="11" s="1"/>
  <c r="BK299" i="11"/>
  <c r="BL299" i="11" s="1"/>
  <c r="BK312" i="11"/>
  <c r="BL312" i="11" s="1"/>
  <c r="BK12" i="11"/>
  <c r="BL12" i="11" s="1"/>
  <c r="BK93" i="11"/>
  <c r="BL93" i="11" s="1"/>
  <c r="BK42" i="11"/>
  <c r="BL42" i="11" s="1"/>
  <c r="BK270" i="11"/>
  <c r="BL270" i="11" s="1"/>
  <c r="BK61" i="11"/>
  <c r="BL61" i="11" s="1"/>
  <c r="BK273" i="11"/>
  <c r="BL273" i="11" s="1"/>
  <c r="BK253" i="11"/>
  <c r="BL253" i="11" s="1"/>
  <c r="BK119" i="11"/>
  <c r="BL119" i="11" s="1"/>
  <c r="BK78" i="11"/>
  <c r="BL78" i="11" s="1"/>
  <c r="BK264" i="11"/>
  <c r="BL264" i="11" s="1"/>
  <c r="BK176" i="11"/>
  <c r="BL176" i="11" s="1"/>
  <c r="BK100" i="11"/>
  <c r="BL100" i="11" s="1"/>
  <c r="BK194" i="11"/>
  <c r="BL194" i="11" s="1"/>
  <c r="BK99" i="11"/>
  <c r="BL99" i="11" s="1"/>
  <c r="BK160" i="11"/>
  <c r="BL160" i="11" s="1"/>
  <c r="BK177" i="11"/>
  <c r="BL177" i="11" s="1"/>
  <c r="BK63" i="11"/>
  <c r="BL63" i="11" s="1"/>
  <c r="BK17" i="11"/>
  <c r="BL17" i="11" s="1"/>
  <c r="BK97" i="11"/>
  <c r="BL97" i="11" s="1"/>
  <c r="BK217" i="11"/>
  <c r="BL217" i="11" s="1"/>
  <c r="BK102" i="11"/>
  <c r="BL102" i="11" s="1"/>
  <c r="BK291" i="11"/>
  <c r="BL291" i="11" s="1"/>
  <c r="BK68" i="11"/>
  <c r="BL68" i="11" s="1"/>
  <c r="BK81" i="11"/>
  <c r="BL81" i="11" s="1"/>
  <c r="BK331" i="11"/>
  <c r="BL331" i="11" s="1"/>
  <c r="BK292" i="11"/>
  <c r="BL292" i="11" s="1"/>
  <c r="BK39" i="11"/>
  <c r="BL39" i="11" s="1"/>
  <c r="BK276" i="11"/>
  <c r="BL276" i="11" s="1"/>
  <c r="BK3" i="11"/>
  <c r="BL3" i="11" s="1"/>
  <c r="BK178" i="11"/>
  <c r="BL178" i="11" s="1"/>
  <c r="BK21" i="11"/>
  <c r="BL21" i="11" s="1"/>
  <c r="BK47" i="11"/>
  <c r="BL47" i="11" s="1"/>
  <c r="BK371" i="11"/>
  <c r="BL371" i="11" s="1"/>
  <c r="BK183" i="11"/>
  <c r="BL183" i="11" s="1"/>
  <c r="BK167" i="11"/>
  <c r="BL167" i="11" s="1"/>
  <c r="BK233" i="11"/>
  <c r="BL233" i="11" s="1"/>
  <c r="BK90" i="11"/>
  <c r="BL90" i="11" s="1"/>
  <c r="BK148" i="11"/>
  <c r="BL148" i="11" s="1"/>
  <c r="BK196" i="11"/>
  <c r="BL196" i="11" s="1"/>
  <c r="BK218" i="11"/>
  <c r="BL218" i="11" s="1"/>
  <c r="BK228" i="11"/>
  <c r="BL228" i="11" s="1"/>
  <c r="BK101" i="11"/>
  <c r="BL101" i="11" s="1"/>
  <c r="BK19" i="11"/>
  <c r="BL19" i="11" s="1"/>
  <c r="BK40" i="11"/>
  <c r="BL40" i="11" s="1"/>
  <c r="BK103" i="11"/>
  <c r="BL103" i="11" s="1"/>
  <c r="BK136" i="11"/>
  <c r="BL136" i="11" s="1"/>
  <c r="BK188" i="11"/>
  <c r="BL188" i="11" s="1"/>
  <c r="BK43" i="11"/>
  <c r="BL43" i="11" s="1"/>
  <c r="BK7" i="11"/>
  <c r="BL7" i="11" s="1"/>
  <c r="BK180" i="11"/>
  <c r="BL180" i="11" s="1"/>
  <c r="BK288" i="11"/>
  <c r="BL288" i="11" s="1"/>
  <c r="BK60" i="11"/>
  <c r="BL60" i="11" s="1"/>
  <c r="BK76" i="11"/>
  <c r="BL76" i="11" s="1"/>
  <c r="BK29" i="11"/>
  <c r="BL29" i="11" s="1"/>
  <c r="BK203" i="11"/>
  <c r="BL203" i="11" s="1"/>
  <c r="BK28" i="11"/>
  <c r="BL28" i="11" s="1"/>
  <c r="BK266" i="11"/>
  <c r="BL266" i="11" s="1"/>
  <c r="BK185" i="11"/>
  <c r="BL185" i="11" s="1"/>
  <c r="BK272" i="11"/>
  <c r="BL272" i="11" s="1"/>
  <c r="BK142" i="11"/>
  <c r="BL142" i="11" s="1"/>
  <c r="BK225" i="11"/>
  <c r="BK107" i="11"/>
  <c r="BL107" i="11" s="1"/>
  <c r="BK83" i="11"/>
  <c r="BL83" i="11" s="1"/>
  <c r="BK193" i="11"/>
  <c r="BL193" i="11" s="1"/>
  <c r="BK222" i="11"/>
  <c r="BL222" i="11" s="1"/>
  <c r="BK116" i="11"/>
  <c r="BL116" i="11" s="1"/>
  <c r="BK147" i="11"/>
  <c r="BL147" i="11" s="1"/>
  <c r="BK366" i="11"/>
  <c r="BL366" i="11" s="1"/>
  <c r="BK70" i="11"/>
  <c r="BL70" i="11" s="1"/>
  <c r="BK310" i="11"/>
  <c r="BL310" i="11" s="1"/>
  <c r="BK114" i="11"/>
  <c r="BL114" i="11" s="1"/>
  <c r="BK305" i="11"/>
  <c r="BL305" i="11" s="1"/>
  <c r="BK238" i="11"/>
  <c r="BL238" i="11" s="1"/>
  <c r="BK337" i="11"/>
  <c r="BL337" i="11" s="1"/>
  <c r="AP376" i="5"/>
  <c r="BL347" i="11"/>
  <c r="BJ3" i="25"/>
  <c r="BJ1639" i="25"/>
  <c r="BK1634" i="25"/>
  <c r="BK493" i="25"/>
  <c r="BJ1627" i="25"/>
  <c r="BK1639" i="25"/>
  <c r="BJ1628" i="25"/>
  <c r="BJ1630" i="25"/>
  <c r="BK309" i="25"/>
  <c r="BK308" i="25"/>
  <c r="BJ1217" i="25"/>
  <c r="BJ373" i="25"/>
  <c r="BJ82" i="25"/>
  <c r="BJ114" i="25"/>
  <c r="BJ138" i="25"/>
  <c r="BJ210" i="25"/>
  <c r="BJ226" i="25"/>
  <c r="BJ314" i="25"/>
  <c r="BK354" i="25"/>
  <c r="BJ370" i="25"/>
  <c r="BK378" i="25"/>
  <c r="BK522" i="25"/>
  <c r="BJ546" i="25"/>
  <c r="BK586" i="25"/>
  <c r="BJ586" i="25"/>
  <c r="BK618" i="25"/>
  <c r="BJ618" i="25"/>
  <c r="BJ658" i="25"/>
  <c r="BK666" i="25"/>
  <c r="BJ986" i="25"/>
  <c r="BJ994" i="25"/>
  <c r="BK1002" i="25"/>
  <c r="BK1018" i="25"/>
  <c r="BJ1058" i="25"/>
  <c r="BJ1098" i="25"/>
  <c r="BJ1130" i="25"/>
  <c r="BJ1162" i="25"/>
  <c r="BJ1194" i="25"/>
  <c r="BJ1226" i="25"/>
  <c r="BK1234" i="25"/>
  <c r="BJ1290" i="25"/>
  <c r="BK1298" i="25"/>
  <c r="BJ1322" i="25"/>
  <c r="BK1330" i="25"/>
  <c r="BJ1354" i="25"/>
  <c r="BK1362" i="25"/>
  <c r="BK1370" i="25"/>
  <c r="BJ1402" i="25"/>
  <c r="BK1410" i="25"/>
  <c r="BJ1498" i="25"/>
  <c r="BJ397" i="25"/>
  <c r="BJ909" i="25"/>
  <c r="BK1373" i="25"/>
  <c r="BJ1525" i="25"/>
  <c r="BJ1033" i="25"/>
  <c r="BK3" i="18"/>
  <c r="BK247" i="18"/>
  <c r="BK575" i="18"/>
  <c r="BK1455" i="18"/>
  <c r="BK1426" i="18"/>
  <c r="BK1392" i="18"/>
  <c r="BK1454" i="18"/>
  <c r="BK1462" i="18"/>
  <c r="BK1478" i="18"/>
  <c r="BK255" i="18"/>
  <c r="BK1470" i="18"/>
  <c r="BK551" i="18"/>
  <c r="BK567" i="18"/>
  <c r="BK855" i="18"/>
  <c r="BK1151" i="18"/>
  <c r="BK1159" i="18"/>
  <c r="BK544" i="18"/>
  <c r="BK241" i="18"/>
  <c r="BK257" i="18"/>
  <c r="BK553" i="18"/>
  <c r="BK569" i="18"/>
  <c r="BK1145" i="18"/>
  <c r="BK1292" i="18"/>
  <c r="BK1337" i="18"/>
  <c r="BK1471" i="18"/>
  <c r="BK1447" i="18"/>
  <c r="BK1463" i="18"/>
  <c r="BK1328" i="18"/>
  <c r="AW376" i="5"/>
  <c r="AU376" i="5"/>
  <c r="AT376" i="5"/>
  <c r="AV376" i="5"/>
  <c r="AS376" i="5"/>
  <c r="AQ376" i="5"/>
  <c r="BK129" i="25"/>
  <c r="BK537" i="25"/>
  <c r="BJ825" i="25"/>
  <c r="BK1129" i="25"/>
  <c r="BK1161" i="25"/>
  <c r="BK1005" i="25"/>
  <c r="BJ375" i="25"/>
  <c r="BK415" i="25"/>
  <c r="BJ527" i="25"/>
  <c r="BJ551" i="25"/>
  <c r="BK973" i="25"/>
  <c r="BJ1437" i="25"/>
  <c r="BJ1533" i="25"/>
  <c r="BK112" i="25"/>
  <c r="BK152" i="25"/>
  <c r="BK208" i="25"/>
  <c r="BK320" i="25"/>
  <c r="BJ440" i="25"/>
  <c r="BJ456" i="25"/>
  <c r="BJ520" i="25"/>
  <c r="BJ381" i="25"/>
  <c r="BK1626" i="25"/>
  <c r="BJ1631" i="25"/>
  <c r="BJ1633" i="25"/>
  <c r="BJ409" i="25"/>
  <c r="BK681" i="25"/>
  <c r="BK769" i="25"/>
  <c r="BJ49" i="25"/>
  <c r="BK1631" i="25"/>
  <c r="BK1632" i="25"/>
  <c r="BJ249" i="25"/>
  <c r="BJ433" i="25"/>
  <c r="BK617" i="25"/>
  <c r="BK513" i="25"/>
  <c r="BK745" i="25"/>
  <c r="BK459" i="25"/>
  <c r="BK1438" i="25"/>
  <c r="BJ1438" i="25"/>
  <c r="BK1622" i="25"/>
  <c r="BJ269" i="25"/>
  <c r="BK301" i="25"/>
  <c r="BJ413" i="25"/>
  <c r="BJ797" i="25"/>
  <c r="BJ965" i="25"/>
  <c r="BK15" i="25"/>
  <c r="BK103" i="25"/>
  <c r="BJ167" i="25"/>
  <c r="BJ279" i="25"/>
  <c r="BK607" i="25"/>
  <c r="BK703" i="25"/>
  <c r="BJ727" i="25"/>
  <c r="BK791" i="25"/>
  <c r="BJ895" i="25"/>
  <c r="BJ959" i="25"/>
  <c r="BK975" i="25"/>
  <c r="BK1007" i="25"/>
  <c r="BJ1079" i="25"/>
  <c r="BK1087" i="25"/>
  <c r="BJ1111" i="25"/>
  <c r="BK1119" i="25"/>
  <c r="BJ1143" i="25"/>
  <c r="BK1151" i="25"/>
  <c r="BJ1175" i="25"/>
  <c r="BK1191" i="25"/>
  <c r="BJ1247" i="25"/>
  <c r="BK1247" i="25"/>
  <c r="BJ1303" i="25"/>
  <c r="BJ1335" i="25"/>
  <c r="BJ1391" i="25"/>
  <c r="BJ1407" i="25"/>
  <c r="BK1415" i="25"/>
  <c r="BK1627" i="25"/>
  <c r="BK1638" i="25"/>
  <c r="BK1633" i="25"/>
  <c r="BJ209" i="25"/>
  <c r="BJ337" i="25"/>
  <c r="BK729" i="25"/>
  <c r="BJ737" i="25"/>
  <c r="BK73" i="25"/>
  <c r="BK258" i="25"/>
  <c r="BK1069" i="25"/>
  <c r="BK1628" i="25"/>
  <c r="BJ1637" i="25"/>
  <c r="BK1641" i="25"/>
  <c r="BJ1638" i="25"/>
  <c r="BK933" i="25"/>
  <c r="BK332" i="25"/>
  <c r="BK372" i="25"/>
  <c r="BK532" i="25"/>
  <c r="BK572" i="25"/>
  <c r="BK580" i="25"/>
  <c r="BJ604" i="25"/>
  <c r="BK644" i="25"/>
  <c r="BJ756" i="25"/>
  <c r="BK764" i="25"/>
  <c r="BJ788" i="25"/>
  <c r="BJ828" i="25"/>
  <c r="BK852" i="25"/>
  <c r="BJ988" i="25"/>
  <c r="BK1004" i="25"/>
  <c r="BK1092" i="25"/>
  <c r="BJ1116" i="25"/>
  <c r="BK1124" i="25"/>
  <c r="BJ1148" i="25"/>
  <c r="BK1156" i="25"/>
  <c r="BJ1188" i="25"/>
  <c r="BJ1220" i="25"/>
  <c r="BJ1340" i="25"/>
  <c r="BK1396" i="25"/>
  <c r="BK150" i="25"/>
  <c r="BK718" i="25"/>
  <c r="BK774" i="25"/>
  <c r="BK942" i="25"/>
  <c r="BJ950" i="25"/>
  <c r="BJ1046" i="25"/>
  <c r="BK1102" i="25"/>
  <c r="BJ1190" i="25"/>
  <c r="BJ1198" i="25"/>
  <c r="BK1270" i="25"/>
  <c r="BK1318" i="25"/>
  <c r="BJ1326" i="25"/>
  <c r="BK1350" i="25"/>
  <c r="BJ1358" i="25"/>
  <c r="BK413" i="25"/>
  <c r="BJ119" i="25"/>
  <c r="BJ1151" i="25"/>
  <c r="BK717" i="25"/>
  <c r="BJ16" i="25"/>
  <c r="BK728" i="25"/>
  <c r="BJ760" i="25"/>
  <c r="BK760" i="25"/>
  <c r="BK792" i="25"/>
  <c r="BK848" i="25"/>
  <c r="BK872" i="25"/>
  <c r="BJ928" i="25"/>
  <c r="BJ1032" i="25"/>
  <c r="BK1032" i="25"/>
  <c r="BK1088" i="25"/>
  <c r="BJ1104" i="25"/>
  <c r="BK1160" i="25"/>
  <c r="BK1192" i="25"/>
  <c r="BK1224" i="25"/>
  <c r="BK1256" i="25"/>
  <c r="BJ1272" i="25"/>
  <c r="BK1512" i="25"/>
  <c r="BJ1552" i="25"/>
  <c r="BK1552" i="25"/>
  <c r="BJ1584" i="25"/>
  <c r="BK1584" i="25"/>
  <c r="BJ1616" i="25"/>
  <c r="BK1616" i="25"/>
  <c r="BK1624" i="25"/>
  <c r="BK229" i="25"/>
  <c r="BK1635" i="25"/>
  <c r="BJ1629" i="25"/>
  <c r="BJ1632" i="25"/>
  <c r="BJ75" i="25"/>
  <c r="BK91" i="25"/>
  <c r="BJ139" i="25"/>
  <c r="BK147" i="25"/>
  <c r="BJ195" i="25"/>
  <c r="BJ203" i="25"/>
  <c r="BJ323" i="25"/>
  <c r="BK323" i="25"/>
  <c r="BJ379" i="25"/>
  <c r="BJ403" i="25"/>
  <c r="BK451" i="25"/>
  <c r="BJ467" i="25"/>
  <c r="BJ483" i="25"/>
  <c r="BJ507" i="25"/>
  <c r="BJ587" i="25"/>
  <c r="BJ619" i="25"/>
  <c r="BJ627" i="25"/>
  <c r="BJ691" i="25"/>
  <c r="BJ739" i="25"/>
  <c r="BJ771" i="25"/>
  <c r="BK795" i="25"/>
  <c r="BK859" i="25"/>
  <c r="BJ883" i="25"/>
  <c r="BJ899" i="25"/>
  <c r="BK907" i="25"/>
  <c r="BK923" i="25"/>
  <c r="BK955" i="25"/>
  <c r="BJ987" i="25"/>
  <c r="BJ1099" i="25"/>
  <c r="BJ1131" i="25"/>
  <c r="BJ1163" i="25"/>
  <c r="BJ1203" i="25"/>
  <c r="BJ1259" i="25"/>
  <c r="BJ1299" i="25"/>
  <c r="BJ1331" i="25"/>
  <c r="BJ1379" i="25"/>
  <c r="BK1395" i="25"/>
  <c r="BJ1419" i="25"/>
  <c r="BJ1451" i="25"/>
  <c r="BJ1483" i="25"/>
  <c r="BJ1515" i="25"/>
  <c r="BJ1555" i="25"/>
  <c r="BJ1587" i="25"/>
  <c r="BK357" i="25"/>
  <c r="BK1045" i="25"/>
  <c r="BK1253" i="25"/>
  <c r="BK212" i="25"/>
  <c r="BJ324" i="25"/>
  <c r="BJ1476" i="25"/>
  <c r="BJ1508" i="25"/>
  <c r="BJ1540" i="25"/>
  <c r="BJ1572" i="25"/>
  <c r="BJ1604" i="25"/>
  <c r="BJ157" i="25"/>
  <c r="BJ1277" i="25"/>
  <c r="BJ1389" i="25"/>
  <c r="BK101" i="25"/>
  <c r="BK117" i="25"/>
  <c r="BK54" i="25"/>
  <c r="BJ166" i="25"/>
  <c r="BK166" i="25"/>
  <c r="BK182" i="25"/>
  <c r="BK318" i="25"/>
  <c r="BJ358" i="25"/>
  <c r="BK398" i="25"/>
  <c r="BK422" i="25"/>
  <c r="BK430" i="25"/>
  <c r="BK470" i="25"/>
  <c r="BJ518" i="25"/>
  <c r="BJ542" i="25"/>
  <c r="BK1629" i="25"/>
  <c r="BJ1636" i="25"/>
  <c r="BJ1634" i="25"/>
  <c r="BJ1641" i="25"/>
  <c r="BK593" i="25"/>
  <c r="BJ609" i="25"/>
  <c r="BJ1065" i="25"/>
  <c r="BK1265" i="25"/>
  <c r="BK1297" i="25"/>
  <c r="BK1369" i="25"/>
  <c r="BK1401" i="25"/>
  <c r="BK1473" i="25"/>
  <c r="BK1505" i="25"/>
  <c r="BK1537" i="25"/>
  <c r="BK1569" i="25"/>
  <c r="BK1601" i="25"/>
  <c r="BK1636" i="25"/>
  <c r="BK1640" i="25"/>
  <c r="BK377" i="25"/>
  <c r="BK937" i="25"/>
  <c r="BK1097" i="25"/>
  <c r="BJ1257" i="25"/>
  <c r="BK1329" i="25"/>
  <c r="BK1361" i="25"/>
  <c r="BJ1497" i="25"/>
  <c r="BJ1561" i="25"/>
  <c r="BJ1593" i="25"/>
  <c r="BJ1635" i="25"/>
  <c r="BJ1626" i="25"/>
  <c r="BK1637" i="25"/>
  <c r="BK1630" i="25"/>
  <c r="BJ1640" i="25"/>
  <c r="BJ25" i="25"/>
  <c r="BJ81" i="25"/>
  <c r="BJ129" i="25"/>
  <c r="BJ161" i="25"/>
  <c r="BJ169" i="25"/>
  <c r="BJ241" i="25"/>
  <c r="BJ313" i="25"/>
  <c r="BJ353" i="25"/>
  <c r="BJ377" i="25"/>
  <c r="BJ393" i="25"/>
  <c r="BJ417" i="25"/>
  <c r="BK433" i="25"/>
  <c r="BJ465" i="25"/>
  <c r="BJ489" i="25"/>
  <c r="BJ529" i="25"/>
  <c r="BJ537" i="25"/>
  <c r="BK569" i="25"/>
  <c r="BJ569" i="25"/>
  <c r="BJ633" i="25"/>
  <c r="BK657" i="25"/>
  <c r="BJ673" i="25"/>
  <c r="BJ729" i="25"/>
  <c r="BJ753" i="25"/>
  <c r="BJ817" i="25"/>
  <c r="BJ841" i="25"/>
  <c r="BJ873" i="25"/>
  <c r="BJ905" i="25"/>
  <c r="BJ937" i="25"/>
  <c r="BK969" i="25"/>
  <c r="BJ969" i="25"/>
  <c r="BJ1025" i="25"/>
  <c r="BJ1049" i="25"/>
  <c r="BK1065" i="25"/>
  <c r="BJ1073" i="25"/>
  <c r="BJ1089" i="25"/>
  <c r="BJ1121" i="25"/>
  <c r="BJ1153" i="25"/>
  <c r="BJ1369" i="25"/>
  <c r="BK1377" i="25"/>
  <c r="BJ1401" i="25"/>
  <c r="BJ1433" i="25"/>
  <c r="BJ1465" i="25"/>
  <c r="BJ1529" i="25"/>
  <c r="BJ685" i="25"/>
  <c r="BJ829" i="25"/>
  <c r="BJ1157" i="25"/>
  <c r="BJ66" i="25"/>
  <c r="BJ90" i="25"/>
  <c r="BJ98" i="25"/>
  <c r="BK122" i="25"/>
  <c r="BJ154" i="25"/>
  <c r="BJ186" i="25"/>
  <c r="BJ218" i="25"/>
  <c r="BJ250" i="25"/>
  <c r="BJ322" i="25"/>
  <c r="BJ378" i="25"/>
  <c r="BJ410" i="25"/>
  <c r="BJ418" i="25"/>
  <c r="BJ434" i="25"/>
  <c r="BJ490" i="25"/>
  <c r="BJ514" i="25"/>
  <c r="BK554" i="25"/>
  <c r="BJ634" i="25"/>
  <c r="BJ690" i="25"/>
  <c r="BJ698" i="25"/>
  <c r="BJ730" i="25"/>
  <c r="BJ738" i="25"/>
  <c r="BJ762" i="25"/>
  <c r="BJ802" i="25"/>
  <c r="BK810" i="25"/>
  <c r="BJ850" i="25"/>
  <c r="BJ858" i="25"/>
  <c r="BK1098" i="25"/>
  <c r="BK1130" i="25"/>
  <c r="BK1154" i="25"/>
  <c r="BJ1210" i="25"/>
  <c r="BK1242" i="25"/>
  <c r="BK1250" i="25"/>
  <c r="BJ1266" i="25"/>
  <c r="BK1274" i="25"/>
  <c r="BJ1362" i="25"/>
  <c r="BJ1370" i="25"/>
  <c r="BJ1386" i="25"/>
  <c r="BK1482" i="25"/>
  <c r="BK1514" i="25"/>
  <c r="BJ1538" i="25"/>
  <c r="BK1546" i="25"/>
  <c r="BJ1570" i="25"/>
  <c r="BK1578" i="25"/>
  <c r="BJ1602" i="25"/>
  <c r="BK1610" i="25"/>
  <c r="BJ1013" i="25"/>
  <c r="BK1269" i="25"/>
  <c r="BJ1269" i="25"/>
  <c r="BJ1373" i="25"/>
  <c r="BK1413" i="25"/>
  <c r="BK1469" i="25"/>
  <c r="BJ59" i="25"/>
  <c r="BK99" i="25"/>
  <c r="BK187" i="25"/>
  <c r="BK203" i="25"/>
  <c r="BJ211" i="25"/>
  <c r="BK211" i="25"/>
  <c r="BK251" i="25"/>
  <c r="BK259" i="25"/>
  <c r="BK267" i="25"/>
  <c r="BK275" i="25"/>
  <c r="BK299" i="25"/>
  <c r="BK307" i="25"/>
  <c r="BJ307" i="25"/>
  <c r="BK331" i="25"/>
  <c r="BJ339" i="25"/>
  <c r="BK363" i="25"/>
  <c r="BJ387" i="25"/>
  <c r="BK403" i="25"/>
  <c r="BJ427" i="25"/>
  <c r="BJ443" i="25"/>
  <c r="BK499" i="25"/>
  <c r="BJ555" i="25"/>
  <c r="BK587" i="25"/>
  <c r="BK603" i="25"/>
  <c r="BJ651" i="25"/>
  <c r="BJ667" i="25"/>
  <c r="BK683" i="25"/>
  <c r="BK691" i="25"/>
  <c r="BK723" i="25"/>
  <c r="BK731" i="25"/>
  <c r="BK755" i="25"/>
  <c r="BK787" i="25"/>
  <c r="BK811" i="25"/>
  <c r="BK819" i="25"/>
  <c r="BJ835" i="25"/>
  <c r="BK835" i="25"/>
  <c r="BK851" i="25"/>
  <c r="BJ859" i="25"/>
  <c r="BJ891" i="25"/>
  <c r="BJ907" i="25"/>
  <c r="BK947" i="25"/>
  <c r="BJ1027" i="25"/>
  <c r="BK1027" i="25"/>
  <c r="BK1059" i="25"/>
  <c r="BK1115" i="25"/>
  <c r="BK1147" i="25"/>
  <c r="BK1179" i="25"/>
  <c r="BJ1235" i="25"/>
  <c r="BK1243" i="25"/>
  <c r="BK1267" i="25"/>
  <c r="BJ1267" i="25"/>
  <c r="BK1307" i="25"/>
  <c r="BJ1315" i="25"/>
  <c r="BK1315" i="25"/>
  <c r="BJ1387" i="25"/>
  <c r="BK1427" i="25"/>
  <c r="BK1459" i="25"/>
  <c r="BK1491" i="25"/>
  <c r="BK1523" i="25"/>
  <c r="BK1619" i="25"/>
  <c r="BJ357" i="25"/>
  <c r="BK533" i="25"/>
  <c r="BK565" i="25"/>
  <c r="BK693" i="25"/>
  <c r="BK9" i="25"/>
  <c r="BK41" i="25"/>
  <c r="BJ73" i="25"/>
  <c r="BK113" i="25"/>
  <c r="BK233" i="25"/>
  <c r="BK337" i="25"/>
  <c r="BK345" i="25"/>
  <c r="BK369" i="25"/>
  <c r="BK465" i="25"/>
  <c r="BK505" i="25"/>
  <c r="BJ505" i="25"/>
  <c r="BK529" i="25"/>
  <c r="BK561" i="25"/>
  <c r="BK577" i="25"/>
  <c r="BK585" i="25"/>
  <c r="BJ601" i="25"/>
  <c r="BK609" i="25"/>
  <c r="BJ625" i="25"/>
  <c r="BJ697" i="25"/>
  <c r="BK713" i="25"/>
  <c r="BK761" i="25"/>
  <c r="BK793" i="25"/>
  <c r="BK825" i="25"/>
  <c r="BK841" i="25"/>
  <c r="BK873" i="25"/>
  <c r="BK905" i="25"/>
  <c r="BK945" i="25"/>
  <c r="BK977" i="25"/>
  <c r="BJ1009" i="25"/>
  <c r="BK1009" i="25"/>
  <c r="BK1089" i="25"/>
  <c r="BK1121" i="25"/>
  <c r="BK1153" i="25"/>
  <c r="BJ1177" i="25"/>
  <c r="BJ1185" i="25"/>
  <c r="BK1193" i="25"/>
  <c r="BJ1209" i="25"/>
  <c r="BK1217" i="25"/>
  <c r="BK1225" i="25"/>
  <c r="BK1233" i="25"/>
  <c r="BK1257" i="25"/>
  <c r="BJ1273" i="25"/>
  <c r="BK1289" i="25"/>
  <c r="BJ1305" i="25"/>
  <c r="BK1321" i="25"/>
  <c r="BJ1337" i="25"/>
  <c r="BK1353" i="25"/>
  <c r="BJ1393" i="25"/>
  <c r="BK1433" i="25"/>
  <c r="BK1465" i="25"/>
  <c r="BK1497" i="25"/>
  <c r="BJ1521" i="25"/>
  <c r="BK1529" i="25"/>
  <c r="BJ1553" i="25"/>
  <c r="BK1561" i="25"/>
  <c r="BJ1585" i="25"/>
  <c r="BK1593" i="25"/>
  <c r="BJ1617" i="25"/>
  <c r="BK173" i="25"/>
  <c r="BK541" i="25"/>
  <c r="BK581" i="25"/>
  <c r="BK637" i="25"/>
  <c r="BJ1453" i="25"/>
  <c r="BK1541" i="25"/>
  <c r="BK10" i="25"/>
  <c r="BJ74" i="25"/>
  <c r="BK82" i="25"/>
  <c r="BK114" i="25"/>
  <c r="BJ122" i="25"/>
  <c r="BK178" i="25"/>
  <c r="BJ194" i="25"/>
  <c r="BK234" i="25"/>
  <c r="BK242" i="25"/>
  <c r="BK346" i="25"/>
  <c r="BJ354" i="25"/>
  <c r="BK386" i="25"/>
  <c r="BJ458" i="25"/>
  <c r="BK490" i="25"/>
  <c r="BJ538" i="25"/>
  <c r="BJ570" i="25"/>
  <c r="BK570" i="25"/>
  <c r="BK610" i="25"/>
  <c r="BK730" i="25"/>
  <c r="BK754" i="25"/>
  <c r="BJ754" i="25"/>
  <c r="BK794" i="25"/>
  <c r="BK802" i="25"/>
  <c r="BJ834" i="25"/>
  <c r="BK842" i="25"/>
  <c r="BK874" i="25"/>
  <c r="BK906" i="25"/>
  <c r="BK946" i="25"/>
  <c r="BK978" i="25"/>
  <c r="BJ1002" i="25"/>
  <c r="BK1010" i="25"/>
  <c r="BK1026" i="25"/>
  <c r="BK1034" i="25"/>
  <c r="BJ1090" i="25"/>
  <c r="BJ1122" i="25"/>
  <c r="BJ1154" i="25"/>
  <c r="BJ1178" i="25"/>
  <c r="BK1194" i="25"/>
  <c r="BK1218" i="25"/>
  <c r="BK1226" i="25"/>
  <c r="BK1290" i="25"/>
  <c r="BJ1314" i="25"/>
  <c r="BK1322" i="25"/>
  <c r="BJ1346" i="25"/>
  <c r="BK1354" i="25"/>
  <c r="BK1402" i="25"/>
  <c r="BK1434" i="25"/>
  <c r="BK1442" i="25"/>
  <c r="BJ1450" i="25"/>
  <c r="BJ1482" i="25"/>
  <c r="BJ1514" i="25"/>
  <c r="BK397" i="25"/>
  <c r="BJ453" i="25"/>
  <c r="BK861" i="25"/>
  <c r="BJ1317" i="25"/>
  <c r="BJ1581" i="25"/>
  <c r="BK1581" i="25"/>
  <c r="BJ67" i="25"/>
  <c r="BJ83" i="25"/>
  <c r="BK155" i="25"/>
  <c r="BK235" i="25"/>
  <c r="BJ259" i="25"/>
  <c r="BJ267" i="25"/>
  <c r="BJ331" i="25"/>
  <c r="BK339" i="25"/>
  <c r="BJ475" i="25"/>
  <c r="BJ491" i="25"/>
  <c r="BK547" i="25"/>
  <c r="BJ571" i="25"/>
  <c r="BJ579" i="25"/>
  <c r="BJ611" i="25"/>
  <c r="BJ699" i="25"/>
  <c r="BJ723" i="25"/>
  <c r="BJ731" i="25"/>
  <c r="BJ763" i="25"/>
  <c r="BJ819" i="25"/>
  <c r="BK843" i="25"/>
  <c r="BJ875" i="25"/>
  <c r="BJ955" i="25"/>
  <c r="BJ995" i="25"/>
  <c r="BJ1091" i="25"/>
  <c r="BJ1123" i="25"/>
  <c r="BJ1155" i="25"/>
  <c r="BJ1275" i="25"/>
  <c r="BJ1291" i="25"/>
  <c r="BK1323" i="25"/>
  <c r="BJ1323" i="25"/>
  <c r="BK1355" i="25"/>
  <c r="BJ1355" i="25"/>
  <c r="BK57" i="25"/>
  <c r="BK81" i="25"/>
  <c r="BK97" i="25"/>
  <c r="BJ121" i="25"/>
  <c r="BK153" i="25"/>
  <c r="BK161" i="25"/>
  <c r="BK185" i="25"/>
  <c r="BJ233" i="25"/>
  <c r="BJ273" i="25"/>
  <c r="BK273" i="25"/>
  <c r="BK289" i="25"/>
  <c r="BJ305" i="25"/>
  <c r="BJ321" i="25"/>
  <c r="BJ329" i="25"/>
  <c r="BK385" i="25"/>
  <c r="BJ401" i="25"/>
  <c r="BK425" i="25"/>
  <c r="BJ449" i="25"/>
  <c r="BK457" i="25"/>
  <c r="BK473" i="25"/>
  <c r="BK497" i="25"/>
  <c r="BJ521" i="25"/>
  <c r="BK521" i="25"/>
  <c r="BJ545" i="25"/>
  <c r="BJ577" i="25"/>
  <c r="BJ585" i="25"/>
  <c r="BK641" i="25"/>
  <c r="BJ721" i="25"/>
  <c r="BJ849" i="25"/>
  <c r="BJ881" i="25"/>
  <c r="BJ913" i="25"/>
  <c r="BJ953" i="25"/>
  <c r="BJ985" i="25"/>
  <c r="BJ1001" i="25"/>
  <c r="BK1049" i="25"/>
  <c r="BJ1097" i="25"/>
  <c r="BK1113" i="25"/>
  <c r="BJ1129" i="25"/>
  <c r="BJ1161" i="25"/>
  <c r="BK1169" i="25"/>
  <c r="BJ1233" i="25"/>
  <c r="BK1241" i="25"/>
  <c r="BJ1385" i="25"/>
  <c r="BJ1409" i="25"/>
  <c r="BJ1441" i="25"/>
  <c r="BJ1473" i="25"/>
  <c r="BJ1537" i="25"/>
  <c r="BJ309" i="25"/>
  <c r="BK421" i="25"/>
  <c r="BJ581" i="25"/>
  <c r="BJ733" i="25"/>
  <c r="BK997" i="25"/>
  <c r="BJ1053" i="25"/>
  <c r="BK1341" i="25"/>
  <c r="BJ50" i="25"/>
  <c r="BK66" i="25"/>
  <c r="BK98" i="25"/>
  <c r="BJ170" i="25"/>
  <c r="BK186" i="25"/>
  <c r="BK194" i="25"/>
  <c r="BJ242" i="25"/>
  <c r="BK266" i="25"/>
  <c r="BJ274" i="25"/>
  <c r="BK274" i="25"/>
  <c r="BJ290" i="25"/>
  <c r="BK290" i="25"/>
  <c r="BJ338" i="25"/>
  <c r="BK426" i="25"/>
  <c r="BJ474" i="25"/>
  <c r="BK530" i="25"/>
  <c r="BK562" i="25"/>
  <c r="BJ642" i="25"/>
  <c r="BK642" i="25"/>
  <c r="BK698" i="25"/>
  <c r="BJ706" i="25"/>
  <c r="BK746" i="25"/>
  <c r="BJ770" i="25"/>
  <c r="BK938" i="25"/>
  <c r="BJ1018" i="25"/>
  <c r="BK1042" i="25"/>
  <c r="BK1074" i="25"/>
  <c r="BK1106" i="25"/>
  <c r="BK1138" i="25"/>
  <c r="BK1162" i="25"/>
  <c r="BJ1274" i="25"/>
  <c r="BK1282" i="25"/>
  <c r="BK1378" i="25"/>
  <c r="BK1458" i="25"/>
  <c r="BK1490" i="25"/>
  <c r="BK1522" i="25"/>
  <c r="BJ1546" i="25"/>
  <c r="BK1554" i="25"/>
  <c r="BJ1578" i="25"/>
  <c r="BK1586" i="25"/>
  <c r="BJ1610" i="25"/>
  <c r="BK1618" i="25"/>
  <c r="BK341" i="25"/>
  <c r="BJ517" i="25"/>
  <c r="BK645" i="25"/>
  <c r="BJ957" i="25"/>
  <c r="BJ1181" i="25"/>
  <c r="BJ1413" i="25"/>
  <c r="BK11" i="25"/>
  <c r="BK75" i="25"/>
  <c r="BJ99" i="25"/>
  <c r="BJ107" i="25"/>
  <c r="BK115" i="25"/>
  <c r="BJ131" i="25"/>
  <c r="BK219" i="25"/>
  <c r="BJ283" i="25"/>
  <c r="BJ299" i="25"/>
  <c r="BK427" i="25"/>
  <c r="BK435" i="25"/>
  <c r="BK443" i="25"/>
  <c r="BJ515" i="25"/>
  <c r="BJ531" i="25"/>
  <c r="BJ563" i="25"/>
  <c r="BK611" i="25"/>
  <c r="BK699" i="25"/>
  <c r="BK763" i="25"/>
  <c r="BK915" i="25"/>
  <c r="BK939" i="25"/>
  <c r="BJ963" i="25"/>
  <c r="BK1011" i="25"/>
  <c r="BJ1019" i="25"/>
  <c r="BK1035" i="25"/>
  <c r="BK1043" i="25"/>
  <c r="BK1091" i="25"/>
  <c r="BK1123" i="25"/>
  <c r="BK1155" i="25"/>
  <c r="BJ1187" i="25"/>
  <c r="BK1251" i="25"/>
  <c r="BK1283" i="25"/>
  <c r="BK1435" i="25"/>
  <c r="BK1467" i="25"/>
  <c r="BK1499" i="25"/>
  <c r="BJ757" i="25"/>
  <c r="BJ17" i="25"/>
  <c r="BJ33" i="25"/>
  <c r="BJ137" i="25"/>
  <c r="BJ665" i="25"/>
  <c r="BJ745" i="25"/>
  <c r="BL745" i="25" s="1"/>
  <c r="BJ1225" i="25"/>
  <c r="BJ1281" i="25"/>
  <c r="BJ1313" i="25"/>
  <c r="BJ1345" i="25"/>
  <c r="BK685" i="25"/>
  <c r="BK733" i="25"/>
  <c r="BJ941" i="25"/>
  <c r="BJ26" i="25"/>
  <c r="BK34" i="25"/>
  <c r="BJ506" i="25"/>
  <c r="BK578" i="25"/>
  <c r="BJ666" i="25"/>
  <c r="BJ874" i="25"/>
  <c r="BJ906" i="25"/>
  <c r="BJ938" i="25"/>
  <c r="BJ970" i="25"/>
  <c r="BJ1042" i="25"/>
  <c r="BJ1218" i="25"/>
  <c r="BJ1426" i="25"/>
  <c r="BJ1458" i="25"/>
  <c r="BJ1490" i="25"/>
  <c r="BK1498" i="25"/>
  <c r="BJ1522" i="25"/>
  <c r="BJ1069" i="25"/>
  <c r="BK19" i="25"/>
  <c r="BJ51" i="25"/>
  <c r="BJ91" i="25"/>
  <c r="BK107" i="25"/>
  <c r="BK163" i="25"/>
  <c r="BK179" i="25"/>
  <c r="BK387" i="25"/>
  <c r="BJ411" i="25"/>
  <c r="BK475" i="25"/>
  <c r="BK555" i="25"/>
  <c r="BK635" i="25"/>
  <c r="BJ851" i="25"/>
  <c r="BK891" i="25"/>
  <c r="BJ971" i="25"/>
  <c r="BK995" i="25"/>
  <c r="BJ1075" i="25"/>
  <c r="BK1203" i="25"/>
  <c r="BK1235" i="25"/>
  <c r="BK1275" i="25"/>
  <c r="BK1331" i="25"/>
  <c r="BK1387" i="25"/>
  <c r="BK1547" i="25"/>
  <c r="BK1579" i="25"/>
  <c r="BK1611" i="25"/>
  <c r="BK477" i="25"/>
  <c r="BK1109" i="25"/>
  <c r="BK1309" i="25"/>
  <c r="BK313" i="25"/>
  <c r="BJ385" i="25"/>
  <c r="BK49" i="25"/>
  <c r="BK105" i="25"/>
  <c r="BK137" i="25"/>
  <c r="BJ193" i="25"/>
  <c r="BK201" i="25"/>
  <c r="BK217" i="25"/>
  <c r="BK225" i="25"/>
  <c r="BJ297" i="25"/>
  <c r="BK353" i="25"/>
  <c r="BJ361" i="25"/>
  <c r="BK393" i="25"/>
  <c r="BJ457" i="25"/>
  <c r="BJ553" i="25"/>
  <c r="BK697" i="25"/>
  <c r="BJ777" i="25"/>
  <c r="BJ977" i="25"/>
  <c r="BJ993" i="25"/>
  <c r="BK1001" i="25"/>
  <c r="BK1017" i="25"/>
  <c r="BK1025" i="25"/>
  <c r="BK1041" i="25"/>
  <c r="BK1057" i="25"/>
  <c r="BK1073" i="25"/>
  <c r="BJ1105" i="25"/>
  <c r="BJ1137" i="25"/>
  <c r="BK1185" i="25"/>
  <c r="BK1249" i="25"/>
  <c r="BJ1377" i="25"/>
  <c r="BK1393" i="25"/>
  <c r="BJ1417" i="25"/>
  <c r="BK1425" i="25"/>
  <c r="BK1441" i="25"/>
  <c r="BJ1449" i="25"/>
  <c r="BJ1481" i="25"/>
  <c r="BJ1545" i="25"/>
  <c r="BJ421" i="25"/>
  <c r="BJ485" i="25"/>
  <c r="BK1053" i="25"/>
  <c r="BK1117" i="25"/>
  <c r="BK1237" i="25"/>
  <c r="BJ1285" i="25"/>
  <c r="BK1285" i="25"/>
  <c r="BK1453" i="25"/>
  <c r="BK42" i="25"/>
  <c r="BK58" i="25"/>
  <c r="BK74" i="25"/>
  <c r="BK138" i="25"/>
  <c r="BK146" i="25"/>
  <c r="BK162" i="25"/>
  <c r="BK202" i="25"/>
  <c r="BK218" i="25"/>
  <c r="BK226" i="25"/>
  <c r="BK362" i="25"/>
  <c r="BJ386" i="25"/>
  <c r="BK394" i="25"/>
  <c r="BJ442" i="25"/>
  <c r="BJ466" i="25"/>
  <c r="BK466" i="25"/>
  <c r="BK474" i="25"/>
  <c r="BJ522" i="25"/>
  <c r="BK538" i="25"/>
  <c r="BJ626" i="25"/>
  <c r="BK690" i="25"/>
  <c r="BK722" i="25"/>
  <c r="BK762" i="25"/>
  <c r="BJ778" i="25"/>
  <c r="BK778" i="25"/>
  <c r="BJ890" i="25"/>
  <c r="BJ898" i="25"/>
  <c r="BJ922" i="25"/>
  <c r="BJ954" i="25"/>
  <c r="BJ962" i="25"/>
  <c r="BK986" i="25"/>
  <c r="BJ1010" i="25"/>
  <c r="BJ1034" i="25"/>
  <c r="BK1050" i="25"/>
  <c r="BJ1066" i="25"/>
  <c r="BJ1082" i="25"/>
  <c r="BK1114" i="25"/>
  <c r="BK1186" i="25"/>
  <c r="BJ1242" i="25"/>
  <c r="BJ1250" i="25"/>
  <c r="BK1258" i="25"/>
  <c r="BJ1282" i="25"/>
  <c r="BJ1378" i="25"/>
  <c r="BK1450" i="25"/>
  <c r="BK1466" i="25"/>
  <c r="BK1530" i="25"/>
  <c r="BJ1554" i="25"/>
  <c r="BK1562" i="25"/>
  <c r="BJ1586" i="25"/>
  <c r="BK1594" i="25"/>
  <c r="BJ1618" i="25"/>
  <c r="BK165" i="25"/>
  <c r="BK453" i="25"/>
  <c r="BJ701" i="25"/>
  <c r="BJ749" i="25"/>
  <c r="BK805" i="25"/>
  <c r="BJ861" i="25"/>
  <c r="BJ1213" i="25"/>
  <c r="BK1213" i="25"/>
  <c r="BK1317" i="25"/>
  <c r="BJ11" i="25"/>
  <c r="BK35" i="25"/>
  <c r="BJ35" i="25"/>
  <c r="BK43" i="25"/>
  <c r="BJ43" i="25"/>
  <c r="BK131" i="25"/>
  <c r="BJ163" i="25"/>
  <c r="BJ179" i="25"/>
  <c r="BJ219" i="25"/>
  <c r="BJ235" i="25"/>
  <c r="BK291" i="25"/>
  <c r="BJ291" i="25"/>
  <c r="BJ347" i="25"/>
  <c r="BJ355" i="25"/>
  <c r="BJ371" i="25"/>
  <c r="BK395" i="25"/>
  <c r="BJ395" i="25"/>
  <c r="BK419" i="25"/>
  <c r="BJ459" i="25"/>
  <c r="BK483" i="25"/>
  <c r="BK515" i="25"/>
  <c r="BK523" i="25"/>
  <c r="BJ539" i="25"/>
  <c r="BK619" i="25"/>
  <c r="BJ643" i="25"/>
  <c r="BK659" i="25"/>
  <c r="BJ707" i="25"/>
  <c r="BK747" i="25"/>
  <c r="BK771" i="25"/>
  <c r="BJ795" i="25"/>
  <c r="BK803" i="25"/>
  <c r="BJ811" i="25"/>
  <c r="BK883" i="25"/>
  <c r="BJ923" i="25"/>
  <c r="BJ939" i="25"/>
  <c r="BK1003" i="25"/>
  <c r="BJ1035" i="25"/>
  <c r="BJ1059" i="25"/>
  <c r="BK1067" i="25"/>
  <c r="BK1099" i="25"/>
  <c r="BK1131" i="25"/>
  <c r="BK1163" i="25"/>
  <c r="BJ1195" i="25"/>
  <c r="BJ1219" i="25"/>
  <c r="BJ1243" i="25"/>
  <c r="BK1291" i="25"/>
  <c r="BK1371" i="25"/>
  <c r="BJ1443" i="25"/>
  <c r="BK1475" i="25"/>
  <c r="BK1507" i="25"/>
  <c r="BJ289" i="25"/>
  <c r="BK409" i="25"/>
  <c r="BJ689" i="25"/>
  <c r="BJ713" i="25"/>
  <c r="BK25" i="25"/>
  <c r="BK33" i="25"/>
  <c r="BJ41" i="25"/>
  <c r="BJ65" i="25"/>
  <c r="BK65" i="25"/>
  <c r="BJ89" i="25"/>
  <c r="BK89" i="25"/>
  <c r="BJ113" i="25"/>
  <c r="BK121" i="25"/>
  <c r="BJ145" i="25"/>
  <c r="BJ153" i="25"/>
  <c r="BK177" i="25"/>
  <c r="BK249" i="25"/>
  <c r="BK257" i="25"/>
  <c r="BJ265" i="25"/>
  <c r="BK297" i="25"/>
  <c r="BK321" i="25"/>
  <c r="BK329" i="25"/>
  <c r="BJ345" i="25"/>
  <c r="BK417" i="25"/>
  <c r="BJ441" i="25"/>
  <c r="BK449" i="25"/>
  <c r="BJ481" i="25"/>
  <c r="BK489" i="25"/>
  <c r="BJ513" i="25"/>
  <c r="BK545" i="25"/>
  <c r="BK601" i="25"/>
  <c r="BJ617" i="25"/>
  <c r="BK633" i="25"/>
  <c r="BK673" i="25"/>
  <c r="BK705" i="25"/>
  <c r="BK737" i="25"/>
  <c r="BJ761" i="25"/>
  <c r="BK777" i="25"/>
  <c r="BK857" i="25"/>
  <c r="BK889" i="25"/>
  <c r="BK921" i="25"/>
  <c r="BK953" i="25"/>
  <c r="BK985" i="25"/>
  <c r="BK993" i="25"/>
  <c r="BK1033" i="25"/>
  <c r="BJ1041" i="25"/>
  <c r="BK1105" i="25"/>
  <c r="BK1137" i="25"/>
  <c r="BJ1201" i="25"/>
  <c r="BK1273" i="25"/>
  <c r="BJ1289" i="25"/>
  <c r="BK1305" i="25"/>
  <c r="BJ1321" i="25"/>
  <c r="BK1337" i="25"/>
  <c r="BJ1353" i="25"/>
  <c r="BK1385" i="25"/>
  <c r="BK1409" i="25"/>
  <c r="BK1449" i="25"/>
  <c r="BK1481" i="25"/>
  <c r="BJ1505" i="25"/>
  <c r="BK1513" i="25"/>
  <c r="BK1545" i="25"/>
  <c r="BJ1569" i="25"/>
  <c r="BK1577" i="25"/>
  <c r="BJ1601" i="25"/>
  <c r="BK1609" i="25"/>
  <c r="BK485" i="25"/>
  <c r="BJ541" i="25"/>
  <c r="BJ637" i="25"/>
  <c r="BK781" i="25"/>
  <c r="BK829" i="25"/>
  <c r="BJ885" i="25"/>
  <c r="BK941" i="25"/>
  <c r="BJ1117" i="25"/>
  <c r="BJ1237" i="25"/>
  <c r="BJ1501" i="25"/>
  <c r="BJ1597" i="25"/>
  <c r="BK1597" i="25"/>
  <c r="BJ10" i="25"/>
  <c r="BJ18" i="25"/>
  <c r="BK18" i="25"/>
  <c r="BJ178" i="25"/>
  <c r="BJ234" i="25"/>
  <c r="BK250" i="25"/>
  <c r="BJ258" i="25"/>
  <c r="BJ298" i="25"/>
  <c r="BK314" i="25"/>
  <c r="BK322" i="25"/>
  <c r="BK338" i="25"/>
  <c r="BJ346" i="25"/>
  <c r="BJ402" i="25"/>
  <c r="BK410" i="25"/>
  <c r="BK442" i="25"/>
  <c r="BK498" i="25"/>
  <c r="BK506" i="25"/>
  <c r="BJ554" i="25"/>
  <c r="BJ578" i="25"/>
  <c r="BJ594" i="25"/>
  <c r="BK594" i="25"/>
  <c r="BK634" i="25"/>
  <c r="BK674" i="25"/>
  <c r="BK682" i="25"/>
  <c r="BK714" i="25"/>
  <c r="BK818" i="25"/>
  <c r="BK858" i="25"/>
  <c r="BJ882" i="25"/>
  <c r="BK890" i="25"/>
  <c r="BJ914" i="25"/>
  <c r="BK922" i="25"/>
  <c r="BJ946" i="25"/>
  <c r="BK954" i="25"/>
  <c r="BJ978" i="25"/>
  <c r="BK994" i="25"/>
  <c r="BJ1050" i="25"/>
  <c r="BJ1106" i="25"/>
  <c r="BJ1138" i="25"/>
  <c r="BJ1170" i="25"/>
  <c r="BK1202" i="25"/>
  <c r="BJ1234" i="25"/>
  <c r="BJ1298" i="25"/>
  <c r="BK1306" i="25"/>
  <c r="BJ1330" i="25"/>
  <c r="BK1338" i="25"/>
  <c r="BK1386" i="25"/>
  <c r="BK1418" i="25"/>
  <c r="BJ1434" i="25"/>
  <c r="BJ1466" i="25"/>
  <c r="BK597" i="25"/>
  <c r="BK701" i="25"/>
  <c r="BJ805" i="25"/>
  <c r="BK909" i="25"/>
  <c r="BK957" i="25"/>
  <c r="BK1013" i="25"/>
  <c r="BJ1469" i="25"/>
  <c r="BJ19" i="25"/>
  <c r="BK51" i="25"/>
  <c r="BK123" i="25"/>
  <c r="BK139" i="25"/>
  <c r="BK171" i="25"/>
  <c r="BK195" i="25"/>
  <c r="BK227" i="25"/>
  <c r="BJ251" i="25"/>
  <c r="BK283" i="25"/>
  <c r="BK315" i="25"/>
  <c r="BJ435" i="25"/>
  <c r="BK531" i="25"/>
  <c r="BK563" i="25"/>
  <c r="BJ595" i="25"/>
  <c r="BK643" i="25"/>
  <c r="BK651" i="25"/>
  <c r="BJ675" i="25"/>
  <c r="BJ779" i="25"/>
  <c r="BK827" i="25"/>
  <c r="BK867" i="25"/>
  <c r="BK875" i="25"/>
  <c r="BK899" i="25"/>
  <c r="BK931" i="25"/>
  <c r="BK963" i="25"/>
  <c r="BK1083" i="25"/>
  <c r="BJ1107" i="25"/>
  <c r="BJ1139" i="25"/>
  <c r="BJ1171" i="25"/>
  <c r="BJ1179" i="25"/>
  <c r="BJ9" i="25"/>
  <c r="BJ97" i="25"/>
  <c r="BJ201" i="25"/>
  <c r="BJ217" i="25"/>
  <c r="BJ225" i="25"/>
  <c r="BJ257" i="25"/>
  <c r="BJ369" i="25"/>
  <c r="BK441" i="25"/>
  <c r="BJ473" i="25"/>
  <c r="BJ497" i="25"/>
  <c r="BJ561" i="25"/>
  <c r="BK625" i="25"/>
  <c r="BJ641" i="25"/>
  <c r="BJ649" i="25"/>
  <c r="BJ657" i="25"/>
  <c r="BJ681" i="25"/>
  <c r="BJ705" i="25"/>
  <c r="BJ785" i="25"/>
  <c r="BJ793" i="25"/>
  <c r="BJ801" i="25"/>
  <c r="BJ809" i="25"/>
  <c r="BK849" i="25"/>
  <c r="BJ865" i="25"/>
  <c r="BK881" i="25"/>
  <c r="BJ897" i="25"/>
  <c r="BK913" i="25"/>
  <c r="BJ929" i="25"/>
  <c r="BJ961" i="25"/>
  <c r="BJ1017" i="25"/>
  <c r="BJ1057" i="25"/>
  <c r="BJ1081" i="25"/>
  <c r="BJ1113" i="25"/>
  <c r="BJ1145" i="25"/>
  <c r="BJ1193" i="25"/>
  <c r="BJ1249" i="25"/>
  <c r="BJ1425" i="25"/>
  <c r="BJ1457" i="25"/>
  <c r="BJ1489" i="25"/>
  <c r="BJ173" i="25"/>
  <c r="BK1157" i="25"/>
  <c r="BK1397" i="25"/>
  <c r="BJ1397" i="25"/>
  <c r="BJ34" i="25"/>
  <c r="BJ42" i="25"/>
  <c r="BK50" i="25"/>
  <c r="BJ58" i="25"/>
  <c r="BK90" i="25"/>
  <c r="BJ106" i="25"/>
  <c r="BK130" i="25"/>
  <c r="BJ146" i="25"/>
  <c r="BK154" i="25"/>
  <c r="BJ202" i="25"/>
  <c r="BJ266" i="25"/>
  <c r="BJ306" i="25"/>
  <c r="BJ330" i="25"/>
  <c r="BK370" i="25"/>
  <c r="BJ394" i="25"/>
  <c r="BJ426" i="25"/>
  <c r="BK434" i="25"/>
  <c r="BK458" i="25"/>
  <c r="BJ482" i="25"/>
  <c r="BJ498" i="25"/>
  <c r="BK546" i="25"/>
  <c r="BK626" i="25"/>
  <c r="BJ650" i="25"/>
  <c r="BJ674" i="25"/>
  <c r="BJ682" i="25"/>
  <c r="BK706" i="25"/>
  <c r="BJ714" i="25"/>
  <c r="BJ722" i="25"/>
  <c r="BK738" i="25"/>
  <c r="BJ746" i="25"/>
  <c r="BK770" i="25"/>
  <c r="BK786" i="25"/>
  <c r="BJ786" i="25"/>
  <c r="BJ794" i="25"/>
  <c r="BJ810" i="25"/>
  <c r="BJ818" i="25"/>
  <c r="BJ826" i="25"/>
  <c r="BJ842" i="25"/>
  <c r="BK850" i="25"/>
  <c r="BK882" i="25"/>
  <c r="BK914" i="25"/>
  <c r="BJ1074" i="25"/>
  <c r="BK1082" i="25"/>
  <c r="BK1090" i="25"/>
  <c r="BK1122" i="25"/>
  <c r="BK1146" i="25"/>
  <c r="BK1178" i="25"/>
  <c r="BJ1186" i="25"/>
  <c r="BJ1202" i="25"/>
  <c r="BJ1258" i="25"/>
  <c r="BK1266" i="25"/>
  <c r="BJ1394" i="25"/>
  <c r="BJ1442" i="25"/>
  <c r="BK1474" i="25"/>
  <c r="BK1506" i="25"/>
  <c r="BJ1530" i="25"/>
  <c r="BK1538" i="25"/>
  <c r="BJ1562" i="25"/>
  <c r="BK1570" i="25"/>
  <c r="BJ1594" i="25"/>
  <c r="BK1602" i="25"/>
  <c r="BJ341" i="25"/>
  <c r="BK517" i="25"/>
  <c r="BJ597" i="25"/>
  <c r="BJ645" i="25"/>
  <c r="BK1125" i="25"/>
  <c r="BK1525" i="25"/>
  <c r="BK27" i="25"/>
  <c r="BK67" i="25"/>
  <c r="BK83" i="25"/>
  <c r="BJ123" i="25"/>
  <c r="BJ171" i="25"/>
  <c r="BJ227" i="25"/>
  <c r="BK243" i="25"/>
  <c r="BJ275" i="25"/>
  <c r="BJ315" i="25"/>
  <c r="BK347" i="25"/>
  <c r="BK355" i="25"/>
  <c r="BJ363" i="25"/>
  <c r="BK379" i="25"/>
  <c r="BK411" i="25"/>
  <c r="BK467" i="25"/>
  <c r="BK491" i="25"/>
  <c r="BK507" i="25"/>
  <c r="BJ523" i="25"/>
  <c r="BJ547" i="25"/>
  <c r="BK595" i="25"/>
  <c r="BK627" i="25"/>
  <c r="BJ635" i="25"/>
  <c r="BL635" i="25" s="1"/>
  <c r="BK667" i="25"/>
  <c r="BK675" i="25"/>
  <c r="BK707" i="25"/>
  <c r="BK715" i="25"/>
  <c r="BK739" i="25"/>
  <c r="BK779" i="25"/>
  <c r="BJ827" i="25"/>
  <c r="BJ843" i="25"/>
  <c r="BJ931" i="25"/>
  <c r="BK979" i="25"/>
  <c r="BK987" i="25"/>
  <c r="BJ1011" i="25"/>
  <c r="BK1019" i="25"/>
  <c r="BJ1043" i="25"/>
  <c r="BK1051" i="25"/>
  <c r="BK1107" i="25"/>
  <c r="BK1139" i="25"/>
  <c r="BK1171" i="25"/>
  <c r="BJ1227" i="25"/>
  <c r="BJ1251" i="25"/>
  <c r="BK1299" i="25"/>
  <c r="BK1363" i="25"/>
  <c r="BK1451" i="25"/>
  <c r="BK1483" i="25"/>
  <c r="BK1515" i="25"/>
  <c r="BK17" i="25"/>
  <c r="BJ57" i="25"/>
  <c r="BJ105" i="25"/>
  <c r="BK145" i="25"/>
  <c r="BK169" i="25"/>
  <c r="BJ177" i="25"/>
  <c r="BJ185" i="25"/>
  <c r="BK193" i="25"/>
  <c r="BK209" i="25"/>
  <c r="BK241" i="25"/>
  <c r="BK265" i="25"/>
  <c r="BJ281" i="25"/>
  <c r="BK281" i="25"/>
  <c r="BK305" i="25"/>
  <c r="BK361" i="25"/>
  <c r="BK401" i="25"/>
  <c r="BJ425" i="25"/>
  <c r="BK481" i="25"/>
  <c r="BK553" i="25"/>
  <c r="BJ593" i="25"/>
  <c r="BK649" i="25"/>
  <c r="BK665" i="25"/>
  <c r="BK689" i="25"/>
  <c r="BK721" i="25"/>
  <c r="BK753" i="25"/>
  <c r="BJ769" i="25"/>
  <c r="BK785" i="25"/>
  <c r="BK801" i="25"/>
  <c r="BK809" i="25"/>
  <c r="BK817" i="25"/>
  <c r="BJ833" i="25"/>
  <c r="BK833" i="25"/>
  <c r="BJ857" i="25"/>
  <c r="BK865" i="25"/>
  <c r="BJ889" i="25"/>
  <c r="BK897" i="25"/>
  <c r="BJ921" i="25"/>
  <c r="BK929" i="25"/>
  <c r="BJ945" i="25"/>
  <c r="BK961" i="25"/>
  <c r="BK1081" i="25"/>
  <c r="BK1145" i="25"/>
  <c r="BJ1169" i="25"/>
  <c r="BK1177" i="25"/>
  <c r="BK1201" i="25"/>
  <c r="BK1209" i="25"/>
  <c r="BJ1241" i="25"/>
  <c r="BJ1265" i="25"/>
  <c r="BK1281" i="25"/>
  <c r="BJ1297" i="25"/>
  <c r="BK1313" i="25"/>
  <c r="BJ1329" i="25"/>
  <c r="BK1345" i="25"/>
  <c r="BJ1361" i="25"/>
  <c r="BK1417" i="25"/>
  <c r="BK1457" i="25"/>
  <c r="BK1489" i="25"/>
  <c r="BJ1513" i="25"/>
  <c r="BK1521" i="25"/>
  <c r="BK1553" i="25"/>
  <c r="BJ1577" i="25"/>
  <c r="BK1585" i="25"/>
  <c r="BJ1609" i="25"/>
  <c r="BK1617" i="25"/>
  <c r="BJ1625" i="25"/>
  <c r="BK1625" i="25"/>
  <c r="BK373" i="25"/>
  <c r="BJ781" i="25"/>
  <c r="BK885" i="25"/>
  <c r="BJ997" i="25"/>
  <c r="BJ1341" i="25"/>
  <c r="BK1501" i="25"/>
  <c r="BJ1541" i="25"/>
  <c r="BK26" i="25"/>
  <c r="BK106" i="25"/>
  <c r="BJ130" i="25"/>
  <c r="BJ162" i="25"/>
  <c r="BK170" i="25"/>
  <c r="BK210" i="25"/>
  <c r="BJ282" i="25"/>
  <c r="BK282" i="25"/>
  <c r="BK298" i="25"/>
  <c r="BK306" i="25"/>
  <c r="BK330" i="25"/>
  <c r="BJ362" i="25"/>
  <c r="BK402" i="25"/>
  <c r="BK418" i="25"/>
  <c r="BJ450" i="25"/>
  <c r="BK450" i="25"/>
  <c r="BK482" i="25"/>
  <c r="BK514" i="25"/>
  <c r="BJ530" i="25"/>
  <c r="BJ562" i="25"/>
  <c r="BJ602" i="25"/>
  <c r="BK602" i="25"/>
  <c r="BJ610" i="25"/>
  <c r="BK650" i="25"/>
  <c r="BK658" i="25"/>
  <c r="BK826" i="25"/>
  <c r="BK834" i="25"/>
  <c r="BJ866" i="25"/>
  <c r="BK866" i="25"/>
  <c r="BK898" i="25"/>
  <c r="BJ930" i="25"/>
  <c r="BK930" i="25"/>
  <c r="BK962" i="25"/>
  <c r="BK970" i="25"/>
  <c r="BJ1026" i="25"/>
  <c r="BK1058" i="25"/>
  <c r="BK1066" i="25"/>
  <c r="BJ1114" i="25"/>
  <c r="BJ1146" i="25"/>
  <c r="BK1170" i="25"/>
  <c r="BK1210" i="25"/>
  <c r="BJ1306" i="25"/>
  <c r="BK1314" i="25"/>
  <c r="BJ1338" i="25"/>
  <c r="BK1346" i="25"/>
  <c r="BK1394" i="25"/>
  <c r="BJ1410" i="25"/>
  <c r="BJ1418" i="25"/>
  <c r="BK1426" i="25"/>
  <c r="BJ1474" i="25"/>
  <c r="BJ1506" i="25"/>
  <c r="BJ165" i="25"/>
  <c r="BK749" i="25"/>
  <c r="BJ1125" i="25"/>
  <c r="BK1181" i="25"/>
  <c r="BJ27" i="25"/>
  <c r="BK59" i="25"/>
  <c r="BJ115" i="25"/>
  <c r="BJ147" i="25"/>
  <c r="BJ155" i="25"/>
  <c r="BJ187" i="25"/>
  <c r="BJ243" i="25"/>
  <c r="BK371" i="25"/>
  <c r="BJ419" i="25"/>
  <c r="BJ451" i="25"/>
  <c r="BJ499" i="25"/>
  <c r="BK539" i="25"/>
  <c r="BK571" i="25"/>
  <c r="BK579" i="25"/>
  <c r="BJ603" i="25"/>
  <c r="BJ659" i="25"/>
  <c r="BJ683" i="25"/>
  <c r="BJ715" i="25"/>
  <c r="BJ747" i="25"/>
  <c r="BJ755" i="25"/>
  <c r="BJ787" i="25"/>
  <c r="BJ803" i="25"/>
  <c r="BJ867" i="25"/>
  <c r="BJ915" i="25"/>
  <c r="BJ947" i="25"/>
  <c r="BK971" i="25"/>
  <c r="BJ979" i="25"/>
  <c r="BJ1003" i="25"/>
  <c r="BJ1051" i="25"/>
  <c r="BJ1067" i="25"/>
  <c r="BK1075" i="25"/>
  <c r="BJ1083" i="25"/>
  <c r="BL1083" i="25" s="1"/>
  <c r="BJ1115" i="25"/>
  <c r="BJ1147" i="25"/>
  <c r="BK1195" i="25"/>
  <c r="BJ1211" i="25"/>
  <c r="BK1219" i="25"/>
  <c r="BK1259" i="25"/>
  <c r="BJ1283" i="25"/>
  <c r="BK1347" i="25"/>
  <c r="BJ1347" i="25"/>
  <c r="BJ1403" i="25"/>
  <c r="BK1411" i="25"/>
  <c r="BJ1435" i="25"/>
  <c r="BK757" i="25"/>
  <c r="BK821" i="25"/>
  <c r="BJ1149" i="25"/>
  <c r="BJ1573" i="25"/>
  <c r="BK12" i="25"/>
  <c r="BK20" i="25"/>
  <c r="BK100" i="25"/>
  <c r="BK124" i="25"/>
  <c r="BK132" i="25"/>
  <c r="BJ156" i="25"/>
  <c r="BK180" i="25"/>
  <c r="BJ212" i="25"/>
  <c r="BK260" i="25"/>
  <c r="BJ276" i="25"/>
  <c r="BK276" i="25"/>
  <c r="BK300" i="25"/>
  <c r="BK316" i="25"/>
  <c r="BK364" i="25"/>
  <c r="BK388" i="25"/>
  <c r="BK452" i="25"/>
  <c r="BK468" i="25"/>
  <c r="BK492" i="25"/>
  <c r="BK564" i="25"/>
  <c r="BJ596" i="25"/>
  <c r="BJ644" i="25"/>
  <c r="BK660" i="25"/>
  <c r="BK668" i="25"/>
  <c r="BK692" i="25"/>
  <c r="BK716" i="25"/>
  <c r="BK724" i="25"/>
  <c r="BK756" i="25"/>
  <c r="BJ780" i="25"/>
  <c r="BK788" i="25"/>
  <c r="BK796" i="25"/>
  <c r="BK812" i="25"/>
  <c r="BJ836" i="25"/>
  <c r="BK836" i="25"/>
  <c r="BJ860" i="25"/>
  <c r="BK884" i="25"/>
  <c r="BJ892" i="25"/>
  <c r="BJ924" i="25"/>
  <c r="BK940" i="25"/>
  <c r="BK948" i="25"/>
  <c r="BK1028" i="25"/>
  <c r="BK1060" i="25"/>
  <c r="BK1068" i="25"/>
  <c r="BJ1108" i="25"/>
  <c r="BK1116" i="25"/>
  <c r="BJ1140" i="25"/>
  <c r="BK1148" i="25"/>
  <c r="BJ1172" i="25"/>
  <c r="BK1180" i="25"/>
  <c r="BJ1204" i="25"/>
  <c r="BJ1236" i="25"/>
  <c r="BK1244" i="25"/>
  <c r="BJ1268" i="25"/>
  <c r="BJ1300" i="25"/>
  <c r="BJ1332" i="25"/>
  <c r="BK1420" i="25"/>
  <c r="BK1452" i="25"/>
  <c r="BK1484" i="25"/>
  <c r="BK1516" i="25"/>
  <c r="BK1548" i="25"/>
  <c r="BK1604" i="25"/>
  <c r="BK1620" i="25"/>
  <c r="BK157" i="25"/>
  <c r="BK725" i="25"/>
  <c r="BK789" i="25"/>
  <c r="BK949" i="25"/>
  <c r="BK1333" i="25"/>
  <c r="BK1445" i="25"/>
  <c r="BJ1549" i="25"/>
  <c r="BJ1605" i="25"/>
  <c r="BK1605" i="25"/>
  <c r="BK37" i="25"/>
  <c r="BK69" i="25"/>
  <c r="BK93" i="25"/>
  <c r="BK62" i="25"/>
  <c r="BJ62" i="25"/>
  <c r="BJ70" i="25"/>
  <c r="BJ102" i="25"/>
  <c r="BK102" i="25"/>
  <c r="BK126" i="25"/>
  <c r="BJ158" i="25"/>
  <c r="BK190" i="25"/>
  <c r="BJ262" i="25"/>
  <c r="BK278" i="25"/>
  <c r="BK286" i="25"/>
  <c r="BK302" i="25"/>
  <c r="BJ382" i="25"/>
  <c r="BK390" i="25"/>
  <c r="BK406" i="25"/>
  <c r="BK446" i="25"/>
  <c r="BK478" i="25"/>
  <c r="BK534" i="25"/>
  <c r="BJ558" i="25"/>
  <c r="BK566" i="25"/>
  <c r="BJ598" i="25"/>
  <c r="BK606" i="25"/>
  <c r="BK646" i="25"/>
  <c r="BK654" i="25"/>
  <c r="BK670" i="25"/>
  <c r="BK726" i="25"/>
  <c r="BK750" i="25"/>
  <c r="BK814" i="25"/>
  <c r="BJ862" i="25"/>
  <c r="BK862" i="25"/>
  <c r="BK894" i="25"/>
  <c r="BK926" i="25"/>
  <c r="BK934" i="25"/>
  <c r="BK958" i="25"/>
  <c r="BK998" i="25"/>
  <c r="BK1006" i="25"/>
  <c r="BK1014" i="25"/>
  <c r="BK1038" i="25"/>
  <c r="BK1182" i="25"/>
  <c r="BJ1238" i="25"/>
  <c r="BK1246" i="25"/>
  <c r="BJ1310" i="25"/>
  <c r="BJ1318" i="25"/>
  <c r="BK1342" i="25"/>
  <c r="BJ1350" i="25"/>
  <c r="BK1390" i="25"/>
  <c r="BK205" i="25"/>
  <c r="BK253" i="25"/>
  <c r="BJ1189" i="25"/>
  <c r="BK7" i="25"/>
  <c r="BK31" i="25"/>
  <c r="BK47" i="25"/>
  <c r="BK127" i="25"/>
  <c r="BJ183" i="25"/>
  <c r="BK191" i="25"/>
  <c r="BK287" i="25"/>
  <c r="BK343" i="25"/>
  <c r="BJ383" i="25"/>
  <c r="BK383" i="25"/>
  <c r="BK407" i="25"/>
  <c r="BJ439" i="25"/>
  <c r="BK479" i="25"/>
  <c r="BK487" i="25"/>
  <c r="BK503" i="25"/>
  <c r="BK535" i="25"/>
  <c r="BJ559" i="25"/>
  <c r="BK567" i="25"/>
  <c r="BJ599" i="25"/>
  <c r="BK647" i="25"/>
  <c r="BK991" i="25"/>
  <c r="BJ1223" i="25"/>
  <c r="BK1575" i="25"/>
  <c r="BK1623" i="25"/>
  <c r="BK317" i="25"/>
  <c r="BJ1085" i="25"/>
  <c r="BJ1363" i="25"/>
  <c r="BJ1371" i="25"/>
  <c r="BK1379" i="25"/>
  <c r="BJ1411" i="25"/>
  <c r="BK1419" i="25"/>
  <c r="BJ1475" i="25"/>
  <c r="BJ1507" i="25"/>
  <c r="BK1539" i="25"/>
  <c r="BJ1547" i="25"/>
  <c r="BK1571" i="25"/>
  <c r="BJ1579" i="25"/>
  <c r="BK1603" i="25"/>
  <c r="BJ1611" i="25"/>
  <c r="BJ149" i="25"/>
  <c r="BJ429" i="25"/>
  <c r="BJ477" i="25"/>
  <c r="BJ1405" i="25"/>
  <c r="BJ1517" i="25"/>
  <c r="BK36" i="25"/>
  <c r="BJ60" i="25"/>
  <c r="BK164" i="25"/>
  <c r="BJ188" i="25"/>
  <c r="BJ244" i="25"/>
  <c r="BJ252" i="25"/>
  <c r="BJ332" i="25"/>
  <c r="BJ428" i="25"/>
  <c r="BK460" i="25"/>
  <c r="BJ468" i="25"/>
  <c r="BJ500" i="25"/>
  <c r="BJ540" i="25"/>
  <c r="BJ572" i="25"/>
  <c r="BJ580" i="25"/>
  <c r="BK620" i="25"/>
  <c r="BJ628" i="25"/>
  <c r="BJ708" i="25"/>
  <c r="BJ732" i="25"/>
  <c r="BK828" i="25"/>
  <c r="BJ844" i="25"/>
  <c r="BK876" i="25"/>
  <c r="BJ876" i="25"/>
  <c r="BJ908" i="25"/>
  <c r="BJ940" i="25"/>
  <c r="BJ972" i="25"/>
  <c r="BK1012" i="25"/>
  <c r="BJ1020" i="25"/>
  <c r="BK1044" i="25"/>
  <c r="BK1228" i="25"/>
  <c r="BJ1228" i="25"/>
  <c r="BJ1252" i="25"/>
  <c r="BK1268" i="25"/>
  <c r="BK1300" i="25"/>
  <c r="BK1332" i="25"/>
  <c r="BJ1404" i="25"/>
  <c r="BJ1436" i="25"/>
  <c r="BJ1444" i="25"/>
  <c r="BJ1468" i="25"/>
  <c r="BJ1500" i="25"/>
  <c r="BJ1532" i="25"/>
  <c r="BJ1564" i="25"/>
  <c r="BJ1596" i="25"/>
  <c r="BK405" i="25"/>
  <c r="BJ501" i="25"/>
  <c r="BJ669" i="25"/>
  <c r="BK1101" i="25"/>
  <c r="BJ1221" i="25"/>
  <c r="BJ1445" i="25"/>
  <c r="BK29" i="25"/>
  <c r="BJ61" i="25"/>
  <c r="BJ85" i="25"/>
  <c r="BJ117" i="25"/>
  <c r="BK125" i="25"/>
  <c r="BJ38" i="25"/>
  <c r="BJ86" i="25"/>
  <c r="BJ150" i="25"/>
  <c r="BK158" i="25"/>
  <c r="BJ182" i="25"/>
  <c r="BJ190" i="25"/>
  <c r="BK246" i="25"/>
  <c r="BJ278" i="25"/>
  <c r="BL278" i="25" s="1"/>
  <c r="BJ286" i="25"/>
  <c r="BJ302" i="25"/>
  <c r="BJ310" i="25"/>
  <c r="BJ350" i="25"/>
  <c r="BJ398" i="25"/>
  <c r="BK414" i="25"/>
  <c r="BK454" i="25"/>
  <c r="BJ494" i="25"/>
  <c r="BJ534" i="25"/>
  <c r="BJ566" i="25"/>
  <c r="BJ606" i="25"/>
  <c r="BJ654" i="25"/>
  <c r="BJ694" i="25"/>
  <c r="BJ702" i="25"/>
  <c r="BJ734" i="25"/>
  <c r="BJ742" i="25"/>
  <c r="BJ766" i="25"/>
  <c r="BJ790" i="25"/>
  <c r="BK798" i="25"/>
  <c r="BJ846" i="25"/>
  <c r="BJ854" i="25"/>
  <c r="BJ1014" i="25"/>
  <c r="BJ1094" i="25"/>
  <c r="BJ1126" i="25"/>
  <c r="BK1134" i="25"/>
  <c r="BJ1158" i="25"/>
  <c r="BK1166" i="25"/>
  <c r="BJ1262" i="25"/>
  <c r="BK1374" i="25"/>
  <c r="BK1414" i="25"/>
  <c r="BJ1414" i="25"/>
  <c r="BJ1430" i="25"/>
  <c r="BJ1470" i="25"/>
  <c r="BK1478" i="25"/>
  <c r="BK1510" i="25"/>
  <c r="BJ1526" i="25"/>
  <c r="BK1542" i="25"/>
  <c r="BJ1558" i="25"/>
  <c r="BK1574" i="25"/>
  <c r="BJ1590" i="25"/>
  <c r="BK1606" i="25"/>
  <c r="BK525" i="25"/>
  <c r="BK677" i="25"/>
  <c r="BJ741" i="25"/>
  <c r="BK797" i="25"/>
  <c r="BJ845" i="25"/>
  <c r="BK1077" i="25"/>
  <c r="BK1245" i="25"/>
  <c r="BJ1349" i="25"/>
  <c r="BJ7" i="25"/>
  <c r="BJ47" i="25"/>
  <c r="BJ63" i="25"/>
  <c r="BJ87" i="25"/>
  <c r="BJ127" i="25"/>
  <c r="BJ151" i="25"/>
  <c r="BK159" i="25"/>
  <c r="BK239" i="25"/>
  <c r="BJ247" i="25"/>
  <c r="BK319" i="25"/>
  <c r="BK423" i="25"/>
  <c r="BJ503" i="25"/>
  <c r="BK527" i="25"/>
  <c r="BJ607" i="25"/>
  <c r="BL607" i="25" s="1"/>
  <c r="BJ631" i="25"/>
  <c r="BJ655" i="25"/>
  <c r="BJ679" i="25"/>
  <c r="BJ703" i="25"/>
  <c r="BJ735" i="25"/>
  <c r="BK767" i="25"/>
  <c r="BJ767" i="25"/>
  <c r="BJ791" i="25"/>
  <c r="BJ799" i="25"/>
  <c r="BK815" i="25"/>
  <c r="BK847" i="25"/>
  <c r="BJ847" i="25"/>
  <c r="BK879" i="25"/>
  <c r="BJ887" i="25"/>
  <c r="BK911" i="25"/>
  <c r="BK951" i="25"/>
  <c r="BK983" i="25"/>
  <c r="BJ1007" i="25"/>
  <c r="BJ1239" i="25"/>
  <c r="BJ1263" i="25"/>
  <c r="BK1271" i="25"/>
  <c r="BK1295" i="25"/>
  <c r="BK1327" i="25"/>
  <c r="BJ1359" i="25"/>
  <c r="BK1375" i="25"/>
  <c r="BK1447" i="25"/>
  <c r="BJ1471" i="25"/>
  <c r="BK1479" i="25"/>
  <c r="BJ1503" i="25"/>
  <c r="BK1511" i="25"/>
  <c r="BJ1535" i="25"/>
  <c r="BK1543" i="25"/>
  <c r="BJ1567" i="25"/>
  <c r="BJ1599" i="25"/>
  <c r="BJ317" i="25"/>
  <c r="BJ389" i="25"/>
  <c r="BJ509" i="25"/>
  <c r="BK925" i="25"/>
  <c r="BK1029" i="25"/>
  <c r="BJ1613" i="25"/>
  <c r="BK1613" i="25"/>
  <c r="BK28" i="25"/>
  <c r="BK52" i="25"/>
  <c r="BJ68" i="25"/>
  <c r="BK76" i="25"/>
  <c r="BK84" i="25"/>
  <c r="BK116" i="25"/>
  <c r="BK148" i="25"/>
  <c r="BK172" i="25"/>
  <c r="BK516" i="25"/>
  <c r="BK684" i="25"/>
  <c r="BK732" i="25"/>
  <c r="BK1036" i="25"/>
  <c r="BK1084" i="25"/>
  <c r="BK1252" i="25"/>
  <c r="BJ1276" i="25"/>
  <c r="BJ1308" i="25"/>
  <c r="BK1428" i="25"/>
  <c r="BK1460" i="25"/>
  <c r="BK1492" i="25"/>
  <c r="BK1524" i="25"/>
  <c r="BK1556" i="25"/>
  <c r="BJ349" i="25"/>
  <c r="BJ557" i="25"/>
  <c r="BK613" i="25"/>
  <c r="BJ789" i="25"/>
  <c r="BK893" i="25"/>
  <c r="BJ1101" i="25"/>
  <c r="BK1221" i="25"/>
  <c r="BJ1485" i="25"/>
  <c r="BJ5" i="25"/>
  <c r="BJ13" i="25"/>
  <c r="BJ101" i="25"/>
  <c r="BK109" i="25"/>
  <c r="BJ125" i="25"/>
  <c r="BK141" i="25"/>
  <c r="BJ6" i="25"/>
  <c r="BJ30" i="25"/>
  <c r="BJ54" i="25"/>
  <c r="BK206" i="25"/>
  <c r="BJ246" i="25"/>
  <c r="BK294" i="25"/>
  <c r="BJ366" i="25"/>
  <c r="BK374" i="25"/>
  <c r="BK494" i="25"/>
  <c r="BK518" i="25"/>
  <c r="BK542" i="25"/>
  <c r="BK574" i="25"/>
  <c r="BK582" i="25"/>
  <c r="BK614" i="25"/>
  <c r="BJ678" i="25"/>
  <c r="BK694" i="25"/>
  <c r="BK870" i="25"/>
  <c r="BK902" i="25"/>
  <c r="BK974" i="25"/>
  <c r="BK1214" i="25"/>
  <c r="BJ1366" i="25"/>
  <c r="BK1446" i="25"/>
  <c r="BJ1518" i="25"/>
  <c r="BK197" i="25"/>
  <c r="BK221" i="25"/>
  <c r="BK469" i="25"/>
  <c r="BK573" i="25"/>
  <c r="BJ677" i="25"/>
  <c r="BK965" i="25"/>
  <c r="BJ15" i="25"/>
  <c r="BK87" i="25"/>
  <c r="BJ103" i="25"/>
  <c r="BK199" i="25"/>
  <c r="BK223" i="25"/>
  <c r="BK303" i="25"/>
  <c r="BK311" i="25"/>
  <c r="BJ535" i="25"/>
  <c r="BK543" i="25"/>
  <c r="BJ567" i="25"/>
  <c r="BK575" i="25"/>
  <c r="BK583" i="25"/>
  <c r="BK615" i="25"/>
  <c r="BK751" i="25"/>
  <c r="BK799" i="25"/>
  <c r="BK823" i="25"/>
  <c r="BK839" i="25"/>
  <c r="BJ863" i="25"/>
  <c r="BJ927" i="25"/>
  <c r="BK999" i="25"/>
  <c r="BK1039" i="25"/>
  <c r="BJ1087" i="25"/>
  <c r="BK1095" i="25"/>
  <c r="BJ1119" i="25"/>
  <c r="BK1127" i="25"/>
  <c r="BK1159" i="25"/>
  <c r="BJ1191" i="25"/>
  <c r="BK1215" i="25"/>
  <c r="BJ1311" i="25"/>
  <c r="BJ1343" i="25"/>
  <c r="BK1607" i="25"/>
  <c r="BK765" i="25"/>
  <c r="BK813" i="25"/>
  <c r="BJ1133" i="25"/>
  <c r="BK1533" i="25"/>
  <c r="BL1533" i="25" s="1"/>
  <c r="BK1621" i="25"/>
  <c r="BJ48" i="25"/>
  <c r="BK48" i="25"/>
  <c r="BK88" i="25"/>
  <c r="BK128" i="25"/>
  <c r="BK136" i="25"/>
  <c r="BJ192" i="25"/>
  <c r="BJ208" i="25"/>
  <c r="BK224" i="25"/>
  <c r="BK288" i="25"/>
  <c r="BK312" i="25"/>
  <c r="BJ328" i="25"/>
  <c r="BK408" i="25"/>
  <c r="BK488" i="25"/>
  <c r="BJ180" i="25"/>
  <c r="BK228" i="25"/>
  <c r="BK252" i="25"/>
  <c r="BJ268" i="25"/>
  <c r="BK268" i="25"/>
  <c r="BJ292" i="25"/>
  <c r="BK324" i="25"/>
  <c r="BK340" i="25"/>
  <c r="BJ348" i="25"/>
  <c r="BJ356" i="25"/>
  <c r="BK420" i="25"/>
  <c r="BK428" i="25"/>
  <c r="BJ452" i="25"/>
  <c r="BJ460" i="25"/>
  <c r="BK476" i="25"/>
  <c r="BJ548" i="25"/>
  <c r="BJ588" i="25"/>
  <c r="BK596" i="25"/>
  <c r="BJ676" i="25"/>
  <c r="BJ700" i="25"/>
  <c r="BJ748" i="25"/>
  <c r="BK844" i="25"/>
  <c r="BJ852" i="25"/>
  <c r="BK860" i="25"/>
  <c r="BJ884" i="25"/>
  <c r="BK892" i="25"/>
  <c r="BJ916" i="25"/>
  <c r="BK924" i="25"/>
  <c r="BJ956" i="25"/>
  <c r="BK956" i="25"/>
  <c r="BJ980" i="25"/>
  <c r="BJ996" i="25"/>
  <c r="BK996" i="25"/>
  <c r="BJ1060" i="25"/>
  <c r="BK1076" i="25"/>
  <c r="BK1276" i="25"/>
  <c r="BK1308" i="25"/>
  <c r="BK1340" i="25"/>
  <c r="BJ1364" i="25"/>
  <c r="BJ1372" i="25"/>
  <c r="BJ1380" i="25"/>
  <c r="BJ1412" i="25"/>
  <c r="BK1580" i="25"/>
  <c r="BK1612" i="25"/>
  <c r="BK1173" i="25"/>
  <c r="BK1277" i="25"/>
  <c r="BK1549" i="25"/>
  <c r="BK13" i="25"/>
  <c r="BK85" i="25"/>
  <c r="BJ93" i="25"/>
  <c r="BJ46" i="25"/>
  <c r="BK118" i="25"/>
  <c r="BK254" i="25"/>
  <c r="BK270" i="25"/>
  <c r="BK326" i="25"/>
  <c r="BJ334" i="25"/>
  <c r="BK382" i="25"/>
  <c r="BJ446" i="25"/>
  <c r="BJ470" i="25"/>
  <c r="BJ510" i="25"/>
  <c r="BJ710" i="25"/>
  <c r="BK710" i="25"/>
  <c r="BK742" i="25"/>
  <c r="BJ774" i="25"/>
  <c r="BK782" i="25"/>
  <c r="BJ806" i="25"/>
  <c r="BK830" i="25"/>
  <c r="BJ958" i="25"/>
  <c r="BJ998" i="25"/>
  <c r="BK1022" i="25"/>
  <c r="BJ1038" i="25"/>
  <c r="BK1054" i="25"/>
  <c r="BK1078" i="25"/>
  <c r="BJ1102" i="25"/>
  <c r="BK1110" i="25"/>
  <c r="BJ1134" i="25"/>
  <c r="BK1142" i="25"/>
  <c r="BJ1166" i="25"/>
  <c r="BK1174" i="25"/>
  <c r="BK1206" i="25"/>
  <c r="BJ1230" i="25"/>
  <c r="BJ1270" i="25"/>
  <c r="BK1278" i="25"/>
  <c r="BK1310" i="25"/>
  <c r="BK1422" i="25"/>
  <c r="BK1454" i="25"/>
  <c r="BJ1478" i="25"/>
  <c r="BK1486" i="25"/>
  <c r="BJ1502" i="25"/>
  <c r="BK1518" i="25"/>
  <c r="BJ1534" i="25"/>
  <c r="BK1550" i="25"/>
  <c r="BJ1566" i="25"/>
  <c r="BK1582" i="25"/>
  <c r="BJ1598" i="25"/>
  <c r="BK1614" i="25"/>
  <c r="BJ237" i="25"/>
  <c r="BJ253" i="25"/>
  <c r="BK269" i="25"/>
  <c r="BK325" i="25"/>
  <c r="BJ469" i="25"/>
  <c r="BJ573" i="25"/>
  <c r="BK1141" i="25"/>
  <c r="BJ1245" i="25"/>
  <c r="BK1421" i="25"/>
  <c r="BK23" i="25"/>
  <c r="BJ71" i="25"/>
  <c r="BJ95" i="25"/>
  <c r="BJ135" i="25"/>
  <c r="BK135" i="25"/>
  <c r="BK151" i="25"/>
  <c r="BJ159" i="25"/>
  <c r="BK167" i="25"/>
  <c r="BJ223" i="25"/>
  <c r="BK255" i="25"/>
  <c r="BJ271" i="25"/>
  <c r="BJ295" i="25"/>
  <c r="BJ319" i="25"/>
  <c r="BK327" i="25"/>
  <c r="BK351" i="25"/>
  <c r="BJ359" i="25"/>
  <c r="BJ399" i="25"/>
  <c r="BK431" i="25"/>
  <c r="BK455" i="25"/>
  <c r="BK471" i="25"/>
  <c r="BJ639" i="25"/>
  <c r="BK671" i="25"/>
  <c r="BJ695" i="25"/>
  <c r="BK719" i="25"/>
  <c r="BJ743" i="25"/>
  <c r="BK807" i="25"/>
  <c r="BJ855" i="25"/>
  <c r="BJ951" i="25"/>
  <c r="BJ999" i="25"/>
  <c r="BK1015" i="25"/>
  <c r="BK1023" i="25"/>
  <c r="BJ1055" i="25"/>
  <c r="BK1183" i="25"/>
  <c r="BK1207" i="25"/>
  <c r="BJ1271" i="25"/>
  <c r="BK1279" i="25"/>
  <c r="BK1303" i="25"/>
  <c r="BK1335" i="25"/>
  <c r="BJ1383" i="25"/>
  <c r="BK1391" i="25"/>
  <c r="BJ1415" i="25"/>
  <c r="BK1423" i="25"/>
  <c r="BJ1447" i="25"/>
  <c r="BK1455" i="25"/>
  <c r="BJ1479" i="25"/>
  <c r="BK1487" i="25"/>
  <c r="BJ1511" i="25"/>
  <c r="BK1519" i="25"/>
  <c r="BJ1543" i="25"/>
  <c r="BK1551" i="25"/>
  <c r="BJ1575" i="25"/>
  <c r="BK1583" i="25"/>
  <c r="BJ1607" i="25"/>
  <c r="BK1615" i="25"/>
  <c r="BJ1623" i="25"/>
  <c r="BJ445" i="25"/>
  <c r="BK445" i="25"/>
  <c r="BJ661" i="25"/>
  <c r="BK1205" i="25"/>
  <c r="BK1477" i="25"/>
  <c r="BK8" i="25"/>
  <c r="BJ56" i="25"/>
  <c r="BK64" i="25"/>
  <c r="BJ533" i="25"/>
  <c r="BJ565" i="25"/>
  <c r="BK621" i="25"/>
  <c r="BJ693" i="25"/>
  <c r="BJ877" i="25"/>
  <c r="BJ1045" i="25"/>
  <c r="BK1197" i="25"/>
  <c r="BJ1253" i="25"/>
  <c r="BK1365" i="25"/>
  <c r="BJ1461" i="25"/>
  <c r="BJ20" i="25"/>
  <c r="BJ36" i="25"/>
  <c r="BK44" i="25"/>
  <c r="BK60" i="25"/>
  <c r="BJ108" i="25"/>
  <c r="BJ132" i="25"/>
  <c r="BJ140" i="25"/>
  <c r="BK156" i="25"/>
  <c r="BJ204" i="25"/>
  <c r="BJ228" i="25"/>
  <c r="BJ236" i="25"/>
  <c r="BK244" i="25"/>
  <c r="BJ308" i="25"/>
  <c r="BJ340" i="25"/>
  <c r="BK396" i="25"/>
  <c r="BJ412" i="25"/>
  <c r="BJ436" i="25"/>
  <c r="BK500" i="25"/>
  <c r="BJ516" i="25"/>
  <c r="BK524" i="25"/>
  <c r="BK548" i="25"/>
  <c r="BK588" i="25"/>
  <c r="BJ612" i="25"/>
  <c r="BJ692" i="25"/>
  <c r="BK700" i="25"/>
  <c r="BJ716" i="25"/>
  <c r="BJ724" i="25"/>
  <c r="BJ764" i="25"/>
  <c r="BK772" i="25"/>
  <c r="BJ812" i="25"/>
  <c r="BK820" i="25"/>
  <c r="BK916" i="25"/>
  <c r="BJ1004" i="25"/>
  <c r="BJ1036" i="25"/>
  <c r="BJ1092" i="25"/>
  <c r="BK1100" i="25"/>
  <c r="BJ1124" i="25"/>
  <c r="BK1132" i="25"/>
  <c r="BJ1156" i="25"/>
  <c r="BK1164" i="25"/>
  <c r="BJ1196" i="25"/>
  <c r="BJ1284" i="25"/>
  <c r="BJ1316" i="25"/>
  <c r="BJ1348" i="25"/>
  <c r="BK1364" i="25"/>
  <c r="BK1372" i="25"/>
  <c r="BK1404" i="25"/>
  <c r="BK1468" i="25"/>
  <c r="BK1500" i="25"/>
  <c r="BK1532" i="25"/>
  <c r="BK1564" i="25"/>
  <c r="BJ405" i="25"/>
  <c r="BK461" i="25"/>
  <c r="BK501" i="25"/>
  <c r="BJ613" i="25"/>
  <c r="BJ725" i="25"/>
  <c r="BJ21" i="25"/>
  <c r="BK45" i="25"/>
  <c r="BJ77" i="25"/>
  <c r="BJ109" i="25"/>
  <c r="BK133" i="25"/>
  <c r="BJ14" i="25"/>
  <c r="BK22" i="25"/>
  <c r="BK38" i="25"/>
  <c r="BK46" i="25"/>
  <c r="BJ198" i="25"/>
  <c r="BJ206" i="25"/>
  <c r="BJ254" i="25"/>
  <c r="BK262" i="25"/>
  <c r="BJ270" i="25"/>
  <c r="BJ318" i="25"/>
  <c r="BJ326" i="25"/>
  <c r="BK342" i="25"/>
  <c r="BJ342" i="25"/>
  <c r="BJ454" i="25"/>
  <c r="BK462" i="25"/>
  <c r="BJ486" i="25"/>
  <c r="BK526" i="25"/>
  <c r="BK550" i="25"/>
  <c r="BJ574" i="25"/>
  <c r="BJ582" i="25"/>
  <c r="BK590" i="25"/>
  <c r="BJ614" i="25"/>
  <c r="BK622" i="25"/>
  <c r="BK638" i="25"/>
  <c r="BJ670" i="25"/>
  <c r="BK686" i="25"/>
  <c r="BK734" i="25"/>
  <c r="BJ798" i="25"/>
  <c r="BK806" i="25"/>
  <c r="BJ822" i="25"/>
  <c r="BJ838" i="25"/>
  <c r="BJ870" i="25"/>
  <c r="BJ902" i="25"/>
  <c r="BJ926" i="25"/>
  <c r="BJ934" i="25"/>
  <c r="BK966" i="25"/>
  <c r="BJ966" i="25"/>
  <c r="BJ1006" i="25"/>
  <c r="BJ1022" i="25"/>
  <c r="BL1022" i="25" s="1"/>
  <c r="BJ1030" i="25"/>
  <c r="BJ1070" i="25"/>
  <c r="BK1198" i="25"/>
  <c r="BJ1214" i="25"/>
  <c r="BJ1222" i="25"/>
  <c r="BK1294" i="25"/>
  <c r="BK1326" i="25"/>
  <c r="BJ1334" i="25"/>
  <c r="BK1358" i="25"/>
  <c r="BK1366" i="25"/>
  <c r="BK1398" i="25"/>
  <c r="BJ1422" i="25"/>
  <c r="BJ1622" i="25"/>
  <c r="BJ197" i="25"/>
  <c r="BJ205" i="25"/>
  <c r="BJ301" i="25"/>
  <c r="BL301" i="25" s="1"/>
  <c r="BJ325" i="25"/>
  <c r="BJ901" i="25"/>
  <c r="BJ1141" i="25"/>
  <c r="BJ1293" i="25"/>
  <c r="BJ1493" i="25"/>
  <c r="BJ1557" i="25"/>
  <c r="BJ23" i="25"/>
  <c r="BK55" i="25"/>
  <c r="BJ79" i="25"/>
  <c r="BJ111" i="25"/>
  <c r="BJ231" i="25"/>
  <c r="BK247" i="25"/>
  <c r="BK295" i="25"/>
  <c r="BJ311" i="25"/>
  <c r="BJ327" i="25"/>
  <c r="BJ351" i="25"/>
  <c r="BJ431" i="25"/>
  <c r="BJ455" i="25"/>
  <c r="BJ487" i="25"/>
  <c r="BK495" i="25"/>
  <c r="BK511" i="25"/>
  <c r="BJ511" i="25"/>
  <c r="BK519" i="25"/>
  <c r="BJ519" i="25"/>
  <c r="BJ543" i="25"/>
  <c r="BK551" i="25"/>
  <c r="BJ575" i="25"/>
  <c r="BJ583" i="25"/>
  <c r="BK591" i="25"/>
  <c r="BJ615" i="25"/>
  <c r="BL615" i="25" s="1"/>
  <c r="BK623" i="25"/>
  <c r="BK631" i="25"/>
  <c r="BK663" i="25"/>
  <c r="BK775" i="25"/>
  <c r="BJ807" i="25"/>
  <c r="BJ815" i="25"/>
  <c r="BJ839" i="25"/>
  <c r="BJ871" i="25"/>
  <c r="BJ903" i="25"/>
  <c r="BJ935" i="25"/>
  <c r="BK943" i="25"/>
  <c r="BJ967" i="25"/>
  <c r="BJ1015" i="25"/>
  <c r="BJ1031" i="25"/>
  <c r="BJ1039" i="25"/>
  <c r="BK1047" i="25"/>
  <c r="BK1063" i="25"/>
  <c r="BJ1063" i="25"/>
  <c r="BJ1095" i="25"/>
  <c r="BK1103" i="25"/>
  <c r="BJ1127" i="25"/>
  <c r="BK1135" i="25"/>
  <c r="BJ1159" i="25"/>
  <c r="BK1167" i="25"/>
  <c r="BK1199" i="25"/>
  <c r="BJ1215" i="25"/>
  <c r="BJ1319" i="25"/>
  <c r="BJ1351" i="25"/>
  <c r="BK1359" i="25"/>
  <c r="BK1367" i="25"/>
  <c r="BJ1439" i="25"/>
  <c r="BK589" i="25"/>
  <c r="BJ765" i="25"/>
  <c r="BJ925" i="25"/>
  <c r="BJ973" i="25"/>
  <c r="BJ1029" i="25"/>
  <c r="BK1187" i="25"/>
  <c r="BK1211" i="25"/>
  <c r="BK1227" i="25"/>
  <c r="BJ1307" i="25"/>
  <c r="BJ1339" i="25"/>
  <c r="BK1339" i="25"/>
  <c r="BJ1395" i="25"/>
  <c r="BK1403" i="25"/>
  <c r="BJ1427" i="25"/>
  <c r="BK1443" i="25"/>
  <c r="BJ1459" i="25"/>
  <c r="BJ1491" i="25"/>
  <c r="BJ1523" i="25"/>
  <c r="BJ1531" i="25"/>
  <c r="BK1555" i="25"/>
  <c r="BJ1563" i="25"/>
  <c r="BK1587" i="25"/>
  <c r="BJ1595" i="25"/>
  <c r="BK429" i="25"/>
  <c r="BJ933" i="25"/>
  <c r="BJ1109" i="25"/>
  <c r="BK1149" i="25"/>
  <c r="BK1517" i="25"/>
  <c r="BK4" i="25"/>
  <c r="BJ12" i="25"/>
  <c r="BJ28" i="25"/>
  <c r="BJ44" i="25"/>
  <c r="BJ92" i="25"/>
  <c r="BK108" i="25"/>
  <c r="BK140" i="25"/>
  <c r="BK188" i="25"/>
  <c r="BK220" i="25"/>
  <c r="BK236" i="25"/>
  <c r="BJ284" i="25"/>
  <c r="BK284" i="25"/>
  <c r="BJ364" i="25"/>
  <c r="BJ388" i="25"/>
  <c r="BJ404" i="25"/>
  <c r="BJ484" i="25"/>
  <c r="BJ556" i="25"/>
  <c r="BK604" i="25"/>
  <c r="BL604" i="25" s="1"/>
  <c r="BK636" i="25"/>
  <c r="BK652" i="25"/>
  <c r="BJ660" i="25"/>
  <c r="BJ668" i="25"/>
  <c r="BJ820" i="25"/>
  <c r="BK868" i="25"/>
  <c r="BK900" i="25"/>
  <c r="BK908" i="25"/>
  <c r="BK932" i="25"/>
  <c r="BJ948" i="25"/>
  <c r="BK964" i="25"/>
  <c r="BK980" i="25"/>
  <c r="BJ1180" i="25"/>
  <c r="BK1188" i="25"/>
  <c r="BK1284" i="25"/>
  <c r="BK1316" i="25"/>
  <c r="BK1348" i="25"/>
  <c r="BJ1388" i="25"/>
  <c r="BJ1420" i="25"/>
  <c r="BJ1452" i="25"/>
  <c r="BJ1484" i="25"/>
  <c r="BJ1516" i="25"/>
  <c r="BJ1548" i="25"/>
  <c r="BJ1580" i="25"/>
  <c r="BK1588" i="25"/>
  <c r="BJ1612" i="25"/>
  <c r="BJ1620" i="25"/>
  <c r="BK349" i="25"/>
  <c r="BJ461" i="25"/>
  <c r="BK669" i="25"/>
  <c r="BK837" i="25"/>
  <c r="BJ893" i="25"/>
  <c r="BK1061" i="25"/>
  <c r="BK1485" i="25"/>
  <c r="BJ37" i="25"/>
  <c r="BK78" i="25"/>
  <c r="BK86" i="25"/>
  <c r="BK110" i="25"/>
  <c r="BJ118" i="25"/>
  <c r="BK134" i="25"/>
  <c r="BK142" i="25"/>
  <c r="BK174" i="25"/>
  <c r="BK198" i="25"/>
  <c r="BJ214" i="25"/>
  <c r="BK214" i="25"/>
  <c r="BJ222" i="25"/>
  <c r="BK222" i="25"/>
  <c r="BK230" i="25"/>
  <c r="BJ294" i="25"/>
  <c r="BK366" i="25"/>
  <c r="BJ390" i="25"/>
  <c r="BJ414" i="25"/>
  <c r="BJ430" i="25"/>
  <c r="BJ462" i="25"/>
  <c r="BJ502" i="25"/>
  <c r="BJ526" i="25"/>
  <c r="BJ550" i="25"/>
  <c r="BK662" i="25"/>
  <c r="BK678" i="25"/>
  <c r="BK758" i="25"/>
  <c r="BJ782" i="25"/>
  <c r="BK790" i="25"/>
  <c r="BK838" i="25"/>
  <c r="BK846" i="25"/>
  <c r="BJ886" i="25"/>
  <c r="BJ894" i="25"/>
  <c r="BJ918" i="25"/>
  <c r="BK1030" i="25"/>
  <c r="BJ1078" i="25"/>
  <c r="BK1086" i="25"/>
  <c r="BJ1110" i="25"/>
  <c r="BK1118" i="25"/>
  <c r="BJ1142" i="25"/>
  <c r="BK1150" i="25"/>
  <c r="BJ1174" i="25"/>
  <c r="BJ1182" i="25"/>
  <c r="BK1190" i="25"/>
  <c r="BJ1206" i="25"/>
  <c r="BJ1246" i="25"/>
  <c r="BK1254" i="25"/>
  <c r="BJ1278" i="25"/>
  <c r="BK1286" i="25"/>
  <c r="BJ1294" i="25"/>
  <c r="BL1294" i="25" s="1"/>
  <c r="BJ1390" i="25"/>
  <c r="BJ1398" i="25"/>
  <c r="BK1430" i="25"/>
  <c r="BJ1446" i="25"/>
  <c r="BJ1454" i="25"/>
  <c r="BK1462" i="25"/>
  <c r="BJ1486" i="25"/>
  <c r="BK1494" i="25"/>
  <c r="BJ1510" i="25"/>
  <c r="BK1526" i="25"/>
  <c r="BJ1542" i="25"/>
  <c r="BK1558" i="25"/>
  <c r="BJ1574" i="25"/>
  <c r="BK1590" i="25"/>
  <c r="BJ1606" i="25"/>
  <c r="BK237" i="25"/>
  <c r="BJ365" i="25"/>
  <c r="BJ525" i="25"/>
  <c r="BK1021" i="25"/>
  <c r="BJ1077" i="25"/>
  <c r="BK1189" i="25"/>
  <c r="BK1349" i="25"/>
  <c r="BJ1421" i="25"/>
  <c r="BK1557" i="25"/>
  <c r="BK79" i="25"/>
  <c r="BK111" i="25"/>
  <c r="BK143" i="25"/>
  <c r="BK175" i="25"/>
  <c r="BK183" i="25"/>
  <c r="BK207" i="25"/>
  <c r="BK215" i="25"/>
  <c r="BK231" i="25"/>
  <c r="BK279" i="25"/>
  <c r="BK335" i="25"/>
  <c r="BK367" i="25"/>
  <c r="BK391" i="25"/>
  <c r="BJ407" i="25"/>
  <c r="BK463" i="25"/>
  <c r="BJ471" i="25"/>
  <c r="BJ495" i="25"/>
  <c r="BJ671" i="25"/>
  <c r="BJ711" i="25"/>
  <c r="BK711" i="25"/>
  <c r="BK735" i="25"/>
  <c r="BK743" i="25"/>
  <c r="BJ775" i="25"/>
  <c r="BK831" i="25"/>
  <c r="BK863" i="25"/>
  <c r="BK895" i="25"/>
  <c r="BJ919" i="25"/>
  <c r="BK927" i="25"/>
  <c r="BK959" i="25"/>
  <c r="BJ983" i="25"/>
  <c r="BK1055" i="25"/>
  <c r="BK1071" i="25"/>
  <c r="BJ1183" i="25"/>
  <c r="BJ1207" i="25"/>
  <c r="BK1255" i="25"/>
  <c r="BJ1279" i="25"/>
  <c r="BK1287" i="25"/>
  <c r="BK1311" i="25"/>
  <c r="BK1343" i="25"/>
  <c r="BK1399" i="25"/>
  <c r="BJ1423" i="25"/>
  <c r="BK1431" i="25"/>
  <c r="BJ1455" i="25"/>
  <c r="BK1463" i="25"/>
  <c r="BJ1487" i="25"/>
  <c r="BK1495" i="25"/>
  <c r="BJ1519" i="25"/>
  <c r="BK1527" i="25"/>
  <c r="BJ1551" i="25"/>
  <c r="BK1559" i="25"/>
  <c r="BJ1583" i="25"/>
  <c r="BK1591" i="25"/>
  <c r="BJ1615" i="25"/>
  <c r="BJ189" i="25"/>
  <c r="BK189" i="25"/>
  <c r="BJ589" i="25"/>
  <c r="BK661" i="25"/>
  <c r="BJ869" i="25"/>
  <c r="BJ1619" i="25"/>
  <c r="BK149" i="25"/>
  <c r="BJ621" i="25"/>
  <c r="BK877" i="25"/>
  <c r="BJ989" i="25"/>
  <c r="BK989" i="25"/>
  <c r="BK1573" i="25"/>
  <c r="BK68" i="25"/>
  <c r="BJ84" i="25"/>
  <c r="BK92" i="25"/>
  <c r="BJ116" i="25"/>
  <c r="BJ148" i="25"/>
  <c r="BJ164" i="25"/>
  <c r="BK292" i="25"/>
  <c r="BJ316" i="25"/>
  <c r="BK348" i="25"/>
  <c r="BK356" i="25"/>
  <c r="BJ380" i="25"/>
  <c r="BK380" i="25"/>
  <c r="BK404" i="25"/>
  <c r="BK412" i="25"/>
  <c r="BJ420" i="25"/>
  <c r="BJ444" i="25"/>
  <c r="BK444" i="25"/>
  <c r="BK484" i="25"/>
  <c r="BJ508" i="25"/>
  <c r="BK508" i="25"/>
  <c r="BJ524" i="25"/>
  <c r="BK556" i="25"/>
  <c r="BJ620" i="25"/>
  <c r="BK628" i="25"/>
  <c r="BJ636" i="25"/>
  <c r="BK676" i="25"/>
  <c r="BK708" i="25"/>
  <c r="BK740" i="25"/>
  <c r="BK748" i="25"/>
  <c r="BJ772" i="25"/>
  <c r="BK780" i="25"/>
  <c r="BK804" i="25"/>
  <c r="BK972" i="25"/>
  <c r="BK988" i="25"/>
  <c r="BJ1012" i="25"/>
  <c r="BK1020" i="25"/>
  <c r="BJ1028" i="25"/>
  <c r="BJ1044" i="25"/>
  <c r="BJ1052" i="25"/>
  <c r="BK1052" i="25"/>
  <c r="BJ1100" i="25"/>
  <c r="BK1108" i="25"/>
  <c r="BJ1132" i="25"/>
  <c r="BK1140" i="25"/>
  <c r="BJ1164" i="25"/>
  <c r="BK1172" i="25"/>
  <c r="BK1204" i="25"/>
  <c r="BK1236" i="25"/>
  <c r="BJ1260" i="25"/>
  <c r="BJ1292" i="25"/>
  <c r="BJ1324" i="25"/>
  <c r="BJ1356" i="25"/>
  <c r="BK1380" i="25"/>
  <c r="BK1388" i="25"/>
  <c r="BK1412" i="25"/>
  <c r="BK1444" i="25"/>
  <c r="BK1476" i="25"/>
  <c r="BK1508" i="25"/>
  <c r="BK1540" i="25"/>
  <c r="BK1572" i="25"/>
  <c r="BK557" i="25"/>
  <c r="BJ949" i="25"/>
  <c r="BJ1005" i="25"/>
  <c r="BJ1173" i="25"/>
  <c r="BJ1333" i="25"/>
  <c r="BK1389" i="25"/>
  <c r="BK21" i="25"/>
  <c r="BJ29" i="25"/>
  <c r="BK61" i="25"/>
  <c r="BJ69" i="25"/>
  <c r="BK77" i="25"/>
  <c r="BK6" i="25"/>
  <c r="BJ22" i="25"/>
  <c r="BK30" i="25"/>
  <c r="BK70" i="25"/>
  <c r="BJ78" i="25"/>
  <c r="BK94" i="25"/>
  <c r="BJ110" i="25"/>
  <c r="BJ230" i="25"/>
  <c r="BK238" i="25"/>
  <c r="BJ238" i="25"/>
  <c r="BK310" i="25"/>
  <c r="BK334" i="25"/>
  <c r="BK350" i="25"/>
  <c r="BK358" i="25"/>
  <c r="BJ422" i="25"/>
  <c r="BJ438" i="25"/>
  <c r="BK438" i="25"/>
  <c r="BK486" i="25"/>
  <c r="BK502" i="25"/>
  <c r="BK510" i="25"/>
  <c r="BK558" i="25"/>
  <c r="BJ590" i="25"/>
  <c r="BK598" i="25"/>
  <c r="BJ622" i="25"/>
  <c r="BK630" i="25"/>
  <c r="BJ638" i="25"/>
  <c r="BJ646" i="25"/>
  <c r="BK702" i="25"/>
  <c r="BJ726" i="25"/>
  <c r="BJ814" i="25"/>
  <c r="BK822" i="25"/>
  <c r="BK854" i="25"/>
  <c r="BJ878" i="25"/>
  <c r="BK886" i="25"/>
  <c r="BJ910" i="25"/>
  <c r="BK918" i="25"/>
  <c r="BJ942" i="25"/>
  <c r="BK950" i="25"/>
  <c r="BJ974" i="25"/>
  <c r="BJ982" i="25"/>
  <c r="BK982" i="25"/>
  <c r="BJ990" i="25"/>
  <c r="BK990" i="25"/>
  <c r="BK1070" i="25"/>
  <c r="BK1238" i="25"/>
  <c r="BJ1286" i="25"/>
  <c r="BK1302" i="25"/>
  <c r="BK1334" i="25"/>
  <c r="BJ1342" i="25"/>
  <c r="BK1382" i="25"/>
  <c r="BK1406" i="25"/>
  <c r="BJ629" i="25"/>
  <c r="BK629" i="25"/>
  <c r="BK741" i="25"/>
  <c r="BK845" i="25"/>
  <c r="BJ1021" i="25"/>
  <c r="BK39" i="25"/>
  <c r="BK71" i="25"/>
  <c r="BK95" i="25"/>
  <c r="BK119" i="25"/>
  <c r="BJ215" i="25"/>
  <c r="BJ239" i="25"/>
  <c r="BJ255" i="25"/>
  <c r="BK263" i="25"/>
  <c r="BK271" i="25"/>
  <c r="BJ335" i="25"/>
  <c r="BK359" i="25"/>
  <c r="BK447" i="25"/>
  <c r="BJ463" i="25"/>
  <c r="BK559" i="25"/>
  <c r="BJ591" i="25"/>
  <c r="BK599" i="25"/>
  <c r="BJ623" i="25"/>
  <c r="BJ647" i="25"/>
  <c r="BK655" i="25"/>
  <c r="BK679" i="25"/>
  <c r="BK687" i="25"/>
  <c r="BK783" i="25"/>
  <c r="BJ831" i="25"/>
  <c r="BK855" i="25"/>
  <c r="BJ879" i="25"/>
  <c r="BK887" i="25"/>
  <c r="BJ911" i="25"/>
  <c r="BK919" i="25"/>
  <c r="BJ943" i="25"/>
  <c r="BJ975" i="25"/>
  <c r="BJ1023" i="25"/>
  <c r="BK1031" i="25"/>
  <c r="BJ1047" i="25"/>
  <c r="BK1079" i="25"/>
  <c r="BJ1103" i="25"/>
  <c r="BK1111" i="25"/>
  <c r="BJ1135" i="25"/>
  <c r="BK1143" i="25"/>
  <c r="BJ1167" i="25"/>
  <c r="BK1175" i="25"/>
  <c r="BJ1199" i="25"/>
  <c r="BJ1231" i="25"/>
  <c r="BK1239" i="25"/>
  <c r="BJ1295" i="25"/>
  <c r="BJ1327" i="25"/>
  <c r="BJ1367" i="25"/>
  <c r="BJ1375" i="25"/>
  <c r="BK1383" i="25"/>
  <c r="BJ1399" i="25"/>
  <c r="BK509" i="25"/>
  <c r="BJ717" i="25"/>
  <c r="BK1381" i="25"/>
  <c r="BK24" i="25"/>
  <c r="BJ152" i="25"/>
  <c r="BJ176" i="25"/>
  <c r="BJ256" i="25"/>
  <c r="BK376" i="25"/>
  <c r="BK416" i="25"/>
  <c r="BK448" i="25"/>
  <c r="BJ464" i="25"/>
  <c r="BJ1467" i="25"/>
  <c r="BJ1499" i="25"/>
  <c r="BK1531" i="25"/>
  <c r="BJ1539" i="25"/>
  <c r="BK1563" i="25"/>
  <c r="BJ1571" i="25"/>
  <c r="BK1595" i="25"/>
  <c r="BJ1603" i="25"/>
  <c r="BJ821" i="25"/>
  <c r="BJ1197" i="25"/>
  <c r="BJ1309" i="25"/>
  <c r="BJ1365" i="25"/>
  <c r="BK1405" i="25"/>
  <c r="BK1461" i="25"/>
  <c r="BJ4" i="25"/>
  <c r="BJ52" i="25"/>
  <c r="BJ76" i="25"/>
  <c r="BJ100" i="25"/>
  <c r="BJ124" i="25"/>
  <c r="BJ172" i="25"/>
  <c r="BK196" i="25"/>
  <c r="BJ196" i="25"/>
  <c r="BK204" i="25"/>
  <c r="BJ220" i="25"/>
  <c r="BJ260" i="25"/>
  <c r="BJ300" i="25"/>
  <c r="BJ372" i="25"/>
  <c r="BJ396" i="25"/>
  <c r="BK436" i="25"/>
  <c r="BJ476" i="25"/>
  <c r="BJ492" i="25"/>
  <c r="BJ532" i="25"/>
  <c r="BK540" i="25"/>
  <c r="BJ564" i="25"/>
  <c r="BK612" i="25"/>
  <c r="BJ652" i="25"/>
  <c r="BJ684" i="25"/>
  <c r="BJ740" i="25"/>
  <c r="BJ796" i="25"/>
  <c r="BJ804" i="25"/>
  <c r="BJ868" i="25"/>
  <c r="BJ900" i="25"/>
  <c r="BJ932" i="25"/>
  <c r="BJ964" i="25"/>
  <c r="BJ1068" i="25"/>
  <c r="BJ1076" i="25"/>
  <c r="BJ1084" i="25"/>
  <c r="BK1196" i="25"/>
  <c r="BK1212" i="25"/>
  <c r="BJ1212" i="25"/>
  <c r="BK1220" i="25"/>
  <c r="BJ1244" i="25"/>
  <c r="BK1260" i="25"/>
  <c r="BK1292" i="25"/>
  <c r="BK1324" i="25"/>
  <c r="BK1356" i="25"/>
  <c r="BJ1396" i="25"/>
  <c r="BJ1428" i="25"/>
  <c r="BK1436" i="25"/>
  <c r="BJ1460" i="25"/>
  <c r="BJ1492" i="25"/>
  <c r="BJ1524" i="25"/>
  <c r="BJ1556" i="25"/>
  <c r="BJ1588" i="25"/>
  <c r="BK1596" i="25"/>
  <c r="BJ837" i="25"/>
  <c r="BJ1061" i="25"/>
  <c r="BK5" i="25"/>
  <c r="BJ45" i="25"/>
  <c r="BL45" i="25" s="1"/>
  <c r="BK53" i="25"/>
  <c r="BJ53" i="25"/>
  <c r="BJ133" i="25"/>
  <c r="BJ141" i="25"/>
  <c r="BK14" i="25"/>
  <c r="BJ94" i="25"/>
  <c r="BJ126" i="25"/>
  <c r="BJ134" i="25"/>
  <c r="BJ142" i="25"/>
  <c r="BJ174" i="25"/>
  <c r="BJ374" i="25"/>
  <c r="BJ406" i="25"/>
  <c r="BJ478" i="25"/>
  <c r="BJ630" i="25"/>
  <c r="BJ662" i="25"/>
  <c r="BJ686" i="25"/>
  <c r="BJ718" i="25"/>
  <c r="BJ750" i="25"/>
  <c r="BJ758" i="25"/>
  <c r="BK766" i="25"/>
  <c r="BJ830" i="25"/>
  <c r="BK878" i="25"/>
  <c r="BK910" i="25"/>
  <c r="BK1046" i="25"/>
  <c r="BJ1054" i="25"/>
  <c r="BK1062" i="25"/>
  <c r="BJ1062" i="25"/>
  <c r="BJ1086" i="25"/>
  <c r="BK1094" i="25"/>
  <c r="BJ1118" i="25"/>
  <c r="BK1126" i="25"/>
  <c r="BJ1150" i="25"/>
  <c r="BK1158" i="25"/>
  <c r="BK1222" i="25"/>
  <c r="BK1230" i="25"/>
  <c r="BJ1254" i="25"/>
  <c r="BK1262" i="25"/>
  <c r="BJ1302" i="25"/>
  <c r="BJ1374" i="25"/>
  <c r="BJ1382" i="25"/>
  <c r="BJ1406" i="25"/>
  <c r="BJ1462" i="25"/>
  <c r="BK1470" i="25"/>
  <c r="BJ1494" i="25"/>
  <c r="BK1502" i="25"/>
  <c r="BK1534" i="25"/>
  <c r="BJ1550" i="25"/>
  <c r="BK1566" i="25"/>
  <c r="BJ1582" i="25"/>
  <c r="BK1598" i="25"/>
  <c r="BJ1614" i="25"/>
  <c r="BJ221" i="25"/>
  <c r="BK285" i="25"/>
  <c r="BJ285" i="25"/>
  <c r="BK365" i="25"/>
  <c r="BK901" i="25"/>
  <c r="BK1293" i="25"/>
  <c r="BK1493" i="25"/>
  <c r="BJ31" i="25"/>
  <c r="BJ39" i="25"/>
  <c r="BJ55" i="25"/>
  <c r="BK63" i="25"/>
  <c r="BJ143" i="25"/>
  <c r="BJ175" i="25"/>
  <c r="BJ191" i="25"/>
  <c r="BJ199" i="25"/>
  <c r="BJ207" i="25"/>
  <c r="BJ263" i="25"/>
  <c r="BJ287" i="25"/>
  <c r="BJ303" i="25"/>
  <c r="BJ343" i="25"/>
  <c r="BJ367" i="25"/>
  <c r="BK375" i="25"/>
  <c r="BJ391" i="25"/>
  <c r="BK399" i="25"/>
  <c r="BJ415" i="25"/>
  <c r="BJ423" i="25"/>
  <c r="BK439" i="25"/>
  <c r="BJ447" i="25"/>
  <c r="BJ479" i="25"/>
  <c r="BK639" i="25"/>
  <c r="BJ663" i="25"/>
  <c r="BJ687" i="25"/>
  <c r="BK695" i="25"/>
  <c r="BJ719" i="25"/>
  <c r="BK727" i="25"/>
  <c r="BJ751" i="25"/>
  <c r="BK759" i="25"/>
  <c r="BJ759" i="25"/>
  <c r="BJ783" i="25"/>
  <c r="BJ823" i="25"/>
  <c r="BK871" i="25"/>
  <c r="BK903" i="25"/>
  <c r="BK935" i="25"/>
  <c r="BK967" i="25"/>
  <c r="BJ991" i="25"/>
  <c r="BJ1071" i="25"/>
  <c r="BK1223" i="25"/>
  <c r="BK1231" i="25"/>
  <c r="BJ1255" i="25"/>
  <c r="BK1263" i="25"/>
  <c r="BJ1287" i="25"/>
  <c r="BK1319" i="25"/>
  <c r="BK1351" i="25"/>
  <c r="BK1407" i="25"/>
  <c r="BJ1431" i="25"/>
  <c r="BK1439" i="25"/>
  <c r="BJ1463" i="25"/>
  <c r="BK1471" i="25"/>
  <c r="BJ1495" i="25"/>
  <c r="BK1503" i="25"/>
  <c r="BJ1527" i="25"/>
  <c r="BK1535" i="25"/>
  <c r="BJ1559" i="25"/>
  <c r="BK1567" i="25"/>
  <c r="BJ1591" i="25"/>
  <c r="BK1599" i="25"/>
  <c r="BK389" i="25"/>
  <c r="BJ813" i="25"/>
  <c r="BK869" i="25"/>
  <c r="BK1437" i="25"/>
  <c r="BJ1477" i="25"/>
  <c r="BK40" i="25"/>
  <c r="BK104" i="25"/>
  <c r="BJ120" i="25"/>
  <c r="BJ136" i="25"/>
  <c r="BJ160" i="25"/>
  <c r="BJ184" i="25"/>
  <c r="BK240" i="25"/>
  <c r="BK256" i="25"/>
  <c r="BJ280" i="25"/>
  <c r="BK280" i="25"/>
  <c r="BJ288" i="25"/>
  <c r="BK304" i="25"/>
  <c r="BK384" i="25"/>
  <c r="BK424" i="25"/>
  <c r="BK464" i="25"/>
  <c r="BK480" i="25"/>
  <c r="BJ504" i="25"/>
  <c r="BK592" i="25"/>
  <c r="BK624" i="25"/>
  <c r="BK648" i="25"/>
  <c r="BK656" i="25"/>
  <c r="BJ672" i="25"/>
  <c r="BK688" i="25"/>
  <c r="BK712" i="25"/>
  <c r="BK720" i="25"/>
  <c r="BK752" i="25"/>
  <c r="BJ784" i="25"/>
  <c r="BK784" i="25"/>
  <c r="BK800" i="25"/>
  <c r="BK832" i="25"/>
  <c r="BK864" i="25"/>
  <c r="BJ872" i="25"/>
  <c r="BK896" i="25"/>
  <c r="BJ904" i="25"/>
  <c r="BJ952" i="25"/>
  <c r="BK952" i="25"/>
  <c r="BK960" i="25"/>
  <c r="BK984" i="25"/>
  <c r="BK1000" i="25"/>
  <c r="BJ1008" i="25"/>
  <c r="BK1016" i="25"/>
  <c r="BK1024" i="25"/>
  <c r="BJ1040" i="25"/>
  <c r="BK1056" i="25"/>
  <c r="BK1064" i="25"/>
  <c r="BK1080" i="25"/>
  <c r="BJ1096" i="25"/>
  <c r="BK1112" i="25"/>
  <c r="BJ1128" i="25"/>
  <c r="BK1144" i="25"/>
  <c r="BJ1168" i="25"/>
  <c r="BJ1176" i="25"/>
  <c r="BK1176" i="25"/>
  <c r="BJ1184" i="25"/>
  <c r="BK1232" i="25"/>
  <c r="BJ1264" i="25"/>
  <c r="BK1280" i="25"/>
  <c r="BK1312" i="25"/>
  <c r="BK1344" i="25"/>
  <c r="BK1376" i="25"/>
  <c r="BJ1392" i="25"/>
  <c r="BK1440" i="25"/>
  <c r="BK1480" i="25"/>
  <c r="BJ1544" i="25"/>
  <c r="BK1544" i="25"/>
  <c r="BJ1576" i="25"/>
  <c r="BK1576" i="25"/>
  <c r="BJ1608" i="25"/>
  <c r="BK1608" i="25"/>
  <c r="BK277" i="25"/>
  <c r="BK293" i="25"/>
  <c r="BK381" i="25"/>
  <c r="BK437" i="25"/>
  <c r="BJ549" i="25"/>
  <c r="BK605" i="25"/>
  <c r="BK653" i="25"/>
  <c r="BK853" i="25"/>
  <c r="BK917" i="25"/>
  <c r="BK981" i="25"/>
  <c r="BK1037" i="25"/>
  <c r="BJ1093" i="25"/>
  <c r="BK1165" i="25"/>
  <c r="BJ1509" i="25"/>
  <c r="BK1133" i="25"/>
  <c r="BJ1205" i="25"/>
  <c r="BK16" i="25"/>
  <c r="BJ32" i="25"/>
  <c r="BK32" i="25"/>
  <c r="BJ40" i="25"/>
  <c r="BJ72" i="25"/>
  <c r="BJ96" i="25"/>
  <c r="BK144" i="25"/>
  <c r="BK192" i="25"/>
  <c r="BJ224" i="25"/>
  <c r="BJ312" i="25"/>
  <c r="BJ320" i="25"/>
  <c r="BK328" i="25"/>
  <c r="BK400" i="25"/>
  <c r="BJ424" i="25"/>
  <c r="BK504" i="25"/>
  <c r="BJ544" i="25"/>
  <c r="BK552" i="25"/>
  <c r="BJ576" i="25"/>
  <c r="BJ608" i="25"/>
  <c r="BJ632" i="25"/>
  <c r="BK664" i="25"/>
  <c r="BJ712" i="25"/>
  <c r="BJ736" i="25"/>
  <c r="BJ792" i="25"/>
  <c r="BJ840" i="25"/>
  <c r="BJ856" i="25"/>
  <c r="BJ888" i="25"/>
  <c r="BJ920" i="25"/>
  <c r="BJ984" i="25"/>
  <c r="BJ1000" i="25"/>
  <c r="BJ1016" i="25"/>
  <c r="BJ1072" i="25"/>
  <c r="BJ1136" i="25"/>
  <c r="BK1200" i="25"/>
  <c r="BJ1248" i="25"/>
  <c r="BJ1288" i="25"/>
  <c r="BJ1320" i="25"/>
  <c r="BJ1352" i="25"/>
  <c r="BJ1368" i="25"/>
  <c r="BJ1408" i="25"/>
  <c r="BK1416" i="25"/>
  <c r="BK1448" i="25"/>
  <c r="BJ1472" i="25"/>
  <c r="BJ1504" i="25"/>
  <c r="BJ245" i="25"/>
  <c r="BK261" i="25"/>
  <c r="BJ605" i="25"/>
  <c r="BJ1037" i="25"/>
  <c r="BK1301" i="25"/>
  <c r="BK840" i="25"/>
  <c r="BK968" i="25"/>
  <c r="BK1120" i="25"/>
  <c r="BK1152" i="25"/>
  <c r="BK1216" i="25"/>
  <c r="BK1288" i="25"/>
  <c r="BK1320" i="25"/>
  <c r="BK72" i="25"/>
  <c r="BK80" i="25"/>
  <c r="BK96" i="25"/>
  <c r="BJ104" i="25"/>
  <c r="BK160" i="25"/>
  <c r="BK184" i="25"/>
  <c r="BJ240" i="25"/>
  <c r="BJ272" i="25"/>
  <c r="BK272" i="25"/>
  <c r="BJ296" i="25"/>
  <c r="BJ336" i="25"/>
  <c r="BK352" i="25"/>
  <c r="BK360" i="25"/>
  <c r="BJ384" i="25"/>
  <c r="BJ416" i="25"/>
  <c r="BK432" i="25"/>
  <c r="BJ448" i="25"/>
  <c r="BK456" i="25"/>
  <c r="BK472" i="25"/>
  <c r="BK496" i="25"/>
  <c r="BK528" i="25"/>
  <c r="BJ552" i="25"/>
  <c r="BK560" i="25"/>
  <c r="BJ584" i="25"/>
  <c r="BK600" i="25"/>
  <c r="BJ616" i="25"/>
  <c r="BJ640" i="25"/>
  <c r="BK640" i="25"/>
  <c r="BK680" i="25"/>
  <c r="BJ704" i="25"/>
  <c r="BJ752" i="25"/>
  <c r="BJ808" i="25"/>
  <c r="BK816" i="25"/>
  <c r="BJ864" i="25"/>
  <c r="BL864" i="25" s="1"/>
  <c r="BJ896" i="25"/>
  <c r="BK920" i="25"/>
  <c r="BJ936" i="25"/>
  <c r="BJ968" i="25"/>
  <c r="BK1072" i="25"/>
  <c r="BK1240" i="25"/>
  <c r="BJ1296" i="25"/>
  <c r="BJ1328" i="25"/>
  <c r="BJ1384" i="25"/>
  <c r="BK1392" i="25"/>
  <c r="BJ1416" i="25"/>
  <c r="BK1424" i="25"/>
  <c r="BJ1448" i="25"/>
  <c r="BK1456" i="25"/>
  <c r="BJ1480" i="25"/>
  <c r="BK1488" i="25"/>
  <c r="BJ1512" i="25"/>
  <c r="BK1520" i="25"/>
  <c r="BK181" i="25"/>
  <c r="BK245" i="25"/>
  <c r="BJ493" i="25"/>
  <c r="BJ709" i="25"/>
  <c r="BJ1325" i="25"/>
  <c r="BK1589" i="25"/>
  <c r="BJ1589" i="25"/>
  <c r="BJ8" i="25"/>
  <c r="BJ64" i="25"/>
  <c r="BJ88" i="25"/>
  <c r="BJ112" i="25"/>
  <c r="BJ144" i="25"/>
  <c r="BJ168" i="25"/>
  <c r="BJ232" i="25"/>
  <c r="BK248" i="25"/>
  <c r="BK264" i="25"/>
  <c r="BJ264" i="25"/>
  <c r="BK296" i="25"/>
  <c r="BK336" i="25"/>
  <c r="BK344" i="25"/>
  <c r="BJ352" i="25"/>
  <c r="BJ368" i="25"/>
  <c r="BJ376" i="25"/>
  <c r="BJ408" i="25"/>
  <c r="BJ488" i="25"/>
  <c r="BJ512" i="25"/>
  <c r="BK520" i="25"/>
  <c r="BK616" i="25"/>
  <c r="BJ664" i="25"/>
  <c r="BK696" i="25"/>
  <c r="BJ696" i="25"/>
  <c r="BJ728" i="25"/>
  <c r="BK768" i="25"/>
  <c r="BJ768" i="25"/>
  <c r="BK824" i="25"/>
  <c r="BJ1048" i="25"/>
  <c r="BJ1056" i="25"/>
  <c r="BJ1080" i="25"/>
  <c r="BK1096" i="25"/>
  <c r="BJ1112" i="25"/>
  <c r="BK1128" i="25"/>
  <c r="BJ1144" i="25"/>
  <c r="BJ1232" i="25"/>
  <c r="BK1264" i="25"/>
  <c r="BJ1280" i="25"/>
  <c r="BK1296" i="25"/>
  <c r="BK1328" i="25"/>
  <c r="BK1352" i="25"/>
  <c r="BK1360" i="25"/>
  <c r="BK1368" i="25"/>
  <c r="BJ1440" i="25"/>
  <c r="BK1528" i="25"/>
  <c r="BJ1528" i="25"/>
  <c r="BK1560" i="25"/>
  <c r="BJ1560" i="25"/>
  <c r="BK1592" i="25"/>
  <c r="BJ1592" i="25"/>
  <c r="BJ229" i="25"/>
  <c r="BK333" i="25"/>
  <c r="BK549" i="25"/>
  <c r="BK773" i="25"/>
  <c r="BJ1357" i="25"/>
  <c r="BK1565" i="25"/>
  <c r="BJ1381" i="25"/>
  <c r="BK56" i="25"/>
  <c r="BK120" i="25"/>
  <c r="BK168" i="25"/>
  <c r="BK200" i="25"/>
  <c r="BK232" i="25"/>
  <c r="BJ248" i="25"/>
  <c r="BJ360" i="25"/>
  <c r="BJ400" i="25"/>
  <c r="BJ480" i="25"/>
  <c r="BJ496" i="25"/>
  <c r="BK512" i="25"/>
  <c r="BJ528" i="25"/>
  <c r="BK536" i="25"/>
  <c r="BJ560" i="25"/>
  <c r="BK568" i="25"/>
  <c r="BJ592" i="25"/>
  <c r="BK608" i="25"/>
  <c r="BJ720" i="25"/>
  <c r="BK744" i="25"/>
  <c r="BK928" i="25"/>
  <c r="BK936" i="25"/>
  <c r="BJ960" i="25"/>
  <c r="BK1184" i="25"/>
  <c r="BJ1208" i="25"/>
  <c r="BK1208" i="25"/>
  <c r="BK1248" i="25"/>
  <c r="BJ1256" i="25"/>
  <c r="BJ1304" i="25"/>
  <c r="BJ1336" i="25"/>
  <c r="BK1400" i="25"/>
  <c r="BJ1424" i="25"/>
  <c r="BK1432" i="25"/>
  <c r="BJ1456" i="25"/>
  <c r="BK1464" i="25"/>
  <c r="BJ1488" i="25"/>
  <c r="BK1496" i="25"/>
  <c r="BJ1520" i="25"/>
  <c r="BJ1624" i="25"/>
  <c r="BK213" i="25"/>
  <c r="BJ277" i="25"/>
  <c r="BJ293" i="25"/>
  <c r="BK632" i="25"/>
  <c r="BK672" i="25"/>
  <c r="BJ680" i="25"/>
  <c r="BJ688" i="25"/>
  <c r="BK704" i="25"/>
  <c r="BK736" i="25"/>
  <c r="BJ744" i="25"/>
  <c r="BJ776" i="25"/>
  <c r="BK776" i="25"/>
  <c r="BK808" i="25"/>
  <c r="BJ832" i="25"/>
  <c r="BK856" i="25"/>
  <c r="BK888" i="25"/>
  <c r="BK912" i="25"/>
  <c r="BK944" i="25"/>
  <c r="BK976" i="25"/>
  <c r="BJ992" i="25"/>
  <c r="BK992" i="25"/>
  <c r="BJ1024" i="25"/>
  <c r="BK1040" i="25"/>
  <c r="BK1048" i="25"/>
  <c r="BJ1064" i="25"/>
  <c r="BJ1088" i="25"/>
  <c r="BK1104" i="25"/>
  <c r="BJ1120" i="25"/>
  <c r="BK1136" i="25"/>
  <c r="BJ1152" i="25"/>
  <c r="BJ1160" i="25"/>
  <c r="BK1168" i="25"/>
  <c r="BJ1200" i="25"/>
  <c r="BJ1240" i="25"/>
  <c r="BK1272" i="25"/>
  <c r="BK1304" i="25"/>
  <c r="BK1336" i="25"/>
  <c r="BJ1360" i="25"/>
  <c r="BJ1376" i="25"/>
  <c r="BK1384" i="25"/>
  <c r="BJ1536" i="25"/>
  <c r="BK1536" i="25"/>
  <c r="BJ1568" i="25"/>
  <c r="BK1568" i="25"/>
  <c r="BJ1600" i="25"/>
  <c r="BK1600" i="25"/>
  <c r="BJ181" i="25"/>
  <c r="BJ437" i="25"/>
  <c r="BK709" i="25"/>
  <c r="BJ773" i="25"/>
  <c r="BJ853" i="25"/>
  <c r="BJ917" i="25"/>
  <c r="BJ981" i="25"/>
  <c r="BJ1301" i="25"/>
  <c r="BK1509" i="25"/>
  <c r="BJ1565" i="25"/>
  <c r="BK1085" i="25"/>
  <c r="BK1261" i="25"/>
  <c r="BJ1261" i="25"/>
  <c r="BK1325" i="25"/>
  <c r="BJ1621" i="25"/>
  <c r="BJ24" i="25"/>
  <c r="BJ80" i="25"/>
  <c r="BJ128" i="25"/>
  <c r="BK176" i="25"/>
  <c r="BJ200" i="25"/>
  <c r="BK216" i="25"/>
  <c r="BJ216" i="25"/>
  <c r="BJ304" i="25"/>
  <c r="BJ344" i="25"/>
  <c r="BL344" i="25" s="1"/>
  <c r="BK368" i="25"/>
  <c r="BK392" i="25"/>
  <c r="BJ392" i="25"/>
  <c r="BJ432" i="25"/>
  <c r="BK440" i="25"/>
  <c r="BJ472" i="25"/>
  <c r="BJ536" i="25"/>
  <c r="BK544" i="25"/>
  <c r="BJ568" i="25"/>
  <c r="BK576" i="25"/>
  <c r="BK584" i="25"/>
  <c r="BJ600" i="25"/>
  <c r="BJ624" i="25"/>
  <c r="BJ648" i="25"/>
  <c r="BJ656" i="25"/>
  <c r="BJ800" i="25"/>
  <c r="BJ816" i="25"/>
  <c r="BL816" i="25" s="1"/>
  <c r="BJ824" i="25"/>
  <c r="BJ848" i="25"/>
  <c r="BK880" i="25"/>
  <c r="BJ880" i="25"/>
  <c r="BK904" i="25"/>
  <c r="BJ912" i="25"/>
  <c r="BJ944" i="25"/>
  <c r="BJ976" i="25"/>
  <c r="BK1008" i="25"/>
  <c r="BJ1192" i="25"/>
  <c r="BJ1216" i="25"/>
  <c r="BJ1224" i="25"/>
  <c r="BJ1312" i="25"/>
  <c r="BJ1344" i="25"/>
  <c r="BJ1400" i="25"/>
  <c r="BK1408" i="25"/>
  <c r="BJ1432" i="25"/>
  <c r="BJ1464" i="25"/>
  <c r="BK1472" i="25"/>
  <c r="BJ1496" i="25"/>
  <c r="BK1504" i="25"/>
  <c r="BJ213" i="25"/>
  <c r="BJ261" i="25"/>
  <c r="BJ333" i="25"/>
  <c r="BJ653" i="25"/>
  <c r="BK1093" i="25"/>
  <c r="BJ1165" i="25"/>
  <c r="BK1229" i="25"/>
  <c r="BJ1229" i="25"/>
  <c r="BK1357" i="25"/>
  <c r="BK1429" i="25"/>
  <c r="BJ1429" i="25"/>
  <c r="BK1479" i="18"/>
  <c r="BK1631" i="18"/>
  <c r="BK1627" i="18"/>
  <c r="BK1639" i="18"/>
  <c r="BK1628" i="18"/>
  <c r="BK1640" i="18"/>
  <c r="BK1638" i="18"/>
  <c r="BK1636" i="18"/>
  <c r="BK1632" i="18"/>
  <c r="BK1626" i="18"/>
  <c r="BK1629" i="18"/>
  <c r="BK1641" i="18"/>
  <c r="BK1633" i="18"/>
  <c r="BK1635" i="18"/>
  <c r="BK1637" i="18"/>
  <c r="BK1630" i="18"/>
  <c r="BK1634" i="18"/>
  <c r="BK1360" i="18"/>
  <c r="BK1539" i="18"/>
  <c r="BJ376" i="11"/>
  <c r="AR376" i="5"/>
  <c r="BK246" i="18"/>
  <c r="BK846" i="18"/>
  <c r="BK1514" i="18"/>
  <c r="BK71" i="18"/>
  <c r="BK119" i="18"/>
  <c r="BK344" i="18"/>
  <c r="BK720" i="18"/>
  <c r="BK832" i="18"/>
  <c r="BJ1489" i="18"/>
  <c r="BK82" i="18"/>
  <c r="BK146" i="18"/>
  <c r="BK194" i="18"/>
  <c r="BK226" i="18"/>
  <c r="BK258" i="18"/>
  <c r="BK650" i="18"/>
  <c r="BK658" i="18"/>
  <c r="BK682" i="18"/>
  <c r="BK890" i="18"/>
  <c r="BK898" i="18"/>
  <c r="BK954" i="18"/>
  <c r="BK962" i="18"/>
  <c r="BK1098" i="18"/>
  <c r="BK1130" i="18"/>
  <c r="BK1202" i="18"/>
  <c r="BK1234" i="18"/>
  <c r="BK1258" i="18"/>
  <c r="BK1322" i="18"/>
  <c r="BK1590" i="18"/>
  <c r="BK1501" i="18"/>
  <c r="BK1533" i="18"/>
  <c r="BK1565" i="18"/>
  <c r="BK62" i="18"/>
  <c r="BJ102" i="18"/>
  <c r="BK294" i="18"/>
  <c r="BK302" i="18"/>
  <c r="BK310" i="18"/>
  <c r="BK366" i="18"/>
  <c r="BK390" i="18"/>
  <c r="BK486" i="18"/>
  <c r="BK622" i="18"/>
  <c r="BK750" i="18"/>
  <c r="BJ758" i="18"/>
  <c r="BK822" i="18"/>
  <c r="BK862" i="18"/>
  <c r="BK902" i="18"/>
  <c r="BK974" i="18"/>
  <c r="BK1062" i="18"/>
  <c r="BK1118" i="18"/>
  <c r="BJ1374" i="18"/>
  <c r="BK1438" i="18"/>
  <c r="BK519" i="18"/>
  <c r="BK959" i="18"/>
  <c r="BK245" i="18"/>
  <c r="BK365" i="18"/>
  <c r="BK429" i="18"/>
  <c r="BJ533" i="18"/>
  <c r="BK749" i="18"/>
  <c r="BK781" i="18"/>
  <c r="BK845" i="18"/>
  <c r="BK869" i="18"/>
  <c r="BK957" i="18"/>
  <c r="BK1536" i="18"/>
  <c r="BK1568" i="18"/>
  <c r="BK1600" i="18"/>
  <c r="BK124" i="18"/>
  <c r="BK148" i="18"/>
  <c r="BK212" i="18"/>
  <c r="BK668" i="18"/>
  <c r="BK764" i="18"/>
  <c r="BK1044" i="18"/>
  <c r="BK171" i="18"/>
  <c r="BK411" i="18"/>
  <c r="BK549" i="18"/>
  <c r="BK1317" i="18"/>
  <c r="BK1381" i="18"/>
  <c r="BJ1437" i="18"/>
  <c r="BK180" i="18"/>
  <c r="BK340" i="18"/>
  <c r="BK79" i="18"/>
  <c r="BJ79" i="18"/>
  <c r="BK103" i="18"/>
  <c r="BK343" i="18"/>
  <c r="BK351" i="18"/>
  <c r="BK824" i="18"/>
  <c r="BK1096" i="18"/>
  <c r="BK1104" i="18"/>
  <c r="BK1136" i="18"/>
  <c r="BK1208" i="18"/>
  <c r="BK1376" i="18"/>
  <c r="BK1424" i="18"/>
  <c r="BK565" i="18"/>
  <c r="BK1496" i="18"/>
  <c r="BK1528" i="18"/>
  <c r="BK1560" i="18"/>
  <c r="BK1564" i="18"/>
  <c r="BK1592" i="18"/>
  <c r="BK1596" i="18"/>
  <c r="BK253" i="18"/>
  <c r="BK788" i="18"/>
  <c r="BK1284" i="18"/>
  <c r="BK129" i="18"/>
  <c r="BK145" i="18"/>
  <c r="BK705" i="18"/>
  <c r="BK1201" i="18"/>
  <c r="BK1233" i="18"/>
  <c r="BK1441" i="18"/>
  <c r="BK611" i="18"/>
  <c r="BK651" i="18"/>
  <c r="BK667" i="18"/>
  <c r="BK747" i="18"/>
  <c r="BK779" i="18"/>
  <c r="BK995" i="18"/>
  <c r="BK1011" i="18"/>
  <c r="BK1043" i="18"/>
  <c r="BK1075" i="18"/>
  <c r="BK173" i="18"/>
  <c r="BK645" i="18"/>
  <c r="BK1196" i="18"/>
  <c r="BK1308" i="18"/>
  <c r="BK1624" i="18"/>
  <c r="BK88" i="18"/>
  <c r="BK248" i="18"/>
  <c r="BK296" i="18"/>
  <c r="BK456" i="18"/>
  <c r="BK512" i="18"/>
  <c r="BK680" i="18"/>
  <c r="BK688" i="18"/>
  <c r="BK728" i="18"/>
  <c r="BK736" i="18"/>
  <c r="BK856" i="18"/>
  <c r="BK864" i="18"/>
  <c r="BK952" i="18"/>
  <c r="BK341" i="18"/>
  <c r="BK541" i="18"/>
  <c r="BK573" i="18"/>
  <c r="BK1497" i="18"/>
  <c r="BK1529" i="18"/>
  <c r="BK1557" i="18"/>
  <c r="BK1561" i="18"/>
  <c r="BK1593" i="18"/>
  <c r="BK261" i="18"/>
  <c r="BK269" i="18"/>
  <c r="BJ1506" i="18"/>
  <c r="BJ1570" i="18"/>
  <c r="BK463" i="18"/>
  <c r="BK503" i="18"/>
  <c r="BK583" i="18"/>
  <c r="BK599" i="18"/>
  <c r="BK735" i="18"/>
  <c r="BK951" i="18"/>
  <c r="BK983" i="18"/>
  <c r="BK1055" i="18"/>
  <c r="BK1111" i="18"/>
  <c r="BK1263" i="18"/>
  <c r="BK1335" i="18"/>
  <c r="BJ1375" i="18"/>
  <c r="BK273" i="18"/>
  <c r="BK321" i="18"/>
  <c r="BK537" i="18"/>
  <c r="BK989" i="18"/>
  <c r="BK1093" i="18"/>
  <c r="BK1437" i="18"/>
  <c r="BK1468" i="18"/>
  <c r="BK1503" i="18"/>
  <c r="BK1535" i="18"/>
  <c r="BK1567" i="18"/>
  <c r="BK1599" i="18"/>
  <c r="BK6" i="18"/>
  <c r="BK14" i="18"/>
  <c r="BK46" i="18"/>
  <c r="BJ86" i="18"/>
  <c r="BK126" i="18"/>
  <c r="BK158" i="18"/>
  <c r="BK166" i="18"/>
  <c r="BK198" i="18"/>
  <c r="BK382" i="18"/>
  <c r="BK406" i="18"/>
  <c r="BK446" i="18"/>
  <c r="BK462" i="18"/>
  <c r="BK566" i="18"/>
  <c r="BK606" i="18"/>
  <c r="BK662" i="18"/>
  <c r="BK702" i="18"/>
  <c r="BK774" i="18"/>
  <c r="BK790" i="18"/>
  <c r="BK878" i="18"/>
  <c r="BK910" i="18"/>
  <c r="BK990" i="18"/>
  <c r="BK1054" i="18"/>
  <c r="BK1110" i="18"/>
  <c r="BK1254" i="18"/>
  <c r="BK1350" i="18"/>
  <c r="BK39" i="18"/>
  <c r="BK127" i="18"/>
  <c r="BK207" i="18"/>
  <c r="BK303" i="18"/>
  <c r="BK335" i="18"/>
  <c r="BK1452" i="18"/>
  <c r="BK1551" i="18"/>
  <c r="BK1610" i="18"/>
  <c r="BK1618" i="18"/>
  <c r="BK16" i="18"/>
  <c r="BJ64" i="18"/>
  <c r="BK80" i="18"/>
  <c r="BK96" i="18"/>
  <c r="BJ112" i="18"/>
  <c r="BK160" i="18"/>
  <c r="BK600" i="18"/>
  <c r="BK1024" i="18"/>
  <c r="BK1200" i="18"/>
  <c r="BK1296" i="18"/>
  <c r="BK1312" i="18"/>
  <c r="BJ1376" i="18"/>
  <c r="BK973" i="18"/>
  <c r="BK1037" i="18"/>
  <c r="BK1053" i="18"/>
  <c r="BK1245" i="18"/>
  <c r="BK1333" i="18"/>
  <c r="BK1124" i="18"/>
  <c r="BK1495" i="18"/>
  <c r="BK1499" i="18"/>
  <c r="BK1591" i="18"/>
  <c r="BK1595" i="18"/>
  <c r="BK29" i="18"/>
  <c r="BK125" i="18"/>
  <c r="BK197" i="18"/>
  <c r="BK277" i="18"/>
  <c r="BK293" i="18"/>
  <c r="BK301" i="18"/>
  <c r="BK389" i="18"/>
  <c r="BK517" i="18"/>
  <c r="BK589" i="18"/>
  <c r="BK621" i="18"/>
  <c r="BK685" i="18"/>
  <c r="BK701" i="18"/>
  <c r="BK725" i="18"/>
  <c r="BK805" i="18"/>
  <c r="BK877" i="18"/>
  <c r="BK1117" i="18"/>
  <c r="BK1205" i="18"/>
  <c r="BK1325" i="18"/>
  <c r="BK1389" i="18"/>
  <c r="BK1300" i="18"/>
  <c r="BK1543" i="18"/>
  <c r="BK102" i="18"/>
  <c r="BK286" i="18"/>
  <c r="BK414" i="18"/>
  <c r="BK526" i="18"/>
  <c r="BK926" i="18"/>
  <c r="BK942" i="18"/>
  <c r="BK982" i="18"/>
  <c r="BK1014" i="18"/>
  <c r="BK1094" i="18"/>
  <c r="BK1150" i="18"/>
  <c r="BK1238" i="18"/>
  <c r="BK1342" i="18"/>
  <c r="BK1446" i="18"/>
  <c r="BK268" i="18"/>
  <c r="BK444" i="18"/>
  <c r="BK508" i="18"/>
  <c r="BK572" i="18"/>
  <c r="BK1100" i="18"/>
  <c r="BJ1517" i="18"/>
  <c r="BK1538" i="18"/>
  <c r="BK1570" i="18"/>
  <c r="BK1602" i="18"/>
  <c r="BK279" i="18"/>
  <c r="BK327" i="18"/>
  <c r="BK431" i="18"/>
  <c r="BK1464" i="18"/>
  <c r="BJ1502" i="18"/>
  <c r="BK229" i="18"/>
  <c r="BK21" i="18"/>
  <c r="BK413" i="18"/>
  <c r="BK493" i="18"/>
  <c r="BK581" i="18"/>
  <c r="BJ709" i="18"/>
  <c r="BK821" i="18"/>
  <c r="BK941" i="18"/>
  <c r="BK1157" i="18"/>
  <c r="BK1397" i="18"/>
  <c r="BK1068" i="18"/>
  <c r="BK830" i="18"/>
  <c r="BK886" i="18"/>
  <c r="BK1404" i="18"/>
  <c r="BK1477" i="18"/>
  <c r="BK1544" i="18"/>
  <c r="BJ1555" i="18"/>
  <c r="BK1576" i="18"/>
  <c r="BK1608" i="18"/>
  <c r="BK40" i="18"/>
  <c r="BK64" i="18"/>
  <c r="BK392" i="18"/>
  <c r="BK408" i="18"/>
  <c r="BK528" i="18"/>
  <c r="BK560" i="18"/>
  <c r="BK664" i="18"/>
  <c r="BK816" i="18"/>
  <c r="BK944" i="18"/>
  <c r="BK984" i="18"/>
  <c r="BK1000" i="18"/>
  <c r="BK1032" i="18"/>
  <c r="BK1546" i="18"/>
  <c r="BK1578" i="18"/>
  <c r="BK65" i="18"/>
  <c r="BK377" i="18"/>
  <c r="BK521" i="18"/>
  <c r="BK913" i="18"/>
  <c r="BK1097" i="18"/>
  <c r="BK421" i="18"/>
  <c r="BK453" i="18"/>
  <c r="BK757" i="18"/>
  <c r="BK1013" i="18"/>
  <c r="BJ110" i="18"/>
  <c r="BK1173" i="18"/>
  <c r="BK1309" i="18"/>
  <c r="BK54" i="18"/>
  <c r="BK134" i="18"/>
  <c r="BK142" i="18"/>
  <c r="BK150" i="18"/>
  <c r="BK182" i="18"/>
  <c r="BK190" i="18"/>
  <c r="BK222" i="18"/>
  <c r="BK230" i="18"/>
  <c r="BK238" i="18"/>
  <c r="BK374" i="18"/>
  <c r="BK438" i="18"/>
  <c r="BK470" i="18"/>
  <c r="BJ526" i="18"/>
  <c r="BK598" i="18"/>
  <c r="BK630" i="18"/>
  <c r="BK686" i="18"/>
  <c r="BK726" i="18"/>
  <c r="BK734" i="18"/>
  <c r="BK798" i="18"/>
  <c r="BK854" i="18"/>
  <c r="BK918" i="18"/>
  <c r="BK934" i="18"/>
  <c r="BK958" i="18"/>
  <c r="BK1006" i="18"/>
  <c r="BK1022" i="18"/>
  <c r="BK1126" i="18"/>
  <c r="BK1182" i="18"/>
  <c r="BK1246" i="18"/>
  <c r="BK476" i="18"/>
  <c r="BK612" i="18"/>
  <c r="BK780" i="18"/>
  <c r="BK1316" i="18"/>
  <c r="BK1504" i="18"/>
  <c r="BK31" i="18"/>
  <c r="BJ87" i="18"/>
  <c r="BK135" i="18"/>
  <c r="BK143" i="18"/>
  <c r="BK231" i="18"/>
  <c r="BK383" i="18"/>
  <c r="BK399" i="18"/>
  <c r="BK407" i="18"/>
  <c r="BK511" i="18"/>
  <c r="BK631" i="18"/>
  <c r="BK767" i="18"/>
  <c r="BK799" i="18"/>
  <c r="BK871" i="18"/>
  <c r="BK943" i="18"/>
  <c r="BK1031" i="18"/>
  <c r="BK1439" i="18"/>
  <c r="BJ1496" i="18"/>
  <c r="BK789" i="18"/>
  <c r="BK901" i="18"/>
  <c r="BK1061" i="18"/>
  <c r="BK1421" i="18"/>
  <c r="BK237" i="18"/>
  <c r="BK509" i="18"/>
  <c r="BK981" i="18"/>
  <c r="BK1373" i="18"/>
  <c r="BK1413" i="18"/>
  <c r="BK1453" i="18"/>
  <c r="BJ708" i="18"/>
  <c r="BK5" i="18"/>
  <c r="BK13" i="18"/>
  <c r="BK45" i="18"/>
  <c r="BK101" i="18"/>
  <c r="BK133" i="18"/>
  <c r="BK141" i="18"/>
  <c r="BK205" i="18"/>
  <c r="BK405" i="18"/>
  <c r="BK469" i="18"/>
  <c r="BK485" i="18"/>
  <c r="BK693" i="18"/>
  <c r="BK765" i="18"/>
  <c r="BK797" i="18"/>
  <c r="BK893" i="18"/>
  <c r="BK909" i="18"/>
  <c r="BK925" i="18"/>
  <c r="BK949" i="18"/>
  <c r="BK1021" i="18"/>
  <c r="BK1045" i="18"/>
  <c r="BK1069" i="18"/>
  <c r="BK1149" i="18"/>
  <c r="BK1285" i="18"/>
  <c r="BK1301" i="18"/>
  <c r="BK1365" i="18"/>
  <c r="BK1405" i="18"/>
  <c r="BK1469" i="18"/>
  <c r="BK1236" i="18"/>
  <c r="BK1356" i="18"/>
  <c r="BJ1356" i="18"/>
  <c r="BJ1534" i="18"/>
  <c r="BK86" i="18"/>
  <c r="BK94" i="18"/>
  <c r="BK206" i="18"/>
  <c r="BK254" i="18"/>
  <c r="BK478" i="18"/>
  <c r="BK518" i="18"/>
  <c r="BK574" i="18"/>
  <c r="BK582" i="18"/>
  <c r="BK590" i="18"/>
  <c r="BK758" i="18"/>
  <c r="BK814" i="18"/>
  <c r="BK838" i="18"/>
  <c r="BK1134" i="18"/>
  <c r="BK1190" i="18"/>
  <c r="BK1318" i="18"/>
  <c r="BJ1382" i="18"/>
  <c r="BK1382" i="18"/>
  <c r="BK1422" i="18"/>
  <c r="BK244" i="18"/>
  <c r="BK972" i="18"/>
  <c r="BK1212" i="18"/>
  <c r="BK1460" i="18"/>
  <c r="BK1507" i="18"/>
  <c r="BK1571" i="18"/>
  <c r="BJ1574" i="18"/>
  <c r="BK1603" i="18"/>
  <c r="BJ71" i="18"/>
  <c r="BK87" i="18"/>
  <c r="BK167" i="18"/>
  <c r="BK191" i="18"/>
  <c r="BK415" i="18"/>
  <c r="BK1510" i="18"/>
  <c r="BK213" i="18"/>
  <c r="BK525" i="18"/>
  <c r="BK1532" i="18"/>
  <c r="BK285" i="18"/>
  <c r="BK1005" i="18"/>
  <c r="BK1125" i="18"/>
  <c r="BK1165" i="18"/>
  <c r="BK1493" i="18"/>
  <c r="BK69" i="18"/>
  <c r="BK109" i="18"/>
  <c r="BK157" i="18"/>
  <c r="BK613" i="18"/>
  <c r="BK709" i="18"/>
  <c r="BK741" i="18"/>
  <c r="BK829" i="18"/>
  <c r="BK837" i="18"/>
  <c r="BK853" i="18"/>
  <c r="BK885" i="18"/>
  <c r="BK997" i="18"/>
  <c r="BK1101" i="18"/>
  <c r="BK1133" i="18"/>
  <c r="BK1189" i="18"/>
  <c r="BK1221" i="18"/>
  <c r="BK1269" i="18"/>
  <c r="BK1357" i="18"/>
  <c r="BJ1373" i="18"/>
  <c r="BK1485" i="18"/>
  <c r="BK484" i="18"/>
  <c r="BK812" i="18"/>
  <c r="BK1412" i="18"/>
  <c r="BK1158" i="18"/>
  <c r="BK1534" i="18"/>
  <c r="BK1566" i="18"/>
  <c r="BK1598" i="18"/>
  <c r="BK30" i="18"/>
  <c r="BK38" i="18"/>
  <c r="BJ54" i="18"/>
  <c r="BJ62" i="18"/>
  <c r="BK70" i="18"/>
  <c r="BK278" i="18"/>
  <c r="BK326" i="18"/>
  <c r="BK422" i="18"/>
  <c r="BK494" i="18"/>
  <c r="BK510" i="18"/>
  <c r="BJ518" i="18"/>
  <c r="BK542" i="18"/>
  <c r="BK550" i="18"/>
  <c r="BK558" i="18"/>
  <c r="BK694" i="18"/>
  <c r="BK742" i="18"/>
  <c r="BK950" i="18"/>
  <c r="BK966" i="18"/>
  <c r="BK998" i="18"/>
  <c r="BK1030" i="18"/>
  <c r="BK1046" i="18"/>
  <c r="BK1070" i="18"/>
  <c r="BK1142" i="18"/>
  <c r="BK1174" i="18"/>
  <c r="BK1198" i="18"/>
  <c r="BK1222" i="18"/>
  <c r="BK1278" i="18"/>
  <c r="BK1310" i="18"/>
  <c r="BK1334" i="18"/>
  <c r="BK1374" i="18"/>
  <c r="BK1414" i="18"/>
  <c r="BK300" i="18"/>
  <c r="BK868" i="18"/>
  <c r="BK1052" i="18"/>
  <c r="BK1260" i="18"/>
  <c r="BK1420" i="18"/>
  <c r="BK1429" i="18"/>
  <c r="BK1547" i="18"/>
  <c r="BK7" i="18"/>
  <c r="BK47" i="18"/>
  <c r="BK175" i="18"/>
  <c r="BK495" i="18"/>
  <c r="BK591" i="18"/>
  <c r="BK711" i="18"/>
  <c r="BK727" i="18"/>
  <c r="BK775" i="18"/>
  <c r="BK1007" i="18"/>
  <c r="BK1039" i="18"/>
  <c r="BK1087" i="18"/>
  <c r="BK1191" i="18"/>
  <c r="BK1287" i="18"/>
  <c r="BK1319" i="18"/>
  <c r="BK1383" i="18"/>
  <c r="BK1399" i="18"/>
  <c r="BK1423" i="18"/>
  <c r="BK373" i="18"/>
  <c r="BK718" i="18"/>
  <c r="BK357" i="18"/>
  <c r="BK1181" i="18"/>
  <c r="BK1525" i="18"/>
  <c r="BK1597" i="18"/>
  <c r="BJ69" i="18"/>
  <c r="BK77" i="18"/>
  <c r="BK629" i="18"/>
  <c r="BK669" i="18"/>
  <c r="BJ117" i="18"/>
  <c r="BK437" i="18"/>
  <c r="BJ509" i="18"/>
  <c r="BK773" i="18"/>
  <c r="BK933" i="18"/>
  <c r="BK965" i="18"/>
  <c r="BK1077" i="18"/>
  <c r="BK1085" i="18"/>
  <c r="BK1229" i="18"/>
  <c r="BK1253" i="18"/>
  <c r="BK1277" i="18"/>
  <c r="BK1293" i="18"/>
  <c r="BK1349" i="18"/>
  <c r="BJ1365" i="18"/>
  <c r="BK1461" i="18"/>
  <c r="BK884" i="18"/>
  <c r="BK1302" i="18"/>
  <c r="BK1518" i="18"/>
  <c r="BK1601" i="18"/>
  <c r="BK22" i="18"/>
  <c r="BJ70" i="18"/>
  <c r="BK110" i="18"/>
  <c r="BK118" i="18"/>
  <c r="BK214" i="18"/>
  <c r="BK262" i="18"/>
  <c r="BK270" i="18"/>
  <c r="BK318" i="18"/>
  <c r="BK334" i="18"/>
  <c r="BK350" i="18"/>
  <c r="BK358" i="18"/>
  <c r="BK398" i="18"/>
  <c r="BK430" i="18"/>
  <c r="BK454" i="18"/>
  <c r="BK502" i="18"/>
  <c r="BK534" i="18"/>
  <c r="BK614" i="18"/>
  <c r="BK638" i="18"/>
  <c r="BK654" i="18"/>
  <c r="BK678" i="18"/>
  <c r="BK710" i="18"/>
  <c r="BK766" i="18"/>
  <c r="BJ774" i="18"/>
  <c r="BK806" i="18"/>
  <c r="BK870" i="18"/>
  <c r="BK894" i="18"/>
  <c r="BK1102" i="18"/>
  <c r="BK1166" i="18"/>
  <c r="BK1406" i="18"/>
  <c r="BK380" i="18"/>
  <c r="BK412" i="18"/>
  <c r="BK740" i="18"/>
  <c r="BK820" i="18"/>
  <c r="BK916" i="18"/>
  <c r="BK1156" i="18"/>
  <c r="BK1372" i="18"/>
  <c r="BK1505" i="18"/>
  <c r="BK1537" i="18"/>
  <c r="BJ1556" i="18"/>
  <c r="BK1569" i="18"/>
  <c r="BK63" i="18"/>
  <c r="BK95" i="18"/>
  <c r="BK111" i="18"/>
  <c r="BK151" i="18"/>
  <c r="BK159" i="18"/>
  <c r="BK183" i="18"/>
  <c r="BK215" i="18"/>
  <c r="BK223" i="18"/>
  <c r="BK239" i="18"/>
  <c r="BK271" i="18"/>
  <c r="BK319" i="18"/>
  <c r="BK359" i="18"/>
  <c r="BK367" i="18"/>
  <c r="BK391" i="18"/>
  <c r="BK423" i="18"/>
  <c r="BK439" i="18"/>
  <c r="BK527" i="18"/>
  <c r="BK535" i="18"/>
  <c r="BK559" i="18"/>
  <c r="BK655" i="18"/>
  <c r="BK174" i="18"/>
  <c r="BK646" i="18"/>
  <c r="BK85" i="18"/>
  <c r="BK165" i="18"/>
  <c r="BK461" i="18"/>
  <c r="BK861" i="18"/>
  <c r="BK1213" i="18"/>
  <c r="BJ77" i="18"/>
  <c r="BK221" i="18"/>
  <c r="BK317" i="18"/>
  <c r="BK349" i="18"/>
  <c r="BK397" i="18"/>
  <c r="BK533" i="18"/>
  <c r="BK557" i="18"/>
  <c r="BK597" i="18"/>
  <c r="BK717" i="18"/>
  <c r="BK37" i="18"/>
  <c r="BK61" i="18"/>
  <c r="BK93" i="18"/>
  <c r="BK1526" i="18"/>
  <c r="BK1530" i="18"/>
  <c r="BK1558" i="18"/>
  <c r="BK1562" i="18"/>
  <c r="BK1594" i="18"/>
  <c r="BK53" i="18"/>
  <c r="BK117" i="18"/>
  <c r="BK149" i="18"/>
  <c r="BK181" i="18"/>
  <c r="BK189" i="18"/>
  <c r="BK309" i="18"/>
  <c r="BK325" i="18"/>
  <c r="BK333" i="18"/>
  <c r="BK381" i="18"/>
  <c r="BK445" i="18"/>
  <c r="BK477" i="18"/>
  <c r="BK501" i="18"/>
  <c r="BK605" i="18"/>
  <c r="BK637" i="18"/>
  <c r="BK653" i="18"/>
  <c r="BK661" i="18"/>
  <c r="BK677" i="18"/>
  <c r="BK733" i="18"/>
  <c r="BK813" i="18"/>
  <c r="BK917" i="18"/>
  <c r="BK1029" i="18"/>
  <c r="BK1109" i="18"/>
  <c r="BK1141" i="18"/>
  <c r="BK1197" i="18"/>
  <c r="BK1237" i="18"/>
  <c r="BK1261" i="18"/>
  <c r="BK1341" i="18"/>
  <c r="BK1445" i="18"/>
  <c r="BK956" i="18"/>
  <c r="BK1004" i="18"/>
  <c r="BK1172" i="18"/>
  <c r="BK1500" i="18"/>
  <c r="BJ1575" i="18"/>
  <c r="BK78" i="18"/>
  <c r="BJ94" i="18"/>
  <c r="BK342" i="18"/>
  <c r="BK670" i="18"/>
  <c r="BK782" i="18"/>
  <c r="BK1038" i="18"/>
  <c r="BK1078" i="18"/>
  <c r="BK1086" i="18"/>
  <c r="BK1206" i="18"/>
  <c r="BK1214" i="18"/>
  <c r="BK1230" i="18"/>
  <c r="BK1262" i="18"/>
  <c r="BK1286" i="18"/>
  <c r="BK1294" i="18"/>
  <c r="BK1358" i="18"/>
  <c r="BK1398" i="18"/>
  <c r="BK660" i="18"/>
  <c r="BJ1519" i="18"/>
  <c r="BK1540" i="18"/>
  <c r="BK1572" i="18"/>
  <c r="BK1604" i="18"/>
  <c r="BJ63" i="18"/>
  <c r="BK455" i="18"/>
  <c r="BJ1600" i="18"/>
  <c r="BK364" i="18"/>
  <c r="BK1484" i="18"/>
  <c r="BK1519" i="18"/>
  <c r="BK1583" i="18"/>
  <c r="BK66" i="18"/>
  <c r="BK98" i="18"/>
  <c r="BK186" i="18"/>
  <c r="BK282" i="18"/>
  <c r="BK314" i="18"/>
  <c r="BK458" i="18"/>
  <c r="BK474" i="18"/>
  <c r="BK482" i="18"/>
  <c r="BK490" i="18"/>
  <c r="BK634" i="18"/>
  <c r="BK690" i="18"/>
  <c r="BK706" i="18"/>
  <c r="BK738" i="18"/>
  <c r="BK802" i="18"/>
  <c r="BK818" i="18"/>
  <c r="BK866" i="18"/>
  <c r="BK922" i="18"/>
  <c r="BK938" i="18"/>
  <c r="BK1026" i="18"/>
  <c r="BK1266" i="18"/>
  <c r="BK1386" i="18"/>
  <c r="BK51" i="18"/>
  <c r="BK75" i="18"/>
  <c r="BK163" i="18"/>
  <c r="BK203" i="18"/>
  <c r="BK379" i="18"/>
  <c r="BK491" i="18"/>
  <c r="BK515" i="18"/>
  <c r="BK531" i="18"/>
  <c r="BK707" i="18"/>
  <c r="BK723" i="18"/>
  <c r="BK771" i="18"/>
  <c r="BK803" i="18"/>
  <c r="BK819" i="18"/>
  <c r="BK955" i="18"/>
  <c r="BK1003" i="18"/>
  <c r="BK1035" i="18"/>
  <c r="BK1067" i="18"/>
  <c r="BK1235" i="18"/>
  <c r="BK1243" i="18"/>
  <c r="BK1355" i="18"/>
  <c r="BK516" i="18"/>
  <c r="BK796" i="18"/>
  <c r="BK852" i="18"/>
  <c r="BK1060" i="18"/>
  <c r="BK1220" i="18"/>
  <c r="BK1276" i="18"/>
  <c r="BK623" i="18"/>
  <c r="BK647" i="18"/>
  <c r="BK679" i="18"/>
  <c r="BK823" i="18"/>
  <c r="BK839" i="18"/>
  <c r="BK847" i="18"/>
  <c r="BK1071" i="18"/>
  <c r="BK1119" i="18"/>
  <c r="BK1223" i="18"/>
  <c r="BK1255" i="18"/>
  <c r="BK1279" i="18"/>
  <c r="BK1327" i="18"/>
  <c r="BJ1367" i="18"/>
  <c r="BK1391" i="18"/>
  <c r="BK1132" i="18"/>
  <c r="BK1121" i="18"/>
  <c r="BK1432" i="18"/>
  <c r="BK1509" i="18"/>
  <c r="BK1541" i="18"/>
  <c r="BK1573" i="18"/>
  <c r="BK1613" i="18"/>
  <c r="BK1621" i="18"/>
  <c r="BK32" i="18"/>
  <c r="BJ56" i="18"/>
  <c r="BK136" i="18"/>
  <c r="BK208" i="18"/>
  <c r="BK264" i="18"/>
  <c r="BK288" i="18"/>
  <c r="BK320" i="18"/>
  <c r="BK576" i="18"/>
  <c r="BK616" i="18"/>
  <c r="BK712" i="18"/>
  <c r="BK752" i="18"/>
  <c r="BK784" i="18"/>
  <c r="BK808" i="18"/>
  <c r="BK880" i="18"/>
  <c r="BK912" i="18"/>
  <c r="BK992" i="18"/>
  <c r="BK1048" i="18"/>
  <c r="BK1088" i="18"/>
  <c r="BK1216" i="18"/>
  <c r="BK1264" i="18"/>
  <c r="BK1304" i="18"/>
  <c r="BJ1368" i="18"/>
  <c r="BK1368" i="18"/>
  <c r="BK1416" i="18"/>
  <c r="BK1488" i="18"/>
  <c r="BK164" i="18"/>
  <c r="BK356" i="18"/>
  <c r="BK492" i="18"/>
  <c r="BK564" i="18"/>
  <c r="BK644" i="18"/>
  <c r="BK692" i="18"/>
  <c r="BK828" i="18"/>
  <c r="BK876" i="18"/>
  <c r="BK1036" i="18"/>
  <c r="BK1498" i="18"/>
  <c r="BK1581" i="18"/>
  <c r="BJ65" i="18"/>
  <c r="BK153" i="18"/>
  <c r="BK361" i="18"/>
  <c r="BK465" i="18"/>
  <c r="BK473" i="18"/>
  <c r="BK489" i="18"/>
  <c r="BK665" i="18"/>
  <c r="BK769" i="18"/>
  <c r="BK801" i="18"/>
  <c r="BK865" i="18"/>
  <c r="BK929" i="18"/>
  <c r="BK961" i="18"/>
  <c r="BK1017" i="18"/>
  <c r="BK1065" i="18"/>
  <c r="BK1105" i="18"/>
  <c r="BK1249" i="18"/>
  <c r="BK1329" i="18"/>
  <c r="BK1393" i="18"/>
  <c r="BK1433" i="18"/>
  <c r="BK220" i="18"/>
  <c r="BK396" i="18"/>
  <c r="BK468" i="18"/>
  <c r="BK524" i="18"/>
  <c r="BK724" i="18"/>
  <c r="BK892" i="18"/>
  <c r="BK948" i="18"/>
  <c r="BK1028" i="18"/>
  <c r="BK1092" i="18"/>
  <c r="BK1268" i="18"/>
  <c r="BK1527" i="18"/>
  <c r="BK1559" i="18"/>
  <c r="BJ1573" i="18"/>
  <c r="BK34" i="18"/>
  <c r="BJ58" i="18"/>
  <c r="BJ106" i="18"/>
  <c r="BJ114" i="18"/>
  <c r="BK154" i="18"/>
  <c r="BK170" i="18"/>
  <c r="BK234" i="18"/>
  <c r="BK338" i="18"/>
  <c r="BK346" i="18"/>
  <c r="BK450" i="18"/>
  <c r="BK578" i="18"/>
  <c r="BK610" i="18"/>
  <c r="BJ706" i="18"/>
  <c r="BK730" i="18"/>
  <c r="BK762" i="18"/>
  <c r="BK1034" i="18"/>
  <c r="BK1074" i="18"/>
  <c r="BK1082" i="18"/>
  <c r="BK1154" i="18"/>
  <c r="BK1162" i="18"/>
  <c r="BK1274" i="18"/>
  <c r="BK1314" i="18"/>
  <c r="BK1378" i="18"/>
  <c r="BK1418" i="18"/>
  <c r="BK68" i="18"/>
  <c r="BJ76" i="18"/>
  <c r="BK156" i="18"/>
  <c r="BK196" i="18"/>
  <c r="BK372" i="18"/>
  <c r="BK436" i="18"/>
  <c r="BK500" i="18"/>
  <c r="BK900" i="18"/>
  <c r="BJ1340" i="18"/>
  <c r="BK1340" i="18"/>
  <c r="BK1436" i="18"/>
  <c r="BK1522" i="18"/>
  <c r="BK1554" i="18"/>
  <c r="BK1586" i="18"/>
  <c r="BJ75" i="18"/>
  <c r="BJ83" i="18"/>
  <c r="BJ99" i="18"/>
  <c r="BK107" i="18"/>
  <c r="BK227" i="18"/>
  <c r="BK283" i="18"/>
  <c r="BK403" i="18"/>
  <c r="BK427" i="18"/>
  <c r="BK507" i="18"/>
  <c r="BK523" i="18"/>
  <c r="BK739" i="18"/>
  <c r="BK827" i="18"/>
  <c r="BK1099" i="18"/>
  <c r="BK1131" i="18"/>
  <c r="BK1179" i="18"/>
  <c r="BK1251" i="18"/>
  <c r="BK1275" i="18"/>
  <c r="BK1347" i="18"/>
  <c r="BK964" i="18"/>
  <c r="BK1012" i="18"/>
  <c r="BK1332" i="18"/>
  <c r="BK1112" i="18"/>
  <c r="BK1168" i="18"/>
  <c r="BK1224" i="18"/>
  <c r="BK1248" i="18"/>
  <c r="BK1272" i="18"/>
  <c r="BK1288" i="18"/>
  <c r="BK1408" i="18"/>
  <c r="BK1456" i="18"/>
  <c r="BK532" i="18"/>
  <c r="BJ828" i="18"/>
  <c r="BK1188" i="18"/>
  <c r="BK1369" i="18"/>
  <c r="BK1512" i="18"/>
  <c r="BK73" i="18"/>
  <c r="BK89" i="18"/>
  <c r="BK161" i="18"/>
  <c r="BK233" i="18"/>
  <c r="BK281" i="18"/>
  <c r="BK329" i="18"/>
  <c r="BK401" i="18"/>
  <c r="BK441" i="18"/>
  <c r="BK497" i="18"/>
  <c r="BK505" i="18"/>
  <c r="BK601" i="18"/>
  <c r="BK633" i="18"/>
  <c r="BK649" i="18"/>
  <c r="BK673" i="18"/>
  <c r="BK713" i="18"/>
  <c r="BK721" i="18"/>
  <c r="BK833" i="18"/>
  <c r="BK849" i="18"/>
  <c r="BK1113" i="18"/>
  <c r="BK1153" i="18"/>
  <c r="BK1209" i="18"/>
  <c r="BK1241" i="18"/>
  <c r="BK1265" i="18"/>
  <c r="BK1321" i="18"/>
  <c r="BK1385" i="18"/>
  <c r="BK1425" i="18"/>
  <c r="BK1481" i="18"/>
  <c r="BJ116" i="18"/>
  <c r="BK684" i="18"/>
  <c r="BK1324" i="18"/>
  <c r="BK1517" i="18"/>
  <c r="BK1549" i="18"/>
  <c r="BK386" i="18"/>
  <c r="BK394" i="18"/>
  <c r="BJ530" i="18"/>
  <c r="BK570" i="18"/>
  <c r="BK602" i="18"/>
  <c r="BK666" i="18"/>
  <c r="BK698" i="18"/>
  <c r="BK970" i="18"/>
  <c r="BK1106" i="18"/>
  <c r="BK1138" i="18"/>
  <c r="BK1146" i="18"/>
  <c r="BK1210" i="18"/>
  <c r="BK1242" i="18"/>
  <c r="BK1282" i="18"/>
  <c r="BK1306" i="18"/>
  <c r="BK1370" i="18"/>
  <c r="BK1410" i="18"/>
  <c r="BJ84" i="18"/>
  <c r="BJ100" i="18"/>
  <c r="BJ108" i="18"/>
  <c r="BK260" i="18"/>
  <c r="BK324" i="18"/>
  <c r="BK844" i="18"/>
  <c r="BK1396" i="18"/>
  <c r="BK1506" i="18"/>
  <c r="BJ1520" i="18"/>
  <c r="BK1589" i="18"/>
  <c r="BK35" i="18"/>
  <c r="BK43" i="18"/>
  <c r="BK115" i="18"/>
  <c r="BK387" i="18"/>
  <c r="BK419" i="18"/>
  <c r="BK435" i="18"/>
  <c r="BK635" i="18"/>
  <c r="BK915" i="18"/>
  <c r="BK963" i="18"/>
  <c r="BK1187" i="18"/>
  <c r="BK1443" i="18"/>
  <c r="BK620" i="18"/>
  <c r="BK663" i="18"/>
  <c r="BK671" i="18"/>
  <c r="BK719" i="18"/>
  <c r="BK807" i="18"/>
  <c r="BK815" i="18"/>
  <c r="BK831" i="18"/>
  <c r="BK911" i="18"/>
  <c r="BK1079" i="18"/>
  <c r="BK1127" i="18"/>
  <c r="BK1231" i="18"/>
  <c r="BK1311" i="18"/>
  <c r="BK1375" i="18"/>
  <c r="BK1415" i="18"/>
  <c r="BK932" i="18"/>
  <c r="BK1076" i="18"/>
  <c r="BK1611" i="18"/>
  <c r="BK1619" i="18"/>
  <c r="BK200" i="18"/>
  <c r="BK216" i="18"/>
  <c r="BK416" i="18"/>
  <c r="BK488" i="18"/>
  <c r="BK672" i="18"/>
  <c r="BK760" i="18"/>
  <c r="BK792" i="18"/>
  <c r="BK848" i="18"/>
  <c r="BK1056" i="18"/>
  <c r="BK1080" i="18"/>
  <c r="BK1176" i="18"/>
  <c r="BK1232" i="18"/>
  <c r="BK1256" i="18"/>
  <c r="BK1280" i="18"/>
  <c r="BK1352" i="18"/>
  <c r="BK1472" i="18"/>
  <c r="BK284" i="18"/>
  <c r="BK316" i="18"/>
  <c r="BK420" i="18"/>
  <c r="BK924" i="18"/>
  <c r="BK980" i="18"/>
  <c r="BK1228" i="18"/>
  <c r="BK1515" i="18"/>
  <c r="BK1579" i="18"/>
  <c r="BK25" i="18"/>
  <c r="BK57" i="18"/>
  <c r="BK113" i="18"/>
  <c r="BK217" i="18"/>
  <c r="BK305" i="18"/>
  <c r="BK345" i="18"/>
  <c r="BK513" i="18"/>
  <c r="BK617" i="18"/>
  <c r="BK641" i="18"/>
  <c r="BK697" i="18"/>
  <c r="BJ697" i="18"/>
  <c r="BJ705" i="18"/>
  <c r="BK745" i="18"/>
  <c r="BK777" i="18"/>
  <c r="BK937" i="18"/>
  <c r="BK969" i="18"/>
  <c r="BK1025" i="18"/>
  <c r="BK1073" i="18"/>
  <c r="BK1169" i="18"/>
  <c r="BK1257" i="18"/>
  <c r="BK1313" i="18"/>
  <c r="BK1377" i="18"/>
  <c r="BK1417" i="18"/>
  <c r="BK252" i="18"/>
  <c r="BK276" i="18"/>
  <c r="BK308" i="18"/>
  <c r="BK1552" i="18"/>
  <c r="BK1584" i="18"/>
  <c r="BK58" i="18"/>
  <c r="BK74" i="18"/>
  <c r="BK210" i="18"/>
  <c r="BK330" i="18"/>
  <c r="BK402" i="18"/>
  <c r="BK434" i="18"/>
  <c r="BK514" i="18"/>
  <c r="BK562" i="18"/>
  <c r="BK770" i="18"/>
  <c r="BK810" i="18"/>
  <c r="BK858" i="18"/>
  <c r="BK874" i="18"/>
  <c r="BK906" i="18"/>
  <c r="BK986" i="18"/>
  <c r="BK1042" i="18"/>
  <c r="BK1050" i="18"/>
  <c r="BK1090" i="18"/>
  <c r="BK1170" i="18"/>
  <c r="BK1298" i="18"/>
  <c r="BK1362" i="18"/>
  <c r="BK1402" i="18"/>
  <c r="BK4" i="18"/>
  <c r="BJ92" i="18"/>
  <c r="BK140" i="18"/>
  <c r="BK404" i="18"/>
  <c r="BK804" i="18"/>
  <c r="BK988" i="18"/>
  <c r="BK1108" i="18"/>
  <c r="BK1520" i="18"/>
  <c r="BK1616" i="18"/>
  <c r="BK27" i="18"/>
  <c r="BK59" i="18"/>
  <c r="BK67" i="18"/>
  <c r="BK91" i="18"/>
  <c r="BK139" i="18"/>
  <c r="BK147" i="18"/>
  <c r="BK155" i="18"/>
  <c r="BK195" i="18"/>
  <c r="BK235" i="18"/>
  <c r="BK275" i="18"/>
  <c r="BK323" i="18"/>
  <c r="BK331" i="18"/>
  <c r="BK355" i="18"/>
  <c r="BK371" i="18"/>
  <c r="BK443" i="18"/>
  <c r="BK451" i="18"/>
  <c r="BK683" i="18"/>
  <c r="BK731" i="18"/>
  <c r="BK811" i="18"/>
  <c r="BK891" i="18"/>
  <c r="BK1107" i="18"/>
  <c r="BK1139" i="18"/>
  <c r="BK1259" i="18"/>
  <c r="BK1283" i="18"/>
  <c r="BK1307" i="18"/>
  <c r="BK1331" i="18"/>
  <c r="BK1395" i="18"/>
  <c r="BK1435" i="18"/>
  <c r="BK580" i="18"/>
  <c r="BK751" i="18"/>
  <c r="BK783" i="18"/>
  <c r="BK919" i="18"/>
  <c r="BK927" i="18"/>
  <c r="BK1015" i="18"/>
  <c r="BK1047" i="18"/>
  <c r="BK1095" i="18"/>
  <c r="BK1199" i="18"/>
  <c r="BK1303" i="18"/>
  <c r="BJ1343" i="18"/>
  <c r="BK1367" i="18"/>
  <c r="BK1407" i="18"/>
  <c r="BK1252" i="18"/>
  <c r="BJ1404" i="18"/>
  <c r="BK1366" i="18"/>
  <c r="BK1542" i="18"/>
  <c r="BK1574" i="18"/>
  <c r="BK1606" i="18"/>
  <c r="BK1614" i="18"/>
  <c r="BK1622" i="18"/>
  <c r="BK8" i="18"/>
  <c r="BJ104" i="18"/>
  <c r="BK128" i="18"/>
  <c r="BK328" i="18"/>
  <c r="BK376" i="18"/>
  <c r="BK504" i="18"/>
  <c r="BK592" i="18"/>
  <c r="BK640" i="18"/>
  <c r="BK648" i="18"/>
  <c r="BK696" i="18"/>
  <c r="BK920" i="18"/>
  <c r="BK960" i="18"/>
  <c r="BK1008" i="18"/>
  <c r="BK1040" i="18"/>
  <c r="BK1120" i="18"/>
  <c r="BK1240" i="18"/>
  <c r="BK1344" i="18"/>
  <c r="BK236" i="18"/>
  <c r="BK1476" i="18"/>
  <c r="BK1523" i="18"/>
  <c r="BK1555" i="18"/>
  <c r="BK17" i="18"/>
  <c r="BK41" i="18"/>
  <c r="BJ57" i="18"/>
  <c r="BJ73" i="18"/>
  <c r="BJ89" i="18"/>
  <c r="BK177" i="18"/>
  <c r="BK225" i="18"/>
  <c r="BK353" i="18"/>
  <c r="BK417" i="18"/>
  <c r="BK449" i="18"/>
  <c r="BK681" i="18"/>
  <c r="BK921" i="18"/>
  <c r="BK977" i="18"/>
  <c r="BK1089" i="18"/>
  <c r="BK1129" i="18"/>
  <c r="BK1217" i="18"/>
  <c r="BK1273" i="18"/>
  <c r="BK1409" i="18"/>
  <c r="BK1473" i="18"/>
  <c r="BK604" i="18"/>
  <c r="BK1428" i="18"/>
  <c r="BJ98" i="18"/>
  <c r="BK114" i="18"/>
  <c r="BK122" i="18"/>
  <c r="BK162" i="18"/>
  <c r="BK274" i="18"/>
  <c r="BK290" i="18"/>
  <c r="BK306" i="18"/>
  <c r="BK354" i="18"/>
  <c r="BK362" i="18"/>
  <c r="BK378" i="18"/>
  <c r="BK466" i="18"/>
  <c r="BK498" i="18"/>
  <c r="BK522" i="18"/>
  <c r="BK538" i="18"/>
  <c r="BK618" i="18"/>
  <c r="BK642" i="18"/>
  <c r="BK714" i="18"/>
  <c r="BK786" i="18"/>
  <c r="BK1010" i="18"/>
  <c r="BK1058" i="18"/>
  <c r="BK1114" i="18"/>
  <c r="BK1194" i="18"/>
  <c r="BK1218" i="18"/>
  <c r="BK1354" i="18"/>
  <c r="BK28" i="18"/>
  <c r="BK36" i="18"/>
  <c r="BK60" i="18"/>
  <c r="BK108" i="18"/>
  <c r="BK292" i="18"/>
  <c r="BK940" i="18"/>
  <c r="BK1491" i="18"/>
  <c r="BJ1494" i="18"/>
  <c r="BK1587" i="18"/>
  <c r="BJ67" i="18"/>
  <c r="BJ91" i="18"/>
  <c r="BK179" i="18"/>
  <c r="BJ219" i="18"/>
  <c r="BK339" i="18"/>
  <c r="BK363" i="18"/>
  <c r="BK483" i="18"/>
  <c r="BK587" i="18"/>
  <c r="BK603" i="18"/>
  <c r="BJ707" i="18"/>
  <c r="BK715" i="18"/>
  <c r="BK755" i="18"/>
  <c r="BK787" i="18"/>
  <c r="BK923" i="18"/>
  <c r="BK931" i="18"/>
  <c r="BK979" i="18"/>
  <c r="BK1019" i="18"/>
  <c r="BK1051" i="18"/>
  <c r="BK1091" i="18"/>
  <c r="BK1211" i="18"/>
  <c r="BK1323" i="18"/>
  <c r="BK1387" i="18"/>
  <c r="BK1427" i="18"/>
  <c r="BK908" i="18"/>
  <c r="BK1388" i="18"/>
  <c r="BK447" i="18"/>
  <c r="BK471" i="18"/>
  <c r="BK479" i="18"/>
  <c r="BK607" i="18"/>
  <c r="BK615" i="18"/>
  <c r="BK687" i="18"/>
  <c r="BK743" i="18"/>
  <c r="BK895" i="18"/>
  <c r="BK975" i="18"/>
  <c r="BK999" i="18"/>
  <c r="BK1135" i="18"/>
  <c r="BK1183" i="18"/>
  <c r="BK1207" i="18"/>
  <c r="BK1239" i="18"/>
  <c r="BK1295" i="18"/>
  <c r="BK1359" i="18"/>
  <c r="BK636" i="18"/>
  <c r="BK860" i="18"/>
  <c r="BK1364" i="18"/>
  <c r="BK1494" i="18"/>
  <c r="BJ1508" i="18"/>
  <c r="BK1609" i="18"/>
  <c r="BK1617" i="18"/>
  <c r="BK1625" i="18"/>
  <c r="BJ88" i="18"/>
  <c r="BK152" i="18"/>
  <c r="BK168" i="18"/>
  <c r="BK184" i="18"/>
  <c r="BK224" i="18"/>
  <c r="BK240" i="18"/>
  <c r="BK312" i="18"/>
  <c r="BK368" i="18"/>
  <c r="BK384" i="18"/>
  <c r="BK432" i="18"/>
  <c r="BK440" i="18"/>
  <c r="BK496" i="18"/>
  <c r="BK520" i="18"/>
  <c r="BK536" i="18"/>
  <c r="BK584" i="18"/>
  <c r="BK608" i="18"/>
  <c r="BK656" i="18"/>
  <c r="BK768" i="18"/>
  <c r="BK800" i="18"/>
  <c r="BK888" i="18"/>
  <c r="BK1064" i="18"/>
  <c r="BK1184" i="18"/>
  <c r="BK1336" i="18"/>
  <c r="BK1448" i="18"/>
  <c r="BK388" i="18"/>
  <c r="BK596" i="18"/>
  <c r="BK1084" i="18"/>
  <c r="BK1140" i="18"/>
  <c r="BJ1380" i="18"/>
  <c r="BK1513" i="18"/>
  <c r="BK1545" i="18"/>
  <c r="BK1577" i="18"/>
  <c r="BK49" i="18"/>
  <c r="BK105" i="18"/>
  <c r="BK121" i="18"/>
  <c r="BK137" i="18"/>
  <c r="BK169" i="18"/>
  <c r="BK193" i="18"/>
  <c r="BK209" i="18"/>
  <c r="BK289" i="18"/>
  <c r="BK297" i="18"/>
  <c r="BK313" i="18"/>
  <c r="BK369" i="18"/>
  <c r="BK409" i="18"/>
  <c r="BK425" i="18"/>
  <c r="BK433" i="18"/>
  <c r="BK481" i="18"/>
  <c r="BK585" i="18"/>
  <c r="BK737" i="18"/>
  <c r="BK753" i="18"/>
  <c r="BK785" i="18"/>
  <c r="BK817" i="18"/>
  <c r="BK825" i="18"/>
  <c r="BK857" i="18"/>
  <c r="BK889" i="18"/>
  <c r="BK985" i="18"/>
  <c r="BK1033" i="18"/>
  <c r="BK1049" i="18"/>
  <c r="BK1081" i="18"/>
  <c r="BK1137" i="18"/>
  <c r="BK1177" i="18"/>
  <c r="BK1185" i="18"/>
  <c r="BK1289" i="18"/>
  <c r="BK1297" i="18"/>
  <c r="BK1361" i="18"/>
  <c r="BJ1377" i="18"/>
  <c r="BK1401" i="18"/>
  <c r="BK1489" i="18"/>
  <c r="BK836" i="18"/>
  <c r="BK1380" i="18"/>
  <c r="BK1550" i="18"/>
  <c r="BK1582" i="18"/>
  <c r="BK10" i="18"/>
  <c r="BK50" i="18"/>
  <c r="BK90" i="18"/>
  <c r="BK106" i="18"/>
  <c r="BK138" i="18"/>
  <c r="BK266" i="18"/>
  <c r="BK322" i="18"/>
  <c r="BJ498" i="18"/>
  <c r="BK530" i="18"/>
  <c r="BK586" i="18"/>
  <c r="BK746" i="18"/>
  <c r="BK778" i="18"/>
  <c r="BK826" i="18"/>
  <c r="BK882" i="18"/>
  <c r="BK994" i="18"/>
  <c r="BK1178" i="18"/>
  <c r="BK1346" i="18"/>
  <c r="BK12" i="18"/>
  <c r="BK20" i="18"/>
  <c r="BK84" i="18"/>
  <c r="BK92" i="18"/>
  <c r="BK100" i="18"/>
  <c r="BK172" i="18"/>
  <c r="BK1244" i="18"/>
  <c r="BK1531" i="18"/>
  <c r="BK1563" i="18"/>
  <c r="BK187" i="18"/>
  <c r="BK291" i="18"/>
  <c r="BK475" i="18"/>
  <c r="BK619" i="18"/>
  <c r="BK659" i="18"/>
  <c r="BK691" i="18"/>
  <c r="BK875" i="18"/>
  <c r="BK899" i="18"/>
  <c r="BK907" i="18"/>
  <c r="BK987" i="18"/>
  <c r="BK1083" i="18"/>
  <c r="BK1115" i="18"/>
  <c r="BK1171" i="18"/>
  <c r="BK1219" i="18"/>
  <c r="BK1291" i="18"/>
  <c r="BK1315" i="18"/>
  <c r="BK1379" i="18"/>
  <c r="BK1419" i="18"/>
  <c r="BJ1467" i="18"/>
  <c r="BK348" i="18"/>
  <c r="BK676" i="18"/>
  <c r="BK1444" i="18"/>
  <c r="BJ503" i="18"/>
  <c r="BK639" i="18"/>
  <c r="BK759" i="18"/>
  <c r="BK791" i="18"/>
  <c r="BK887" i="18"/>
  <c r="BK935" i="18"/>
  <c r="BK967" i="18"/>
  <c r="BK1023" i="18"/>
  <c r="BK1351" i="18"/>
  <c r="BK1508" i="18"/>
  <c r="BK1612" i="18"/>
  <c r="BK1620" i="18"/>
  <c r="BJ96" i="18"/>
  <c r="BK104" i="18"/>
  <c r="BK112" i="18"/>
  <c r="BK120" i="18"/>
  <c r="BK352" i="18"/>
  <c r="BK400" i="18"/>
  <c r="BK464" i="18"/>
  <c r="BK624" i="18"/>
  <c r="BK840" i="18"/>
  <c r="BK928" i="18"/>
  <c r="BK1016" i="18"/>
  <c r="BK1128" i="18"/>
  <c r="BK1160" i="18"/>
  <c r="BK1440" i="18"/>
  <c r="BK748" i="18"/>
  <c r="BK1348" i="18"/>
  <c r="BJ1495" i="18"/>
  <c r="BK1548" i="18"/>
  <c r="BK1580" i="18"/>
  <c r="BK9" i="18"/>
  <c r="BK33" i="18"/>
  <c r="BJ81" i="18"/>
  <c r="BK393" i="18"/>
  <c r="BK593" i="18"/>
  <c r="BK873" i="18"/>
  <c r="BK881" i="18"/>
  <c r="BK953" i="18"/>
  <c r="BK993" i="18"/>
  <c r="BK1193" i="18"/>
  <c r="BK1225" i="18"/>
  <c r="BK1281" i="18"/>
  <c r="BK1353" i="18"/>
  <c r="BK1465" i="18"/>
  <c r="BJ220" i="18"/>
  <c r="BK332" i="18"/>
  <c r="BK772" i="18"/>
  <c r="BK1148" i="18"/>
  <c r="BK1502" i="18"/>
  <c r="BJ1516" i="18"/>
  <c r="BK1585" i="18"/>
  <c r="BK18" i="18"/>
  <c r="BK42" i="18"/>
  <c r="BK130" i="18"/>
  <c r="BK178" i="18"/>
  <c r="BK202" i="18"/>
  <c r="BJ218" i="18"/>
  <c r="BK218" i="18"/>
  <c r="BK298" i="18"/>
  <c r="BK370" i="18"/>
  <c r="BK410" i="18"/>
  <c r="BK418" i="18"/>
  <c r="BK426" i="18"/>
  <c r="BJ522" i="18"/>
  <c r="BK546" i="18"/>
  <c r="BK554" i="18"/>
  <c r="BK594" i="18"/>
  <c r="BK626" i="18"/>
  <c r="BK674" i="18"/>
  <c r="BK722" i="18"/>
  <c r="BK794" i="18"/>
  <c r="BK914" i="18"/>
  <c r="BK930" i="18"/>
  <c r="BK946" i="18"/>
  <c r="BK978" i="18"/>
  <c r="BK1002" i="18"/>
  <c r="BK1018" i="18"/>
  <c r="BK1066" i="18"/>
  <c r="BK1122" i="18"/>
  <c r="BK1226" i="18"/>
  <c r="BK1338" i="18"/>
  <c r="BJ1378" i="18"/>
  <c r="BK1442" i="18"/>
  <c r="BK52" i="18"/>
  <c r="BK132" i="18"/>
  <c r="BK204" i="18"/>
  <c r="BK1180" i="18"/>
  <c r="BK1521" i="18"/>
  <c r="BK1553" i="18"/>
  <c r="BK11" i="18"/>
  <c r="BK19" i="18"/>
  <c r="BJ51" i="18"/>
  <c r="BJ59" i="18"/>
  <c r="BK123" i="18"/>
  <c r="BK131" i="18"/>
  <c r="BK211" i="18"/>
  <c r="BK219" i="18"/>
  <c r="BK267" i="18"/>
  <c r="BK299" i="18"/>
  <c r="BK307" i="18"/>
  <c r="BK315" i="18"/>
  <c r="BK347" i="18"/>
  <c r="BK395" i="18"/>
  <c r="BK459" i="18"/>
  <c r="BK467" i="18"/>
  <c r="BK499" i="18"/>
  <c r="BK555" i="18"/>
  <c r="BK595" i="18"/>
  <c r="BK627" i="18"/>
  <c r="BK643" i="18"/>
  <c r="BK763" i="18"/>
  <c r="BK795" i="18"/>
  <c r="BK939" i="18"/>
  <c r="BK971" i="18"/>
  <c r="BK1027" i="18"/>
  <c r="BK1059" i="18"/>
  <c r="BK1227" i="18"/>
  <c r="BK1411" i="18"/>
  <c r="BK756" i="18"/>
  <c r="BK1116" i="18"/>
  <c r="BK1270" i="18"/>
  <c r="BK1326" i="18"/>
  <c r="BJ1366" i="18"/>
  <c r="BK1390" i="18"/>
  <c r="BK1430" i="18"/>
  <c r="BK1486" i="18"/>
  <c r="BK700" i="18"/>
  <c r="BK1020" i="18"/>
  <c r="BK1305" i="18"/>
  <c r="BK1400" i="18"/>
  <c r="BK1490" i="18"/>
  <c r="BK1605" i="18"/>
  <c r="BK15" i="18"/>
  <c r="BK23" i="18"/>
  <c r="BK55" i="18"/>
  <c r="BK199" i="18"/>
  <c r="BK263" i="18"/>
  <c r="BK287" i="18"/>
  <c r="BK295" i="18"/>
  <c r="BK311" i="18"/>
  <c r="BK375" i="18"/>
  <c r="BK487" i="18"/>
  <c r="BK695" i="18"/>
  <c r="BK703" i="18"/>
  <c r="BK879" i="18"/>
  <c r="BK903" i="18"/>
  <c r="BK991" i="18"/>
  <c r="BK1063" i="18"/>
  <c r="BK1103" i="18"/>
  <c r="BK1143" i="18"/>
  <c r="BK1215" i="18"/>
  <c r="BK1247" i="18"/>
  <c r="BK1271" i="18"/>
  <c r="BK1343" i="18"/>
  <c r="BK996" i="18"/>
  <c r="BK1511" i="18"/>
  <c r="BK1575" i="18"/>
  <c r="BK1607" i="18"/>
  <c r="BK1615" i="18"/>
  <c r="BK1623" i="18"/>
  <c r="BK24" i="18"/>
  <c r="BK48" i="18"/>
  <c r="BK56" i="18"/>
  <c r="BK72" i="18"/>
  <c r="BK144" i="18"/>
  <c r="BK176" i="18"/>
  <c r="BK192" i="18"/>
  <c r="BK232" i="18"/>
  <c r="BK256" i="18"/>
  <c r="BK272" i="18"/>
  <c r="BK280" i="18"/>
  <c r="BK304" i="18"/>
  <c r="BK336" i="18"/>
  <c r="BK360" i="18"/>
  <c r="BK424" i="18"/>
  <c r="BK448" i="18"/>
  <c r="BK472" i="18"/>
  <c r="BK480" i="18"/>
  <c r="BK568" i="18"/>
  <c r="BK632" i="18"/>
  <c r="BK704" i="18"/>
  <c r="BK744" i="18"/>
  <c r="BK776" i="18"/>
  <c r="BK872" i="18"/>
  <c r="BK896" i="18"/>
  <c r="BK904" i="18"/>
  <c r="BK936" i="18"/>
  <c r="BK968" i="18"/>
  <c r="BK976" i="18"/>
  <c r="BK1072" i="18"/>
  <c r="BK1144" i="18"/>
  <c r="BK1152" i="18"/>
  <c r="BK1192" i="18"/>
  <c r="BK1320" i="18"/>
  <c r="BK1384" i="18"/>
  <c r="BJ1384" i="18"/>
  <c r="BK1480" i="18"/>
  <c r="BK452" i="18"/>
  <c r="BJ1084" i="18"/>
  <c r="BK81" i="18"/>
  <c r="BK97" i="18"/>
  <c r="BK185" i="18"/>
  <c r="BK201" i="18"/>
  <c r="BK337" i="18"/>
  <c r="BK385" i="18"/>
  <c r="BK457" i="18"/>
  <c r="BK529" i="18"/>
  <c r="BK577" i="18"/>
  <c r="BK609" i="18"/>
  <c r="BK625" i="18"/>
  <c r="BK657" i="18"/>
  <c r="BK689" i="18"/>
  <c r="BK729" i="18"/>
  <c r="BK761" i="18"/>
  <c r="BK793" i="18"/>
  <c r="BK809" i="18"/>
  <c r="BK897" i="18"/>
  <c r="BK905" i="18"/>
  <c r="BK945" i="18"/>
  <c r="BK1001" i="18"/>
  <c r="BK1009" i="18"/>
  <c r="BK1041" i="18"/>
  <c r="BK1057" i="18"/>
  <c r="BK1161" i="18"/>
  <c r="BK1345" i="18"/>
  <c r="BK1457" i="18"/>
  <c r="BK1492" i="18"/>
  <c r="BK116" i="18"/>
  <c r="BK188" i="18"/>
  <c r="BK428" i="18"/>
  <c r="BK652" i="18"/>
  <c r="BK1204" i="18"/>
  <c r="BK1516" i="18"/>
  <c r="BK26" i="18"/>
  <c r="BJ50" i="18"/>
  <c r="BK442" i="18"/>
  <c r="BK506" i="18"/>
  <c r="BJ514" i="18"/>
  <c r="BK754" i="18"/>
  <c r="BK834" i="18"/>
  <c r="BK1186" i="18"/>
  <c r="BK1250" i="18"/>
  <c r="BK1330" i="18"/>
  <c r="BK1394" i="18"/>
  <c r="BK1434" i="18"/>
  <c r="BK44" i="18"/>
  <c r="BJ60" i="18"/>
  <c r="BK76" i="18"/>
  <c r="BK228" i="18"/>
  <c r="BK460" i="18"/>
  <c r="BK588" i="18"/>
  <c r="BK628" i="18"/>
  <c r="BK732" i="18"/>
  <c r="BJ1503" i="18"/>
  <c r="BK1524" i="18"/>
  <c r="BJ1535" i="18"/>
  <c r="BK1556" i="18"/>
  <c r="BK1588" i="18"/>
  <c r="BK83" i="18"/>
  <c r="BK99" i="18"/>
  <c r="BK675" i="18"/>
  <c r="BK699" i="18"/>
  <c r="BK835" i="18"/>
  <c r="BK883" i="18"/>
  <c r="BK947" i="18"/>
  <c r="BK1123" i="18"/>
  <c r="BK1267" i="18"/>
  <c r="BK1299" i="18"/>
  <c r="BK1363" i="18"/>
  <c r="BK1403" i="18"/>
  <c r="BK716" i="18"/>
  <c r="BK1164" i="18"/>
  <c r="BL317" i="11"/>
  <c r="BL54" i="11"/>
  <c r="BL225" i="11"/>
  <c r="BL49" i="11"/>
  <c r="BL45" i="11"/>
  <c r="BL300" i="11"/>
  <c r="BL368" i="11"/>
  <c r="BL11" i="11"/>
  <c r="BL278" i="11"/>
  <c r="BL73" i="11"/>
  <c r="BL370" i="11"/>
  <c r="BL358" i="11"/>
  <c r="BL169" i="11"/>
  <c r="BL336" i="11"/>
  <c r="BL373" i="11"/>
  <c r="BL243" i="11"/>
  <c r="BL74" i="11"/>
  <c r="BL357" i="11"/>
  <c r="BL50" i="11"/>
  <c r="BL348" i="11"/>
  <c r="BL356" i="11"/>
  <c r="BL355" i="11"/>
  <c r="BL48" i="11"/>
  <c r="BL359" i="11"/>
  <c r="BL51" i="11"/>
  <c r="BL353" i="11"/>
  <c r="BL53" i="11"/>
  <c r="BL372" i="11"/>
  <c r="BL369" i="11"/>
  <c r="BL340" i="11"/>
  <c r="BL342" i="11"/>
  <c r="BL52" i="11"/>
  <c r="BJ1682" i="25" l="1"/>
  <c r="BK216" i="11"/>
  <c r="BL216" i="11" s="1"/>
  <c r="BL1516" i="25"/>
  <c r="BL1058" i="25"/>
  <c r="BL1111" i="25"/>
  <c r="BL1303" i="25"/>
  <c r="BL251" i="25"/>
  <c r="BL1434" i="25"/>
  <c r="BL727" i="25"/>
  <c r="BK289" i="11"/>
  <c r="BL289" i="11" s="1"/>
  <c r="BK37" i="11"/>
  <c r="BL37" i="11" s="1"/>
  <c r="BK95" i="11"/>
  <c r="BL95" i="11" s="1"/>
  <c r="BK251" i="11"/>
  <c r="BL251" i="11" s="1"/>
  <c r="BK105" i="11"/>
  <c r="BL105" i="11" s="1"/>
  <c r="BK110" i="11"/>
  <c r="BL110" i="11" s="1"/>
  <c r="BK85" i="11"/>
  <c r="BL85" i="11" s="1"/>
  <c r="BK98" i="11"/>
  <c r="BL98" i="11" s="1"/>
  <c r="BK350" i="11"/>
  <c r="BL350" i="11" s="1"/>
  <c r="BK351" i="11"/>
  <c r="BL351" i="11" s="1"/>
  <c r="BK246" i="11"/>
  <c r="BL246" i="11" s="1"/>
  <c r="BK153" i="11"/>
  <c r="BL153" i="11" s="1"/>
  <c r="BK92" i="11"/>
  <c r="BL92" i="11" s="1"/>
  <c r="BK170" i="11"/>
  <c r="BL170" i="11" s="1"/>
  <c r="BK333" i="11"/>
  <c r="BL333" i="11" s="1"/>
  <c r="BK207" i="11"/>
  <c r="BL207" i="11" s="1"/>
  <c r="BK231" i="11"/>
  <c r="BL231" i="11" s="1"/>
  <c r="BK249" i="11"/>
  <c r="BL249" i="11" s="1"/>
  <c r="BK268" i="11"/>
  <c r="BL268" i="11" s="1"/>
  <c r="BK201" i="11"/>
  <c r="BL201" i="11" s="1"/>
  <c r="BK190" i="11"/>
  <c r="BL190" i="11" s="1"/>
  <c r="BK285" i="11"/>
  <c r="BL285" i="11" s="1"/>
  <c r="BK281" i="11"/>
  <c r="BL281" i="11" s="1"/>
  <c r="BK67" i="11"/>
  <c r="BL67" i="11" s="1"/>
  <c r="BK77" i="11"/>
  <c r="BL77" i="11" s="1"/>
  <c r="BK14" i="11"/>
  <c r="BL14" i="11" s="1"/>
  <c r="BK192" i="11"/>
  <c r="BL192" i="11" s="1"/>
  <c r="BK261" i="11"/>
  <c r="BL261" i="11" s="1"/>
  <c r="BK212" i="11"/>
  <c r="BL212" i="11" s="1"/>
  <c r="BK27" i="11"/>
  <c r="BL27" i="11" s="1"/>
  <c r="BK144" i="11"/>
  <c r="BL144" i="11" s="1"/>
  <c r="BK36" i="11"/>
  <c r="BL36" i="11" s="1"/>
  <c r="BK221" i="11"/>
  <c r="BL221" i="11" s="1"/>
  <c r="BK283" i="11"/>
  <c r="BL283" i="11" s="1"/>
  <c r="BK280" i="11"/>
  <c r="BL280" i="11" s="1"/>
  <c r="BK89" i="11"/>
  <c r="BL89" i="11" s="1"/>
  <c r="BK284" i="11"/>
  <c r="BL284" i="11" s="1"/>
  <c r="BK241" i="11"/>
  <c r="BL241" i="11" s="1"/>
  <c r="BK109" i="11"/>
  <c r="BL109" i="11" s="1"/>
  <c r="BK313" i="11"/>
  <c r="BL313" i="11" s="1"/>
  <c r="BK197" i="11"/>
  <c r="BL197" i="11" s="1"/>
  <c r="BK171" i="11"/>
  <c r="BL171" i="11" s="1"/>
  <c r="BK259" i="11"/>
  <c r="BL259" i="11" s="1"/>
  <c r="BK344" i="11"/>
  <c r="BL344" i="11" s="1"/>
  <c r="BK131" i="11"/>
  <c r="BL131" i="11" s="1"/>
  <c r="BK206" i="11"/>
  <c r="BL206" i="11" s="1"/>
  <c r="BK277" i="11"/>
  <c r="BL277" i="11" s="1"/>
  <c r="BK343" i="11"/>
  <c r="BL343" i="11" s="1"/>
  <c r="BK290" i="11"/>
  <c r="BL290" i="11" s="1"/>
  <c r="BK20" i="11"/>
  <c r="BL20" i="11" s="1"/>
  <c r="BK205" i="11"/>
  <c r="BL205" i="11" s="1"/>
  <c r="BK174" i="11"/>
  <c r="BL174" i="11" s="1"/>
  <c r="BK328" i="11"/>
  <c r="BL328" i="11" s="1"/>
  <c r="BK329" i="11"/>
  <c r="BL329" i="11" s="1"/>
  <c r="BK227" i="11"/>
  <c r="BL227" i="11" s="1"/>
  <c r="BK31" i="11"/>
  <c r="BL31" i="11" s="1"/>
  <c r="BK319" i="11"/>
  <c r="BL319" i="11" s="1"/>
  <c r="BK38" i="11"/>
  <c r="BL38" i="11" s="1"/>
  <c r="BK57" i="11"/>
  <c r="BL57" i="11" s="1"/>
  <c r="BK210" i="11"/>
  <c r="BL210" i="11" s="1"/>
  <c r="BK338" i="11"/>
  <c r="BL338" i="11" s="1"/>
  <c r="BL152" i="25"/>
  <c r="BL139" i="25"/>
  <c r="BL430" i="25"/>
  <c r="BL381" i="25"/>
  <c r="BL1224" i="25"/>
  <c r="BL756" i="25"/>
  <c r="BL872" i="25"/>
  <c r="BL933" i="25"/>
  <c r="BL1160" i="25"/>
  <c r="BL792" i="25"/>
  <c r="BL1004" i="25"/>
  <c r="BL1102" i="25"/>
  <c r="BL150" i="25"/>
  <c r="BL1634" i="25"/>
  <c r="BL1198" i="25"/>
  <c r="BL332" i="25"/>
  <c r="BL478" i="25"/>
  <c r="BL148" i="25"/>
  <c r="BL1574" i="25"/>
  <c r="BL1547" i="25"/>
  <c r="BL473" i="25"/>
  <c r="BL195" i="25"/>
  <c r="BL795" i="25"/>
  <c r="BL1077" i="25"/>
  <c r="BL1246" i="25"/>
  <c r="BL501" i="25"/>
  <c r="BL1623" i="25"/>
  <c r="BL1116" i="25"/>
  <c r="BL1079" i="25"/>
  <c r="BL1333" i="25"/>
  <c r="BL454" i="25"/>
  <c r="BL724" i="25"/>
  <c r="BL1044" i="25"/>
  <c r="BL934" i="25"/>
  <c r="BL157" i="25"/>
  <c r="BL426" i="25"/>
  <c r="BL1321" i="25"/>
  <c r="BL761" i="25"/>
  <c r="BI1682" i="18"/>
  <c r="BK1682" i="18"/>
  <c r="BK265" i="11"/>
  <c r="BL265" i="11" s="1"/>
  <c r="BK255" i="11"/>
  <c r="BL255" i="11" s="1"/>
  <c r="BK161" i="11"/>
  <c r="BL161" i="11" s="1"/>
  <c r="BK258" i="11"/>
  <c r="BL258" i="11" s="1"/>
  <c r="BK250" i="11"/>
  <c r="BL250" i="11" s="1"/>
  <c r="BK248" i="11"/>
  <c r="BL248" i="11" s="1"/>
  <c r="BK162" i="11"/>
  <c r="BL162" i="11" s="1"/>
  <c r="BK235" i="11"/>
  <c r="BL235" i="11" s="1"/>
  <c r="BK239" i="11"/>
  <c r="BL239" i="11" s="1"/>
  <c r="BK145" i="11"/>
  <c r="BL145" i="11" s="1"/>
  <c r="BK56" i="11"/>
  <c r="BL56" i="11" s="1"/>
  <c r="BK127" i="11"/>
  <c r="BL127" i="11" s="1"/>
  <c r="BK318" i="11"/>
  <c r="BL318" i="11" s="1"/>
  <c r="BK294" i="11"/>
  <c r="BL294" i="11" s="1"/>
  <c r="BK214" i="11"/>
  <c r="BL214" i="11" s="1"/>
  <c r="BK301" i="11"/>
  <c r="BL301" i="11" s="1"/>
  <c r="BK184" i="11"/>
  <c r="BL184" i="11" s="1"/>
  <c r="BK173" i="11"/>
  <c r="BL173" i="11" s="1"/>
  <c r="BK321" i="11"/>
  <c r="BL321" i="11" s="1"/>
  <c r="BK361" i="11"/>
  <c r="BL361" i="11" s="1"/>
  <c r="BK324" i="11"/>
  <c r="BL324" i="11" s="1"/>
  <c r="BK134" i="11"/>
  <c r="BL134" i="11" s="1"/>
  <c r="BK130" i="11"/>
  <c r="BL130" i="11" s="1"/>
  <c r="BK24" i="11"/>
  <c r="BL24" i="11" s="1"/>
  <c r="BK316" i="11"/>
  <c r="BL316" i="11" s="1"/>
  <c r="BK309" i="11"/>
  <c r="BL309" i="11" s="1"/>
  <c r="BK330" i="11"/>
  <c r="BL330" i="11" s="1"/>
  <c r="BK120" i="11"/>
  <c r="BL120" i="11" s="1"/>
  <c r="BK172" i="11"/>
  <c r="BL172" i="11" s="1"/>
  <c r="BK9" i="11"/>
  <c r="BL9" i="11" s="1"/>
  <c r="BK282" i="11"/>
  <c r="BL282" i="11" s="1"/>
  <c r="BK334" i="11"/>
  <c r="BL334" i="11" s="1"/>
  <c r="BK364" i="11"/>
  <c r="BL364" i="11" s="1"/>
  <c r="BK22" i="11"/>
  <c r="BL22" i="11" s="1"/>
  <c r="BK72" i="11"/>
  <c r="BL72" i="11" s="1"/>
  <c r="BK232" i="11"/>
  <c r="BL232" i="11" s="1"/>
  <c r="BK256" i="11"/>
  <c r="BL256" i="11" s="1"/>
  <c r="BK260" i="11"/>
  <c r="BL260" i="11" s="1"/>
  <c r="BK332" i="11"/>
  <c r="BL332" i="11" s="1"/>
  <c r="BK138" i="11"/>
  <c r="BL138" i="11" s="1"/>
  <c r="BK128" i="11"/>
  <c r="BL128" i="11" s="1"/>
  <c r="BK34" i="11"/>
  <c r="BL34" i="11" s="1"/>
  <c r="BK339" i="11"/>
  <c r="BL339" i="11" s="1"/>
  <c r="BK187" i="11"/>
  <c r="BL187" i="11" s="1"/>
  <c r="BK262" i="11"/>
  <c r="BL262" i="11" s="1"/>
  <c r="BK226" i="11"/>
  <c r="BL226" i="11" s="1"/>
  <c r="BK352" i="11"/>
  <c r="BL352" i="11" s="1"/>
  <c r="BK254" i="11"/>
  <c r="BL254" i="11" s="1"/>
  <c r="BK220" i="11"/>
  <c r="BL220" i="11" s="1"/>
  <c r="BK55" i="11"/>
  <c r="BL55" i="11" s="1"/>
  <c r="BK354" i="11"/>
  <c r="BL354" i="11" s="1"/>
  <c r="BK164" i="11"/>
  <c r="BL164" i="11" s="1"/>
  <c r="BK274" i="11"/>
  <c r="BL274" i="11" s="1"/>
  <c r="BK18" i="11"/>
  <c r="BL18" i="11" s="1"/>
  <c r="BK240" i="11"/>
  <c r="BL240" i="11" s="1"/>
  <c r="BK215" i="11"/>
  <c r="BL215" i="11" s="1"/>
  <c r="BK247" i="11"/>
  <c r="BL247" i="11" s="1"/>
  <c r="BK41" i="11"/>
  <c r="BL41" i="11" s="1"/>
  <c r="BK314" i="11"/>
  <c r="BL314" i="11" s="1"/>
  <c r="BK360" i="11"/>
  <c r="BL360" i="11" s="1"/>
  <c r="BK32" i="11"/>
  <c r="BL32" i="11" s="1"/>
  <c r="BK69" i="11"/>
  <c r="BL69" i="11" s="1"/>
  <c r="BK108" i="11"/>
  <c r="BL108" i="11" s="1"/>
  <c r="BK152" i="11"/>
  <c r="BL152" i="11" s="1"/>
  <c r="BK345" i="11"/>
  <c r="BL345" i="11" s="1"/>
  <c r="BK139" i="11"/>
  <c r="BL139" i="11" s="1"/>
  <c r="BK168" i="11"/>
  <c r="BL168" i="11" s="1"/>
  <c r="BK325" i="11"/>
  <c r="BL325" i="11" s="1"/>
  <c r="BK297" i="11"/>
  <c r="BL297" i="11" s="1"/>
  <c r="BK16" i="11"/>
  <c r="BL16" i="11" s="1"/>
  <c r="BK154" i="11"/>
  <c r="BL154" i="11" s="1"/>
  <c r="BK79" i="11"/>
  <c r="BL79" i="11" s="1"/>
  <c r="BK252" i="11"/>
  <c r="BL252" i="11" s="1"/>
  <c r="BK132" i="11"/>
  <c r="BL132" i="11" s="1"/>
  <c r="BK308" i="11"/>
  <c r="BL308" i="11" s="1"/>
  <c r="BK244" i="11"/>
  <c r="BL244" i="11" s="1"/>
  <c r="BK363" i="11"/>
  <c r="BL363" i="11" s="1"/>
  <c r="BK296" i="11"/>
  <c r="BL296" i="11" s="1"/>
  <c r="BK94" i="11"/>
  <c r="BL94" i="11" s="1"/>
  <c r="BK163" i="11"/>
  <c r="BL163" i="11" s="1"/>
  <c r="BK159" i="11"/>
  <c r="BL159" i="11" s="1"/>
  <c r="BK143" i="11"/>
  <c r="BL143" i="11" s="1"/>
  <c r="BK234" i="11"/>
  <c r="BL234" i="11" s="1"/>
  <c r="BK156" i="11"/>
  <c r="BL156" i="11" s="1"/>
  <c r="BK367" i="11"/>
  <c r="BL367" i="11" s="1"/>
  <c r="BK323" i="11"/>
  <c r="BL323" i="11" s="1"/>
  <c r="BK198" i="11"/>
  <c r="BL198" i="11" s="1"/>
  <c r="BK236" i="11"/>
  <c r="BL236" i="11" s="1"/>
  <c r="BK23" i="11"/>
  <c r="BL23" i="11" s="1"/>
  <c r="BK293" i="11"/>
  <c r="BL293" i="11" s="1"/>
  <c r="BK224" i="11"/>
  <c r="BL224" i="11" s="1"/>
  <c r="BK82" i="11"/>
  <c r="BL82" i="11" s="1"/>
  <c r="BK35" i="11"/>
  <c r="BL35" i="11" s="1"/>
  <c r="BK121" i="11"/>
  <c r="BL121" i="11" s="1"/>
  <c r="BK111" i="11"/>
  <c r="BL111" i="11" s="1"/>
  <c r="BK200" i="11"/>
  <c r="BL200" i="11" s="1"/>
  <c r="BK179" i="11"/>
  <c r="BL179" i="11" s="1"/>
  <c r="BK209" i="11"/>
  <c r="BL209" i="11" s="1"/>
  <c r="BK157" i="11"/>
  <c r="BL157" i="11" s="1"/>
  <c r="BK113" i="11"/>
  <c r="BL113" i="11" s="1"/>
  <c r="BK129" i="11"/>
  <c r="BL129" i="11" s="1"/>
  <c r="BK80" i="11"/>
  <c r="BL80" i="11" s="1"/>
  <c r="BK88" i="11"/>
  <c r="BL88" i="11" s="1"/>
  <c r="BK86" i="11"/>
  <c r="BL86" i="11" s="1"/>
  <c r="BK125" i="11"/>
  <c r="BL125" i="11" s="1"/>
  <c r="BK191" i="11"/>
  <c r="BL191" i="11" s="1"/>
  <c r="BK304" i="11"/>
  <c r="BL304" i="11" s="1"/>
  <c r="BK279" i="11"/>
  <c r="BL279" i="11" s="1"/>
  <c r="BK126" i="11"/>
  <c r="BL126" i="11" s="1"/>
  <c r="BK307" i="11"/>
  <c r="BL307" i="11" s="1"/>
  <c r="BK124" i="11"/>
  <c r="BL124" i="11" s="1"/>
  <c r="BK320" i="11"/>
  <c r="BL320" i="11" s="1"/>
  <c r="BK62" i="11"/>
  <c r="BL62" i="11" s="1"/>
  <c r="BK267" i="11"/>
  <c r="BL267" i="11" s="1"/>
  <c r="BK87" i="11"/>
  <c r="BL87" i="11" s="1"/>
  <c r="BK181" i="11"/>
  <c r="BL181" i="11" s="1"/>
  <c r="BK242" i="11"/>
  <c r="BL242" i="11" s="1"/>
  <c r="BK219" i="11"/>
  <c r="BL219" i="11" s="1"/>
  <c r="BK263" i="11"/>
  <c r="BL263" i="11" s="1"/>
  <c r="BK84" i="11"/>
  <c r="BL84" i="11" s="1"/>
  <c r="BK271" i="11"/>
  <c r="BL271" i="11" s="1"/>
  <c r="BK26" i="11"/>
  <c r="BL26" i="11" s="1"/>
  <c r="BK245" i="11"/>
  <c r="BL245" i="11" s="1"/>
  <c r="BK58" i="11"/>
  <c r="BL58" i="11" s="1"/>
  <c r="BK25" i="11"/>
  <c r="BL25" i="11" s="1"/>
  <c r="BK311" i="11"/>
  <c r="BL311" i="11" s="1"/>
  <c r="BK287" i="11"/>
  <c r="BL287" i="11" s="1"/>
  <c r="BK6" i="11"/>
  <c r="BL6" i="11" s="1"/>
  <c r="BK326" i="11"/>
  <c r="BL326" i="11" s="1"/>
  <c r="BK158" i="11"/>
  <c r="BL158" i="11" s="1"/>
  <c r="BK189" i="11"/>
  <c r="BL189" i="11" s="1"/>
  <c r="BK4" i="11"/>
  <c r="BL4" i="11" s="1"/>
  <c r="BK175" i="11"/>
  <c r="BL175" i="11" s="1"/>
  <c r="BK229" i="11"/>
  <c r="BL229" i="11" s="1"/>
  <c r="BK59" i="11"/>
  <c r="BL59" i="11" s="1"/>
  <c r="BK137" i="11"/>
  <c r="BL137" i="11" s="1"/>
  <c r="BK208" i="11"/>
  <c r="BL208" i="11" s="1"/>
  <c r="BK195" i="11"/>
  <c r="BL195" i="11" s="1"/>
  <c r="BK211" i="11"/>
  <c r="BL211" i="11" s="1"/>
  <c r="BK123" i="11"/>
  <c r="BL123" i="11" s="1"/>
  <c r="BK374" i="11"/>
  <c r="BL374" i="11" s="1"/>
  <c r="BK213" i="11"/>
  <c r="BL213" i="11" s="1"/>
  <c r="BK199" i="11"/>
  <c r="BL199" i="11" s="1"/>
  <c r="BK71" i="11"/>
  <c r="BL71" i="11" s="1"/>
  <c r="BK165" i="11"/>
  <c r="BL165" i="11" s="1"/>
  <c r="BK13" i="11"/>
  <c r="BL13" i="11" s="1"/>
  <c r="BK118" i="11"/>
  <c r="BL118" i="11" s="1"/>
  <c r="BK75" i="11"/>
  <c r="BL75" i="11" s="1"/>
  <c r="BK135" i="11"/>
  <c r="BL135" i="11" s="1"/>
  <c r="BK327" i="11"/>
  <c r="BL327" i="11" s="1"/>
  <c r="BK335" i="11"/>
  <c r="BL335" i="11" s="1"/>
  <c r="BK15" i="11"/>
  <c r="BL15" i="11" s="1"/>
  <c r="BK303" i="11"/>
  <c r="BL303" i="11" s="1"/>
  <c r="BK286" i="11"/>
  <c r="BL286" i="11" s="1"/>
  <c r="BK146" i="11"/>
  <c r="BL146" i="11" s="1"/>
  <c r="BK302" i="11"/>
  <c r="BL302" i="11" s="1"/>
  <c r="BK66" i="11"/>
  <c r="BL66" i="11" s="1"/>
  <c r="BK365" i="11"/>
  <c r="BL365" i="11" s="1"/>
  <c r="BK10" i="11"/>
  <c r="BL10" i="11" s="1"/>
  <c r="BK322" i="11"/>
  <c r="BL322" i="11" s="1"/>
  <c r="BK65" i="11"/>
  <c r="BL65" i="11" s="1"/>
  <c r="BK257" i="11"/>
  <c r="BL257" i="11" s="1"/>
  <c r="BK315" i="11"/>
  <c r="BL315" i="11" s="1"/>
  <c r="BK349" i="11"/>
  <c r="BL349" i="11" s="1"/>
  <c r="BK151" i="11"/>
  <c r="BL151" i="11" s="1"/>
  <c r="BK155" i="11"/>
  <c r="BL155" i="11" s="1"/>
  <c r="BK269" i="11"/>
  <c r="BL269" i="11" s="1"/>
  <c r="BK96" i="11"/>
  <c r="BL96" i="11" s="1"/>
  <c r="BK104" i="11"/>
  <c r="BL104" i="11" s="1"/>
  <c r="BL1572" i="25"/>
  <c r="BL147" i="25"/>
  <c r="BL1340" i="25"/>
  <c r="BL1379" i="25"/>
  <c r="BL226" i="25"/>
  <c r="BL817" i="25"/>
  <c r="BL375" i="25"/>
  <c r="BL309" i="25"/>
  <c r="BL1290" i="25"/>
  <c r="BL1018" i="25"/>
  <c r="BL1626" i="25"/>
  <c r="BL415" i="25"/>
  <c r="BL1467" i="25"/>
  <c r="BL1124" i="25"/>
  <c r="BL308" i="25"/>
  <c r="BL1335" i="25"/>
  <c r="BL1119" i="25"/>
  <c r="BL965" i="25"/>
  <c r="BL717" i="25"/>
  <c r="BL764" i="25"/>
  <c r="BL1045" i="25"/>
  <c r="BL718" i="25"/>
  <c r="BL951" i="25"/>
  <c r="BL928" i="25"/>
  <c r="BL1256" i="25"/>
  <c r="BL493" i="25"/>
  <c r="BL1270" i="25"/>
  <c r="BL208" i="25"/>
  <c r="BL1214" i="25"/>
  <c r="BL867" i="25"/>
  <c r="BL1609" i="25"/>
  <c r="BL88" i="25"/>
  <c r="BL564" i="25"/>
  <c r="BL100" i="25"/>
  <c r="BL1587" i="25"/>
  <c r="BL726" i="25"/>
  <c r="BL1548" i="25"/>
  <c r="BL328" i="25"/>
  <c r="BL1540" i="25"/>
  <c r="BL739" i="25"/>
  <c r="BL1253" i="25"/>
  <c r="BL788" i="25"/>
  <c r="BL9" i="25"/>
  <c r="BL791" i="25"/>
  <c r="BL287" i="25"/>
  <c r="BL1259" i="25"/>
  <c r="BL627" i="25"/>
  <c r="BL379" i="25"/>
  <c r="BL1193" i="25"/>
  <c r="BL97" i="25"/>
  <c r="BL163" i="25"/>
  <c r="BL1104" i="25"/>
  <c r="BL260" i="25"/>
  <c r="BL902" i="25"/>
  <c r="BL1556" i="25"/>
  <c r="BL1084" i="25"/>
  <c r="BL1550" i="25"/>
  <c r="BL964" i="25"/>
  <c r="BL589" i="25"/>
  <c r="BL1039" i="25"/>
  <c r="BL468" i="25"/>
  <c r="BL949" i="25"/>
  <c r="BL223" i="25"/>
  <c r="BL253" i="25"/>
  <c r="BL1156" i="25"/>
  <c r="BL440" i="25"/>
  <c r="BL583" i="25"/>
  <c r="BL221" i="25"/>
  <c r="BL1254" i="25"/>
  <c r="BL789" i="25"/>
  <c r="BL394" i="25"/>
  <c r="BL432" i="25"/>
  <c r="BL1182" i="25"/>
  <c r="BL1452" i="25"/>
  <c r="BL54" i="25"/>
  <c r="BL451" i="25"/>
  <c r="BL49" i="25"/>
  <c r="BL1498" i="25"/>
  <c r="BL857" i="25"/>
  <c r="BL1095" i="25"/>
  <c r="BL330" i="25"/>
  <c r="BL884" i="25"/>
  <c r="BL257" i="25"/>
  <c r="BL1068" i="25"/>
  <c r="BL470" i="25"/>
  <c r="BL624" i="25"/>
  <c r="BL141" i="25"/>
  <c r="BL180" i="25"/>
  <c r="BL606" i="25"/>
  <c r="BL165" i="25"/>
  <c r="BL899" i="25"/>
  <c r="BL1505" i="25"/>
  <c r="BL728" i="25"/>
  <c r="BL1512" i="25"/>
  <c r="BL842" i="25"/>
  <c r="BL370" i="25"/>
  <c r="BL909" i="25"/>
  <c r="BL1407" i="25"/>
  <c r="BL373" i="25"/>
  <c r="BL1330" i="25"/>
  <c r="BL1401" i="25"/>
  <c r="BL537" i="25"/>
  <c r="BL942" i="25"/>
  <c r="BL551" i="25"/>
  <c r="BL16" i="25"/>
  <c r="BL1492" i="25"/>
  <c r="BL1326" i="25"/>
  <c r="BL542" i="25"/>
  <c r="BL658" i="25"/>
  <c r="BL507" i="25"/>
  <c r="BL1217" i="25"/>
  <c r="BL859" i="25"/>
  <c r="BL261" i="25"/>
  <c r="BL343" i="25"/>
  <c r="BL1244" i="25"/>
  <c r="BL879" i="25"/>
  <c r="BL958" i="25"/>
  <c r="BL828" i="25"/>
  <c r="BL1419" i="25"/>
  <c r="BL209" i="25"/>
  <c r="BL1298" i="25"/>
  <c r="BL959" i="25"/>
  <c r="BL737" i="25"/>
  <c r="BL1130" i="25"/>
  <c r="BL1344" i="25"/>
  <c r="BL292" i="25"/>
  <c r="BL20" i="25"/>
  <c r="BL797" i="25"/>
  <c r="BL182" i="25"/>
  <c r="BL1411" i="25"/>
  <c r="BL1410" i="25"/>
  <c r="BL610" i="25"/>
  <c r="BL1265" i="25"/>
  <c r="BL467" i="25"/>
  <c r="BL1562" i="25"/>
  <c r="BL314" i="25"/>
  <c r="BL1131" i="25"/>
  <c r="BL203" i="25"/>
  <c r="BL532" i="25"/>
  <c r="BL229" i="25"/>
  <c r="BL103" i="25"/>
  <c r="BL155" i="25"/>
  <c r="BL1138" i="25"/>
  <c r="BL541" i="25"/>
  <c r="BL113" i="25"/>
  <c r="BL713" i="25"/>
  <c r="BL1059" i="25"/>
  <c r="BL522" i="25"/>
  <c r="BL457" i="25"/>
  <c r="BL101" i="25"/>
  <c r="BL75" i="25"/>
  <c r="BL1619" i="25"/>
  <c r="BL1476" i="25"/>
  <c r="BL1537" i="25"/>
  <c r="BL907" i="25"/>
  <c r="BL1307" i="25"/>
  <c r="BL398" i="25"/>
  <c r="BL1515" i="25"/>
  <c r="BL40" i="25"/>
  <c r="BL1017" i="25"/>
  <c r="BL1249" i="25"/>
  <c r="BL1641" i="25"/>
  <c r="BL1151" i="25"/>
  <c r="BL1576" i="25"/>
  <c r="BL535" i="25"/>
  <c r="BL593" i="25"/>
  <c r="BL1106" i="25"/>
  <c r="BL1289" i="25"/>
  <c r="BL1482" i="25"/>
  <c r="BL173" i="25"/>
  <c r="BL657" i="25"/>
  <c r="BL1523" i="25"/>
  <c r="BL435" i="25"/>
  <c r="BL578" i="25"/>
  <c r="BL683" i="25"/>
  <c r="BL27" i="25"/>
  <c r="BL915" i="25"/>
  <c r="BL906" i="25"/>
  <c r="BL1543" i="25"/>
  <c r="BL1241" i="25"/>
  <c r="BL945" i="25"/>
  <c r="BL187" i="25"/>
  <c r="BL437" i="25"/>
  <c r="BL351" i="25"/>
  <c r="BL1479" i="25"/>
  <c r="BL319" i="25"/>
  <c r="BL1166" i="25"/>
  <c r="BL115" i="25"/>
  <c r="BL546" i="25"/>
  <c r="BL1250" i="25"/>
  <c r="BL825" i="25"/>
  <c r="BL1354" i="25"/>
  <c r="BL1162" i="25"/>
  <c r="BL82" i="25"/>
  <c r="BL175" i="25"/>
  <c r="BL994" i="25"/>
  <c r="BL338" i="25"/>
  <c r="BL1601" i="25"/>
  <c r="BL939" i="25"/>
  <c r="BL1554" i="25"/>
  <c r="BL1242" i="25"/>
  <c r="BL233" i="25"/>
  <c r="BL723" i="25"/>
  <c r="BL1593" i="25"/>
  <c r="BL396" i="25"/>
  <c r="BL1365" i="25"/>
  <c r="BL1115" i="25"/>
  <c r="BL810" i="25"/>
  <c r="BL714" i="25"/>
  <c r="BL641" i="25"/>
  <c r="BL978" i="25"/>
  <c r="BL554" i="25"/>
  <c r="BL617" i="25"/>
  <c r="BL923" i="25"/>
  <c r="BL235" i="25"/>
  <c r="BL977" i="25"/>
  <c r="BL1161" i="25"/>
  <c r="BL1226" i="25"/>
  <c r="BL377" i="25"/>
  <c r="BL1636" i="25"/>
  <c r="BL1438" i="25"/>
  <c r="BL397" i="25"/>
  <c r="BL618" i="25"/>
  <c r="BL1627" i="25"/>
  <c r="BL138" i="25"/>
  <c r="BL1331" i="25"/>
  <c r="BL851" i="25"/>
  <c r="BL955" i="25"/>
  <c r="BL518" i="25"/>
  <c r="BL719" i="25"/>
  <c r="BL1519" i="25"/>
  <c r="BL550" i="25"/>
  <c r="BL843" i="25"/>
  <c r="BL645" i="25"/>
  <c r="BL561" i="25"/>
  <c r="BL946" i="25"/>
  <c r="BL386" i="25"/>
  <c r="BL391" i="25"/>
  <c r="BL4" i="25"/>
  <c r="BL477" i="25"/>
  <c r="BL547" i="25"/>
  <c r="BL746" i="25"/>
  <c r="BL681" i="25"/>
  <c r="BL218" i="25"/>
  <c r="BL581" i="25"/>
  <c r="BL1514" i="25"/>
  <c r="BL376" i="25"/>
  <c r="BL320" i="25"/>
  <c r="BL774" i="25"/>
  <c r="BL1099" i="25"/>
  <c r="BL1098" i="25"/>
  <c r="BL1638" i="25"/>
  <c r="BL128" i="25"/>
  <c r="BL1565" i="25"/>
  <c r="BL1624" i="25"/>
  <c r="BL1582" i="25"/>
  <c r="BL1406" i="25"/>
  <c r="BL1054" i="25"/>
  <c r="BL740" i="25"/>
  <c r="BL1571" i="25"/>
  <c r="BL1103" i="25"/>
  <c r="BL1132" i="25"/>
  <c r="BL1206" i="25"/>
  <c r="BL462" i="25"/>
  <c r="BL1395" i="25"/>
  <c r="BL1038" i="25"/>
  <c r="BL996" i="25"/>
  <c r="BL15" i="25"/>
  <c r="BL1148" i="25"/>
  <c r="BL497" i="25"/>
  <c r="BL637" i="25"/>
  <c r="BL126" i="25"/>
  <c r="BL1539" i="25"/>
  <c r="BL335" i="25"/>
  <c r="BL1100" i="25"/>
  <c r="BL895" i="25"/>
  <c r="BL1510" i="25"/>
  <c r="BL1390" i="25"/>
  <c r="BL668" i="25"/>
  <c r="BL388" i="25"/>
  <c r="BL765" i="25"/>
  <c r="BL677" i="25"/>
  <c r="BL1318" i="25"/>
  <c r="BL1604" i="25"/>
  <c r="BL626" i="25"/>
  <c r="BL1097" i="25"/>
  <c r="BL729" i="25"/>
  <c r="BL1287" i="25"/>
  <c r="BL372" i="25"/>
  <c r="BL1309" i="25"/>
  <c r="BL390" i="25"/>
  <c r="BL37" i="25"/>
  <c r="BL1420" i="25"/>
  <c r="BL483" i="25"/>
  <c r="BL55" i="25"/>
  <c r="BL837" i="25"/>
  <c r="BL900" i="25"/>
  <c r="BL1023" i="25"/>
  <c r="BL622" i="25"/>
  <c r="BL1606" i="25"/>
  <c r="BL1486" i="25"/>
  <c r="BL948" i="25"/>
  <c r="BL1159" i="25"/>
  <c r="BL798" i="25"/>
  <c r="BL582" i="25"/>
  <c r="BL527" i="25"/>
  <c r="BL1057" i="25"/>
  <c r="BL1322" i="25"/>
  <c r="BL354" i="25"/>
  <c r="BL937" i="25"/>
  <c r="BL1496" i="25"/>
  <c r="BL1272" i="25"/>
  <c r="BL64" i="25"/>
  <c r="BL1416" i="25"/>
  <c r="BL1255" i="25"/>
  <c r="BL1143" i="25"/>
  <c r="BL775" i="25"/>
  <c r="BL326" i="25"/>
  <c r="BL725" i="25"/>
  <c r="BL129" i="25"/>
  <c r="BL600" i="25"/>
  <c r="BL200" i="25"/>
  <c r="BL773" i="25"/>
  <c r="BL1240" i="25"/>
  <c r="BL408" i="25"/>
  <c r="BL8" i="25"/>
  <c r="BL31" i="25"/>
  <c r="BL1614" i="25"/>
  <c r="BL220" i="25"/>
  <c r="BL524" i="25"/>
  <c r="BL1454" i="25"/>
  <c r="BL526" i="25"/>
  <c r="BL1391" i="25"/>
  <c r="BL217" i="25"/>
  <c r="BL395" i="25"/>
  <c r="BL1280" i="25"/>
  <c r="BL367" i="25"/>
  <c r="BL686" i="25"/>
  <c r="BL134" i="25"/>
  <c r="BL684" i="25"/>
  <c r="BL525" i="25"/>
  <c r="BL1398" i="25"/>
  <c r="BL1078" i="25"/>
  <c r="BL782" i="25"/>
  <c r="BL362" i="25"/>
  <c r="BL143" i="25"/>
  <c r="BL22" i="25"/>
  <c r="BL671" i="25"/>
  <c r="BL1109" i="25"/>
  <c r="BL1339" i="25"/>
  <c r="BL614" i="25"/>
  <c r="BL710" i="25"/>
  <c r="BL1016" i="25"/>
  <c r="BL1174" i="25"/>
  <c r="BL1120" i="25"/>
  <c r="BL720" i="25"/>
  <c r="BL1021" i="25"/>
  <c r="BL230" i="25"/>
  <c r="BL620" i="25"/>
  <c r="BL1421" i="25"/>
  <c r="BL249" i="25"/>
  <c r="BL1591" i="25"/>
  <c r="BL1463" i="25"/>
  <c r="BL1086" i="25"/>
  <c r="BL868" i="25"/>
  <c r="BL975" i="25"/>
  <c r="BL110" i="25"/>
  <c r="BL772" i="25"/>
  <c r="BL1415" i="25"/>
  <c r="BL586" i="25"/>
  <c r="BL133" i="25"/>
  <c r="BL52" i="25"/>
  <c r="BL943" i="25"/>
  <c r="BL407" i="25"/>
  <c r="BL896" i="25"/>
  <c r="BL663" i="25"/>
  <c r="BL1615" i="25"/>
  <c r="BL1487" i="25"/>
  <c r="BL1371" i="25"/>
  <c r="BL1088" i="25"/>
  <c r="BL950" i="25"/>
  <c r="BL12" i="25"/>
  <c r="BL487" i="25"/>
  <c r="BL926" i="25"/>
  <c r="BL318" i="25"/>
  <c r="BL167" i="25"/>
  <c r="BL1060" i="25"/>
  <c r="BL212" i="25"/>
  <c r="BL1258" i="25"/>
  <c r="BL1163" i="25"/>
  <c r="BL1473" i="25"/>
  <c r="BL1323" i="25"/>
  <c r="BL1561" i="25"/>
  <c r="BL587" i="25"/>
  <c r="BL378" i="25"/>
  <c r="BL1639" i="25"/>
  <c r="BL199" i="25"/>
  <c r="BL1295" i="25"/>
  <c r="BL1445" i="25"/>
  <c r="BL883" i="25"/>
  <c r="BL666" i="25"/>
  <c r="BL1373" i="25"/>
  <c r="BL456" i="25"/>
  <c r="BL1524" i="25"/>
  <c r="BL1076" i="25"/>
  <c r="BL1188" i="25"/>
  <c r="BL973" i="25"/>
  <c r="BL1350" i="25"/>
  <c r="BL1451" i="25"/>
  <c r="BL171" i="25"/>
  <c r="BL1469" i="25"/>
  <c r="BL1522" i="25"/>
  <c r="BL1369" i="25"/>
  <c r="BL166" i="25"/>
  <c r="BL224" i="25"/>
  <c r="BL1484" i="25"/>
  <c r="BL1215" i="25"/>
  <c r="BL999" i="25"/>
  <c r="BL852" i="25"/>
  <c r="BL246" i="25"/>
  <c r="BL534" i="25"/>
  <c r="BL1338" i="25"/>
  <c r="BL162" i="25"/>
  <c r="BL921" i="25"/>
  <c r="BL123" i="25"/>
  <c r="BL705" i="25"/>
  <c r="BL186" i="25"/>
  <c r="BL205" i="25"/>
  <c r="BL1277" i="25"/>
  <c r="BL572" i="25"/>
  <c r="BL73" i="25"/>
  <c r="BL1628" i="25"/>
  <c r="BL1621" i="25"/>
  <c r="BL1600" i="25"/>
  <c r="BL1175" i="25"/>
  <c r="BL716" i="25"/>
  <c r="BL982" i="25"/>
  <c r="BL438" i="25"/>
  <c r="BL420" i="25"/>
  <c r="BL1622" i="25"/>
  <c r="BL342" i="25"/>
  <c r="BL715" i="25"/>
  <c r="BL299" i="25"/>
  <c r="BL609" i="25"/>
  <c r="BL1370" i="25"/>
  <c r="BL1630" i="25"/>
  <c r="BL323" i="25"/>
  <c r="BL433" i="25"/>
  <c r="BL114" i="25"/>
  <c r="BL520" i="25"/>
  <c r="BL605" i="25"/>
  <c r="BL303" i="25"/>
  <c r="BL1220" i="25"/>
  <c r="BL124" i="25"/>
  <c r="BL311" i="25"/>
  <c r="BL324" i="25"/>
  <c r="BL862" i="25"/>
  <c r="BL1067" i="25"/>
  <c r="BL803" i="25"/>
  <c r="BL602" i="25"/>
  <c r="BL1361" i="25"/>
  <c r="BL827" i="25"/>
  <c r="BL1397" i="25"/>
  <c r="BL1041" i="25"/>
  <c r="BL811" i="25"/>
  <c r="BL619" i="25"/>
  <c r="BL179" i="25"/>
  <c r="BL1065" i="25"/>
  <c r="BL691" i="25"/>
  <c r="BL413" i="25"/>
  <c r="BL216" i="25"/>
  <c r="BL300" i="25"/>
  <c r="BL1612" i="25"/>
  <c r="BL1459" i="25"/>
  <c r="BL269" i="25"/>
  <c r="BL1007" i="25"/>
  <c r="BL580" i="25"/>
  <c r="BL1043" i="25"/>
  <c r="BL258" i="25"/>
  <c r="BL1213" i="25"/>
  <c r="BL1618" i="25"/>
  <c r="BL1497" i="25"/>
  <c r="BL1165" i="25"/>
  <c r="BL1135" i="25"/>
  <c r="BL358" i="25"/>
  <c r="BL1015" i="25"/>
  <c r="BL1141" i="25"/>
  <c r="BL446" i="25"/>
  <c r="BL979" i="25"/>
  <c r="BL1306" i="25"/>
  <c r="BL1169" i="25"/>
  <c r="BL523" i="25"/>
  <c r="BL485" i="25"/>
  <c r="BL1243" i="25"/>
  <c r="BL1034" i="25"/>
  <c r="BL393" i="25"/>
  <c r="BL1362" i="25"/>
  <c r="BL1552" i="25"/>
  <c r="BL760" i="25"/>
  <c r="BL1464" i="25"/>
  <c r="BL1200" i="25"/>
  <c r="BL1424" i="25"/>
  <c r="BL360" i="25"/>
  <c r="BL1560" i="25"/>
  <c r="BL696" i="25"/>
  <c r="BL1589" i="25"/>
  <c r="BL1544" i="25"/>
  <c r="BL750" i="25"/>
  <c r="BL93" i="25"/>
  <c r="BL127" i="25"/>
  <c r="BL190" i="25"/>
  <c r="BL1594" i="25"/>
  <c r="BL58" i="25"/>
  <c r="BL1050" i="25"/>
  <c r="BL409" i="25"/>
  <c r="BL1129" i="25"/>
  <c r="BL1437" i="25"/>
  <c r="BL1358" i="25"/>
  <c r="BL1191" i="25"/>
  <c r="BL947" i="25"/>
  <c r="BL1525" i="25"/>
  <c r="BL986" i="25"/>
  <c r="BL1203" i="25"/>
  <c r="BL1194" i="25"/>
  <c r="BL80" i="25"/>
  <c r="BL1046" i="25"/>
  <c r="BL1389" i="25"/>
  <c r="BL988" i="25"/>
  <c r="BL484" i="25"/>
  <c r="BL1607" i="25"/>
  <c r="BL573" i="25"/>
  <c r="BL567" i="25"/>
  <c r="BL836" i="25"/>
  <c r="BL1146" i="25"/>
  <c r="BL930" i="25"/>
  <c r="BL450" i="25"/>
  <c r="BL401" i="25"/>
  <c r="BL1074" i="25"/>
  <c r="BL42" i="25"/>
  <c r="BL18" i="25"/>
  <c r="BL701" i="25"/>
  <c r="BL962" i="25"/>
  <c r="BL442" i="25"/>
  <c r="BL1105" i="25"/>
  <c r="BL297" i="25"/>
  <c r="BL24" i="25"/>
  <c r="BL751" i="25"/>
  <c r="BL447" i="25"/>
  <c r="BL990" i="25"/>
  <c r="BL279" i="25"/>
  <c r="BL327" i="25"/>
  <c r="BL998" i="25"/>
  <c r="BL548" i="25"/>
  <c r="BL1483" i="25"/>
  <c r="BL34" i="25"/>
  <c r="BL201" i="25"/>
  <c r="BL10" i="25"/>
  <c r="BL11" i="25"/>
  <c r="BL403" i="25"/>
  <c r="BL423" i="25"/>
  <c r="BL1499" i="25"/>
  <c r="BL1491" i="25"/>
  <c r="BL36" i="25"/>
  <c r="BL1271" i="25"/>
  <c r="BL210" i="25"/>
  <c r="BL1234" i="25"/>
  <c r="BL954" i="25"/>
  <c r="BL1490" i="25"/>
  <c r="BL1568" i="25"/>
  <c r="BL776" i="25"/>
  <c r="BL1456" i="25"/>
  <c r="BL1360" i="25"/>
  <c r="BL181" i="25"/>
  <c r="BL936" i="25"/>
  <c r="BL406" i="25"/>
  <c r="BL1396" i="25"/>
  <c r="BL76" i="25"/>
  <c r="BL1005" i="25"/>
  <c r="BL1052" i="25"/>
  <c r="BL989" i="25"/>
  <c r="BL471" i="25"/>
  <c r="BL894" i="25"/>
  <c r="BL44" i="25"/>
  <c r="BL1439" i="25"/>
  <c r="BL839" i="25"/>
  <c r="BL21" i="25"/>
  <c r="BL1196" i="25"/>
  <c r="BL436" i="25"/>
  <c r="BL661" i="25"/>
  <c r="BL71" i="25"/>
  <c r="BL1534" i="25"/>
  <c r="BL510" i="25"/>
  <c r="BL460" i="25"/>
  <c r="BL598" i="25"/>
  <c r="BL382" i="25"/>
  <c r="BL1332" i="25"/>
  <c r="BL156" i="25"/>
  <c r="BL177" i="25"/>
  <c r="BL597" i="25"/>
  <c r="BL1530" i="25"/>
  <c r="BL1186" i="25"/>
  <c r="BL146" i="25"/>
  <c r="BL785" i="25"/>
  <c r="BL682" i="25"/>
  <c r="BL298" i="25"/>
  <c r="BL145" i="25"/>
  <c r="BL1458" i="25"/>
  <c r="BL1042" i="25"/>
  <c r="BL1610" i="25"/>
  <c r="BL570" i="25"/>
  <c r="BL744" i="25"/>
  <c r="BL822" i="25"/>
  <c r="BL422" i="25"/>
  <c r="BL69" i="25"/>
  <c r="BL1142" i="25"/>
  <c r="BL886" i="25"/>
  <c r="BL294" i="25"/>
  <c r="BL1031" i="25"/>
  <c r="BL495" i="25"/>
  <c r="BL1422" i="25"/>
  <c r="BL692" i="25"/>
  <c r="BL743" i="25"/>
  <c r="BL399" i="25"/>
  <c r="BL806" i="25"/>
  <c r="BL1300" i="25"/>
  <c r="BL1140" i="25"/>
  <c r="BL924" i="25"/>
  <c r="BL1577" i="25"/>
  <c r="BL650" i="25"/>
  <c r="BL1145" i="25"/>
  <c r="BL897" i="25"/>
  <c r="BL1170" i="25"/>
  <c r="BL1033" i="25"/>
  <c r="BL1019" i="25"/>
  <c r="BL563" i="25"/>
  <c r="BL881" i="25"/>
  <c r="BL267" i="25"/>
  <c r="BL1317" i="25"/>
  <c r="BL538" i="25"/>
  <c r="BL194" i="25"/>
  <c r="BL1453" i="25"/>
  <c r="BL1387" i="25"/>
  <c r="BL1570" i="25"/>
  <c r="BL858" i="25"/>
  <c r="BL90" i="25"/>
  <c r="BL1049" i="25"/>
  <c r="BL353" i="25"/>
  <c r="BL1257" i="25"/>
  <c r="BL1384" i="25"/>
  <c r="BL336" i="25"/>
  <c r="BL1477" i="25"/>
  <c r="BL1559" i="25"/>
  <c r="BL1431" i="25"/>
  <c r="BL1028" i="25"/>
  <c r="BL799" i="25"/>
  <c r="BL631" i="25"/>
  <c r="BL1430" i="25"/>
  <c r="BL742" i="25"/>
  <c r="BL669" i="25"/>
  <c r="BL1444" i="25"/>
  <c r="BL244" i="25"/>
  <c r="BL137" i="25"/>
  <c r="BL131" i="25"/>
  <c r="BL474" i="25"/>
  <c r="BL242" i="25"/>
  <c r="BL1402" i="25"/>
  <c r="BL1002" i="25"/>
  <c r="BL653" i="25"/>
  <c r="BL824" i="25"/>
  <c r="BL560" i="25"/>
  <c r="BL29" i="25"/>
  <c r="BL222" i="25"/>
  <c r="BL62" i="25"/>
  <c r="BL122" i="25"/>
  <c r="BL333" i="25"/>
  <c r="BL1528" i="25"/>
  <c r="BL1136" i="25"/>
  <c r="BL832" i="25"/>
  <c r="BL672" i="25"/>
  <c r="BL184" i="25"/>
  <c r="BL991" i="25"/>
  <c r="BL874" i="25"/>
  <c r="BL987" i="25"/>
  <c r="BL646" i="25"/>
  <c r="BL1640" i="25"/>
  <c r="BL293" i="25"/>
  <c r="BL480" i="25"/>
  <c r="BL414" i="25"/>
  <c r="BL1092" i="25"/>
  <c r="BL1567" i="25"/>
  <c r="BL1233" i="25"/>
  <c r="BL1637" i="25"/>
  <c r="BL1192" i="25"/>
  <c r="BL848" i="25"/>
  <c r="BL392" i="25"/>
  <c r="BL1208" i="25"/>
  <c r="BL592" i="25"/>
  <c r="BL400" i="25"/>
  <c r="BL1381" i="25"/>
  <c r="BL1112" i="25"/>
  <c r="BL104" i="25"/>
  <c r="BL823" i="25"/>
  <c r="BL758" i="25"/>
  <c r="BL1603" i="25"/>
  <c r="BL1173" i="25"/>
  <c r="BL444" i="25"/>
  <c r="BL918" i="25"/>
  <c r="BL92" i="25"/>
  <c r="BL1284" i="25"/>
  <c r="BL228" i="25"/>
  <c r="BL693" i="25"/>
  <c r="BL1575" i="25"/>
  <c r="BL325" i="25"/>
  <c r="BL270" i="25"/>
  <c r="BL1133" i="25"/>
  <c r="BL863" i="25"/>
  <c r="BL1414" i="25"/>
  <c r="BL117" i="25"/>
  <c r="BL603" i="25"/>
  <c r="BL243" i="25"/>
  <c r="BL1125" i="25"/>
  <c r="BL185" i="25"/>
  <c r="BL1569" i="25"/>
  <c r="BL41" i="25"/>
  <c r="BL459" i="25"/>
  <c r="BL291" i="25"/>
  <c r="BL91" i="25"/>
  <c r="BL642" i="25"/>
  <c r="BL1355" i="25"/>
  <c r="BL569" i="25"/>
  <c r="BL1629" i="25"/>
  <c r="BL1616" i="25"/>
  <c r="BL1493" i="25"/>
  <c r="BL1222" i="25"/>
  <c r="BL204" i="25"/>
  <c r="BL1327" i="25"/>
  <c r="BL164" i="25"/>
  <c r="BL1595" i="25"/>
  <c r="BL1367" i="25"/>
  <c r="BL1293" i="25"/>
  <c r="BL1461" i="25"/>
  <c r="BL980" i="25"/>
  <c r="BL1223" i="25"/>
  <c r="BL814" i="25"/>
  <c r="BL644" i="25"/>
  <c r="BL787" i="25"/>
  <c r="BL562" i="25"/>
  <c r="BL513" i="25"/>
  <c r="BL51" i="25"/>
  <c r="BL521" i="25"/>
  <c r="BL611" i="25"/>
  <c r="BL891" i="25"/>
  <c r="BL690" i="25"/>
  <c r="BL1584" i="25"/>
  <c r="BL1247" i="25"/>
  <c r="BL1400" i="25"/>
  <c r="BL688" i="25"/>
  <c r="BL664" i="25"/>
  <c r="BL1480" i="25"/>
  <c r="BL1382" i="25"/>
  <c r="BL893" i="25"/>
  <c r="BL1427" i="25"/>
  <c r="BL1308" i="25"/>
  <c r="BL1579" i="25"/>
  <c r="BL1435" i="25"/>
  <c r="BL1026" i="25"/>
  <c r="BL1329" i="25"/>
  <c r="BL1299" i="25"/>
  <c r="BL1011" i="25"/>
  <c r="BL531" i="25"/>
  <c r="BL957" i="25"/>
  <c r="BL1578" i="25"/>
  <c r="BL1053" i="25"/>
  <c r="BL849" i="25"/>
  <c r="BL875" i="25"/>
  <c r="BL259" i="25"/>
  <c r="BL1553" i="25"/>
  <c r="BL1009" i="25"/>
  <c r="BL337" i="25"/>
  <c r="BL555" i="25"/>
  <c r="BL1266" i="25"/>
  <c r="BL322" i="25"/>
  <c r="BL66" i="25"/>
  <c r="BL1377" i="25"/>
  <c r="BL1025" i="25"/>
  <c r="BL753" i="25"/>
  <c r="BL529" i="25"/>
  <c r="BL313" i="25"/>
  <c r="BL1632" i="25"/>
  <c r="BL1631" i="25"/>
  <c r="BL1357" i="25"/>
  <c r="BL536" i="25"/>
  <c r="BL981" i="25"/>
  <c r="BL1024" i="25"/>
  <c r="BL1037" i="25"/>
  <c r="BL1408" i="25"/>
  <c r="BL1072" i="25"/>
  <c r="BL544" i="25"/>
  <c r="BL800" i="25"/>
  <c r="BL160" i="25"/>
  <c r="BL813" i="25"/>
  <c r="BL1374" i="25"/>
  <c r="BL1460" i="25"/>
  <c r="BL652" i="25"/>
  <c r="BL172" i="25"/>
  <c r="BL911" i="25"/>
  <c r="BL78" i="25"/>
  <c r="BL116" i="25"/>
  <c r="BL1446" i="25"/>
  <c r="BL118" i="25"/>
  <c r="BL1029" i="25"/>
  <c r="BL1366" i="25"/>
  <c r="BL1511" i="25"/>
  <c r="BL452" i="25"/>
  <c r="BL1087" i="25"/>
  <c r="BL13" i="25"/>
  <c r="BL557" i="25"/>
  <c r="BL1276" i="25"/>
  <c r="BL703" i="25"/>
  <c r="BL47" i="25"/>
  <c r="BL747" i="25"/>
  <c r="BL1474" i="25"/>
  <c r="BL889" i="25"/>
  <c r="BL105" i="25"/>
  <c r="BL1442" i="25"/>
  <c r="BL369" i="25"/>
  <c r="BL234" i="25"/>
  <c r="BL985" i="25"/>
  <c r="BL1378" i="25"/>
  <c r="BL1069" i="25"/>
  <c r="BL357" i="25"/>
  <c r="BL1635" i="25"/>
  <c r="BL1312" i="25"/>
  <c r="BL1488" i="25"/>
  <c r="BL1232" i="25"/>
  <c r="BL112" i="25"/>
  <c r="BL1448" i="25"/>
  <c r="BL752" i="25"/>
  <c r="BL240" i="25"/>
  <c r="BL1368" i="25"/>
  <c r="BL1495" i="25"/>
  <c r="BL1302" i="25"/>
  <c r="BL1118" i="25"/>
  <c r="BL94" i="25"/>
  <c r="BL1061" i="25"/>
  <c r="BL932" i="25"/>
  <c r="BL119" i="25"/>
  <c r="BL1012" i="25"/>
  <c r="BL1279" i="25"/>
  <c r="BL1542" i="25"/>
  <c r="BL1555" i="25"/>
  <c r="BL870" i="25"/>
  <c r="BL349" i="25"/>
  <c r="BL7" i="25"/>
  <c r="BL1252" i="25"/>
  <c r="BL183" i="25"/>
  <c r="BL1297" i="25"/>
  <c r="BL769" i="25"/>
  <c r="BL57" i="25"/>
  <c r="BL315" i="25"/>
  <c r="BL818" i="25"/>
  <c r="BL805" i="25"/>
  <c r="BL421" i="25"/>
  <c r="BL107" i="25"/>
  <c r="BL819" i="25"/>
  <c r="BL1154" i="25"/>
  <c r="BL1633" i="25"/>
  <c r="BL1144" i="25"/>
  <c r="BL968" i="25"/>
  <c r="BL1000" i="25"/>
  <c r="BL712" i="25"/>
  <c r="BL1428" i="25"/>
  <c r="BL1212" i="25"/>
  <c r="BL1199" i="25"/>
  <c r="BL623" i="25"/>
  <c r="BL1508" i="25"/>
  <c r="BL84" i="25"/>
  <c r="BL1583" i="25"/>
  <c r="BL1455" i="25"/>
  <c r="BL711" i="25"/>
  <c r="BL1190" i="25"/>
  <c r="BL214" i="25"/>
  <c r="BL1180" i="25"/>
  <c r="BL925" i="25"/>
  <c r="BL1063" i="25"/>
  <c r="BL519" i="25"/>
  <c r="BL254" i="25"/>
  <c r="BL109" i="25"/>
  <c r="BL405" i="25"/>
  <c r="BL1599" i="25"/>
  <c r="BL655" i="25"/>
  <c r="BL1349" i="25"/>
  <c r="BL1470" i="25"/>
  <c r="BL766" i="25"/>
  <c r="BL286" i="25"/>
  <c r="BL38" i="25"/>
  <c r="BL1468" i="25"/>
  <c r="BL1228" i="25"/>
  <c r="BL876" i="25"/>
  <c r="BL252" i="25"/>
  <c r="BL282" i="25"/>
  <c r="BL1541" i="25"/>
  <c r="BL425" i="25"/>
  <c r="BL275" i="25"/>
  <c r="BL1035" i="25"/>
  <c r="BL771" i="25"/>
  <c r="BL43" i="25"/>
  <c r="BL99" i="25"/>
  <c r="BL290" i="25"/>
  <c r="BL505" i="25"/>
  <c r="BL1267" i="25"/>
  <c r="BL1032" i="25"/>
  <c r="BL1432" i="25"/>
  <c r="BL1536" i="25"/>
  <c r="BL1064" i="25"/>
  <c r="BL640" i="25"/>
  <c r="BL736" i="25"/>
  <c r="BL1608" i="25"/>
  <c r="BL1176" i="25"/>
  <c r="BL136" i="25"/>
  <c r="BL255" i="25"/>
  <c r="BL974" i="25"/>
  <c r="BL1388" i="25"/>
  <c r="BL1278" i="25"/>
  <c r="BL284" i="25"/>
  <c r="BL28" i="25"/>
  <c r="BL815" i="25"/>
  <c r="BL574" i="25"/>
  <c r="BL412" i="25"/>
  <c r="BL565" i="25"/>
  <c r="BL1518" i="25"/>
  <c r="BL5" i="25"/>
  <c r="BL1590" i="25"/>
  <c r="BL1126" i="25"/>
  <c r="BL429" i="25"/>
  <c r="BL1507" i="25"/>
  <c r="BL439" i="25"/>
  <c r="BL102" i="25"/>
  <c r="BL1605" i="25"/>
  <c r="BL1051" i="25"/>
  <c r="BL866" i="25"/>
  <c r="BL674" i="25"/>
  <c r="BL1597" i="25"/>
  <c r="BL643" i="25"/>
  <c r="BL219" i="25"/>
  <c r="BL777" i="25"/>
  <c r="BL1225" i="25"/>
  <c r="BL1274" i="25"/>
  <c r="BL770" i="25"/>
  <c r="BL1441" i="25"/>
  <c r="BL321" i="25"/>
  <c r="BL579" i="25"/>
  <c r="BL1337" i="25"/>
  <c r="BL850" i="25"/>
  <c r="BL1429" i="25"/>
  <c r="BL976" i="25"/>
  <c r="BL568" i="25"/>
  <c r="BL960" i="25"/>
  <c r="BL248" i="25"/>
  <c r="BL1080" i="25"/>
  <c r="BL368" i="25"/>
  <c r="BL232" i="25"/>
  <c r="BL1328" i="25"/>
  <c r="BL616" i="25"/>
  <c r="BL296" i="25"/>
  <c r="BL1352" i="25"/>
  <c r="BL424" i="25"/>
  <c r="BL96" i="25"/>
  <c r="BL1509" i="25"/>
  <c r="BL1168" i="25"/>
  <c r="BL1040" i="25"/>
  <c r="BL952" i="25"/>
  <c r="BL784" i="25"/>
  <c r="BL120" i="25"/>
  <c r="BL285" i="25"/>
  <c r="BL830" i="25"/>
  <c r="BL463" i="25"/>
  <c r="BL239" i="25"/>
  <c r="BL1286" i="25"/>
  <c r="BL590" i="25"/>
  <c r="BL1164" i="25"/>
  <c r="BL189" i="25"/>
  <c r="BL983" i="25"/>
  <c r="BL1580" i="25"/>
  <c r="BL1127" i="25"/>
  <c r="BL807" i="25"/>
  <c r="BL575" i="25"/>
  <c r="BL231" i="25"/>
  <c r="BL613" i="25"/>
  <c r="BL820" i="25"/>
  <c r="BL612" i="25"/>
  <c r="BL140" i="25"/>
  <c r="BL533" i="25"/>
  <c r="BL445" i="25"/>
  <c r="BL1055" i="25"/>
  <c r="BL359" i="25"/>
  <c r="BL237" i="25"/>
  <c r="BL1502" i="25"/>
  <c r="BL1230" i="25"/>
  <c r="BL956" i="25"/>
  <c r="BL748" i="25"/>
  <c r="BL30" i="25"/>
  <c r="BL1485" i="25"/>
  <c r="BL1613" i="25"/>
  <c r="BL1359" i="25"/>
  <c r="BL151" i="25"/>
  <c r="BL1094" i="25"/>
  <c r="BL734" i="25"/>
  <c r="BL1436" i="25"/>
  <c r="BL844" i="25"/>
  <c r="BL540" i="25"/>
  <c r="BL188" i="25"/>
  <c r="BL149" i="25"/>
  <c r="BL1475" i="25"/>
  <c r="BL599" i="25"/>
  <c r="BL558" i="25"/>
  <c r="BL70" i="25"/>
  <c r="BL1549" i="25"/>
  <c r="BL1268" i="25"/>
  <c r="BL892" i="25"/>
  <c r="BL780" i="25"/>
  <c r="BL596" i="25"/>
  <c r="BL1211" i="25"/>
  <c r="BL755" i="25"/>
  <c r="BL1506" i="25"/>
  <c r="BL530" i="25"/>
  <c r="BL130" i="25"/>
  <c r="BL781" i="25"/>
  <c r="BL281" i="25"/>
  <c r="BL106" i="25"/>
  <c r="BL1113" i="25"/>
  <c r="BL595" i="25"/>
  <c r="BL914" i="25"/>
  <c r="BL634" i="25"/>
  <c r="BL1501" i="25"/>
  <c r="BL1443" i="25"/>
  <c r="BL1082" i="25"/>
  <c r="BL922" i="25"/>
  <c r="BL1417" i="25"/>
  <c r="BL971" i="25"/>
  <c r="BL33" i="25"/>
  <c r="BL1187" i="25"/>
  <c r="BL963" i="25"/>
  <c r="BL515" i="25"/>
  <c r="BL997" i="25"/>
  <c r="BL1409" i="25"/>
  <c r="BL721" i="25"/>
  <c r="BL305" i="25"/>
  <c r="BL121" i="25"/>
  <c r="BL1291" i="25"/>
  <c r="BL571" i="25"/>
  <c r="BL453" i="25"/>
  <c r="BL1178" i="25"/>
  <c r="BL754" i="25"/>
  <c r="BL458" i="25"/>
  <c r="BL1209" i="25"/>
  <c r="BL1315" i="25"/>
  <c r="BL499" i="25"/>
  <c r="BL307" i="25"/>
  <c r="BL211" i="25"/>
  <c r="BL1269" i="25"/>
  <c r="BL1538" i="25"/>
  <c r="BL250" i="25"/>
  <c r="BL1157" i="25"/>
  <c r="BL969" i="25"/>
  <c r="BL489" i="25"/>
  <c r="BL241" i="25"/>
  <c r="BL944" i="25"/>
  <c r="BL1301" i="25"/>
  <c r="BL1376" i="25"/>
  <c r="BL1520" i="25"/>
  <c r="BL1336" i="25"/>
  <c r="BL1056" i="25"/>
  <c r="BL352" i="25"/>
  <c r="BL168" i="25"/>
  <c r="BL1325" i="25"/>
  <c r="BL1296" i="25"/>
  <c r="BL448" i="25"/>
  <c r="BL245" i="25"/>
  <c r="BL1320" i="25"/>
  <c r="BL984" i="25"/>
  <c r="BL72" i="25"/>
  <c r="BL549" i="25"/>
  <c r="BL904" i="25"/>
  <c r="BL263" i="25"/>
  <c r="BL39" i="25"/>
  <c r="BL1494" i="25"/>
  <c r="BL821" i="25"/>
  <c r="BL256" i="25"/>
  <c r="BL1231" i="25"/>
  <c r="BL647" i="25"/>
  <c r="BL215" i="25"/>
  <c r="BL1356" i="25"/>
  <c r="BL621" i="25"/>
  <c r="BL1110" i="25"/>
  <c r="BL502" i="25"/>
  <c r="BL556" i="25"/>
  <c r="BL1563" i="25"/>
  <c r="BL1351" i="25"/>
  <c r="BL967" i="25"/>
  <c r="BL455" i="25"/>
  <c r="BL111" i="25"/>
  <c r="BL901" i="25"/>
  <c r="BL1070" i="25"/>
  <c r="BL14" i="25"/>
  <c r="BL1372" i="25"/>
  <c r="BL340" i="25"/>
  <c r="BL132" i="25"/>
  <c r="BL1383" i="25"/>
  <c r="BL695" i="25"/>
  <c r="BL159" i="25"/>
  <c r="BL1245" i="25"/>
  <c r="BL700" i="25"/>
  <c r="BL312" i="25"/>
  <c r="BL494" i="25"/>
  <c r="BL6" i="25"/>
  <c r="BL1221" i="25"/>
  <c r="BL1535" i="25"/>
  <c r="BL767" i="25"/>
  <c r="BL845" i="25"/>
  <c r="BL1558" i="25"/>
  <c r="BL1014" i="25"/>
  <c r="BL702" i="25"/>
  <c r="BL85" i="25"/>
  <c r="BL1404" i="25"/>
  <c r="BL1020" i="25"/>
  <c r="BL500" i="25"/>
  <c r="BL1611" i="25"/>
  <c r="BL1310" i="25"/>
  <c r="BL1108" i="25"/>
  <c r="BL1251" i="25"/>
  <c r="BL826" i="25"/>
  <c r="BL1081" i="25"/>
  <c r="BL865" i="25"/>
  <c r="BL1179" i="25"/>
  <c r="BL402" i="25"/>
  <c r="BL1237" i="25"/>
  <c r="BL481" i="25"/>
  <c r="BL265" i="25"/>
  <c r="BL539" i="25"/>
  <c r="BL371" i="25"/>
  <c r="BL1066" i="25"/>
  <c r="BL898" i="25"/>
  <c r="BL553" i="25"/>
  <c r="BL411" i="25"/>
  <c r="BL1218" i="25"/>
  <c r="BL17" i="25"/>
  <c r="BL517" i="25"/>
  <c r="BL1546" i="25"/>
  <c r="BL706" i="25"/>
  <c r="BL733" i="25"/>
  <c r="BL1385" i="25"/>
  <c r="BL289" i="25"/>
  <c r="BL1275" i="25"/>
  <c r="BL1346" i="25"/>
  <c r="BL1521" i="25"/>
  <c r="BL1305" i="25"/>
  <c r="BL443" i="25"/>
  <c r="BL802" i="25"/>
  <c r="BL514" i="25"/>
  <c r="BL829" i="25"/>
  <c r="BL1153" i="25"/>
  <c r="BL673" i="25"/>
  <c r="BL465" i="25"/>
  <c r="BL169" i="25"/>
  <c r="BL662" i="25"/>
  <c r="BL213" i="25"/>
  <c r="BL912" i="25"/>
  <c r="BL656" i="25"/>
  <c r="BL304" i="25"/>
  <c r="BL1152" i="25"/>
  <c r="BL680" i="25"/>
  <c r="BL1304" i="25"/>
  <c r="BL528" i="25"/>
  <c r="BL1048" i="25"/>
  <c r="BL144" i="25"/>
  <c r="BL709" i="25"/>
  <c r="BL808" i="25"/>
  <c r="BL584" i="25"/>
  <c r="BL272" i="25"/>
  <c r="BL1504" i="25"/>
  <c r="BL1288" i="25"/>
  <c r="BL920" i="25"/>
  <c r="BL632" i="25"/>
  <c r="BL1093" i="25"/>
  <c r="BL1128" i="25"/>
  <c r="BL504" i="25"/>
  <c r="BL280" i="25"/>
  <c r="BL687" i="25"/>
  <c r="BL207" i="25"/>
  <c r="BL1062" i="25"/>
  <c r="BL1588" i="25"/>
  <c r="BL804" i="25"/>
  <c r="BL176" i="25"/>
  <c r="BL1399" i="25"/>
  <c r="BL1047" i="25"/>
  <c r="BL629" i="25"/>
  <c r="BL1324" i="25"/>
  <c r="BL508" i="25"/>
  <c r="BL380" i="25"/>
  <c r="BL1319" i="25"/>
  <c r="BL543" i="25"/>
  <c r="BL431" i="25"/>
  <c r="BL79" i="25"/>
  <c r="BL1030" i="25"/>
  <c r="BL638" i="25"/>
  <c r="BL486" i="25"/>
  <c r="BL461" i="25"/>
  <c r="BL1364" i="25"/>
  <c r="BL108" i="25"/>
  <c r="BL1197" i="25"/>
  <c r="BL56" i="25"/>
  <c r="BL1598" i="25"/>
  <c r="BL1478" i="25"/>
  <c r="BL46" i="25"/>
  <c r="BL916" i="25"/>
  <c r="BL676" i="25"/>
  <c r="BL268" i="25"/>
  <c r="BL288" i="25"/>
  <c r="BL48" i="25"/>
  <c r="BL1343" i="25"/>
  <c r="BL374" i="25"/>
  <c r="BL1101" i="25"/>
  <c r="BL887" i="25"/>
  <c r="BL87" i="25"/>
  <c r="BL854" i="25"/>
  <c r="BL694" i="25"/>
  <c r="BL61" i="25"/>
  <c r="BL1596" i="25"/>
  <c r="BL732" i="25"/>
  <c r="BL60" i="25"/>
  <c r="BL559" i="25"/>
  <c r="BL383" i="25"/>
  <c r="BL670" i="25"/>
  <c r="BL262" i="25"/>
  <c r="BL1236" i="25"/>
  <c r="BL860" i="25"/>
  <c r="BL492" i="25"/>
  <c r="BL276" i="25"/>
  <c r="BL1403" i="25"/>
  <c r="BL1147" i="25"/>
  <c r="BL1513" i="25"/>
  <c r="BL1227" i="25"/>
  <c r="BL1394" i="25"/>
  <c r="BL722" i="25"/>
  <c r="BL498" i="25"/>
  <c r="BL306" i="25"/>
  <c r="BL1489" i="25"/>
  <c r="BL649" i="25"/>
  <c r="BL1171" i="25"/>
  <c r="BL882" i="25"/>
  <c r="BL594" i="25"/>
  <c r="BL178" i="25"/>
  <c r="BL1117" i="25"/>
  <c r="BL89" i="25"/>
  <c r="BL355" i="25"/>
  <c r="BL1282" i="25"/>
  <c r="BL890" i="25"/>
  <c r="BL193" i="25"/>
  <c r="BL970" i="25"/>
  <c r="BL26" i="25"/>
  <c r="BL757" i="25"/>
  <c r="BL341" i="25"/>
  <c r="BL170" i="25"/>
  <c r="BL1001" i="25"/>
  <c r="BL585" i="25"/>
  <c r="BL449" i="25"/>
  <c r="BL1155" i="25"/>
  <c r="BL763" i="25"/>
  <c r="BL491" i="25"/>
  <c r="BL83" i="25"/>
  <c r="BL1122" i="25"/>
  <c r="BL1185" i="25"/>
  <c r="BL697" i="25"/>
  <c r="BL835" i="25"/>
  <c r="BL427" i="25"/>
  <c r="BL1013" i="25"/>
  <c r="BL1210" i="25"/>
  <c r="BL762" i="25"/>
  <c r="BL490" i="25"/>
  <c r="BL685" i="25"/>
  <c r="BL1121" i="25"/>
  <c r="BL161" i="25"/>
  <c r="BL648" i="25"/>
  <c r="BL472" i="25"/>
  <c r="BL917" i="25"/>
  <c r="BL1440" i="25"/>
  <c r="BL416" i="25"/>
  <c r="BL1472" i="25"/>
  <c r="BL1248" i="25"/>
  <c r="BL888" i="25"/>
  <c r="BL608" i="25"/>
  <c r="BL1264" i="25"/>
  <c r="BL1008" i="25"/>
  <c r="BL783" i="25"/>
  <c r="BL1462" i="25"/>
  <c r="BL174" i="25"/>
  <c r="BL53" i="25"/>
  <c r="BL796" i="25"/>
  <c r="BL464" i="25"/>
  <c r="BL910" i="25"/>
  <c r="BL1292" i="25"/>
  <c r="BL919" i="25"/>
  <c r="BL404" i="25"/>
  <c r="BL1531" i="25"/>
  <c r="BL935" i="25"/>
  <c r="BL1334" i="25"/>
  <c r="BL838" i="25"/>
  <c r="BL1348" i="25"/>
  <c r="BL639" i="25"/>
  <c r="BL1412" i="25"/>
  <c r="BL356" i="25"/>
  <c r="BL1311" i="25"/>
  <c r="BL678" i="25"/>
  <c r="BL366" i="25"/>
  <c r="BL125" i="25"/>
  <c r="BL509" i="25"/>
  <c r="BL1503" i="25"/>
  <c r="BL735" i="25"/>
  <c r="BL63" i="25"/>
  <c r="BL741" i="25"/>
  <c r="BL1526" i="25"/>
  <c r="BL1262" i="25"/>
  <c r="BL846" i="25"/>
  <c r="BL350" i="25"/>
  <c r="BL1564" i="25"/>
  <c r="BL972" i="25"/>
  <c r="BL708" i="25"/>
  <c r="BL1238" i="25"/>
  <c r="BL654" i="25"/>
  <c r="BL1204" i="25"/>
  <c r="BL1347" i="25"/>
  <c r="BL419" i="25"/>
  <c r="BL1418" i="25"/>
  <c r="BL1625" i="25"/>
  <c r="BL482" i="25"/>
  <c r="BL266" i="25"/>
  <c r="BL1457" i="25"/>
  <c r="BL809" i="25"/>
  <c r="BL225" i="25"/>
  <c r="BL1139" i="25"/>
  <c r="BL1201" i="25"/>
  <c r="BL441" i="25"/>
  <c r="BL689" i="25"/>
  <c r="BL347" i="25"/>
  <c r="BL861" i="25"/>
  <c r="BL1586" i="25"/>
  <c r="BL1545" i="25"/>
  <c r="BL1426" i="25"/>
  <c r="BL938" i="25"/>
  <c r="BL506" i="25"/>
  <c r="BL941" i="25"/>
  <c r="BL1345" i="25"/>
  <c r="BL665" i="25"/>
  <c r="BL577" i="25"/>
  <c r="BL273" i="25"/>
  <c r="BL1123" i="25"/>
  <c r="BL731" i="25"/>
  <c r="BL475" i="25"/>
  <c r="BL67" i="25"/>
  <c r="BL1314" i="25"/>
  <c r="BL1090" i="25"/>
  <c r="BL346" i="25"/>
  <c r="BL74" i="25"/>
  <c r="BL1617" i="25"/>
  <c r="BL1273" i="25"/>
  <c r="BL1177" i="25"/>
  <c r="BL625" i="25"/>
  <c r="BL1027" i="25"/>
  <c r="BL667" i="25"/>
  <c r="BL1386" i="25"/>
  <c r="BL738" i="25"/>
  <c r="BL434" i="25"/>
  <c r="BL154" i="25"/>
  <c r="BL1529" i="25"/>
  <c r="BL1089" i="25"/>
  <c r="BL905" i="25"/>
  <c r="BL633" i="25"/>
  <c r="BL417" i="25"/>
  <c r="BL1085" i="25"/>
  <c r="BL329" i="25"/>
  <c r="BL1229" i="25"/>
  <c r="BL880" i="25"/>
  <c r="BL1261" i="25"/>
  <c r="BL853" i="25"/>
  <c r="BL992" i="25"/>
  <c r="BL496" i="25"/>
  <c r="BL768" i="25"/>
  <c r="BL512" i="25"/>
  <c r="BL704" i="25"/>
  <c r="BL552" i="25"/>
  <c r="BL384" i="25"/>
  <c r="BL840" i="25"/>
  <c r="BL856" i="25"/>
  <c r="BL576" i="25"/>
  <c r="BL32" i="25"/>
  <c r="BL1096" i="25"/>
  <c r="BL1071" i="25"/>
  <c r="BL759" i="25"/>
  <c r="BL191" i="25"/>
  <c r="BL142" i="25"/>
  <c r="BL476" i="25"/>
  <c r="BL196" i="25"/>
  <c r="BL1375" i="25"/>
  <c r="BL1167" i="25"/>
  <c r="BL831" i="25"/>
  <c r="BL591" i="25"/>
  <c r="BL238" i="25"/>
  <c r="BL1260" i="25"/>
  <c r="BL636" i="25"/>
  <c r="BL869" i="25"/>
  <c r="BL1207" i="25"/>
  <c r="BL365" i="25"/>
  <c r="BL903" i="25"/>
  <c r="BL23" i="25"/>
  <c r="BL1006" i="25"/>
  <c r="BL206" i="25"/>
  <c r="BL77" i="25"/>
  <c r="BL1316" i="25"/>
  <c r="BL516" i="25"/>
  <c r="BL236" i="25"/>
  <c r="BL877" i="25"/>
  <c r="BL295" i="25"/>
  <c r="BL135" i="25"/>
  <c r="BL1566" i="25"/>
  <c r="BL334" i="25"/>
  <c r="BL1380" i="25"/>
  <c r="BL588" i="25"/>
  <c r="BL348" i="25"/>
  <c r="BL469" i="25"/>
  <c r="BL68" i="25"/>
  <c r="BL389" i="25"/>
  <c r="BL1263" i="25"/>
  <c r="BL847" i="25"/>
  <c r="BL310" i="25"/>
  <c r="BL1532" i="25"/>
  <c r="BL940" i="25"/>
  <c r="BL628" i="25"/>
  <c r="BL428" i="25"/>
  <c r="BL1517" i="25"/>
  <c r="BL503" i="25"/>
  <c r="BL158" i="25"/>
  <c r="BL1573" i="25"/>
  <c r="BL659" i="25"/>
  <c r="BL1181" i="25"/>
  <c r="BL931" i="25"/>
  <c r="BL794" i="25"/>
  <c r="BL1425" i="25"/>
  <c r="BL961" i="25"/>
  <c r="BL801" i="25"/>
  <c r="BL1107" i="25"/>
  <c r="BL779" i="25"/>
  <c r="BL885" i="25"/>
  <c r="BL65" i="25"/>
  <c r="BL1219" i="25"/>
  <c r="BL1003" i="25"/>
  <c r="BL1010" i="25"/>
  <c r="BL778" i="25"/>
  <c r="BL202" i="25"/>
  <c r="BL1481" i="25"/>
  <c r="BL361" i="25"/>
  <c r="BL1313" i="25"/>
  <c r="BL274" i="25"/>
  <c r="BL953" i="25"/>
  <c r="BL545" i="25"/>
  <c r="BL1091" i="25"/>
  <c r="BL339" i="25"/>
  <c r="BL1450" i="25"/>
  <c r="BL651" i="25"/>
  <c r="BL387" i="25"/>
  <c r="BL59" i="25"/>
  <c r="BL1602" i="25"/>
  <c r="BL730" i="25"/>
  <c r="BL418" i="25"/>
  <c r="BL1465" i="25"/>
  <c r="BL1073" i="25"/>
  <c r="BL873" i="25"/>
  <c r="BL81" i="25"/>
  <c r="BL1392" i="25"/>
  <c r="BL1216" i="25"/>
  <c r="BL1592" i="25"/>
  <c r="BL488" i="25"/>
  <c r="BL264" i="25"/>
  <c r="BL277" i="25"/>
  <c r="BL1184" i="25"/>
  <c r="BL1527" i="25"/>
  <c r="BL479" i="25"/>
  <c r="BL1150" i="25"/>
  <c r="BL1342" i="25"/>
  <c r="BL878" i="25"/>
  <c r="BL630" i="25"/>
  <c r="BL316" i="25"/>
  <c r="BL1551" i="25"/>
  <c r="BL1423" i="25"/>
  <c r="BL1183" i="25"/>
  <c r="BL1620" i="25"/>
  <c r="BL660" i="25"/>
  <c r="BL364" i="25"/>
  <c r="BL871" i="25"/>
  <c r="BL511" i="25"/>
  <c r="BL1557" i="25"/>
  <c r="BL197" i="25"/>
  <c r="BL966" i="25"/>
  <c r="BL198" i="25"/>
  <c r="BL1036" i="25"/>
  <c r="BL1205" i="25"/>
  <c r="BL1447" i="25"/>
  <c r="BL855" i="25"/>
  <c r="BL271" i="25"/>
  <c r="BL95" i="25"/>
  <c r="BL1134" i="25"/>
  <c r="BL192" i="25"/>
  <c r="BL927" i="25"/>
  <c r="BL317" i="25"/>
  <c r="BL1471" i="25"/>
  <c r="BL1239" i="25"/>
  <c r="BL679" i="25"/>
  <c r="BL247" i="25"/>
  <c r="BL1158" i="25"/>
  <c r="BL790" i="25"/>
  <c r="BL566" i="25"/>
  <c r="BL302" i="25"/>
  <c r="BL86" i="25"/>
  <c r="BL1500" i="25"/>
  <c r="BL908" i="25"/>
  <c r="BL1405" i="25"/>
  <c r="BL1363" i="25"/>
  <c r="BL1189" i="25"/>
  <c r="BL1172" i="25"/>
  <c r="BL812" i="25"/>
  <c r="BL1149" i="25"/>
  <c r="BL1283" i="25"/>
  <c r="BL1114" i="25"/>
  <c r="BL1341" i="25"/>
  <c r="BL833" i="25"/>
  <c r="BL227" i="25"/>
  <c r="BL1202" i="25"/>
  <c r="BL786" i="25"/>
  <c r="BL929" i="25"/>
  <c r="BL793" i="25"/>
  <c r="BL675" i="25"/>
  <c r="BL19" i="25"/>
  <c r="BL1466" i="25"/>
  <c r="BL1353" i="25"/>
  <c r="BL345" i="25"/>
  <c r="BL153" i="25"/>
  <c r="BL1195" i="25"/>
  <c r="BL707" i="25"/>
  <c r="BL35" i="25"/>
  <c r="BL749" i="25"/>
  <c r="BL466" i="25"/>
  <c r="BL1285" i="25"/>
  <c r="BL1449" i="25"/>
  <c r="BL1137" i="25"/>
  <c r="BL993" i="25"/>
  <c r="BL1075" i="25"/>
  <c r="BL1281" i="25"/>
  <c r="BL283" i="25"/>
  <c r="BL1413" i="25"/>
  <c r="BL50" i="25"/>
  <c r="BL913" i="25"/>
  <c r="BL385" i="25"/>
  <c r="BL995" i="25"/>
  <c r="BL699" i="25"/>
  <c r="BL331" i="25"/>
  <c r="BL1581" i="25"/>
  <c r="BL834" i="25"/>
  <c r="BL1585" i="25"/>
  <c r="BL1393" i="25"/>
  <c r="BL601" i="25"/>
  <c r="BL1235" i="25"/>
  <c r="BL363" i="25"/>
  <c r="BL698" i="25"/>
  <c r="BL410" i="25"/>
  <c r="BL98" i="25"/>
  <c r="BL1433" i="25"/>
  <c r="BL841" i="25"/>
  <c r="BL25" i="25"/>
  <c r="BJ376" i="5"/>
  <c r="BG376" i="5" l="1"/>
  <c r="BI376" i="5" l="1"/>
  <c r="BH376" i="5" l="1"/>
  <c r="BL1555" i="18"/>
  <c r="BL1467" i="18"/>
  <c r="BL1600" i="18"/>
  <c r="BL1520" i="18"/>
  <c r="BL1496" i="18"/>
  <c r="BL1384" i="18"/>
  <c r="BL1376" i="18"/>
  <c r="BL1368" i="18"/>
  <c r="BL1573" i="18"/>
  <c r="BL1517" i="18"/>
  <c r="BL1437" i="18"/>
  <c r="BL1373" i="18"/>
  <c r="BL1365" i="18"/>
  <c r="BL1570" i="18"/>
  <c r="BL1506" i="18"/>
  <c r="BL1378" i="18"/>
  <c r="BL1575" i="18"/>
  <c r="BL1535" i="18"/>
  <c r="BL1519" i="18"/>
  <c r="BL1503" i="18"/>
  <c r="BL1495" i="18"/>
  <c r="BL1375" i="18"/>
  <c r="BL1367" i="18"/>
  <c r="BL1556" i="18"/>
  <c r="BL1516" i="18"/>
  <c r="BL1508" i="18"/>
  <c r="BL1404" i="18"/>
  <c r="BL1380" i="18"/>
  <c r="BL1356" i="18"/>
  <c r="BL1489" i="18"/>
  <c r="BL1465" i="18"/>
  <c r="BL1377" i="18"/>
  <c r="BL1574" i="18"/>
  <c r="BL1534" i="18"/>
  <c r="BL1502" i="18"/>
  <c r="BL1494" i="18"/>
  <c r="BL1462" i="18"/>
  <c r="BL1382" i="18"/>
  <c r="BL1374" i="18"/>
  <c r="BL1366" i="18"/>
  <c r="BL707" i="18"/>
  <c r="BL219" i="18"/>
  <c r="BL99" i="18"/>
  <c r="BL91" i="18"/>
  <c r="BL83" i="18"/>
  <c r="BL75" i="18"/>
  <c r="BL67" i="18"/>
  <c r="BL59" i="18"/>
  <c r="BL51" i="18"/>
  <c r="BL112" i="18"/>
  <c r="BL104" i="18"/>
  <c r="BL96" i="18"/>
  <c r="BL88" i="18"/>
  <c r="BL64" i="18"/>
  <c r="BL56" i="18"/>
  <c r="BL709" i="18"/>
  <c r="BL533" i="18"/>
  <c r="BL509" i="18"/>
  <c r="BL117" i="18"/>
  <c r="BL77" i="18"/>
  <c r="BL69" i="18"/>
  <c r="BL706" i="18"/>
  <c r="BL530" i="18"/>
  <c r="BL522" i="18"/>
  <c r="BL514" i="18"/>
  <c r="BL498" i="18"/>
  <c r="BL218" i="18"/>
  <c r="BL114" i="18"/>
  <c r="BL106" i="18"/>
  <c r="BL98" i="18"/>
  <c r="BL58" i="18"/>
  <c r="BL50" i="18"/>
  <c r="BL1343" i="18"/>
  <c r="BL503" i="18"/>
  <c r="BL87" i="18"/>
  <c r="BL79" i="18"/>
  <c r="BL71" i="18"/>
  <c r="BL63" i="18"/>
  <c r="BL1340" i="18"/>
  <c r="BL1084" i="18"/>
  <c r="BL860" i="18"/>
  <c r="BL828" i="18"/>
  <c r="BL708" i="18"/>
  <c r="BL220" i="18"/>
  <c r="BL116" i="18"/>
  <c r="BL108" i="18"/>
  <c r="BL100" i="18"/>
  <c r="BL92" i="18"/>
  <c r="BL84" i="18"/>
  <c r="BL76" i="18"/>
  <c r="BL60" i="18"/>
  <c r="BL705" i="18"/>
  <c r="BL697" i="18"/>
  <c r="BL89" i="18"/>
  <c r="BL81" i="18"/>
  <c r="BL73" i="18"/>
  <c r="BL65" i="18"/>
  <c r="BL57" i="18"/>
  <c r="BL774" i="18"/>
  <c r="BL758" i="18"/>
  <c r="BL526" i="18"/>
  <c r="BL518" i="18"/>
  <c r="BL110" i="18"/>
  <c r="BL102" i="18"/>
  <c r="BL94" i="18"/>
  <c r="BL86" i="18"/>
  <c r="BL70" i="18"/>
  <c r="BL62" i="18"/>
  <c r="BL54" i="18"/>
  <c r="BI376" i="11" l="1"/>
  <c r="BH376" i="11"/>
  <c r="BG376" i="11"/>
  <c r="BF376" i="11"/>
  <c r="BE376" i="11"/>
  <c r="BD376" i="11"/>
  <c r="BC376" i="11"/>
  <c r="BB376" i="11"/>
  <c r="BA376" i="11"/>
  <c r="AZ376" i="11"/>
  <c r="AY376" i="11"/>
  <c r="BF376" i="5"/>
  <c r="BE376" i="5"/>
  <c r="BC376" i="5"/>
  <c r="BB376" i="5"/>
  <c r="BA376" i="5"/>
  <c r="AZ376" i="5"/>
  <c r="AY376" i="5"/>
  <c r="BI1682" i="25" l="1"/>
  <c r="BK3" i="25"/>
  <c r="BL3" i="25" s="1"/>
  <c r="BL1682" i="25" s="1"/>
  <c r="BD376" i="5"/>
  <c r="AX376" i="11"/>
  <c r="BK2" i="11"/>
  <c r="BL2" i="11" s="1"/>
  <c r="AX376" i="5"/>
  <c r="X116" i="16"/>
  <c r="BK1682" i="25" l="1"/>
  <c r="BK376" i="5"/>
  <c r="BK376" i="11"/>
  <c r="BL376" i="11"/>
  <c r="BL376" i="5"/>
  <c r="BJ5" i="18" l="1"/>
  <c r="BL5" i="18" s="1"/>
  <c r="BJ650" i="18"/>
  <c r="BL650" i="18" s="1"/>
  <c r="BJ652" i="18"/>
  <c r="BL652" i="18" s="1"/>
  <c r="BJ653" i="18"/>
  <c r="BL653" i="18" s="1"/>
  <c r="BJ715" i="18"/>
  <c r="BL715" i="18" s="1"/>
  <c r="BJ718" i="18"/>
  <c r="BL718" i="18" s="1"/>
  <c r="BJ657" i="18"/>
  <c r="BL657" i="18" s="1"/>
  <c r="BJ740" i="18"/>
  <c r="BL740" i="18" s="1"/>
  <c r="BJ10" i="18"/>
  <c r="BL10" i="18" s="1"/>
  <c r="BJ661" i="18"/>
  <c r="BL661" i="18" s="1"/>
  <c r="BJ733" i="18"/>
  <c r="BL733" i="18" s="1"/>
  <c r="BJ12" i="18"/>
  <c r="BL12" i="18" s="1"/>
  <c r="BJ746" i="18"/>
  <c r="BL746" i="18" s="1"/>
  <c r="BJ688" i="18"/>
  <c r="BL688" i="18" s="1"/>
  <c r="BJ19" i="18"/>
  <c r="BL19" i="18" s="1"/>
  <c r="BJ752" i="18"/>
  <c r="BL752" i="18" s="1"/>
  <c r="BJ754" i="18"/>
  <c r="BL754" i="18" s="1"/>
  <c r="BJ757" i="18"/>
  <c r="BL757" i="18" s="1"/>
  <c r="BJ21" i="18"/>
  <c r="BL21" i="18" s="1"/>
  <c r="BJ667" i="18"/>
  <c r="BL667" i="18" s="1"/>
  <c r="BJ666" i="18"/>
  <c r="BL666" i="18" s="1"/>
  <c r="BJ22" i="18"/>
  <c r="BL22" i="18" s="1"/>
  <c r="BJ730" i="18"/>
  <c r="BL730" i="18" s="1"/>
  <c r="BJ734" i="18"/>
  <c r="BL734" i="18" s="1"/>
  <c r="BJ712" i="18"/>
  <c r="BL712" i="18" s="1"/>
  <c r="BJ11" i="18"/>
  <c r="BL11" i="18" s="1"/>
  <c r="BJ9" i="18"/>
  <c r="BL9" i="18" s="1"/>
  <c r="BJ745" i="18"/>
  <c r="BL745" i="18" s="1"/>
  <c r="BJ20" i="18"/>
  <c r="BL20" i="18" s="1"/>
  <c r="BJ663" i="18"/>
  <c r="BL663" i="18" s="1"/>
  <c r="BJ665" i="18"/>
  <c r="BL665" i="18" s="1"/>
  <c r="BJ689" i="18"/>
  <c r="BL689" i="18" s="1"/>
  <c r="BJ737" i="18"/>
  <c r="BL737" i="18" s="1"/>
  <c r="BJ717" i="18"/>
  <c r="BL717" i="18" s="1"/>
  <c r="BJ742" i="18"/>
  <c r="BL742" i="18" s="1"/>
  <c r="BJ13" i="18"/>
  <c r="BL13" i="18" s="1"/>
  <c r="BJ16" i="18"/>
  <c r="BL16" i="18" s="1"/>
  <c r="BJ720" i="18"/>
  <c r="BL720" i="18" s="1"/>
  <c r="BJ668" i="18"/>
  <c r="BL668" i="18" s="1"/>
  <c r="BJ690" i="18"/>
  <c r="BL690" i="18" s="1"/>
  <c r="BJ691" i="18"/>
  <c r="BL691" i="18" s="1"/>
  <c r="BJ6" i="18"/>
  <c r="BL6" i="18" s="1"/>
  <c r="BJ735" i="18"/>
  <c r="BL735" i="18" s="1"/>
  <c r="BJ714" i="18"/>
  <c r="BL714" i="18" s="1"/>
  <c r="BJ687" i="18"/>
  <c r="BL687" i="18" s="1"/>
  <c r="BJ722" i="18"/>
  <c r="BL722" i="18" s="1"/>
  <c r="BJ662" i="18"/>
  <c r="BL662" i="18" s="1"/>
  <c r="BJ755" i="18"/>
  <c r="BL755" i="18" s="1"/>
  <c r="BJ748" i="18"/>
  <c r="BL748" i="18" s="1"/>
  <c r="BJ728" i="18"/>
  <c r="BL728" i="18" s="1"/>
  <c r="BJ711" i="18"/>
  <c r="BL711" i="18" s="1"/>
  <c r="BJ654" i="18"/>
  <c r="BL654" i="18" s="1"/>
  <c r="BJ739" i="18"/>
  <c r="BL739" i="18" s="1"/>
  <c r="BJ719" i="18"/>
  <c r="BL719" i="18" s="1"/>
  <c r="BJ743" i="18"/>
  <c r="BL743" i="18" s="1"/>
  <c r="BJ751" i="18"/>
  <c r="BL751" i="18" s="1"/>
  <c r="BJ664" i="18"/>
  <c r="BL664" i="18" s="1"/>
  <c r="BJ23" i="18"/>
  <c r="BL23" i="18" s="1"/>
  <c r="BJ692" i="18"/>
  <c r="BL692" i="18" s="1"/>
  <c r="BJ27" i="18"/>
  <c r="BL27" i="18" s="1"/>
  <c r="BJ29" i="18"/>
  <c r="BL29" i="18" s="1"/>
  <c r="BJ32" i="18"/>
  <c r="BL32" i="18" s="1"/>
  <c r="BJ36" i="18"/>
  <c r="BL36" i="18" s="1"/>
  <c r="BJ223" i="18"/>
  <c r="BL223" i="18" s="1"/>
  <c r="BJ227" i="18"/>
  <c r="BL227" i="18" s="1"/>
  <c r="BJ231" i="18"/>
  <c r="BL231" i="18" s="1"/>
  <c r="BJ235" i="18"/>
  <c r="BL235" i="18" s="1"/>
  <c r="BJ239" i="18"/>
  <c r="BL239" i="18" s="1"/>
  <c r="BJ243" i="18"/>
  <c r="BL243" i="18" s="1"/>
  <c r="BJ247" i="18"/>
  <c r="BL247" i="18" s="1"/>
  <c r="BJ251" i="18"/>
  <c r="BL251" i="18" s="1"/>
  <c r="BJ255" i="18"/>
  <c r="BL255" i="18" s="1"/>
  <c r="BJ259" i="18"/>
  <c r="BL259" i="18" s="1"/>
  <c r="BJ263" i="18"/>
  <c r="BL263" i="18" s="1"/>
  <c r="BJ267" i="18"/>
  <c r="BL267" i="18" s="1"/>
  <c r="BJ271" i="18"/>
  <c r="BL271" i="18" s="1"/>
  <c r="BJ275" i="18"/>
  <c r="BL275" i="18" s="1"/>
  <c r="BJ279" i="18"/>
  <c r="BL279" i="18" s="1"/>
  <c r="BJ283" i="18"/>
  <c r="BL283" i="18" s="1"/>
  <c r="BJ287" i="18"/>
  <c r="BL287" i="18" s="1"/>
  <c r="BJ291" i="18"/>
  <c r="BL291" i="18" s="1"/>
  <c r="BJ295" i="18"/>
  <c r="BL295" i="18" s="1"/>
  <c r="BJ299" i="18"/>
  <c r="BL299" i="18" s="1"/>
  <c r="BJ303" i="18"/>
  <c r="BL303" i="18" s="1"/>
  <c r="BJ307" i="18"/>
  <c r="BL307" i="18" s="1"/>
  <c r="BJ311" i="18"/>
  <c r="BL311" i="18" s="1"/>
  <c r="BJ314" i="18"/>
  <c r="BL314" i="18" s="1"/>
  <c r="BJ319" i="18"/>
  <c r="BL319" i="18" s="1"/>
  <c r="BJ322" i="18"/>
  <c r="BL322" i="18" s="1"/>
  <c r="BJ327" i="18"/>
  <c r="BL327" i="18" s="1"/>
  <c r="BJ331" i="18"/>
  <c r="BL331" i="18" s="1"/>
  <c r="BJ335" i="18"/>
  <c r="BL335" i="18" s="1"/>
  <c r="BJ339" i="18"/>
  <c r="BL339" i="18" s="1"/>
  <c r="BJ343" i="18"/>
  <c r="BL343" i="18" s="1"/>
  <c r="BJ347" i="18"/>
  <c r="BL347" i="18" s="1"/>
  <c r="BJ351" i="18"/>
  <c r="BL351" i="18" s="1"/>
  <c r="BJ354" i="18"/>
  <c r="BL354" i="18" s="1"/>
  <c r="BJ358" i="18"/>
  <c r="BL358" i="18" s="1"/>
  <c r="BJ362" i="18"/>
  <c r="BL362" i="18" s="1"/>
  <c r="BJ366" i="18"/>
  <c r="BL366" i="18" s="1"/>
  <c r="BJ370" i="18"/>
  <c r="BL370" i="18" s="1"/>
  <c r="BJ374" i="18"/>
  <c r="BL374" i="18" s="1"/>
  <c r="BJ378" i="18"/>
  <c r="BL378" i="18" s="1"/>
  <c r="BJ382" i="18"/>
  <c r="BL382" i="18" s="1"/>
  <c r="BJ386" i="18"/>
  <c r="BL386" i="18" s="1"/>
  <c r="BJ390" i="18"/>
  <c r="BL390" i="18" s="1"/>
  <c r="BJ394" i="18"/>
  <c r="BL394" i="18" s="1"/>
  <c r="BJ398" i="18"/>
  <c r="BL398" i="18" s="1"/>
  <c r="BJ402" i="18"/>
  <c r="BL402" i="18" s="1"/>
  <c r="BJ406" i="18"/>
  <c r="BL406" i="18" s="1"/>
  <c r="BJ410" i="18"/>
  <c r="BL410" i="18" s="1"/>
  <c r="BJ414" i="18"/>
  <c r="BL414" i="18" s="1"/>
  <c r="BJ418" i="18"/>
  <c r="BL418" i="18" s="1"/>
  <c r="BJ422" i="18"/>
  <c r="BL422" i="18" s="1"/>
  <c r="BJ426" i="18"/>
  <c r="BL426" i="18" s="1"/>
  <c r="BJ430" i="18"/>
  <c r="BL430" i="18" s="1"/>
  <c r="BJ434" i="18"/>
  <c r="BL434" i="18" s="1"/>
  <c r="BJ438" i="18"/>
  <c r="BL438" i="18" s="1"/>
  <c r="BJ442" i="18"/>
  <c r="BL442" i="18" s="1"/>
  <c r="BJ446" i="18"/>
  <c r="BL446" i="18" s="1"/>
  <c r="BJ450" i="18"/>
  <c r="BL450" i="18" s="1"/>
  <c r="BJ454" i="18"/>
  <c r="BL454" i="18" s="1"/>
  <c r="BJ458" i="18"/>
  <c r="BL458" i="18" s="1"/>
  <c r="BJ462" i="18"/>
  <c r="BL462" i="18" s="1"/>
  <c r="BJ470" i="18"/>
  <c r="BL470" i="18" s="1"/>
  <c r="BJ469" i="18"/>
  <c r="BL469" i="18" s="1"/>
  <c r="BJ474" i="18"/>
  <c r="BL474" i="18" s="1"/>
  <c r="BJ478" i="18"/>
  <c r="BL478" i="18" s="1"/>
  <c r="BJ482" i="18"/>
  <c r="BL482" i="18" s="1"/>
  <c r="BJ486" i="18"/>
  <c r="BL486" i="18" s="1"/>
  <c r="BJ490" i="18"/>
  <c r="BL490" i="18" s="1"/>
  <c r="BJ38" i="18"/>
  <c r="BL38" i="18" s="1"/>
  <c r="BJ494" i="18"/>
  <c r="BL494" i="18" s="1"/>
  <c r="BJ42" i="18"/>
  <c r="BL42" i="18" s="1"/>
  <c r="BJ46" i="18"/>
  <c r="BL46" i="18" s="1"/>
  <c r="BJ499" i="18"/>
  <c r="BL499" i="18" s="1"/>
  <c r="BJ49" i="18"/>
  <c r="BL49" i="18" s="1"/>
  <c r="BJ506" i="18"/>
  <c r="BL506" i="18" s="1"/>
  <c r="BJ510" i="18"/>
  <c r="BL510" i="18" s="1"/>
  <c r="BJ713" i="18"/>
  <c r="BL713" i="18" s="1"/>
  <c r="BJ738" i="18"/>
  <c r="BL738" i="18" s="1"/>
  <c r="BJ655" i="18"/>
  <c r="BL655" i="18" s="1"/>
  <c r="BJ658" i="18"/>
  <c r="BL658" i="18" s="1"/>
  <c r="BJ14" i="18"/>
  <c r="BL14" i="18" s="1"/>
  <c r="BJ17" i="18"/>
  <c r="BL17" i="18" s="1"/>
  <c r="BJ749" i="18"/>
  <c r="BL749" i="18" s="1"/>
  <c r="BJ726" i="18"/>
  <c r="BL726" i="18" s="1"/>
  <c r="BJ24" i="18"/>
  <c r="BL24" i="18" s="1"/>
  <c r="BJ7" i="18"/>
  <c r="BL7" i="18" s="1"/>
  <c r="BJ736" i="18"/>
  <c r="BL736" i="18" s="1"/>
  <c r="BJ741" i="18"/>
  <c r="BL741" i="18" s="1"/>
  <c r="BJ721" i="18"/>
  <c r="BL721" i="18" s="1"/>
  <c r="BJ723" i="18"/>
  <c r="BL723" i="18" s="1"/>
  <c r="BJ725" i="18"/>
  <c r="BL725" i="18" s="1"/>
  <c r="BJ756" i="18"/>
  <c r="BL756" i="18" s="1"/>
  <c r="BJ750" i="18"/>
  <c r="BL750" i="18" s="1"/>
  <c r="BJ693" i="18"/>
  <c r="BL693" i="18" s="1"/>
  <c r="BJ28" i="18"/>
  <c r="BL28" i="18" s="1"/>
  <c r="BJ33" i="18"/>
  <c r="BL33" i="18" s="1"/>
  <c r="BJ37" i="18"/>
  <c r="BL37" i="18" s="1"/>
  <c r="BJ224" i="18"/>
  <c r="BL224" i="18" s="1"/>
  <c r="BJ228" i="18"/>
  <c r="BL228" i="18" s="1"/>
  <c r="BJ232" i="18"/>
  <c r="BL232" i="18" s="1"/>
  <c r="BJ236" i="18"/>
  <c r="BL236" i="18" s="1"/>
  <c r="BJ240" i="18"/>
  <c r="BL240" i="18" s="1"/>
  <c r="BJ244" i="18"/>
  <c r="BL244" i="18" s="1"/>
  <c r="BJ248" i="18"/>
  <c r="BL248" i="18" s="1"/>
  <c r="BJ252" i="18"/>
  <c r="BL252" i="18" s="1"/>
  <c r="BJ256" i="18"/>
  <c r="BL256" i="18" s="1"/>
  <c r="BJ260" i="18"/>
  <c r="BL260" i="18" s="1"/>
  <c r="BJ264" i="18"/>
  <c r="BL264" i="18" s="1"/>
  <c r="BJ268" i="18"/>
  <c r="BL268" i="18" s="1"/>
  <c r="BJ272" i="18"/>
  <c r="BL272" i="18" s="1"/>
  <c r="BJ276" i="18"/>
  <c r="BL276" i="18" s="1"/>
  <c r="BJ280" i="18"/>
  <c r="BL280" i="18" s="1"/>
  <c r="BJ284" i="18"/>
  <c r="BL284" i="18" s="1"/>
  <c r="BJ288" i="18"/>
  <c r="BL288" i="18" s="1"/>
  <c r="BJ292" i="18"/>
  <c r="BL292" i="18" s="1"/>
  <c r="BJ296" i="18"/>
  <c r="BL296" i="18" s="1"/>
  <c r="BJ300" i="18"/>
  <c r="BL300" i="18" s="1"/>
  <c r="BJ304" i="18"/>
  <c r="BL304" i="18" s="1"/>
  <c r="BJ308" i="18"/>
  <c r="BL308" i="18" s="1"/>
  <c r="BJ312" i="18"/>
  <c r="BL312" i="18" s="1"/>
  <c r="BJ315" i="18"/>
  <c r="BL315" i="18" s="1"/>
  <c r="BJ320" i="18"/>
  <c r="BL320" i="18" s="1"/>
  <c r="BJ323" i="18"/>
  <c r="BL323" i="18" s="1"/>
  <c r="BJ328" i="18"/>
  <c r="BL328" i="18" s="1"/>
  <c r="BJ332" i="18"/>
  <c r="BL332" i="18" s="1"/>
  <c r="BJ336" i="18"/>
  <c r="BL336" i="18" s="1"/>
  <c r="BJ340" i="18"/>
  <c r="BL340" i="18" s="1"/>
  <c r="BJ344" i="18"/>
  <c r="BL344" i="18" s="1"/>
  <c r="BJ348" i="18"/>
  <c r="BL348" i="18" s="1"/>
  <c r="BJ352" i="18"/>
  <c r="BL352" i="18" s="1"/>
  <c r="BJ355" i="18"/>
  <c r="BL355" i="18" s="1"/>
  <c r="BJ359" i="18"/>
  <c r="BL359" i="18" s="1"/>
  <c r="BJ363" i="18"/>
  <c r="BL363" i="18" s="1"/>
  <c r="BJ367" i="18"/>
  <c r="BL367" i="18" s="1"/>
  <c r="BJ371" i="18"/>
  <c r="BL371" i="18" s="1"/>
  <c r="BJ375" i="18"/>
  <c r="BL375" i="18" s="1"/>
  <c r="BJ379" i="18"/>
  <c r="BL379" i="18" s="1"/>
  <c r="BJ383" i="18"/>
  <c r="BL383" i="18" s="1"/>
  <c r="BJ387" i="18"/>
  <c r="BL387" i="18" s="1"/>
  <c r="BJ391" i="18"/>
  <c r="BL391" i="18" s="1"/>
  <c r="BJ395" i="18"/>
  <c r="BL395" i="18" s="1"/>
  <c r="BJ399" i="18"/>
  <c r="BL399" i="18" s="1"/>
  <c r="BJ403" i="18"/>
  <c r="BL403" i="18" s="1"/>
  <c r="BJ407" i="18"/>
  <c r="BL407" i="18" s="1"/>
  <c r="BJ411" i="18"/>
  <c r="BL411" i="18" s="1"/>
  <c r="BJ415" i="18"/>
  <c r="BL415" i="18" s="1"/>
  <c r="BJ419" i="18"/>
  <c r="BL419" i="18" s="1"/>
  <c r="BJ423" i="18"/>
  <c r="BL423" i="18" s="1"/>
  <c r="BJ427" i="18"/>
  <c r="BL427" i="18" s="1"/>
  <c r="BJ431" i="18"/>
  <c r="BL431" i="18" s="1"/>
  <c r="BJ435" i="18"/>
  <c r="BL435" i="18" s="1"/>
  <c r="BJ439" i="18"/>
  <c r="BL439" i="18" s="1"/>
  <c r="BJ443" i="18"/>
  <c r="BL443" i="18" s="1"/>
  <c r="BJ447" i="18"/>
  <c r="BL447" i="18" s="1"/>
  <c r="BJ451" i="18"/>
  <c r="BL451" i="18" s="1"/>
  <c r="BJ455" i="18"/>
  <c r="BL455" i="18" s="1"/>
  <c r="BJ459" i="18"/>
  <c r="BL459" i="18" s="1"/>
  <c r="BJ463" i="18"/>
  <c r="BL463" i="18" s="1"/>
  <c r="BJ466" i="18"/>
  <c r="BL466" i="18" s="1"/>
  <c r="BJ471" i="18"/>
  <c r="BL471" i="18" s="1"/>
  <c r="BJ475" i="18"/>
  <c r="BL475" i="18" s="1"/>
  <c r="BJ479" i="18"/>
  <c r="BL479" i="18" s="1"/>
  <c r="BJ483" i="18"/>
  <c r="BL483" i="18" s="1"/>
  <c r="BJ487" i="18"/>
  <c r="BL487" i="18" s="1"/>
  <c r="BJ491" i="18"/>
  <c r="BL491" i="18" s="1"/>
  <c r="BJ39" i="18"/>
  <c r="BL39" i="18" s="1"/>
  <c r="BJ495" i="18"/>
  <c r="BL495" i="18" s="1"/>
  <c r="BJ43" i="18"/>
  <c r="BL43" i="18" s="1"/>
  <c r="BJ670" i="18"/>
  <c r="BL670" i="18" s="1"/>
  <c r="BJ500" i="18"/>
  <c r="BL500" i="18" s="1"/>
  <c r="BJ508" i="18"/>
  <c r="BL508" i="18" s="1"/>
  <c r="BJ507" i="18"/>
  <c r="BL507" i="18" s="1"/>
  <c r="BJ511" i="18"/>
  <c r="BL511" i="18" s="1"/>
  <c r="BJ515" i="18"/>
  <c r="BL515" i="18" s="1"/>
  <c r="BJ710" i="18"/>
  <c r="BL710" i="18" s="1"/>
  <c r="BJ656" i="18"/>
  <c r="BL656" i="18" s="1"/>
  <c r="BJ8" i="18"/>
  <c r="BL8" i="18" s="1"/>
  <c r="BJ660" i="18"/>
  <c r="BL660" i="18" s="1"/>
  <c r="BJ18" i="18"/>
  <c r="BL18" i="18" s="1"/>
  <c r="BJ753" i="18"/>
  <c r="BL753" i="18" s="1"/>
  <c r="BJ727" i="18"/>
  <c r="BL727" i="18" s="1"/>
  <c r="BJ729" i="18"/>
  <c r="BL729" i="18" s="1"/>
  <c r="BJ15" i="18"/>
  <c r="BL15" i="18" s="1"/>
  <c r="BJ26" i="18"/>
  <c r="BL26" i="18" s="1"/>
  <c r="BJ34" i="18"/>
  <c r="BL34" i="18" s="1"/>
  <c r="BJ238" i="18"/>
  <c r="BL238" i="18" s="1"/>
  <c r="BJ249" i="18"/>
  <c r="BL249" i="18" s="1"/>
  <c r="BJ270" i="18"/>
  <c r="BL270" i="18" s="1"/>
  <c r="BJ281" i="18"/>
  <c r="BL281" i="18" s="1"/>
  <c r="BJ302" i="18"/>
  <c r="BL302" i="18" s="1"/>
  <c r="BJ317" i="18"/>
  <c r="BL317" i="18" s="1"/>
  <c r="BJ334" i="18"/>
  <c r="BL334" i="18" s="1"/>
  <c r="BJ345" i="18"/>
  <c r="BL345" i="18" s="1"/>
  <c r="BJ365" i="18"/>
  <c r="BL365" i="18" s="1"/>
  <c r="BJ376" i="18"/>
  <c r="BL376" i="18" s="1"/>
  <c r="BJ397" i="18"/>
  <c r="BL397" i="18" s="1"/>
  <c r="BJ408" i="18"/>
  <c r="BL408" i="18" s="1"/>
  <c r="BJ429" i="18"/>
  <c r="BL429" i="18" s="1"/>
  <c r="BJ440" i="18"/>
  <c r="BL440" i="18" s="1"/>
  <c r="BJ461" i="18"/>
  <c r="BL461" i="18" s="1"/>
  <c r="BJ472" i="18"/>
  <c r="BL472" i="18" s="1"/>
  <c r="BJ493" i="18"/>
  <c r="BL493" i="18" s="1"/>
  <c r="BJ44" i="18"/>
  <c r="BL44" i="18" s="1"/>
  <c r="BJ512" i="18"/>
  <c r="BL512" i="18" s="1"/>
  <c r="BJ732" i="18"/>
  <c r="BL732" i="18" s="1"/>
  <c r="BJ694" i="18"/>
  <c r="BL694" i="18" s="1"/>
  <c r="BJ230" i="18"/>
  <c r="BL230" i="18" s="1"/>
  <c r="BJ241" i="18"/>
  <c r="BL241" i="18" s="1"/>
  <c r="BJ262" i="18"/>
  <c r="BL262" i="18" s="1"/>
  <c r="BJ273" i="18"/>
  <c r="BL273" i="18" s="1"/>
  <c r="BJ294" i="18"/>
  <c r="BL294" i="18" s="1"/>
  <c r="BJ305" i="18"/>
  <c r="BL305" i="18" s="1"/>
  <c r="BJ325" i="18"/>
  <c r="BL325" i="18" s="1"/>
  <c r="BJ337" i="18"/>
  <c r="BL337" i="18" s="1"/>
  <c r="BJ357" i="18"/>
  <c r="BL357" i="18" s="1"/>
  <c r="BJ368" i="18"/>
  <c r="BL368" i="18" s="1"/>
  <c r="BJ389" i="18"/>
  <c r="BL389" i="18" s="1"/>
  <c r="BJ400" i="18"/>
  <c r="BL400" i="18" s="1"/>
  <c r="BJ421" i="18"/>
  <c r="BL421" i="18" s="1"/>
  <c r="BJ432" i="18"/>
  <c r="BL432" i="18" s="1"/>
  <c r="BJ453" i="18"/>
  <c r="BL453" i="18" s="1"/>
  <c r="BJ464" i="18"/>
  <c r="BL464" i="18" s="1"/>
  <c r="BJ485" i="18"/>
  <c r="BL485" i="18" s="1"/>
  <c r="BJ40" i="18"/>
  <c r="BL40" i="18" s="1"/>
  <c r="BJ505" i="18"/>
  <c r="BL505" i="18" s="1"/>
  <c r="BJ513" i="18"/>
  <c r="BL513" i="18" s="1"/>
  <c r="BJ716" i="18"/>
  <c r="BL716" i="18" s="1"/>
  <c r="BJ747" i="18"/>
  <c r="BL747" i="18" s="1"/>
  <c r="BJ221" i="18"/>
  <c r="BL221" i="18" s="1"/>
  <c r="BJ242" i="18"/>
  <c r="BL242" i="18" s="1"/>
  <c r="BJ253" i="18"/>
  <c r="BL253" i="18" s="1"/>
  <c r="BJ274" i="18"/>
  <c r="BL274" i="18" s="1"/>
  <c r="BJ285" i="18"/>
  <c r="BL285" i="18" s="1"/>
  <c r="BJ306" i="18"/>
  <c r="BL306" i="18" s="1"/>
  <c r="BJ316" i="18"/>
  <c r="BL316" i="18" s="1"/>
  <c r="BJ338" i="18"/>
  <c r="BL338" i="18" s="1"/>
  <c r="BJ349" i="18"/>
  <c r="BL349" i="18" s="1"/>
  <c r="BJ369" i="18"/>
  <c r="BL369" i="18" s="1"/>
  <c r="BJ380" i="18"/>
  <c r="BL380" i="18" s="1"/>
  <c r="BJ401" i="18"/>
  <c r="BL401" i="18" s="1"/>
  <c r="BJ412" i="18"/>
  <c r="BL412" i="18" s="1"/>
  <c r="BJ433" i="18"/>
  <c r="BL433" i="18" s="1"/>
  <c r="BJ444" i="18"/>
  <c r="BL444" i="18" s="1"/>
  <c r="BJ465" i="18"/>
  <c r="BL465" i="18" s="1"/>
  <c r="BJ476" i="18"/>
  <c r="BL476" i="18" s="1"/>
  <c r="BJ41" i="18"/>
  <c r="BL41" i="18" s="1"/>
  <c r="BJ47" i="18"/>
  <c r="BL47" i="18" s="1"/>
  <c r="BJ519" i="18"/>
  <c r="BL519" i="18" s="1"/>
  <c r="BJ524" i="18"/>
  <c r="BL524" i="18" s="1"/>
  <c r="BJ66" i="18"/>
  <c r="BL66" i="18" s="1"/>
  <c r="BJ529" i="18"/>
  <c r="BL529" i="18" s="1"/>
  <c r="BJ532" i="18"/>
  <c r="BL532" i="18" s="1"/>
  <c r="BJ85" i="18"/>
  <c r="BL85" i="18" s="1"/>
  <c r="BJ537" i="18"/>
  <c r="BL537" i="18" s="1"/>
  <c r="BJ540" i="18"/>
  <c r="BL540" i="18" s="1"/>
  <c r="BJ544" i="18"/>
  <c r="BL544" i="18" s="1"/>
  <c r="BJ545" i="18"/>
  <c r="BL545" i="18" s="1"/>
  <c r="BJ549" i="18"/>
  <c r="BL549" i="18" s="1"/>
  <c r="BJ551" i="18"/>
  <c r="BL551" i="18" s="1"/>
  <c r="BJ555" i="18"/>
  <c r="BL555" i="18" s="1"/>
  <c r="BJ674" i="18"/>
  <c r="BL674" i="18" s="1"/>
  <c r="BJ109" i="18"/>
  <c r="BL109" i="18" s="1"/>
  <c r="BJ557" i="18"/>
  <c r="BL557" i="18" s="1"/>
  <c r="BJ560" i="18"/>
  <c r="BL560" i="18" s="1"/>
  <c r="BJ564" i="18"/>
  <c r="BL564" i="18" s="1"/>
  <c r="BJ567" i="18"/>
  <c r="BL567" i="18" s="1"/>
  <c r="BJ569" i="18"/>
  <c r="BL569" i="18" s="1"/>
  <c r="BJ573" i="18"/>
  <c r="BL573" i="18" s="1"/>
  <c r="BJ124" i="18"/>
  <c r="BL124" i="18" s="1"/>
  <c r="BJ577" i="18"/>
  <c r="BL577" i="18" s="1"/>
  <c r="BJ128" i="18"/>
  <c r="BL128" i="18" s="1"/>
  <c r="BJ583" i="18"/>
  <c r="BL583" i="18" s="1"/>
  <c r="BJ581" i="18"/>
  <c r="BL581" i="18" s="1"/>
  <c r="BJ134" i="18"/>
  <c r="BL134" i="18" s="1"/>
  <c r="BJ138" i="18"/>
  <c r="BL138" i="18" s="1"/>
  <c r="BJ589" i="18"/>
  <c r="BL589" i="18" s="1"/>
  <c r="BJ587" i="18"/>
  <c r="BL587" i="18" s="1"/>
  <c r="BJ142" i="18"/>
  <c r="BL142" i="18" s="1"/>
  <c r="BJ145" i="18"/>
  <c r="BL145" i="18" s="1"/>
  <c r="BJ149" i="18"/>
  <c r="BL149" i="18" s="1"/>
  <c r="BJ778" i="18"/>
  <c r="BL778" i="18" s="1"/>
  <c r="BJ153" i="18"/>
  <c r="BL153" i="18" s="1"/>
  <c r="BJ678" i="18"/>
  <c r="BL678" i="18" s="1"/>
  <c r="BJ767" i="18"/>
  <c r="BL767" i="18" s="1"/>
  <c r="BJ681" i="18"/>
  <c r="BL681" i="18" s="1"/>
  <c r="BJ592" i="18"/>
  <c r="BL592" i="18" s="1"/>
  <c r="BJ158" i="18"/>
  <c r="BL158" i="18" s="1"/>
  <c r="BJ597" i="18"/>
  <c r="BL597" i="18" s="1"/>
  <c r="BJ600" i="18"/>
  <c r="BL600" i="18" s="1"/>
  <c r="BJ160" i="18"/>
  <c r="BL160" i="18" s="1"/>
  <c r="BJ164" i="18"/>
  <c r="BL164" i="18" s="1"/>
  <c r="BJ168" i="18"/>
  <c r="BL168" i="18" s="1"/>
  <c r="BJ172" i="18"/>
  <c r="BL172" i="18" s="1"/>
  <c r="BJ175" i="18"/>
  <c r="BL175" i="18" s="1"/>
  <c r="BJ4" i="18"/>
  <c r="BL4" i="18" s="1"/>
  <c r="BJ180" i="18"/>
  <c r="BL180" i="18" s="1"/>
  <c r="BJ607" i="18"/>
  <c r="BL607" i="18" s="1"/>
  <c r="BJ182" i="18"/>
  <c r="BL182" i="18" s="1"/>
  <c r="BJ790" i="18"/>
  <c r="BL790" i="18" s="1"/>
  <c r="BJ784" i="18"/>
  <c r="BL784" i="18" s="1"/>
  <c r="BJ787" i="18"/>
  <c r="BL787" i="18" s="1"/>
  <c r="BJ773" i="18"/>
  <c r="BL773" i="18" s="1"/>
  <c r="BJ187" i="18"/>
  <c r="BL187" i="18" s="1"/>
  <c r="BJ610" i="18"/>
  <c r="BL610" i="18" s="1"/>
  <c r="BJ764" i="18"/>
  <c r="BL764" i="18" s="1"/>
  <c r="BJ190" i="18"/>
  <c r="BL190" i="18" s="1"/>
  <c r="BJ194" i="18"/>
  <c r="BL194" i="18" s="1"/>
  <c r="BJ196" i="18"/>
  <c r="BL196" i="18" s="1"/>
  <c r="BJ198" i="18"/>
  <c r="BL198" i="18" s="1"/>
  <c r="BJ201" i="18"/>
  <c r="BL201" i="18" s="1"/>
  <c r="BJ616" i="18"/>
  <c r="BL616" i="18" s="1"/>
  <c r="BJ203" i="18"/>
  <c r="BL203" i="18" s="1"/>
  <c r="BJ620" i="18"/>
  <c r="BL620" i="18" s="1"/>
  <c r="BJ630" i="18"/>
  <c r="BL630" i="18" s="1"/>
  <c r="BJ627" i="18"/>
  <c r="BL627" i="18" s="1"/>
  <c r="BJ700" i="18"/>
  <c r="BL700" i="18" s="1"/>
  <c r="BJ633" i="18"/>
  <c r="BL633" i="18" s="1"/>
  <c r="BJ643" i="18"/>
  <c r="BL643" i="18" s="1"/>
  <c r="BJ640" i="18"/>
  <c r="BL640" i="18" s="1"/>
  <c r="BJ699" i="18"/>
  <c r="BL699" i="18" s="1"/>
  <c r="BJ210" i="18"/>
  <c r="BL210" i="18" s="1"/>
  <c r="BJ645" i="18"/>
  <c r="BL645" i="18" s="1"/>
  <c r="BJ649" i="18"/>
  <c r="BL649" i="18" s="1"/>
  <c r="BJ216" i="18"/>
  <c r="BL216" i="18" s="1"/>
  <c r="BJ794" i="18"/>
  <c r="BL794" i="18" s="1"/>
  <c r="BJ805" i="18"/>
  <c r="BL805" i="18" s="1"/>
  <c r="BJ809" i="18"/>
  <c r="BL809" i="18" s="1"/>
  <c r="BJ801" i="18"/>
  <c r="BL801" i="18" s="1"/>
  <c r="BJ812" i="18"/>
  <c r="BL812" i="18" s="1"/>
  <c r="BJ815" i="18"/>
  <c r="BL815" i="18" s="1"/>
  <c r="BJ819" i="18"/>
  <c r="BL819" i="18" s="1"/>
  <c r="BJ823" i="18"/>
  <c r="BL823" i="18" s="1"/>
  <c r="BJ827" i="18"/>
  <c r="BL827" i="18" s="1"/>
  <c r="BJ831" i="18"/>
  <c r="BL831" i="18" s="1"/>
  <c r="BJ835" i="18"/>
  <c r="BL835" i="18" s="1"/>
  <c r="BJ840" i="18"/>
  <c r="BL840" i="18" s="1"/>
  <c r="BJ843" i="18"/>
  <c r="BL843" i="18" s="1"/>
  <c r="BJ724" i="18"/>
  <c r="BL724" i="18" s="1"/>
  <c r="BJ222" i="18"/>
  <c r="BL222" i="18" s="1"/>
  <c r="BJ233" i="18"/>
  <c r="BL233" i="18" s="1"/>
  <c r="BJ254" i="18"/>
  <c r="BL254" i="18" s="1"/>
  <c r="BJ265" i="18"/>
  <c r="BL265" i="18" s="1"/>
  <c r="BJ286" i="18"/>
  <c r="BL286" i="18" s="1"/>
  <c r="BJ297" i="18"/>
  <c r="BL297" i="18" s="1"/>
  <c r="BJ318" i="18"/>
  <c r="BL318" i="18" s="1"/>
  <c r="BJ329" i="18"/>
  <c r="BL329" i="18" s="1"/>
  <c r="BJ350" i="18"/>
  <c r="BL350" i="18" s="1"/>
  <c r="BJ360" i="18"/>
  <c r="BL360" i="18" s="1"/>
  <c r="BJ381" i="18"/>
  <c r="BL381" i="18" s="1"/>
  <c r="BJ392" i="18"/>
  <c r="BL392" i="18" s="1"/>
  <c r="BJ413" i="18"/>
  <c r="BL413" i="18" s="1"/>
  <c r="BJ424" i="18"/>
  <c r="BL424" i="18" s="1"/>
  <c r="BJ445" i="18"/>
  <c r="BL445" i="18" s="1"/>
  <c r="BJ456" i="18"/>
  <c r="BL456" i="18" s="1"/>
  <c r="BJ477" i="18"/>
  <c r="BL477" i="18" s="1"/>
  <c r="BJ488" i="18"/>
  <c r="BL488" i="18" s="1"/>
  <c r="BJ48" i="18"/>
  <c r="BL48" i="18" s="1"/>
  <c r="BJ52" i="18"/>
  <c r="BL52" i="18" s="1"/>
  <c r="BJ55" i="18"/>
  <c r="BL55" i="18" s="1"/>
  <c r="BJ731" i="18"/>
  <c r="BL731" i="18" s="1"/>
  <c r="BJ30" i="18"/>
  <c r="BL30" i="18" s="1"/>
  <c r="BJ234" i="18"/>
  <c r="BL234" i="18" s="1"/>
  <c r="BJ245" i="18"/>
  <c r="BL245" i="18" s="1"/>
  <c r="BJ266" i="18"/>
  <c r="BL266" i="18" s="1"/>
  <c r="BJ277" i="18"/>
  <c r="BL277" i="18" s="1"/>
  <c r="BJ298" i="18"/>
  <c r="BL298" i="18" s="1"/>
  <c r="BJ309" i="18"/>
  <c r="BL309" i="18" s="1"/>
  <c r="BJ330" i="18"/>
  <c r="BL330" i="18" s="1"/>
  <c r="BJ341" i="18"/>
  <c r="BL341" i="18" s="1"/>
  <c r="BJ361" i="18"/>
  <c r="BL361" i="18" s="1"/>
  <c r="BJ372" i="18"/>
  <c r="BL372" i="18" s="1"/>
  <c r="BJ393" i="18"/>
  <c r="BL393" i="18" s="1"/>
  <c r="BJ404" i="18"/>
  <c r="BL404" i="18" s="1"/>
  <c r="BJ425" i="18"/>
  <c r="BL425" i="18" s="1"/>
  <c r="BJ436" i="18"/>
  <c r="BL436" i="18" s="1"/>
  <c r="BJ457" i="18"/>
  <c r="BL457" i="18" s="1"/>
  <c r="BJ467" i="18"/>
  <c r="BL467" i="18" s="1"/>
  <c r="BJ489" i="18"/>
  <c r="BL489" i="18" s="1"/>
  <c r="BJ496" i="18"/>
  <c r="BL496" i="18" s="1"/>
  <c r="BJ520" i="18"/>
  <c r="BL520" i="18" s="1"/>
  <c r="BJ525" i="18"/>
  <c r="BL525" i="18" s="1"/>
  <c r="BJ68" i="18"/>
  <c r="BL68" i="18" s="1"/>
  <c r="BJ72" i="18"/>
  <c r="BL72" i="18" s="1"/>
  <c r="BJ78" i="18"/>
  <c r="BL78" i="18" s="1"/>
  <c r="BJ534" i="18"/>
  <c r="BL534" i="18" s="1"/>
  <c r="BJ538" i="18"/>
  <c r="BL538" i="18" s="1"/>
  <c r="BJ541" i="18"/>
  <c r="BL541" i="18" s="1"/>
  <c r="BJ698" i="18"/>
  <c r="BL698" i="18" s="1"/>
  <c r="BJ546" i="18"/>
  <c r="BL546" i="18" s="1"/>
  <c r="BJ550" i="18"/>
  <c r="BL550" i="18" s="1"/>
  <c r="BJ552" i="18"/>
  <c r="BL552" i="18" s="1"/>
  <c r="BJ103" i="18"/>
  <c r="BL103" i="18" s="1"/>
  <c r="BJ105" i="18"/>
  <c r="BL105" i="18" s="1"/>
  <c r="BJ111" i="18"/>
  <c r="BL111" i="18" s="1"/>
  <c r="BJ558" i="18"/>
  <c r="BL558" i="18" s="1"/>
  <c r="BJ561" i="18"/>
  <c r="BL561" i="18" s="1"/>
  <c r="BJ565" i="18"/>
  <c r="BL565" i="18" s="1"/>
  <c r="BJ568" i="18"/>
  <c r="BL568" i="18" s="1"/>
  <c r="BJ570" i="18"/>
  <c r="BL570" i="18" s="1"/>
  <c r="BJ121" i="18"/>
  <c r="BL121" i="18" s="1"/>
  <c r="BJ574" i="18"/>
  <c r="BL574" i="18" s="1"/>
  <c r="BJ125" i="18"/>
  <c r="BL125" i="18" s="1"/>
  <c r="BJ129" i="18"/>
  <c r="BL129" i="18" s="1"/>
  <c r="BJ578" i="18"/>
  <c r="BL578" i="18" s="1"/>
  <c r="BJ582" i="18"/>
  <c r="BL582" i="18" s="1"/>
  <c r="BJ135" i="18"/>
  <c r="BL135" i="18" s="1"/>
  <c r="BJ139" i="18"/>
  <c r="BL139" i="18" s="1"/>
  <c r="BJ584" i="18"/>
  <c r="BL584" i="18" s="1"/>
  <c r="BJ588" i="18"/>
  <c r="BL588" i="18" s="1"/>
  <c r="BJ143" i="18"/>
  <c r="BL143" i="18" s="1"/>
  <c r="BJ146" i="18"/>
  <c r="BL146" i="18" s="1"/>
  <c r="BJ775" i="18"/>
  <c r="BL775" i="18" s="1"/>
  <c r="BJ150" i="18"/>
  <c r="BL150" i="18" s="1"/>
  <c r="BJ677" i="18"/>
  <c r="BL677" i="18" s="1"/>
  <c r="BJ679" i="18"/>
  <c r="BL679" i="18" s="1"/>
  <c r="BJ154" i="18"/>
  <c r="BL154" i="18" s="1"/>
  <c r="BJ682" i="18"/>
  <c r="BL682" i="18" s="1"/>
  <c r="BJ593" i="18"/>
  <c r="BL593" i="18" s="1"/>
  <c r="BJ594" i="18"/>
  <c r="BL594" i="18" s="1"/>
  <c r="BJ159" i="18"/>
  <c r="BL159" i="18" s="1"/>
  <c r="BJ601" i="18"/>
  <c r="BL601" i="18" s="1"/>
  <c r="BJ161" i="18"/>
  <c r="BL161" i="18" s="1"/>
  <c r="BJ165" i="18"/>
  <c r="BL165" i="18" s="1"/>
  <c r="BJ169" i="18"/>
  <c r="BL169" i="18" s="1"/>
  <c r="BJ683" i="18"/>
  <c r="BL683" i="18" s="1"/>
  <c r="BJ176" i="18"/>
  <c r="BL176" i="18" s="1"/>
  <c r="BJ177" i="18"/>
  <c r="BL177" i="18" s="1"/>
  <c r="BJ604" i="18"/>
  <c r="BL604" i="18" s="1"/>
  <c r="BJ608" i="18"/>
  <c r="BL608" i="18" s="1"/>
  <c r="BJ183" i="18"/>
  <c r="BL183" i="18" s="1"/>
  <c r="BJ788" i="18"/>
  <c r="BL788" i="18" s="1"/>
  <c r="BJ783" i="18"/>
  <c r="BL783" i="18" s="1"/>
  <c r="BJ789" i="18"/>
  <c r="BL789" i="18" s="1"/>
  <c r="BJ779" i="18"/>
  <c r="BL779" i="18" s="1"/>
  <c r="BJ776" i="18"/>
  <c r="BL776" i="18" s="1"/>
  <c r="BJ611" i="18"/>
  <c r="BL611" i="18" s="1"/>
  <c r="BJ771" i="18"/>
  <c r="BL771" i="18" s="1"/>
  <c r="BJ191" i="18"/>
  <c r="BL191" i="18" s="1"/>
  <c r="BJ195" i="18"/>
  <c r="BL195" i="18" s="1"/>
  <c r="BJ768" i="18"/>
  <c r="BL768" i="18" s="1"/>
  <c r="BJ792" i="18"/>
  <c r="BL792" i="18" s="1"/>
  <c r="BJ202" i="18"/>
  <c r="BL202" i="18" s="1"/>
  <c r="BJ617" i="18"/>
  <c r="BL617" i="18" s="1"/>
  <c r="BJ760" i="18"/>
  <c r="BL760" i="18" s="1"/>
  <c r="BJ621" i="18"/>
  <c r="BL621" i="18" s="1"/>
  <c r="BJ624" i="18"/>
  <c r="BL624" i="18" s="1"/>
  <c r="BJ628" i="18"/>
  <c r="BL628" i="18" s="1"/>
  <c r="BJ206" i="18"/>
  <c r="BL206" i="18" s="1"/>
  <c r="BJ634" i="18"/>
  <c r="BL634" i="18" s="1"/>
  <c r="BJ637" i="18"/>
  <c r="BL637" i="18" s="1"/>
  <c r="BJ641" i="18"/>
  <c r="BL641" i="18" s="1"/>
  <c r="BJ770" i="18"/>
  <c r="BL770" i="18" s="1"/>
  <c r="BJ211" i="18"/>
  <c r="BL211" i="18" s="1"/>
  <c r="BJ646" i="18"/>
  <c r="BL646" i="18" s="1"/>
  <c r="BJ213" i="18"/>
  <c r="BL213" i="18" s="1"/>
  <c r="BJ217" i="18"/>
  <c r="BL217" i="18" s="1"/>
  <c r="BJ795" i="18"/>
  <c r="BL795" i="18" s="1"/>
  <c r="BJ806" i="18"/>
  <c r="BL806" i="18" s="1"/>
  <c r="BJ810" i="18"/>
  <c r="BL810" i="18" s="1"/>
  <c r="BJ802" i="18"/>
  <c r="BL802" i="18" s="1"/>
  <c r="BJ813" i="18"/>
  <c r="BL813" i="18" s="1"/>
  <c r="BJ816" i="18"/>
  <c r="BL816" i="18" s="1"/>
  <c r="BJ820" i="18"/>
  <c r="BL820" i="18" s="1"/>
  <c r="BJ824" i="18"/>
  <c r="BL824" i="18" s="1"/>
  <c r="BJ861" i="18"/>
  <c r="BL861" i="18" s="1"/>
  <c r="BJ832" i="18"/>
  <c r="BL832" i="18" s="1"/>
  <c r="BJ836" i="18"/>
  <c r="BL836" i="18" s="1"/>
  <c r="BJ841" i="18"/>
  <c r="BL841" i="18" s="1"/>
  <c r="BJ844" i="18"/>
  <c r="BL844" i="18" s="1"/>
  <c r="BJ848" i="18"/>
  <c r="BL848" i="18" s="1"/>
  <c r="BJ864" i="18"/>
  <c r="BL864" i="18" s="1"/>
  <c r="BJ886" i="18"/>
  <c r="BL886" i="18" s="1"/>
  <c r="BJ890" i="18"/>
  <c r="BL890" i="18" s="1"/>
  <c r="BJ893" i="18"/>
  <c r="BL893" i="18" s="1"/>
  <c r="BJ852" i="18"/>
  <c r="BL852" i="18" s="1"/>
  <c r="BJ856" i="18"/>
  <c r="BL856" i="18" s="1"/>
  <c r="BJ870" i="18"/>
  <c r="BL870" i="18" s="1"/>
  <c r="BJ874" i="18"/>
  <c r="BL874" i="18" s="1"/>
  <c r="BJ895" i="18"/>
  <c r="BL895" i="18" s="1"/>
  <c r="BJ879" i="18"/>
  <c r="BL879" i="18" s="1"/>
  <c r="BJ884" i="18"/>
  <c r="BL884" i="18" s="1"/>
  <c r="BJ897" i="18"/>
  <c r="BL897" i="18" s="1"/>
  <c r="BJ905" i="18"/>
  <c r="BL905" i="18" s="1"/>
  <c r="BJ902" i="18"/>
  <c r="BL902" i="18" s="1"/>
  <c r="BJ912" i="18"/>
  <c r="BL912" i="18" s="1"/>
  <c r="BJ914" i="18"/>
  <c r="BL914" i="18" s="1"/>
  <c r="BJ918" i="18"/>
  <c r="BL918" i="18" s="1"/>
  <c r="BJ922" i="18"/>
  <c r="BL922" i="18" s="1"/>
  <c r="BJ926" i="18"/>
  <c r="BL926" i="18" s="1"/>
  <c r="BJ930" i="18"/>
  <c r="BL930" i="18" s="1"/>
  <c r="BJ934" i="18"/>
  <c r="BL934" i="18" s="1"/>
  <c r="BJ938" i="18"/>
  <c r="BL938" i="18" s="1"/>
  <c r="BJ942" i="18"/>
  <c r="BL942" i="18" s="1"/>
  <c r="BJ744" i="18"/>
  <c r="BL744" i="18" s="1"/>
  <c r="BJ31" i="18"/>
  <c r="BL31" i="18" s="1"/>
  <c r="BJ225" i="18"/>
  <c r="BL225" i="18" s="1"/>
  <c r="BJ246" i="18"/>
  <c r="BL246" i="18" s="1"/>
  <c r="BJ257" i="18"/>
  <c r="BL257" i="18" s="1"/>
  <c r="BJ278" i="18"/>
  <c r="BL278" i="18" s="1"/>
  <c r="BJ289" i="18"/>
  <c r="BL289" i="18" s="1"/>
  <c r="BJ310" i="18"/>
  <c r="BL310" i="18" s="1"/>
  <c r="BJ321" i="18"/>
  <c r="BL321" i="18" s="1"/>
  <c r="BJ342" i="18"/>
  <c r="BL342" i="18" s="1"/>
  <c r="BJ353" i="18"/>
  <c r="BL353" i="18" s="1"/>
  <c r="BJ373" i="18"/>
  <c r="BL373" i="18" s="1"/>
  <c r="BJ384" i="18"/>
  <c r="BL384" i="18" s="1"/>
  <c r="BJ405" i="18"/>
  <c r="BL405" i="18" s="1"/>
  <c r="BJ416" i="18"/>
  <c r="BL416" i="18" s="1"/>
  <c r="BJ437" i="18"/>
  <c r="BL437" i="18" s="1"/>
  <c r="BJ448" i="18"/>
  <c r="BL448" i="18" s="1"/>
  <c r="BJ468" i="18"/>
  <c r="BL468" i="18" s="1"/>
  <c r="BJ480" i="18"/>
  <c r="BL480" i="18" s="1"/>
  <c r="BJ497" i="18"/>
  <c r="BL497" i="18" s="1"/>
  <c r="BJ501" i="18"/>
  <c r="BL501" i="18" s="1"/>
  <c r="BJ53" i="18"/>
  <c r="BL53" i="18" s="1"/>
  <c r="BJ659" i="18"/>
  <c r="BL659" i="18" s="1"/>
  <c r="BJ25" i="18"/>
  <c r="BL25" i="18" s="1"/>
  <c r="BJ226" i="18"/>
  <c r="BL226" i="18" s="1"/>
  <c r="BJ237" i="18"/>
  <c r="BL237" i="18" s="1"/>
  <c r="BJ258" i="18"/>
  <c r="BL258" i="18" s="1"/>
  <c r="BJ269" i="18"/>
  <c r="BL269" i="18" s="1"/>
  <c r="BJ290" i="18"/>
  <c r="BL290" i="18" s="1"/>
  <c r="BJ301" i="18"/>
  <c r="BL301" i="18" s="1"/>
  <c r="BJ326" i="18"/>
  <c r="BL326" i="18" s="1"/>
  <c r="BJ333" i="18"/>
  <c r="BL333" i="18" s="1"/>
  <c r="BJ669" i="18"/>
  <c r="BL669" i="18" s="1"/>
  <c r="BJ364" i="18"/>
  <c r="BL364" i="18" s="1"/>
  <c r="BJ385" i="18"/>
  <c r="BL385" i="18" s="1"/>
  <c r="BJ396" i="18"/>
  <c r="BL396" i="18" s="1"/>
  <c r="BJ417" i="18"/>
  <c r="BL417" i="18" s="1"/>
  <c r="BJ428" i="18"/>
  <c r="BL428" i="18" s="1"/>
  <c r="BJ449" i="18"/>
  <c r="BL449" i="18" s="1"/>
  <c r="BJ460" i="18"/>
  <c r="BL460" i="18" s="1"/>
  <c r="BJ481" i="18"/>
  <c r="BL481" i="18" s="1"/>
  <c r="BJ492" i="18"/>
  <c r="BL492" i="18" s="1"/>
  <c r="BJ502" i="18"/>
  <c r="BL502" i="18" s="1"/>
  <c r="BJ516" i="18"/>
  <c r="BL516" i="18" s="1"/>
  <c r="BJ521" i="18"/>
  <c r="BL521" i="18" s="1"/>
  <c r="BJ671" i="18"/>
  <c r="BL671" i="18" s="1"/>
  <c r="BJ527" i="18"/>
  <c r="BL527" i="18" s="1"/>
  <c r="BJ74" i="18"/>
  <c r="BL74" i="18" s="1"/>
  <c r="BJ80" i="18"/>
  <c r="BL80" i="18" s="1"/>
  <c r="BJ535" i="18"/>
  <c r="BL535" i="18" s="1"/>
  <c r="BJ90" i="18"/>
  <c r="BL90" i="18" s="1"/>
  <c r="BJ542" i="18"/>
  <c r="BL542" i="18" s="1"/>
  <c r="BJ93" i="18"/>
  <c r="BL93" i="18" s="1"/>
  <c r="BJ547" i="18"/>
  <c r="BL547" i="18" s="1"/>
  <c r="BJ97" i="18"/>
  <c r="BL97" i="18" s="1"/>
  <c r="BJ553" i="18"/>
  <c r="BL553" i="18" s="1"/>
  <c r="BJ672" i="18"/>
  <c r="BL672" i="18" s="1"/>
  <c r="BJ675" i="18"/>
  <c r="BL675" i="18" s="1"/>
  <c r="BJ113" i="18"/>
  <c r="BL113" i="18" s="1"/>
  <c r="BJ115" i="18"/>
  <c r="BL115" i="18" s="1"/>
  <c r="BJ562" i="18"/>
  <c r="BL562" i="18" s="1"/>
  <c r="BJ118" i="18"/>
  <c r="BL118" i="18" s="1"/>
  <c r="BJ119" i="18"/>
  <c r="BL119" i="18" s="1"/>
  <c r="BJ571" i="18"/>
  <c r="BL571" i="18" s="1"/>
  <c r="BJ122" i="18"/>
  <c r="BL122" i="18" s="1"/>
  <c r="BJ575" i="18"/>
  <c r="BL575" i="18" s="1"/>
  <c r="BJ126" i="18"/>
  <c r="BL126" i="18" s="1"/>
  <c r="BJ130" i="18"/>
  <c r="BL130" i="18" s="1"/>
  <c r="BJ579" i="18"/>
  <c r="BL579" i="18" s="1"/>
  <c r="BJ132" i="18"/>
  <c r="BL132" i="18" s="1"/>
  <c r="BJ136" i="18"/>
  <c r="BL136" i="18" s="1"/>
  <c r="BJ140" i="18"/>
  <c r="BL140" i="18" s="1"/>
  <c r="BJ585" i="18"/>
  <c r="BL585" i="18" s="1"/>
  <c r="BJ703" i="18"/>
  <c r="BL703" i="18" s="1"/>
  <c r="BJ676" i="18"/>
  <c r="BL676" i="18" s="1"/>
  <c r="BJ147" i="18"/>
  <c r="BL147" i="18" s="1"/>
  <c r="BJ769" i="18"/>
  <c r="BL769" i="18" s="1"/>
  <c r="BJ151" i="18"/>
  <c r="BL151" i="18" s="1"/>
  <c r="BJ761" i="18"/>
  <c r="BL761" i="18" s="1"/>
  <c r="BJ680" i="18"/>
  <c r="BL680" i="18" s="1"/>
  <c r="BJ155" i="18"/>
  <c r="BL155" i="18" s="1"/>
  <c r="BJ590" i="18"/>
  <c r="BL590" i="18" s="1"/>
  <c r="BJ156" i="18"/>
  <c r="BL156" i="18" s="1"/>
  <c r="BJ595" i="18"/>
  <c r="BL595" i="18" s="1"/>
  <c r="BJ598" i="18"/>
  <c r="BL598" i="18" s="1"/>
  <c r="BJ602" i="18"/>
  <c r="BL602" i="18" s="1"/>
  <c r="BJ162" i="18"/>
  <c r="BL162" i="18" s="1"/>
  <c r="BJ35" i="18"/>
  <c r="BL35" i="18" s="1"/>
  <c r="BJ388" i="18"/>
  <c r="BL388" i="18" s="1"/>
  <c r="BJ473" i="18"/>
  <c r="BL473" i="18" s="1"/>
  <c r="BJ61" i="18"/>
  <c r="BL61" i="18" s="1"/>
  <c r="BJ548" i="18"/>
  <c r="BL548" i="18" s="1"/>
  <c r="BJ566" i="18"/>
  <c r="BL566" i="18" s="1"/>
  <c r="BJ133" i="18"/>
  <c r="BL133" i="18" s="1"/>
  <c r="BJ152" i="18"/>
  <c r="BL152" i="18" s="1"/>
  <c r="BJ599" i="18"/>
  <c r="BL599" i="18" s="1"/>
  <c r="BJ606" i="18"/>
  <c r="BL606" i="18" s="1"/>
  <c r="BJ184" i="18"/>
  <c r="BL184" i="18" s="1"/>
  <c r="BJ613" i="18"/>
  <c r="BL613" i="18" s="1"/>
  <c r="BJ192" i="18"/>
  <c r="BL192" i="18" s="1"/>
  <c r="BJ777" i="18"/>
  <c r="BL777" i="18" s="1"/>
  <c r="BJ625" i="18"/>
  <c r="BL625" i="18" s="1"/>
  <c r="BJ209" i="18"/>
  <c r="BL209" i="18" s="1"/>
  <c r="BJ647" i="18"/>
  <c r="BL647" i="18" s="1"/>
  <c r="BJ811" i="18"/>
  <c r="BL811" i="18" s="1"/>
  <c r="BJ817" i="18"/>
  <c r="BL817" i="18" s="1"/>
  <c r="BJ839" i="18"/>
  <c r="BL839" i="18" s="1"/>
  <c r="BJ229" i="18"/>
  <c r="BL229" i="18" s="1"/>
  <c r="BJ313" i="18"/>
  <c r="BL313" i="18" s="1"/>
  <c r="BJ484" i="18"/>
  <c r="BL484" i="18" s="1"/>
  <c r="BJ528" i="18"/>
  <c r="BL528" i="18" s="1"/>
  <c r="BJ101" i="18"/>
  <c r="BL101" i="18" s="1"/>
  <c r="BJ120" i="18"/>
  <c r="BL120" i="18" s="1"/>
  <c r="BJ137" i="18"/>
  <c r="BL137" i="18" s="1"/>
  <c r="BJ766" i="18"/>
  <c r="BL766" i="18" s="1"/>
  <c r="BJ174" i="18"/>
  <c r="BL174" i="18" s="1"/>
  <c r="BJ178" i="18"/>
  <c r="BL178" i="18" s="1"/>
  <c r="BJ186" i="18"/>
  <c r="BL186" i="18" s="1"/>
  <c r="BJ762" i="18"/>
  <c r="BL762" i="18" s="1"/>
  <c r="BJ200" i="18"/>
  <c r="BL200" i="18" s="1"/>
  <c r="BJ618" i="18"/>
  <c r="BL618" i="18" s="1"/>
  <c r="BJ636" i="18"/>
  <c r="BL636" i="18" s="1"/>
  <c r="BJ642" i="18"/>
  <c r="BL642" i="18" s="1"/>
  <c r="BJ798" i="18"/>
  <c r="BL798" i="18" s="1"/>
  <c r="BJ799" i="18"/>
  <c r="BL799" i="18" s="1"/>
  <c r="BJ830" i="18"/>
  <c r="BL830" i="18" s="1"/>
  <c r="BJ837" i="18"/>
  <c r="BL837" i="18" s="1"/>
  <c r="BJ868" i="18"/>
  <c r="BL868" i="18" s="1"/>
  <c r="BJ866" i="18"/>
  <c r="BL866" i="18" s="1"/>
  <c r="BJ888" i="18"/>
  <c r="BL888" i="18" s="1"/>
  <c r="BJ849" i="18"/>
  <c r="BL849" i="18" s="1"/>
  <c r="BJ854" i="18"/>
  <c r="BL854" i="18" s="1"/>
  <c r="BJ858" i="18"/>
  <c r="BL858" i="18" s="1"/>
  <c r="BJ875" i="18"/>
  <c r="BL875" i="18" s="1"/>
  <c r="BJ877" i="18"/>
  <c r="BL877" i="18" s="1"/>
  <c r="BJ882" i="18"/>
  <c r="BL882" i="18" s="1"/>
  <c r="BJ898" i="18"/>
  <c r="BL898" i="18" s="1"/>
  <c r="BJ906" i="18"/>
  <c r="BL906" i="18" s="1"/>
  <c r="BJ908" i="18"/>
  <c r="BL908" i="18" s="1"/>
  <c r="BJ915" i="18"/>
  <c r="BL915" i="18" s="1"/>
  <c r="BJ920" i="18"/>
  <c r="BL920" i="18" s="1"/>
  <c r="BJ925" i="18"/>
  <c r="BL925" i="18" s="1"/>
  <c r="BJ931" i="18"/>
  <c r="BL931" i="18" s="1"/>
  <c r="BJ936" i="18"/>
  <c r="BL936" i="18" s="1"/>
  <c r="BJ941" i="18"/>
  <c r="BL941" i="18" s="1"/>
  <c r="BJ946" i="18"/>
  <c r="BL946" i="18" s="1"/>
  <c r="BJ950" i="18"/>
  <c r="BL950" i="18" s="1"/>
  <c r="BJ954" i="18"/>
  <c r="BL954" i="18" s="1"/>
  <c r="BJ958" i="18"/>
  <c r="BL958" i="18" s="1"/>
  <c r="BJ962" i="18"/>
  <c r="BL962" i="18" s="1"/>
  <c r="BJ966" i="18"/>
  <c r="BL966" i="18" s="1"/>
  <c r="BJ970" i="18"/>
  <c r="BL970" i="18" s="1"/>
  <c r="BJ974" i="18"/>
  <c r="BL974" i="18" s="1"/>
  <c r="BJ978" i="18"/>
  <c r="BL978" i="18" s="1"/>
  <c r="BJ982" i="18"/>
  <c r="BL982" i="18" s="1"/>
  <c r="BJ986" i="18"/>
  <c r="BL986" i="18" s="1"/>
  <c r="BJ990" i="18"/>
  <c r="BL990" i="18" s="1"/>
  <c r="BJ994" i="18"/>
  <c r="BL994" i="18" s="1"/>
  <c r="BJ998" i="18"/>
  <c r="BL998" i="18" s="1"/>
  <c r="BJ1002" i="18"/>
  <c r="BL1002" i="18" s="1"/>
  <c r="BJ1006" i="18"/>
  <c r="BL1006" i="18" s="1"/>
  <c r="BJ1010" i="18"/>
  <c r="BL1010" i="18" s="1"/>
  <c r="BJ1014" i="18"/>
  <c r="BL1014" i="18" s="1"/>
  <c r="BJ1018" i="18"/>
  <c r="BL1018" i="18" s="1"/>
  <c r="BJ1022" i="18"/>
  <c r="BL1022" i="18" s="1"/>
  <c r="BJ1026" i="18"/>
  <c r="BL1026" i="18" s="1"/>
  <c r="BJ1030" i="18"/>
  <c r="BL1030" i="18" s="1"/>
  <c r="BJ1034" i="18"/>
  <c r="BL1034" i="18" s="1"/>
  <c r="BJ1038" i="18"/>
  <c r="BL1038" i="18" s="1"/>
  <c r="BJ1042" i="18"/>
  <c r="BL1042" i="18" s="1"/>
  <c r="BJ1046" i="18"/>
  <c r="BL1046" i="18" s="1"/>
  <c r="BJ1050" i="18"/>
  <c r="BL1050" i="18" s="1"/>
  <c r="BJ1054" i="18"/>
  <c r="BL1054" i="18" s="1"/>
  <c r="BJ1058" i="18"/>
  <c r="BL1058" i="18" s="1"/>
  <c r="BJ1062" i="18"/>
  <c r="BL1062" i="18" s="1"/>
  <c r="BJ1066" i="18"/>
  <c r="BL1066" i="18" s="1"/>
  <c r="BJ1070" i="18"/>
  <c r="BL1070" i="18" s="1"/>
  <c r="BJ1074" i="18"/>
  <c r="BL1074" i="18" s="1"/>
  <c r="BJ1078" i="18"/>
  <c r="BL1078" i="18" s="1"/>
  <c r="BJ1082" i="18"/>
  <c r="BL1082" i="18" s="1"/>
  <c r="BJ1087" i="18"/>
  <c r="BL1087" i="18" s="1"/>
  <c r="BJ1091" i="18"/>
  <c r="BL1091" i="18" s="1"/>
  <c r="BJ1095" i="18"/>
  <c r="BL1095" i="18" s="1"/>
  <c r="BJ324" i="18"/>
  <c r="BL324" i="18" s="1"/>
  <c r="BJ409" i="18"/>
  <c r="BL409" i="18" s="1"/>
  <c r="BJ531" i="18"/>
  <c r="BL531" i="18" s="1"/>
  <c r="BJ554" i="18"/>
  <c r="BL554" i="18" s="1"/>
  <c r="BJ572" i="18"/>
  <c r="BL572" i="18" s="1"/>
  <c r="BJ141" i="18"/>
  <c r="BL141" i="18" s="1"/>
  <c r="BJ701" i="18"/>
  <c r="BL701" i="18" s="1"/>
  <c r="BJ603" i="18"/>
  <c r="BL603" i="18" s="1"/>
  <c r="BJ170" i="18"/>
  <c r="BL170" i="18" s="1"/>
  <c r="BJ781" i="18"/>
  <c r="BL781" i="18" s="1"/>
  <c r="BJ785" i="18"/>
  <c r="BL785" i="18" s="1"/>
  <c r="BJ193" i="18"/>
  <c r="BL193" i="18" s="1"/>
  <c r="BJ686" i="18"/>
  <c r="BL686" i="18" s="1"/>
  <c r="BJ626" i="18"/>
  <c r="BL626" i="18" s="1"/>
  <c r="BJ631" i="18"/>
  <c r="BL631" i="18" s="1"/>
  <c r="BJ648" i="18"/>
  <c r="BL648" i="18" s="1"/>
  <c r="BJ796" i="18"/>
  <c r="BL796" i="18" s="1"/>
  <c r="BJ818" i="18"/>
  <c r="BL818" i="18" s="1"/>
  <c r="BJ825" i="18"/>
  <c r="BL825" i="18" s="1"/>
  <c r="BJ250" i="18"/>
  <c r="BL250" i="18" s="1"/>
  <c r="BJ420" i="18"/>
  <c r="BL420" i="18" s="1"/>
  <c r="BJ45" i="18"/>
  <c r="BL45" i="18" s="1"/>
  <c r="BJ82" i="18"/>
  <c r="BL82" i="18" s="1"/>
  <c r="BJ673" i="18"/>
  <c r="BL673" i="18" s="1"/>
  <c r="BJ123" i="18"/>
  <c r="BL123" i="18" s="1"/>
  <c r="BJ586" i="18"/>
  <c r="BL586" i="18" s="1"/>
  <c r="BJ763" i="18"/>
  <c r="BL763" i="18" s="1"/>
  <c r="BJ179" i="18"/>
  <c r="BL179" i="18" s="1"/>
  <c r="BJ684" i="18"/>
  <c r="BL684" i="18" s="1"/>
  <c r="BJ609" i="18"/>
  <c r="BL609" i="18" s="1"/>
  <c r="BJ188" i="18"/>
  <c r="BL188" i="18" s="1"/>
  <c r="BJ619" i="18"/>
  <c r="BL619" i="18" s="1"/>
  <c r="BJ622" i="18"/>
  <c r="BL622" i="18" s="1"/>
  <c r="BJ207" i="18"/>
  <c r="BL207" i="18" s="1"/>
  <c r="BJ212" i="18"/>
  <c r="BL212" i="18" s="1"/>
  <c r="BJ800" i="18"/>
  <c r="BL800" i="18" s="1"/>
  <c r="BJ804" i="18"/>
  <c r="BL804" i="18" s="1"/>
  <c r="BJ838" i="18"/>
  <c r="BL838" i="18" s="1"/>
  <c r="BJ845" i="18"/>
  <c r="BL845" i="18" s="1"/>
  <c r="BJ862" i="18"/>
  <c r="BL862" i="18" s="1"/>
  <c r="BJ867" i="18"/>
  <c r="BL867" i="18" s="1"/>
  <c r="BJ891" i="18"/>
  <c r="BL891" i="18" s="1"/>
  <c r="BJ850" i="18"/>
  <c r="BL850" i="18" s="1"/>
  <c r="BJ855" i="18"/>
  <c r="BL855" i="18" s="1"/>
  <c r="BJ871" i="18"/>
  <c r="BL871" i="18" s="1"/>
  <c r="BJ876" i="18"/>
  <c r="BL876" i="18" s="1"/>
  <c r="BJ878" i="18"/>
  <c r="BL878" i="18" s="1"/>
  <c r="BJ883" i="18"/>
  <c r="BL883" i="18" s="1"/>
  <c r="BJ899" i="18"/>
  <c r="BL899" i="18" s="1"/>
  <c r="BJ911" i="18"/>
  <c r="BL911" i="18" s="1"/>
  <c r="BJ913" i="18"/>
  <c r="BL913" i="18" s="1"/>
  <c r="BJ916" i="18"/>
  <c r="BL916" i="18" s="1"/>
  <c r="BJ921" i="18"/>
  <c r="BL921" i="18" s="1"/>
  <c r="BJ927" i="18"/>
  <c r="BL927" i="18" s="1"/>
  <c r="BJ932" i="18"/>
  <c r="BL932" i="18" s="1"/>
  <c r="BJ937" i="18"/>
  <c r="BL937" i="18" s="1"/>
  <c r="BJ943" i="18"/>
  <c r="BL943" i="18" s="1"/>
  <c r="BJ947" i="18"/>
  <c r="BL947" i="18" s="1"/>
  <c r="BJ951" i="18"/>
  <c r="BL951" i="18" s="1"/>
  <c r="BJ955" i="18"/>
  <c r="BL955" i="18" s="1"/>
  <c r="BJ959" i="18"/>
  <c r="BL959" i="18" s="1"/>
  <c r="BJ963" i="18"/>
  <c r="BL963" i="18" s="1"/>
  <c r="BJ967" i="18"/>
  <c r="BL967" i="18" s="1"/>
  <c r="BJ971" i="18"/>
  <c r="BL971" i="18" s="1"/>
  <c r="BJ975" i="18"/>
  <c r="BL975" i="18" s="1"/>
  <c r="BJ979" i="18"/>
  <c r="BL979" i="18" s="1"/>
  <c r="BJ983" i="18"/>
  <c r="BL983" i="18" s="1"/>
  <c r="BJ987" i="18"/>
  <c r="BL987" i="18" s="1"/>
  <c r="BJ991" i="18"/>
  <c r="BL991" i="18" s="1"/>
  <c r="BJ995" i="18"/>
  <c r="BL995" i="18" s="1"/>
  <c r="BJ999" i="18"/>
  <c r="BL999" i="18" s="1"/>
  <c r="BJ1003" i="18"/>
  <c r="BL1003" i="18" s="1"/>
  <c r="BJ1007" i="18"/>
  <c r="BL1007" i="18" s="1"/>
  <c r="BJ1011" i="18"/>
  <c r="BL1011" i="18" s="1"/>
  <c r="BJ1015" i="18"/>
  <c r="BL1015" i="18" s="1"/>
  <c r="BJ1019" i="18"/>
  <c r="BL1019" i="18" s="1"/>
  <c r="BJ1023" i="18"/>
  <c r="BL1023" i="18" s="1"/>
  <c r="BJ1027" i="18"/>
  <c r="BL1027" i="18" s="1"/>
  <c r="BJ1031" i="18"/>
  <c r="BL1031" i="18" s="1"/>
  <c r="BJ1035" i="18"/>
  <c r="BL1035" i="18" s="1"/>
  <c r="BJ1039" i="18"/>
  <c r="BL1039" i="18" s="1"/>
  <c r="BJ1043" i="18"/>
  <c r="BL1043" i="18" s="1"/>
  <c r="BJ1047" i="18"/>
  <c r="BL1047" i="18" s="1"/>
  <c r="BJ1051" i="18"/>
  <c r="BL1051" i="18" s="1"/>
  <c r="BJ1055" i="18"/>
  <c r="BL1055" i="18" s="1"/>
  <c r="BJ1059" i="18"/>
  <c r="BL1059" i="18" s="1"/>
  <c r="BJ1063" i="18"/>
  <c r="BL1063" i="18" s="1"/>
  <c r="BJ1067" i="18"/>
  <c r="BL1067" i="18" s="1"/>
  <c r="BJ1071" i="18"/>
  <c r="BL1071" i="18" s="1"/>
  <c r="BJ1075" i="18"/>
  <c r="BL1075" i="18" s="1"/>
  <c r="BJ1079" i="18"/>
  <c r="BL1079" i="18" s="1"/>
  <c r="BJ1083" i="18"/>
  <c r="BL1083" i="18" s="1"/>
  <c r="BJ1088" i="18"/>
  <c r="BL1088" i="18" s="1"/>
  <c r="BJ1092" i="18"/>
  <c r="BL1092" i="18" s="1"/>
  <c r="BJ1096" i="18"/>
  <c r="BL1096" i="18" s="1"/>
  <c r="BJ1100" i="18"/>
  <c r="BL1100" i="18" s="1"/>
  <c r="BJ1104" i="18"/>
  <c r="BL1104" i="18" s="1"/>
  <c r="BJ1108" i="18"/>
  <c r="BL1108" i="18" s="1"/>
  <c r="BJ1112" i="18"/>
  <c r="BL1112" i="18" s="1"/>
  <c r="BJ1116" i="18"/>
  <c r="BL1116" i="18" s="1"/>
  <c r="BJ1120" i="18"/>
  <c r="BL1120" i="18" s="1"/>
  <c r="BJ1124" i="18"/>
  <c r="BL1124" i="18" s="1"/>
  <c r="BJ1128" i="18"/>
  <c r="BL1128" i="18" s="1"/>
  <c r="BJ1140" i="18"/>
  <c r="BL1140" i="18" s="1"/>
  <c r="BJ1135" i="18"/>
  <c r="BL1135" i="18" s="1"/>
  <c r="BJ1139" i="18"/>
  <c r="BL1139" i="18" s="1"/>
  <c r="BJ1143" i="18"/>
  <c r="BL1143" i="18" s="1"/>
  <c r="BJ1147" i="18"/>
  <c r="BL1147" i="18" s="1"/>
  <c r="BJ1152" i="18"/>
  <c r="BL1152" i="18" s="1"/>
  <c r="BJ1156" i="18"/>
  <c r="BL1156" i="18" s="1"/>
  <c r="BJ1160" i="18"/>
  <c r="BL1160" i="18" s="1"/>
  <c r="BJ1163" i="18"/>
  <c r="BL1163" i="18" s="1"/>
  <c r="BJ1167" i="18"/>
  <c r="BL1167" i="18" s="1"/>
  <c r="BJ1172" i="18"/>
  <c r="BL1172" i="18" s="1"/>
  <c r="BJ1176" i="18"/>
  <c r="BL1176" i="18" s="1"/>
  <c r="BJ1180" i="18"/>
  <c r="BL1180" i="18" s="1"/>
  <c r="BJ1184" i="18"/>
  <c r="BL1184" i="18" s="1"/>
  <c r="BJ1188" i="18"/>
  <c r="BL1188" i="18" s="1"/>
  <c r="BJ1192" i="18"/>
  <c r="BL1192" i="18" s="1"/>
  <c r="BJ1196" i="18"/>
  <c r="BL1196" i="18" s="1"/>
  <c r="BJ1200" i="18"/>
  <c r="BL1200" i="18" s="1"/>
  <c r="BJ1204" i="18"/>
  <c r="BL1204" i="18" s="1"/>
  <c r="BJ1208" i="18"/>
  <c r="BL1208" i="18" s="1"/>
  <c r="BJ1212" i="18"/>
  <c r="BL1212" i="18" s="1"/>
  <c r="BJ651" i="18"/>
  <c r="BL651" i="18" s="1"/>
  <c r="BJ261" i="18"/>
  <c r="BL261" i="18" s="1"/>
  <c r="BJ346" i="18"/>
  <c r="BL346" i="18" s="1"/>
  <c r="BJ504" i="18"/>
  <c r="BL504" i="18" s="1"/>
  <c r="BJ536" i="18"/>
  <c r="BL536" i="18" s="1"/>
  <c r="BJ107" i="18"/>
  <c r="BL107" i="18" s="1"/>
  <c r="BJ576" i="18"/>
  <c r="BL576" i="18" s="1"/>
  <c r="BJ704" i="18"/>
  <c r="BL704" i="18" s="1"/>
  <c r="BJ591" i="18"/>
  <c r="BL591" i="18" s="1"/>
  <c r="BJ163" i="18"/>
  <c r="BL163" i="18" s="1"/>
  <c r="BJ171" i="18"/>
  <c r="BL171" i="18" s="1"/>
  <c r="BJ695" i="18"/>
  <c r="BL695" i="18" s="1"/>
  <c r="BJ702" i="18"/>
  <c r="BL702" i="18" s="1"/>
  <c r="BJ780" i="18"/>
  <c r="BL780" i="18" s="1"/>
  <c r="BJ197" i="18"/>
  <c r="BL197" i="18" s="1"/>
  <c r="BJ614" i="18"/>
  <c r="BL614" i="18" s="1"/>
  <c r="BJ632" i="18"/>
  <c r="BL632" i="18" s="1"/>
  <c r="BJ638" i="18"/>
  <c r="BL638" i="18" s="1"/>
  <c r="BJ793" i="18"/>
  <c r="BL793" i="18" s="1"/>
  <c r="BJ807" i="18"/>
  <c r="BL807" i="18" s="1"/>
  <c r="BJ826" i="18"/>
  <c r="BL826" i="18" s="1"/>
  <c r="BJ833" i="18"/>
  <c r="BL833" i="18" s="1"/>
  <c r="BJ356" i="18"/>
  <c r="BL356" i="18" s="1"/>
  <c r="BJ441" i="18"/>
  <c r="BL441" i="18" s="1"/>
  <c r="BJ539" i="18"/>
  <c r="BL539" i="18" s="1"/>
  <c r="BJ556" i="18"/>
  <c r="BL556" i="18" s="1"/>
  <c r="BJ127" i="18"/>
  <c r="BL127" i="18" s="1"/>
  <c r="BJ144" i="18"/>
  <c r="BL144" i="18" s="1"/>
  <c r="BJ157" i="18"/>
  <c r="BL157" i="18" s="1"/>
  <c r="BJ181" i="18"/>
  <c r="BL181" i="18" s="1"/>
  <c r="BJ782" i="18"/>
  <c r="BL782" i="18" s="1"/>
  <c r="BJ189" i="18"/>
  <c r="BL189" i="18" s="1"/>
  <c r="BJ685" i="18"/>
  <c r="BL685" i="18" s="1"/>
  <c r="BJ623" i="18"/>
  <c r="BL623" i="18" s="1"/>
  <c r="BJ629" i="18"/>
  <c r="BL629" i="18" s="1"/>
  <c r="BJ644" i="18"/>
  <c r="BL644" i="18" s="1"/>
  <c r="BJ214" i="18"/>
  <c r="BL214" i="18" s="1"/>
  <c r="BJ814" i="18"/>
  <c r="BL814" i="18" s="1"/>
  <c r="BJ821" i="18"/>
  <c r="BL821" i="18" s="1"/>
  <c r="BJ846" i="18"/>
  <c r="BL846" i="18" s="1"/>
  <c r="BJ863" i="18"/>
  <c r="BL863" i="18" s="1"/>
  <c r="BJ885" i="18"/>
  <c r="BL885" i="18" s="1"/>
  <c r="BJ889" i="18"/>
  <c r="BL889" i="18" s="1"/>
  <c r="BJ851" i="18"/>
  <c r="BL851" i="18" s="1"/>
  <c r="BJ857" i="18"/>
  <c r="BL857" i="18" s="1"/>
  <c r="BJ872" i="18"/>
  <c r="BL872" i="18" s="1"/>
  <c r="BJ859" i="18"/>
  <c r="BL859" i="18" s="1"/>
  <c r="BJ880" i="18"/>
  <c r="BL880" i="18" s="1"/>
  <c r="BJ869" i="18"/>
  <c r="BL869" i="18" s="1"/>
  <c r="BJ910" i="18"/>
  <c r="BL910" i="18" s="1"/>
  <c r="BJ903" i="18"/>
  <c r="BL903" i="18" s="1"/>
  <c r="BJ909" i="18"/>
  <c r="BL909" i="18" s="1"/>
  <c r="BJ917" i="18"/>
  <c r="BL917" i="18" s="1"/>
  <c r="BJ923" i="18"/>
  <c r="BL923" i="18" s="1"/>
  <c r="BJ928" i="18"/>
  <c r="BL928" i="18" s="1"/>
  <c r="BJ933" i="18"/>
  <c r="BL933" i="18" s="1"/>
  <c r="BJ939" i="18"/>
  <c r="BL939" i="18" s="1"/>
  <c r="BJ944" i="18"/>
  <c r="BL944" i="18" s="1"/>
  <c r="BJ948" i="18"/>
  <c r="BL948" i="18" s="1"/>
  <c r="BJ952" i="18"/>
  <c r="BL952" i="18" s="1"/>
  <c r="BJ956" i="18"/>
  <c r="BL956" i="18" s="1"/>
  <c r="BJ960" i="18"/>
  <c r="BL960" i="18" s="1"/>
  <c r="BJ964" i="18"/>
  <c r="BL964" i="18" s="1"/>
  <c r="BJ968" i="18"/>
  <c r="BL968" i="18" s="1"/>
  <c r="BJ972" i="18"/>
  <c r="BL972" i="18" s="1"/>
  <c r="BJ976" i="18"/>
  <c r="BL976" i="18" s="1"/>
  <c r="BJ980" i="18"/>
  <c r="BL980" i="18" s="1"/>
  <c r="BJ984" i="18"/>
  <c r="BL984" i="18" s="1"/>
  <c r="BJ988" i="18"/>
  <c r="BL988" i="18" s="1"/>
  <c r="BJ992" i="18"/>
  <c r="BL992" i="18" s="1"/>
  <c r="BJ996" i="18"/>
  <c r="BL996" i="18" s="1"/>
  <c r="BJ1000" i="18"/>
  <c r="BL1000" i="18" s="1"/>
  <c r="BJ1004" i="18"/>
  <c r="BL1004" i="18" s="1"/>
  <c r="BJ1008" i="18"/>
  <c r="BL1008" i="18" s="1"/>
  <c r="BJ1012" i="18"/>
  <c r="BL1012" i="18" s="1"/>
  <c r="BJ1016" i="18"/>
  <c r="BL1016" i="18" s="1"/>
  <c r="BJ1020" i="18"/>
  <c r="BL1020" i="18" s="1"/>
  <c r="BJ1024" i="18"/>
  <c r="BL1024" i="18" s="1"/>
  <c r="BJ1028" i="18"/>
  <c r="BL1028" i="18" s="1"/>
  <c r="BJ1032" i="18"/>
  <c r="BL1032" i="18" s="1"/>
  <c r="BJ1036" i="18"/>
  <c r="BL1036" i="18" s="1"/>
  <c r="BJ1040" i="18"/>
  <c r="BL1040" i="18" s="1"/>
  <c r="BJ1044" i="18"/>
  <c r="BL1044" i="18" s="1"/>
  <c r="BJ1048" i="18"/>
  <c r="BL1048" i="18" s="1"/>
  <c r="BJ1052" i="18"/>
  <c r="BL1052" i="18" s="1"/>
  <c r="BJ1056" i="18"/>
  <c r="BL1056" i="18" s="1"/>
  <c r="BJ1060" i="18"/>
  <c r="BL1060" i="18" s="1"/>
  <c r="BJ1064" i="18"/>
  <c r="BL1064" i="18" s="1"/>
  <c r="BJ1068" i="18"/>
  <c r="BL1068" i="18" s="1"/>
  <c r="BJ1072" i="18"/>
  <c r="BL1072" i="18" s="1"/>
  <c r="BJ1076" i="18"/>
  <c r="BL1076" i="18" s="1"/>
  <c r="BJ1080" i="18"/>
  <c r="BL1080" i="18" s="1"/>
  <c r="BJ1085" i="18"/>
  <c r="BL1085" i="18" s="1"/>
  <c r="BJ1089" i="18"/>
  <c r="BL1089" i="18" s="1"/>
  <c r="BJ1093" i="18"/>
  <c r="BL1093" i="18" s="1"/>
  <c r="BJ1097" i="18"/>
  <c r="BL1097" i="18" s="1"/>
  <c r="BJ1101" i="18"/>
  <c r="BL1101" i="18" s="1"/>
  <c r="BJ1105" i="18"/>
  <c r="BL1105" i="18" s="1"/>
  <c r="BJ1109" i="18"/>
  <c r="BL1109" i="18" s="1"/>
  <c r="BJ1113" i="18"/>
  <c r="BL1113" i="18" s="1"/>
  <c r="BJ1117" i="18"/>
  <c r="BL1117" i="18" s="1"/>
  <c r="BJ1121" i="18"/>
  <c r="BL1121" i="18" s="1"/>
  <c r="BJ1125" i="18"/>
  <c r="BL1125" i="18" s="1"/>
  <c r="BJ1129" i="18"/>
  <c r="BL1129" i="18" s="1"/>
  <c r="BJ1132" i="18"/>
  <c r="BL1132" i="18" s="1"/>
  <c r="BJ1136" i="18"/>
  <c r="BL1136" i="18" s="1"/>
  <c r="BJ1149" i="18"/>
  <c r="BL1149" i="18" s="1"/>
  <c r="BJ1144" i="18"/>
  <c r="BL1144" i="18" s="1"/>
  <c r="BJ1148" i="18"/>
  <c r="BL1148" i="18" s="1"/>
  <c r="BJ1153" i="18"/>
  <c r="BL1153" i="18" s="1"/>
  <c r="BJ1157" i="18"/>
  <c r="BL1157" i="18" s="1"/>
  <c r="BJ1161" i="18"/>
  <c r="BL1161" i="18" s="1"/>
  <c r="BJ1164" i="18"/>
  <c r="BL1164" i="18" s="1"/>
  <c r="BJ1168" i="18"/>
  <c r="BL1168" i="18" s="1"/>
  <c r="BJ1173" i="18"/>
  <c r="BL1173" i="18" s="1"/>
  <c r="BJ1177" i="18"/>
  <c r="BL1177" i="18" s="1"/>
  <c r="BJ1181" i="18"/>
  <c r="BL1181" i="18" s="1"/>
  <c r="BJ1185" i="18"/>
  <c r="BL1185" i="18" s="1"/>
  <c r="BJ1189" i="18"/>
  <c r="BL1189" i="18" s="1"/>
  <c r="BJ1193" i="18"/>
  <c r="BL1193" i="18" s="1"/>
  <c r="BJ1197" i="18"/>
  <c r="BL1197" i="18" s="1"/>
  <c r="BJ1201" i="18"/>
  <c r="BL1201" i="18" s="1"/>
  <c r="BJ1205" i="18"/>
  <c r="BL1205" i="18" s="1"/>
  <c r="BJ1209" i="18"/>
  <c r="BL1209" i="18" s="1"/>
  <c r="BJ1213" i="18"/>
  <c r="BL1213" i="18" s="1"/>
  <c r="BJ1217" i="18"/>
  <c r="BL1217" i="18" s="1"/>
  <c r="BJ1221" i="18"/>
  <c r="BL1221" i="18" s="1"/>
  <c r="BJ1225" i="18"/>
  <c r="BL1225" i="18" s="1"/>
  <c r="BJ1228" i="18"/>
  <c r="BL1228" i="18" s="1"/>
  <c r="BJ1232" i="18"/>
  <c r="BL1232" i="18" s="1"/>
  <c r="BJ1237" i="18"/>
  <c r="BL1237" i="18" s="1"/>
  <c r="BJ1241" i="18"/>
  <c r="BL1241" i="18" s="1"/>
  <c r="BJ1245" i="18"/>
  <c r="BL1245" i="18" s="1"/>
  <c r="BJ1249" i="18"/>
  <c r="BL1249" i="18" s="1"/>
  <c r="BJ1253" i="18"/>
  <c r="BL1253" i="18" s="1"/>
  <c r="BJ1257" i="18"/>
  <c r="BL1257" i="18" s="1"/>
  <c r="BJ1261" i="18"/>
  <c r="BL1261" i="18" s="1"/>
  <c r="BJ1265" i="18"/>
  <c r="BL1265" i="18" s="1"/>
  <c r="BJ1269" i="18"/>
  <c r="BL1269" i="18" s="1"/>
  <c r="BJ1273" i="18"/>
  <c r="BL1273" i="18" s="1"/>
  <c r="BJ1277" i="18"/>
  <c r="BL1277" i="18" s="1"/>
  <c r="BJ1281" i="18"/>
  <c r="BL1281" i="18" s="1"/>
  <c r="BJ1285" i="18"/>
  <c r="BL1285" i="18" s="1"/>
  <c r="BJ1289" i="18"/>
  <c r="BL1289" i="18" s="1"/>
  <c r="BJ1293" i="18"/>
  <c r="BL1293" i="18" s="1"/>
  <c r="BJ1297" i="18"/>
  <c r="BL1297" i="18" s="1"/>
  <c r="BJ1301" i="18"/>
  <c r="BL1301" i="18" s="1"/>
  <c r="BJ1305" i="18"/>
  <c r="BL1305" i="18" s="1"/>
  <c r="BJ1309" i="18"/>
  <c r="BL1309" i="18" s="1"/>
  <c r="BJ1313" i="18"/>
  <c r="BL1313" i="18" s="1"/>
  <c r="BJ1317" i="18"/>
  <c r="BL1317" i="18" s="1"/>
  <c r="BJ1321" i="18"/>
  <c r="BL1321" i="18" s="1"/>
  <c r="BJ1325" i="18"/>
  <c r="BL1325" i="18" s="1"/>
  <c r="BJ1329" i="18"/>
  <c r="BL1329" i="18" s="1"/>
  <c r="BJ1333" i="18"/>
  <c r="BL1333" i="18" s="1"/>
  <c r="BJ1337" i="18"/>
  <c r="BL1337" i="18" s="1"/>
  <c r="BJ1342" i="18"/>
  <c r="BL1342" i="18" s="1"/>
  <c r="BJ1347" i="18"/>
  <c r="BL1347" i="18" s="1"/>
  <c r="BJ1351" i="18"/>
  <c r="BL1351" i="18" s="1"/>
  <c r="BJ1355" i="18"/>
  <c r="BL1355" i="18" s="1"/>
  <c r="BJ1360" i="18"/>
  <c r="BL1360" i="18" s="1"/>
  <c r="BJ1364" i="18"/>
  <c r="BL1364" i="18" s="1"/>
  <c r="BJ1372" i="18"/>
  <c r="BL1372" i="18" s="1"/>
  <c r="BJ1385" i="18"/>
  <c r="BL1385" i="18" s="1"/>
  <c r="BJ1389" i="18"/>
  <c r="BL1389" i="18" s="1"/>
  <c r="BJ1393" i="18"/>
  <c r="BL1393" i="18" s="1"/>
  <c r="BJ1397" i="18"/>
  <c r="BL1397" i="18" s="1"/>
  <c r="BJ1401" i="18"/>
  <c r="BL1401" i="18" s="1"/>
  <c r="BJ1406" i="18"/>
  <c r="BL1406" i="18" s="1"/>
  <c r="BJ759" i="18"/>
  <c r="BL759" i="18" s="1"/>
  <c r="BJ282" i="18"/>
  <c r="BL282" i="18" s="1"/>
  <c r="BJ452" i="18"/>
  <c r="BL452" i="18" s="1"/>
  <c r="BJ517" i="18"/>
  <c r="BL517" i="18" s="1"/>
  <c r="BJ543" i="18"/>
  <c r="BL543" i="18" s="1"/>
  <c r="BJ559" i="18"/>
  <c r="BL559" i="18" s="1"/>
  <c r="BJ131" i="18"/>
  <c r="BL131" i="18" s="1"/>
  <c r="BJ148" i="18"/>
  <c r="BL148" i="18" s="1"/>
  <c r="BJ596" i="18"/>
  <c r="BL596" i="18" s="1"/>
  <c r="BJ166" i="18"/>
  <c r="BL166" i="18" s="1"/>
  <c r="BJ696" i="18"/>
  <c r="BL696" i="18" s="1"/>
  <c r="BJ605" i="18"/>
  <c r="BL605" i="18" s="1"/>
  <c r="BJ791" i="18"/>
  <c r="BL791" i="18" s="1"/>
  <c r="BJ612" i="18"/>
  <c r="BL612" i="18" s="1"/>
  <c r="BJ615" i="18"/>
  <c r="BL615" i="18" s="1"/>
  <c r="BJ204" i="18"/>
  <c r="BL204" i="18" s="1"/>
  <c r="BJ639" i="18"/>
  <c r="BL639" i="18" s="1"/>
  <c r="BJ208" i="18"/>
  <c r="BL208" i="18" s="1"/>
  <c r="BJ808" i="18"/>
  <c r="BL808" i="18" s="1"/>
  <c r="BJ803" i="18"/>
  <c r="BL803" i="18" s="1"/>
  <c r="BJ834" i="18"/>
  <c r="BL834" i="18" s="1"/>
  <c r="BJ842" i="18"/>
  <c r="BL842" i="18" s="1"/>
  <c r="BJ293" i="18"/>
  <c r="BL293" i="18" s="1"/>
  <c r="BJ377" i="18"/>
  <c r="BL377" i="18" s="1"/>
  <c r="BJ523" i="18"/>
  <c r="BL523" i="18" s="1"/>
  <c r="BJ95" i="18"/>
  <c r="BL95" i="18" s="1"/>
  <c r="BJ563" i="18"/>
  <c r="BL563" i="18" s="1"/>
  <c r="BJ580" i="18"/>
  <c r="BL580" i="18" s="1"/>
  <c r="BJ772" i="18"/>
  <c r="BL772" i="18" s="1"/>
  <c r="BJ167" i="18"/>
  <c r="BL167" i="18" s="1"/>
  <c r="BJ173" i="18"/>
  <c r="BL173" i="18" s="1"/>
  <c r="BJ786" i="18"/>
  <c r="BL786" i="18" s="1"/>
  <c r="BJ185" i="18"/>
  <c r="BL185" i="18" s="1"/>
  <c r="BJ765" i="18"/>
  <c r="BL765" i="18" s="1"/>
  <c r="BJ199" i="18"/>
  <c r="BL199" i="18" s="1"/>
  <c r="BJ205" i="18"/>
  <c r="BL205" i="18" s="1"/>
  <c r="BJ635" i="18"/>
  <c r="BL635" i="18" s="1"/>
  <c r="BJ215" i="18"/>
  <c r="BL215" i="18" s="1"/>
  <c r="BJ797" i="18"/>
  <c r="BL797" i="18" s="1"/>
  <c r="BJ822" i="18"/>
  <c r="BL822" i="18" s="1"/>
  <c r="BJ829" i="18"/>
  <c r="BL829" i="18" s="1"/>
  <c r="BJ847" i="18"/>
  <c r="BL847" i="18" s="1"/>
  <c r="BJ865" i="18"/>
  <c r="BL865" i="18" s="1"/>
  <c r="BJ887" i="18"/>
  <c r="BL887" i="18" s="1"/>
  <c r="BJ892" i="18"/>
  <c r="BL892" i="18" s="1"/>
  <c r="BJ853" i="18"/>
  <c r="BL853" i="18" s="1"/>
  <c r="BJ894" i="18"/>
  <c r="BL894" i="18" s="1"/>
  <c r="BJ873" i="18"/>
  <c r="BL873" i="18" s="1"/>
  <c r="BJ900" i="18"/>
  <c r="BL900" i="18" s="1"/>
  <c r="BJ881" i="18"/>
  <c r="BL881" i="18" s="1"/>
  <c r="BJ896" i="18"/>
  <c r="BL896" i="18" s="1"/>
  <c r="BJ901" i="18"/>
  <c r="BL901" i="18" s="1"/>
  <c r="BJ907" i="18"/>
  <c r="BL907" i="18" s="1"/>
  <c r="BJ904" i="18"/>
  <c r="BL904" i="18" s="1"/>
  <c r="BJ919" i="18"/>
  <c r="BL919" i="18" s="1"/>
  <c r="BJ924" i="18"/>
  <c r="BL924" i="18" s="1"/>
  <c r="BJ929" i="18"/>
  <c r="BL929" i="18" s="1"/>
  <c r="BJ935" i="18"/>
  <c r="BL935" i="18" s="1"/>
  <c r="BJ940" i="18"/>
  <c r="BL940" i="18" s="1"/>
  <c r="BJ945" i="18"/>
  <c r="BL945" i="18" s="1"/>
  <c r="BJ949" i="18"/>
  <c r="BL949" i="18" s="1"/>
  <c r="BJ953" i="18"/>
  <c r="BL953" i="18" s="1"/>
  <c r="BJ957" i="18"/>
  <c r="BL957" i="18" s="1"/>
  <c r="BJ961" i="18"/>
  <c r="BL961" i="18" s="1"/>
  <c r="BJ965" i="18"/>
  <c r="BL965" i="18" s="1"/>
  <c r="BJ969" i="18"/>
  <c r="BL969" i="18" s="1"/>
  <c r="BJ973" i="18"/>
  <c r="BL973" i="18" s="1"/>
  <c r="BJ977" i="18"/>
  <c r="BL977" i="18" s="1"/>
  <c r="BJ981" i="18"/>
  <c r="BL981" i="18" s="1"/>
  <c r="BJ985" i="18"/>
  <c r="BL985" i="18" s="1"/>
  <c r="BJ989" i="18"/>
  <c r="BL989" i="18" s="1"/>
  <c r="BJ993" i="18"/>
  <c r="BL993" i="18" s="1"/>
  <c r="BJ997" i="18"/>
  <c r="BL997" i="18" s="1"/>
  <c r="BJ1001" i="18"/>
  <c r="BL1001" i="18" s="1"/>
  <c r="BJ1005" i="18"/>
  <c r="BL1005" i="18" s="1"/>
  <c r="BJ1009" i="18"/>
  <c r="BL1009" i="18" s="1"/>
  <c r="BJ1013" i="18"/>
  <c r="BL1013" i="18" s="1"/>
  <c r="BJ1017" i="18"/>
  <c r="BL1017" i="18" s="1"/>
  <c r="BJ1021" i="18"/>
  <c r="BL1021" i="18" s="1"/>
  <c r="BJ1025" i="18"/>
  <c r="BL1025" i="18" s="1"/>
  <c r="BJ1029" i="18"/>
  <c r="BL1029" i="18" s="1"/>
  <c r="BJ1033" i="18"/>
  <c r="BL1033" i="18" s="1"/>
  <c r="BJ1037" i="18"/>
  <c r="BL1037" i="18" s="1"/>
  <c r="BJ1041" i="18"/>
  <c r="BL1041" i="18" s="1"/>
  <c r="BJ1045" i="18"/>
  <c r="BL1045" i="18" s="1"/>
  <c r="BJ1049" i="18"/>
  <c r="BL1049" i="18" s="1"/>
  <c r="BJ1053" i="18"/>
  <c r="BL1053" i="18" s="1"/>
  <c r="BJ1057" i="18"/>
  <c r="BL1057" i="18" s="1"/>
  <c r="BJ1061" i="18"/>
  <c r="BL1061" i="18" s="1"/>
  <c r="BJ1065" i="18"/>
  <c r="BL1065" i="18" s="1"/>
  <c r="BJ1069" i="18"/>
  <c r="BL1069" i="18" s="1"/>
  <c r="BJ1073" i="18"/>
  <c r="BL1073" i="18" s="1"/>
  <c r="BJ1077" i="18"/>
  <c r="BL1077" i="18" s="1"/>
  <c r="BJ1081" i="18"/>
  <c r="BL1081" i="18" s="1"/>
  <c r="BJ1086" i="18"/>
  <c r="BL1086" i="18" s="1"/>
  <c r="BJ1090" i="18"/>
  <c r="BL1090" i="18" s="1"/>
  <c r="BJ1094" i="18"/>
  <c r="BL1094" i="18" s="1"/>
  <c r="BJ1098" i="18"/>
  <c r="BL1098" i="18" s="1"/>
  <c r="BJ1102" i="18"/>
  <c r="BL1102" i="18" s="1"/>
  <c r="BJ1106" i="18"/>
  <c r="BL1106" i="18" s="1"/>
  <c r="BJ1110" i="18"/>
  <c r="BL1110" i="18" s="1"/>
  <c r="BJ1114" i="18"/>
  <c r="BL1114" i="18" s="1"/>
  <c r="BJ1118" i="18"/>
  <c r="BL1118" i="18" s="1"/>
  <c r="BJ1122" i="18"/>
  <c r="BL1122" i="18" s="1"/>
  <c r="BJ1126" i="18"/>
  <c r="BL1126" i="18" s="1"/>
  <c r="BJ1130" i="18"/>
  <c r="BL1130" i="18" s="1"/>
  <c r="BJ1133" i="18"/>
  <c r="BL1133" i="18" s="1"/>
  <c r="BJ1137" i="18"/>
  <c r="BL1137" i="18" s="1"/>
  <c r="BJ1141" i="18"/>
  <c r="BL1141" i="18" s="1"/>
  <c r="BJ1145" i="18"/>
  <c r="BL1145" i="18" s="1"/>
  <c r="BJ1150" i="18"/>
  <c r="BL1150" i="18" s="1"/>
  <c r="BJ1154" i="18"/>
  <c r="BL1154" i="18" s="1"/>
  <c r="BJ1158" i="18"/>
  <c r="BL1158" i="18" s="1"/>
  <c r="BJ1170" i="18"/>
  <c r="BL1170" i="18" s="1"/>
  <c r="BJ1165" i="18"/>
  <c r="BL1165" i="18" s="1"/>
  <c r="BJ1169" i="18"/>
  <c r="BL1169" i="18" s="1"/>
  <c r="BJ1174" i="18"/>
  <c r="BL1174" i="18" s="1"/>
  <c r="BJ1178" i="18"/>
  <c r="BL1178" i="18" s="1"/>
  <c r="BJ1182" i="18"/>
  <c r="BL1182" i="18" s="1"/>
  <c r="BJ1186" i="18"/>
  <c r="BL1186" i="18" s="1"/>
  <c r="BJ1190" i="18"/>
  <c r="BL1190" i="18" s="1"/>
  <c r="BJ1194" i="18"/>
  <c r="BL1194" i="18" s="1"/>
  <c r="BJ1198" i="18"/>
  <c r="BL1198" i="18" s="1"/>
  <c r="BJ1202" i="18"/>
  <c r="BL1202" i="18" s="1"/>
  <c r="BJ1206" i="18"/>
  <c r="BL1206" i="18" s="1"/>
  <c r="BJ1210" i="18"/>
  <c r="BL1210" i="18" s="1"/>
  <c r="BJ1214" i="18"/>
  <c r="BL1214" i="18" s="1"/>
  <c r="BJ1218" i="18"/>
  <c r="BL1218" i="18" s="1"/>
  <c r="BJ1222" i="18"/>
  <c r="BL1222" i="18" s="1"/>
  <c r="BJ1234" i="18"/>
  <c r="BL1234" i="18" s="1"/>
  <c r="BJ1229" i="18"/>
  <c r="BL1229" i="18" s="1"/>
  <c r="BJ1233" i="18"/>
  <c r="BL1233" i="18" s="1"/>
  <c r="BJ1238" i="18"/>
  <c r="BL1238" i="18" s="1"/>
  <c r="BJ1242" i="18"/>
  <c r="BL1242" i="18" s="1"/>
  <c r="BJ1246" i="18"/>
  <c r="BL1246" i="18" s="1"/>
  <c r="BJ1250" i="18"/>
  <c r="BL1250" i="18" s="1"/>
  <c r="BJ1254" i="18"/>
  <c r="BL1254" i="18" s="1"/>
  <c r="BJ1258" i="18"/>
  <c r="BL1258" i="18" s="1"/>
  <c r="BJ1262" i="18"/>
  <c r="BL1262" i="18" s="1"/>
  <c r="BJ1266" i="18"/>
  <c r="BL1266" i="18" s="1"/>
  <c r="BJ1270" i="18"/>
  <c r="BL1270" i="18" s="1"/>
  <c r="BJ1274" i="18"/>
  <c r="BL1274" i="18" s="1"/>
  <c r="BJ1278" i="18"/>
  <c r="BL1278" i="18" s="1"/>
  <c r="BJ1282" i="18"/>
  <c r="BL1282" i="18" s="1"/>
  <c r="BJ1286" i="18"/>
  <c r="BL1286" i="18" s="1"/>
  <c r="BJ1290" i="18"/>
  <c r="BL1290" i="18" s="1"/>
  <c r="BJ1294" i="18"/>
  <c r="BL1294" i="18" s="1"/>
  <c r="BJ1298" i="18"/>
  <c r="BL1298" i="18" s="1"/>
  <c r="BJ1302" i="18"/>
  <c r="BL1302" i="18" s="1"/>
  <c r="BJ1306" i="18"/>
  <c r="BL1306" i="18" s="1"/>
  <c r="BJ1310" i="18"/>
  <c r="BL1310" i="18" s="1"/>
  <c r="BJ1314" i="18"/>
  <c r="BL1314" i="18" s="1"/>
  <c r="BJ1318" i="18"/>
  <c r="BL1318" i="18" s="1"/>
  <c r="BJ1322" i="18"/>
  <c r="BL1322" i="18" s="1"/>
  <c r="BJ1326" i="18"/>
  <c r="BL1326" i="18" s="1"/>
  <c r="BJ1330" i="18"/>
  <c r="BL1330" i="18" s="1"/>
  <c r="BJ1334" i="18"/>
  <c r="BL1334" i="18" s="1"/>
  <c r="BJ1338" i="18"/>
  <c r="BL1338" i="18" s="1"/>
  <c r="BJ1344" i="18"/>
  <c r="BL1344" i="18" s="1"/>
  <c r="BJ1348" i="18"/>
  <c r="BL1348" i="18" s="1"/>
  <c r="BJ1352" i="18"/>
  <c r="BL1352" i="18" s="1"/>
  <c r="BJ1357" i="18"/>
  <c r="BL1357" i="18" s="1"/>
  <c r="BJ1361" i="18"/>
  <c r="BL1361" i="18" s="1"/>
  <c r="BJ1230" i="18"/>
  <c r="BL1230" i="18" s="1"/>
  <c r="BJ1239" i="18"/>
  <c r="BL1239" i="18" s="1"/>
  <c r="BJ1247" i="18"/>
  <c r="BL1247" i="18" s="1"/>
  <c r="BJ1255" i="18"/>
  <c r="BL1255" i="18" s="1"/>
  <c r="BJ1263" i="18"/>
  <c r="BL1263" i="18" s="1"/>
  <c r="BJ1271" i="18"/>
  <c r="BL1271" i="18" s="1"/>
  <c r="BJ1279" i="18"/>
  <c r="BL1279" i="18" s="1"/>
  <c r="BJ1295" i="18"/>
  <c r="BL1295" i="18" s="1"/>
  <c r="BJ1303" i="18"/>
  <c r="BL1303" i="18" s="1"/>
  <c r="BJ1311" i="18"/>
  <c r="BL1311" i="18" s="1"/>
  <c r="BJ1319" i="18"/>
  <c r="BL1319" i="18" s="1"/>
  <c r="BJ1327" i="18"/>
  <c r="BL1327" i="18" s="1"/>
  <c r="BJ1335" i="18"/>
  <c r="BL1335" i="18" s="1"/>
  <c r="BJ1345" i="18"/>
  <c r="BL1345" i="18" s="1"/>
  <c r="BJ1362" i="18"/>
  <c r="BL1362" i="18" s="1"/>
  <c r="BJ1379" i="18"/>
  <c r="BL1379" i="18" s="1"/>
  <c r="BJ1388" i="18"/>
  <c r="BL1388" i="18" s="1"/>
  <c r="BJ1408" i="18"/>
  <c r="BL1408" i="18" s="1"/>
  <c r="BJ1412" i="18"/>
  <c r="BL1412" i="18" s="1"/>
  <c r="BJ1416" i="18"/>
  <c r="BL1416" i="18" s="1"/>
  <c r="BJ1420" i="18"/>
  <c r="BL1420" i="18" s="1"/>
  <c r="BJ1424" i="18"/>
  <c r="BL1424" i="18" s="1"/>
  <c r="BJ1428" i="18"/>
  <c r="BL1428" i="18" s="1"/>
  <c r="BJ1432" i="18"/>
  <c r="BL1432" i="18" s="1"/>
  <c r="BJ1436" i="18"/>
  <c r="BL1436" i="18" s="1"/>
  <c r="BJ1441" i="18"/>
  <c r="BL1441" i="18" s="1"/>
  <c r="BJ1445" i="18"/>
  <c r="BL1445" i="18" s="1"/>
  <c r="BJ1449" i="18"/>
  <c r="BL1449" i="18" s="1"/>
  <c r="BJ1453" i="18"/>
  <c r="BL1453" i="18" s="1"/>
  <c r="BJ1457" i="18"/>
  <c r="BL1457" i="18" s="1"/>
  <c r="BJ1468" i="18"/>
  <c r="BL1468" i="18" s="1"/>
  <c r="BJ1472" i="18"/>
  <c r="BL1472" i="18" s="1"/>
  <c r="BJ1476" i="18"/>
  <c r="BL1476" i="18" s="1"/>
  <c r="BJ1480" i="18"/>
  <c r="BL1480" i="18" s="1"/>
  <c r="BJ1484" i="18"/>
  <c r="BL1484" i="18" s="1"/>
  <c r="BJ1488" i="18"/>
  <c r="BL1488" i="18" s="1"/>
  <c r="BJ1493" i="18"/>
  <c r="BL1493" i="18" s="1"/>
  <c r="BJ1500" i="18"/>
  <c r="BL1500" i="18" s="1"/>
  <c r="BJ1507" i="18"/>
  <c r="BL1507" i="18" s="1"/>
  <c r="BJ1512" i="18"/>
  <c r="BL1512" i="18" s="1"/>
  <c r="BJ1518" i="18"/>
  <c r="BL1518" i="18" s="1"/>
  <c r="BJ1524" i="18"/>
  <c r="BL1524" i="18" s="1"/>
  <c r="BJ1528" i="18"/>
  <c r="BL1528" i="18" s="1"/>
  <c r="BJ1538" i="18"/>
  <c r="BL1538" i="18" s="1"/>
  <c r="BJ1546" i="18"/>
  <c r="BL1546" i="18" s="1"/>
  <c r="BJ1554" i="18"/>
  <c r="BL1554" i="18" s="1"/>
  <c r="BJ1564" i="18"/>
  <c r="BL1564" i="18" s="1"/>
  <c r="BJ1576" i="18"/>
  <c r="BL1576" i="18" s="1"/>
  <c r="BJ1584" i="18"/>
  <c r="BL1584" i="18" s="1"/>
  <c r="BJ1596" i="18"/>
  <c r="BL1596" i="18" s="1"/>
  <c r="BJ1605" i="18"/>
  <c r="BL1605" i="18" s="1"/>
  <c r="BJ1613" i="18"/>
  <c r="BL1613" i="18" s="1"/>
  <c r="BJ1621" i="18"/>
  <c r="BL1621" i="18" s="1"/>
  <c r="BJ1629" i="18"/>
  <c r="BL1629" i="18" s="1"/>
  <c r="BJ1641" i="18"/>
  <c r="BL1641" i="18" s="1"/>
  <c r="BJ1649" i="18"/>
  <c r="BL1649" i="18" s="1"/>
  <c r="BJ1396" i="18"/>
  <c r="BL1396" i="18" s="1"/>
  <c r="BJ1429" i="18"/>
  <c r="BL1429" i="18" s="1"/>
  <c r="BJ1458" i="18"/>
  <c r="BL1458" i="18" s="1"/>
  <c r="BJ1490" i="18"/>
  <c r="BL1490" i="18" s="1"/>
  <c r="BJ1529" i="18"/>
  <c r="BL1529" i="18" s="1"/>
  <c r="BJ1565" i="18"/>
  <c r="BL1565" i="18" s="1"/>
  <c r="BJ1602" i="18"/>
  <c r="BL1602" i="18" s="1"/>
  <c r="BJ1634" i="18"/>
  <c r="BL1634" i="18" s="1"/>
  <c r="BJ1103" i="18"/>
  <c r="BL1103" i="18" s="1"/>
  <c r="BJ1119" i="18"/>
  <c r="BL1119" i="18" s="1"/>
  <c r="BJ1134" i="18"/>
  <c r="BL1134" i="18" s="1"/>
  <c r="BJ1151" i="18"/>
  <c r="BL1151" i="18" s="1"/>
  <c r="BJ1166" i="18"/>
  <c r="BL1166" i="18" s="1"/>
  <c r="BJ1183" i="18"/>
  <c r="BL1183" i="18" s="1"/>
  <c r="BJ1199" i="18"/>
  <c r="BL1199" i="18" s="1"/>
  <c r="BJ1215" i="18"/>
  <c r="BL1215" i="18" s="1"/>
  <c r="BJ1224" i="18"/>
  <c r="BL1224" i="18" s="1"/>
  <c r="BJ1231" i="18"/>
  <c r="BL1231" i="18" s="1"/>
  <c r="BJ1240" i="18"/>
  <c r="BL1240" i="18" s="1"/>
  <c r="BJ1248" i="18"/>
  <c r="BL1248" i="18" s="1"/>
  <c r="BJ1256" i="18"/>
  <c r="BL1256" i="18" s="1"/>
  <c r="BJ1272" i="18"/>
  <c r="BL1272" i="18" s="1"/>
  <c r="BJ1280" i="18"/>
  <c r="BL1280" i="18" s="1"/>
  <c r="BJ1288" i="18"/>
  <c r="BL1288" i="18" s="1"/>
  <c r="BJ1296" i="18"/>
  <c r="BL1296" i="18" s="1"/>
  <c r="BJ1304" i="18"/>
  <c r="BL1304" i="18" s="1"/>
  <c r="BJ1312" i="18"/>
  <c r="BL1312" i="18" s="1"/>
  <c r="BJ1320" i="18"/>
  <c r="BL1320" i="18" s="1"/>
  <c r="BJ1328" i="18"/>
  <c r="BL1328" i="18" s="1"/>
  <c r="BJ1336" i="18"/>
  <c r="BL1336" i="18" s="1"/>
  <c r="BJ1346" i="18"/>
  <c r="BL1346" i="18" s="1"/>
  <c r="BJ1354" i="18"/>
  <c r="BL1354" i="18" s="1"/>
  <c r="BJ1363" i="18"/>
  <c r="BL1363" i="18" s="1"/>
  <c r="BJ1395" i="18"/>
  <c r="BL1395" i="18" s="1"/>
  <c r="BJ1402" i="18"/>
  <c r="BL1402" i="18" s="1"/>
  <c r="BJ1409" i="18"/>
  <c r="BL1409" i="18" s="1"/>
  <c r="BJ1433" i="18"/>
  <c r="BL1433" i="18" s="1"/>
  <c r="BJ1463" i="18"/>
  <c r="BL1463" i="18" s="1"/>
  <c r="BJ1509" i="18"/>
  <c r="BL1509" i="18" s="1"/>
  <c r="BJ1543" i="18"/>
  <c r="BL1543" i="18" s="1"/>
  <c r="BJ1569" i="18"/>
  <c r="BL1569" i="18" s="1"/>
  <c r="BJ1597" i="18"/>
  <c r="BL1597" i="18" s="1"/>
  <c r="BJ1626" i="18"/>
  <c r="BL1626" i="18" s="1"/>
  <c r="BJ1107" i="18"/>
  <c r="BL1107" i="18" s="1"/>
  <c r="BJ1123" i="18"/>
  <c r="BL1123" i="18" s="1"/>
  <c r="BJ1138" i="18"/>
  <c r="BL1138" i="18" s="1"/>
  <c r="BJ1155" i="18"/>
  <c r="BL1155" i="18" s="1"/>
  <c r="BJ1171" i="18"/>
  <c r="BL1171" i="18" s="1"/>
  <c r="BJ1187" i="18"/>
  <c r="BL1187" i="18" s="1"/>
  <c r="BJ1203" i="18"/>
  <c r="BL1203" i="18" s="1"/>
  <c r="BJ1369" i="18"/>
  <c r="BL1369" i="18" s="1"/>
  <c r="BJ1383" i="18"/>
  <c r="BL1383" i="18" s="1"/>
  <c r="BJ1403" i="18"/>
  <c r="BL1403" i="18" s="1"/>
  <c r="BJ1459" i="18"/>
  <c r="BL1459" i="18" s="1"/>
  <c r="BJ1530" i="18"/>
  <c r="BL1530" i="18" s="1"/>
  <c r="BJ1540" i="18"/>
  <c r="BL1540" i="18" s="1"/>
  <c r="BJ1548" i="18"/>
  <c r="BL1548" i="18" s="1"/>
  <c r="BJ1558" i="18"/>
  <c r="BL1558" i="18" s="1"/>
  <c r="BJ1571" i="18"/>
  <c r="BL1571" i="18" s="1"/>
  <c r="BJ1582" i="18"/>
  <c r="BL1582" i="18" s="1"/>
  <c r="BJ1590" i="18"/>
  <c r="BL1590" i="18" s="1"/>
  <c r="BJ1598" i="18"/>
  <c r="BL1598" i="18" s="1"/>
  <c r="BJ1607" i="18"/>
  <c r="BL1607" i="18" s="1"/>
  <c r="BJ1615" i="18"/>
  <c r="BL1615" i="18" s="1"/>
  <c r="BJ1623" i="18"/>
  <c r="BL1623" i="18" s="1"/>
  <c r="BJ1627" i="18"/>
  <c r="BL1627" i="18" s="1"/>
  <c r="BJ1635" i="18"/>
  <c r="BL1635" i="18" s="1"/>
  <c r="BJ1647" i="18"/>
  <c r="BL1647" i="18" s="1"/>
  <c r="BJ1381" i="18"/>
  <c r="BL1381" i="18" s="1"/>
  <c r="BJ1421" i="18"/>
  <c r="BL1421" i="18" s="1"/>
  <c r="BJ1450" i="18"/>
  <c r="BL1450" i="18" s="1"/>
  <c r="BJ1477" i="18"/>
  <c r="BL1477" i="18" s="1"/>
  <c r="BJ1501" i="18"/>
  <c r="BL1501" i="18" s="1"/>
  <c r="BJ1539" i="18"/>
  <c r="BL1539" i="18" s="1"/>
  <c r="BJ1561" i="18"/>
  <c r="BL1561" i="18" s="1"/>
  <c r="BJ1593" i="18"/>
  <c r="BL1593" i="18" s="1"/>
  <c r="BJ1622" i="18"/>
  <c r="BL1622" i="18" s="1"/>
  <c r="BJ1650" i="18"/>
  <c r="BL1650" i="18" s="1"/>
  <c r="BJ1219" i="18"/>
  <c r="BL1219" i="18" s="1"/>
  <c r="BJ1226" i="18"/>
  <c r="BL1226" i="18" s="1"/>
  <c r="BJ1235" i="18"/>
  <c r="BL1235" i="18" s="1"/>
  <c r="BJ1243" i="18"/>
  <c r="BL1243" i="18" s="1"/>
  <c r="BJ1251" i="18"/>
  <c r="BL1251" i="18" s="1"/>
  <c r="BJ1259" i="18"/>
  <c r="BL1259" i="18" s="1"/>
  <c r="BJ1267" i="18"/>
  <c r="BL1267" i="18" s="1"/>
  <c r="BJ1275" i="18"/>
  <c r="BL1275" i="18" s="1"/>
  <c r="BJ1283" i="18"/>
  <c r="BL1283" i="18" s="1"/>
  <c r="BJ1291" i="18"/>
  <c r="BL1291" i="18" s="1"/>
  <c r="BJ1299" i="18"/>
  <c r="BL1299" i="18" s="1"/>
  <c r="BJ1307" i="18"/>
  <c r="BL1307" i="18" s="1"/>
  <c r="BJ1315" i="18"/>
  <c r="BL1315" i="18" s="1"/>
  <c r="BJ1323" i="18"/>
  <c r="BL1323" i="18" s="1"/>
  <c r="BJ1331" i="18"/>
  <c r="BL1331" i="18" s="1"/>
  <c r="BJ1339" i="18"/>
  <c r="BL1339" i="18" s="1"/>
  <c r="BJ1349" i="18"/>
  <c r="BL1349" i="18" s="1"/>
  <c r="BJ1358" i="18"/>
  <c r="BL1358" i="18" s="1"/>
  <c r="BJ1391" i="18"/>
  <c r="BL1391" i="18" s="1"/>
  <c r="BJ1398" i="18"/>
  <c r="BL1398" i="18" s="1"/>
  <c r="BJ1405" i="18"/>
  <c r="BL1405" i="18" s="1"/>
  <c r="BJ1410" i="18"/>
  <c r="BL1410" i="18" s="1"/>
  <c r="BJ1414" i="18"/>
  <c r="BL1414" i="18" s="1"/>
  <c r="BJ1418" i="18"/>
  <c r="BL1418" i="18" s="1"/>
  <c r="BJ1422" i="18"/>
  <c r="BL1422" i="18" s="1"/>
  <c r="BJ1426" i="18"/>
  <c r="BL1426" i="18" s="1"/>
  <c r="BJ1430" i="18"/>
  <c r="BL1430" i="18" s="1"/>
  <c r="BJ1434" i="18"/>
  <c r="BL1434" i="18" s="1"/>
  <c r="BJ1439" i="18"/>
  <c r="BL1439" i="18" s="1"/>
  <c r="BJ1443" i="18"/>
  <c r="BL1443" i="18" s="1"/>
  <c r="BJ1447" i="18"/>
  <c r="BL1447" i="18" s="1"/>
  <c r="BJ1451" i="18"/>
  <c r="BL1451" i="18" s="1"/>
  <c r="BJ1455" i="18"/>
  <c r="BL1455" i="18" s="1"/>
  <c r="BJ1464" i="18"/>
  <c r="BL1464" i="18" s="1"/>
  <c r="BJ1470" i="18"/>
  <c r="BL1470" i="18" s="1"/>
  <c r="BJ1474" i="18"/>
  <c r="BL1474" i="18" s="1"/>
  <c r="BJ1478" i="18"/>
  <c r="BL1478" i="18" s="1"/>
  <c r="BJ1482" i="18"/>
  <c r="BL1482" i="18" s="1"/>
  <c r="BJ1486" i="18"/>
  <c r="BL1486" i="18" s="1"/>
  <c r="BJ1491" i="18"/>
  <c r="BL1491" i="18" s="1"/>
  <c r="BJ1498" i="18"/>
  <c r="BL1498" i="18" s="1"/>
  <c r="BJ1504" i="18"/>
  <c r="BL1504" i="18" s="1"/>
  <c r="BJ1510" i="18"/>
  <c r="BL1510" i="18" s="1"/>
  <c r="BJ1514" i="18"/>
  <c r="BL1514" i="18" s="1"/>
  <c r="BJ1522" i="18"/>
  <c r="BL1522" i="18" s="1"/>
  <c r="BJ1526" i="18"/>
  <c r="BL1526" i="18" s="1"/>
  <c r="BJ1536" i="18"/>
  <c r="BL1536" i="18" s="1"/>
  <c r="BJ1544" i="18"/>
  <c r="BL1544" i="18" s="1"/>
  <c r="BJ1552" i="18"/>
  <c r="BL1552" i="18" s="1"/>
  <c r="BJ1562" i="18"/>
  <c r="BL1562" i="18" s="1"/>
  <c r="BJ1566" i="18"/>
  <c r="BL1566" i="18" s="1"/>
  <c r="BJ1578" i="18"/>
  <c r="BL1578" i="18" s="1"/>
  <c r="BJ1586" i="18"/>
  <c r="BL1586" i="18" s="1"/>
  <c r="BJ1594" i="18"/>
  <c r="BL1594" i="18" s="1"/>
  <c r="BJ1603" i="18"/>
  <c r="BL1603" i="18" s="1"/>
  <c r="BJ1611" i="18"/>
  <c r="BL1611" i="18" s="1"/>
  <c r="BJ1619" i="18"/>
  <c r="BL1619" i="18" s="1"/>
  <c r="BJ1631" i="18"/>
  <c r="BL1631" i="18" s="1"/>
  <c r="BJ1639" i="18"/>
  <c r="BL1639" i="18" s="1"/>
  <c r="BJ1643" i="18"/>
  <c r="BL1643" i="18" s="1"/>
  <c r="BJ1651" i="18"/>
  <c r="BL1651" i="18" s="1"/>
  <c r="BJ1425" i="18"/>
  <c r="BL1425" i="18" s="1"/>
  <c r="BJ1454" i="18"/>
  <c r="BL1454" i="18" s="1"/>
  <c r="BJ1485" i="18"/>
  <c r="BL1485" i="18" s="1"/>
  <c r="BJ1533" i="18"/>
  <c r="BL1533" i="18" s="1"/>
  <c r="BJ1577" i="18"/>
  <c r="BL1577" i="18" s="1"/>
  <c r="BJ1610" i="18"/>
  <c r="BL1610" i="18" s="1"/>
  <c r="BJ1638" i="18"/>
  <c r="BL1638" i="18" s="1"/>
  <c r="BJ1111" i="18"/>
  <c r="BL1111" i="18" s="1"/>
  <c r="BJ1127" i="18"/>
  <c r="BL1127" i="18" s="1"/>
  <c r="BJ1142" i="18"/>
  <c r="BL1142" i="18" s="1"/>
  <c r="BJ1159" i="18"/>
  <c r="BL1159" i="18" s="1"/>
  <c r="BJ1175" i="18"/>
  <c r="BL1175" i="18" s="1"/>
  <c r="BJ1191" i="18"/>
  <c r="BL1191" i="18" s="1"/>
  <c r="BJ1207" i="18"/>
  <c r="BL1207" i="18" s="1"/>
  <c r="BJ1220" i="18"/>
  <c r="BL1220" i="18" s="1"/>
  <c r="BJ1227" i="18"/>
  <c r="BL1227" i="18" s="1"/>
  <c r="BJ1236" i="18"/>
  <c r="BL1236" i="18" s="1"/>
  <c r="BJ1244" i="18"/>
  <c r="BL1244" i="18" s="1"/>
  <c r="BJ1252" i="18"/>
  <c r="BL1252" i="18" s="1"/>
  <c r="BJ1260" i="18"/>
  <c r="BL1260" i="18" s="1"/>
  <c r="BJ1268" i="18"/>
  <c r="BL1268" i="18" s="1"/>
  <c r="BJ1276" i="18"/>
  <c r="BL1276" i="18" s="1"/>
  <c r="BJ1284" i="18"/>
  <c r="BL1284" i="18" s="1"/>
  <c r="BJ1292" i="18"/>
  <c r="BL1292" i="18" s="1"/>
  <c r="BJ1300" i="18"/>
  <c r="BL1300" i="18" s="1"/>
  <c r="BJ1308" i="18"/>
  <c r="BL1308" i="18" s="1"/>
  <c r="BJ1316" i="18"/>
  <c r="BL1316" i="18" s="1"/>
  <c r="BJ1324" i="18"/>
  <c r="BL1324" i="18" s="1"/>
  <c r="BJ1332" i="18"/>
  <c r="BL1332" i="18" s="1"/>
  <c r="BJ1341" i="18"/>
  <c r="BL1341" i="18" s="1"/>
  <c r="BJ1350" i="18"/>
  <c r="BL1350" i="18" s="1"/>
  <c r="BJ1359" i="18"/>
  <c r="BL1359" i="18" s="1"/>
  <c r="BJ1370" i="18"/>
  <c r="BL1370" i="18" s="1"/>
  <c r="BJ1386" i="18"/>
  <c r="BL1386" i="18" s="1"/>
  <c r="BJ1392" i="18"/>
  <c r="BL1392" i="18" s="1"/>
  <c r="BJ1413" i="18"/>
  <c r="BL1413" i="18" s="1"/>
  <c r="BJ1438" i="18"/>
  <c r="BL1438" i="18" s="1"/>
  <c r="BJ1473" i="18"/>
  <c r="BL1473" i="18" s="1"/>
  <c r="BJ1513" i="18"/>
  <c r="BL1513" i="18" s="1"/>
  <c r="BJ1547" i="18"/>
  <c r="BL1547" i="18" s="1"/>
  <c r="BJ1581" i="18"/>
  <c r="BL1581" i="18" s="1"/>
  <c r="BJ1606" i="18"/>
  <c r="BL1606" i="18" s="1"/>
  <c r="BJ1630" i="18"/>
  <c r="BL1630" i="18" s="1"/>
  <c r="BJ1371" i="18"/>
  <c r="BL1371" i="18" s="1"/>
  <c r="BJ1399" i="18"/>
  <c r="BL1399" i="18" s="1"/>
  <c r="BJ1407" i="18"/>
  <c r="BL1407" i="18" s="1"/>
  <c r="BJ1411" i="18"/>
  <c r="BL1411" i="18" s="1"/>
  <c r="BJ1415" i="18"/>
  <c r="BL1415" i="18" s="1"/>
  <c r="BJ1419" i="18"/>
  <c r="BL1419" i="18" s="1"/>
  <c r="BJ1423" i="18"/>
  <c r="BL1423" i="18" s="1"/>
  <c r="BJ1427" i="18"/>
  <c r="BL1427" i="18" s="1"/>
  <c r="BJ1431" i="18"/>
  <c r="BL1431" i="18" s="1"/>
  <c r="BJ1435" i="18"/>
  <c r="BL1435" i="18" s="1"/>
  <c r="BJ1440" i="18"/>
  <c r="BL1440" i="18" s="1"/>
  <c r="BJ1444" i="18"/>
  <c r="BL1444" i="18" s="1"/>
  <c r="BJ1448" i="18"/>
  <c r="BL1448" i="18" s="1"/>
  <c r="BJ1452" i="18"/>
  <c r="BL1452" i="18" s="1"/>
  <c r="BJ1456" i="18"/>
  <c r="BL1456" i="18" s="1"/>
  <c r="BJ1460" i="18"/>
  <c r="BL1460" i="18" s="1"/>
  <c r="BJ1466" i="18"/>
  <c r="BL1466" i="18" s="1"/>
  <c r="BJ1471" i="18"/>
  <c r="BL1471" i="18" s="1"/>
  <c r="BJ1475" i="18"/>
  <c r="BL1475" i="18" s="1"/>
  <c r="BJ1479" i="18"/>
  <c r="BL1479" i="18" s="1"/>
  <c r="BJ1483" i="18"/>
  <c r="BL1483" i="18" s="1"/>
  <c r="BJ1487" i="18"/>
  <c r="BL1487" i="18" s="1"/>
  <c r="BJ1492" i="18"/>
  <c r="BL1492" i="18" s="1"/>
  <c r="BJ1499" i="18"/>
  <c r="BL1499" i="18" s="1"/>
  <c r="BJ1505" i="18"/>
  <c r="BL1505" i="18" s="1"/>
  <c r="BJ1511" i="18"/>
  <c r="BL1511" i="18" s="1"/>
  <c r="BJ1515" i="18"/>
  <c r="BL1515" i="18" s="1"/>
  <c r="BJ1523" i="18"/>
  <c r="BL1523" i="18" s="1"/>
  <c r="BJ1527" i="18"/>
  <c r="BL1527" i="18" s="1"/>
  <c r="BJ1531" i="18"/>
  <c r="BL1531" i="18" s="1"/>
  <c r="BJ1537" i="18"/>
  <c r="BL1537" i="18" s="1"/>
  <c r="BJ1541" i="18"/>
  <c r="BL1541" i="18" s="1"/>
  <c r="BJ1545" i="18"/>
  <c r="BL1545" i="18" s="1"/>
  <c r="BJ1549" i="18"/>
  <c r="BL1549" i="18" s="1"/>
  <c r="BJ1553" i="18"/>
  <c r="BL1553" i="18" s="1"/>
  <c r="BJ1559" i="18"/>
  <c r="BL1559" i="18" s="1"/>
  <c r="BJ1563" i="18"/>
  <c r="BL1563" i="18" s="1"/>
  <c r="BJ1567" i="18"/>
  <c r="BL1567" i="18" s="1"/>
  <c r="BJ1572" i="18"/>
  <c r="BL1572" i="18" s="1"/>
  <c r="BJ1579" i="18"/>
  <c r="BL1579" i="18" s="1"/>
  <c r="BJ1583" i="18"/>
  <c r="BL1583" i="18" s="1"/>
  <c r="BJ1587" i="18"/>
  <c r="BL1587" i="18" s="1"/>
  <c r="BJ1591" i="18"/>
  <c r="BL1591" i="18" s="1"/>
  <c r="BJ1595" i="18"/>
  <c r="BL1595" i="18" s="1"/>
  <c r="BJ1599" i="18"/>
  <c r="BL1599" i="18" s="1"/>
  <c r="BJ1604" i="18"/>
  <c r="BL1604" i="18" s="1"/>
  <c r="BJ1608" i="18"/>
  <c r="BL1608" i="18" s="1"/>
  <c r="BJ1612" i="18"/>
  <c r="BL1612" i="18" s="1"/>
  <c r="BJ1616" i="18"/>
  <c r="BL1616" i="18" s="1"/>
  <c r="BJ1620" i="18"/>
  <c r="BL1620" i="18" s="1"/>
  <c r="BJ1624" i="18"/>
  <c r="BL1624" i="18" s="1"/>
  <c r="BJ1628" i="18"/>
  <c r="BL1628" i="18" s="1"/>
  <c r="BJ1632" i="18"/>
  <c r="BL1632" i="18" s="1"/>
  <c r="BJ1636" i="18"/>
  <c r="BL1636" i="18" s="1"/>
  <c r="BJ1640" i="18"/>
  <c r="BL1640" i="18" s="1"/>
  <c r="BJ1644" i="18"/>
  <c r="BL1644" i="18" s="1"/>
  <c r="BJ1648" i="18"/>
  <c r="BL1648" i="18" s="1"/>
  <c r="BJ1652" i="18"/>
  <c r="BL1652" i="18" s="1"/>
  <c r="BJ1446" i="18"/>
  <c r="BL1446" i="18" s="1"/>
  <c r="BJ1481" i="18"/>
  <c r="BL1481" i="18" s="1"/>
  <c r="BJ1521" i="18"/>
  <c r="BL1521" i="18" s="1"/>
  <c r="BJ1551" i="18"/>
  <c r="BL1551" i="18" s="1"/>
  <c r="BJ1585" i="18"/>
  <c r="BL1585" i="18" s="1"/>
  <c r="BJ1614" i="18"/>
  <c r="BL1614" i="18" s="1"/>
  <c r="BJ1642" i="18"/>
  <c r="BL1642" i="18" s="1"/>
  <c r="BJ1099" i="18"/>
  <c r="BL1099" i="18" s="1"/>
  <c r="BJ1115" i="18"/>
  <c r="BL1115" i="18" s="1"/>
  <c r="BJ1131" i="18"/>
  <c r="BL1131" i="18" s="1"/>
  <c r="BJ1162" i="18"/>
  <c r="BL1162" i="18" s="1"/>
  <c r="BJ1179" i="18"/>
  <c r="BL1179" i="18" s="1"/>
  <c r="BJ1195" i="18"/>
  <c r="BL1195" i="18" s="1"/>
  <c r="BJ1211" i="18"/>
  <c r="BL1211" i="18" s="1"/>
  <c r="BJ1387" i="18"/>
  <c r="BL1387" i="18" s="1"/>
  <c r="BJ1394" i="18"/>
  <c r="BL1394" i="18" s="1"/>
  <c r="BJ1400" i="18"/>
  <c r="BL1400" i="18" s="1"/>
  <c r="BJ1461" i="18"/>
  <c r="BL1461" i="18" s="1"/>
  <c r="BJ1532" i="18"/>
  <c r="BL1532" i="18" s="1"/>
  <c r="BJ1542" i="18"/>
  <c r="BL1542" i="18" s="1"/>
  <c r="BJ1550" i="18"/>
  <c r="BL1550" i="18" s="1"/>
  <c r="BJ1560" i="18"/>
  <c r="BL1560" i="18" s="1"/>
  <c r="BJ1568" i="18"/>
  <c r="BL1568" i="18" s="1"/>
  <c r="BJ1580" i="18"/>
  <c r="BL1580" i="18" s="1"/>
  <c r="BJ1588" i="18"/>
  <c r="BL1588" i="18" s="1"/>
  <c r="BJ1592" i="18"/>
  <c r="BL1592" i="18" s="1"/>
  <c r="BJ1601" i="18"/>
  <c r="BL1601" i="18" s="1"/>
  <c r="BJ1609" i="18"/>
  <c r="BL1609" i="18" s="1"/>
  <c r="BJ1617" i="18"/>
  <c r="BL1617" i="18" s="1"/>
  <c r="BJ1625" i="18"/>
  <c r="BL1625" i="18" s="1"/>
  <c r="BJ1633" i="18"/>
  <c r="BL1633" i="18" s="1"/>
  <c r="BJ1637" i="18"/>
  <c r="BL1637" i="18" s="1"/>
  <c r="BJ1645" i="18"/>
  <c r="BL1645" i="18" s="1"/>
  <c r="BJ1216" i="18"/>
  <c r="BL1216" i="18" s="1"/>
  <c r="BJ1390" i="18"/>
  <c r="BL1390" i="18" s="1"/>
  <c r="BJ1417" i="18"/>
  <c r="BL1417" i="18" s="1"/>
  <c r="BJ1442" i="18"/>
  <c r="BL1442" i="18" s="1"/>
  <c r="BJ1469" i="18"/>
  <c r="BL1469" i="18" s="1"/>
  <c r="BJ1497" i="18"/>
  <c r="BL1497" i="18" s="1"/>
  <c r="BJ1525" i="18"/>
  <c r="BL1525" i="18" s="1"/>
  <c r="BJ1557" i="18"/>
  <c r="BL1557" i="18" s="1"/>
  <c r="BJ1589" i="18"/>
  <c r="BL1589" i="18" s="1"/>
  <c r="BJ1618" i="18"/>
  <c r="BL1618" i="18" s="1"/>
  <c r="BJ1646" i="18"/>
  <c r="BL1646" i="18" s="1"/>
  <c r="BJ1678" i="18" l="1"/>
  <c r="BL1678" i="18" s="1"/>
  <c r="BJ1680" i="18"/>
  <c r="BL1680" i="18" s="1"/>
  <c r="BJ1675" i="18"/>
  <c r="BL1675" i="18" s="1"/>
  <c r="BJ1657" i="18"/>
  <c r="BL1657" i="18" s="1"/>
  <c r="BJ1679" i="18"/>
  <c r="BL1679" i="18" s="1"/>
  <c r="BJ1673" i="18"/>
  <c r="BL1673" i="18" s="1"/>
  <c r="BJ1669" i="18"/>
  <c r="BL1669" i="18" s="1"/>
  <c r="BJ1146" i="18"/>
  <c r="BL1146" i="18" s="1"/>
  <c r="BJ1676" i="18"/>
  <c r="BL1676" i="18" s="1"/>
  <c r="BJ1667" i="18"/>
  <c r="BL1667" i="18" s="1"/>
  <c r="BJ1674" i="18"/>
  <c r="BL1674" i="18" s="1"/>
  <c r="BJ1672" i="18"/>
  <c r="BL1672" i="18" s="1"/>
  <c r="BJ1663" i="18"/>
  <c r="BL1663" i="18" s="1"/>
  <c r="BJ1654" i="18"/>
  <c r="BL1654" i="18" s="1"/>
  <c r="BJ1662" i="18"/>
  <c r="BL1662" i="18" s="1"/>
  <c r="BJ1658" i="18"/>
  <c r="BL1658" i="18" s="1"/>
  <c r="BJ1666" i="18"/>
  <c r="BL1666" i="18" s="1"/>
  <c r="BJ1671" i="18"/>
  <c r="BL1671" i="18" s="1"/>
  <c r="BJ1264" i="18"/>
  <c r="BL1264" i="18" s="1"/>
  <c r="BJ1668" i="18"/>
  <c r="BL1668" i="18" s="1"/>
  <c r="BJ1659" i="18"/>
  <c r="BL1659" i="18" s="1"/>
  <c r="BJ1353" i="18"/>
  <c r="BL1353" i="18" s="1"/>
  <c r="BJ1287" i="18"/>
  <c r="BL1287" i="18" s="1"/>
  <c r="BJ1223" i="18"/>
  <c r="BL1223" i="18" s="1"/>
  <c r="BJ1664" i="18"/>
  <c r="BL1664" i="18" s="1"/>
  <c r="BJ1661" i="18"/>
  <c r="BL1661" i="18" s="1"/>
  <c r="BJ1656" i="18"/>
  <c r="BL1656" i="18" s="1"/>
  <c r="BJ1655" i="18"/>
  <c r="BL1655" i="18" s="1"/>
  <c r="BJ1677" i="18"/>
  <c r="BL1677" i="18" s="1"/>
  <c r="BJ1670" i="18"/>
  <c r="BL1670" i="18" s="1"/>
  <c r="BJ1660" i="18"/>
  <c r="BL1660" i="18" s="1"/>
  <c r="BJ1653" i="18"/>
  <c r="BL1653" i="18" s="1"/>
  <c r="BJ1665" i="18"/>
  <c r="BL1665" i="18" s="1"/>
  <c r="BJ3" i="18"/>
  <c r="BL3" i="18" l="1"/>
  <c r="BL1682" i="18" s="1"/>
  <c r="BJ1682" i="18"/>
  <c r="AO1682" i="18"/>
</calcChain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<sst xmlns="http://schemas.openxmlformats.org/spreadsheetml/2006/main" count="60293" uniqueCount="3618">
  <si>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</si>
  <si>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</si>
  <si>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</si>
  <si>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</si>
  <si>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</si>
  <si>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</si>
  <si>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</si>
  <si>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</si>
  <si>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</si>
  <si>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</si>
  <si>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</si>
  <si>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</si>
  <si>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</si>
  <si>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</si>
  <si>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</si>
  <si>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</si>
  <si>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</si>
  <si>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</si>
  <si>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</si>
  <si>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</si>
  <si>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</si>
  <si>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</si>
  <si>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</si>
  <si>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</si>
  <si>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</si>
  <si>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</si>
  <si>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</si>
  <si>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</si>
  <si>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</si>
  <si>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</si>
  <si>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</si>
  <si>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</si>
  <si>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</si>
  <si>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</si>
  <si>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</si>
  <si>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</si>
  <si>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</si>
  <si>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</si>
  <si>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</si>
  <si>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</si>
  <si>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</si>
  <si>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</si>
  <si>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</si>
  <si>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</si>
  <si>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</si>
  <si>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</si>
  <si>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</si>
  <si>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</si>
  <si>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</si>
  <si>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</si>
  <si>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</si>
  <si>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</si>
  <si>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</si>
  <si>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</si>
  <si>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</si>
  <si>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</si>
  <si>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</si>
  <si>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</si>
  <si>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</si>
  <si>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</si>
  <si>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</si>
  <si>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</si>
  <si>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</si>
  <si>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</si>
  <si>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</si>
  <si>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</si>
  <si>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</si>
  <si>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</si>
  <si>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</si>
  <si>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</si>
  <si>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</si>
  <si>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</si>
  <si>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</si>
  <si>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</si>
  <si>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</si>
  <si>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</si>
  <si>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</si>
  <si>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</si>
  <si>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</si>
  <si>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</si>
  <si>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</si>
  <si>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</si>
  <si>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</si>
  <si>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</si>
  <si>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</si>
  <si>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</si>
  <si>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</si>
  <si>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</si>
  <si>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</si>
  <si>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</si>
  <si>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</si>
  <si>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</si>
  <si>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</si>
  <si>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</si>
  <si>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</si>
  <si>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</si>
  <si>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</si>
  <si>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</si>
  <si>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</si>
  <si>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</si>
  <si>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</si>
  <si>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</si>
  <si>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</si>
  <si>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</si>
  <si>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</si>
  <si>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</si>
  <si>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</si>
  <si>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</si>
  <si>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</si>
  <si>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</si>
  <si>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</si>
  <si>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</si>
  <si>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</si>
  <si>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</si>
  <si>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</si>
  <si>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</si>
  <si>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</si>
  <si>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</si>
  <si>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</si>
  <si>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</si>
  <si>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</si>
  <si>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</si>
  <si>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</si>
  <si>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</si>
  <si>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</si>
  <si>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</si>
  <si>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</si>
  <si>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</si>
  <si>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</si>
  <si>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</si>
  <si>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</si>
  <si>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</si>
  <si>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</si>
  <si>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</si>
  <si>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</si>
  <si>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</si>
  <si>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</si>
  <si>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</si>
  <si>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</si>
  <si>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</si>
  <si>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</si>
  <si>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</si>
  <si>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</si>
  <si>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</si>
  <si>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</si>
  <si>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</si>
  <si>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</si>
  <si>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</si>
  <si>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</si>
  <si>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</si>
  <si>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</si>
  <si>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</si>
  <si>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</si>
  <si>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</si>
  <si>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</si>
  <si>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</si>
  <si>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</si>
  <si>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</si>
  <si>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</si>
  <si>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</si>
  <si>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</si>
  <si>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</si>
  <si>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</si>
  <si>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</si>
  <si>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</si>
  <si>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</si>
  <si>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</si>
  <si>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</si>
  <si>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</si>
  <si>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</si>
  <si>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</si>
  <si>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</si>
  <si>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</si>
  <si>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</si>
  <si>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</si>
  <si>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</si>
  <si>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</si>
  <si>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</si>
  <si>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</si>
  <si>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</si>
  <si>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</si>
  <si>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</si>
  <si>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</si>
  <si>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</si>
  <si>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</si>
  <si>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</si>
  <si>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</si>
  <si>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</si>
  <si>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</si>
  <si>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</si>
  <si>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</si>
  <si>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</si>
  <si>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</si>
  <si>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</si>
  <si>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</si>
  <si>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</si>
  <si>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</si>
  <si>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</si>
  <si>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</si>
  <si>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</si>
  <si>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</si>
  <si>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</si>
  <si>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</si>
  <si>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</si>
  <si>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</si>
  <si>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</si>
  <si>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</si>
  <si>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</si>
  <si>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</si>
  <si>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</si>
  <si>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</si>
  <si>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</si>
  <si>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</si>
  <si>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</si>
  <si>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</si>
  <si>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</si>
  <si>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</si>
  <si>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</si>
  <si>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</si>
  <si>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</si>
  <si>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</si>
  <si>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</si>
  <si>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</si>
  <si>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</si>
  <si>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</si>
  <si>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</si>
  <si>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</si>
  <si>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</si>
  <si>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</si>
  <si>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</si>
  <si>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</si>
  <si>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</si>
  <si>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</si>
  <si>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</si>
  <si>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</si>
  <si>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</si>
  <si>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</si>
  <si>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</si>
  <si>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</si>
  <si>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</si>
  <si>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</si>
  <si>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</si>
  <si>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</si>
  <si>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</si>
  <si>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</si>
  <si>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</si>
  <si>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</si>
  <si>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</si>
  <si>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</si>
  <si>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</si>
  <si>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</si>
  <si>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</si>
  <si>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</si>
  <si>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</si>
  <si>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</si>
  <si>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</si>
  <si>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</si>
  <si>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</si>
  <si>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</si>
  <si>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</si>
  <si>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</si>
  <si>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</si>
  <si>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</si>
  <si>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</si>
  <si>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</si>
  <si>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</si>
  <si>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</si>
  <si>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</si>
  <si>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</si>
  <si>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</si>
  <si>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</si>
  <si>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</si>
  <si>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</si>
  <si>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</si>
  <si>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</si>
  <si>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</si>
  <si>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</si>
  <si>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</si>
  <si>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</si>
  <si>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</si>
  <si>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</si>
  <si>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</si>
  <si>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</si>
  <si>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</si>
  <si>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</si>
  <si>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</si>
  <si>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</si>
  <si>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</si>
  <si>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</si>
  <si>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</si>
  <si>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</si>
  <si>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</si>
  <si>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</si>
  <si>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</si>
  <si>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</si>
  <si>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</si>
  <si>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</si>
  <si>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</si>
  <si>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</si>
  <si>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</si>
  <si>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</si>
  <si>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</si>
  <si>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</si>
  <si>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</si>
  <si>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</si>
  <si>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</si>
  <si>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</si>
  <si>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</si>
  <si>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</si>
  <si>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</si>
  <si>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</si>
  <si>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</si>
  <si>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</si>
  <si>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</si>
  <si>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</si>
  <si>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</si>
  <si>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</si>
  <si>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</si>
  <si>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</si>
  <si>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</si>
  <si>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</si>
  <si>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</si>
  <si>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</si>
  <si>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</si>
  <si>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</si>
  <si>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</si>
  <si>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</si>
  <si>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</si>
  <si>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</si>
  <si>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</si>
  <si>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</si>
  <si>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</si>
  <si>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</si>
  <si>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</si>
  <si>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</si>
  <si>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</si>
  <si>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</si>
  <si>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</si>
  <si>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</si>
  <si>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</si>
  <si>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</si>
  <si>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</si>
  <si>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</si>
  <si>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</si>
  <si>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</si>
  <si>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</si>
  <si>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</si>
  <si>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</si>
  <si>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</si>
  <si>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</si>
  <si>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</si>
  <si>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</si>
  <si>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</si>
  <si>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</si>
  <si>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</si>
  <si>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</si>
  <si>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</si>
  <si>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</si>
  <si>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</si>
  <si>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</si>
  <si>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</si>
  <si>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</si>
  <si>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</si>
  <si>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</si>
  <si>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</si>
  <si>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</si>
  <si>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</si>
  <si>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</si>
  <si>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</si>
  <si>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</si>
  <si>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</si>
  <si>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</si>
  <si>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</si>
  <si>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</si>
  <si>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</si>
  <si>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</si>
  <si>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</si>
  <si>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</si>
  <si>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</si>
  <si>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</si>
  <si>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</si>
  <si>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</si>
  <si>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</si>
  <si>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</si>
  <si>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</si>
  <si>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</si>
  <si>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</si>
  <si>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</si>
  <si>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</si>
  <si>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</si>
  <si>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</si>
  <si>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</si>
  <si>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</si>
  <si>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</si>
  <si>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</si>
  <si>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</si>
  <si>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</si>
  <si>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</si>
  <si>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</si>
  <si>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</si>
  <si>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</si>
  <si>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</si>
  <si>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</si>
  <si>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</si>
  <si>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</si>
  <si>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</si>
  <si>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</si>
  <si>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</si>
  <si>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</si>
  <si>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</si>
  <si>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</si>
  <si>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</si>
  <si>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</si>
  <si>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</si>
  <si>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</si>
  <si>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</si>
  <si>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</si>
  <si>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</si>
  <si>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</si>
  <si>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</si>
  <si>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</si>
  <si>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</si>
  <si>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</si>
  <si>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</si>
  <si>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</si>
  <si>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</si>
  <si>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</si>
  <si>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</si>
  <si>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</si>
  <si>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</si>
  <si>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</si>
  <si>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</si>
  <si>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</si>
  <si>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</si>
  <si>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</si>
  <si>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</si>
  <si>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</si>
  <si>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</si>
  <si>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</si>
  <si>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</si>
  <si>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</si>
  <si>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</si>
  <si>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</si>
  <si>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</si>
  <si>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</si>
  <si>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</si>
  <si>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</si>
  <si>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</si>
  <si>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</si>
  <si>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</si>
  <si>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</si>
  <si>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</si>
  <si>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</si>
  <si>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</si>
  <si>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</si>
  <si>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</si>
  <si>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</si>
  <si>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</si>
  <si>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</si>
  <si>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</si>
  <si>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</si>
  <si>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</si>
  <si>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</si>
  <si>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</si>
  <si>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</si>
  <si>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</si>
  <si>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</si>
  <si>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</si>
  <si>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</si>
  <si>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</si>
  <si>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</si>
  <si>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</si>
  <si>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</si>
  <si>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</si>
  <si>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</si>
  <si>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</si>
  <si>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</si>
  <si>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</si>
  <si>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</si>
  <si>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</si>
  <si>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</si>
  <si>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</si>
  <si>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</si>
  <si>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</si>
  <si>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</si>
  <si>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</si>
  <si>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</si>
  <si>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</si>
  <si>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</si>
  <si>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</si>
  <si>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</si>
  <si>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</si>
  <si>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</si>
  <si>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</si>
  <si>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</si>
  <si>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</si>
  <si>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</si>
  <si>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</si>
  <si>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</si>
  <si>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</si>
  <si>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</si>
  <si>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</si>
  <si>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</si>
  <si>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</si>
  <si>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</si>
  <si>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</si>
  <si>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</si>
  <si>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</si>
  <si>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</si>
  <si>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</si>
  <si>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</si>
  <si>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</si>
  <si>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</si>
  <si>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</si>
  <si>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</si>
  <si>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</si>
  <si>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</si>
  <si>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</si>
  <si>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</si>
  <si>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</si>
  <si>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</si>
  <si>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</si>
  <si>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</si>
  <si>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</si>
  <si>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</si>
  <si>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</si>
  <si>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</si>
  <si>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</si>
  <si>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</si>
  <si>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</si>
  <si>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</si>
  <si>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</si>
  <si>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</si>
  <si>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</si>
  <si>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</si>
  <si>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</si>
  <si>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</si>
  <si>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</si>
  <si>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</si>
  <si>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</si>
  <si>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</si>
  <si>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</si>
  <si>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</si>
  <si>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</si>
  <si>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</si>
  <si>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</si>
  <si>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</si>
  <si>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</si>
  <si>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</si>
  <si>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</si>
  <si>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</si>
  <si>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</si>
  <si>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</si>
  <si>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</si>
  <si>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</si>
  <si>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</si>
  <si>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</si>
  <si>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</si>
  <si>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</si>
  <si>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</si>
  <si>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</si>
  <si>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</si>
  <si>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</si>
  <si>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</si>
  <si>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</si>
  <si>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</si>
  <si>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</si>
  <si>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</si>
  <si>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</si>
  <si>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</si>
  <si>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</si>
  <si>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</si>
  <si>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</si>
  <si>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</si>
  <si>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</si>
  <si>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</si>
  <si>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</si>
  <si>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</si>
  <si>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</si>
  <si>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</si>
  <si>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</si>
  <si>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</si>
  <si>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</si>
  <si>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</si>
  <si>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</si>
  <si>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</si>
  <si>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</si>
  <si>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</si>
  <si>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</si>
  <si>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</si>
  <si>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</si>
  <si>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</si>
  <si>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</si>
  <si>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</si>
  <si>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</si>
  <si>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</si>
  <si>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</si>
  <si>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</si>
  <si>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</si>
  <si>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</si>
  <si>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</si>
  <si>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</si>
  <si>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</si>
  <si>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</si>
  <si>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</si>
  <si>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</si>
  <si>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</si>
  <si>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</si>
  <si>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</si>
  <si>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</si>
  <si>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</si>
  <si>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</si>
  <si>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</si>
  <si>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</si>
  <si>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</si>
  <si>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</si>
  <si>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</si>
  <si>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</si>
  <si>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</si>
  <si>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</si>
  <si>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</si>
  <si>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</si>
  <si>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</si>
  <si>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</si>
  <si>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</si>
  <si>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</si>
  <si>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</si>
  <si>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</si>
  <si>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</si>
  <si>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</si>
  <si>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</si>
  <si>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</si>
  <si>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</si>
  <si>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</si>
  <si>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</si>
  <si>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</si>
  <si>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</si>
  <si>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</si>
  <si>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</si>
  <si>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</si>
  <si>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</si>
  <si>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</si>
  <si>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</si>
  <si>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</si>
  <si>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</si>
  <si>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</si>
  <si>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</si>
  <si>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</si>
  <si>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</si>
  <si>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</si>
  <si>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</si>
  <si>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</si>
  <si>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</si>
  <si>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</si>
  <si>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</si>
  <si>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</si>
  <si>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</si>
  <si>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</si>
  <si>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</si>
  <si>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</si>
  <si>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</si>
  <si>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</si>
  <si>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</si>
  <si>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</si>
  <si>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</si>
  <si>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</si>
  <si>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</si>
  <si>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</si>
  <si>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</si>
  <si>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</si>
  <si>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</si>
  <si>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</si>
  <si>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</si>
  <si>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</si>
  <si>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</si>
  <si>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</si>
  <si>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</si>
  <si>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</si>
  <si>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</si>
  <si>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</si>
  <si>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</si>
  <si>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</si>
  <si>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</si>
  <si>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</si>
  <si>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</si>
  <si>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</si>
  <si>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</si>
  <si>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</si>
  <si>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</si>
  <si>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</si>
  <si>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</si>
  <si>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</si>
  <si>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</si>
  <si>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</si>
  <si>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</si>
  <si>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</si>
  <si>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</si>
  <si>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</si>
  <si>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</si>
  <si>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</si>
  <si>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</si>
  <si>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</si>
  <si>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</si>
  <si>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</si>
  <si>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</si>
  <si>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</si>
  <si>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</si>
  <si>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</si>
  <si>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</si>
  <si>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</si>
  <si>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</si>
  <si>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</si>
  <si>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</si>
  <si>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</si>
  <si>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</si>
  <si>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</si>
  <si>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</si>
  <si>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</si>
  <si>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</si>
  <si>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</si>
  <si>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</si>
  <si>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</si>
  <si>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</si>
  <si>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</si>
  <si>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</si>
  <si>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</si>
  <si>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</si>
  <si>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</si>
  <si>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</si>
  <si>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</si>
  <si>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</si>
  <si>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</si>
  <si>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</si>
  <si>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</si>
  <si>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</si>
  <si>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</si>
  <si>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</si>
  <si>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</si>
  <si>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</si>
  <si>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</si>
  <si>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</si>
  <si>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</si>
  <si>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</si>
  <si>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</si>
  <si>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</si>
  <si>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</si>
  <si>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</si>
  <si>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</si>
  <si>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</si>
  <si>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</si>
  <si>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</si>
  <si>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</si>
  <si>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</si>
  <si>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</si>
  <si>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</si>
  <si>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</si>
  <si>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</si>
  <si>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</si>
  <si>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</si>
  <si>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</si>
  <si>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</si>
  <si>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</si>
  <si>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</si>
  <si>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</si>
  <si>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</si>
  <si>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</si>
  <si>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</si>
  <si>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</si>
  <si>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</si>
  <si>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</si>
  <si>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</si>
  <si>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</si>
  <si>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</si>
  <si>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</si>
  <si>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</si>
  <si>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</si>
  <si>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</si>
  <si>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</si>
  <si>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</si>
  <si>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</si>
  <si>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</si>
  <si>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</si>
  <si>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</si>
  <si>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</si>
  <si>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</si>
  <si>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</si>
  <si>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</si>
  <si>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</si>
  <si>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</si>
  <si>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</si>
  <si>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</si>
  <si>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</si>
  <si>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</si>
  <si>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</si>
  <si>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</si>
  <si>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</si>
  <si>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</si>
  <si>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</si>
  <si>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</si>
  <si>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</si>
  <si>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</si>
  <si>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</si>
  <si>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</si>
  <si>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</si>
  <si>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</si>
  <si>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</si>
  <si>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</si>
  <si>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</si>
  <si>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</si>
  <si>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</si>
  <si>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</si>
  <si>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</si>
  <si>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</si>
  <si>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</si>
  <si>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</si>
  <si>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</si>
  <si>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</si>
  <si>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</si>
  <si>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</si>
  <si>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</si>
  <si>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</si>
  <si>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</si>
  <si>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</si>
  <si>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</si>
  <si>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</si>
  <si>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</si>
  <si>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</si>
  <si>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</si>
  <si>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</si>
  <si>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</si>
  <si>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</si>
  <si>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</si>
  <si>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</si>
  <si>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</si>
  <si>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</si>
  <si>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</si>
  <si>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</si>
  <si>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</si>
  <si>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</si>
  <si>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</si>
  <si>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</si>
  <si>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</si>
  <si>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</si>
  <si>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</si>
  <si>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</si>
  <si>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</si>
  <si>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</si>
  <si>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</si>
  <si>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</si>
  <si>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</si>
  <si>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</si>
  <si>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</si>
  <si>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</si>
  <si>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</si>
  <si>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</si>
  <si>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</si>
  <si>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</si>
  <si>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</si>
  <si>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</si>
  <si>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</si>
  <si>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</si>
  <si>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</si>
  <si>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</si>
  <si>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</si>
  <si>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</si>
  <si>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</si>
  <si>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</si>
  <si>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</si>
  <si>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</si>
  <si>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</si>
  <si>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</si>
  <si>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</si>
  <si>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</si>
  <si>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</si>
  <si>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</si>
  <si>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</si>
  <si>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</si>
  <si>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</si>
  <si>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</si>
  <si>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</si>
  <si>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</si>
  <si>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</si>
  <si>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</si>
  <si>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</si>
  <si>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</si>
  <si>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</si>
  <si>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</si>
  <si>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</si>
  <si>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</si>
  <si>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</si>
  <si>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</si>
  <si>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</si>
  <si>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</si>
  <si>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</si>
  <si>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</si>
  <si>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</si>
  <si>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</si>
  <si>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</si>
  <si>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</si>
  <si>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</si>
  <si>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</si>
  <si>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</si>
  <si>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</si>
  <si>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</si>
  <si>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</si>
  <si>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</si>
  <si>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</si>
  <si>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</si>
  <si>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</si>
  <si>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</si>
  <si>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</si>
  <si>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</si>
  <si>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</si>
  <si>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</si>
  <si>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</si>
  <si>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</si>
  <si>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</si>
  <si>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</si>
  <si>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</si>
  <si>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</si>
  <si>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</si>
  <si>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</si>
  <si>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</si>
  <si>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</si>
  <si>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</si>
  <si>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</si>
  <si>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</si>
  <si>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</si>
  <si>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</si>
  <si>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</si>
  <si>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</si>
  <si>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</si>
  <si>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</si>
  <si>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</si>
  <si>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</si>
  <si>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</si>
  <si>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</si>
  <si>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</si>
  <si>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</si>
  <si>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</si>
  <si>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</si>
  <si>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</si>
  <si>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</si>
  <si>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</si>
  <si>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</si>
  <si>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</si>
  <si>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</si>
  <si>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</si>
  <si>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</si>
  <si>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</si>
  <si>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</si>
  <si>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</si>
  <si>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</si>
  <si>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</si>
  <si>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</si>
  <si>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</si>
  <si>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</si>
  <si>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</si>
  <si>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</si>
  <si>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</si>
  <si>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</si>
  <si>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</si>
  <si>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</si>
  <si>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</si>
  <si>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</si>
  <si>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</si>
  <si>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</si>
  <si>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</si>
  <si>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</si>
  <si>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</si>
  <si>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</si>
  <si>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</si>
  <si>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</si>
  <si>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</si>
  <si>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</si>
  <si>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</si>
  <si>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</si>
  <si>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</si>
  <si>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</si>
  <si>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</si>
  <si>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</si>
  <si>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</si>
  <si>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</si>
  <si>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</si>
  <si>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</si>
  <si>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</si>
  <si>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</si>
  <si>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</si>
  <si>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</si>
  <si>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</si>
  <si>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</si>
  <si>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</si>
  <si>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</si>
  <si>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</si>
  <si>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</si>
  <si>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</si>
  <si>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</si>
  <si>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</si>
  <si>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</si>
  <si>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</si>
  <si>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</si>
  <si>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</si>
  <si>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</si>
  <si>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</si>
  <si>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</si>
  <si>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</si>
  <si>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</si>
  <si>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</si>
  <si>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</si>
  <si>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</si>
  <si>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</si>
  <si>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</si>
  <si>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</si>
  <si>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</si>
  <si>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</si>
  <si>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</si>
  <si>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</si>
  <si>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</si>
  <si>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</si>
  <si>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</si>
  <si>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</si>
  <si>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</si>
  <si>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</si>
  <si>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</si>
  <si>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</si>
  <si>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</si>
  <si>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</si>
  <si>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</si>
  <si>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</si>
  <si>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</si>
  <si>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</si>
  <si>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</si>
  <si>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</si>
  <si>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MAYO
2025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</si>
  <si>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</si>
  <si>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</si>
  <si>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</si>
  <si>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</si>
  <si>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</si>
  <si>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</si>
  <si>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</si>
  <si>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</si>
  <si>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</si>
  <si>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</si>
  <si>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</si>
  <si>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</si>
  <si>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</si>
  <si>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</si>
  <si>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</si>
  <si>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</si>
  <si>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</si>
  <si>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</si>
  <si>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</si>
  <si>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</si>
  <si>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</si>
  <si>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</si>
  <si>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</si>
  <si>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</si>
  <si>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</si>
  <si>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</si>
  <si>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</si>
  <si>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</si>
  <si>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</si>
  <si>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</si>
  <si>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</si>
  <si>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</si>
  <si>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</si>
  <si>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</si>
  <si>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</si>
  <si>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</si>
  <si>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</si>
  <si>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</si>
  <si>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</si>
  <si>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</si>
  <si>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</si>
  <si>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</si>
  <si>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</si>
  <si>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</si>
  <si>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</si>
  <si>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</si>
  <si>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</si>
  <si>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</si>
  <si>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</si>
  <si>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</si>
  <si>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</si>
  <si>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</si>
  <si>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</si>
  <si>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</si>
  <si>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</si>
  <si>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</si>
  <si>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</si>
  <si>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</si>
  <si>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</si>
  <si>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</si>
  <si>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</si>
  <si>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</si>
  <si>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</si>
  <si>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</si>
  <si>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</si>
  <si>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</si>
  <si>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</si>
  <si>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</si>
  <si>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</si>
  <si>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</si>
  <si>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</si>
  <si>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</si>
  <si>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</si>
  <si>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</si>
  <si>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</si>
  <si>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</si>
  <si>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</si>
  <si>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</si>
  <si>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</si>
  <si>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</si>
  <si>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</si>
  <si>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</si>
  <si>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</si>
  <si>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BILATERALS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</si>
  <si>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</si>
  <si>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</si>
  <si>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</si>
  <si>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</si>
  <si>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</si>
  <si>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</si>
  <si>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</si>
  <si>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Sofr 6 Meses</t>
  </si>
  <si>
    <t>T. FIDA</t>
  </si>
  <si>
    <t>IMF</t>
  </si>
  <si>
    <t>BONDS</t>
  </si>
  <si>
    <t>LIBOR A 6 MESES (MAS MARGEN)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</si>
  <si>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</si>
  <si>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</si>
  <si>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</si>
  <si>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</si>
  <si>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</si>
  <si>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</si>
  <si>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</si>
  <si>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MUN. MANABÍ</t>
  </si>
  <si>
    <t>GAD PROVINCIAL DE PICHINCHA</t>
  </si>
  <si>
    <t xml:space="preserve">CAF </t>
  </si>
  <si>
    <t xml:space="preserve">GAD PROVINCIAL DE GUAYAS </t>
  </si>
  <si>
    <t>SOFR</t>
  </si>
  <si>
    <t>GAD MUN. DAULE</t>
  </si>
  <si>
    <t>ABRIL 
2025</t>
  </si>
  <si>
    <t>JUNIO
2025</t>
  </si>
  <si>
    <t>SEPTIEMBRE 
2025</t>
  </si>
  <si>
    <t>OCTUBRE 
2025</t>
  </si>
  <si>
    <t>PERFIL PRINCIPAL CORTO PLAZO DE DEUDA EXTERNA POR SECTORES</t>
  </si>
  <si>
    <t>Etiquetas de fila</t>
  </si>
  <si>
    <t xml:space="preserve"> ABRIL 
2025</t>
  </si>
  <si>
    <t xml:space="preserve"> MAYO
2025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</si>
  <si>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</si>
  <si>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</si>
  <si>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</si>
  <si>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</si>
  <si>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</si>
  <si>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</si>
  <si>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</si>
  <si>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</si>
  <si>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</si>
  <si>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</si>
  <si>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</si>
  <si>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</si>
  <si>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PERFIL INTERES CORTO PLAZO DE DEUDA EXTERNA POR SECTORES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</si>
  <si>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</si>
  <si>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</si>
  <si>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</si>
  <si>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</si>
  <si>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</si>
  <si>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</si>
  <si>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</si>
  <si>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</si>
  <si>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</si>
  <si>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</si>
  <si>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</si>
  <si>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</si>
  <si>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</si>
  <si>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</si>
  <si>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</si>
  <si>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</si>
  <si>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</si>
  <si>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</si>
  <si>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</si>
  <si>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</si>
  <si>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</si>
  <si>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</si>
  <si>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</si>
  <si>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</si>
  <si>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</si>
  <si>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</si>
  <si>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</si>
  <si>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</si>
  <si>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</si>
  <si>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</si>
  <si>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</si>
  <si>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</si>
  <si>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</si>
  <si>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</si>
  <si>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</si>
  <si>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</si>
  <si>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</si>
  <si>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</si>
  <si>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</si>
  <si>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</si>
  <si>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</si>
  <si>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</si>
  <si>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</si>
  <si>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</si>
  <si>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</si>
  <si>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</si>
  <si>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</si>
  <si>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</si>
  <si>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</si>
  <si>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</si>
  <si>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</si>
  <si>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</si>
  <si>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</si>
  <si>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</si>
  <si>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</si>
  <si>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</si>
  <si>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</si>
  <si>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</si>
  <si>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</si>
  <si>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</si>
  <si>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</si>
  <si>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</si>
  <si>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</si>
  <si>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</si>
  <si>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</si>
  <si>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</si>
  <si>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</si>
  <si>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</si>
  <si>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</si>
  <si>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</si>
  <si>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</si>
  <si>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</si>
  <si>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</si>
  <si>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</si>
  <si>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</si>
  <si>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</si>
  <si>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</si>
  <si>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</si>
  <si>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</si>
  <si>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</si>
  <si>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</si>
  <si>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</si>
  <si>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</si>
  <si>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</si>
  <si>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</si>
  <si>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</si>
  <si>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</si>
  <si>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</si>
  <si>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</si>
  <si>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</si>
  <si>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</si>
  <si>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</si>
  <si>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</si>
  <si>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</si>
  <si>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</si>
  <si>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</si>
  <si>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</si>
  <si>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</si>
  <si>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</si>
  <si>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</si>
  <si>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</si>
  <si>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</si>
  <si>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</si>
  <si>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</si>
  <si>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</si>
  <si>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</si>
  <si>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</si>
  <si>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</si>
  <si>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</si>
  <si>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</si>
  <si>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</si>
  <si>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</si>
  <si>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</si>
  <si>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</si>
  <si>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</si>
  <si>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</si>
  <si>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</si>
  <si>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</si>
  <si>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</si>
  <si>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</si>
  <si>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</si>
  <si>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</si>
  <si>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</si>
  <si>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</si>
  <si>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</si>
  <si>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</si>
  <si>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</si>
  <si>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</si>
  <si>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</si>
  <si>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</si>
  <si>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</si>
  <si>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</si>
  <si>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</si>
  <si>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</si>
  <si>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</si>
  <si>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</si>
  <si>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</si>
  <si>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</si>
  <si>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</si>
  <si>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</si>
  <si>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</si>
  <si>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</si>
  <si>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</si>
  <si>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</si>
  <si>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</si>
  <si>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</si>
  <si>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</si>
  <si>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</si>
  <si>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</si>
  <si>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</si>
  <si>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</si>
  <si>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</si>
  <si>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</si>
  <si>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</si>
  <si>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</si>
  <si>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</si>
  <si>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</si>
  <si>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</si>
  <si>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</si>
  <si>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</si>
  <si>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</si>
  <si>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</si>
  <si>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</si>
  <si>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</si>
  <si>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</si>
  <si>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</si>
  <si>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</si>
  <si>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</si>
  <si>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</si>
  <si>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</si>
  <si>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</si>
  <si>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</si>
  <si>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</si>
  <si>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</si>
  <si>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</si>
  <si>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</si>
  <si>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</si>
  <si>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</si>
  <si>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</si>
  <si>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</si>
  <si>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</si>
  <si>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</si>
  <si>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</si>
  <si>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</si>
  <si>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</si>
  <si>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</si>
  <si>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</si>
  <si>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</si>
  <si>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</si>
  <si>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</si>
  <si>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</si>
  <si>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</si>
  <si>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</si>
  <si>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</si>
  <si>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</si>
  <si>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</si>
  <si>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</si>
  <si>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</si>
  <si>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</si>
  <si>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</si>
  <si>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</si>
  <si>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</si>
  <si>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</si>
  <si>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</si>
  <si>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</si>
  <si>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</si>
  <si>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</si>
  <si>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</si>
  <si>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</si>
  <si>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</si>
  <si>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</si>
  <si>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</si>
  <si>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</si>
  <si>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</si>
  <si>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</si>
  <si>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</si>
  <si>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</si>
  <si>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</si>
  <si>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</si>
  <si>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</si>
  <si>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</si>
  <si>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</si>
  <si>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</si>
  <si>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</si>
  <si>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</si>
  <si>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</si>
  <si>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</si>
  <si>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</si>
  <si>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</si>
  <si>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</si>
  <si>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</si>
  <si>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</si>
  <si>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</si>
  <si>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</si>
  <si>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</si>
  <si>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</si>
  <si>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</si>
  <si>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</si>
  <si>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</si>
  <si>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</si>
  <si>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</si>
  <si>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</si>
  <si>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</si>
  <si>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</si>
  <si>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</si>
  <si>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</si>
  <si>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</si>
  <si>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</si>
  <si>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</si>
  <si>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</si>
  <si>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</si>
  <si>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</si>
  <si>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</si>
  <si>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</si>
  <si>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</si>
  <si>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</si>
  <si>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</si>
  <si>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</si>
  <si>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</si>
  <si>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</si>
  <si>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</si>
  <si>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</si>
  <si>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</si>
  <si>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</si>
  <si>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</si>
  <si>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</si>
  <si>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</si>
  <si>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</si>
  <si>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</si>
  <si>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</si>
  <si>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</si>
  <si>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</si>
  <si>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</si>
  <si>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</si>
  <si>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</si>
  <si>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</si>
  <si>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</si>
  <si>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</si>
  <si>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</si>
  <si>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</si>
  <si>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</si>
  <si>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</si>
  <si>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</si>
  <si>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</si>
  <si>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</si>
  <si>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</si>
  <si>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</si>
  <si>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</si>
  <si>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</si>
  <si>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</si>
  <si>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</si>
  <si>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</si>
  <si>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</si>
  <si>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</si>
  <si>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</si>
  <si>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</si>
  <si>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</si>
  <si>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</si>
  <si>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</si>
  <si>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</si>
  <si>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</si>
  <si>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</si>
  <si>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</si>
  <si>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</si>
  <si>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</si>
  <si>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</si>
  <si>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</si>
  <si>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</si>
  <si>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</si>
  <si>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</si>
  <si>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</si>
  <si>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</si>
  <si>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</si>
  <si>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</si>
  <si>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</si>
  <si>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</si>
  <si>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</si>
  <si>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</si>
  <si>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</si>
  <si>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</si>
  <si>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</si>
  <si>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</si>
  <si>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</si>
  <si>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</si>
  <si>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</si>
  <si>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</si>
  <si>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</si>
  <si>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</si>
  <si>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</si>
  <si>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</si>
  <si>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</si>
  <si>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</si>
  <si>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</si>
  <si>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</si>
  <si>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</si>
  <si>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</si>
  <si>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</si>
  <si>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</si>
  <si>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</si>
  <si>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</si>
  <si>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</si>
  <si>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</si>
  <si>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</si>
  <si>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</si>
  <si>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</si>
  <si>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</si>
  <si>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</si>
  <si>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</si>
  <si>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</si>
  <si>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</si>
  <si>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</si>
  <si>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</si>
  <si>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</si>
  <si>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</si>
  <si>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</si>
  <si>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</si>
  <si>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</si>
  <si>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</si>
  <si>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</si>
  <si>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</si>
  <si>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</si>
  <si>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</si>
  <si>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</si>
  <si>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</si>
  <si>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</si>
  <si>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</si>
  <si>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</si>
  <si>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</si>
  <si>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</si>
  <si>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</si>
  <si>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</si>
  <si>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</si>
  <si>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</si>
  <si>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</si>
  <si>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</si>
  <si>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</si>
  <si>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</si>
  <si>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</si>
  <si>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</si>
  <si>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</si>
  <si>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</si>
  <si>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</si>
  <si>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</si>
  <si>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</si>
  <si>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</si>
  <si>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</si>
  <si>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</si>
  <si>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</si>
  <si>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</si>
  <si>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</si>
  <si>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</si>
  <si>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</si>
  <si>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</si>
  <si>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</si>
  <si>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</si>
  <si>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</si>
  <si>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</si>
  <si>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</si>
  <si>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</si>
  <si>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</si>
  <si>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</si>
  <si>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</si>
  <si>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</si>
  <si>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</si>
  <si>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</si>
  <si>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</si>
  <si>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</si>
  <si>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</si>
  <si>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</si>
  <si>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</si>
  <si>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</si>
  <si>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</si>
  <si>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</si>
  <si>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</si>
  <si>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</si>
  <si>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</si>
  <si>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</si>
  <si>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</si>
  <si>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</si>
  <si>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</si>
  <si>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</si>
  <si>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</si>
  <si>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</si>
  <si>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</si>
  <si>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</si>
  <si>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</si>
  <si>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</si>
  <si>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</si>
  <si>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</si>
  <si>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</si>
  <si>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</si>
  <si>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</si>
  <si>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</si>
  <si>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</si>
  <si>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</si>
  <si>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</si>
  <si>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</si>
  <si>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</si>
  <si>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</si>
  <si>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</si>
  <si>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>CLINICA GUAYAQUIL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</si>
  <si>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</si>
  <si>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</si>
  <si>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</si>
  <si>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</si>
  <si>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</si>
  <si>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DON BOSCO</t>
  </si>
  <si>
    <t>POLIGRAFICA</t>
  </si>
  <si>
    <t>OFFSET</t>
  </si>
  <si>
    <t>GRAFITEX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</si>
  <si>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</si>
  <si>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</si>
  <si>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</si>
  <si>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</si>
  <si>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</si>
  <si>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</si>
  <si>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</si>
  <si>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</si>
  <si>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</si>
  <si>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</si>
  <si>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</si>
  <si>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</si>
  <si>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</si>
  <si>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</si>
  <si>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</si>
  <si>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</si>
  <si>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</si>
  <si>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</si>
  <si>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</si>
  <si>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</si>
  <si>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</si>
  <si>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</si>
  <si>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</si>
  <si>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</si>
  <si>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</si>
  <si>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</si>
  <si>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</si>
  <si>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</si>
  <si>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</si>
  <si>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</si>
  <si>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</si>
  <si>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PERFIL PRINCIPAL CORTO PLAZO DE DEUDA INTERNA POR SECTORES</t>
  </si>
  <si>
    <t>PERFIL INTERES CORTO PLAZO DE DEUDA INTERNA POR SECTORES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</si>
  <si>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</si>
  <si>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</si>
  <si>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</si>
  <si>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</si>
  <si>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</si>
  <si>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</si>
  <si>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</si>
  <si>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</si>
  <si>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</si>
  <si>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</si>
  <si>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</si>
  <si>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</si>
  <si>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TASA INTERES</t>
  </si>
  <si>
    <t xml:space="preserve">TIPO
 INTERES 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</si>
  <si>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</si>
  <si>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</si>
  <si>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</si>
  <si>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</si>
  <si>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</si>
  <si>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</si>
  <si>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</si>
  <si>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</si>
  <si>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</si>
  <si>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</si>
  <si>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ABRIL
2025</t>
  </si>
  <si>
    <t xml:space="preserve"> SEPTIEMBRE
 2025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</si>
  <si>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</si>
  <si>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</si>
  <si>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</si>
  <si>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</si>
  <si>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</si>
  <si>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</si>
  <si>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</si>
  <si>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</si>
  <si>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</si>
  <si>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</si>
  <si>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</si>
  <si>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</si>
  <si>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</si>
  <si>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</si>
  <si>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</si>
  <si>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</si>
  <si>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</si>
  <si>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</si>
  <si>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</si>
  <si>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</si>
  <si>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</si>
  <si>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</si>
  <si>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</si>
  <si>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>CFA 4515</t>
  </si>
  <si>
    <t>CFA 4488</t>
  </si>
  <si>
    <t>CFA 6029</t>
  </si>
  <si>
    <t>CFA 6182</t>
  </si>
  <si>
    <t>CFA 6903</t>
  </si>
  <si>
    <t>CFA 7413</t>
  </si>
  <si>
    <t>CFA 7809</t>
  </si>
  <si>
    <t>CFA 7836</t>
  </si>
  <si>
    <t>CFA 8126</t>
  </si>
  <si>
    <t>CFA 8396 BEDE</t>
  </si>
  <si>
    <t>CFA 8491</t>
  </si>
  <si>
    <t>CFA 8734/CFN</t>
  </si>
  <si>
    <t>CFA 7407</t>
  </si>
  <si>
    <t>CFA 8744</t>
  </si>
  <si>
    <t>CFA 8741</t>
  </si>
  <si>
    <t>CFA 8759</t>
  </si>
  <si>
    <t>CFA 8702 - 8703</t>
  </si>
  <si>
    <t>CFA 8949</t>
  </si>
  <si>
    <t>CFA 9229</t>
  </si>
  <si>
    <t>CFA 8959</t>
  </si>
  <si>
    <t>CFA 9117</t>
  </si>
  <si>
    <t>CFA 9150</t>
  </si>
  <si>
    <t>CFA 9543</t>
  </si>
  <si>
    <t>CFA 10451</t>
  </si>
  <si>
    <t>CFA 10579</t>
  </si>
  <si>
    <t>CFA 10602</t>
  </si>
  <si>
    <t>CFA 10588</t>
  </si>
  <si>
    <t>CFA 10730</t>
  </si>
  <si>
    <t>CFA 10787</t>
  </si>
  <si>
    <t>CFA 10801</t>
  </si>
  <si>
    <t>CFA 11048</t>
  </si>
  <si>
    <t>CFA 10873</t>
  </si>
  <si>
    <t>CFA 10989</t>
  </si>
  <si>
    <t>CFA 11027</t>
  </si>
  <si>
    <t>CFA 11057</t>
  </si>
  <si>
    <t>CFA 11196</t>
  </si>
  <si>
    <t>CFA 11208</t>
  </si>
  <si>
    <t>CFA 11260</t>
  </si>
  <si>
    <t>CFA 11375</t>
  </si>
  <si>
    <t>CFA 11497</t>
  </si>
  <si>
    <t>CFA 11549</t>
  </si>
  <si>
    <t>CFA 11634</t>
  </si>
  <si>
    <t>CFA 11636</t>
  </si>
  <si>
    <t>CFA 11632</t>
  </si>
  <si>
    <t>CFA 11688</t>
  </si>
  <si>
    <t>CFA 11682</t>
  </si>
  <si>
    <t>CFA 11684</t>
  </si>
  <si>
    <t>CFA 11740</t>
  </si>
  <si>
    <t>CFA 11899</t>
  </si>
  <si>
    <t>CFA 11904</t>
  </si>
  <si>
    <t>CFA 12048</t>
  </si>
  <si>
    <t>CFA 12064</t>
  </si>
  <si>
    <t>CFA 12067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</si>
  <si>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</si>
  <si>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</si>
  <si>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</si>
  <si>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</si>
  <si>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</si>
  <si>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</si>
  <si>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</si>
  <si>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</si>
  <si>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</si>
  <si>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</si>
  <si>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</si>
  <si>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</si>
  <si>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</si>
  <si>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</si>
  <si>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</si>
  <si>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</si>
  <si>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</si>
  <si>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</si>
  <si>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</si>
  <si>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</si>
  <si>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</si>
  <si>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</si>
  <si>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</si>
  <si>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</si>
  <si>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</si>
  <si>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</si>
  <si>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</si>
  <si>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</si>
  <si>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</si>
  <si>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</si>
  <si>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</si>
  <si>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</si>
  <si>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</si>
  <si>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</si>
  <si>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</si>
  <si>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</si>
  <si>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</si>
  <si>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</si>
  <si>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</si>
  <si>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</si>
  <si>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</si>
  <si>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</si>
  <si>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</si>
  <si>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</si>
  <si>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</si>
  <si>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</si>
  <si>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</si>
  <si>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</si>
  <si>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</si>
  <si>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</si>
  <si>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</si>
  <si>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</si>
  <si>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</si>
  <si>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</si>
  <si>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</si>
  <si>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</si>
  <si>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</si>
  <si>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</si>
  <si>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</si>
  <si>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</si>
  <si>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</si>
  <si>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</si>
  <si>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</si>
  <si>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</si>
  <si>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</si>
  <si>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</si>
  <si>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</si>
  <si>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</si>
  <si>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</si>
  <si>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</si>
  <si>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</si>
  <si>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</si>
  <si>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</si>
  <si>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</si>
  <si>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</si>
  <si>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</si>
  <si>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</si>
  <si>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</si>
  <si>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</si>
  <si>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</si>
  <si>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</si>
  <si>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</si>
  <si>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</si>
  <si>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</si>
  <si>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</si>
  <si>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</si>
  <si>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</si>
  <si>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</si>
  <si>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</si>
  <si>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</si>
  <si>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</si>
  <si>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>Fecha de Emisión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</si>
  <si>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</si>
  <si>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</si>
  <si>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</si>
  <si>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</si>
  <si>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</si>
  <si>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</si>
  <si>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</si>
  <si>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</si>
  <si>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</si>
  <si>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</si>
  <si>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</si>
  <si>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</si>
  <si>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</si>
  <si>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</si>
  <si>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</si>
  <si>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</si>
  <si>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</si>
  <si>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</si>
  <si>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</si>
  <si>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</si>
  <si>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</si>
  <si>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</si>
  <si>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</si>
  <si>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SALDO AL 
28.02.2025</t>
  </si>
  <si>
    <t>DI001584</t>
  </si>
  <si>
    <t>DI001587</t>
  </si>
  <si>
    <t>DI001588</t>
  </si>
  <si>
    <t>Saldo al
 28-02-2025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</si>
  <si>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</si>
  <si>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</si>
  <si>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</si>
  <si>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</si>
  <si>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</si>
  <si>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</si>
  <si>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</si>
  <si>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</si>
  <si>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>700075221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</si>
  <si>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</si>
  <si>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</si>
  <si>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</si>
  <si>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</si>
  <si>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</si>
  <si>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</si>
  <si>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</si>
  <si>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</si>
  <si>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</si>
  <si>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</si>
  <si>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</si>
  <si>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</si>
  <si>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DI00004026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</si>
  <si>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</si>
  <si>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</si>
  <si>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</si>
  <si>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</si>
  <si>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</si>
  <si>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</si>
  <si>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</si>
  <si>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DI0000431</t>
  </si>
  <si>
    <t>DI0000432</t>
  </si>
  <si>
    <t>DI0000433</t>
  </si>
  <si>
    <t>DI0000441</t>
  </si>
  <si>
    <t>DI0000442</t>
  </si>
  <si>
    <t>DI0000443</t>
  </si>
  <si>
    <t>DI0000444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</si>
  <si>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</si>
  <si>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</si>
  <si>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</si>
  <si>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</si>
  <si>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</si>
  <si>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</si>
  <si>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</si>
  <si>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</si>
  <si>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DI0000501</t>
  </si>
  <si>
    <t>DI0000541</t>
  </si>
  <si>
    <t>DI00005413</t>
  </si>
  <si>
    <t>DI00005414</t>
  </si>
  <si>
    <t>DI00005417</t>
  </si>
  <si>
    <t>DI00005422</t>
  </si>
  <si>
    <t>DI00005425</t>
  </si>
  <si>
    <t>DI00005428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</si>
  <si>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</si>
  <si>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</si>
  <si>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</si>
  <si>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</si>
  <si>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</si>
  <si>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</si>
  <si>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</si>
  <si>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DI00005448</t>
  </si>
  <si>
    <t>DI0000545</t>
  </si>
  <si>
    <t>DI00005450</t>
  </si>
  <si>
    <t>DI00005456</t>
  </si>
  <si>
    <t>DI00005457</t>
  </si>
  <si>
    <t>DI0000546</t>
  </si>
  <si>
    <t>DI00005464</t>
  </si>
  <si>
    <t>DI00005465</t>
  </si>
  <si>
    <t>DI00005466</t>
  </si>
  <si>
    <t>DI00005470</t>
  </si>
  <si>
    <t>DI0000549</t>
  </si>
  <si>
    <t>DI00005613</t>
  </si>
  <si>
    <t>DI00005614</t>
  </si>
  <si>
    <t>DI00005617</t>
  </si>
  <si>
    <t>DI00005618</t>
  </si>
  <si>
    <t>DI00005628</t>
  </si>
  <si>
    <t>DI00005631</t>
  </si>
  <si>
    <t>DI00005632</t>
  </si>
  <si>
    <t>DI00005633</t>
  </si>
  <si>
    <t>DI00005634</t>
  </si>
  <si>
    <t>DI00005635</t>
  </si>
  <si>
    <t>DI0000564</t>
  </si>
  <si>
    <t>DI00005647</t>
  </si>
  <si>
    <t>DI0000565</t>
  </si>
  <si>
    <t>DI00005650</t>
  </si>
  <si>
    <t>DI0000567</t>
  </si>
  <si>
    <t>DI0000568</t>
  </si>
  <si>
    <t>DI0000569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</si>
  <si>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</si>
  <si>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</si>
  <si>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</si>
  <si>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</si>
  <si>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</si>
  <si>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</si>
  <si>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</si>
  <si>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DI00006016</t>
  </si>
  <si>
    <t>DI00006019</t>
  </si>
  <si>
    <t>DI00006030</t>
  </si>
  <si>
    <t>DI00006032</t>
  </si>
  <si>
    <t>DI0000607</t>
  </si>
  <si>
    <t>DI0000608</t>
  </si>
  <si>
    <t>DI0000609</t>
  </si>
  <si>
    <t>DI00006313</t>
  </si>
  <si>
    <t>DI00006322</t>
  </si>
  <si>
    <t>DI00006332</t>
  </si>
  <si>
    <t>DI00006438</t>
  </si>
  <si>
    <t>DI00006439</t>
  </si>
  <si>
    <t>DI00006459</t>
  </si>
  <si>
    <t>DI00006460</t>
  </si>
  <si>
    <t>DI00007212</t>
  </si>
  <si>
    <t>DI00007213</t>
  </si>
  <si>
    <t>DI00007223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</si>
  <si>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</si>
  <si>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</si>
  <si>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</si>
  <si>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</si>
  <si>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</si>
  <si>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</si>
  <si>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</si>
  <si>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</si>
  <si>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</si>
  <si>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</si>
  <si>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</si>
  <si>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</si>
  <si>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</si>
  <si>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</si>
  <si>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</si>
  <si>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</si>
  <si>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</si>
  <si>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</si>
  <si>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</si>
  <si>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</si>
  <si>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</si>
  <si>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</si>
  <si>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</si>
  <si>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</si>
  <si>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</si>
  <si>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</si>
  <si>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</si>
  <si>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</si>
  <si>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</si>
  <si>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</si>
  <si>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</si>
  <si>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</si>
  <si>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</si>
  <si>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</si>
  <si>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</si>
  <si>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</si>
  <si>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</si>
  <si>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</si>
  <si>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</si>
  <si>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</si>
  <si>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</si>
  <si>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</si>
  <si>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</si>
  <si>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</si>
  <si>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</si>
  <si>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</si>
  <si>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</si>
  <si>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</si>
  <si>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</si>
  <si>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</si>
  <si>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</si>
  <si>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</si>
  <si>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</si>
  <si>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</si>
  <si>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</si>
  <si>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</si>
  <si>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</si>
  <si>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</si>
  <si>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</si>
  <si>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</si>
  <si>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</si>
  <si>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</si>
  <si>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</si>
  <si>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</si>
  <si>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</si>
  <si>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</si>
  <si>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</si>
  <si>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</si>
  <si>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</si>
  <si>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</si>
  <si>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</si>
  <si>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</si>
  <si>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</si>
  <si>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</si>
  <si>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</si>
  <si>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</si>
  <si>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</si>
  <si>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</si>
  <si>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</si>
  <si>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</si>
  <si>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</si>
  <si>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</si>
  <si>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</si>
  <si>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</si>
  <si>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</si>
  <si>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</si>
  <si>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</si>
  <si>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</si>
  <si>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</si>
  <si>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</si>
  <si>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</si>
  <si>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</si>
  <si>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</si>
  <si>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</si>
  <si>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</si>
  <si>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</si>
  <si>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</si>
  <si>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</si>
  <si>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</si>
  <si>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</si>
  <si>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</si>
  <si>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DI00014010</t>
  </si>
  <si>
    <t>DI0001406</t>
  </si>
  <si>
    <t>DI0001407</t>
  </si>
  <si>
    <t>DI0001408</t>
  </si>
  <si>
    <t>DI0001409</t>
  </si>
  <si>
    <t>DI0001416</t>
  </si>
  <si>
    <t>DI0001417</t>
  </si>
  <si>
    <t>DI0001418</t>
  </si>
  <si>
    <t>DI0001419</t>
  </si>
  <si>
    <t>DI00014210</t>
  </si>
  <si>
    <t>DI0001426</t>
  </si>
  <si>
    <t>DI0001427</t>
  </si>
  <si>
    <t>DI0001428</t>
  </si>
  <si>
    <t>DI0001429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</si>
  <si>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</si>
  <si>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</si>
  <si>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</si>
  <si>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</si>
  <si>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</si>
  <si>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</si>
  <si>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</si>
  <si>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</si>
  <si>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</si>
  <si>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</si>
  <si>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</si>
  <si>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</si>
  <si>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</si>
  <si>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</si>
  <si>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</si>
  <si>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</si>
  <si>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</si>
  <si>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</si>
  <si>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</si>
  <si>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</si>
  <si>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</si>
  <si>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</si>
  <si>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</si>
  <si>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</si>
  <si>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</si>
  <si>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</si>
  <si>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</si>
  <si>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DI0001513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</si>
  <si>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</si>
  <si>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</si>
  <si>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</si>
  <si>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</si>
  <si>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</si>
  <si>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</si>
  <si>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</si>
  <si>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</si>
  <si>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</si>
  <si>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</si>
  <si>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</si>
  <si>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</si>
  <si>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</si>
  <si>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</si>
  <si>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</si>
  <si>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</si>
  <si>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</si>
  <si>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</si>
  <si>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</si>
  <si>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</si>
  <si>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</si>
  <si>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</si>
  <si>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</si>
  <si>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</si>
  <si>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</si>
  <si>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</si>
  <si>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</si>
  <si>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</si>
  <si>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</si>
  <si>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</si>
  <si>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</si>
  <si>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</si>
  <si>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</si>
  <si>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</si>
  <si>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</si>
  <si>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</si>
  <si>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</si>
  <si>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</si>
  <si>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</si>
  <si>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</si>
  <si>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</si>
  <si>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</si>
  <si>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</si>
  <si>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</si>
  <si>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</si>
  <si>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</si>
  <si>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</si>
  <si>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</si>
  <si>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</si>
  <si>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</si>
  <si>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</si>
  <si>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</si>
  <si>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</si>
  <si>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</si>
  <si>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</si>
  <si>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</si>
  <si>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</si>
  <si>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</si>
  <si>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</si>
  <si>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</si>
  <si>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</si>
  <si>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</si>
  <si>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</si>
  <si>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</si>
  <si>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</si>
  <si>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</si>
  <si>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</si>
  <si>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</si>
  <si>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</si>
  <si>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</si>
  <si>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</si>
  <si>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</si>
  <si>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</si>
  <si>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</si>
  <si>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</si>
  <si>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</si>
  <si>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</si>
  <si>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</si>
  <si>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</si>
  <si>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</si>
  <si>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</si>
  <si>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</si>
  <si>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</si>
  <si>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</si>
  <si>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</si>
  <si>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</si>
  <si>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</si>
  <si>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</si>
  <si>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</si>
  <si>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</si>
  <si>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</si>
  <si>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</si>
  <si>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</si>
  <si>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</si>
  <si>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</si>
  <si>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</si>
  <si>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</si>
  <si>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</si>
  <si>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</si>
  <si>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</si>
  <si>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</si>
  <si>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</si>
  <si>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</si>
  <si>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</si>
  <si>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</si>
  <si>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</si>
  <si>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</si>
  <si>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</si>
  <si>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</si>
  <si>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</si>
  <si>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</si>
  <si>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</si>
  <si>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DI00019510</t>
  </si>
  <si>
    <t>DI0001956</t>
  </si>
  <si>
    <t>DI0001957</t>
  </si>
  <si>
    <t>DI0001958</t>
  </si>
  <si>
    <t>DI0001959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</si>
  <si>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</si>
  <si>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</si>
  <si>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</si>
  <si>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</si>
  <si>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</si>
  <si>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</si>
  <si>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</si>
  <si>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</si>
  <si>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</si>
  <si>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</si>
  <si>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</si>
  <si>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</si>
  <si>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</si>
  <si>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</si>
  <si>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</si>
  <si>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</si>
  <si>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</si>
  <si>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</si>
  <si>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</si>
  <si>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</si>
  <si>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</si>
  <si>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</si>
  <si>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</si>
  <si>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DI0002111</t>
  </si>
  <si>
    <t>DI0002121</t>
  </si>
  <si>
    <t>DI0002131</t>
  </si>
  <si>
    <t>DI0002141</t>
  </si>
  <si>
    <t>DI0002156</t>
  </si>
  <si>
    <t>DI0002157</t>
  </si>
  <si>
    <t>DI0002158</t>
  </si>
  <si>
    <t>DI0002159</t>
  </si>
  <si>
    <t>DI0002161</t>
  </si>
  <si>
    <t>DI0002171</t>
  </si>
  <si>
    <t>DI0002181</t>
  </si>
  <si>
    <t>DI0002191</t>
  </si>
  <si>
    <t>DI0002201</t>
  </si>
  <si>
    <t>DI0002211</t>
  </si>
  <si>
    <t>DI0002221</t>
  </si>
  <si>
    <t>DI0002231</t>
  </si>
  <si>
    <t>DI0002266</t>
  </si>
  <si>
    <t>DI0002267</t>
  </si>
  <si>
    <t>DI0002268</t>
  </si>
  <si>
    <t>DI0002269</t>
  </si>
  <si>
    <t>DI0002271</t>
  </si>
  <si>
    <t>DI00022910</t>
  </si>
  <si>
    <t>DI0002296</t>
  </si>
  <si>
    <t>DI0002297</t>
  </si>
  <si>
    <t>DI0002298</t>
  </si>
  <si>
    <t>DI0002299</t>
  </si>
  <si>
    <t>DI0002321</t>
  </si>
  <si>
    <t>DI0002331</t>
  </si>
  <si>
    <t>DI0002366</t>
  </si>
  <si>
    <t>DI0002367</t>
  </si>
  <si>
    <t>DI0002368</t>
  </si>
  <si>
    <t>DI0002369</t>
  </si>
  <si>
    <t>DI0002371</t>
  </si>
  <si>
    <t>DI0002396</t>
  </si>
  <si>
    <t>DI0002397</t>
  </si>
  <si>
    <t>DI0002398</t>
  </si>
  <si>
    <t>DI0002416</t>
  </si>
  <si>
    <t>DI0002417</t>
  </si>
  <si>
    <t>DI0002418</t>
  </si>
  <si>
    <t>DI0002466</t>
  </si>
  <si>
    <t>DI0002467</t>
  </si>
  <si>
    <t>DI0002468</t>
  </si>
  <si>
    <t>DI0002471</t>
  </si>
  <si>
    <t>DI0002501</t>
  </si>
  <si>
    <t>DI0002581</t>
  </si>
  <si>
    <t>DI0002611</t>
  </si>
  <si>
    <t>DI0002634</t>
  </si>
  <si>
    <t>DI0002635</t>
  </si>
  <si>
    <t>DI0002636</t>
  </si>
  <si>
    <t>DI0002637</t>
  </si>
  <si>
    <t>DI0002671</t>
  </si>
  <si>
    <t>DI0002701</t>
  </si>
  <si>
    <t>DI0002723</t>
  </si>
  <si>
    <t>DI0002724</t>
  </si>
  <si>
    <t>DI0002725</t>
  </si>
  <si>
    <t>DI0002801</t>
  </si>
  <si>
    <t>DI0002841</t>
  </si>
  <si>
    <t>DI0002881</t>
  </si>
  <si>
    <t>DI0002921</t>
  </si>
  <si>
    <t>DI0002963</t>
  </si>
  <si>
    <t>DI0002964</t>
  </si>
  <si>
    <t>DI0002965</t>
  </si>
  <si>
    <t>DI0002966</t>
  </si>
  <si>
    <t>DI0002967</t>
  </si>
  <si>
    <t>DI0002968</t>
  </si>
  <si>
    <t>DI0003011</t>
  </si>
  <si>
    <t>DI0003023</t>
  </si>
  <si>
    <t>DI0003024</t>
  </si>
  <si>
    <t>DI0003025</t>
  </si>
  <si>
    <t>DI0003026</t>
  </si>
  <si>
    <t>DI0003027</t>
  </si>
  <si>
    <t>DI0003028</t>
  </si>
  <si>
    <t>DI0003051</t>
  </si>
  <si>
    <t>DI0003101</t>
  </si>
  <si>
    <t>DI0003161</t>
  </si>
  <si>
    <t>DI0003174</t>
  </si>
  <si>
    <t>DI0003175</t>
  </si>
  <si>
    <t>DI0003176</t>
  </si>
  <si>
    <t>DI0003177</t>
  </si>
  <si>
    <t>DI0003178</t>
  </si>
  <si>
    <t>DI0003179</t>
  </si>
  <si>
    <t>DI0003211</t>
  </si>
  <si>
    <t>DI0003301</t>
  </si>
  <si>
    <t>DI0003314</t>
  </si>
  <si>
    <t>DI0003315</t>
  </si>
  <si>
    <t>DI0003316</t>
  </si>
  <si>
    <t>DI0003317</t>
  </si>
  <si>
    <t>DI0003318</t>
  </si>
  <si>
    <t>DI0003351</t>
  </si>
  <si>
    <t>DI0003371</t>
  </si>
  <si>
    <t>DI0003381</t>
  </si>
  <si>
    <t>DI0003391</t>
  </si>
  <si>
    <t>DI0003451</t>
  </si>
  <si>
    <t>DI0003461</t>
  </si>
  <si>
    <t>DI0003491</t>
  </si>
  <si>
    <t>DI0003581</t>
  </si>
  <si>
    <t>DI0003611</t>
  </si>
  <si>
    <t>DI0003641</t>
  </si>
  <si>
    <t>DI0003654</t>
  </si>
  <si>
    <t>DI0003655</t>
  </si>
  <si>
    <t>DI0003656</t>
  </si>
  <si>
    <t>DI0003701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</si>
  <si>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</si>
  <si>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</si>
  <si>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</si>
  <si>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</si>
  <si>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</si>
  <si>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</si>
  <si>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</si>
  <si>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DI0003801</t>
  </si>
  <si>
    <t>DI0003811</t>
  </si>
  <si>
    <t>DI0003812</t>
  </si>
  <si>
    <t>DI0003813</t>
  </si>
  <si>
    <t>DI0003831</t>
  </si>
  <si>
    <t>DI0003841</t>
  </si>
  <si>
    <t>DI0003854</t>
  </si>
  <si>
    <t>DI0003855</t>
  </si>
  <si>
    <t>DI0003856</t>
  </si>
  <si>
    <t>DI0003857</t>
  </si>
  <si>
    <t>DI0003858</t>
  </si>
  <si>
    <t>DI0003871</t>
  </si>
  <si>
    <t>DI0003881</t>
  </si>
  <si>
    <t>DI0003901</t>
  </si>
  <si>
    <t>DI0003911</t>
  </si>
  <si>
    <t>DI0003924</t>
  </si>
  <si>
    <t>DI0003925</t>
  </si>
  <si>
    <t>DI0003926</t>
  </si>
  <si>
    <t>DI0003927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</si>
  <si>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</si>
  <si>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</si>
  <si>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</si>
  <si>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</si>
  <si>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</si>
  <si>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</si>
  <si>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</si>
  <si>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DI00040710</t>
  </si>
  <si>
    <t>DI0004075</t>
  </si>
  <si>
    <t>DI0004076</t>
  </si>
  <si>
    <t>DI0004077</t>
  </si>
  <si>
    <t>DI0004078</t>
  </si>
  <si>
    <t>DI0004079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</si>
  <si>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</si>
  <si>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</si>
  <si>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</si>
  <si>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</si>
  <si>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</si>
  <si>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</si>
  <si>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</si>
  <si>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</si>
  <si>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</si>
  <si>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</si>
  <si>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DI00042310</t>
  </si>
  <si>
    <t>DI0004235</t>
  </si>
  <si>
    <t>DI0004236</t>
  </si>
  <si>
    <t>DI0004237</t>
  </si>
  <si>
    <t>DI0004238</t>
  </si>
  <si>
    <t>DI0004239</t>
  </si>
  <si>
    <t>DI0004251</t>
  </si>
  <si>
    <t>DI0004261</t>
  </si>
  <si>
    <t>DI0004281</t>
  </si>
  <si>
    <t>DI0004291</t>
  </si>
  <si>
    <t>DI0004311</t>
  </si>
  <si>
    <t>DI0004331</t>
  </si>
  <si>
    <t>DI0004341</t>
  </si>
  <si>
    <t>DI0004371</t>
  </si>
  <si>
    <t>DI0004381</t>
  </si>
  <si>
    <t>DI0004411</t>
  </si>
  <si>
    <t>DI0004421</t>
  </si>
  <si>
    <t>DI0004451</t>
  </si>
  <si>
    <t>DI0004471</t>
  </si>
  <si>
    <t>DI0004501</t>
  </si>
  <si>
    <t>DI0004511</t>
  </si>
  <si>
    <t>DI0004551</t>
  </si>
  <si>
    <t>DI0004561</t>
  </si>
  <si>
    <t>DI0004581</t>
  </si>
  <si>
    <t>DI0004591</t>
  </si>
  <si>
    <t>DI0004601</t>
  </si>
  <si>
    <t>DI0004621</t>
  </si>
  <si>
    <t>DI0004651</t>
  </si>
  <si>
    <t>DI0004681</t>
  </si>
  <si>
    <t>DI0004691</t>
  </si>
  <si>
    <t>DI0004701</t>
  </si>
  <si>
    <t>DI0004721</t>
  </si>
  <si>
    <t>DI0004741</t>
  </si>
  <si>
    <t>DI0004771</t>
  </si>
  <si>
    <t>DI0004781</t>
  </si>
  <si>
    <t>DI0004801</t>
  </si>
  <si>
    <t>DI0004811</t>
  </si>
  <si>
    <t>DI0004821</t>
  </si>
  <si>
    <t>DI0004845</t>
  </si>
  <si>
    <t>DI0004846</t>
  </si>
  <si>
    <t>DI0004847</t>
  </si>
  <si>
    <t>DI0004848</t>
  </si>
  <si>
    <t>DI0004861</t>
  </si>
  <si>
    <t>DI0004871</t>
  </si>
  <si>
    <t>DI0004881</t>
  </si>
  <si>
    <t>DI0004895</t>
  </si>
  <si>
    <t>DI0004896</t>
  </si>
  <si>
    <t>DI0004897</t>
  </si>
  <si>
    <t>DI0004898</t>
  </si>
  <si>
    <t>DI0004911</t>
  </si>
  <si>
    <t>DI0004924</t>
  </si>
  <si>
    <t>DI0004925</t>
  </si>
  <si>
    <t>DI0004926</t>
  </si>
  <si>
    <t>DI0004927</t>
  </si>
  <si>
    <t>DI0004928</t>
  </si>
  <si>
    <t>DI0004929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</si>
  <si>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</si>
  <si>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</si>
  <si>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</si>
  <si>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</si>
  <si>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</si>
  <si>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</si>
  <si>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</si>
  <si>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</si>
  <si>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</si>
  <si>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</si>
  <si>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</si>
  <si>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</si>
  <si>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</si>
  <si>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DI0005191</t>
  </si>
  <si>
    <t>DI0005251</t>
  </si>
  <si>
    <t>DI0005261</t>
  </si>
  <si>
    <t>DI0005311</t>
  </si>
  <si>
    <t>DI0005321</t>
  </si>
  <si>
    <t>DI0005341</t>
  </si>
  <si>
    <t>DI0005351</t>
  </si>
  <si>
    <t>DI0005371</t>
  </si>
  <si>
    <t>DI0005391</t>
  </si>
  <si>
    <t>DI0005411</t>
  </si>
  <si>
    <t>DI0005431</t>
  </si>
  <si>
    <t>DI0005451</t>
  </si>
  <si>
    <t>DI0005465</t>
  </si>
  <si>
    <t>DI0005466</t>
  </si>
  <si>
    <t>DI0005467</t>
  </si>
  <si>
    <t>DI0005468</t>
  </si>
  <si>
    <t>DI0005469</t>
  </si>
  <si>
    <t>DI0005511</t>
  </si>
  <si>
    <t>DI0005531</t>
  </si>
  <si>
    <t>DI0005551</t>
  </si>
  <si>
    <t>DI0005581</t>
  </si>
  <si>
    <t>DI0005601</t>
  </si>
  <si>
    <t>DI0005621</t>
  </si>
  <si>
    <t>DI0005681</t>
  </si>
  <si>
    <t>DI0005701</t>
  </si>
  <si>
    <t>DI0005721</t>
  </si>
  <si>
    <t>DI0005741</t>
  </si>
  <si>
    <t>DI0005761</t>
  </si>
  <si>
    <t>DI0005781</t>
  </si>
  <si>
    <t>DI0005801</t>
  </si>
  <si>
    <t>DI0005821</t>
  </si>
  <si>
    <t>DI0005841</t>
  </si>
  <si>
    <t>DI0005861</t>
  </si>
  <si>
    <t>DI0005901</t>
  </si>
  <si>
    <t>DI0005941</t>
  </si>
  <si>
    <t>DI0005981</t>
  </si>
  <si>
    <t>DI0006011</t>
  </si>
  <si>
    <t>DI0006031</t>
  </si>
  <si>
    <t>DI0006051</t>
  </si>
  <si>
    <t>DI0006081</t>
  </si>
  <si>
    <t>DI0006141</t>
  </si>
  <si>
    <t>DI0006171</t>
  </si>
  <si>
    <t>DI0006184</t>
  </si>
  <si>
    <t>DI0006185</t>
  </si>
  <si>
    <t>DI0006186</t>
  </si>
  <si>
    <t>DI0006187</t>
  </si>
  <si>
    <t>DI0006188</t>
  </si>
  <si>
    <t>DI0006231</t>
  </si>
  <si>
    <t>DI0006261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</si>
  <si>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</si>
  <si>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</si>
  <si>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</si>
  <si>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</si>
  <si>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</si>
  <si>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</si>
  <si>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</si>
  <si>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</si>
  <si>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DI0006521</t>
  </si>
  <si>
    <t>DI0006551</t>
  </si>
  <si>
    <t>DI0006601</t>
  </si>
  <si>
    <t>DI0006621</t>
  </si>
  <si>
    <t>DI0006631</t>
  </si>
  <si>
    <t>DI0006661</t>
  </si>
  <si>
    <t>DI0006691</t>
  </si>
  <si>
    <t>DI0006711</t>
  </si>
  <si>
    <t>DI0006741</t>
  </si>
  <si>
    <t>DI0006771</t>
  </si>
  <si>
    <t>DI0006801</t>
  </si>
  <si>
    <t>DI0006821</t>
  </si>
  <si>
    <t>DI0006834</t>
  </si>
  <si>
    <t>DI0006835</t>
  </si>
  <si>
    <t>DI0006836</t>
  </si>
  <si>
    <t>DI0006837</t>
  </si>
  <si>
    <t>DI0006838</t>
  </si>
  <si>
    <t>DI0006839</t>
  </si>
  <si>
    <t>DI0006861</t>
  </si>
  <si>
    <t>DI0006951</t>
  </si>
  <si>
    <t>DI0006981</t>
  </si>
  <si>
    <t>DI0007011</t>
  </si>
  <si>
    <t>DI0007023</t>
  </si>
  <si>
    <t>DI0007024</t>
  </si>
  <si>
    <t>DI0007025</t>
  </si>
  <si>
    <t>DI0007026</t>
  </si>
  <si>
    <t>DI00070310</t>
  </si>
  <si>
    <t>DI0007034</t>
  </si>
  <si>
    <t>DI0007035</t>
  </si>
  <si>
    <t>DI0007036</t>
  </si>
  <si>
    <t>DI0007037</t>
  </si>
  <si>
    <t>DI0007038</t>
  </si>
  <si>
    <t>DI0007039</t>
  </si>
  <si>
    <t>DI0007051</t>
  </si>
  <si>
    <t>DI0007081</t>
  </si>
  <si>
    <t>DI0007121</t>
  </si>
  <si>
    <t>DI0007154</t>
  </si>
  <si>
    <t>DI0007155</t>
  </si>
  <si>
    <t>DI0007156</t>
  </si>
  <si>
    <t>DI0007157</t>
  </si>
  <si>
    <t>DI0007158</t>
  </si>
  <si>
    <t>DI0007159</t>
  </si>
  <si>
    <t>DI00071910</t>
  </si>
  <si>
    <t>DI0007194</t>
  </si>
  <si>
    <t>DI0007195</t>
  </si>
  <si>
    <t>DI0007196</t>
  </si>
  <si>
    <t>DI0007197</t>
  </si>
  <si>
    <t>DI0007198</t>
  </si>
  <si>
    <t>DI0007199</t>
  </si>
  <si>
    <t>DI0007211</t>
  </si>
  <si>
    <t>DI0007311</t>
  </si>
  <si>
    <t>DI0007361</t>
  </si>
  <si>
    <t>DI0007831</t>
  </si>
  <si>
    <t>DI0007861</t>
  </si>
  <si>
    <t>DI0007901</t>
  </si>
  <si>
    <t>DI0007941</t>
  </si>
  <si>
    <t>DI0007981</t>
  </si>
  <si>
    <t>DI0008014</t>
  </si>
  <si>
    <t>DI0008015</t>
  </si>
  <si>
    <t>DI0008016</t>
  </si>
  <si>
    <t>DI0008017</t>
  </si>
  <si>
    <t>DI0008018</t>
  </si>
  <si>
    <t>DI0008019</t>
  </si>
  <si>
    <t>DI0008041</t>
  </si>
  <si>
    <t>DI0008071</t>
  </si>
  <si>
    <t>DI0008111</t>
  </si>
  <si>
    <t>DI0008221</t>
  </si>
  <si>
    <t>DI0008321</t>
  </si>
  <si>
    <t>DI0008451</t>
  </si>
  <si>
    <t>DI0008501</t>
  </si>
  <si>
    <t>DI0008531</t>
  </si>
  <si>
    <t>DI0008561</t>
  </si>
  <si>
    <t>DI0008631</t>
  </si>
  <si>
    <t>DI0008661</t>
  </si>
  <si>
    <t>DI0008701</t>
  </si>
  <si>
    <t>DI0008702</t>
  </si>
  <si>
    <t>DI0008703</t>
  </si>
  <si>
    <t>DI0008704</t>
  </si>
  <si>
    <t>DI0008705</t>
  </si>
  <si>
    <t>DI0008706</t>
  </si>
  <si>
    <t>DI0008731</t>
  </si>
  <si>
    <t>DI0008771</t>
  </si>
  <si>
    <t>DI0008801</t>
  </si>
  <si>
    <t>DI0008851</t>
  </si>
  <si>
    <t>DI0008881</t>
  </si>
  <si>
    <t>DI0008891</t>
  </si>
  <si>
    <t>DI0008911</t>
  </si>
  <si>
    <t>DI0008931</t>
  </si>
  <si>
    <t>DI0008971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</si>
  <si>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</si>
  <si>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</si>
  <si>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</si>
  <si>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</si>
  <si>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</si>
  <si>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</si>
  <si>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</si>
  <si>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</si>
  <si>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</si>
  <si>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</si>
  <si>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</si>
  <si>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</si>
  <si>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</si>
  <si>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</si>
  <si>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DI0009141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</si>
  <si>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</si>
  <si>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</si>
  <si>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</si>
  <si>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</si>
  <si>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</si>
  <si>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</si>
  <si>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</si>
  <si>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</si>
  <si>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</si>
  <si>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</si>
  <si>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DI0009371</t>
  </si>
  <si>
    <t>DI0009391</t>
  </si>
  <si>
    <t>DI0009411</t>
  </si>
  <si>
    <t>DI0009441</t>
  </si>
  <si>
    <t>DI0009461</t>
  </si>
  <si>
    <t>DI0009481</t>
  </si>
  <si>
    <t>DI0009501</t>
  </si>
  <si>
    <t>DI0009521</t>
  </si>
  <si>
    <t>DI0009541</t>
  </si>
  <si>
    <t>DI0009561</t>
  </si>
  <si>
    <t>DI00095710</t>
  </si>
  <si>
    <t>DI0009574</t>
  </si>
  <si>
    <t>DI0009575</t>
  </si>
  <si>
    <t>DI0009576</t>
  </si>
  <si>
    <t>DI0009577</t>
  </si>
  <si>
    <t>DI0009578</t>
  </si>
  <si>
    <t>DI0009579</t>
  </si>
  <si>
    <t>DI0009591</t>
  </si>
  <si>
    <t>DI0009611</t>
  </si>
  <si>
    <t>DI0009631</t>
  </si>
  <si>
    <t>DI0009651</t>
  </si>
  <si>
    <t>DI0009671</t>
  </si>
  <si>
    <t>DI0009691</t>
  </si>
  <si>
    <t>DI0009711</t>
  </si>
  <si>
    <t>DI0009731</t>
  </si>
  <si>
    <t>DI0009751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</si>
  <si>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</si>
  <si>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</si>
  <si>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</si>
  <si>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</si>
  <si>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</si>
  <si>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</si>
  <si>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</si>
  <si>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</si>
  <si>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</si>
  <si>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DI0009951</t>
  </si>
  <si>
    <t>DI0009991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</si>
  <si>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</si>
  <si>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</si>
  <si>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</si>
  <si>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</si>
  <si>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</si>
  <si>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</si>
  <si>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</si>
  <si>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DI0010081</t>
  </si>
  <si>
    <t>DI0010111</t>
  </si>
  <si>
    <t>DI0010121</t>
  </si>
  <si>
    <t>DI0010133</t>
  </si>
  <si>
    <t>DI0010134</t>
  </si>
  <si>
    <t>DI0010135</t>
  </si>
  <si>
    <t>DI0010136</t>
  </si>
  <si>
    <t>DI0010137</t>
  </si>
  <si>
    <t>DI0010138</t>
  </si>
  <si>
    <t>DI0010161</t>
  </si>
  <si>
    <t>DI0010181</t>
  </si>
  <si>
    <t>DI0010191</t>
  </si>
  <si>
    <t>DI0010231</t>
  </si>
  <si>
    <t>DI0010251</t>
  </si>
  <si>
    <t>DI0010271</t>
  </si>
  <si>
    <t>DI0010301</t>
  </si>
  <si>
    <t>DI0010321</t>
  </si>
  <si>
    <t>DI0010341</t>
  </si>
  <si>
    <t>DI0010361</t>
  </si>
  <si>
    <t>DI0010381</t>
  </si>
  <si>
    <t>DI0010401</t>
  </si>
  <si>
    <t>DI0010421</t>
  </si>
  <si>
    <t>DI0010441</t>
  </si>
  <si>
    <t>DI0010461</t>
  </si>
  <si>
    <t>DI0010481</t>
  </si>
  <si>
    <t>DI0010501</t>
  </si>
  <si>
    <t>DI0010521</t>
  </si>
  <si>
    <t>DI0010541</t>
  </si>
  <si>
    <t>DI0010561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</si>
  <si>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</si>
  <si>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</si>
  <si>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</si>
  <si>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</si>
  <si>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</si>
  <si>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</si>
  <si>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</si>
  <si>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</si>
  <si>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</si>
  <si>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</si>
  <si>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</si>
  <si>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</si>
  <si>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</si>
  <si>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</si>
  <si>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</si>
  <si>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</si>
  <si>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</si>
  <si>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</si>
  <si>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</si>
  <si>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</si>
  <si>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</si>
  <si>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</si>
  <si>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</si>
  <si>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</si>
  <si>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</si>
  <si>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</si>
  <si>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</si>
  <si>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</si>
  <si>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</si>
  <si>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</si>
  <si>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</si>
  <si>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</si>
  <si>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</si>
  <si>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</si>
  <si>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</si>
  <si>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</si>
  <si>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</si>
  <si>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</si>
  <si>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</si>
  <si>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</si>
  <si>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</si>
  <si>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</si>
  <si>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</si>
  <si>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</si>
  <si>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</si>
  <si>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</si>
  <si>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</si>
  <si>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</si>
  <si>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</si>
  <si>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</si>
  <si>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</si>
  <si>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</si>
  <si>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</si>
  <si>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</si>
  <si>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</si>
  <si>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</si>
  <si>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</si>
  <si>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</si>
  <si>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</si>
  <si>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</si>
  <si>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</si>
  <si>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</si>
  <si>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</si>
  <si>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</si>
  <si>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</si>
  <si>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</si>
  <si>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</si>
  <si>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</si>
  <si>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</si>
  <si>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</si>
  <si>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</si>
  <si>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</si>
  <si>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</si>
  <si>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</si>
  <si>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</si>
  <si>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</si>
  <si>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</si>
  <si>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</si>
  <si>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</si>
  <si>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</si>
  <si>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</si>
  <si>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</si>
  <si>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</si>
  <si>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</si>
  <si>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</si>
  <si>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</si>
  <si>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</si>
  <si>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</si>
  <si>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</si>
  <si>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</si>
  <si>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</si>
  <si>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</si>
  <si>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</si>
  <si>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</si>
  <si>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</si>
  <si>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</si>
  <si>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</si>
  <si>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</si>
  <si>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</si>
  <si>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</si>
  <si>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</si>
  <si>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</si>
  <si>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</si>
  <si>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</si>
  <si>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</si>
  <si>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</si>
  <si>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</si>
  <si>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</si>
  <si>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</si>
  <si>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</si>
  <si>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</si>
  <si>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</si>
  <si>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</si>
  <si>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</si>
  <si>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</si>
  <si>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</si>
  <si>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</si>
  <si>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</si>
  <si>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</si>
  <si>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</si>
  <si>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</si>
  <si>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</si>
  <si>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</si>
  <si>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</si>
  <si>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</si>
  <si>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</si>
  <si>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</si>
  <si>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</si>
  <si>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</si>
  <si>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</si>
  <si>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</si>
  <si>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</si>
  <si>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</si>
  <si>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</si>
  <si>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</si>
  <si>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</si>
  <si>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</si>
  <si>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</si>
  <si>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</si>
  <si>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</si>
  <si>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</si>
  <si>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</si>
  <si>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</si>
  <si>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</si>
  <si>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</si>
  <si>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</si>
  <si>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</si>
  <si>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</si>
  <si>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</si>
  <si>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</si>
  <si>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</si>
  <si>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</si>
  <si>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</si>
  <si>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</si>
  <si>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</si>
  <si>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</si>
  <si>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</si>
  <si>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</si>
  <si>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</si>
  <si>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</si>
  <si>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</si>
  <si>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</si>
  <si>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</si>
  <si>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</si>
  <si>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</si>
  <si>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</si>
  <si>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</si>
  <si>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</si>
  <si>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</si>
  <si>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</si>
  <si>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</si>
  <si>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</si>
  <si>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</si>
  <si>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</si>
  <si>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</si>
  <si>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</si>
  <si>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</si>
  <si>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</si>
  <si>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</si>
  <si>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</si>
  <si>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</si>
  <si>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</si>
  <si>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</si>
  <si>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</si>
  <si>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</si>
  <si>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</si>
  <si>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</si>
  <si>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</si>
  <si>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</si>
  <si>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</si>
  <si>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</si>
  <si>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</si>
  <si>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</si>
  <si>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</si>
  <si>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</si>
  <si>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</si>
  <si>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</si>
  <si>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</si>
  <si>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</si>
  <si>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</si>
  <si>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</si>
  <si>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</si>
  <si>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</si>
  <si>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</si>
  <si>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</si>
  <si>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</si>
  <si>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</si>
  <si>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</si>
  <si>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</si>
  <si>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</si>
  <si>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</si>
  <si>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</si>
  <si>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</si>
  <si>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</si>
  <si>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</si>
  <si>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</si>
  <si>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</si>
  <si>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DI00119210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</si>
  <si>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</si>
  <si>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</si>
  <si>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</si>
  <si>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</si>
  <si>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</si>
  <si>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</si>
  <si>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</si>
  <si>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</si>
  <si>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DI00119310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</si>
  <si>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</si>
  <si>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</si>
  <si>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</si>
  <si>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</si>
  <si>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</si>
  <si>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</si>
  <si>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</si>
  <si>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</si>
  <si>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</si>
  <si>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</si>
  <si>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</si>
  <si>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</si>
  <si>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</si>
  <si>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</si>
  <si>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</si>
  <si>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</si>
  <si>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</si>
  <si>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</si>
  <si>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</si>
  <si>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</si>
  <si>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DI00120210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</si>
  <si>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</si>
  <si>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</si>
  <si>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</si>
  <si>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</si>
  <si>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</si>
  <si>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</si>
  <si>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</si>
  <si>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</si>
  <si>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</si>
  <si>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</si>
  <si>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</si>
  <si>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</si>
  <si>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</si>
  <si>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</si>
  <si>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</si>
  <si>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</si>
  <si>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</si>
  <si>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</si>
  <si>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</si>
  <si>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</si>
  <si>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</si>
  <si>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</si>
  <si>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</si>
  <si>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</si>
  <si>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</si>
  <si>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</si>
  <si>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</si>
  <si>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</si>
  <si>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</si>
  <si>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</si>
  <si>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</si>
  <si>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</si>
  <si>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</si>
  <si>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</si>
  <si>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</si>
  <si>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</si>
  <si>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</si>
  <si>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</si>
  <si>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</si>
  <si>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</si>
  <si>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</si>
  <si>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</si>
  <si>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</si>
  <si>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</si>
  <si>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</si>
  <si>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</si>
  <si>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</si>
  <si>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</si>
  <si>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</si>
  <si>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</si>
  <si>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</si>
  <si>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</si>
  <si>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</si>
  <si>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</si>
  <si>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</si>
  <si>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</si>
  <si>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</si>
  <si>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</si>
  <si>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</si>
  <si>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</si>
  <si>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</si>
  <si>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</si>
  <si>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</si>
  <si>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DI00125210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</si>
  <si>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</si>
  <si>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</si>
  <si>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</si>
  <si>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</si>
  <si>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</si>
  <si>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</si>
  <si>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</si>
  <si>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</si>
  <si>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</si>
  <si>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</si>
  <si>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</si>
  <si>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</si>
  <si>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</si>
  <si>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</si>
  <si>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</si>
  <si>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</si>
  <si>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</si>
  <si>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</si>
  <si>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</si>
  <si>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</si>
  <si>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</si>
  <si>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</si>
  <si>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</si>
  <si>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</si>
  <si>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</si>
  <si>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</si>
  <si>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</si>
  <si>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</si>
  <si>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</si>
  <si>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</si>
  <si>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</si>
  <si>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</si>
  <si>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</si>
  <si>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</si>
  <si>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</si>
  <si>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</si>
  <si>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</si>
  <si>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</si>
  <si>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</si>
  <si>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</si>
  <si>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</si>
  <si>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</si>
  <si>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</si>
  <si>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</si>
  <si>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</si>
  <si>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</si>
  <si>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</si>
  <si>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</si>
  <si>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</si>
  <si>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</si>
  <si>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</si>
  <si>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</si>
  <si>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</si>
  <si>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</si>
  <si>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</si>
  <si>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</si>
  <si>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</si>
  <si>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</si>
  <si>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</si>
  <si>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</si>
  <si>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</si>
  <si>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</si>
  <si>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</si>
  <si>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</si>
  <si>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</si>
  <si>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</si>
  <si>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</si>
  <si>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</si>
  <si>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</si>
  <si>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</si>
  <si>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</si>
  <si>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</si>
  <si>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</si>
  <si>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</si>
  <si>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</si>
  <si>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</si>
  <si>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</si>
  <si>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</si>
  <si>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</si>
  <si>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</si>
  <si>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</si>
  <si>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</si>
  <si>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</si>
  <si>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</si>
  <si>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</si>
  <si>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</si>
  <si>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</si>
  <si>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</si>
  <si>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</si>
  <si>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</si>
  <si>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</si>
  <si>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</si>
  <si>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</si>
  <si>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</si>
  <si>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</si>
  <si>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</si>
  <si>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</si>
  <si>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</si>
  <si>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</si>
  <si>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</si>
  <si>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</si>
  <si>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</si>
  <si>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</si>
  <si>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</si>
  <si>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</si>
  <si>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</si>
  <si>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</si>
  <si>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</si>
  <si>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</si>
  <si>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</si>
  <si>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</si>
  <si>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</si>
  <si>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</si>
  <si>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</si>
  <si>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</si>
  <si>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</si>
  <si>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</si>
  <si>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</si>
  <si>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</si>
  <si>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</si>
  <si>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</si>
  <si>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</si>
  <si>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</si>
  <si>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</si>
  <si>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</si>
  <si>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</si>
  <si>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</si>
  <si>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</si>
  <si>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</si>
  <si>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</si>
  <si>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</si>
  <si>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</si>
  <si>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</si>
  <si>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</si>
  <si>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</si>
  <si>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</si>
  <si>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</si>
  <si>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</si>
  <si>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</si>
  <si>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</si>
  <si>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</si>
  <si>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</si>
  <si>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</si>
  <si>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</si>
  <si>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</si>
  <si>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</si>
  <si>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</si>
  <si>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</si>
  <si>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</si>
  <si>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</si>
  <si>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</si>
  <si>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</si>
  <si>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</si>
  <si>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</si>
  <si>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</si>
  <si>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</si>
  <si>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</si>
  <si>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</si>
  <si>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</si>
  <si>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</si>
  <si>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</si>
  <si>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</si>
  <si>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</si>
  <si>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</si>
  <si>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</si>
  <si>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</si>
  <si>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</si>
  <si>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</si>
  <si>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</si>
  <si>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</si>
  <si>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</si>
  <si>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</si>
  <si>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</si>
  <si>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</si>
  <si>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</si>
  <si>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</si>
  <si>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</si>
  <si>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</si>
  <si>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</si>
  <si>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</si>
  <si>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</si>
  <si>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</si>
  <si>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</si>
  <si>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</si>
  <si>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</si>
  <si>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</si>
  <si>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</si>
  <si>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</si>
  <si>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</si>
  <si>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</si>
  <si>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</si>
  <si>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</si>
  <si>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</si>
  <si>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</si>
  <si>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</si>
  <si>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</si>
  <si>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</si>
  <si>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</si>
  <si>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</si>
  <si>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</si>
  <si>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</si>
  <si>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</si>
  <si>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</si>
  <si>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</si>
  <si>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</si>
  <si>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</si>
  <si>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</si>
  <si>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</si>
  <si>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</si>
  <si>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</si>
  <si>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</si>
  <si>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</si>
  <si>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</si>
  <si>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</si>
  <si>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</si>
  <si>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</si>
  <si>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</si>
  <si>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</si>
  <si>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</si>
  <si>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</si>
  <si>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</si>
  <si>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</si>
  <si>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</si>
  <si>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</si>
  <si>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</si>
  <si>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</si>
  <si>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</si>
  <si>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</si>
  <si>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</si>
  <si>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</si>
  <si>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</si>
  <si>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</si>
  <si>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</si>
  <si>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</si>
  <si>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</si>
  <si>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</si>
  <si>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</si>
  <si>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</si>
  <si>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</si>
  <si>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</si>
  <si>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</si>
  <si>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</si>
  <si>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</si>
  <si>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</si>
  <si>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</si>
  <si>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</si>
  <si>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</si>
  <si>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</si>
  <si>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</si>
  <si>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</si>
  <si>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</si>
  <si>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</si>
  <si>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</si>
  <si>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</si>
  <si>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</si>
  <si>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</si>
  <si>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</si>
  <si>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</si>
  <si>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</si>
  <si>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</si>
  <si>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</si>
  <si>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</si>
  <si>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</si>
  <si>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</si>
  <si>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</si>
  <si>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</si>
  <si>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</si>
  <si>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</si>
  <si>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</si>
  <si>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</si>
  <si>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</si>
  <si>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</si>
  <si>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</si>
  <si>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</si>
  <si>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</si>
  <si>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</si>
  <si>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</si>
  <si>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</si>
  <si>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</si>
  <si>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</si>
  <si>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</si>
  <si>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</si>
  <si>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</si>
  <si>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</si>
  <si>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</si>
  <si>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</si>
  <si>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</si>
  <si>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</si>
  <si>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</si>
  <si>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</si>
  <si>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</si>
  <si>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</si>
  <si>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</si>
  <si>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</si>
  <si>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</si>
  <si>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</si>
  <si>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</si>
  <si>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</si>
  <si>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</si>
  <si>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</si>
  <si>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</si>
  <si>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</si>
  <si>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</si>
  <si>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</si>
  <si>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</si>
  <si>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</si>
  <si>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</si>
  <si>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</si>
  <si>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</si>
  <si>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</si>
  <si>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</si>
  <si>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</si>
  <si>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</si>
  <si>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</si>
  <si>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</si>
  <si>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</si>
  <si>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</si>
  <si>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</si>
  <si>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</si>
  <si>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</si>
  <si>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</si>
  <si>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</si>
  <si>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</si>
  <si>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</si>
  <si>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</si>
  <si>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</si>
  <si>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</si>
  <si>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</si>
  <si>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</si>
  <si>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</si>
  <si>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</si>
  <si>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</si>
  <si>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</si>
  <si>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</si>
  <si>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</si>
  <si>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</si>
  <si>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</si>
  <si>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</si>
  <si>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</si>
  <si>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</si>
  <si>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</si>
  <si>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</si>
  <si>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</si>
  <si>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</si>
  <si>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</si>
  <si>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</si>
  <si>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</si>
  <si>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</si>
  <si>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</si>
  <si>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</si>
  <si>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</si>
  <si>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</si>
  <si>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</si>
  <si>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</si>
  <si>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</si>
  <si>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</si>
  <si>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</si>
  <si>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</si>
  <si>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</si>
  <si>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</si>
  <si>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</si>
  <si>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</si>
  <si>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</si>
  <si>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</si>
  <si>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</si>
  <si>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</si>
  <si>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</si>
  <si>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</si>
  <si>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</si>
  <si>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</si>
  <si>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</si>
  <si>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</si>
  <si>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</si>
  <si>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</si>
  <si>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</si>
  <si>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</si>
  <si>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</si>
  <si>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</si>
  <si>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</si>
  <si>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</si>
  <si>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</si>
  <si>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</si>
  <si>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</si>
  <si>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</si>
  <si>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</si>
  <si>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</si>
  <si>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</si>
  <si>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</si>
  <si>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</si>
  <si>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</si>
  <si>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</si>
  <si>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</si>
  <si>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</si>
  <si>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</si>
  <si>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</si>
  <si>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</si>
  <si>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</si>
  <si>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</si>
  <si>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</si>
  <si>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</si>
  <si>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</si>
  <si>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</si>
  <si>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</si>
  <si>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</si>
  <si>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</si>
  <si>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 xml:space="preserve">INTERESES CONDONADOS </t>
  </si>
  <si>
    <t>INTERESES
CONDONADOS</t>
  </si>
  <si>
    <t>5987/OC-EC</t>
  </si>
  <si>
    <t>BIRF 9722-0</t>
  </si>
  <si>
    <t>SALDO AL 
31.03.2025</t>
  </si>
  <si>
    <t>DI001595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</si>
  <si>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</si>
  <si>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</si>
  <si>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</si>
  <si>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</si>
  <si>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</si>
  <si>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</si>
  <si>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</si>
  <si>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</si>
  <si>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</si>
  <si>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</si>
  <si>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</si>
  <si>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</si>
  <si>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</si>
  <si>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</si>
  <si>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DI001613</t>
  </si>
  <si>
    <t>DI001616</t>
  </si>
  <si>
    <t>DI001617</t>
  </si>
  <si>
    <t>DI001618</t>
  </si>
  <si>
    <t>DI001619</t>
  </si>
  <si>
    <t>Saldo al
 31-03-2025</t>
  </si>
  <si>
    <t>DI001593</t>
  </si>
  <si>
    <t>DI001594</t>
  </si>
  <si>
    <t>DI001596</t>
  </si>
  <si>
    <t>DI001611</t>
  </si>
  <si>
    <t>DI001612</t>
  </si>
  <si>
    <t>DI001614</t>
  </si>
  <si>
    <t>DI001615</t>
  </si>
  <si>
    <t>DI001620</t>
  </si>
  <si>
    <t>Saldo al 
28-02-2024</t>
  </si>
  <si>
    <t xml:space="preserve">PLAZO POR VENCER PROMEDIO PONDERADO </t>
  </si>
  <si>
    <t xml:space="preserve">PLAZO CONTRACTUAL PONDERADO </t>
  </si>
  <si>
    <t xml:space="preserve">TASA PROMEDIO PONDERADA </t>
  </si>
  <si>
    <t>|</t>
  </si>
  <si>
    <t>LIBID 6 MESES</t>
  </si>
  <si>
    <t>1030027</t>
  </si>
  <si>
    <t>1030029</t>
  </si>
  <si>
    <t>1030030</t>
  </si>
  <si>
    <t>1030031</t>
  </si>
  <si>
    <t>8766461</t>
  </si>
  <si>
    <t>CFA 4492</t>
  </si>
  <si>
    <t>CFA 8396 MINFIN</t>
  </si>
  <si>
    <t>CFA 10482</t>
  </si>
  <si>
    <t>CFA 11371/CFA 11373</t>
  </si>
  <si>
    <t>2000002638</t>
  </si>
  <si>
    <t xml:space="preserve">LIBOR A 6 MESES </t>
  </si>
  <si>
    <t>2000003658</t>
  </si>
  <si>
    <t>CFA 11967</t>
  </si>
  <si>
    <t>CFA 12016</t>
  </si>
  <si>
    <t>SOFR 6 MESES + MARGEN VARIABLE</t>
  </si>
  <si>
    <t>CFA 12226</t>
  </si>
  <si>
    <t>2000004486</t>
  </si>
  <si>
    <t>CFA 11832</t>
  </si>
  <si>
    <t>Plazo por Vencer Promedio Ponderado</t>
  </si>
  <si>
    <t>Plazo Contractual Ponderado</t>
  </si>
  <si>
    <t>Tasa Promedio Ponderada</t>
  </si>
  <si>
    <t>70007522</t>
  </si>
  <si>
    <t>BANECUADOR</t>
  </si>
  <si>
    <t>DI0002301</t>
  </si>
  <si>
    <t>DI0002311</t>
  </si>
  <si>
    <t>DI0002351</t>
  </si>
  <si>
    <t>DI0002401</t>
  </si>
  <si>
    <t>DI0002421</t>
  </si>
  <si>
    <t>DI0002441</t>
  </si>
  <si>
    <t>DI0002451</t>
  </si>
  <si>
    <t>DI0002491</t>
  </si>
  <si>
    <t>DI0002521</t>
  </si>
  <si>
    <t>DI0002531</t>
  </si>
  <si>
    <t>DI0002541</t>
  </si>
  <si>
    <t>DI0002571</t>
  </si>
  <si>
    <t>DI0002601</t>
  </si>
  <si>
    <t>DI0002621</t>
  </si>
  <si>
    <t>DI0002641</t>
  </si>
  <si>
    <t>DI0002661</t>
  </si>
  <si>
    <t>DI0002691</t>
  </si>
  <si>
    <t>DI0002741</t>
  </si>
  <si>
    <t>DI0002761</t>
  </si>
  <si>
    <t>DI0002791</t>
  </si>
  <si>
    <t>DI0002831</t>
  </si>
  <si>
    <t>DI0002871</t>
  </si>
  <si>
    <t>DI0002891</t>
  </si>
  <si>
    <t>DI0002911</t>
  </si>
  <si>
    <t>DI0002941</t>
  </si>
  <si>
    <t>DI0002951</t>
  </si>
  <si>
    <t>DI0002971</t>
  </si>
  <si>
    <t>DI0003001</t>
  </si>
  <si>
    <t>DI0003071</t>
  </si>
  <si>
    <t>DI0003091</t>
  </si>
  <si>
    <t>DI0003151</t>
  </si>
  <si>
    <t>DI0003201</t>
  </si>
  <si>
    <t>DI0003221</t>
  </si>
  <si>
    <t>DI0003241</t>
  </si>
  <si>
    <t>DI0003291</t>
  </si>
  <si>
    <t>DI0003341</t>
  </si>
  <si>
    <t>DI0003441</t>
  </si>
  <si>
    <t>DI0003481</t>
  </si>
  <si>
    <t>DI0003571</t>
  </si>
  <si>
    <t>DI0003601</t>
  </si>
  <si>
    <t>DI0003631</t>
  </si>
  <si>
    <t>DI0003691</t>
  </si>
  <si>
    <t>DI0003761</t>
  </si>
  <si>
    <t>DI0003791</t>
  </si>
  <si>
    <t>DI0000586</t>
  </si>
  <si>
    <t>DI0000595</t>
  </si>
  <si>
    <t>DI0000596</t>
  </si>
  <si>
    <t>DI0002265</t>
  </si>
  <si>
    <t>DI0002295</t>
  </si>
  <si>
    <t>DI0002365</t>
  </si>
  <si>
    <t>DI0002395</t>
  </si>
  <si>
    <t>DI0002415</t>
  </si>
  <si>
    <t>DI0002465</t>
  </si>
  <si>
    <t>DI0003041</t>
  </si>
  <si>
    <t>DI0000121</t>
  </si>
  <si>
    <t>DI0000161</t>
  </si>
  <si>
    <t>DI0000167</t>
  </si>
  <si>
    <t>DI0000168</t>
  </si>
  <si>
    <t>DI0003511</t>
  </si>
  <si>
    <t>DI0009091</t>
  </si>
  <si>
    <t>DI0010091</t>
  </si>
  <si>
    <t>DI0011641</t>
  </si>
  <si>
    <t>DI0012851</t>
  </si>
  <si>
    <t>DI0012861</t>
  </si>
  <si>
    <t>DI0014971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</si>
  <si>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</si>
  <si>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</si>
  <si>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</si>
  <si>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</si>
  <si>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</si>
  <si>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</si>
  <si>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</si>
  <si>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</si>
  <si>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</si>
  <si>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</si>
  <si>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</si>
  <si>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</si>
  <si>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</si>
  <si>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</si>
  <si>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</si>
  <si>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</si>
  <si>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</si>
  <si>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</si>
  <si>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>DI0015931</t>
  </si>
  <si>
    <t>DI0015941</t>
  </si>
  <si>
    <t>DI0015951</t>
  </si>
  <si>
    <t>DI0015961</t>
  </si>
  <si>
    <t>DI0015971</t>
  </si>
  <si>
    <t>DI0015981</t>
  </si>
  <si>
    <t>DI0015991</t>
  </si>
  <si>
    <t>DI0016001</t>
  </si>
  <si>
    <t>DI0016011</t>
  </si>
  <si>
    <t>DI0016021</t>
  </si>
  <si>
    <t>DI0016031</t>
  </si>
  <si>
    <t>DI0016041</t>
  </si>
  <si>
    <t>DI0016051</t>
  </si>
  <si>
    <t>DI0016061</t>
  </si>
  <si>
    <t>DI0016071</t>
  </si>
  <si>
    <t>DI0016081</t>
  </si>
  <si>
    <t>DI0016091</t>
  </si>
  <si>
    <t>DI0016101</t>
  </si>
  <si>
    <t>DI0016111</t>
  </si>
  <si>
    <t>DI0016121</t>
  </si>
  <si>
    <t>DI0016131</t>
  </si>
  <si>
    <t>DI0016141</t>
  </si>
  <si>
    <t>DI0016151</t>
  </si>
  <si>
    <t>DI0016161</t>
  </si>
  <si>
    <t>DI0016171</t>
  </si>
  <si>
    <t>DI0016181</t>
  </si>
  <si>
    <t>DI0016191</t>
  </si>
  <si>
    <t>DI0016201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</si>
</sst>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0%"/>
    <numFmt numFmtId="168" formatCode="dd/mm/yyyy;@"/>
    <numFmt numFmtId="169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2" borderId="7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5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0" xfId="0" applyFont="1" applyFill="1" applyBorder="1" applyProtection="1"/>
    <xf numFmtId="14" fontId="6" fillId="0" borderId="0" xfId="0" applyNumberFormat="1" applyFont="1" applyFill="1" applyBorder="1" applyProtection="1"/>
    <xf numFmtId="0" fontId="3" fillId="6" borderId="11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4" fontId="6" fillId="0" borderId="10" xfId="0" applyNumberFormat="1" applyFont="1" applyFill="1" applyBorder="1" applyProtection="1"/>
    <xf numFmtId="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7" fillId="0" borderId="0" xfId="0" applyNumberFormat="1" applyFont="1" applyProtection="1">
      <protection locked="0"/>
    </xf>
    <xf numFmtId="0" fontId="5" fillId="7" borderId="0" xfId="0" applyFont="1" applyFill="1"/>
    <xf numFmtId="0" fontId="0" fillId="0" borderId="0" xfId="0" pivotButton="1"/>
    <xf numFmtId="0" fontId="12" fillId="7" borderId="0" xfId="0" applyFont="1" applyFill="1" applyAlignment="1"/>
    <xf numFmtId="4" fontId="7" fillId="0" borderId="0" xfId="0" applyNumberFormat="1" applyFont="1" applyProtection="1"/>
    <xf numFmtId="0" fontId="6" fillId="0" borderId="14" xfId="0" applyFont="1" applyFill="1" applyBorder="1" applyAlignment="1" applyProtection="1">
      <alignment horizontal="left"/>
      <protection locked="0" hidden="1"/>
    </xf>
    <xf numFmtId="0" fontId="9" fillId="6" borderId="15" xfId="0" applyFont="1" applyFill="1" applyBorder="1" applyAlignment="1" applyProtection="1">
      <alignment horizontal="center" vertical="center" wrapText="1"/>
      <protection locked="0"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 wrapText="1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168" fontId="14" fillId="0" borderId="0" xfId="0" applyNumberFormat="1" applyFont="1" applyFill="1" applyBorder="1" applyProtection="1"/>
    <xf numFmtId="14" fontId="14" fillId="0" borderId="0" xfId="0" applyNumberFormat="1" applyFont="1" applyFill="1" applyBorder="1" applyAlignment="1" applyProtection="1">
      <alignment horizontal="right"/>
    </xf>
    <xf numFmtId="167" fontId="14" fillId="0" borderId="0" xfId="2" applyNumberFormat="1" applyFont="1" applyFill="1" applyBorder="1" applyProtection="1"/>
    <xf numFmtId="4" fontId="13" fillId="0" borderId="1" xfId="1" applyNumberFormat="1" applyFont="1" applyFill="1" applyBorder="1" applyAlignment="1" applyProtection="1">
      <alignment wrapText="1"/>
    </xf>
    <xf numFmtId="0" fontId="6" fillId="0" borderId="0" xfId="0" applyFont="1" applyProtection="1"/>
    <xf numFmtId="43" fontId="14" fillId="0" borderId="0" xfId="1" applyFont="1" applyFill="1" applyBorder="1" applyProtection="1"/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4" fontId="6" fillId="5" borderId="0" xfId="0" applyNumberFormat="1" applyFont="1" applyFill="1"/>
    <xf numFmtId="0" fontId="3" fillId="6" borderId="11" xfId="0" applyFont="1" applyFill="1" applyBorder="1" applyAlignment="1" applyProtection="1">
      <alignment horizontal="center" vertical="center" wrapText="1"/>
    </xf>
    <xf numFmtId="4" fontId="15" fillId="0" borderId="13" xfId="1" applyNumberFormat="1" applyFont="1" applyFill="1" applyBorder="1" applyAlignment="1" applyProtection="1">
      <alignment wrapText="1"/>
      <protection locked="0" hidden="1"/>
    </xf>
    <xf numFmtId="4" fontId="13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4" fontId="16" fillId="0" borderId="0" xfId="1" applyNumberFormat="1" applyFont="1" applyFill="1" applyBorder="1" applyAlignment="1">
      <alignment wrapText="1"/>
    </xf>
    <xf numFmtId="0" fontId="6" fillId="0" borderId="0" xfId="0" applyFont="1"/>
    <xf numFmtId="4" fontId="4" fillId="0" borderId="0" xfId="0" applyNumberFormat="1" applyFont="1" applyFill="1" applyProtection="1"/>
    <xf numFmtId="0" fontId="17" fillId="4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4" fillId="0" borderId="10" xfId="0" applyFont="1" applyFill="1" applyBorder="1" applyProtection="1"/>
    <xf numFmtId="4" fontId="4" fillId="0" borderId="1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16" fillId="0" borderId="18" xfId="0" applyNumberFormat="1" applyFont="1" applyBorder="1" applyAlignment="1">
      <alignment wrapText="1"/>
    </xf>
    <xf numFmtId="165" fontId="16" fillId="0" borderId="18" xfId="0" applyNumberFormat="1" applyFont="1" applyBorder="1" applyAlignment="1">
      <alignment wrapText="1"/>
    </xf>
    <xf numFmtId="43" fontId="16" fillId="0" borderId="18" xfId="0" applyNumberFormat="1" applyFont="1" applyBorder="1" applyAlignment="1">
      <alignment wrapText="1"/>
    </xf>
    <xf numFmtId="10" fontId="16" fillId="0" borderId="18" xfId="0" applyNumberFormat="1" applyFont="1" applyBorder="1" applyAlignment="1">
      <alignment wrapText="1"/>
    </xf>
    <xf numFmtId="43" fontId="16" fillId="0" borderId="18" xfId="1" applyFont="1" applyBorder="1" applyAlignment="1">
      <alignment wrapText="1"/>
    </xf>
    <xf numFmtId="10" fontId="16" fillId="0" borderId="18" xfId="2" applyNumberFormat="1" applyFont="1" applyBorder="1" applyAlignment="1">
      <alignment wrapText="1"/>
    </xf>
    <xf numFmtId="0" fontId="16" fillId="0" borderId="18" xfId="0" applyFont="1" applyBorder="1" applyAlignment="1">
      <alignment wrapText="1"/>
    </xf>
    <xf numFmtId="14" fontId="16" fillId="0" borderId="10" xfId="0" applyNumberFormat="1" applyFont="1" applyBorder="1" applyAlignment="1">
      <alignment wrapText="1"/>
    </xf>
    <xf numFmtId="165" fontId="16" fillId="0" borderId="10" xfId="0" applyNumberFormat="1" applyFont="1" applyBorder="1" applyAlignment="1">
      <alignment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wrapText="1"/>
    </xf>
    <xf numFmtId="43" fontId="16" fillId="0" borderId="10" xfId="0" applyNumberFormat="1" applyFont="1" applyBorder="1" applyAlignment="1">
      <alignment wrapText="1"/>
    </xf>
    <xf numFmtId="169" fontId="16" fillId="0" borderId="10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14" fontId="16" fillId="0" borderId="0" xfId="0" applyNumberFormat="1" applyFont="1" applyAlignment="1">
      <alignment wrapText="1"/>
    </xf>
    <xf numFmtId="43" fontId="16" fillId="0" borderId="0" xfId="0" applyNumberFormat="1" applyFont="1" applyAlignment="1">
      <alignment wrapText="1"/>
    </xf>
    <xf numFmtId="10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0" fontId="16" fillId="0" borderId="0" xfId="2" applyNumberFormat="1" applyFont="1" applyAlignment="1">
      <alignment wrapText="1"/>
    </xf>
    <xf numFmtId="0" fontId="16" fillId="0" borderId="0" xfId="0" applyFont="1" applyAlignment="1">
      <alignment wrapText="1"/>
    </xf>
    <xf numFmtId="4" fontId="16" fillId="0" borderId="0" xfId="0" applyNumberFormat="1" applyFont="1" applyAlignment="1">
      <alignment wrapText="1"/>
    </xf>
    <xf numFmtId="14" fontId="16" fillId="0" borderId="0" xfId="0" applyNumberFormat="1" applyFont="1" applyAlignment="1">
      <alignment horizontal="right" wrapText="1"/>
    </xf>
    <xf numFmtId="0" fontId="9" fillId="8" borderId="20" xfId="0" applyFont="1" applyFill="1" applyBorder="1" applyAlignment="1" applyProtection="1">
      <alignment horizontal="center" vertical="center" wrapText="1"/>
    </xf>
    <xf numFmtId="14" fontId="4" fillId="0" borderId="10" xfId="0" applyNumberFormat="1" applyFont="1" applyFill="1" applyBorder="1" applyProtection="1"/>
    <xf numFmtId="43" fontId="4" fillId="0" borderId="10" xfId="0" applyNumberFormat="1" applyFont="1" applyFill="1" applyBorder="1" applyProtection="1"/>
    <xf numFmtId="167" fontId="4" fillId="0" borderId="10" xfId="0" applyNumberFormat="1" applyFont="1" applyFill="1" applyBorder="1" applyProtection="1"/>
    <xf numFmtId="10" fontId="4" fillId="0" borderId="10" xfId="0" applyNumberFormat="1" applyFont="1" applyFill="1" applyBorder="1" applyProtection="1"/>
    <xf numFmtId="4" fontId="4" fillId="0" borderId="0" xfId="1" applyNumberFormat="1" applyFont="1" applyFill="1"/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Protection="1"/>
    <xf numFmtId="14" fontId="4" fillId="0" borderId="0" xfId="0" applyNumberFormat="1" applyFont="1" applyFill="1" applyBorder="1" applyProtection="1"/>
    <xf numFmtId="43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4" fontId="4" fillId="0" borderId="0" xfId="0" applyNumberFormat="1" applyFont="1" applyFill="1"/>
    <xf numFmtId="43" fontId="4" fillId="0" borderId="0" xfId="0" applyNumberFormat="1" applyFont="1" applyFill="1"/>
    <xf numFmtId="10" fontId="4" fillId="0" borderId="0" xfId="0" applyNumberFormat="1" applyFont="1" applyFill="1"/>
    <xf numFmtId="167" fontId="4" fillId="0" borderId="0" xfId="0" applyNumberFormat="1" applyFont="1" applyFill="1"/>
    <xf numFmtId="0" fontId="0" fillId="0" borderId="0" xfId="0" pivotButton="1" applyAlignment="1">
      <alignment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/>
    </xf>
    <xf numFmtId="43" fontId="4" fillId="0" borderId="0" xfId="1" applyFont="1" applyFill="1"/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7" fontId="4" fillId="0" borderId="19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0" fontId="5" fillId="0" borderId="0" xfId="0" applyFont="1" applyFill="1" applyProtection="1">
      <protection locked="0"/>
    </xf>
    <xf numFmtId="4" fontId="4" fillId="0" borderId="0" xfId="0" applyNumberFormat="1" applyFont="1" applyFill="1" applyBorder="1" applyProtection="1"/>
    <xf numFmtId="4" fontId="5" fillId="0" borderId="0" xfId="0" applyNumberFormat="1" applyFont="1" applyFill="1" applyProtection="1">
      <protection locked="0"/>
    </xf>
    <xf numFmtId="0" fontId="12" fillId="7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99"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microsoft.com/office/2007/relationships/slicerCache" Target="slicerCaches/slicerCache49.xml"/><Relationship Id="rId84" Type="http://schemas.openxmlformats.org/officeDocument/2006/relationships/calcChain" Target="calcChain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74" Type="http://schemas.microsoft.com/office/2007/relationships/slicerCache" Target="slicerCaches/slicerCache55.xml"/><Relationship Id="rId79" Type="http://schemas.microsoft.com/office/2007/relationships/slicerCache" Target="slicerCaches/slicerCache60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microsoft.com/office/2007/relationships/slicerCache" Target="slicerCaches/slicerCache50.xml"/><Relationship Id="rId77" Type="http://schemas.microsoft.com/office/2007/relationships/slicerCache" Target="slicerCaches/slicerCache58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microsoft.com/office/2007/relationships/slicerCache" Target="slicerCaches/slicerCache53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microsoft.com/office/2007/relationships/slicerCache" Target="slicerCaches/slicerCache51.xml"/><Relationship Id="rId75" Type="http://schemas.microsoft.com/office/2007/relationships/slicerCache" Target="slicerCaches/slicerCache5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microsoft.com/office/2007/relationships/slicerCache" Target="slicerCaches/slicerCache54.xml"/><Relationship Id="rId78" Type="http://schemas.microsoft.com/office/2007/relationships/slicerCache" Target="slicerCaches/slicerCache59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6" Type="http://schemas.microsoft.com/office/2007/relationships/slicerCache" Target="slicerCaches/slicerCache57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2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0.xml"/><Relationship Id="rId24" Type="http://schemas.microsoft.com/office/2007/relationships/slicerCache" Target="slicerCaches/slicerCache5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66" Type="http://schemas.microsoft.com/office/2007/relationships/slicerCache" Target="slicerCaches/slicerCache47.xml"/><Relationship Id="rId87" Type="http://schemas.openxmlformats.org/officeDocument/2006/relationships/customXml" Target="../customXml/item3.xml"/><Relationship Id="rId61" Type="http://schemas.microsoft.com/office/2007/relationships/slicerCache" Target="slicerCaches/slicerCache42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DEUDA</a:t>
            </a:r>
            <a:r>
              <a:rPr lang="es-EC" baseline="0">
                <a:solidFill>
                  <a:schemeClr val="bg1"/>
                </a:solidFill>
              </a:rPr>
              <a:t> EXTERNA PRINCIPAL CORTO PLAZO</a:t>
            </a:r>
            <a:endParaRPr lang="es-EC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739873421897786"/>
          <c:y val="6.7837210166414974E-2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Principal CP'!$B$17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ABRIL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
 2025</c:v>
                </c:pt>
                <c:pt idx="6">
                  <c:v> OCTUBRE
2025</c:v>
                </c:pt>
                <c:pt idx="7">
                  <c:v> NOVIEMBRE
2025</c:v>
                </c:pt>
                <c:pt idx="8">
                  <c:v> DICIEMBRE
 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2026 </c:v>
                </c:pt>
                <c:pt idx="18">
                  <c:v> OCTUBRE
2026 </c:v>
                </c:pt>
                <c:pt idx="19">
                  <c:v> NOVIEMBRE
2026</c:v>
                </c:pt>
                <c:pt idx="20">
                  <c:v> DICIEMBRE
 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Externa Principal CP'!$C$17:$W$17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2000000</c:v>
                </c:pt>
                <c:pt idx="4">
                  <c:v>0</c:v>
                </c:pt>
                <c:pt idx="5">
                  <c:v>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406606625.59999996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306112426.39999998</c:v>
                </c:pt>
                <c:pt idx="16">
                  <c:v>0</c:v>
                </c:pt>
                <c:pt idx="17">
                  <c:v>100494199.2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'Perfil Externa Principal CP'!$B$18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ABRIL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
 2025</c:v>
                </c:pt>
                <c:pt idx="6">
                  <c:v> OCTUBRE
2025</c:v>
                </c:pt>
                <c:pt idx="7">
                  <c:v> NOVIEMBRE
2025</c:v>
                </c:pt>
                <c:pt idx="8">
                  <c:v> DICIEMBRE
 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2026 </c:v>
                </c:pt>
                <c:pt idx="18">
                  <c:v> OCTUBRE
2026 </c:v>
                </c:pt>
                <c:pt idx="19">
                  <c:v> NOVIEMBRE
2026</c:v>
                </c:pt>
                <c:pt idx="20">
                  <c:v> DICIEMBRE
 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Externa Principal CP'!$C$18:$W$18</c:f>
              <c:numCache>
                <c:formatCode>#,##0.00</c:formatCode>
                <c:ptCount val="21"/>
                <c:pt idx="0">
                  <c:v>989583.33000000007</c:v>
                </c:pt>
                <c:pt idx="1">
                  <c:v>19149905.330000002</c:v>
                </c:pt>
                <c:pt idx="2">
                  <c:v>15285833.73</c:v>
                </c:pt>
                <c:pt idx="3">
                  <c:v>14944029.6</c:v>
                </c:pt>
                <c:pt idx="4">
                  <c:v>4536374.01</c:v>
                </c:pt>
                <c:pt idx="5">
                  <c:v>17</c:v>
                </c:pt>
                <c:pt idx="6">
                  <c:v>989583.33000000007</c:v>
                </c:pt>
                <c:pt idx="7">
                  <c:v>19149905.330000002</c:v>
                </c:pt>
                <c:pt idx="8">
                  <c:v>6807425.7300000004</c:v>
                </c:pt>
                <c:pt idx="9">
                  <c:v>14944029.6</c:v>
                </c:pt>
                <c:pt idx="10">
                  <c:v>4536374.01</c:v>
                </c:pt>
                <c:pt idx="11">
                  <c:v>12240312.939999999</c:v>
                </c:pt>
                <c:pt idx="12">
                  <c:v>989583.33000000007</c:v>
                </c:pt>
                <c:pt idx="13">
                  <c:v>19149905.330000002</c:v>
                </c:pt>
                <c:pt idx="14">
                  <c:v>6807425.7300000004</c:v>
                </c:pt>
                <c:pt idx="15">
                  <c:v>14944029.6</c:v>
                </c:pt>
                <c:pt idx="16">
                  <c:v>4536374.01</c:v>
                </c:pt>
                <c:pt idx="17">
                  <c:v>4831252.0599999996</c:v>
                </c:pt>
                <c:pt idx="18">
                  <c:v>989583.33000000007</c:v>
                </c:pt>
                <c:pt idx="19">
                  <c:v>19149905.330000002</c:v>
                </c:pt>
                <c:pt idx="20">
                  <c:v>6807425.7300000004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'Perfil Externa Principal CP'!$B$19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ABRIL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
 2025</c:v>
                </c:pt>
                <c:pt idx="6">
                  <c:v> OCTUBRE
2025</c:v>
                </c:pt>
                <c:pt idx="7">
                  <c:v> NOVIEMBRE
2025</c:v>
                </c:pt>
                <c:pt idx="8">
                  <c:v> DICIEMBRE
 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2026 </c:v>
                </c:pt>
                <c:pt idx="18">
                  <c:v> OCTUBRE
2026 </c:v>
                </c:pt>
                <c:pt idx="19">
                  <c:v> NOVIEMBRE
2026</c:v>
                </c:pt>
                <c:pt idx="20">
                  <c:v> DICIEMBRE
 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Externa Principal CP'!$C$19:$W$19</c:f>
              <c:numCache>
                <c:formatCode>#,##0.00</c:formatCode>
                <c:ptCount val="21"/>
                <c:pt idx="0">
                  <c:v>62209848.567999996</c:v>
                </c:pt>
                <c:pt idx="1">
                  <c:v>14997643.063000001</c:v>
                </c:pt>
                <c:pt idx="2">
                  <c:v>47662613.605999984</c:v>
                </c:pt>
                <c:pt idx="3">
                  <c:v>62306122.229999989</c:v>
                </c:pt>
                <c:pt idx="4">
                  <c:v>1461227.23</c:v>
                </c:pt>
                <c:pt idx="5">
                  <c:v>77</c:v>
                </c:pt>
                <c:pt idx="6">
                  <c:v>62401001.588</c:v>
                </c:pt>
                <c:pt idx="7">
                  <c:v>14997643.063000001</c:v>
                </c:pt>
                <c:pt idx="8">
                  <c:v>47991733.652999982</c:v>
                </c:pt>
                <c:pt idx="9">
                  <c:v>62424034.960000001</c:v>
                </c:pt>
                <c:pt idx="10">
                  <c:v>1461227.3900000001</c:v>
                </c:pt>
                <c:pt idx="11">
                  <c:v>170136943.05599999</c:v>
                </c:pt>
                <c:pt idx="12">
                  <c:v>44374909.828000002</c:v>
                </c:pt>
                <c:pt idx="13">
                  <c:v>14997643.063000001</c:v>
                </c:pt>
                <c:pt idx="14">
                  <c:v>46175684.563999988</c:v>
                </c:pt>
                <c:pt idx="15">
                  <c:v>62307797.369999997</c:v>
                </c:pt>
                <c:pt idx="16">
                  <c:v>2789131.31</c:v>
                </c:pt>
                <c:pt idx="17">
                  <c:v>164501572.986</c:v>
                </c:pt>
                <c:pt idx="18">
                  <c:v>51224462.848000005</c:v>
                </c:pt>
                <c:pt idx="19">
                  <c:v>14997643.063000001</c:v>
                </c:pt>
                <c:pt idx="20">
                  <c:v>46476407.715999991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'Perfil Externa Principal CP'!$B$20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ABRIL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
 2025</c:v>
                </c:pt>
                <c:pt idx="6">
                  <c:v> OCTUBRE
2025</c:v>
                </c:pt>
                <c:pt idx="7">
                  <c:v> NOVIEMBRE
2025</c:v>
                </c:pt>
                <c:pt idx="8">
                  <c:v> DICIEMBRE
 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2026 </c:v>
                </c:pt>
                <c:pt idx="18">
                  <c:v> OCTUBRE
2026 </c:v>
                </c:pt>
                <c:pt idx="19">
                  <c:v> NOVIEMBRE
2026</c:v>
                </c:pt>
                <c:pt idx="20">
                  <c:v> DICIEMBRE
 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Externa Principal CP'!$C$20:$W$20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'Perfil Externa Principal CP'!$B$21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 CP'!$C$16:$Y$16</c:f>
              <c:strCache>
                <c:ptCount val="23"/>
                <c:pt idx="0">
                  <c:v> ABRIL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
 2025</c:v>
                </c:pt>
                <c:pt idx="6">
                  <c:v> OCTUBRE
2025</c:v>
                </c:pt>
                <c:pt idx="7">
                  <c:v> NOVIEMBRE
2025</c:v>
                </c:pt>
                <c:pt idx="8">
                  <c:v> DICIEMBRE
 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2026 </c:v>
                </c:pt>
                <c:pt idx="18">
                  <c:v> OCTUBRE
2026 </c:v>
                </c:pt>
                <c:pt idx="19">
                  <c:v> NOVIEMBRE
2026</c:v>
                </c:pt>
                <c:pt idx="20">
                  <c:v> DICIEMBRE
 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Externa Principal CP'!$C$21:$W$21</c:f>
              <c:numCache>
                <c:formatCode>#,##0.00</c:formatCode>
                <c:ptCount val="21"/>
                <c:pt idx="0">
                  <c:v>333967054.50700003</c:v>
                </c:pt>
                <c:pt idx="1">
                  <c:v>279259973.31800008</c:v>
                </c:pt>
                <c:pt idx="2">
                  <c:v>362516412.56099999</c:v>
                </c:pt>
                <c:pt idx="3">
                  <c:v>30741347.008000001</c:v>
                </c:pt>
                <c:pt idx="4">
                  <c:v>357141800.17500001</c:v>
                </c:pt>
                <c:pt idx="5">
                  <c:v>258</c:v>
                </c:pt>
                <c:pt idx="6">
                  <c:v>331764711.90700001</c:v>
                </c:pt>
                <c:pt idx="7">
                  <c:v>207701085.80900005</c:v>
                </c:pt>
                <c:pt idx="8">
                  <c:v>362516412.48099995</c:v>
                </c:pt>
                <c:pt idx="9">
                  <c:v>34529502.438000001</c:v>
                </c:pt>
                <c:pt idx="10">
                  <c:v>44930925.235000007</c:v>
                </c:pt>
                <c:pt idx="11">
                  <c:v>97136047.545000002</c:v>
                </c:pt>
                <c:pt idx="12">
                  <c:v>334259808.49700004</c:v>
                </c:pt>
                <c:pt idx="13">
                  <c:v>246468386.89700001</c:v>
                </c:pt>
                <c:pt idx="14">
                  <c:v>368775575.68199998</c:v>
                </c:pt>
                <c:pt idx="15">
                  <c:v>35810494.788000003</c:v>
                </c:pt>
                <c:pt idx="16">
                  <c:v>47469456.065000005</c:v>
                </c:pt>
                <c:pt idx="17">
                  <c:v>102694813.23499998</c:v>
                </c:pt>
                <c:pt idx="18">
                  <c:v>278459156.27700001</c:v>
                </c:pt>
                <c:pt idx="19">
                  <c:v>243578012.09399998</c:v>
                </c:pt>
                <c:pt idx="20">
                  <c:v>445291916.82499999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276103594937463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'Perfil Externa Int + Com'!$B$16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Com'!$C$15:$W$15</c:f>
              <c:strCache>
                <c:ptCount val="21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</c:strCache>
            </c:strRef>
          </c:cat>
          <c:val>
            <c:numRef>
              <c:f>'Perfil Externa Int + Com'!$C$16:$W$16</c:f>
              <c:numCache>
                <c:formatCode>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369482408.33000004</c:v>
                </c:pt>
                <c:pt idx="4">
                  <c:v>893850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414929443.17000002</c:v>
                </c:pt>
                <c:pt idx="10">
                  <c:v>893850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404365064.46000004</c:v>
                </c:pt>
                <c:pt idx="16">
                  <c:v>893850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'Perfil Externa Int + Com'!$B$17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Com'!$C$15:$W$15</c:f>
              <c:strCache>
                <c:ptCount val="21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</c:strCache>
            </c:strRef>
          </c:cat>
          <c:val>
            <c:numRef>
              <c:f>'Perfil Externa Int + Com'!$C$17:$W$17</c:f>
              <c:numCache>
                <c:formatCode>#,##0.00</c:formatCode>
                <c:ptCount val="21"/>
                <c:pt idx="0">
                  <c:v>572425.88500000001</c:v>
                </c:pt>
                <c:pt idx="1">
                  <c:v>5442259.5199999996</c:v>
                </c:pt>
                <c:pt idx="2">
                  <c:v>3337940.7429999998</c:v>
                </c:pt>
                <c:pt idx="3">
                  <c:v>3395342.6629999997</c:v>
                </c:pt>
                <c:pt idx="4">
                  <c:v>1824594.46</c:v>
                </c:pt>
                <c:pt idx="5">
                  <c:v>2459861.8989999997</c:v>
                </c:pt>
                <c:pt idx="6">
                  <c:v>490718.28200000001</c:v>
                </c:pt>
                <c:pt idx="7">
                  <c:v>4745397.5199999996</c:v>
                </c:pt>
                <c:pt idx="8">
                  <c:v>2783331.6909999996</c:v>
                </c:pt>
                <c:pt idx="9">
                  <c:v>3219952.66</c:v>
                </c:pt>
                <c:pt idx="10">
                  <c:v>1753290.62</c:v>
                </c:pt>
                <c:pt idx="11">
                  <c:v>1777014.9010000001</c:v>
                </c:pt>
                <c:pt idx="12">
                  <c:v>444731.7</c:v>
                </c:pt>
                <c:pt idx="13">
                  <c:v>3902947.3700000006</c:v>
                </c:pt>
                <c:pt idx="14">
                  <c:v>2671281.548</c:v>
                </c:pt>
                <c:pt idx="15">
                  <c:v>2941564.26</c:v>
                </c:pt>
                <c:pt idx="16">
                  <c:v>1681986.77</c:v>
                </c:pt>
                <c:pt idx="17">
                  <c:v>1272945.628</c:v>
                </c:pt>
                <c:pt idx="18">
                  <c:v>435191.53</c:v>
                </c:pt>
                <c:pt idx="19">
                  <c:v>3181897.4600000004</c:v>
                </c:pt>
                <c:pt idx="20">
                  <c:v>2561913.2559999996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'Perfil Externa Int + Com'!$B$18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Com'!$C$15:$W$15</c:f>
              <c:strCache>
                <c:ptCount val="21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</c:strCache>
            </c:strRef>
          </c:cat>
          <c:val>
            <c:numRef>
              <c:f>'Perfil Externa Int + Com'!$C$18:$W$18</c:f>
              <c:numCache>
                <c:formatCode>#,##0.00</c:formatCode>
                <c:ptCount val="21"/>
                <c:pt idx="0">
                  <c:v>7359382.0330000008</c:v>
                </c:pt>
                <c:pt idx="1">
                  <c:v>8292589.8539999994</c:v>
                </c:pt>
                <c:pt idx="2">
                  <c:v>10982396.308</c:v>
                </c:pt>
                <c:pt idx="3">
                  <c:v>16755113.358000001</c:v>
                </c:pt>
                <c:pt idx="4">
                  <c:v>2725636.3</c:v>
                </c:pt>
                <c:pt idx="5">
                  <c:v>51029838.005999997</c:v>
                </c:pt>
                <c:pt idx="6">
                  <c:v>5463586.5029999996</c:v>
                </c:pt>
                <c:pt idx="7">
                  <c:v>8126965.2090000007</c:v>
                </c:pt>
                <c:pt idx="8">
                  <c:v>9747281.9460000042</c:v>
                </c:pt>
                <c:pt idx="9">
                  <c:v>15272347.795999998</c:v>
                </c:pt>
                <c:pt idx="10">
                  <c:v>2700541.5799999996</c:v>
                </c:pt>
                <c:pt idx="11">
                  <c:v>46914714.767999999</c:v>
                </c:pt>
                <c:pt idx="12">
                  <c:v>3473676.8440000005</c:v>
                </c:pt>
                <c:pt idx="13">
                  <c:v>7678417.1029999992</c:v>
                </c:pt>
                <c:pt idx="14">
                  <c:v>8515211.6549999993</c:v>
                </c:pt>
                <c:pt idx="15">
                  <c:v>13464165.870999999</c:v>
                </c:pt>
                <c:pt idx="16">
                  <c:v>2670412.7799999998</c:v>
                </c:pt>
                <c:pt idx="17">
                  <c:v>39847859.157000005</c:v>
                </c:pt>
                <c:pt idx="18">
                  <c:v>2145628.4309999999</c:v>
                </c:pt>
                <c:pt idx="19">
                  <c:v>7362466.0430000024</c:v>
                </c:pt>
                <c:pt idx="20">
                  <c:v>7299493.8100000005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'Perfil Externa Int + Com'!$B$19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Com'!$C$15:$W$15</c:f>
              <c:strCache>
                <c:ptCount val="21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</c:strCache>
            </c:strRef>
          </c:cat>
          <c:val>
            <c:numRef>
              <c:f>'Perfil Externa Int + Com'!$C$19:$W$19</c:f>
              <c:numCache>
                <c:formatCode>#,##0.00</c:formatCode>
                <c:ptCount val="21"/>
                <c:pt idx="0">
                  <c:v>0</c:v>
                </c:pt>
                <c:pt idx="1">
                  <c:v>15939383.630000001</c:v>
                </c:pt>
                <c:pt idx="2">
                  <c:v>23232352.940000001</c:v>
                </c:pt>
                <c:pt idx="3">
                  <c:v>0</c:v>
                </c:pt>
                <c:pt idx="4">
                  <c:v>15939383.630000001</c:v>
                </c:pt>
                <c:pt idx="5">
                  <c:v>23232352.940000001</c:v>
                </c:pt>
                <c:pt idx="6">
                  <c:v>0</c:v>
                </c:pt>
                <c:pt idx="7">
                  <c:v>15939383.630000001</c:v>
                </c:pt>
                <c:pt idx="8">
                  <c:v>23232352.940000001</c:v>
                </c:pt>
                <c:pt idx="9">
                  <c:v>0</c:v>
                </c:pt>
                <c:pt idx="10">
                  <c:v>15939383.630000001</c:v>
                </c:pt>
                <c:pt idx="11">
                  <c:v>23232352.940000001</c:v>
                </c:pt>
                <c:pt idx="12">
                  <c:v>0</c:v>
                </c:pt>
                <c:pt idx="13">
                  <c:v>15939383.630000001</c:v>
                </c:pt>
                <c:pt idx="14">
                  <c:v>23232352.940000001</c:v>
                </c:pt>
                <c:pt idx="15">
                  <c:v>0</c:v>
                </c:pt>
                <c:pt idx="16">
                  <c:v>15939383.630000001</c:v>
                </c:pt>
                <c:pt idx="17">
                  <c:v>23232352.940000001</c:v>
                </c:pt>
                <c:pt idx="18">
                  <c:v>0</c:v>
                </c:pt>
                <c:pt idx="19">
                  <c:v>15939383.630000001</c:v>
                </c:pt>
                <c:pt idx="20">
                  <c:v>23232352.940000001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'Perfil Externa Int + 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 + Com'!$C$15:$W$15</c:f>
              <c:strCache>
                <c:ptCount val="21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 FEBRERO
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</c:strCache>
            </c:strRef>
          </c:cat>
          <c:val>
            <c:numRef>
              <c:f>'Perfil Externa Int + Com'!$C$20:$W$20</c:f>
              <c:numCache>
                <c:formatCode>#,##0.00</c:formatCode>
                <c:ptCount val="21"/>
                <c:pt idx="0">
                  <c:v>203548849.46600002</c:v>
                </c:pt>
                <c:pt idx="1">
                  <c:v>125756537.88100001</c:v>
                </c:pt>
                <c:pt idx="2">
                  <c:v>116284008.11000001</c:v>
                </c:pt>
                <c:pt idx="3">
                  <c:v>195499696.76199991</c:v>
                </c:pt>
                <c:pt idx="4">
                  <c:v>39836103.837000005</c:v>
                </c:pt>
                <c:pt idx="5">
                  <c:v>93530181.296999991</c:v>
                </c:pt>
                <c:pt idx="6">
                  <c:v>190195040.97600004</c:v>
                </c:pt>
                <c:pt idx="7">
                  <c:v>118273750.58799998</c:v>
                </c:pt>
                <c:pt idx="8">
                  <c:v>111798054.832</c:v>
                </c:pt>
                <c:pt idx="9">
                  <c:v>185338945.48699996</c:v>
                </c:pt>
                <c:pt idx="10">
                  <c:v>34123071.186999992</c:v>
                </c:pt>
                <c:pt idx="11">
                  <c:v>90527785.794</c:v>
                </c:pt>
                <c:pt idx="12">
                  <c:v>180433979.52700001</c:v>
                </c:pt>
                <c:pt idx="13">
                  <c:v>111294971.04099999</c:v>
                </c:pt>
                <c:pt idx="14">
                  <c:v>106526654.75299999</c:v>
                </c:pt>
                <c:pt idx="15">
                  <c:v>178452475.3269999</c:v>
                </c:pt>
                <c:pt idx="16">
                  <c:v>32877958.108000007</c:v>
                </c:pt>
                <c:pt idx="17">
                  <c:v>90228434.470999986</c:v>
                </c:pt>
                <c:pt idx="18">
                  <c:v>176108314.24100003</c:v>
                </c:pt>
                <c:pt idx="19">
                  <c:v>106666921.04099998</c:v>
                </c:pt>
                <c:pt idx="20">
                  <c:v>102765623.55999999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ser>
          <c:idx val="5"/>
          <c:order val="5"/>
          <c:tx>
            <c:strRef>
              <c:f>'Perfil Externa Int + 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 + Com'!$C$21:$W$21</c:f>
              <c:numCache>
                <c:formatCode>#,##0.00</c:formatCode>
                <c:ptCount val="21"/>
                <c:pt idx="0">
                  <c:v>211480657.38400003</c:v>
                </c:pt>
                <c:pt idx="1">
                  <c:v>155430770.88500002</c:v>
                </c:pt>
                <c:pt idx="2">
                  <c:v>153836698.10100001</c:v>
                </c:pt>
                <c:pt idx="3">
                  <c:v>585132561.11299992</c:v>
                </c:pt>
                <c:pt idx="4">
                  <c:v>61219568.227000006</c:v>
                </c:pt>
                <c:pt idx="5">
                  <c:v>170252234.14199999</c:v>
                </c:pt>
                <c:pt idx="6">
                  <c:v>196149345.76100004</c:v>
                </c:pt>
                <c:pt idx="7">
                  <c:v>147085496.947</c:v>
                </c:pt>
                <c:pt idx="8">
                  <c:v>147561021.40900001</c:v>
                </c:pt>
                <c:pt idx="9">
                  <c:v>618760689.11300004</c:v>
                </c:pt>
                <c:pt idx="10">
                  <c:v>55410137.01699999</c:v>
                </c:pt>
                <c:pt idx="11">
                  <c:v>162451868.403</c:v>
                </c:pt>
                <c:pt idx="12">
                  <c:v>184352388.07100001</c:v>
                </c:pt>
                <c:pt idx="13">
                  <c:v>138815719.14399999</c:v>
                </c:pt>
                <c:pt idx="14">
                  <c:v>140945500.896</c:v>
                </c:pt>
                <c:pt idx="15">
                  <c:v>599223269.91799998</c:v>
                </c:pt>
                <c:pt idx="16">
                  <c:v>54063591.288000003</c:v>
                </c:pt>
                <c:pt idx="17">
                  <c:v>154581592.19599998</c:v>
                </c:pt>
                <c:pt idx="18">
                  <c:v>178689134.20200002</c:v>
                </c:pt>
                <c:pt idx="19">
                  <c:v>133150668.17399998</c:v>
                </c:pt>
                <c:pt idx="20">
                  <c:v>135859383.56599998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C-4E4B-A11C-7FAB5D11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24484694664564827"/>
          <c:w val="0.20949594115951956"/>
          <c:h val="0.3809752911485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'Perfil Principal Interna CP'!$B$16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FEBRERO
 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 2026</c:v>
                </c:pt>
                <c:pt idx="18">
                  <c:v> OCTUBRE
 2026</c:v>
                </c:pt>
                <c:pt idx="19">
                  <c:v> NOVIEMBRE
 2026</c:v>
                </c:pt>
                <c:pt idx="20">
                  <c:v> DICIEMBRE
2026</c:v>
                </c:pt>
                <c:pt idx="21">
                  <c:v> TOTAL
  2025</c:v>
                </c:pt>
                <c:pt idx="22">
                  <c:v> TOTAL 
2026</c:v>
                </c:pt>
                <c:pt idx="23">
                  <c:v>TOTAL
2025-2026</c:v>
                </c:pt>
              </c:strCache>
            </c:strRef>
          </c:cat>
          <c:val>
            <c:numRef>
              <c:f>'Perfil Principal Interna CP'!$C$16:$W$16</c:f>
              <c:numCache>
                <c:formatCode>#,##0.00</c:formatCode>
                <c:ptCount val="21"/>
                <c:pt idx="0">
                  <c:v>10227154.800000001</c:v>
                </c:pt>
                <c:pt idx="1">
                  <c:v>0</c:v>
                </c:pt>
                <c:pt idx="2">
                  <c:v>0</c:v>
                </c:pt>
                <c:pt idx="3">
                  <c:v>91873805.271000013</c:v>
                </c:pt>
                <c:pt idx="4">
                  <c:v>0</c:v>
                </c:pt>
                <c:pt idx="5">
                  <c:v>0</c:v>
                </c:pt>
                <c:pt idx="6">
                  <c:v>10227154.789999999</c:v>
                </c:pt>
                <c:pt idx="7">
                  <c:v>0</c:v>
                </c:pt>
                <c:pt idx="8">
                  <c:v>0</c:v>
                </c:pt>
                <c:pt idx="9">
                  <c:v>92419104.173000008</c:v>
                </c:pt>
                <c:pt idx="10">
                  <c:v>0</c:v>
                </c:pt>
                <c:pt idx="11">
                  <c:v>0</c:v>
                </c:pt>
                <c:pt idx="12">
                  <c:v>10227154.800000001</c:v>
                </c:pt>
                <c:pt idx="13">
                  <c:v>0</c:v>
                </c:pt>
                <c:pt idx="14">
                  <c:v>0</c:v>
                </c:pt>
                <c:pt idx="15">
                  <c:v>84986281.609999999</c:v>
                </c:pt>
                <c:pt idx="16">
                  <c:v>0</c:v>
                </c:pt>
                <c:pt idx="17">
                  <c:v>0</c:v>
                </c:pt>
                <c:pt idx="18">
                  <c:v>10227154.789999999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D-4EC9-B44E-3CACF2DE02B8}"/>
            </c:ext>
          </c:extLst>
        </c:ser>
        <c:ser>
          <c:idx val="4"/>
          <c:order val="1"/>
          <c:tx>
            <c:strRef>
              <c:f>'Perfil Principal Interna CP'!$B$20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CP'!$C$15:$Z$15</c:f>
              <c:strCache>
                <c:ptCount val="24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2026</c:v>
                </c:pt>
                <c:pt idx="10">
                  <c:v>FEBRERO
 2026</c:v>
                </c:pt>
                <c:pt idx="11">
                  <c:v> MARZO 
2026</c:v>
                </c:pt>
                <c:pt idx="12">
                  <c:v> ABRIL 
2026</c:v>
                </c:pt>
                <c:pt idx="13">
                  <c:v> MAYO
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
 2026</c:v>
                </c:pt>
                <c:pt idx="18">
                  <c:v> OCTUBRE
 2026</c:v>
                </c:pt>
                <c:pt idx="19">
                  <c:v> NOVIEMBRE
 2026</c:v>
                </c:pt>
                <c:pt idx="20">
                  <c:v> DICIEMBRE
2026</c:v>
                </c:pt>
                <c:pt idx="21">
                  <c:v> TOTAL
  2025</c:v>
                </c:pt>
                <c:pt idx="22">
                  <c:v> TOTAL 
2026</c:v>
                </c:pt>
                <c:pt idx="23">
                  <c:v>TOTAL
2025-2026</c:v>
                </c:pt>
              </c:strCache>
            </c:strRef>
          </c:cat>
          <c:val>
            <c:numRef>
              <c:f>'Perfil Principal Interna CP'!$C$20:$W$20</c:f>
              <c:numCache>
                <c:formatCode>#,##0.00</c:formatCode>
                <c:ptCount val="21"/>
                <c:pt idx="0">
                  <c:v>76485849.319999978</c:v>
                </c:pt>
                <c:pt idx="1">
                  <c:v>151036905.57000002</c:v>
                </c:pt>
                <c:pt idx="2">
                  <c:v>80078393.849999994</c:v>
                </c:pt>
                <c:pt idx="3">
                  <c:v>74937397.560000017</c:v>
                </c:pt>
                <c:pt idx="4">
                  <c:v>176045705.40999991</c:v>
                </c:pt>
                <c:pt idx="5">
                  <c:v>115696539.77000001</c:v>
                </c:pt>
                <c:pt idx="6">
                  <c:v>125052544.75999998</c:v>
                </c:pt>
                <c:pt idx="7">
                  <c:v>296797348.97000003</c:v>
                </c:pt>
                <c:pt idx="8">
                  <c:v>100076350.03000003</c:v>
                </c:pt>
                <c:pt idx="9">
                  <c:v>128634089.5</c:v>
                </c:pt>
                <c:pt idx="10">
                  <c:v>71548549.239999965</c:v>
                </c:pt>
                <c:pt idx="11">
                  <c:v>1550763680.5700002</c:v>
                </c:pt>
                <c:pt idx="12">
                  <c:v>352679210.95999992</c:v>
                </c:pt>
                <c:pt idx="13">
                  <c:v>47672098.630000003</c:v>
                </c:pt>
                <c:pt idx="14">
                  <c:v>57536966.650000013</c:v>
                </c:pt>
                <c:pt idx="15">
                  <c:v>50191960.720000006</c:v>
                </c:pt>
                <c:pt idx="16">
                  <c:v>37938511.150000006</c:v>
                </c:pt>
                <c:pt idx="17">
                  <c:v>77079542.989999995</c:v>
                </c:pt>
                <c:pt idx="18">
                  <c:v>57557457.099999987</c:v>
                </c:pt>
                <c:pt idx="19">
                  <c:v>31087596.23</c:v>
                </c:pt>
                <c:pt idx="20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EC9-B44E-3CACF2DE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INTERES CORTO PLAZO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6.752843820264022E-2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strRef>
              <c:f>'Perfil Interna Interes CP '!$B$16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'!$C$15:$Y$15</c:f>
              <c:strCache>
                <c:ptCount val="23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 2026</c:v>
                </c:pt>
                <c:pt idx="10">
                  <c:v> FEBRERO
 2026</c:v>
                </c:pt>
                <c:pt idx="11">
                  <c:v> MARZO
 2026</c:v>
                </c:pt>
                <c:pt idx="12">
                  <c:v> ABRIL 
2026</c:v>
                </c:pt>
                <c:pt idx="13">
                  <c:v> MAYO
 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Interna Interes CP '!$C$16:$W$16</c:f>
              <c:numCache>
                <c:formatCode>#,##0.00</c:formatCode>
                <c:ptCount val="21"/>
                <c:pt idx="0">
                  <c:v>204543.1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754202.24</c:v>
                </c:pt>
                <c:pt idx="6">
                  <c:v>153407.32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754202.24</c:v>
                </c:pt>
                <c:pt idx="12">
                  <c:v>102271.55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51135.77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strRef>
              <c:f>'Perfil Interna Interes CP '!$B$20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Interna Interes CP '!$C$15:$Y$15</c:f>
              <c:strCache>
                <c:ptCount val="23"/>
                <c:pt idx="0">
                  <c:v> ABRIL 
2025</c:v>
                </c:pt>
                <c:pt idx="1">
                  <c:v> MAYO
2025</c:v>
                </c:pt>
                <c:pt idx="2">
                  <c:v> JUNIO
2025</c:v>
                </c:pt>
                <c:pt idx="3">
                  <c:v> JULIO
2025</c:v>
                </c:pt>
                <c:pt idx="4">
                  <c:v> AGOSTO
2025</c:v>
                </c:pt>
                <c:pt idx="5">
                  <c:v> SEPTIEMBRE 
2025</c:v>
                </c:pt>
                <c:pt idx="6">
                  <c:v> OCTUBRE 
2025</c:v>
                </c:pt>
                <c:pt idx="7">
                  <c:v> NOVIEMBRE
2025</c:v>
                </c:pt>
                <c:pt idx="8">
                  <c:v> DICIEMBRE
2025</c:v>
                </c:pt>
                <c:pt idx="9">
                  <c:v> ENERO
 2026</c:v>
                </c:pt>
                <c:pt idx="10">
                  <c:v> FEBRERO
 2026</c:v>
                </c:pt>
                <c:pt idx="11">
                  <c:v> MARZO
 2026</c:v>
                </c:pt>
                <c:pt idx="12">
                  <c:v> ABRIL 
2026</c:v>
                </c:pt>
                <c:pt idx="13">
                  <c:v> MAYO
 2026</c:v>
                </c:pt>
                <c:pt idx="14">
                  <c:v> JUNIO
2026</c:v>
                </c:pt>
                <c:pt idx="15">
                  <c:v> JULIO
2026</c:v>
                </c:pt>
                <c:pt idx="16">
                  <c:v> AGOSTO
2026</c:v>
                </c:pt>
                <c:pt idx="17">
                  <c:v> SEPTIEMBRE 
2026</c:v>
                </c:pt>
                <c:pt idx="18">
                  <c:v> OCTUBRE 
2026</c:v>
                </c:pt>
                <c:pt idx="19">
                  <c:v> NOVIEMBRE
2026</c:v>
                </c:pt>
                <c:pt idx="20">
                  <c:v> DICIEMBRE
2026</c:v>
                </c:pt>
                <c:pt idx="21">
                  <c:v> TOTAL
  2025</c:v>
                </c:pt>
                <c:pt idx="22">
                  <c:v> TOTAL 
2026</c:v>
                </c:pt>
              </c:strCache>
            </c:strRef>
          </c:cat>
          <c:val>
            <c:numRef>
              <c:f>'Perfil Interna Interes CP '!$C$20:$W$20</c:f>
              <c:numCache>
                <c:formatCode>#,##0.00</c:formatCode>
                <c:ptCount val="21"/>
                <c:pt idx="0">
                  <c:v>147405917.86999997</c:v>
                </c:pt>
                <c:pt idx="1">
                  <c:v>142814768.44599998</c:v>
                </c:pt>
                <c:pt idx="2">
                  <c:v>98383422.420000002</c:v>
                </c:pt>
                <c:pt idx="3">
                  <c:v>46351996.030000024</c:v>
                </c:pt>
                <c:pt idx="4">
                  <c:v>107875717.43999998</c:v>
                </c:pt>
                <c:pt idx="5">
                  <c:v>178248596.75</c:v>
                </c:pt>
                <c:pt idx="6">
                  <c:v>144395317.24000001</c:v>
                </c:pt>
                <c:pt idx="7">
                  <c:v>137406452.75</c:v>
                </c:pt>
                <c:pt idx="8">
                  <c:v>95102840.560000017</c:v>
                </c:pt>
                <c:pt idx="9">
                  <c:v>42868779.670000024</c:v>
                </c:pt>
                <c:pt idx="10">
                  <c:v>102217286.01000001</c:v>
                </c:pt>
                <c:pt idx="11">
                  <c:v>174675980.25999987</c:v>
                </c:pt>
                <c:pt idx="12">
                  <c:v>140002195.79000002</c:v>
                </c:pt>
                <c:pt idx="13">
                  <c:v>129506243.85999998</c:v>
                </c:pt>
                <c:pt idx="14">
                  <c:v>91763928.430000022</c:v>
                </c:pt>
                <c:pt idx="15">
                  <c:v>38653352.300000027</c:v>
                </c:pt>
                <c:pt idx="16">
                  <c:v>99716847.540000007</c:v>
                </c:pt>
                <c:pt idx="17">
                  <c:v>132451083.56999998</c:v>
                </c:pt>
                <c:pt idx="18">
                  <c:v>127428713.92999999</c:v>
                </c:pt>
                <c:pt idx="19">
                  <c:v>127671581.24999996</c:v>
                </c:pt>
                <c:pt idx="20">
                  <c:v>89390216.329999954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650213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31751</xdr:rowOff>
    </xdr:from>
    <xdr:to>
      <xdr:col>0</xdr:col>
      <xdr:colOff>1841500</xdr:colOff>
      <xdr:row>15</xdr:row>
      <xdr:rowOff>577851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17</xdr:row>
      <xdr:rowOff>107951</xdr:rowOff>
    </xdr:from>
    <xdr:to>
      <xdr:col>0</xdr:col>
      <xdr:colOff>1847850</xdr:colOff>
      <xdr:row>22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12701</xdr:rowOff>
    </xdr:from>
    <xdr:to>
      <xdr:col>0</xdr:col>
      <xdr:colOff>1854200</xdr:colOff>
      <xdr:row>28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101601</xdr:rowOff>
    </xdr:from>
    <xdr:to>
      <xdr:col>0</xdr:col>
      <xdr:colOff>1847850</xdr:colOff>
      <xdr:row>33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511174</xdr:colOff>
      <xdr:row>27</xdr:row>
      <xdr:rowOff>34924</xdr:rowOff>
    </xdr:from>
    <xdr:to>
      <xdr:col>10</xdr:col>
      <xdr:colOff>114300</xdr:colOff>
      <xdr:row>67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6</xdr:col>
      <xdr:colOff>339063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1</xdr:rowOff>
    </xdr:from>
    <xdr:to>
      <xdr:col>0</xdr:col>
      <xdr:colOff>1854200</xdr:colOff>
      <xdr:row>16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133351</xdr:rowOff>
    </xdr:from>
    <xdr:to>
      <xdr:col>0</xdr:col>
      <xdr:colOff>1866900</xdr:colOff>
      <xdr:row>24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24</xdr:row>
      <xdr:rowOff>69851</xdr:rowOff>
    </xdr:from>
    <xdr:to>
      <xdr:col>0</xdr:col>
      <xdr:colOff>1866900</xdr:colOff>
      <xdr:row>29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30</xdr:row>
      <xdr:rowOff>6351</xdr:rowOff>
    </xdr:from>
    <xdr:to>
      <xdr:col>0</xdr:col>
      <xdr:colOff>1866900</xdr:colOff>
      <xdr:row>35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618463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25</xdr:row>
      <xdr:rowOff>73024</xdr:rowOff>
    </xdr:from>
    <xdr:to>
      <xdr:col>10</xdr:col>
      <xdr:colOff>203200</xdr:colOff>
      <xdr:row>63</xdr:row>
      <xdr:rowOff>50800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16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18</xdr:row>
      <xdr:rowOff>120651</xdr:rowOff>
    </xdr:from>
    <xdr:to>
      <xdr:col>0</xdr:col>
      <xdr:colOff>1866900</xdr:colOff>
      <xdr:row>23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37338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24</xdr:row>
      <xdr:rowOff>50801</xdr:rowOff>
    </xdr:from>
    <xdr:to>
      <xdr:col>0</xdr:col>
      <xdr:colOff>1854200</xdr:colOff>
      <xdr:row>29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768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44450</xdr:colOff>
      <xdr:row>29</xdr:row>
      <xdr:rowOff>177801</xdr:rowOff>
    </xdr:from>
    <xdr:to>
      <xdr:col>0</xdr:col>
      <xdr:colOff>1873250</xdr:colOff>
      <xdr:row>35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450" y="58166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6</xdr:col>
      <xdr:colOff>339063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6351</xdr:rowOff>
    </xdr:from>
    <xdr:to>
      <xdr:col>0</xdr:col>
      <xdr:colOff>1854200</xdr:colOff>
      <xdr:row>17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16</xdr:row>
      <xdr:rowOff>139701</xdr:rowOff>
    </xdr:from>
    <xdr:to>
      <xdr:col>0</xdr:col>
      <xdr:colOff>1860550</xdr:colOff>
      <xdr:row>22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22</xdr:row>
      <xdr:rowOff>88901</xdr:rowOff>
    </xdr:from>
    <xdr:to>
      <xdr:col>0</xdr:col>
      <xdr:colOff>1854200</xdr:colOff>
      <xdr:row>27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28</xdr:row>
      <xdr:rowOff>31751</xdr:rowOff>
    </xdr:from>
    <xdr:to>
      <xdr:col>0</xdr:col>
      <xdr:colOff>1847850</xdr:colOff>
      <xdr:row>33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675613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752474</xdr:colOff>
      <xdr:row>29</xdr:row>
      <xdr:rowOff>28574</xdr:rowOff>
    </xdr:from>
    <xdr:to>
      <xdr:col>9</xdr:col>
      <xdr:colOff>768350</xdr:colOff>
      <xdr:row>67</xdr:row>
      <xdr:rowOff>6350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612113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675613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892174</xdr:colOff>
      <xdr:row>28</xdr:row>
      <xdr:rowOff>161924</xdr:rowOff>
    </xdr:from>
    <xdr:to>
      <xdr:col>10</xdr:col>
      <xdr:colOff>127000</xdr:colOff>
      <xdr:row>66</xdr:row>
      <xdr:rowOff>139700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612113</xdr:colOff>
      <xdr:row>8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1</xdr:rowOff>
    </xdr:from>
    <xdr:to>
      <xdr:col>0</xdr:col>
      <xdr:colOff>1885950</xdr:colOff>
      <xdr:row>16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133351</xdr:rowOff>
    </xdr:from>
    <xdr:to>
      <xdr:col>0</xdr:col>
      <xdr:colOff>1885950</xdr:colOff>
      <xdr:row>24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24</xdr:row>
      <xdr:rowOff>50801</xdr:rowOff>
    </xdr:from>
    <xdr:to>
      <xdr:col>0</xdr:col>
      <xdr:colOff>1898650</xdr:colOff>
      <xdr:row>29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30</xdr:row>
      <xdr:rowOff>6351</xdr:rowOff>
    </xdr:from>
    <xdr:to>
      <xdr:col>0</xdr:col>
      <xdr:colOff>1898650</xdr:colOff>
      <xdr:row>35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35</xdr:row>
      <xdr:rowOff>114301</xdr:rowOff>
    </xdr:from>
    <xdr:to>
      <xdr:col>0</xdr:col>
      <xdr:colOff>1892300</xdr:colOff>
      <xdr:row>40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41</xdr:row>
      <xdr:rowOff>57151</xdr:rowOff>
    </xdr:from>
    <xdr:to>
      <xdr:col>0</xdr:col>
      <xdr:colOff>1892300</xdr:colOff>
      <xdr:row>46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73</xdr:row>
      <xdr:rowOff>121921</xdr:rowOff>
    </xdr:from>
    <xdr:to>
      <xdr:col>0</xdr:col>
      <xdr:colOff>2194560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57757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73</xdr:row>
      <xdr:rowOff>121921</xdr:rowOff>
    </xdr:from>
    <xdr:to>
      <xdr:col>1</xdr:col>
      <xdr:colOff>883920</xdr:colOff>
      <xdr:row>78</xdr:row>
      <xdr:rowOff>59691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57757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73</xdr:row>
      <xdr:rowOff>121921</xdr:rowOff>
    </xdr:from>
    <xdr:to>
      <xdr:col>4</xdr:col>
      <xdr:colOff>71120</xdr:colOff>
      <xdr:row>78</xdr:row>
      <xdr:rowOff>83821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04360" y="1357757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73</xdr:row>
      <xdr:rowOff>106681</xdr:rowOff>
    </xdr:from>
    <xdr:to>
      <xdr:col>7</xdr:col>
      <xdr:colOff>449580</xdr:colOff>
      <xdr:row>78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7140" y="1356233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73</xdr:row>
      <xdr:rowOff>99061</xdr:rowOff>
    </xdr:from>
    <xdr:to>
      <xdr:col>9</xdr:col>
      <xdr:colOff>624840</xdr:colOff>
      <xdr:row>78</xdr:row>
      <xdr:rowOff>121921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0" y="1355471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73</xdr:row>
      <xdr:rowOff>99061</xdr:rowOff>
    </xdr:from>
    <xdr:to>
      <xdr:col>12</xdr:col>
      <xdr:colOff>15240</xdr:colOff>
      <xdr:row>78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68480" y="1355471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904875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72</xdr:row>
      <xdr:rowOff>38101</xdr:rowOff>
    </xdr:from>
    <xdr:to>
      <xdr:col>0</xdr:col>
      <xdr:colOff>1962150</xdr:colOff>
      <xdr:row>77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588770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72</xdr:row>
      <xdr:rowOff>44451</xdr:rowOff>
    </xdr:from>
    <xdr:to>
      <xdr:col>1</xdr:col>
      <xdr:colOff>336550</xdr:colOff>
      <xdr:row>77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58940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72</xdr:row>
      <xdr:rowOff>44451</xdr:rowOff>
    </xdr:from>
    <xdr:to>
      <xdr:col>3</xdr:col>
      <xdr:colOff>330200</xdr:colOff>
      <xdr:row>77</xdr:row>
      <xdr:rowOff>88901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58940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72</xdr:row>
      <xdr:rowOff>44451</xdr:rowOff>
    </xdr:from>
    <xdr:to>
      <xdr:col>6</xdr:col>
      <xdr:colOff>965200</xdr:colOff>
      <xdr:row>77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589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72</xdr:row>
      <xdr:rowOff>44451</xdr:rowOff>
    </xdr:from>
    <xdr:to>
      <xdr:col>8</xdr:col>
      <xdr:colOff>895350</xdr:colOff>
      <xdr:row>77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58940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72</xdr:row>
      <xdr:rowOff>31751</xdr:rowOff>
    </xdr:from>
    <xdr:to>
      <xdr:col>10</xdr:col>
      <xdr:colOff>889000</xdr:colOff>
      <xdr:row>77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58813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25354050928" createdVersion="6" refreshedVersion="6" minRefreshableVersion="3" recordCount="1678">
  <cacheSource type="worksheet">
    <worksheetSource ref="A2:BL1680" sheet="BD INTERNA+PERFIL PRINCIPAL CP"/>
  </cacheSource>
  <cacheFields count="64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34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_x000a_ 28-02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Fecha de firma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ABRIL _x000a_2025" numFmtId="4">
      <sharedItems containsSemiMixedTypes="0" containsString="0" containsNumber="1" minValue="0" maxValue="25454545.449999999"/>
    </cacheField>
    <cacheField name="MAYO_x000a_2025" numFmtId="4">
      <sharedItems containsSemiMixedTypes="0" containsString="0" containsNumber="1" minValue="0" maxValue="38498286.240000002"/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20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3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25354745367" createdVersion="6" refreshedVersion="6" minRefreshableVersion="3" recordCount="373">
  <cacheSource type="worksheet">
    <worksheetSource ref="A1:BL374" sheet="BDExterna + Perfil Principal CP"/>
  </cacheSource>
  <cacheFields count="64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 count="40">
        <s v="GOBIERNO CENTRAL"/>
        <s v="EMAPA-G"/>
        <s v="MUN. CUENCA"/>
        <s v="MUN. PORTOVIEJO"/>
        <s v="EMAP-Q"/>
        <s v="MUN. GUAYAQUIL"/>
        <s v="BANCO DEL ESTADO"/>
        <s v="|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IESS" u="1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CONVENIOS ORIGINALES (GOBIERNOS)"/>
        <s v="ORGANISMOS INTERNACIONALES 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0908.12"/>
    </cacheField>
    <cacheField name="SALDO AL _x000a_31.03.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5-03-19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.0249999999999999" maxValue="42.861111111111114"/>
    </cacheField>
    <cacheField name="TASA INTERES" numFmtId="167">
      <sharedItems containsSemiMixedTypes="0" containsString="0" containsNumber="1" minValue="0" maxValue="0.12"/>
    </cacheField>
    <cacheField name="TIPO_x000a_ INTERES " numFmtId="0">
      <sharedItems/>
    </cacheField>
    <cacheField name="MARGEN" numFmtId="167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64"/>
    </cacheField>
    <cacheField name="PLAZO CONTRACTUAL PONDERADO " numFmtId="4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ABRIL _x000a_2025" numFmtId="4">
      <sharedItems containsSemiMixedTypes="0" containsString="0" containsNumber="1" minValue="0" maxValue="220121299.99200001"/>
    </cacheField>
    <cacheField name="MAYO_x000a_2025" numFmtId="4">
      <sharedItems containsSemiMixedTypes="0" containsString="0" containsNumber="1" minValue="0" maxValue="78011298.75"/>
    </cacheField>
    <cacheField name="JUNIO_x000a_2025" numFmtId="4">
      <sharedItems containsSemiMixedTypes="0" containsString="0" containsNumber="1" minValue="0" maxValue="157229499.99599999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0121299.99200001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57229499.99599999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20121299.99200001"/>
    </cacheField>
    <cacheField name="MAYO_x000a_2026" numFmtId="4">
      <sharedItems containsSemiMixedTypes="0" containsString="0" containsNumber="1" minValue="0" maxValue="55555555.560000002"/>
    </cacheField>
    <cacheField name="JUNIO_x000a_2026" numFmtId="4">
      <sharedItems containsSemiMixedTypes="0" containsString="0" containsNumber="1" minValue="0" maxValue="157229499.99599999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100494199.2"/>
    </cacheField>
    <cacheField name="OCTUBRE _x000a_2026" numFmtId="4">
      <sharedItems containsSemiMixedTypes="0" containsString="0" containsNumber="1" minValue="0" maxValue="220121299.99200001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35844250"/>
    </cacheField>
    <cacheField name="TOTAL_x000a_  2025" numFmtId="4">
      <sharedItems containsSemiMixedTypes="0" containsString="0" containsNumber="1" minValue="0" maxValue="754701599.97600007"/>
    </cacheField>
    <cacheField name="TOTAL _x000a_2026" numFmtId="4">
      <sharedItems containsSemiMixedTypes="0" containsString="0" containsNumber="1" minValue="0" maxValue="833316349.98000002"/>
    </cacheField>
    <cacheField name="TOTAL_x000a_2025-2026" numFmtId="4">
      <sharedItems containsSemiMixedTypes="0" containsString="0" containsNumber="1" minValue="0" maxValue="1588017949.9560001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25355555552" createdVersion="6" refreshedVersion="6" minRefreshableVersion="3" recordCount="1650">
  <cacheSource type="worksheet">
    <worksheetSource ref="A2:BL1652" sheet="BD INTERNA + PERFIL INTERES CP"/>
  </cacheSource>
  <cacheFields count="64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4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containsInteger="1" minValue="0" maxValue="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Comisione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Fecha de Emisión" numFmtId="14">
      <sharedItems containsSemiMixedTypes="0" containsNonDate="0" containsDate="1" containsString="0" minDate="2012-04-26T00:00:00" maxDate="2025-03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1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469578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02788059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25355787037" createdVersion="6" refreshedVersion="6" minRefreshableVersion="3" recordCount="1678">
  <cacheSource type="worksheet">
    <worksheetSource ref="A2:BL1680" sheet="BD INTERNA + PERFIL INTERES CP"/>
  </cacheSource>
  <cacheFields count="64">
    <cacheField name="Código_x000a_ Único" numFmtId="0">
      <sharedItems/>
    </cacheField>
    <cacheField name="No _x000a_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28-02-2024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50000000"/>
    </cacheField>
    <cacheField name="Amortizaciones" numFmtId="4">
      <sharedItems containsSemiMixedTypes="0" containsString="0" containsNumber="1" minValue="0" maxValue="71000000"/>
    </cacheField>
    <cacheField name="Intereses" numFmtId="4">
      <sharedItems containsSemiMixedTypes="0" containsString="0" containsNumber="1" minValue="0" maxValue="20319075"/>
    </cacheField>
    <cacheField name="Comisione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3-2025" numFmtId="4">
      <sharedItems containsSemiMixedTypes="0" containsString="0" containsNumber="1" minValue="-0.02" maxValue="2795280598.7049999"/>
    </cacheField>
    <cacheField name="Fecha de Emisión" numFmtId="14">
      <sharedItems containsNonDate="0" containsDate="1" containsString="0" containsBlank="1" minDate="2012-04-26T00:00:00" maxDate="2025-04-01T00:00:00"/>
    </cacheField>
    <cacheField name="Fecha de Vencimiento del Préstamo" numFmtId="14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0" maxValue="15.26"/>
    </cacheField>
    <cacheField name="Plazo_x000a_ Contractual" numFmtId="43">
      <sharedItems containsSemiMixedTypes="0" containsString="0" containsNumber="1" minValue="0" maxValue="20"/>
    </cacheField>
    <cacheField name="Tasa de_x000a_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26"/>
    </cacheField>
    <cacheField name="Plazo Contractual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ABRIL _x000a_2025" numFmtId="4">
      <sharedItems containsSemiMixedTypes="0" containsString="0" containsNumber="1" minValue="0" maxValue="19565750"/>
    </cacheField>
    <cacheField name="MAYO_x000a_2025" numFmtId="4">
      <sharedItems containsSemiMixedTypes="0" containsString="0" containsNumber="1" minValue="0" maxValue="23478900"/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469578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93915600"/>
    </cacheField>
  </cacheFields>
  <extLst>
    <ext xmlns:x14="http://schemas.microsoft.com/office/spreadsheetml/2009/9/main" uri="{725AE2AE-9491-48be-B2B4-4EB974FC3084}">
      <x14:pivotCacheDefinition pivotCacheId="102788059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ría Dolores Valencia" refreshedDate="45797.625356249999" createdVersion="6" refreshedVersion="6" minRefreshableVersion="3" recordCount="373">
  <cacheSource type="worksheet">
    <worksheetSource ref="A1:BL374" sheet="BDExterna + Perfil Interes CP"/>
  </cacheSource>
  <cacheFields count="64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s v="CREDIT NATIONALE" u="1"/>
      </sharedItems>
    </cacheField>
    <cacheField name="DEUDOR" numFmtId="0">
      <sharedItems count="38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MUNICIPIO DE DAULE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CONVENIOS ORIGINALES (GOBIERNOS)"/>
        <s v="ORGANISMOS INTERNACIONALES 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/>
    </cacheField>
    <cacheField name="REFERENCIA_x000a_ PARA _x000a_BONOS" numFmtId="0">
      <sharedItems/>
    </cacheField>
    <cacheField name="REFERENCIA _x000a_CLUB PARIS" numFmtId="0">
      <sharedItems/>
    </cacheField>
    <cacheField name="SALDO AL _x000a_28.02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101465.81" maxValue="36262638.659999996"/>
    </cacheField>
    <cacheField name="AMORTIZACIÓN" numFmtId="4">
      <sharedItems containsSemiMixedTypes="0" containsString="0" containsNumber="1" minValue="0" maxValue="74983428.819999993"/>
    </cacheField>
    <cacheField name="INTERESES" numFmtId="4">
      <sharedItems containsSemiMixedTypes="0" containsString="0" containsNumber="1" minValue="0" maxValue="19151600.870000001"/>
    </cacheField>
    <cacheField name="COMISIONES" numFmtId="4">
      <sharedItems containsSemiMixedTypes="0" containsString="0" containsNumber="1" minValue="0" maxValue="354201.62"/>
    </cacheField>
    <cacheField name="OTROS FLUJOS_x000a_ ECONÓMICOS" numFmtId="4">
      <sharedItems containsSemiMixedTypes="0" containsString="0" containsNumber="1" minValue="-163105.58799999999" maxValue="90915500"/>
    </cacheField>
    <cacheField name="ATRASOS" numFmtId="4">
      <sharedItems containsSemiMixedTypes="0" containsString="0" containsNumber="1" containsInteger="1" minValue="0" maxValue="0"/>
    </cacheField>
    <cacheField name="INTERESES_x000a_CONDONADOS" numFmtId="4">
      <sharedItems containsSemiMixedTypes="0" containsString="0" containsNumber="1" minValue="0" maxValue="50908.12"/>
    </cacheField>
    <cacheField name="SALDO AL _x000a_31.03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5-03-19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0" maxValue="38.64"/>
    </cacheField>
    <cacheField name="PLAZO_x000a_ CONTRACTUAL" numFmtId="0">
      <sharedItems containsSemiMixedTypes="0" containsString="0" containsNumber="1" minValue="1.02" maxValue="42.86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5.3749999999999999E-2"/>
    </cacheField>
    <cacheField name="PLAZO POR VENCER PROMEDIO PONDERADO " numFmtId="43">
      <sharedItems containsSemiMixedTypes="0" containsString="0" containsNumber="1" minValue="0" maxValue="38.64"/>
    </cacheField>
    <cacheField name="PLAZO CONTRACTUAL PONDERADO " numFmtId="43">
      <sharedItems containsSemiMixedTypes="0" containsString="0" containsNumber="1" minValue="0" maxValue="42.86"/>
    </cacheField>
    <cacheField name="TASA PROMEDIO PONDERADA " numFmtId="167">
      <sharedItems containsSemiMixedTypes="0" containsString="0" containsNumber="1" minValue="0" maxValue="0.1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ABRIL _x000a_2025" numFmtId="4">
      <sharedItems containsSemiMixedTypes="0" containsString="0" containsNumber="1" minValue="0" maxValue="90972984.001000002"/>
    </cacheField>
    <cacheField name="MAYO_x000a_2025" numFmtId="4">
      <sharedItems containsSemiMixedTypes="0" containsString="0" containsNumber="1" minValue="0" maxValue="15939383.630000001"/>
    </cacheField>
    <cacheField name="JUNIO_x000a_2025" numFmtId="4">
      <sharedItems containsSemiMixedTypes="0" containsString="0" containsNumber="1" minValue="0" maxValue="23232352.940000001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23232352.940000001"/>
    </cacheField>
    <cacheField name="OCTUBRE _x000a_2025" numFmtId="4">
      <sharedItems containsSemiMixedTypes="0" containsString="0" containsNumber="1" minValue="0" maxValue="95868444.780000001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23232352.940000001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23232352.940000001"/>
    </cacheField>
    <cacheField name="ABRIL _x000a_2026" numFmtId="4">
      <sharedItems containsSemiMixedTypes="0" containsString="0" containsNumber="1" minValue="0" maxValue="90704399.081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23232352.940000001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23232352.940000001"/>
    </cacheField>
    <cacheField name="OCTUBRE _x000a_2026" numFmtId="4">
      <sharedItems containsSemiMixedTypes="0" containsString="0" containsNumber="1" minValue="0" maxValue="88786324.965000004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23232352.940000001"/>
    </cacheField>
    <cacheField name="TOTAL_x000a_  2025" numFmtId="4">
      <sharedItems containsSemiMixedTypes="0" containsString="0" containsNumber="1" minValue="0" maxValue="284227012.45200002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47849686.71000004"/>
    </cacheField>
  </cacheFields>
  <extLst>
    <ext xmlns:x14="http://schemas.microsoft.com/office/spreadsheetml/2009/9/main" uri="{725AE2AE-9491-48be-B2B4-4EB974FC3084}">
      <x14:pivotCacheDefinition pivotCacheId="102788059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10227154.800000001"/>
    <n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20454309.59"/>
    <n v="20454309.59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0"/>
    <n v="0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0"/>
    <n v="92727.27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185454.54"/>
    <n v="185454.54"/>
    <n v="370909.08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0"/>
    <n v="10000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20000"/>
    <n v="20000"/>
    <n v="4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136363.64000000001"/>
    <n v="136363.64000000001"/>
    <n v="272727.28000000003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0"/>
    <n v="6363.64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12727.28"/>
    <n v="12727.28"/>
    <n v="25454.560000000001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18181.82"/>
    <n v="18181.82"/>
    <n v="36363.64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0"/>
    <n v="0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0"/>
    <n v="0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0"/>
    <n v="4083.33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8166.66"/>
    <n v="8166.66"/>
    <n v="16333.32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0"/>
    <n v="10333.33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20666.66"/>
    <n v="20666.66"/>
    <n v="41333.32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0"/>
    <n v="416.67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833.34"/>
    <n v="833.34"/>
    <n v="1666.68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0"/>
    <n v="0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0"/>
    <n v="0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0"/>
    <n v="3250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6500"/>
    <n v="6500"/>
    <n v="13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0"/>
    <n v="6000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12000"/>
    <n v="12000"/>
    <n v="24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0"/>
    <n v="750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1500"/>
    <n v="1500"/>
    <n v="3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0"/>
    <n v="0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0"/>
    <n v="0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0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0"/>
    <n v="0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0"/>
    <n v="0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36666.660000000003"/>
    <n v="36666.660000000003"/>
    <n v="73333.32000000000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2333.33"/>
    <n v="0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4666.66"/>
    <n v="4666.66"/>
    <n v="9333.32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0"/>
    <n v="0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0"/>
    <n v="0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0"/>
    <n v="0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0"/>
    <n v="0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30000"/>
    <n v="30000"/>
    <n v="60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0"/>
    <n v="78500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157000"/>
    <n v="157000"/>
    <n v="3140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0"/>
    <n v="0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0"/>
    <n v="0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0"/>
    <n v="0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0"/>
    <n v="0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0"/>
    <n v="0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0"/>
    <n v="0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0"/>
    <n v="0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0"/>
    <n v="0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0"/>
    <n v="0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0"/>
    <n v="0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0"/>
    <n v="0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0"/>
    <n v="0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0"/>
    <n v="0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0"/>
    <n v="0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0"/>
    <n v="0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0"/>
    <n v="0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0"/>
    <n v="0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0"/>
    <n v="0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0"/>
    <n v="0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0"/>
    <n v="0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0"/>
    <n v="0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0"/>
    <n v="0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0"/>
    <n v="0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0"/>
    <n v="0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0"/>
    <n v="0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0"/>
    <n v="0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0"/>
    <n v="0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0"/>
    <n v="0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0"/>
    <n v="0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0"/>
    <n v="0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0"/>
    <n v="0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0"/>
    <n v="0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0"/>
    <n v="0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0"/>
    <n v="0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0"/>
    <n v="0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0"/>
    <n v="0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0"/>
    <n v="0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0"/>
    <n v="0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0"/>
    <n v="0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0"/>
    <n v="0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0"/>
    <n v="0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0"/>
    <n v="0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0"/>
    <n v="0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0"/>
    <n v="0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0"/>
    <n v="0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0"/>
    <n v="0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0"/>
    <n v="0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0"/>
    <n v="0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0"/>
    <n v="0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0"/>
    <n v="0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0"/>
    <n v="0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0"/>
    <n v="0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0"/>
    <n v="0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0"/>
    <n v="0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0"/>
    <n v="0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0"/>
    <n v="0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0"/>
    <n v="0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0"/>
    <n v="0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0"/>
    <n v="0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0"/>
    <n v="0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0"/>
    <n v="0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0"/>
    <n v="0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0"/>
    <n v="0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0"/>
    <n v="0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0"/>
    <n v="0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0"/>
    <n v="0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0"/>
    <n v="0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0"/>
    <n v="0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0"/>
    <n v="0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0"/>
    <n v="0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0"/>
    <n v="0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0"/>
    <n v="0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0"/>
    <n v="0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0"/>
    <n v="0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0"/>
    <n v="0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0"/>
    <n v="0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0"/>
    <n v="0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0"/>
    <n v="0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0"/>
    <n v="0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0"/>
    <n v="0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0"/>
    <n v="0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0"/>
    <n v="0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0"/>
    <n v="0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0"/>
    <n v="0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0"/>
    <n v="0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0"/>
    <n v="0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0"/>
    <n v="0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0"/>
    <n v="0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0"/>
    <n v="0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0"/>
    <n v="0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0"/>
    <n v="0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0"/>
    <n v="0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0"/>
    <n v="0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0"/>
    <n v="0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0"/>
    <n v="0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0"/>
    <n v="0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0"/>
    <n v="0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0"/>
    <n v="0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0"/>
    <n v="0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0"/>
    <n v="0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0"/>
    <n v="0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0"/>
    <n v="0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0"/>
    <n v="0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0"/>
    <n v="0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0"/>
    <n v="0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0"/>
    <n v="0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0"/>
    <n v="0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0"/>
    <n v="0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0"/>
    <n v="0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0"/>
    <n v="0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0"/>
    <n v="0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0"/>
    <n v="0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0"/>
    <n v="0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0"/>
    <n v="0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0"/>
    <n v="0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0"/>
    <n v="0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0"/>
    <n v="0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0"/>
    <n v="0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0"/>
    <n v="0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0"/>
    <n v="0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0"/>
    <n v="0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0"/>
    <n v="0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0"/>
    <n v="0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0"/>
    <n v="0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0"/>
    <n v="0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0"/>
    <n v="0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0"/>
    <n v="0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0"/>
    <n v="0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0"/>
    <n v="0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0"/>
    <n v="0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0"/>
    <n v="0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0"/>
    <n v="0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0"/>
    <n v="0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0"/>
    <n v="0"/>
    <n v="0"/>
    <n v="0"/>
    <n v="0"/>
    <n v="52018.33"/>
    <n v="0"/>
    <n v="0"/>
    <n v="0"/>
    <n v="0"/>
    <n v="0"/>
    <n v="0"/>
    <n v="0"/>
    <n v="0"/>
    <n v="0"/>
    <n v="0"/>
    <n v="0"/>
    <n v="52018.33"/>
    <n v="0"/>
    <n v="0"/>
    <n v="0"/>
    <n v="52018.33"/>
    <n v="52018.33"/>
    <n v="104036.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0"/>
    <n v="0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0"/>
    <n v="0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0"/>
    <n v="0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0"/>
    <n v="0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1550446.25"/>
    <n v="0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0"/>
    <n v="0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0"/>
    <n v="0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1629211.25"/>
    <n v="0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0"/>
    <n v="0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0"/>
    <n v="0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946802.5"/>
    <n v="0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0"/>
    <n v="0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0"/>
    <n v="0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0"/>
    <n v="0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0"/>
    <n v="0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777251.25"/>
    <n v="0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0"/>
    <n v="0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0"/>
    <n v="0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0"/>
    <n v="449063.75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0"/>
    <n v="0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0"/>
    <n v="0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0"/>
    <n v="0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0"/>
    <n v="0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0"/>
    <n v="0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0"/>
    <n v="0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0"/>
    <n v="44250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0"/>
    <n v="0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0"/>
    <n v="0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0"/>
    <n v="0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0"/>
    <n v="0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0"/>
    <n v="23747.5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0"/>
    <n v="0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0"/>
    <n v="0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0"/>
    <n v="0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0"/>
    <n v="0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0"/>
    <n v="0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0"/>
    <n v="0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0"/>
    <n v="0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0"/>
    <n v="0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0"/>
    <n v="0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0"/>
    <n v="0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0"/>
    <n v="0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0"/>
    <n v="0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0"/>
    <n v="0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0"/>
    <n v="0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0"/>
    <n v="0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0"/>
    <n v="0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0"/>
    <n v="0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0"/>
    <n v="0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0"/>
    <n v="0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0"/>
    <n v="0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0"/>
    <n v="0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0"/>
    <n v="0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0"/>
    <n v="0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0"/>
    <n v="0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0"/>
    <n v="0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0"/>
    <n v="0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0"/>
    <n v="0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0"/>
    <n v="0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0"/>
    <n v="0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0"/>
    <n v="0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0"/>
    <n v="0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0"/>
    <n v="0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0"/>
    <n v="0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0"/>
    <n v="0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0"/>
    <n v="0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0"/>
    <n v="0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0"/>
    <n v="0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0"/>
    <n v="0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0"/>
    <n v="0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0"/>
    <n v="0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0"/>
    <n v="0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0"/>
    <n v="0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0"/>
    <n v="0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0"/>
    <n v="0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0"/>
    <n v="0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0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0"/>
    <n v="0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0"/>
    <n v="0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0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0"/>
    <n v="0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0"/>
    <n v="0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0"/>
    <n v="0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0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0"/>
    <n v="0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0"/>
    <n v="0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0"/>
    <n v="0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0"/>
    <n v="0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0"/>
    <n v="0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0"/>
    <n v="0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0"/>
    <n v="0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0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0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0"/>
    <n v="0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0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0"/>
    <n v="0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0"/>
    <n v="0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0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0"/>
    <n v="0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0"/>
    <n v="0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0"/>
    <n v="0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0"/>
    <n v="0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25436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0"/>
    <n v="0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0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0"/>
    <n v="0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5058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0"/>
    <n v="0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0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0"/>
    <n v="0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0"/>
    <n v="0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0"/>
    <n v="6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0"/>
    <n v="0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0"/>
    <n v="0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0"/>
    <n v="0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0"/>
    <n v="0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0"/>
    <n v="0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0"/>
    <n v="0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0"/>
    <n v="0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0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0"/>
    <n v="0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0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0"/>
    <n v="0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0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0"/>
    <n v="150523.75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0"/>
    <n v="338291.25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0"/>
    <n v="0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0"/>
    <n v="0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887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0"/>
    <n v="0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0"/>
    <n v="7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0"/>
    <n v="0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0"/>
    <n v="312183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0"/>
    <n v="0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0"/>
    <n v="70527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0"/>
    <n v="0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0"/>
    <n v="2795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0"/>
    <n v="0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0"/>
    <n v="6998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0"/>
    <n v="0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0"/>
    <n v="0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0"/>
    <n v="0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0"/>
    <n v="363636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0"/>
    <n v="6363636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0"/>
    <n v="0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0"/>
    <n v="0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25454545.449999999"/>
    <n v="0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1818181.82"/>
    <n v="0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0"/>
    <n v="0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0"/>
    <n v="0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13636363.640000001"/>
    <n v="13636363.640000001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0"/>
    <n v="9090909.0899999999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18181818.18"/>
    <n v="9090909.0899999999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0"/>
    <n v="0"/>
    <n v="0"/>
    <n v="0"/>
    <n v="0"/>
    <n v="0"/>
    <n v="0"/>
    <n v="0"/>
    <n v="0"/>
    <n v="13333333.33"/>
    <n v="0"/>
    <n v="0"/>
    <n v="0"/>
    <n v="0"/>
    <n v="0"/>
    <n v="13333333.33"/>
    <n v="0"/>
    <n v="0"/>
    <n v="0"/>
    <n v="0"/>
    <n v="0"/>
    <n v="26666666.66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0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0"/>
    <n v="32666666.66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0"/>
    <n v="0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0"/>
    <n v="0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0"/>
    <n v="0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0"/>
    <n v="0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0"/>
    <n v="0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0"/>
    <n v="72727.27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145454.54"/>
    <n v="145454.54"/>
    <n v="290909.08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0"/>
    <n v="0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0"/>
    <n v="0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0"/>
    <n v="0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0"/>
    <n v="0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13553583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0"/>
    <n v="0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0"/>
    <n v="0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0"/>
    <n v="0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0"/>
    <n v="0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0"/>
    <n v="0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0"/>
    <n v="0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0"/>
    <n v="0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0"/>
    <n v="0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0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0"/>
    <n v="13096916.4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13096916.4"/>
    <n v="26193832.800000001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0"/>
    <n v="0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0"/>
    <n v="0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0"/>
    <n v="0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0"/>
    <n v="0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0"/>
    <n v="0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1363636.36"/>
    <n v="0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2727272.72"/>
    <n v="2727272.72"/>
    <n v="5454545.4400000004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0"/>
    <n v="0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0"/>
    <n v="0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0"/>
    <n v="0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2272727.27"/>
    <n v="0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4545454.54"/>
    <n v="4545454.54"/>
    <n v="9090909.0800000001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2272727.2799999998"/>
    <n v="2272727.2799999998"/>
    <n v="4545454.559999999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1000000"/>
    <n v="0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2000000"/>
    <n v="2000000"/>
    <n v="4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0"/>
    <n v="400000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800000"/>
    <n v="800000"/>
    <n v="1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0"/>
    <n v="0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0"/>
    <n v="0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0"/>
    <n v="0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0"/>
    <n v="0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0"/>
    <n v="0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0"/>
    <n v="0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350000"/>
    <n v="700000"/>
    <n v="10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0"/>
    <n v="0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0"/>
    <n v="0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200000"/>
    <n v="400000"/>
    <n v="6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0"/>
    <n v="0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0"/>
    <n v="0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0"/>
    <n v="0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0"/>
    <n v="0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0"/>
    <n v="0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0"/>
    <n v="0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0"/>
    <n v="0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0"/>
    <n v="0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0"/>
    <n v="0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0"/>
    <n v="0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0"/>
    <n v="0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0"/>
    <n v="0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0"/>
    <n v="0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0"/>
    <n v="0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0"/>
    <n v="0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0"/>
    <n v="0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0"/>
    <n v="0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0"/>
    <n v="0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0"/>
    <n v="0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0"/>
    <n v="0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0"/>
    <n v="0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2702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0"/>
    <n v="0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0"/>
    <n v="778701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0"/>
    <n v="84805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0"/>
    <n v="131092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0"/>
    <n v="103710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0"/>
    <n v="6875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0"/>
    <n v="546349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0"/>
    <n v="8803293.5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0"/>
    <n v="588275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0"/>
    <n v="78808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0"/>
    <n v="673856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0"/>
    <n v="38498286.2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0"/>
    <n v="26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0"/>
    <n v="0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0"/>
    <n v="51097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0"/>
    <n v="1702512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0"/>
    <n v="6081352.5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0"/>
    <n v="135023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0"/>
    <n v="0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0"/>
    <n v="0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0"/>
    <n v="0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0"/>
    <n v="0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0"/>
    <n v="52206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0"/>
    <n v="160810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0"/>
    <n v="553567.9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0"/>
    <n v="467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0"/>
    <n v="682645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0"/>
    <n v="959458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0"/>
    <n v="692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0"/>
    <n v="0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0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0"/>
    <n v="33692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0"/>
    <n v="542501.94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0"/>
    <n v="4433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0"/>
    <n v="169239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0"/>
    <n v="5723137.1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0"/>
    <n v="348526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0"/>
    <n v="30340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0"/>
    <n v="10632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0"/>
    <n v="45910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0"/>
    <n v="0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0"/>
    <n v="0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0"/>
    <n v="0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0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0"/>
    <n v="224686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0"/>
    <n v="7541868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0"/>
    <n v="88187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0"/>
    <n v="0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0"/>
    <n v="0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174566.25"/>
    <n v="0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0"/>
    <n v="0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0"/>
    <n v="73897.5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0"/>
    <n v="216825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0"/>
    <n v="0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0"/>
    <n v="0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0"/>
    <n v="0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148230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0"/>
    <n v="0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0"/>
    <n v="1826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0"/>
    <n v="0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0"/>
    <n v="4429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0"/>
    <n v="0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0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0"/>
    <n v="0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0"/>
    <n v="0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0"/>
    <n v="0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0"/>
    <n v="0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258420"/>
    <n v="0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0"/>
    <n v="0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0"/>
    <n v="0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0"/>
    <n v="0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38293.129999999997"/>
    <n v="38565.699999999997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354615.67000000004"/>
    <n v="509446.25"/>
    <n v="864061.92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103298.58"/>
    <n v="104028.28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956393.89999999991"/>
    <n v="1492945.9799999997"/>
    <n v="2449339.88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16447.82"/>
    <n v="16561.48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52188.73000000004"/>
    <n v="218161.52999999997"/>
    <n v="370350.26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85890.21"/>
    <n v="86475.49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885724.33999999985"/>
    <n v="371479.02"/>
    <n v="1257203.35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56825.93"/>
    <n v="57352.76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530815.47000000009"/>
    <n v="819629.86"/>
    <n v="1350445.33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116155.37"/>
    <n v="133412.5"/>
    <n v="117877.53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1010928.78"/>
    <n v="933366.07"/>
    <n v="1944294.8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33508.03"/>
    <n v="33738.40000000000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345638.93999999994"/>
    <n v="447271.75"/>
    <n v="792910.69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241169.16"/>
    <n v="243964.79999999999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1836851.2000000002"/>
    <n v="1407273.99"/>
    <n v="3244125.1900000004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51132.04"/>
    <n v="51506.09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473886.77"/>
    <n v="633608.76"/>
    <n v="1107495.53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59097.85"/>
    <n v="59498.58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569383.52"/>
    <n v="203410.29"/>
    <n v="772793.8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325860.36"/>
    <n v="328202.84999999998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3018502.7899999996"/>
    <n v="4339626.83"/>
    <n v="7358129.6199999992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183413.61"/>
    <n v="184695.59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1697634.5799999998"/>
    <n v="2435569.5700000003"/>
    <n v="4133204.1500000004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168610.64"/>
    <n v="169767.28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559808.25"/>
    <n v="1124508.7500000002"/>
    <n v="2684317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67394.36"/>
    <n v="67867.59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623867.88"/>
    <n v="895356.2"/>
    <n v="1519224.0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34675.56"/>
    <n v="34923.3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321149.3"/>
    <n v="461496.58999999991"/>
    <n v="782645.8899999999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659729.43000000005"/>
    <n v="879639.24000000011"/>
    <n v="1539368.6700000002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0"/>
    <n v="0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03002.44000000018"/>
    <n v="670669.92000000027"/>
    <n v="1173672.3600000003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81250"/>
    <n v="375000"/>
    <n v="6562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853539.11999999988"/>
    <n v="1138052.1599999997"/>
    <n v="1991591.2799999996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0540.5"/>
    <n v="54054"/>
    <n v="94594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84797.90000000002"/>
    <n v="246397.20000000004"/>
    <n v="431195.10000000009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0"/>
    <n v="0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0"/>
    <n v="0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0"/>
    <n v="0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599728.22999999986"/>
    <n v="799637.63999999978"/>
    <n v="1399365.869999999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23314.7"/>
    <n v="23314.7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93258.8"/>
    <n v="0"/>
    <n v="93258.8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39792.58"/>
    <n v="319723.44"/>
    <n v="559516.02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69029.549999999988"/>
    <n v="92039.39999999998"/>
    <n v="161068.94999999995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48883.65999999997"/>
    <n v="331844.87999999995"/>
    <n v="580728.53999999992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27139.66"/>
    <n v="27139.66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108558.64"/>
    <n v="0"/>
    <n v="108558.64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10290.120000000001"/>
    <n v="10290.12000000000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41160.480000000003"/>
    <n v="0"/>
    <n v="41160.480000000003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0"/>
    <n v="0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0"/>
    <n v="0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0"/>
    <n v="0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0"/>
    <n v="0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0"/>
    <n v="0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0"/>
    <n v="0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0"/>
    <n v="0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0"/>
    <n v="0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0"/>
    <n v="0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0"/>
    <n v="0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0"/>
    <n v="0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0"/>
    <n v="0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0"/>
    <n v="0"/>
    <n v="0"/>
    <n v="0"/>
    <n v="0"/>
    <n v="0"/>
    <n v="0"/>
    <n v="0"/>
    <n v="0"/>
    <n v="0"/>
    <n v="120000000"/>
    <n v="0"/>
    <n v="0"/>
    <n v="0"/>
    <n v="0"/>
    <n v="0"/>
    <n v="0"/>
    <n v="0"/>
    <n v="0"/>
    <n v="0"/>
    <n v="0"/>
    <n v="12000000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60000000"/>
    <n v="0"/>
    <n v="0"/>
    <n v="0"/>
    <n v="0"/>
    <n v="0"/>
    <n v="0"/>
    <n v="0"/>
    <n v="0"/>
    <n v="0"/>
    <n v="0"/>
    <n v="6000000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0"/>
    <n v="600000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1190000"/>
    <n v="0"/>
    <n v="0"/>
    <n v="0"/>
    <n v="0"/>
    <n v="0"/>
    <n v="0"/>
    <n v="0"/>
    <n v="0"/>
    <n v="0"/>
    <n v="0"/>
    <n v="119000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18814401.859999999"/>
    <n v="0"/>
    <n v="0"/>
    <n v="0"/>
    <n v="0"/>
    <n v="0"/>
    <n v="0"/>
    <n v="0"/>
    <n v="0"/>
    <n v="0"/>
    <n v="0"/>
    <n v="0"/>
    <n v="0"/>
    <n v="18814401.859999999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.0833333333333335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000000000005E-2"/>
    <s v="SOFR 6 MESES"/>
    <n v="3.5000000000000003E-2"/>
    <n v="2.66"/>
    <n v="13.01"/>
    <n v="9.2520000000000005E-2"/>
    <s v="Convenios Originales (Bancos)"/>
    <x v="0"/>
    <n v="0"/>
    <n v="15567715.27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31135430.539999999"/>
    <n v="31135430.539999999"/>
    <n v="62270861.079999998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n v="12.06"/>
    <n v="21.73"/>
    <n v="3.0030000000000001E-2"/>
    <s v="Convenios Originales (Bancos)"/>
    <x v="1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6166351.4800000004"/>
    <n v="6616351.4800000004"/>
    <n v="12782702.960000001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758333333333333"/>
    <n v="21.005555555555556"/>
    <n v="6.8597099999999994E-2"/>
    <s v="SOFR 6 MESES"/>
    <n v="1.12926E-2"/>
    <n v="10.68"/>
    <n v="21.01"/>
    <n v="6.8597099999999994E-2"/>
    <s v="Convenios Originales (Bancos)"/>
    <x v="1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2295614.1"/>
    <n v="2295614.1"/>
    <n v="4591228.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n v="13.24"/>
    <n v="25.58"/>
    <n v="3.4299999999999997E-2"/>
    <s v="Convenios Originales (Bancos)"/>
    <x v="1"/>
    <n v="0"/>
    <n v="0"/>
    <n v="1471733.33"/>
    <n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2943466.66"/>
    <n v="2943466.66"/>
    <n v="5886933.3200000003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n v="14.66"/>
    <n v="22.92"/>
    <n v="2.2200000000000001E-2"/>
    <s v="Convenios Originales (Bancos)"/>
    <x v="1"/>
    <n v="0"/>
    <n v="347366.67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694733.34"/>
    <n v="694733.34"/>
    <n v="1389466.68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n v="17.059999999999999"/>
    <n v="25.44"/>
    <n v="4.598E-2"/>
    <s v="Convenios Originales (Bancos)"/>
    <x v="1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1312500"/>
    <n v="1312500"/>
    <n v="26250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n v="12.87"/>
    <n v="25.21"/>
    <n v="3.304E-2"/>
    <s v="Convenios Originales (Bancos)"/>
    <x v="1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n v="15.56"/>
    <n v="19.89"/>
    <n v="4.8090000000000001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57499999999999996"/>
    <n v="7.0027777777777782"/>
    <n v="9.9632700000000005E-2"/>
    <s v="SOFR 3 MESES"/>
    <n v="0"/>
    <n v="0.49"/>
    <n v="7"/>
    <n v="9.9632700000000005E-2"/>
    <s v="Convenios Originales (Bancos)"/>
    <x v="2"/>
    <n v="0"/>
    <n v="0"/>
    <n v="8478408"/>
    <n v="0"/>
    <n v="0"/>
    <n v="8478408"/>
    <n v="0"/>
    <n v="0"/>
    <n v="0"/>
    <n v="0"/>
    <n v="0"/>
    <n v="0"/>
    <n v="0"/>
    <n v="0"/>
    <n v="0"/>
    <n v="0"/>
    <n v="0"/>
    <n v="0"/>
    <n v="0"/>
    <n v="0"/>
    <n v="0"/>
    <n v="16956816"/>
    <n v="0"/>
    <n v="16956816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.0833333333333333"/>
    <n v="11.094444444444445"/>
    <n v="7.45918E-2"/>
    <s v="SOFR 6 MESES"/>
    <n v="2.75E-2"/>
    <n v="1"/>
    <n v="11.09"/>
    <n v="7.45918E-2"/>
    <s v="Convenios Originales (Bancos)"/>
    <x v="3"/>
    <n v="0"/>
    <n v="0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7409060.8799999999"/>
    <n v="7409060.8799999999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4694444444444441"/>
    <n v="15.769444444444444"/>
    <n v="0"/>
    <s v="SIN TASA"/>
    <n v="0"/>
    <n v="5.39"/>
    <n v="15.77"/>
    <n v="0"/>
    <s v="Convenios Originales (Bancos)"/>
    <x v="4"/>
    <n v="0"/>
    <n v="0"/>
    <n v="0"/>
    <n v="0"/>
    <n v="341573.68"/>
    <n v="0"/>
    <n v="0"/>
    <n v="0"/>
    <n v="0"/>
    <n v="0"/>
    <n v="341573.68"/>
    <n v="0"/>
    <n v="0"/>
    <n v="0"/>
    <n v="0"/>
    <n v="0"/>
    <n v="341573.68"/>
    <n v="0"/>
    <n v="0"/>
    <n v="0"/>
    <n v="0"/>
    <n v="341573.68"/>
    <n v="683147.36"/>
    <n v="1024721.0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83333333333333"/>
    <n v="16.013888888888889"/>
    <n v="0"/>
    <s v="SIN TASA"/>
    <n v="0"/>
    <n v="5.5"/>
    <n v="16.010000000000002"/>
    <n v="0"/>
    <s v="Convenios Originales (Bancos)"/>
    <x v="4"/>
    <n v="0"/>
    <n v="0"/>
    <n v="0"/>
    <n v="0"/>
    <n v="0"/>
    <n v="739457.01"/>
    <n v="0"/>
    <n v="0"/>
    <n v="0"/>
    <n v="0"/>
    <n v="0"/>
    <n v="739457.01"/>
    <n v="0"/>
    <n v="0"/>
    <n v="0"/>
    <n v="0"/>
    <n v="0"/>
    <n v="739457.01"/>
    <n v="0"/>
    <n v="0"/>
    <n v="0"/>
    <n v="739457.01"/>
    <n v="1478914.02"/>
    <n v="2218371.0300000003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n v="11.67"/>
    <n v="19.440000000000001"/>
    <n v="7.3499999999999996E-2"/>
    <s v="Convenios Originales (Gobiernos)"/>
    <x v="5"/>
    <n v="0"/>
    <n v="0"/>
    <n v="2333333.33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4666666.66"/>
    <n v="4666666.66"/>
    <n v="9333333.3200000003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700000000000002E-2"/>
    <s v="FIJA"/>
    <n v="0"/>
    <n v="13.83"/>
    <n v="19.420000000000002"/>
    <n v="2.6700000000000002E-2"/>
    <s v="Convenios Originales (Gobiernos)"/>
    <x v="5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n v="10.17"/>
    <n v="19.829999999999998"/>
    <n v="4.2200000000000001E-2"/>
    <s v="Convenios Originales (Gobiernos)"/>
    <x v="5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6666666.6660000002"/>
    <n v="6666666.6660000002"/>
    <n v="13333333.33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n v="10.67"/>
    <n v="19.989999999999998"/>
    <n v="6.8199999999999997E-2"/>
    <s v="Convenios Originales (Gobiernos)"/>
    <x v="5"/>
    <n v="0"/>
    <n v="0"/>
    <n v="3453333.32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6906666.6399999997"/>
    <n v="6906666.6399999997"/>
    <n v="13813333.27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n v="11.75"/>
    <n v="19.75"/>
    <n v="4.6600000000000003E-2"/>
    <s v="Convenios Originales (Gobiernos)"/>
    <x v="5"/>
    <n v="0"/>
    <n v="101300.52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202601.04"/>
    <n v="202601.04"/>
    <n v="405202.08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n v="11.67"/>
    <n v="19.309999999999999"/>
    <n v="2.6499999999999999E-2"/>
    <s v="Convenios Originales (Gobiernos)"/>
    <x v="5"/>
    <n v="0"/>
    <n v="0"/>
    <n v="1752499.993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3504999.986"/>
    <n v="3504999.986"/>
    <n v="7009999.9720000001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n v="12.17"/>
    <n v="19.45"/>
    <n v="3.9E-2"/>
    <s v="Convenios Originales (Gobiernos)"/>
    <x v="5"/>
    <n v="0"/>
    <n v="0"/>
    <n v="1003333.33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2006666.66"/>
    <n v="2006666.66"/>
    <n v="4013333.32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n v="14.33"/>
    <n v="19.690000000000001"/>
    <n v="3.5099999999999999E-2"/>
    <s v="Convenios Originales (Gobiernos)"/>
    <x v="5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n v="14.83"/>
    <n v="20.14"/>
    <n v="2.76E-2"/>
    <s v="Convenios Originales (Gobiernos)"/>
    <x v="5"/>
    <n v="0"/>
    <n v="0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n v="12.17"/>
    <n v="19.82"/>
    <n v="6.6400000000000001E-2"/>
    <s v="Convenios Originales (Gobiernos)"/>
    <x v="5"/>
    <n v="0"/>
    <n v="3811044.79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7622089.5800000001"/>
    <n v="7622089.5800000001"/>
    <n v="15244179.16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n v="1.06"/>
    <n v="8.5"/>
    <n v="6.5000000000000002E-2"/>
    <s v="Convenios Originales (Gobiernos)"/>
    <x v="6"/>
    <n v="17834938.739999998"/>
    <n v="0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7"/>
    <x v="1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n v="2.7"/>
    <n v="8.98"/>
    <n v="6.3E-2"/>
    <s v="Convenios Originales (Gobiernos)"/>
    <x v="6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57540000"/>
    <n v="76720000"/>
    <n v="13426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n v="2.08"/>
    <n v="11"/>
    <n v="6.3E-2"/>
    <s v="Convenios Originales (Gobiernos)"/>
    <x v="6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100650000"/>
    <n v="134200000"/>
    <n v="23485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1638888888888888"/>
    <n v="11"/>
    <n v="5.8999999999999997E-2"/>
    <s v="FIJA"/>
    <n v="0"/>
    <n v="2.08"/>
    <n v="11"/>
    <n v="5.8999999999999997E-2"/>
    <s v="Convenios Originales (Gobiernos)"/>
    <x v="6"/>
    <n v="10031962.716"/>
    <n v="0"/>
    <n v="0"/>
    <n v="10031962.716"/>
    <n v="0"/>
    <n v="0"/>
    <n v="10031962.716"/>
    <n v="0"/>
    <n v="0"/>
    <n v="10031962.716"/>
    <n v="0"/>
    <n v="0"/>
    <n v="10031962.716"/>
    <n v="0"/>
    <n v="0"/>
    <n v="10031962.716"/>
    <n v="0"/>
    <n v="0"/>
    <n v="10031962.716"/>
    <n v="0"/>
    <n v="0"/>
    <n v="30095888.148000002"/>
    <n v="40127850.864"/>
    <n v="70223739.011999995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833333333333332"/>
    <n v="8.9777777777777779"/>
    <n v="5.8999999999999997E-2"/>
    <s v="FIJA"/>
    <n v="0"/>
    <n v="2.7"/>
    <n v="8.98"/>
    <n v="5.8999999999999997E-2"/>
    <s v="Convenios Originales (Gobiernos)"/>
    <x v="6"/>
    <n v="0"/>
    <n v="0"/>
    <n v="5988696.7340000002"/>
    <n v="0"/>
    <n v="0"/>
    <n v="5988696.7340000002"/>
    <n v="0"/>
    <n v="0"/>
    <n v="5988696.7340000002"/>
    <n v="0"/>
    <n v="0"/>
    <n v="5988696.7340000002"/>
    <n v="0"/>
    <n v="0"/>
    <n v="5988696.7340000002"/>
    <n v="0"/>
    <n v="0"/>
    <n v="5988696.7340000002"/>
    <n v="0"/>
    <n v="0"/>
    <n v="5988696.7340000002"/>
    <n v="17966090.202"/>
    <n v="23954786.936000001"/>
    <n v="41920877.137999997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n v="7.58"/>
    <n v="30.36"/>
    <n v="0.01"/>
    <s v="Convenios Originales (Gobiernos)"/>
    <x v="7"/>
    <n v="0"/>
    <n v="0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6.0583333333333336"/>
    <n v="17.947222222222223"/>
    <n v="9.7078300000000006E-2"/>
    <s v="SOFR 6 MESES"/>
    <n v="0"/>
    <n v="5.97"/>
    <n v="17.95"/>
    <n v="9.7078300000000006E-2"/>
    <s v="Convenios Originales (Gobiernos)"/>
    <x v="8"/>
    <n v="0"/>
    <n v="0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0"/>
    <n v="1248976.6669999999"/>
    <n v="0"/>
    <n v="0"/>
    <n v="0"/>
    <n v="0"/>
    <n v="0"/>
    <n v="1248976.6669999999"/>
    <n v="0"/>
    <n v="0"/>
    <n v="0"/>
    <n v="0"/>
    <n v="0"/>
    <n v="1248976.6669999999"/>
    <n v="0"/>
    <n v="0"/>
    <n v="0"/>
    <n v="1248976.6669999999"/>
    <n v="2497953.3339999998"/>
    <n v="3746930.0009999997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n v="11.81"/>
    <n v="20.18"/>
    <n v="0.03"/>
    <s v="Convenios Originales (Gobiernos)"/>
    <x v="8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6837812.46"/>
    <n v="10256718.689999999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n v="11.25"/>
    <n v="20.350000000000001"/>
    <n v="0.03"/>
    <s v="Convenios Originales (Gobiernos)"/>
    <x v="8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5583333333333336"/>
    <n v="17.925000000000001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888888888888889"/>
    <n v="20.011111111111113"/>
    <n v="0.02"/>
    <s v="FIJA"/>
    <n v="0"/>
    <n v="7.91"/>
    <n v="20.010000000000002"/>
    <n v="0.02"/>
    <s v="Convenios Originales (Gobiernos)"/>
    <x v="8"/>
    <n v="0"/>
    <n v="0"/>
    <n v="0"/>
    <n v="0"/>
    <n v="0"/>
    <n v="2156619.602"/>
    <n v="0"/>
    <n v="0"/>
    <n v="0"/>
    <n v="0"/>
    <n v="0"/>
    <n v="2156619.602"/>
    <n v="0"/>
    <n v="0"/>
    <n v="0"/>
    <n v="0"/>
    <n v="0"/>
    <n v="2156619.602"/>
    <n v="0"/>
    <n v="0"/>
    <n v="0"/>
    <n v="2156619.602"/>
    <n v="4313239.2039999999"/>
    <n v="6469858.8059999999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5583333333333336"/>
    <n v="17.894444444444446"/>
    <n v="9.7078300000000006E-2"/>
    <s v="SOFR 6 MESES"/>
    <n v="0"/>
    <n v="7.47"/>
    <n v="17.89"/>
    <n v="9.7078300000000006E-2"/>
    <s v="Convenios Originales (Gobiernos)"/>
    <x v="8"/>
    <n v="0"/>
    <n v="0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18839739.879999999"/>
    <n v="37679479.759999998"/>
    <n v="56519219.640000001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558333333333334"/>
    <n v="19.880555555555556"/>
    <n v="0.02"/>
    <s v="FIJA"/>
    <n v="0"/>
    <n v="14.47"/>
    <n v="19.88"/>
    <n v="0.02"/>
    <s v="Convenios Originales (Gobiernos)"/>
    <x v="8"/>
    <n v="0"/>
    <n v="0"/>
    <n v="0"/>
    <n v="0"/>
    <n v="0"/>
    <n v="1458181.32"/>
    <n v="0"/>
    <n v="0"/>
    <n v="0"/>
    <n v="0"/>
    <n v="0"/>
    <n v="1458181.32"/>
    <n v="0"/>
    <n v="0"/>
    <n v="0"/>
    <n v="0"/>
    <n v="0"/>
    <n v="1458181.32"/>
    <n v="0"/>
    <n v="0"/>
    <n v="0"/>
    <n v="1458181.32"/>
    <n v="2916362.64"/>
    <n v="4374543.96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3.058333333333334"/>
    <n v="19.274999999999999"/>
    <n v="0.02"/>
    <s v="FIJA"/>
    <n v="0"/>
    <n v="12.97"/>
    <n v="19.27"/>
    <n v="0.02"/>
    <s v="Convenios Originales (Gobiernos)"/>
    <x v="8"/>
    <n v="0"/>
    <n v="0"/>
    <n v="0"/>
    <n v="0"/>
    <n v="0"/>
    <n v="2148673.8199999998"/>
    <n v="0"/>
    <n v="0"/>
    <n v="0"/>
    <n v="0"/>
    <n v="0"/>
    <n v="2148673.8199999998"/>
    <n v="0"/>
    <n v="0"/>
    <n v="0"/>
    <n v="0"/>
    <n v="0"/>
    <n v="2148673.8199999998"/>
    <n v="0"/>
    <n v="0"/>
    <n v="0"/>
    <n v="2148673.8199999998"/>
    <n v="4297347.6399999997"/>
    <n v="6446021.459999999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5583333333333331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n v="3.74"/>
    <n v="15.16"/>
    <n v="7.4499999999999997E-2"/>
    <s v="Convenios Originales (Gobiernos)"/>
    <x v="9"/>
    <n v="0"/>
    <n v="0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9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555555555555557"/>
    <n v="40.047222222222224"/>
    <n v="2E-3"/>
    <s v="FIJA"/>
    <n v="0"/>
    <n v="28.47"/>
    <n v="40.049999999999997"/>
    <n v="2E-3"/>
    <s v="Convenios Originales (Gobiernos)"/>
    <x v="10"/>
    <n v="0"/>
    <n v="0"/>
    <n v="0"/>
    <n v="0"/>
    <n v="0"/>
    <n v="742668.08600000001"/>
    <n v="0"/>
    <n v="0"/>
    <n v="0"/>
    <n v="0"/>
    <n v="0"/>
    <n v="742668.08600000001"/>
    <n v="0"/>
    <n v="0"/>
    <n v="0"/>
    <n v="0"/>
    <n v="0"/>
    <n v="742668.08600000001"/>
    <n v="0"/>
    <n v="0"/>
    <n v="0"/>
    <n v="742668.08600000001"/>
    <n v="1485336.172"/>
    <n v="2228004.2579999999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805555555555555"/>
    <n v="24.994444444444444"/>
    <n v="0.02"/>
    <s v="FIJA"/>
    <n v="0"/>
    <n v="10.72"/>
    <n v="24.99"/>
    <n v="0.02"/>
    <s v="Convenios Originales (Gobiernos)"/>
    <x v="10"/>
    <n v="0"/>
    <n v="0"/>
    <n v="970327.14199999999"/>
    <n v="0"/>
    <n v="0"/>
    <n v="0"/>
    <n v="0"/>
    <n v="0"/>
    <n v="970327.14199999999"/>
    <n v="0"/>
    <n v="0"/>
    <n v="0"/>
    <n v="0"/>
    <n v="0"/>
    <n v="970327.14199999999"/>
    <n v="0"/>
    <n v="0"/>
    <n v="0"/>
    <n v="0"/>
    <n v="0"/>
    <n v="970327.14199999999"/>
    <n v="1940654.284"/>
    <n v="1940654.284"/>
    <n v="3881308.568"/>
  </r>
  <r>
    <n v="23156000"/>
    <x v="0"/>
    <x v="0"/>
    <x v="0"/>
    <s v="EUR"/>
    <x v="0"/>
    <s v="Gobierno General"/>
    <s v="Gobierno Central "/>
    <s v="PGE"/>
    <s v="Préstamos"/>
    <x v="11"/>
    <x v="11"/>
    <x v="1"/>
    <s v="BILATERALS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833333333333334"/>
    <n v="30.036111111111111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53103.607000000004"/>
    <n v="0"/>
    <n v="0"/>
    <n v="0"/>
    <n v="0"/>
    <n v="0"/>
    <n v="0"/>
    <n v="0"/>
    <n v="0"/>
    <n v="0"/>
    <n v="0"/>
    <n v="0"/>
    <n v="53103.607000000004"/>
    <n v="53103.607000000004"/>
    <n v="53103.607000000004"/>
    <n v="106207.21400000001"/>
  </r>
  <r>
    <n v="23151000"/>
    <x v="0"/>
    <x v="0"/>
    <x v="0"/>
    <s v="EUR"/>
    <x v="0"/>
    <s v="Gobierno General"/>
    <s v="Gobierno Central "/>
    <s v="PGE"/>
    <s v="Préstamos"/>
    <x v="11"/>
    <x v="11"/>
    <x v="1"/>
    <s v="BILATERALS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8333333333333339"/>
    <n v="31.97777777777777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50895.375"/>
    <n v="0"/>
    <n v="0"/>
    <n v="0"/>
    <n v="0"/>
    <n v="0"/>
    <n v="0"/>
    <n v="0"/>
    <n v="0"/>
    <n v="0"/>
    <n v="0"/>
    <n v="0"/>
    <n v="50895.375"/>
    <n v="50895.375"/>
    <n v="50895.375"/>
    <n v="101790.75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83333333333333337"/>
    <n v="30.144444444444446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73073.926999999996"/>
    <n v="0"/>
    <n v="0"/>
    <n v="0"/>
    <n v="0"/>
    <n v="0"/>
    <n v="0"/>
    <n v="0"/>
    <n v="0"/>
    <n v="0"/>
    <n v="0"/>
    <n v="0"/>
    <n v="0"/>
    <n v="73073.926999999996"/>
    <n v="0"/>
    <n v="73073.926999999996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833333333333333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65491.733"/>
    <n v="0"/>
    <n v="0"/>
    <n v="0"/>
    <n v="0"/>
    <n v="0"/>
    <n v="0"/>
    <n v="0"/>
    <n v="0"/>
    <n v="0"/>
    <n v="0"/>
    <n v="0"/>
    <n v="65491.733"/>
    <n v="65491.733"/>
    <n v="65491.733"/>
    <n v="130983.466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8333333333333333"/>
    <n v="29.927777777777777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55637.815000000002"/>
    <n v="0"/>
    <n v="0"/>
    <n v="0"/>
    <n v="0"/>
    <n v="0"/>
    <n v="0"/>
    <n v="0"/>
    <n v="0"/>
    <n v="0"/>
    <n v="0"/>
    <n v="0"/>
    <n v="55644.63"/>
    <n v="55637.815000000002"/>
    <n v="55644.63"/>
    <n v="111282.44500000001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675000000000001"/>
    <n v="35.075000000000003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158333333333335"/>
    <n v="31.555555555555557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2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n v="0.87"/>
    <n v="30.07"/>
    <n v="1.4999999999999999E-2"/>
    <s v="Convenios Originales (Gobiernos)"/>
    <x v="13"/>
    <n v="0"/>
    <n v="0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n v="3.19"/>
    <n v="30.21"/>
    <n v="0.01"/>
    <s v="Convenios Originales (Gobiernos)"/>
    <x v="13"/>
    <n v="0"/>
    <n v="0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5555555555555554"/>
    <n v="30.274999999999999"/>
    <n v="0.01"/>
    <s v="FIJA"/>
    <n v="0"/>
    <n v="7.47"/>
    <n v="30.27"/>
    <n v="0.01"/>
    <s v="Convenios Originales (Gobiernos)"/>
    <x v="13"/>
    <n v="0"/>
    <n v="0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n v="11.36"/>
    <n v="30.56"/>
    <n v="7.0000000000000001E-3"/>
    <s v="Convenios Originales (Gobiernos)"/>
    <x v="13"/>
    <n v="0"/>
    <n v="0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n v="1.27"/>
    <n v="30.15"/>
    <n v="1.4999999999999999E-2"/>
    <s v="Convenios Originales (Gobiernos)"/>
    <x v="13"/>
    <n v="0"/>
    <n v="0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125"/>
    <n v="22.172222222222221"/>
    <n v="0.01"/>
    <s v="FIJA"/>
    <n v="0"/>
    <n v="11.04"/>
    <n v="22.17"/>
    <n v="0.01"/>
    <s v="Convenios Originales (Gobiernos)"/>
    <x v="13"/>
    <n v="792947.11199999996"/>
    <n v="0"/>
    <n v="0"/>
    <n v="0"/>
    <n v="0"/>
    <n v="0"/>
    <n v="792947.11199999996"/>
    <n v="0"/>
    <n v="0"/>
    <n v="0"/>
    <n v="0"/>
    <n v="0"/>
    <n v="792947.11199999996"/>
    <n v="0"/>
    <n v="0"/>
    <n v="0"/>
    <n v="0"/>
    <n v="0"/>
    <n v="792947.11199999996"/>
    <n v="0"/>
    <n v="0"/>
    <n v="1585894.2239999999"/>
    <n v="1585894.2239999999"/>
    <n v="3171788.4479999999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n v="17.16"/>
    <n v="25.87"/>
    <n v="7.4999999999999997E-3"/>
    <s v="Convenios Originales (Gobiernos)"/>
    <x v="13"/>
    <n v="0"/>
    <n v="4579542.53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9159085.0600000005"/>
    <n v="9159085.0600000005"/>
    <n v="18318170.12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n v="17.149999999999999"/>
    <n v="25.98"/>
    <n v="2.4299999999999999E-2"/>
    <s v="Convenios Originales (Gobiernos)"/>
    <x v="13"/>
    <n v="0"/>
    <n v="231244.89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462489.78"/>
    <n v="462489.78"/>
    <n v="924979.56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75277777777777777"/>
    <n v="30.024999999999999"/>
    <n v="0.01"/>
    <s v="FIJA"/>
    <n v="0"/>
    <n v="0.67"/>
    <n v="30.02"/>
    <n v="0.01"/>
    <s v="Convenios Originales (Gobiernos)"/>
    <x v="14"/>
    <n v="0"/>
    <n v="0"/>
    <n v="1442978.676"/>
    <n v="0"/>
    <n v="0"/>
    <n v="0"/>
    <n v="0"/>
    <n v="0"/>
    <n v="1442979.0220000001"/>
    <n v="0"/>
    <n v="0"/>
    <n v="0"/>
    <n v="0"/>
    <n v="0"/>
    <n v="0"/>
    <n v="0"/>
    <n v="0"/>
    <n v="0"/>
    <n v="0"/>
    <n v="0"/>
    <n v="0"/>
    <n v="2885957.6979999999"/>
    <n v="0"/>
    <n v="2885957.6979999999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n v="2.88"/>
    <n v="13.89"/>
    <n v="0.06"/>
    <s v="Convenios Originales (Gobiernos)"/>
    <x v="15"/>
    <n v="0"/>
    <n v="0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n v="3.59"/>
    <n v="11.69"/>
    <n v="9.53735E-2"/>
    <s v="Convenios Originales (Gobiernos)"/>
    <x v="15"/>
    <n v="0"/>
    <n v="2941177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5882354"/>
    <n v="5882354"/>
    <n v="1176470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077558.5889999978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333333333333332"/>
    <n v="30.044444444444444"/>
    <n v="0.02"/>
    <s v="FIJA"/>
    <n v="0"/>
    <n v="18.25"/>
    <n v="30.04"/>
    <n v="0.02"/>
    <s v="Convenios Originales (Gobiernos)"/>
    <x v="16"/>
    <n v="0"/>
    <n v="0"/>
    <n v="255742.67"/>
    <n v="0"/>
    <n v="0"/>
    <n v="0"/>
    <n v="0"/>
    <n v="0"/>
    <n v="255742.67"/>
    <n v="0"/>
    <n v="0"/>
    <n v="0"/>
    <n v="0"/>
    <n v="0"/>
    <n v="255742.67"/>
    <n v="0"/>
    <n v="0"/>
    <n v="0"/>
    <n v="0"/>
    <n v="0"/>
    <n v="255742.67"/>
    <n v="511485.34"/>
    <n v="511485.34"/>
    <n v="1022970.68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833333333333332"/>
    <n v="40.233333333333334"/>
    <n v="7.4999999999999997E-3"/>
    <s v="FIJA"/>
    <n v="0"/>
    <n v="24.75"/>
    <n v="40.229999999999997"/>
    <n v="7.4999999999999997E-3"/>
    <s v="Convenios Originales (Gobiernos)"/>
    <x v="16"/>
    <n v="0"/>
    <n v="0"/>
    <n v="37857.75"/>
    <n v="0"/>
    <n v="0"/>
    <n v="0"/>
    <n v="0"/>
    <n v="0"/>
    <n v="37857.75"/>
    <n v="0"/>
    <n v="0"/>
    <n v="0"/>
    <n v="0"/>
    <n v="0"/>
    <n v="37857.75"/>
    <n v="0"/>
    <n v="0"/>
    <n v="0"/>
    <n v="0"/>
    <n v="0"/>
    <n v="37857.75"/>
    <n v="75715.5"/>
    <n v="75715.5"/>
    <n v="151431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8333333333333335"/>
    <n v="38.130555555555553"/>
    <n v="4.4999999999999998E-2"/>
    <s v="FIJA"/>
    <n v="0"/>
    <n v="2.75"/>
    <n v="38.130000000000003"/>
    <n v="4.4999999999999998E-2"/>
    <s v="Convenios Originales (Gobiernos)"/>
    <x v="16"/>
    <n v="0"/>
    <n v="0"/>
    <n v="55303.887999999999"/>
    <n v="0"/>
    <n v="0"/>
    <n v="0"/>
    <n v="0"/>
    <n v="0"/>
    <n v="55303.887999999999"/>
    <n v="0"/>
    <n v="0"/>
    <n v="0"/>
    <n v="0"/>
    <n v="0"/>
    <n v="55303.887999999999"/>
    <n v="0"/>
    <n v="0"/>
    <n v="0"/>
    <n v="0"/>
    <n v="0"/>
    <n v="55303.887999999999"/>
    <n v="110607.776"/>
    <n v="110607.776"/>
    <n v="221215.552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8333333333333333"/>
    <n v="30.133333333333333"/>
    <n v="0.02"/>
    <s v="FIJA"/>
    <n v="0"/>
    <n v="1.75"/>
    <n v="30.13"/>
    <n v="0.02"/>
    <s v="Convenios Originales (Gobiernos)"/>
    <x v="16"/>
    <n v="0"/>
    <n v="0"/>
    <n v="82955.827000000005"/>
    <n v="0"/>
    <n v="0"/>
    <n v="0"/>
    <n v="0"/>
    <n v="0"/>
    <n v="82955.827000000005"/>
    <n v="0"/>
    <n v="0"/>
    <n v="0"/>
    <n v="0"/>
    <n v="0"/>
    <n v="82955.827000000005"/>
    <n v="0"/>
    <n v="0"/>
    <n v="0"/>
    <n v="0"/>
    <n v="0"/>
    <n v="82955.923999999999"/>
    <n v="165911.65400000001"/>
    <n v="165911.75099999999"/>
    <n v="331823.40500000003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4"/>
    <x v="1"/>
    <s v="BILATERALS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n v="0.25"/>
    <n v="20.37"/>
    <n v="4.4999999999999998E-2"/>
    <s v="Convenios Originales (Gobiernos)"/>
    <x v="16"/>
    <n v="0"/>
    <n v="0"/>
    <n v="44659.83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59.836000000003"/>
    <n v="0"/>
    <n v="44659.836000000003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.083333333333333"/>
    <n v="16.166666666666668"/>
    <n v="0"/>
    <s v="FIJA"/>
    <n v="0"/>
    <n v="4"/>
    <n v="16.170000000000002"/>
    <n v="0"/>
    <s v="Convenios Originales (Gobiernos)"/>
    <x v="17"/>
    <n v="0"/>
    <n v="0"/>
    <n v="0"/>
    <n v="0"/>
    <n v="0"/>
    <n v="670143.93700000003"/>
    <n v="0"/>
    <n v="0"/>
    <n v="0"/>
    <n v="0"/>
    <n v="0"/>
    <n v="670143.93700000003"/>
    <n v="0"/>
    <n v="0"/>
    <n v="0"/>
    <n v="0"/>
    <n v="0"/>
    <n v="670143.93700000003"/>
    <n v="0"/>
    <n v="0"/>
    <n v="0"/>
    <n v="670143.93700000003"/>
    <n v="1340287.8740000001"/>
    <n v="2010431.8110000002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8333333333333335"/>
    <n v="15.925000000000001"/>
    <n v="0"/>
    <s v="FIJA"/>
    <n v="0"/>
    <n v="3.75"/>
    <n v="15.92"/>
    <n v="0"/>
    <s v="Convenios Originales (Gobiernos)"/>
    <x v="17"/>
    <n v="0"/>
    <n v="0"/>
    <n v="5115712.33"/>
    <n v="0"/>
    <n v="0"/>
    <n v="0"/>
    <n v="0"/>
    <n v="0"/>
    <n v="5115712.33"/>
    <n v="0"/>
    <n v="0"/>
    <n v="0"/>
    <n v="0"/>
    <n v="0"/>
    <n v="5115712.33"/>
    <n v="0"/>
    <n v="0"/>
    <n v="0"/>
    <n v="0"/>
    <n v="0"/>
    <n v="5115712.33"/>
    <n v="10231424.66"/>
    <n v="10231424.66"/>
    <n v="20462849.32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888888888888888"/>
    <n v="30.005555555555556"/>
    <n v="0.03"/>
    <s v="FIJA"/>
    <n v="0"/>
    <n v="1.31"/>
    <n v="30.01"/>
    <n v="0.03"/>
    <s v="Convenios Originales (Gobiernos)"/>
    <x v="18"/>
    <n v="0"/>
    <n v="0"/>
    <n v="0"/>
    <n v="1351388.8640000001"/>
    <n v="0"/>
    <n v="0"/>
    <n v="0"/>
    <n v="0"/>
    <n v="0"/>
    <n v="1351388.8640000001"/>
    <n v="0"/>
    <n v="0"/>
    <n v="0"/>
    <n v="0"/>
    <n v="0"/>
    <n v="1351388.8640000001"/>
    <n v="0"/>
    <n v="0"/>
    <n v="0"/>
    <n v="0"/>
    <n v="0"/>
    <n v="1351388.8640000001"/>
    <n v="2702777.7280000001"/>
    <n v="4054166.5920000002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n v="2.31"/>
    <n v="40.89"/>
    <n v="0.03"/>
    <s v="Convenios Originales (Gobiernos)"/>
    <x v="19"/>
    <n v="0"/>
    <n v="0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n v="5.17"/>
    <n v="42.86"/>
    <n v="0.03"/>
    <s v="Convenios Originales (Gobiernos)"/>
    <x v="19"/>
    <n v="0"/>
    <n v="0"/>
    <n v="4129.46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8320.869999999999"/>
    <n v="8572.369999999999"/>
    <n v="16893.239999999998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n v="5.17"/>
    <n v="42.86"/>
    <n v="0.03"/>
    <s v="Convenios Originales (Gobiernos)"/>
    <x v="19"/>
    <n v="0"/>
    <n v="0"/>
    <n v="19343.23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38976.61"/>
    <n v="40154.68"/>
    <n v="79131.29000000000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n v="0.79"/>
    <n v="40"/>
    <n v="0.02"/>
    <s v="BID"/>
    <x v="20"/>
    <n v="0"/>
    <n v="0"/>
    <n v="0"/>
    <n v="1912.31"/>
    <n v="0"/>
    <n v="0"/>
    <n v="0"/>
    <n v="0"/>
    <n v="0"/>
    <n v="1912.31"/>
    <n v="0"/>
    <n v="0"/>
    <n v="0"/>
    <n v="0"/>
    <n v="0"/>
    <n v="0"/>
    <n v="0"/>
    <n v="0"/>
    <n v="0"/>
    <n v="0"/>
    <n v="0"/>
    <n v="1912.31"/>
    <n v="1912.31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n v="5.88"/>
    <n v="40"/>
    <n v="0.02"/>
    <s v="BID"/>
    <x v="20"/>
    <n v="0"/>
    <n v="0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n v="7.02"/>
    <n v="40"/>
    <n v="0.02"/>
    <s v="BID"/>
    <x v="20"/>
    <n v="37812.964"/>
    <n v="0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75625.928"/>
    <n v="75625.928"/>
    <n v="151251.856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6"/>
    <x v="2"/>
    <s v="INTERNATIONAL ORGANIZATIONS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5416666666666661"/>
    <n v="19.977777777777778"/>
    <n v="5.8048599999999999E-2"/>
    <s v="SOFR (MAS MARGEN)"/>
    <n v="0"/>
    <n v="8.4600000000000009"/>
    <n v="19.98"/>
    <n v="5.8048599999999999E-2"/>
    <s v="BID"/>
    <x v="2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n v="20.29"/>
    <n v="25"/>
    <n v="6.1876300000000002E-2"/>
    <s v="BID"/>
    <x v="20"/>
    <n v="0"/>
    <n v="0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n v="0.71"/>
    <n v="19.96"/>
    <n v="6.3625299999999996E-2"/>
    <s v="BID"/>
    <x v="20"/>
    <n v="0"/>
    <n v="0"/>
    <n v="220464.38"/>
    <n v="0"/>
    <n v="0"/>
    <n v="0"/>
    <n v="0"/>
    <n v="0"/>
    <n v="220464.38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8"/>
    <x v="2"/>
    <s v="INTERNATIONAL ORGANIZATIONS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2.0138888888888888"/>
    <n v="20"/>
    <n v="5.3900000000000003E-2"/>
    <s v="FIJA"/>
    <n v="0"/>
    <n v="1.93"/>
    <n v="20"/>
    <n v="5.3900000000000003E-2"/>
    <s v="BID"/>
    <x v="20"/>
    <n v="0"/>
    <n v="0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n v="7.7"/>
    <n v="25"/>
    <n v="7.2817800000000002E-2"/>
    <s v="BID"/>
    <x v="20"/>
    <n v="0"/>
    <n v="0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n v="6.69"/>
    <n v="25"/>
    <n v="7.2956800000000002E-2"/>
    <s v="BID"/>
    <x v="20"/>
    <n v="0"/>
    <n v="0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n v="5.57"/>
    <n v="39.979999999999997"/>
    <n v="0.02"/>
    <s v="BID"/>
    <x v="20"/>
    <n v="55786.98"/>
    <n v="0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111573.96"/>
    <n v="111573.96"/>
    <n v="223147.92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3.03888888888889"/>
    <n v="40"/>
    <n v="0.02"/>
    <s v="FIJA"/>
    <n v="0"/>
    <n v="12.96"/>
    <n v="40"/>
    <n v="0.02"/>
    <s v="BID"/>
    <x v="20"/>
    <n v="0"/>
    <n v="0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n v="0.97"/>
    <n v="25"/>
    <n v="5.3900000000000003E-2"/>
    <s v="BID"/>
    <x v="20"/>
    <n v="0"/>
    <n v="0"/>
    <n v="92485.2"/>
    <n v="0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184970.4"/>
    <n v="92485.2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n v="1.08"/>
    <n v="25"/>
    <n v="5.3900000000000003E-2"/>
    <s v="BID"/>
    <x v="20"/>
    <n v="0"/>
    <n v="0"/>
    <n v="245096.63"/>
    <n v="0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490193.26"/>
    <n v="245096.63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n v="1.32"/>
    <n v="25"/>
    <n v="5.3900000000000003E-2"/>
    <s v="BID"/>
    <x v="20"/>
    <n v="0"/>
    <n v="0"/>
    <n v="197114.64"/>
    <n v="0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n v="3.33"/>
    <n v="25"/>
    <n v="5.3900000000000003E-2"/>
    <s v="BID"/>
    <x v="2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n v="2.14"/>
    <n v="25"/>
    <n v="5.3900000000000003E-2"/>
    <s v="BID"/>
    <x v="20"/>
    <n v="0"/>
    <n v="853950.7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1707901.4"/>
    <n v="1707901.4"/>
    <n v="3415802.8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n v="2.14"/>
    <n v="25"/>
    <n v="5.3900000000000003E-2"/>
    <s v="BID"/>
    <x v="20"/>
    <n v="0"/>
    <n v="375354.19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750708.38"/>
    <n v="750708.38"/>
    <n v="1501416.76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n v="2.71"/>
    <n v="25"/>
    <n v="5.4579999999999997E-2"/>
    <s v="BID"/>
    <x v="2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n v="2.87"/>
    <n v="25"/>
    <n v="5.4609999999999999E-2"/>
    <s v="BID"/>
    <x v="20"/>
    <n v="0"/>
    <n v="0"/>
    <n v="0"/>
    <n v="0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n v="3.41"/>
    <n v="25"/>
    <n v="5.4719999999999998E-2"/>
    <s v="BID"/>
    <x v="20"/>
    <n v="0"/>
    <n v="0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n v="4.57"/>
    <n v="25"/>
    <n v="5.5E-2"/>
    <s v="BID"/>
    <x v="20"/>
    <n v="303990.98"/>
    <n v="0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607981.96"/>
    <n v="607981.96"/>
    <n v="1215963.92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n v="1.1499999999999999"/>
    <n v="20"/>
    <n v="4.2626999999999998E-2"/>
    <s v="BID"/>
    <x v="20"/>
    <n v="0"/>
    <n v="132064.07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264128.14"/>
    <n v="132064.07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n v="7.7"/>
    <n v="25"/>
    <n v="5.3900000000000003E-2"/>
    <s v="BID"/>
    <x v="2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n v="1.71"/>
    <n v="19.46"/>
    <n v="5.3900000000000003E-2"/>
    <s v="BID"/>
    <x v="20"/>
    <n v="0"/>
    <n v="0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6"/>
    <n v="3448275.86"/>
    <n v="3448275.8899999997"/>
    <n v="6896551.7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n v="12.7"/>
    <n v="30"/>
    <n v="5.3900000000000003E-2"/>
    <s v="BID"/>
    <x v="20"/>
    <n v="0"/>
    <n v="0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n v="22.7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n v="7.7"/>
    <n v="25"/>
    <n v="5.3900000000000003E-2"/>
    <s v="BID"/>
    <x v="20"/>
    <n v="0"/>
    <n v="0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.083333333333333"/>
    <n v="20"/>
    <n v="1.6079E-2"/>
    <s v="FIJA"/>
    <n v="0"/>
    <n v="4"/>
    <n v="20"/>
    <n v="1.6079E-2"/>
    <s v="BID"/>
    <x v="20"/>
    <n v="0"/>
    <n v="0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.083333333333334"/>
    <n v="30"/>
    <n v="3.6799999999999999E-2"/>
    <s v="FIJA"/>
    <n v="0"/>
    <n v="14"/>
    <n v="30"/>
    <n v="3.6799999999999999E-2"/>
    <s v="BID"/>
    <x v="20"/>
    <n v="0"/>
    <n v="0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n v="24"/>
    <n v="40"/>
    <n v="2.5000000000000001E-3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n v="9.89"/>
    <n v="25"/>
    <n v="1.8360000000000001E-2"/>
    <s v="BID"/>
    <x v="20"/>
    <n v="0"/>
    <n v="0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10.061111111111112"/>
    <n v="25"/>
    <n v="1.8329999999999999E-2"/>
    <s v="FIJA"/>
    <n v="0"/>
    <n v="9.98"/>
    <n v="25"/>
    <n v="1.8329999999999999E-2"/>
    <s v="BID"/>
    <x v="20"/>
    <n v="0"/>
    <n v="0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n v="10.7"/>
    <n v="25"/>
    <n v="1.7909999999999999E-2"/>
    <s v="BID"/>
    <x v="20"/>
    <n v="0"/>
    <n v="0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n v="10.78"/>
    <n v="25"/>
    <n v="1.7781000000000002E-2"/>
    <s v="BID"/>
    <x v="20"/>
    <n v="0"/>
    <n v="0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1.074999999999999"/>
    <n v="25"/>
    <n v="1.8020000000000001E-2"/>
    <s v="FIJA"/>
    <n v="0"/>
    <n v="10.99"/>
    <n v="25"/>
    <n v="1.8020000000000001E-2"/>
    <s v="BID"/>
    <x v="20"/>
    <n v="0"/>
    <n v="0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n v="10.84"/>
    <n v="25"/>
    <n v="1.7995000000000001E-2"/>
    <s v="BID"/>
    <x v="20"/>
    <n v="0"/>
    <n v="0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n v="10.84"/>
    <n v="25"/>
    <n v="1.7995000000000001E-2"/>
    <s v="BID"/>
    <x v="20"/>
    <n v="0"/>
    <n v="0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n v="11.34"/>
    <n v="25.5"/>
    <n v="1.7995000000000001E-2"/>
    <s v="BID"/>
    <x v="20"/>
    <n v="0"/>
    <n v="0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n v="10.93"/>
    <n v="25"/>
    <n v="1.805E-2"/>
    <s v="BID"/>
    <x v="20"/>
    <n v="0"/>
    <n v="0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n v="12.09"/>
    <n v="25"/>
    <n v="1.8159999999999999E-2"/>
    <s v="BID"/>
    <x v="20"/>
    <n v="0"/>
    <n v="50497.09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100994.18"/>
    <n v="100994.18"/>
    <n v="201988.36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n v="11.67"/>
    <n v="25"/>
    <n v="1.8185E-2"/>
    <s v="BID"/>
    <x v="20"/>
    <n v="0"/>
    <n v="0"/>
    <n v="853544.87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1707089.74"/>
    <n v="1707089.74"/>
    <n v="3414179.4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n v="12.09"/>
    <n v="25"/>
    <n v="1.8159999999999999E-2"/>
    <s v="BID"/>
    <x v="2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1739130.4339999999"/>
    <n v="1739130.4339999999"/>
    <n v="3478260.8679999998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n v="12.67"/>
    <n v="25"/>
    <n v="1.8373E-2"/>
    <s v="BID"/>
    <x v="20"/>
    <n v="0"/>
    <n v="1190476.19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2380952.38"/>
    <n v="2380952.38"/>
    <n v="4761904.7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n v="11.71"/>
    <n v="25"/>
    <n v="1.8185E-2"/>
    <s v="BID"/>
    <x v="2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2.044444444444444"/>
    <n v="25"/>
    <n v="1.8134000000000001E-2"/>
    <s v="FIJA"/>
    <n v="0"/>
    <n v="11.96"/>
    <n v="25"/>
    <n v="1.8134000000000001E-2"/>
    <s v="BID"/>
    <x v="20"/>
    <n v="0"/>
    <n v="0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n v="12.38"/>
    <n v="25"/>
    <n v="1.8214999999999999E-2"/>
    <s v="BID"/>
    <x v="20"/>
    <n v="0"/>
    <n v="0"/>
    <n v="0"/>
    <n v="0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n v="12.62"/>
    <n v="24.67"/>
    <n v="1.7864999999999999E-2"/>
    <s v="BID"/>
    <x v="20"/>
    <n v="0"/>
    <n v="304090.92499999999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565830.05099999998"/>
    <n v="419195.12199999997"/>
    <n v="985025.17299999995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n v="12.62"/>
    <n v="24.67"/>
    <n v="1.708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n v="12.71"/>
    <n v="24.37"/>
    <n v="1.7084999999999999E-2"/>
    <s v="BID"/>
    <x v="20"/>
    <n v="0"/>
    <n v="0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n v="15.12"/>
    <n v="24.91"/>
    <n v="3.109E-2"/>
    <s v="BID"/>
    <x v="20"/>
    <n v="0"/>
    <n v="5600000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11200000"/>
    <n v="11200000"/>
    <n v="224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n v="18.12"/>
    <n v="24.69"/>
    <n v="4.5449999999999997E-2"/>
    <s v="BID"/>
    <x v="20"/>
    <n v="0"/>
    <n v="18735000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37470000"/>
    <n v="37470000"/>
    <n v="74940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n v="13.62"/>
    <n v="24.95"/>
    <n v="2.94999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n v="8.6199999999999992"/>
    <n v="19.63"/>
    <n v="1.7437000000000001E-2"/>
    <s v="BID"/>
    <x v="20"/>
    <n v="0"/>
    <n v="5004809.7249999996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8965071.2699999996"/>
    <n v="5613405.7050000001"/>
    <n v="14578476.97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n v="13.79"/>
    <n v="24.73"/>
    <n v="1.794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n v="13.79"/>
    <n v="24.8"/>
    <n v="4.3853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n v="14.12"/>
    <n v="24.89"/>
    <n v="4.38600000000000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n v="14.21"/>
    <n v="24.88"/>
    <n v="2.991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n v="14.21"/>
    <n v="24.88"/>
    <n v="6.362529999999999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n v="14.38"/>
    <n v="24.75"/>
    <n v="2.996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n v="14.38"/>
    <n v="24.75"/>
    <n v="5.99661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n v="14.71"/>
    <n v="24.86"/>
    <n v="1.8204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n v="14.71"/>
    <n v="24.86"/>
    <n v="1.83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n v="9.7899999999999991"/>
    <n v="19.940000000000001"/>
    <n v="2.87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n v="15.12"/>
    <n v="24.62"/>
    <n v="6.4782699999999999E-2"/>
    <s v="BID"/>
    <x v="20"/>
    <n v="0"/>
    <n v="840000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1680000"/>
    <n v="1680000"/>
    <n v="336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n v="15.12"/>
    <n v="24.62"/>
    <n v="1.831E-2"/>
    <s v="BID"/>
    <x v="20"/>
    <n v="0"/>
    <n v="1390322.42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2780644.84"/>
    <n v="2780644.84"/>
    <n v="5561289.6799999997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n v="16.04"/>
    <n v="25.83"/>
    <n v="3.1460000000000002E-2"/>
    <s v="BID"/>
    <x v="20"/>
    <n v="4000000"/>
    <n v="0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8000000"/>
    <n v="8000000"/>
    <n v="16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n v="16.38"/>
    <n v="24.79"/>
    <n v="4.514E-2"/>
    <s v="BID"/>
    <x v="20"/>
    <n v="0"/>
    <n v="0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n v="16.38"/>
    <n v="24.79"/>
    <n v="2.5000000000000001E-2"/>
    <s v="BID"/>
    <x v="20"/>
    <n v="0"/>
    <n v="0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n v="16.38"/>
    <n v="24.79"/>
    <n v="4.514E-2"/>
    <s v="BID"/>
    <x v="20"/>
    <n v="0"/>
    <n v="0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n v="16.54"/>
    <n v="24.88"/>
    <n v="1.8394000000000001E-2"/>
    <s v="BID"/>
    <x v="2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1655630.0419999999"/>
    <n v="1655630.0419999999"/>
    <n v="3311260.0839999998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n v="16.79"/>
    <n v="24.74"/>
    <n v="4.5104999999999999E-2"/>
    <s v="BID"/>
    <x v="2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n v="16.88"/>
    <n v="24.72"/>
    <n v="4.5103999999999998E-2"/>
    <s v="BID"/>
    <x v="20"/>
    <n v="0"/>
    <n v="0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n v="17.62"/>
    <n v="23.37"/>
    <n v="4.5249999999999999E-2"/>
    <s v="BID"/>
    <x v="2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24533126.579999998"/>
    <n v="24533126.579999998"/>
    <n v="49066253.159999996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91666666666668"/>
    <n v="24.272222222222222"/>
    <n v="4.5242999999999998E-2"/>
    <s v="FIJA"/>
    <n v="0"/>
    <n v="17.71"/>
    <n v="24.27"/>
    <n v="4.5242999999999998E-2"/>
    <s v="BID"/>
    <x v="2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39448075.373999998"/>
    <n v="39448075.373999998"/>
    <n v="78896150.747999996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n v="18.54"/>
    <n v="24.11"/>
    <n v="4.5440000000000001E-2"/>
    <s v="BID"/>
    <x v="20"/>
    <n v="6644765.25"/>
    <n v="0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13289530.5"/>
    <n v="13289530.5"/>
    <n v="26579061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n v="18.62"/>
    <n v="24.68"/>
    <n v="4.5429999999999998E-2"/>
    <s v="BID"/>
    <x v="2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1829338.504"/>
    <n v="1829338.504"/>
    <n v="3658677.0079999999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n v="13.54"/>
    <n v="19.84"/>
    <n v="1.84E-2"/>
    <s v="BID"/>
    <x v="20"/>
    <n v="7500000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15000000"/>
    <n v="15000000"/>
    <n v="300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n v="18.71"/>
    <n v="24.27"/>
    <n v="6.3625299999999996E-2"/>
    <s v="BID"/>
    <x v="2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0"/>
    <n v="0"/>
    <n v="0"/>
    <n v="0"/>
    <n v="0"/>
    <n v="517168.32900000003"/>
    <n v="1034336.6580000001"/>
    <n v="1034336.6580000001"/>
    <n v="2068673.3160000001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n v="18.62"/>
    <n v="24.6"/>
    <n v="6.4782699999999999E-2"/>
    <s v="BID"/>
    <x v="20"/>
    <n v="0"/>
    <n v="324688.71299999999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649377.42599999998"/>
    <n v="556609.22199999995"/>
    <n v="1205986.648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n v="19.12"/>
    <n v="24.71"/>
    <n v="6.4782699999999999E-2"/>
    <s v="BID"/>
    <x v="20"/>
    <n v="0"/>
    <n v="161723.424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323446.848"/>
    <n v="323446.848"/>
    <n v="646893.696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n v="1.1200000000000001"/>
    <n v="6.97"/>
    <n v="3.8969999999999998E-2"/>
    <s v="BID"/>
    <x v="20"/>
    <n v="55555555.560000002"/>
    <n v="0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111111111.12"/>
    <n v="55555555.520000003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n v="19.21"/>
    <n v="24.92"/>
    <n v="4.5447000000000001E-2"/>
    <s v="BID"/>
    <x v="20"/>
    <n v="0"/>
    <n v="0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6.1876300000000002E-2"/>
    <s v="SOFR (MAS MARGEN)"/>
    <n v="0"/>
    <n v="18.29"/>
    <n v="23.98"/>
    <n v="5.8392600000000003E-2"/>
    <s v="BID"/>
    <x v="20"/>
    <n v="0"/>
    <n v="0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375"/>
    <n v="24.780555555555555"/>
    <n v="4.5444999999999999E-2"/>
    <s v="FIJA"/>
    <n v="0"/>
    <n v="19.29"/>
    <n v="24.78"/>
    <n v="4.5444999999999999E-2"/>
    <s v="BID"/>
    <x v="20"/>
    <n v="0"/>
    <n v="0"/>
    <n v="0"/>
    <n v="1091580.155"/>
    <n v="0"/>
    <n v="0"/>
    <n v="0"/>
    <n v="0"/>
    <n v="0"/>
    <n v="1091580.155"/>
    <n v="0"/>
    <n v="0"/>
    <n v="0"/>
    <n v="0"/>
    <n v="0"/>
    <n v="1091580.155"/>
    <n v="0"/>
    <n v="0"/>
    <n v="0"/>
    <n v="0"/>
    <n v="0"/>
    <n v="1091580.155"/>
    <n v="2183160.31"/>
    <n v="3274740.4649999999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n v="14.04"/>
    <n v="19.73"/>
    <n v="4.4872000000000002E-2"/>
    <s v="BID"/>
    <x v="20"/>
    <n v="22500000"/>
    <n v="0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45000000"/>
    <n v="45000000"/>
    <n v="900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541666666666668"/>
    <n v="24.824999999999999"/>
    <n v="5.8218699999999998E-2"/>
    <s v="SOFR (MAS MARGEN)"/>
    <n v="0"/>
    <n v="19.46"/>
    <n v="24.82"/>
    <n v="5.8218699999999998E-2"/>
    <s v="BID"/>
    <x v="20"/>
    <n v="0"/>
    <n v="0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332407.56800000003"/>
    <n v="664815.13600000006"/>
    <n v="997222.70400000014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n v="20.12"/>
    <n v="24.94"/>
    <n v="4.5516000000000001E-2"/>
    <s v="BID"/>
    <x v="20"/>
    <n v="0"/>
    <n v="0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n v="15.12"/>
    <n v="19.91"/>
    <n v="4.4935999999999997E-2"/>
    <s v="BID"/>
    <x v="20"/>
    <n v="0"/>
    <n v="0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n v="20.54"/>
    <n v="25.53"/>
    <n v="4.5516000000000001E-2"/>
    <s v="BID"/>
    <x v="20"/>
    <n v="0"/>
    <n v="0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n v="13.96"/>
    <n v="17.98"/>
    <n v="4.4896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n v="0.79"/>
    <n v="40"/>
    <n v="0.02"/>
    <s v="BID"/>
    <x v="20"/>
    <n v="0"/>
    <n v="0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n v="0.79"/>
    <n v="40"/>
    <n v="0.02"/>
    <s v="BID"/>
    <x v="20"/>
    <n v="0"/>
    <n v="0"/>
    <n v="0"/>
    <n v="181719.26"/>
    <n v="0"/>
    <n v="0"/>
    <n v="0"/>
    <n v="0"/>
    <n v="0"/>
    <n v="181719.26"/>
    <n v="0"/>
    <n v="0"/>
    <n v="0"/>
    <n v="0"/>
    <n v="0"/>
    <n v="0"/>
    <n v="0"/>
    <n v="0"/>
    <n v="0"/>
    <n v="0"/>
    <n v="0"/>
    <n v="181719.26"/>
    <n v="181719.26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n v="0.79"/>
    <n v="40"/>
    <n v="0.02"/>
    <s v="BID"/>
    <x v="20"/>
    <n v="0"/>
    <n v="0"/>
    <n v="0"/>
    <n v="63810.83"/>
    <n v="0"/>
    <n v="0"/>
    <n v="0"/>
    <n v="0"/>
    <n v="0"/>
    <n v="63810.91"/>
    <n v="0"/>
    <n v="0"/>
    <n v="0"/>
    <n v="0"/>
    <n v="0"/>
    <n v="0"/>
    <n v="0"/>
    <n v="0"/>
    <n v="0"/>
    <n v="0"/>
    <n v="0"/>
    <n v="63810.83"/>
    <n v="63810.91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n v="1.65"/>
    <n v="39.950000000000003"/>
    <n v="0.02"/>
    <s v="BID"/>
    <x v="20"/>
    <n v="0"/>
    <n v="685202.35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1370404.7"/>
    <n v="1370404.78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2.0666666666666669"/>
    <n v="39.99722222222222"/>
    <n v="0.02"/>
    <s v="FIJA"/>
    <n v="0"/>
    <n v="1.98"/>
    <n v="40"/>
    <n v="0.02"/>
    <s v="BID"/>
    <x v="20"/>
    <n v="0"/>
    <n v="0"/>
    <n v="0"/>
    <n v="0"/>
    <n v="0"/>
    <n v="459465.49"/>
    <n v="0"/>
    <n v="0"/>
    <n v="0"/>
    <n v="0"/>
    <n v="0"/>
    <n v="459465.49"/>
    <n v="0"/>
    <n v="0"/>
    <n v="0"/>
    <n v="0"/>
    <n v="0"/>
    <n v="459465.49"/>
    <n v="0"/>
    <n v="0"/>
    <n v="0"/>
    <n v="459465.49"/>
    <n v="918930.98"/>
    <n v="1378396.47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n v="3.72"/>
    <n v="40"/>
    <n v="0.02"/>
    <s v="BID"/>
    <x v="20"/>
    <n v="0"/>
    <n v="0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5666666666666664"/>
    <n v="39.988888888888887"/>
    <n v="0.02"/>
    <s v="FIJA"/>
    <n v="0"/>
    <n v="4.4800000000000004"/>
    <n v="39.99"/>
    <n v="0.02"/>
    <s v="BID"/>
    <x v="20"/>
    <n v="0"/>
    <n v="0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n v="5.0999999999999996"/>
    <n v="40.01"/>
    <n v="0.02"/>
    <s v="BID"/>
    <x v="20"/>
    <n v="0"/>
    <n v="714580.57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1429161.14"/>
    <n v="1429161.14"/>
    <n v="2858322.28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n v="5.57"/>
    <n v="39.979999999999997"/>
    <n v="0.02"/>
    <s v="BID"/>
    <x v="20"/>
    <n v="571704.27"/>
    <n v="0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1143408.54"/>
    <n v="1143408.54"/>
    <n v="2286817.08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n v="5.88"/>
    <n v="40"/>
    <n v="0.02"/>
    <s v="BID"/>
    <x v="20"/>
    <n v="0"/>
    <n v="0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n v="5.88"/>
    <n v="40"/>
    <n v="0.02"/>
    <s v="BID"/>
    <x v="20"/>
    <n v="0"/>
    <n v="0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n v="6.27"/>
    <n v="40.049999999999997"/>
    <n v="0.02"/>
    <s v="BID"/>
    <x v="20"/>
    <n v="0"/>
    <n v="0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n v="8.82"/>
    <n v="40"/>
    <n v="0.02"/>
    <s v="BID"/>
    <x v="20"/>
    <n v="0"/>
    <n v="0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n v="8.82"/>
    <n v="40"/>
    <n v="0.02"/>
    <s v="BID"/>
    <x v="20"/>
    <n v="0"/>
    <n v="0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n v="9.0299999999999994"/>
    <n v="40"/>
    <n v="0.02"/>
    <s v="BID"/>
    <x v="20"/>
    <n v="237646.19"/>
    <n v="0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475292.38"/>
    <n v="475292.38"/>
    <n v="950584.76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n v="9.32"/>
    <n v="40"/>
    <n v="0.02"/>
    <s v="BID"/>
    <x v="20"/>
    <n v="0"/>
    <n v="0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n v="9.5399999999999991"/>
    <n v="40"/>
    <n v="0.02"/>
    <s v="BID"/>
    <x v="20"/>
    <n v="241316.54"/>
    <n v="0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482633.08"/>
    <n v="482633.08"/>
    <n v="965266.16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n v="13.55"/>
    <n v="40"/>
    <n v="0.02"/>
    <s v="BID"/>
    <x v="20"/>
    <n v="130000"/>
    <n v="0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260000"/>
    <n v="260000"/>
    <n v="52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n v="6.69"/>
    <n v="25"/>
    <n v="5.3400000000000003E-2"/>
    <s v="BID"/>
    <x v="2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958333333333332"/>
    <n v="24.975000000000001"/>
    <n v="5.9966100000000001E-2"/>
    <s v="SOFR (MAS MARGEN)"/>
    <n v="0"/>
    <n v="19.88"/>
    <n v="24.98"/>
    <n v="5.73865E-2"/>
    <s v="BID"/>
    <x v="20"/>
    <n v="0"/>
    <n v="0"/>
    <n v="0"/>
    <n v="0"/>
    <n v="572495.71"/>
    <n v="0"/>
    <n v="0"/>
    <n v="0"/>
    <n v="0"/>
    <n v="0"/>
    <n v="572495.71"/>
    <n v="0"/>
    <n v="0"/>
    <n v="0"/>
    <n v="0"/>
    <n v="0"/>
    <n v="572495.71"/>
    <n v="0"/>
    <n v="0"/>
    <n v="0"/>
    <n v="0"/>
    <n v="572495.71"/>
    <n v="1144991.42"/>
    <n v="1717487.1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1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n v="2.7"/>
    <n v="20"/>
    <n v="5.3900000000000003E-2"/>
    <s v="BID"/>
    <x v="20"/>
    <n v="0"/>
    <n v="0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958333333333332"/>
    <n v="23.544444444444444"/>
    <n v="6.0699999999999997E-2"/>
    <s v="SOFR 6 MESES"/>
    <n v="1.7299999999999999E-2"/>
    <n v="18.88"/>
    <n v="23.54"/>
    <n v="6.0699999999999997E-2"/>
    <s v="BIRF"/>
    <x v="21"/>
    <n v="0"/>
    <n v="0"/>
    <n v="0"/>
    <n v="0"/>
    <n v="6180500"/>
    <n v="0"/>
    <n v="0"/>
    <n v="0"/>
    <n v="0"/>
    <n v="0"/>
    <n v="6180500"/>
    <n v="0"/>
    <n v="0"/>
    <n v="0"/>
    <n v="0"/>
    <n v="0"/>
    <n v="6180500"/>
    <n v="0"/>
    <n v="0"/>
    <n v="0"/>
    <n v="0"/>
    <n v="6180500"/>
    <n v="12361000"/>
    <n v="18541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6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4.3999999999999997E-2"/>
    <s v="FIJA"/>
    <n v="0"/>
    <n v="1.71"/>
    <n v="18.66"/>
    <n v="4.3999999999999997E-2"/>
    <s v="BIRF"/>
    <x v="21"/>
    <n v="0"/>
    <n v="0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800000000000001E-2"/>
    <s v="SOFR 6 MESES"/>
    <n v="1.14E-2"/>
    <n v="17.88"/>
    <n v="29.26"/>
    <n v="5.48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8"/>
    <x v="2"/>
    <s v="INTERNATIONAL ORGANIZATIONS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5.7700000000000001E-2"/>
    <s v="SOFR 6 MESES"/>
    <n v="1.6299999999999999E-2"/>
    <n v="12.96"/>
    <n v="19.29"/>
    <n v="5.7700000000000001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5.002777777777776"/>
    <n v="34.672222222222224"/>
    <n v="5.7799999999999997E-2"/>
    <s v="SOFR 6 MESES"/>
    <n v="1.44E-2"/>
    <n v="24.92"/>
    <n v="34.67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8.002777777777776"/>
    <n v="34.255555555555553"/>
    <n v="5.7799999999999997E-2"/>
    <s v="SOFR 6 MESES"/>
    <n v="1.44E-2"/>
    <n v="27.92"/>
    <n v="34.26"/>
    <n v="5.77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4.041666666666668"/>
    <n v="29.647222222222222"/>
    <n v="6.3600000000000004E-2"/>
    <s v="SOFR 6 MESES"/>
    <n v="2.0299999999999999E-2"/>
    <n v="23.96"/>
    <n v="29.65"/>
    <n v="6.36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4.87E-2"/>
    <s v="FIJA"/>
    <n v="0"/>
    <n v="0.04"/>
    <n v="21.63"/>
    <n v="4.87E-2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699999999999998E-2"/>
    <s v="SOFR 6 MESES"/>
    <n v="1.83E-2"/>
    <n v="25.21"/>
    <n v="34.68"/>
    <n v="6.16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3200000000000006E-2"/>
    <s v="SOFR 6 MESES"/>
    <n v="1.9800000000000002E-2"/>
    <n v="20.54"/>
    <n v="29.71"/>
    <n v="6.3200000000000006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6.4199999999999993E-2"/>
    <s v="SOFR 6 MESES"/>
    <n v="2.0799999999999999E-2"/>
    <n v="25.88"/>
    <n v="34.81"/>
    <n v="6.41999999999999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6.4100000000000004E-2"/>
    <s v="SOFR 6 MESES"/>
    <n v="2.0799999999999999E-2"/>
    <n v="26.62"/>
    <n v="34.9"/>
    <n v="6.4100000000000004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6.3700000000000007E-2"/>
    <s v="SOFR 6 MESES"/>
    <n v="2.0299999999999999E-2"/>
    <n v="24.17"/>
    <n v="29.96"/>
    <n v="6.370000000000000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3.041666666666668"/>
    <n v="27.947222222222223"/>
    <n v="3.7199999999999997E-2"/>
    <s v="FIJA"/>
    <n v="0"/>
    <n v="22.96"/>
    <n v="27.95"/>
    <n v="3.719999999999999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2.7E-2"/>
    <s v="FIJA"/>
    <n v="0"/>
    <n v="23.09"/>
    <n v="27.98"/>
    <n v="2.7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1.7600000000000001E-2"/>
    <s v="FIJA"/>
    <n v="0"/>
    <n v="6.62"/>
    <n v="10.97"/>
    <n v="1.7600000000000001E-2"/>
    <s v="BIRF"/>
    <x v="21"/>
    <n v="0"/>
    <n v="35700000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71400000"/>
    <n v="71400000"/>
    <n v="1428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4.041666666666666"/>
    <n v="17.886111111111113"/>
    <n v="5.5199999999999999E-2"/>
    <s v="SOFR 6 MESES"/>
    <n v="1.1900000000000001E-2"/>
    <n v="13.96"/>
    <n v="17.89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458333333333334"/>
    <n v="23.647222222222222"/>
    <n v="6.0600000000000001E-2"/>
    <s v="SOFR 6 MESES"/>
    <n v="1.7299999999999999E-2"/>
    <n v="15.38"/>
    <n v="23.65"/>
    <n v="6.0600000000000001E-2"/>
    <s v="BIRF"/>
    <x v="21"/>
    <n v="0"/>
    <n v="0"/>
    <n v="0"/>
    <n v="0"/>
    <n v="812581.35"/>
    <n v="0"/>
    <n v="0"/>
    <n v="0"/>
    <n v="0"/>
    <n v="0"/>
    <n v="812581.35"/>
    <n v="0"/>
    <n v="0"/>
    <n v="0"/>
    <n v="0"/>
    <n v="0"/>
    <n v="812581.35"/>
    <n v="0"/>
    <n v="0"/>
    <n v="0"/>
    <n v="0"/>
    <n v="812581.35"/>
    <n v="1625162.7"/>
    <n v="2437744.0499999998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3"/>
    <x v="2"/>
    <s v="INTERNATIONAL ORGANIZATIONS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958333333333332"/>
    <n v="29.236111111111111"/>
    <n v="4.19E-2"/>
    <s v="FIJA"/>
    <n v="0"/>
    <n v="17.88"/>
    <n v="29.24"/>
    <n v="4.19E-2"/>
    <s v="BIRF"/>
    <x v="21"/>
    <n v="0"/>
    <n v="0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4"/>
    <x v="2"/>
    <s v="INTERNATIONAL ORGANIZATIONS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7.5445999999999999E-2"/>
    <s v="SOFR 6 MESES"/>
    <n v="2.2283000000000001E-2"/>
    <n v="9.66"/>
    <n v="15"/>
    <n v="7.5445999999999999E-2"/>
    <s v="CAF"/>
    <x v="22"/>
    <n v="0"/>
    <n v="1428571.43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2857142.86"/>
    <n v="2857142.86"/>
    <n v="5714285.7199999997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5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4527777777777775"/>
    <n v="15"/>
    <n v="7.0343000000000003E-2"/>
    <s v="SOFR 6 MESES"/>
    <n v="2.2282999999999997E-2"/>
    <n v="9.3699999999999992"/>
    <n v="15"/>
    <n v="7.0343000000000003E-2"/>
    <s v="CAF"/>
    <x v="22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8.0422999999999994E-2"/>
    <s v="SOFR 6 MESES"/>
    <n v="2.7782999999999999E-2"/>
    <n v="1.24"/>
    <n v="15"/>
    <n v="8.0422999999999994E-2"/>
    <s v="CAF"/>
    <x v="22"/>
    <n v="0"/>
    <n v="0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5"/>
    <x v="2"/>
    <s v="INTERNATIONAL ORGANIZATIONS"/>
    <s v="CAF 8491"/>
    <s v="CAF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4.05"/>
    <n v="15"/>
    <n v="8.5059999999999997E-2"/>
    <s v="SOFR 6 MESES"/>
    <n v="3.0282999999999997E-2"/>
    <n v="3.97"/>
    <n v="15"/>
    <n v="8.5059999999999997E-2"/>
    <s v="CAF"/>
    <x v="22"/>
    <n v="0"/>
    <n v="0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n v="11.66"/>
    <n v="18"/>
    <n v="7.5790999999999997E-2"/>
    <s v="CAF"/>
    <x v="22"/>
    <n v="0"/>
    <n v="3153621.71"/>
    <n v="0"/>
    <n v="0"/>
    <n v="0"/>
    <n v="0"/>
    <n v="0"/>
    <n v="3153621.71"/>
    <n v="0"/>
    <n v="0"/>
    <n v="0"/>
    <n v="0"/>
    <n v="0"/>
    <n v="3153621.71"/>
    <n v="0"/>
    <n v="0"/>
    <n v="0"/>
    <n v="0"/>
    <n v="0"/>
    <n v="3153621.71"/>
    <n v="0"/>
    <n v="6307243.4199999999"/>
    <n v="6307243.4199999999"/>
    <n v="12614486.8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n v="11.66"/>
    <n v="18"/>
    <n v="7.5790999999999997E-2"/>
    <s v="CAF"/>
    <x v="22"/>
    <n v="0"/>
    <n v="1534701.85"/>
    <n v="0"/>
    <n v="0"/>
    <n v="0"/>
    <n v="0"/>
    <n v="0"/>
    <n v="1534701.85"/>
    <n v="0"/>
    <n v="0"/>
    <n v="0"/>
    <n v="0"/>
    <n v="0"/>
    <n v="1534701.85"/>
    <n v="0"/>
    <n v="0"/>
    <n v="0"/>
    <n v="0"/>
    <n v="0"/>
    <n v="1534701.85"/>
    <n v="0"/>
    <n v="3069403.7"/>
    <n v="3069403.7"/>
    <n v="6138807.4000000004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n v="2.2599999999999998"/>
    <n v="15"/>
    <n v="8.2764000000000004E-2"/>
    <s v="CAF"/>
    <x v="22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8"/>
    <x v="2"/>
    <s v="INTERNATIONAL ORGANIZATIONS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n v="1.65"/>
    <n v="12"/>
    <n v="7.7790999999999999E-2"/>
    <s v="CAF"/>
    <x v="22"/>
    <n v="0"/>
    <n v="1436511.23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2873022.46"/>
    <n v="995608.68099999998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20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n v="12.72"/>
    <n v="18"/>
    <n v="7.4971999999999997E-2"/>
    <s v="CAF"/>
    <x v="22"/>
    <n v="0"/>
    <n v="0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n v="8.6999999999999993"/>
    <n v="15"/>
    <n v="7.5297000000000003E-2"/>
    <s v="CAF"/>
    <x v="22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5388888888888888"/>
    <n v="12"/>
    <n v="6.7488000000000006E-2"/>
    <s v="SOFR 6 MESES"/>
    <n v="2.1783E-2"/>
    <n v="5.46"/>
    <n v="12"/>
    <n v="6.7488000000000006E-2"/>
    <s v="CAF"/>
    <x v="22"/>
    <n v="0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.08611111111111"/>
    <n v="18.005555555555556"/>
    <n v="6.6716999999999999E-2"/>
    <s v="SOFR 6 MESES"/>
    <n v="2.2783000000000001E-2"/>
    <n v="12"/>
    <n v="18.010000000000002"/>
    <n v="6.6716999999999999E-2"/>
    <s v="CAF"/>
    <x v="22"/>
    <n v="0"/>
    <n v="0"/>
    <n v="0"/>
    <n v="0"/>
    <n v="0"/>
    <n v="0"/>
    <n v="4339085.99"/>
    <n v="0"/>
    <n v="0"/>
    <n v="0"/>
    <n v="0"/>
    <n v="0"/>
    <n v="4339085.99"/>
    <n v="0"/>
    <n v="0"/>
    <n v="0"/>
    <n v="0"/>
    <n v="0"/>
    <n v="4339085.99"/>
    <n v="0"/>
    <n v="0"/>
    <n v="4339085.99"/>
    <n v="8678171.9800000004"/>
    <n v="13017257.97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n v="9.15"/>
    <n v="15"/>
    <n v="7.5221999999999997E-2"/>
    <s v="CAF"/>
    <x v="22"/>
    <n v="0"/>
    <n v="12500000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25000000"/>
    <n v="25000000"/>
    <n v="500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n v="9.6300000000000008"/>
    <n v="15"/>
    <n v="7.5064000000000006E-2"/>
    <s v="CAF"/>
    <x v="22"/>
    <n v="0"/>
    <n v="4005866.51"/>
    <n v="0"/>
    <n v="0"/>
    <n v="0"/>
    <n v="0"/>
    <n v="0"/>
    <n v="4005866.51"/>
    <n v="0"/>
    <n v="0"/>
    <n v="0"/>
    <n v="0"/>
    <n v="0"/>
    <n v="4005866.51"/>
    <n v="0"/>
    <n v="0"/>
    <n v="0"/>
    <n v="0"/>
    <n v="0"/>
    <n v="4005866.51"/>
    <n v="0"/>
    <n v="8011733.0199999996"/>
    <n v="8011733.0199999996"/>
    <n v="16023466.039999999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n v="10.16"/>
    <n v="16"/>
    <n v="7.5290999999999997E-2"/>
    <s v="CAF"/>
    <x v="22"/>
    <n v="0"/>
    <n v="539362.15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1078724.3"/>
    <n v="1078724.3"/>
    <n v="2157448.6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n v="7.05"/>
    <n v="12.01"/>
    <n v="7.4601000000000001E-2"/>
    <s v="CAF"/>
    <x v="22"/>
    <n v="195864.04"/>
    <n v="0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391728.08"/>
    <n v="391728.08"/>
    <n v="783456.16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n v="15.1"/>
    <n v="20"/>
    <n v="7.5567999999999996E-2"/>
    <s v="CAF"/>
    <x v="22"/>
    <n v="0"/>
    <n v="0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n v="10.31"/>
    <n v="15"/>
    <n v="7.3630000000000001E-2"/>
    <s v="CAF"/>
    <x v="22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n v="10.68"/>
    <n v="15"/>
    <n v="7.5425000000000006E-2"/>
    <s v="CAF"/>
    <x v="22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n v="0.69"/>
    <n v="18.010000000000002"/>
    <n v="6.7533999999999997E-2"/>
    <s v="CAF"/>
    <x v="22"/>
    <n v="0"/>
    <n v="0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n v="0.69"/>
    <n v="18"/>
    <n v="6.7533999999999997E-2"/>
    <s v="CAF"/>
    <x v="22"/>
    <n v="0"/>
    <n v="0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n v="0.66"/>
    <n v="18"/>
    <n v="6.7946000000000006E-2"/>
    <s v="CAF"/>
    <x v="22"/>
    <n v="0"/>
    <n v="3620116.28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n v="0.66"/>
    <n v="15.81"/>
    <n v="7.6131000000000004E-2"/>
    <s v="CAF"/>
    <x v="22"/>
    <n v="0"/>
    <n v="0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3.0638888888888891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n v="3.67"/>
    <n v="18"/>
    <n v="8.1520999999999996E-2"/>
    <s v="CAF"/>
    <x v="22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21990593.239999998"/>
    <n v="21990593.239999998"/>
    <n v="43981186.47999999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n v="4.24"/>
    <n v="18.010000000000002"/>
    <n v="8.0922999999999995E-2"/>
    <s v="CAF"/>
    <x v="22"/>
    <n v="0"/>
    <n v="0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n v="2.2400000000000002"/>
    <n v="15"/>
    <n v="8.0538999999999999E-2"/>
    <s v="CAF"/>
    <x v="22"/>
    <n v="0"/>
    <n v="0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n v="0.01"/>
    <n v="12"/>
    <n v="8.2295999999999994E-2"/>
    <s v="CAF"/>
    <x v="22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n v="3.67"/>
    <n v="15"/>
    <n v="8.3540000000000003E-2"/>
    <s v="CAF"/>
    <x v="22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n v="3.67"/>
    <n v="15"/>
    <n v="8.3540000000000003E-2"/>
    <s v="CAF"/>
    <x v="22"/>
    <n v="0"/>
    <n v="0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n v="4.63"/>
    <n v="15"/>
    <n v="7.8063999999999995E-2"/>
    <s v="CAF"/>
    <x v="22"/>
    <n v="0"/>
    <n v="4993027.04"/>
    <n v="0"/>
    <n v="0"/>
    <n v="0"/>
    <n v="0"/>
    <n v="0"/>
    <n v="4993027.04"/>
    <n v="0"/>
    <n v="0"/>
    <n v="0"/>
    <n v="0"/>
    <n v="0"/>
    <n v="4993027.04"/>
    <n v="0"/>
    <n v="0"/>
    <n v="0"/>
    <n v="0"/>
    <n v="0"/>
    <n v="4993027.04"/>
    <n v="0"/>
    <n v="9986054.0800000001"/>
    <n v="9986054.0800000001"/>
    <n v="19972108.16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n v="1.65"/>
    <n v="12"/>
    <n v="7.7790999999999999E-2"/>
    <s v="CAF"/>
    <x v="22"/>
    <n v="0"/>
    <n v="7753333.3300000001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15506666.66"/>
    <n v="15506666.719999999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n v="4.68"/>
    <n v="15"/>
    <n v="7.8355999999999995E-2"/>
    <s v="CAF"/>
    <x v="22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n v="5.24"/>
    <n v="15"/>
    <n v="7.6996999999999996E-2"/>
    <s v="CAF"/>
    <x v="22"/>
    <n v="0"/>
    <n v="0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n v="5.29"/>
    <n v="15"/>
    <n v="7.6333999999999999E-2"/>
    <s v="CAF"/>
    <x v="22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n v="5.24"/>
    <n v="15"/>
    <n v="7.6996999999999996E-2"/>
    <s v="CAF"/>
    <x v="22"/>
    <n v="0"/>
    <n v="0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5638888888888891"/>
    <n v="15"/>
    <n v="6.8217E-2"/>
    <s v="SOFR 6 MESES"/>
    <n v="2.4282999999999999E-2"/>
    <n v="6.48"/>
    <n v="15"/>
    <n v="6.8217E-2"/>
    <s v="CAF"/>
    <x v="22"/>
    <n v="0"/>
    <n v="0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n v="5.57"/>
    <n v="15"/>
    <n v="7.7179999999999999E-2"/>
    <s v="CAF"/>
    <x v="22"/>
    <n v="2727272.73"/>
    <n v="0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5454545.46"/>
    <n v="5454545.46"/>
    <n v="10909090.92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5388888888888888"/>
    <n v="10"/>
    <n v="6.7488000000000006E-2"/>
    <s v="SOFR 6 MESES"/>
    <n v="2.1783E-2"/>
    <n v="3.46"/>
    <n v="10"/>
    <n v="6.7488000000000006E-2"/>
    <s v="CAF"/>
    <x v="22"/>
    <n v="0"/>
    <n v="0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n v="5.68"/>
    <n v="10"/>
    <n v="7.4925000000000005E-2"/>
    <s v="CAF"/>
    <x v="22"/>
    <n v="0"/>
    <n v="0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n v="0.64"/>
    <n v="9.98"/>
    <n v="7.6563999999999993E-2"/>
    <s v="CAF"/>
    <x v="22"/>
    <n v="0"/>
    <n v="3114375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n v="1.56"/>
    <n v="12"/>
    <n v="8.0281000000000005E-2"/>
    <s v="CAF"/>
    <x v="22"/>
    <n v="3669532.24"/>
    <n v="0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7339064.4800000004"/>
    <n v="7339064.4100000001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n v="12.12"/>
    <n v="17.850000000000001"/>
    <n v="1.44E-2"/>
    <s v="FIDA"/>
    <x v="23"/>
    <n v="0"/>
    <n v="0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708333333333332"/>
    <n v="37.663888888888891"/>
    <n v="7.4999999999999997E-3"/>
    <s v="T. FIDA"/>
    <n v="0"/>
    <n v="19.62"/>
    <n v="37.659999999999997"/>
    <n v="7.4999999999999997E-3"/>
    <s v="FIDA"/>
    <x v="23"/>
    <n v="0"/>
    <n v="200261.66399999999"/>
    <n v="0"/>
    <n v="0"/>
    <n v="0"/>
    <n v="0"/>
    <n v="0"/>
    <n v="200261.66399999999"/>
    <n v="0"/>
    <n v="0"/>
    <n v="0"/>
    <n v="0"/>
    <n v="0"/>
    <n v="200261.66399999999"/>
    <n v="0"/>
    <n v="0"/>
    <n v="0"/>
    <n v="0"/>
    <n v="0"/>
    <n v="200261.66399999999"/>
    <n v="0"/>
    <n v="400523.32799999998"/>
    <n v="400523.32799999998"/>
    <n v="801046.65599999996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708333333333334"/>
    <n v="18.194444444444443"/>
    <n v="4.1000000000000002E-2"/>
    <s v="T.FIDA"/>
    <n v="0"/>
    <n v="10.62"/>
    <n v="18.190000000000001"/>
    <n v="4.1000000000000002E-2"/>
    <s v="FIDA"/>
    <x v="23"/>
    <n v="0"/>
    <n v="70734.501999999993"/>
    <n v="0"/>
    <n v="0"/>
    <n v="0"/>
    <n v="0"/>
    <n v="0"/>
    <n v="70734.501999999993"/>
    <n v="0"/>
    <n v="0"/>
    <n v="0"/>
    <n v="0"/>
    <n v="0"/>
    <n v="70734.501999999993"/>
    <n v="0"/>
    <n v="0"/>
    <n v="0"/>
    <n v="0"/>
    <n v="0"/>
    <n v="70734.501999999993"/>
    <n v="0"/>
    <n v="141469.00399999999"/>
    <n v="141469.00399999999"/>
    <n v="282938.00799999997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9008"/>
    <n v="4.708333333333333"/>
    <n v="18.613888888888887"/>
    <n v="4.9599999999999998E-2"/>
    <s v="T.FIDA"/>
    <n v="0"/>
    <n v="4.62"/>
    <n v="18.61"/>
    <n v="4.9599999999999998E-2"/>
    <s v="FIDA"/>
    <x v="23"/>
    <n v="0"/>
    <n v="130963.315"/>
    <n v="0"/>
    <n v="0"/>
    <n v="0"/>
    <n v="0"/>
    <n v="0"/>
    <n v="130963.315"/>
    <n v="0"/>
    <n v="0"/>
    <n v="0"/>
    <n v="0"/>
    <n v="0"/>
    <n v="130963.315"/>
    <n v="0"/>
    <n v="0"/>
    <n v="0"/>
    <n v="0"/>
    <n v="0"/>
    <n v="130963.315"/>
    <n v="0"/>
    <n v="261926.63"/>
    <n v="261926.63"/>
    <n v="523853.26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4003"/>
    <n v="4.708333333333333"/>
    <n v="18.613888888888887"/>
    <n v="4.9599999999999998E-2"/>
    <s v="T.FIDA"/>
    <n v="0"/>
    <n v="4.62"/>
    <n v="18.61"/>
    <n v="4.9599999999999998E-2"/>
    <s v="FIDA"/>
    <x v="23"/>
    <n v="0"/>
    <n v="34139.618000000002"/>
    <n v="0"/>
    <n v="0"/>
    <n v="0"/>
    <n v="0"/>
    <n v="0"/>
    <n v="34139.618000000002"/>
    <n v="0"/>
    <n v="0"/>
    <n v="0"/>
    <n v="0"/>
    <n v="0"/>
    <n v="34139.618000000002"/>
    <n v="0"/>
    <n v="0"/>
    <n v="0"/>
    <n v="0"/>
    <n v="0"/>
    <n v="34139.618000000002"/>
    <n v="0"/>
    <n v="68279.236000000004"/>
    <n v="68279.236000000004"/>
    <n v="136558.47200000001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708333333333333"/>
    <n v="18.458333333333332"/>
    <n v="4.9599999999999998E-2"/>
    <s v="T.FIDA"/>
    <n v="0"/>
    <n v="5.62"/>
    <n v="18.46"/>
    <n v="4.9599999999999998E-2"/>
    <s v="FIDA"/>
    <x v="23"/>
    <n v="0"/>
    <n v="453942.38299999997"/>
    <n v="0"/>
    <n v="0"/>
    <n v="0"/>
    <n v="0"/>
    <n v="0"/>
    <n v="453942.38299999997"/>
    <n v="0"/>
    <n v="0"/>
    <n v="0"/>
    <n v="0"/>
    <n v="0"/>
    <n v="453942.38299999997"/>
    <n v="0"/>
    <n v="0"/>
    <n v="0"/>
    <n v="0"/>
    <n v="0"/>
    <n v="453942.38299999997"/>
    <n v="0"/>
    <n v="907884.76599999995"/>
    <n v="907884.76599999995"/>
    <n v="1815769.5319999999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708333333333333"/>
    <n v="18.458333333333332"/>
    <n v="4.1000000000000002E-2"/>
    <s v="T.FIDA"/>
    <n v="0"/>
    <n v="5.62"/>
    <n v="18.46"/>
    <n v="4.1000000000000002E-2"/>
    <s v="FIDA"/>
    <x v="23"/>
    <n v="0"/>
    <n v="377142.15"/>
    <n v="0"/>
    <n v="0"/>
    <n v="0"/>
    <n v="0"/>
    <n v="0"/>
    <n v="377142.15"/>
    <n v="0"/>
    <n v="0"/>
    <n v="0"/>
    <n v="0"/>
    <n v="0"/>
    <n v="377142.15"/>
    <n v="0"/>
    <n v="0"/>
    <n v="0"/>
    <n v="0"/>
    <n v="0"/>
    <n v="377142.15"/>
    <n v="0"/>
    <n v="754284.3"/>
    <n v="754284.3"/>
    <n v="1508568.6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916666666666667"/>
    <n v="12.333333333333334"/>
    <n v="4.8300000000000003E-2"/>
    <s v="T.VAR.FMI"/>
    <n v="0"/>
    <n v="7.83"/>
    <n v="12.33"/>
    <n v="4.8300000000000003E-2"/>
    <s v="FMI"/>
    <x v="24"/>
    <n v="220121299.99200001"/>
    <n v="0"/>
    <n v="157229499.99599999"/>
    <n v="0"/>
    <n v="0"/>
    <n v="0"/>
    <n v="220121299.99200001"/>
    <n v="0"/>
    <n v="157229499.99599999"/>
    <n v="0"/>
    <n v="0"/>
    <n v="0"/>
    <n v="220121299.99200001"/>
    <n v="0"/>
    <n v="157229499.99599999"/>
    <n v="0"/>
    <n v="0"/>
    <n v="0"/>
    <n v="220121299.99200001"/>
    <n v="0"/>
    <n v="235844250"/>
    <n v="754701599.97600007"/>
    <n v="833316349.98000002"/>
    <n v="1588017949.9560001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41666666666666669"/>
    <n v="5.2472222222222218"/>
    <n v="3.7182E-2"/>
    <s v="T.VAR.FMI"/>
    <n v="0"/>
    <n v="0.33"/>
    <n v="5.24"/>
    <n v="3.7182E-2"/>
    <s v="FMI"/>
    <x v="24"/>
    <n v="0"/>
    <n v="780112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011298.75"/>
    <n v="0"/>
    <n v="78011298.75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916666666666667"/>
    <n v="10.888888888888889"/>
    <n v="3.7182E-2"/>
    <s v="T.VAR.FMI"/>
    <n v="0"/>
    <n v="4.83"/>
    <n v="10.89"/>
    <n v="3.7182E-2"/>
    <s v="FMI"/>
    <x v="24"/>
    <n v="0"/>
    <n v="0"/>
    <n v="60007413.310999997"/>
    <n v="0"/>
    <n v="0"/>
    <n v="52007532.504000001"/>
    <n v="0"/>
    <n v="0"/>
    <n v="60007413.310999997"/>
    <n v="0"/>
    <n v="0"/>
    <n v="52007532.504000001"/>
    <n v="0"/>
    <n v="0"/>
    <n v="60007413.310999997"/>
    <n v="0"/>
    <n v="0"/>
    <n v="52007532.504000001"/>
    <n v="0"/>
    <n v="0"/>
    <n v="60007413.310999997"/>
    <n v="172022359.12599999"/>
    <n v="224029891.63"/>
    <n v="396052250.75599998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.1"/>
    <s v="FIJA"/>
    <n v="0"/>
    <n v="5.38"/>
    <n v="29.98"/>
    <n v="0.1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9166666666666661"/>
    <n v="15"/>
    <n v="7.2499999999999995E-2"/>
    <s v="FIJA"/>
    <n v="0"/>
    <n v="9.83"/>
    <n v="15"/>
    <n v="7.2499999999999995E-2"/>
    <s v="Bonos Soberanos 2019-2035"/>
    <x v="27"/>
    <n v="0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-5.5555555555555558E-3"/>
    <n v="29.994444444444444"/>
    <n v="4.5600000000000002E-2"/>
    <s v="LIBOR A 6 MESES (MAS MARGEN)"/>
    <n v="0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-5.5555555555555558E-3"/>
    <n v="29.994444444444444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4.2999999999999997E-2"/>
    <s v="FIJA"/>
    <n v="0"/>
    <n v="15.33"/>
    <n v="19.920000000000002"/>
    <n v="4.2999999999999997E-2"/>
    <s v="Bonos 202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4.2999999999999997E-2"/>
    <s v="FIJA"/>
    <n v="0"/>
    <n v="15.33"/>
    <n v="19.920000000000002"/>
    <n v="4.2999999999999997E-2"/>
    <s v="Bonos 202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4.2999999999999997E-2"/>
    <s v="FIJA"/>
    <n v="0"/>
    <n v="15.33"/>
    <n v="19.920000000000002"/>
    <n v="4.2999999999999997E-2"/>
    <s v="Bonos 20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4.2999999999999997E-2"/>
    <s v="FIJA"/>
    <n v="0"/>
    <n v="15.33"/>
    <n v="19.920000000000002"/>
    <n v="4.2999999999999997E-2"/>
    <s v="Bonos 20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4.2999999999999997E-2"/>
    <s v="FIJA"/>
    <n v="0"/>
    <n v="15.33"/>
    <n v="19.920000000000002"/>
    <n v="4.2999999999999997E-2"/>
    <s v="Bonos 20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4.2999999999999997E-2"/>
    <s v="FIJA"/>
    <n v="0"/>
    <n v="15.33"/>
    <n v="19.920000000000002"/>
    <n v="4.2999999999999997E-2"/>
    <s v="Bonos 2027 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4.2999999999999997E-2"/>
    <s v="FIJA"/>
    <n v="0"/>
    <n v="15.33"/>
    <n v="19.920000000000002"/>
    <n v="4.2999999999999997E-2"/>
    <s v="Bonos 2027 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4.2999999999999997E-2"/>
    <s v="FIJA"/>
    <n v="0"/>
    <n v="15.33"/>
    <n v="19.920000000000002"/>
    <n v="4.2999999999999997E-2"/>
    <s v="Bonos 202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4.2999999999999997E-2"/>
    <s v="FIJA"/>
    <n v="0"/>
    <n v="15.33"/>
    <n v="19.920000000000002"/>
    <n v="4.2999999999999997E-2"/>
    <s v="Bonos 20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4.2999999999999997E-2"/>
    <s v="FIJA"/>
    <n v="0"/>
    <n v="15.33"/>
    <n v="19.920000000000002"/>
    <n v="4.2999999999999997E-2"/>
    <s v="Bonos-20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100494199.2"/>
    <n v="0"/>
    <n v="0"/>
    <n v="0"/>
    <n v="0"/>
    <n v="0"/>
    <n v="0"/>
    <n v="0"/>
    <n v="100494199.2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4.2999999999999997E-2"/>
    <s v="FIJA"/>
    <n v="0"/>
    <n v="15.33"/>
    <n v="19.920000000000002"/>
    <n v="4.2999999999999997E-2"/>
    <s v="Nuevo Bono S. 2040 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4.7800000000000002E-2"/>
    <s v="FIJA"/>
    <n v="0"/>
    <n v="5.33"/>
    <n v="9.92"/>
    <n v="4.7800000000000002E-2"/>
    <s v="Nuevo Bono SOB 2030"/>
    <x v="42"/>
    <n v="0"/>
    <n v="0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3.32E-2"/>
    <s v="FIJA"/>
    <n v="0"/>
    <n v="10.33"/>
    <n v="14.92"/>
    <n v="3.32E-2"/>
    <s v="Nuevo Bono SOB 2035"/>
    <x v="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4782699999999999E-2"/>
    <s v="SOFR (MAS MARGEN)"/>
    <n v="0"/>
    <n v="24.73"/>
    <n v="29"/>
    <n v="6.3657699999999998E-2"/>
    <s v="BID"/>
    <x v="20"/>
    <n v="0"/>
    <n v="0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4.5635000000000002E-2"/>
    <s v="SOFR + MARGEN"/>
    <n v="0"/>
    <n v="19.54"/>
    <n v="22.96"/>
    <n v="6.59843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n v="20.51"/>
    <n v="25.68"/>
    <n v="5.7862200000000003E-2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n v="6.28"/>
    <n v="10"/>
    <n v="7.4534000000000003E-2"/>
    <s v="CAF"/>
    <x v="22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n v="2.04"/>
    <n v="5.84"/>
    <n v="5.4958E-2"/>
    <s v="BID"/>
    <x v="2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111111111.12"/>
    <n v="111111111.12"/>
    <n v="222222222.24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n v="11.17"/>
    <n v="15"/>
    <n v="7.5539999999999996E-2"/>
    <s v="CAF"/>
    <x v="22"/>
    <n v="0"/>
    <n v="0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n v="10.16"/>
    <n v="16"/>
    <n v="7.5290999999999997E-2"/>
    <s v="CAF"/>
    <x v="22"/>
    <n v="0"/>
    <n v="794923.55"/>
    <n v="0"/>
    <n v="0"/>
    <n v="0"/>
    <n v="0"/>
    <n v="0"/>
    <n v="794923.55"/>
    <n v="0"/>
    <n v="0"/>
    <n v="0"/>
    <n v="0"/>
    <n v="0"/>
    <n v="794923.55"/>
    <n v="0"/>
    <n v="0"/>
    <n v="0"/>
    <n v="0"/>
    <n v="0"/>
    <n v="794923.55"/>
    <n v="0"/>
    <n v="1589847.1"/>
    <n v="1589847.1"/>
    <n v="3179694.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3"/>
    <x v="1"/>
    <s v="BILATERALS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833333333333332"/>
    <n v="30.022222222222222"/>
    <n v="0.02"/>
    <s v="FIJA"/>
    <n v="0"/>
    <n v="24.75"/>
    <n v="30.02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n v="19.62"/>
    <n v="24.16"/>
    <n v="6.4782699999999999E-2"/>
    <s v="BID"/>
    <x v="20"/>
    <n v="0"/>
    <n v="0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n v="13.12"/>
    <n v="16.23"/>
    <n v="2.9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5"/>
    <x v="1"/>
    <s v="BILATERALS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708333333333332"/>
    <n v="29.583333333333332"/>
    <n v="0.02"/>
    <s v="FIJA"/>
    <n v="0"/>
    <n v="25.62"/>
    <n v="29.58"/>
    <n v="0.02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2.022222222222222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541666666666668"/>
    <n v="27.433333333333334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n v="15.12"/>
    <n v="17.89"/>
    <n v="6.47826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n v="7.15"/>
    <n v="10"/>
    <n v="7.2514999999999996E-2"/>
    <s v="CAF"/>
    <x v="22"/>
    <n v="0"/>
    <n v="1946717.83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3893435.66"/>
    <n v="3893435.66"/>
    <n v="7786871.3200000003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n v="17.29"/>
    <n v="19.59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00000000000002E-2"/>
    <s v="SOFR 6 MESES"/>
    <n v="1.1900000000000001E-2"/>
    <n v="14.25"/>
    <n v="16.68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n v="15.77"/>
    <n v="18.059999999999999"/>
    <n v="4.59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n v="12.72"/>
    <n v="15"/>
    <n v="7.2832999999999995E-2"/>
    <s v="CAF"/>
    <x v="22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n v="17.329999999999998"/>
    <n v="19.559999999999999"/>
    <n v="5.3100000000000001E-2"/>
    <s v="Convenios Originales (Gobiernos)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94444444444445"/>
    <n v="15.036111111111111"/>
    <n v="1E-4"/>
    <s v="FIJA"/>
    <n v="0"/>
    <n v="12.61"/>
    <n v="15.04"/>
    <n v="1E-4"/>
    <s v="Convenios Originales (Gobiernos)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58400"/>
    <n v="0"/>
    <n v="0"/>
    <n v="0"/>
    <n v="6658400"/>
    <n v="66584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n v="28.62"/>
    <n v="31.17"/>
    <n v="2.63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n v="7.05"/>
    <n v="12.01"/>
    <n v="7.4601000000000001E-2"/>
    <s v="CAF"/>
    <x v="22"/>
    <n v="2105263.16"/>
    <n v="0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4210526.32"/>
    <n v="4210526.32"/>
    <n v="8421052.6400000006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n v="22.62"/>
    <n v="24.81"/>
    <n v="1.29999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n v="8.75"/>
    <n v="11.04"/>
    <n v="4.7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30"/>
    <x v="0"/>
    <x v="4"/>
    <s v="FINANCIAL INTERNATIONAL ORGANIZATIONS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n v="16.61"/>
    <n v="18.5"/>
    <n v="6.9750000000000006E-2"/>
    <s v="GPS BLUE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n v="12.73"/>
    <n v="15"/>
    <n v="7.2776999999999994E-2"/>
    <s v="CAF"/>
    <x v="22"/>
    <n v="0"/>
    <n v="0"/>
    <n v="0"/>
    <n v="0"/>
    <n v="0"/>
    <n v="0"/>
    <n v="0"/>
    <n v="0"/>
    <n v="0"/>
    <n v="0"/>
    <n v="0"/>
    <n v="0"/>
    <n v="0"/>
    <n v="0"/>
    <n v="369380.88"/>
    <n v="0"/>
    <n v="0"/>
    <n v="0"/>
    <n v="0"/>
    <n v="0"/>
    <n v="369380.88"/>
    <n v="0"/>
    <n v="738761.76"/>
    <n v="738761.7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7"/>
    <x v="2"/>
    <s v="INTERNATIONAL ORGANIZATIONS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0"/>
    <n v="468750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n v="15.93"/>
    <n v="19.649999999999999"/>
    <n v="7.5130000000000002E-2"/>
    <s v="CAF"/>
    <x v="22"/>
    <n v="0"/>
    <n v="0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5"/>
    <x v="2"/>
    <s v="INTERNATIONAL ORGANIZATIONS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122222222222224"/>
    <n v="24"/>
    <n v="5.8218699999999998E-2"/>
    <s v="SOFR + MARGEN VARIABLE"/>
    <n v="0"/>
    <n v="22.04"/>
    <n v="24"/>
    <n v="5.8218699999999998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n v="20.62"/>
    <n v="22.8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n v="22.29"/>
    <n v="24.17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669444444444444"/>
    <n v="17.633333333333333"/>
    <n v="5.5199999999999999E-2"/>
    <s v="SOFR 6 MESES"/>
    <n v="1.1900000000000001E-2"/>
    <n v="15.59"/>
    <n v="17.6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8"/>
    <x v="2"/>
    <s v="INTERNATIONAL ORGANIZATIONS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n v="8.27"/>
    <n v="10"/>
    <n v="7.1870000000000003E-2"/>
    <s v="CAF"/>
    <x v="22"/>
    <n v="0"/>
    <n v="0"/>
    <n v="0"/>
    <n v="38862.6"/>
    <n v="0"/>
    <n v="0"/>
    <n v="0"/>
    <n v="0"/>
    <n v="0"/>
    <n v="38862.6"/>
    <n v="0"/>
    <n v="0"/>
    <n v="0"/>
    <n v="0"/>
    <n v="0"/>
    <n v="38862.6"/>
    <n v="0"/>
    <n v="0"/>
    <n v="0"/>
    <n v="0"/>
    <n v="0"/>
    <n v="38862.6"/>
    <n v="77725.2"/>
    <n v="116587.79999999999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n v="18.329999999999998"/>
    <n v="20"/>
    <n v="7.1074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n v="13.33"/>
    <n v="15"/>
    <n v="6.4363000000000004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n v="17.29"/>
    <n v="18.91"/>
    <n v="6.18763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n v="13.29"/>
    <n v="14.91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n v="15.71"/>
    <n v="17.309999999999999"/>
    <n v="5.1999999999999998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n v="18.36"/>
    <n v="20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7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861111111111107"/>
    <n v="8.8083333333333336"/>
    <n v="6.5659999999999996E-2"/>
    <s v="SOFR 6 MESES"/>
    <n v="1.2282599999999999E-2"/>
    <n v="6.9"/>
    <n v="8.81"/>
    <n v="6.5659999999999996E-2"/>
    <s v="AIIB"/>
    <x v="46"/>
    <n v="0"/>
    <n v="0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541666666666666"/>
    <n v="15"/>
    <n v="6.4434000000000005E-2"/>
    <s v="SOFR 6 MESES"/>
    <n v="0.02"/>
    <n v="13.46"/>
    <n v="15"/>
    <n v="6.443400000000000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5"/>
    <x v="2"/>
    <s v="INTERNATIONAL ORGANIZATIONS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8.041666666666668"/>
    <n v="19.427777777777777"/>
    <n v="5.5199999999999999E-2"/>
    <s v="SOFR 6 MESES"/>
    <n v="1.1900000000000001E-2"/>
    <n v="17.96"/>
    <n v="19.43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n v="5.7"/>
    <n v="7"/>
    <n v="7.0624999999999993E-2"/>
    <s v="CAF"/>
    <x v="22"/>
    <n v="0"/>
    <n v="0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n v="22.29"/>
    <n v="24.03"/>
    <n v="5.79548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9"/>
    <x v="2"/>
    <s v="INTERNATIONAL ORGANIZATIONS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6.1875100000000002E-2"/>
    <s v="SOFR (MAS MARGEN)"/>
    <n v="0"/>
    <n v="23.31"/>
    <n v="25"/>
    <n v="5.92366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30"/>
    <x v="1"/>
    <s v="BILATERALS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611111111111111"/>
    <n v="25.574999999999999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80555555555556"/>
    <n v="15"/>
    <n v="6.2831999999999999E-2"/>
    <s v="SOFR 6 MESES"/>
    <n v="0.02"/>
    <n v="13.5"/>
    <n v="15"/>
    <n v="6.2831999999999999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541666666666668"/>
    <n v="22.941666666666666"/>
    <n v="5.8218699999999998E-2"/>
    <s v="SOFR + MARGEN VARIABLE"/>
    <n v="0"/>
    <n v="21.46"/>
    <n v="22.94"/>
    <n v="5.567758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8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n v="21.54"/>
    <n v="22.91"/>
    <n v="6.516360000000000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8.002777777777776"/>
    <n v="19.469444444444445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8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3.2300000000000002E-2"/>
    <s v="FIJA"/>
    <n v="0"/>
    <n v="21.92"/>
    <n v="24.92"/>
    <n v="3.23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9.002777777777776"/>
    <n v="20"/>
    <n v="6.6982E-2"/>
    <s v="SOFR 6 MESES"/>
    <n v="0.02"/>
    <n v="18.920000000000002"/>
    <n v="20"/>
    <n v="6.6982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2"/>
    <x v="0"/>
    <x v="1"/>
    <s v="BILATERALS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9.0416666666666661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0"/>
    <n v="5635370.0700000003"/>
    <n v="0"/>
    <n v="0"/>
    <n v="0"/>
    <n v="0"/>
    <n v="0"/>
    <n v="0"/>
    <n v="0"/>
    <n v="0"/>
    <n v="0"/>
    <n v="0"/>
    <n v="5635370.0700000003"/>
    <n v="5635370.0700000003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4.041666666666667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n v="14.06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n v="7.15"/>
    <n v="10"/>
    <n v="7.2514999999999996E-2"/>
    <s v="CAF"/>
    <x v="22"/>
    <n v="0"/>
    <n v="495952.72"/>
    <n v="0"/>
    <n v="0"/>
    <n v="0"/>
    <n v="0"/>
    <n v="0"/>
    <n v="495952.72"/>
    <n v="0"/>
    <n v="0"/>
    <n v="0"/>
    <n v="0"/>
    <n v="0"/>
    <n v="495952.72"/>
    <n v="0"/>
    <n v="0"/>
    <n v="0"/>
    <n v="0"/>
    <n v="0"/>
    <n v="495952.72"/>
    <n v="0"/>
    <n v="991905.44"/>
    <n v="991905.44"/>
    <n v="1983810.8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10"/>
    <x v="1"/>
    <s v="BILATERALS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722222222222221"/>
    <n v="39.552777777777777"/>
    <n v="5.0000000000000001E-4"/>
    <s v="FIJA"/>
    <n v="0"/>
    <n v="38.64"/>
    <n v="39.549999999999997"/>
    <n v="5.0000000000000001E-4"/>
    <s v="Convenios Originales (Gobiernos)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4166666666666661"/>
    <n v="10.158333333333333"/>
    <n v="3.7182E-2"/>
    <s v="T.VAR.FMI"/>
    <n v="0"/>
    <n v="9.33"/>
    <n v="10.16"/>
    <n v="3.7182E-2"/>
    <s v="FMI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n v="19.329999999999998"/>
    <n v="20"/>
    <n v="7.0876999999999996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416666666666666"/>
    <n v="15"/>
    <n v="0"/>
    <s v="SOFR 6 MESES"/>
    <n v="0.02"/>
    <n v="14.33"/>
    <n v="15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2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419444444444444"/>
    <n v="15"/>
    <n v="6.2774999999999997E-2"/>
    <s v="SOFR 6 MESES"/>
    <n v="0.02"/>
    <n v="14.34"/>
    <n v="15"/>
    <n v="6.2774999999999997E-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7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n v="11.37"/>
    <n v="12.03"/>
    <n v="5.2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4"/>
    <x v="2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n v="14.35"/>
    <n v="15"/>
    <n v="0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45555555555555555"/>
    <n v="1.0249999999999999"/>
    <n v="4.8300000000000003E-2"/>
    <s v="SOFR"/>
    <n v="0"/>
    <n v="0.37"/>
    <n v="1.02"/>
    <n v="4.8300000000000003E-2"/>
    <s v="FLAR"/>
    <x v="48"/>
    <n v="0"/>
    <n v="0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4388888888888882"/>
    <n v="10"/>
    <n v="6.2274999999999997E-2"/>
    <s v="SOFR 6 MESES"/>
    <n v="0.02"/>
    <n v="9.36"/>
    <n v="10"/>
    <n v="6.2274999999999997E-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00000000000002E-2"/>
    <s v="SOFR 6 MESES"/>
    <n v="1.1900000000000001E-2"/>
    <n v="13.54"/>
    <n v="14.17"/>
    <n v="5.5300000000000002E-2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n v="18.54"/>
    <n v="19.170000000000002"/>
    <n v="5.3903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n v="14.38"/>
    <n v="15"/>
    <n v="2.5000000000000001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7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s v="INTERNATIONAL ORGANIZATIONS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541666666666667"/>
    <n v="6.9388888888888891"/>
    <n v="6.8465499999999999E-2"/>
    <s v="SOFR + MARGEN VARIABLE"/>
    <n v="0"/>
    <n v="6.46"/>
    <n v="6.94"/>
    <n v="6.8465499999999999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8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n v="19.670000000000002"/>
    <n v="19.96"/>
    <n v="6.1699999999999998E-2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4"/>
    <x v="0"/>
    <x v="4"/>
    <s v="FINANCIAL INTERNATIONAL ORGANIZATIONS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n v="16.71"/>
    <n v="17.04"/>
    <n v="6.9400000000000003E-2"/>
    <s v="AMAZON CONSERVATION DAC"/>
    <x v="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4"/>
    <x v="2"/>
    <s v="INTERNATIONAL ORGANIZATIONS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50">
  <r>
    <s v="700075221"/>
    <s v="70007522"/>
    <n v="1"/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204543.1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357950.42000000004"/>
    <n v="153407.32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1100.55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6603.27"/>
    <n v="0"/>
    <n v="6603.27"/>
  </r>
  <r>
    <s v="DI00004012"/>
    <s v="DI000040"/>
    <n v="12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0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0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0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8"/>
    <s v="DI000046"/>
    <n v="8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0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9"/>
    <s v="DI000046"/>
    <n v="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0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4610"/>
    <s v="DI000046"/>
    <n v="1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0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40"/>
    <s v="DI000054"/>
    <n v="4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0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1"/>
    <s v="DI000054"/>
    <n v="4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0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447"/>
    <s v="DI000054"/>
    <n v="47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0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450"/>
    <s v="DI000054"/>
    <n v="5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0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56"/>
    <s v="DI000054"/>
    <n v="56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0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5464"/>
    <s v="DI000054"/>
    <n v="64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0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5"/>
    <s v="DI000054"/>
    <n v="65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0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66"/>
    <s v="DI000054"/>
    <n v="66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0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470"/>
    <s v="DI000054"/>
    <n v="7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0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650"/>
    <s v="DI000056"/>
    <n v="5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6019"/>
    <s v="DI000060"/>
    <n v="1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0"/>
    <s v="DI000060"/>
    <n v="3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032"/>
    <s v="DI000060"/>
    <n v="32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438"/>
    <s v="DI000064"/>
    <n v="38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59"/>
    <s v="DI000064"/>
    <n v="59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0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6460"/>
    <s v="DI000064"/>
    <n v="60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0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0891"/>
    <s v="DI00008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0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01"/>
    <s v="DI0000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0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0961"/>
    <s v="DI00009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0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0971"/>
    <s v="DI00009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0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31"/>
    <s v="DI00010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0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041"/>
    <s v="DI00010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0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091"/>
    <s v="DI0001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0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1101"/>
    <s v="DI00011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7869.43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31477.72"/>
    <n v="0"/>
    <n v="31477.72"/>
  </r>
  <r>
    <s v="DI0001121"/>
    <s v="DI0001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20986.76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36413.94"/>
    <n v="73453.659999999989"/>
    <n v="209867.59999999998"/>
  </r>
  <r>
    <s v="DI0002111"/>
    <s v="DI0002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21"/>
    <s v="DI0002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31"/>
    <s v="DI0002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13920.49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83522.91"/>
    <n v="0"/>
    <n v="83522.91"/>
  </r>
  <r>
    <s v="DI0002141"/>
    <s v="DI00021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11539.84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103858.55999999998"/>
    <n v="69239.039999999994"/>
    <n v="173097.59999999998"/>
  </r>
  <r>
    <s v="DI0002161"/>
    <s v="DI0002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71"/>
    <s v="DI0002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81"/>
    <s v="DI0002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191"/>
    <s v="DI0002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201"/>
    <s v="DI00022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21"/>
    <s v="DI0002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14000.87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91005.629999999976"/>
    <n v="7000.43"/>
    <n v="98006.059999999969"/>
  </r>
  <r>
    <s v="DI0002231"/>
    <s v="DI0002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14651.15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31860.34999999998"/>
    <n v="95232.420000000013"/>
    <n v="227092.77"/>
  </r>
  <r>
    <s v="DI0002271"/>
    <s v="DI0002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18370.9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19410.88999999998"/>
    <n v="9185.4500000000007"/>
    <n v="128596.33999999998"/>
  </r>
  <r>
    <s v="DI0002301"/>
    <s v="DI0002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12299.76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86098.320000000022"/>
    <n v="12299.76"/>
    <n v="98398.080000000016"/>
  </r>
  <r>
    <s v="DI0002331"/>
    <s v="DI0002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5876.68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52890.12"/>
    <n v="41136.759999999995"/>
    <n v="94026.880000000005"/>
  </r>
  <r>
    <s v="DI0002351"/>
    <s v="DI0002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35853.47"/>
    <n v="105663.76000000002"/>
    <n v="241517.23000000004"/>
  </r>
  <r>
    <s v="DI0002401"/>
    <s v="DI00024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521"/>
    <s v="DI00025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12950.69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97130.159999999989"/>
    <n v="19426.02"/>
    <n v="116556.18"/>
  </r>
  <r>
    <s v="DI0002601"/>
    <s v="DI0002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36131.49"/>
    <n v="30109.620000000006"/>
    <n v="66241.11"/>
  </r>
  <r>
    <s v="DI0002621"/>
    <s v="DI00026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37450.70000000001"/>
    <n v="114542.24999999996"/>
    <n v="251992.94999999995"/>
  </r>
  <r>
    <s v="DI0002691"/>
    <s v="DI0002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741"/>
    <s v="DI0002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8635.33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64764.960000000006"/>
    <n v="12952.98"/>
    <n v="77717.94"/>
  </r>
  <r>
    <s v="DI0002831"/>
    <s v="DI0002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222710.04"/>
    <n v="185591.7"/>
    <n v="408301.74"/>
  </r>
  <r>
    <s v="DI0002871"/>
    <s v="DI0002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87150.42"/>
    <n v="87150.449999999968"/>
    <n v="174300.86999999997"/>
  </r>
  <r>
    <s v="DI0002891"/>
    <s v="DI00028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2365.64"/>
    <n v="13396.109999999997"/>
    <n v="25761.749999999996"/>
  </r>
  <r>
    <s v="DI0002941"/>
    <s v="DI0002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2365.64"/>
    <n v="13739.599999999997"/>
    <n v="26105.239999999998"/>
  </r>
  <r>
    <s v="DI0003071"/>
    <s v="DI00030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111960.63"/>
    <n v="116107.32000000002"/>
    <n v="228067.95"/>
  </r>
  <r>
    <s v="DI0003151"/>
    <s v="DI00031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946.22"/>
    <n v="5495.8399999999992"/>
    <n v="10442.06"/>
  </r>
  <r>
    <s v="DI0003201"/>
    <s v="DI00032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20869.19000000002"/>
    <n v="129822.44000000003"/>
    <n v="250691.63000000006"/>
  </r>
  <r>
    <s v="DI0003221"/>
    <s v="DI0003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473.11"/>
    <n v="2816.5800000000004"/>
    <n v="5289.6900000000005"/>
  </r>
  <r>
    <s v="DI0003341"/>
    <s v="DI0003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3441"/>
    <s v="DI0003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481"/>
    <s v="DI00034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71713.98"/>
    <n v="75698.09"/>
    <n v="147412.07"/>
  </r>
  <r>
    <s v="DI0003571"/>
    <s v="DI00035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1762.19"/>
    <n v="13504.720000000003"/>
    <n v="25266.910000000003"/>
  </r>
  <r>
    <s v="DI0003601"/>
    <s v="DI0003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631"/>
    <s v="DI00036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703.89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2815.56"/>
    <n v="0"/>
    <n v="2815.56"/>
  </r>
  <r>
    <s v="DI0003691"/>
    <s v="DI0003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20035.800000000003"/>
    <n v="8904.8000000000011"/>
    <n v="28940.600000000006"/>
  </r>
  <r>
    <s v="DI0003761"/>
    <s v="DI00037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31"/>
    <s v="DI0003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723.2000000000007"/>
    <n v="5597.88"/>
    <n v="10321.080000000002"/>
  </r>
  <r>
    <s v="DI0003841"/>
    <s v="DI0003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473.11"/>
    <n v="3022.6800000000007"/>
    <n v="5495.7900000000009"/>
  </r>
  <r>
    <s v="DI0003871"/>
    <s v="DI0003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3158.45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28426.050000000003"/>
    <n v="15792.219999999998"/>
    <n v="44218.270000000004"/>
  </r>
  <r>
    <s v="DI0003881"/>
    <s v="DI0003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45895.950000000004"/>
    <n v="50995.479999999989"/>
    <n v="96891.43"/>
  </r>
  <r>
    <s v="DI0003901"/>
    <s v="DI0003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723.2000000000007"/>
    <n v="5597.88"/>
    <n v="10321.080000000002"/>
  </r>
  <r>
    <s v="DI0003911"/>
    <s v="DI0003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41"/>
    <s v="DI0003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0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3981"/>
    <s v="DI0003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3991"/>
    <s v="DI00039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2943.079999999998"/>
    <n v="16106.96"/>
    <n v="29050.039999999997"/>
  </r>
  <r>
    <s v="DI0004011"/>
    <s v="DI00040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480.17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2400.85"/>
    <n v="0"/>
    <n v="2400.85"/>
  </r>
  <r>
    <s v="DI0004021"/>
    <s v="DI00040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1584.49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4260.41"/>
    <n v="7922.48"/>
    <n v="22182.89"/>
  </r>
  <r>
    <s v="DI0004051"/>
    <s v="DI0004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9878.21"/>
    <n v="22086.919999999995"/>
    <n v="41965.12999999999"/>
  </r>
  <r>
    <s v="DI0004061"/>
    <s v="DI00040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42896.25"/>
    <n v="50840"/>
    <n v="93736.25"/>
  </r>
  <r>
    <s v="DI0004091"/>
    <s v="DI0004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01"/>
    <s v="DI00041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21"/>
    <s v="DI0004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131"/>
    <s v="DI0004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151"/>
    <s v="DI00041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161"/>
    <s v="DI0004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24987.420000000006"/>
    <n v="31650.720000000001"/>
    <n v="56638.140000000007"/>
  </r>
  <r>
    <s v="DI0004181"/>
    <s v="DI0004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706.38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4238.28"/>
    <n v="0"/>
    <n v="4238.28"/>
  </r>
  <r>
    <s v="DI0004191"/>
    <s v="DI0004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25674.75"/>
    <n v="17116.469999999994"/>
    <n v="42791.219999999994"/>
  </r>
  <r>
    <s v="DI0004211"/>
    <s v="DI0004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46170.450000000004"/>
    <n v="53865.509999999995"/>
    <n v="100035.95999999999"/>
  </r>
  <r>
    <s v="DI0004221"/>
    <s v="DI0004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31061.88"/>
    <n v="37964.519999999997"/>
    <n v="69026.399999999994"/>
  </r>
  <r>
    <s v="DI0004281"/>
    <s v="DI00042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0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291"/>
    <s v="DI0004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331"/>
    <s v="DI0004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0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341"/>
    <s v="DI0004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4371"/>
    <s v="DI0004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0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4381"/>
    <s v="DI00043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0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4411"/>
    <s v="DI0004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0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4421"/>
    <s v="DI0004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0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51"/>
    <s v="DI00045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0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4561"/>
    <s v="DI00045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581"/>
    <s v="DI0004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DI0004591"/>
    <s v="DI00045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DI0004771"/>
    <s v="DI0004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1271.93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6359.62"/>
    <n v="0"/>
    <n v="6359.62"/>
  </r>
  <r>
    <s v="DI0004781"/>
    <s v="DI0004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24969.149999999994"/>
    <n v="22194.769999999997"/>
    <n v="47163.919999999991"/>
  </r>
  <r>
    <s v="DI0004861"/>
    <s v="DI0004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88803.27"/>
    <n v="113470.84"/>
    <n v="202274.11"/>
  </r>
  <r>
    <s v="DI0004871"/>
    <s v="DI0004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49167.63"/>
    <n v="63735.82"/>
    <n v="112903.45"/>
  </r>
  <r>
    <s v="DI0004881"/>
    <s v="DI0004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0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11"/>
    <s v="DI0004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6150.949999999997"/>
    <n v="21534.599999999995"/>
    <n v="37685.549999999988"/>
  </r>
  <r>
    <s v="DI0004951"/>
    <s v="DI0004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0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4971"/>
    <s v="DI00049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0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4981"/>
    <s v="DI0004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4991"/>
    <s v="DI00049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0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011"/>
    <s v="DI00050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0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031"/>
    <s v="DI00050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051"/>
    <s v="DI0005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0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061"/>
    <s v="DI00050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111"/>
    <s v="DI0005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DI0005131"/>
    <s v="DI0005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0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141"/>
    <s v="DI00051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161"/>
    <s v="DI0005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0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181"/>
    <s v="DI0005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0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251"/>
    <s v="DI0005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5261"/>
    <s v="DI00052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5311"/>
    <s v="DI0005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0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321"/>
    <s v="DI0005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0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391"/>
    <s v="DI0005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110377.62"/>
    <n v="110377.61999999998"/>
    <n v="220755.24"/>
  </r>
  <r>
    <s v="DI0005411"/>
    <s v="DI0005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04103.77999999991"/>
    <n v="538805.03999999992"/>
    <n v="942908.81999999983"/>
  </r>
  <r>
    <s v="DI0005431"/>
    <s v="DI00054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06865"/>
    <n v="275820"/>
    <n v="482685"/>
  </r>
  <r>
    <s v="DI0005451"/>
    <s v="DI0005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05531"/>
    <s v="DI0005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184349.7"/>
    <n v="92174.85"/>
    <n v="276524.55000000005"/>
  </r>
  <r>
    <s v="DI0005551"/>
    <s v="DI00055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45045.64"/>
    <n v="22522.82"/>
    <n v="67568.459999999992"/>
  </r>
  <r>
    <s v="DI0005581"/>
    <s v="DI0005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34657.919999999998"/>
    <n v="17328.96"/>
    <n v="51986.879999999997"/>
  </r>
  <r>
    <s v="DI0005601"/>
    <s v="DI0005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26267.22"/>
    <n v="13133.61"/>
    <n v="39400.83"/>
  </r>
  <r>
    <s v="DI0005901"/>
    <s v="DI0005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13701.28"/>
    <n v="6850.64"/>
    <n v="20551.920000000002"/>
  </r>
  <r>
    <s v="DI0005941"/>
    <s v="DI0005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5061.9399999999996"/>
    <n v="2530.9699999999998"/>
    <n v="7592.91"/>
  </r>
  <r>
    <s v="DI0006081"/>
    <s v="DI00060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30228.57"/>
    <n v="36946.040000000008"/>
    <n v="67174.610000000015"/>
  </r>
  <r>
    <s v="DI0006301"/>
    <s v="DI0006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85519.3"/>
    <n v="42759.65"/>
    <n v="128278.95000000001"/>
  </r>
  <r>
    <s v="DI0006331"/>
    <s v="DI0006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62229.48"/>
    <n v="31114.74"/>
    <n v="93344.22"/>
  </r>
  <r>
    <s v="DI0006361"/>
    <s v="DI0006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92340.68"/>
    <n v="46170.34"/>
    <n v="138511.01999999999"/>
  </r>
  <r>
    <s v="DI0006391"/>
    <s v="DI0006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DI0006411"/>
    <s v="DI0006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25174.799999999999"/>
    <n v="12587.4"/>
    <n v="37762.199999999997"/>
  </r>
  <r>
    <s v="DI0006441"/>
    <s v="DI0006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88374.02"/>
    <n v="44187.01"/>
    <n v="132561.03"/>
  </r>
  <r>
    <s v="DI0006461"/>
    <s v="DI0006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36593.620000000003"/>
    <n v="18296.810000000001"/>
    <n v="54890.430000000008"/>
  </r>
  <r>
    <s v="DI0006511"/>
    <s v="DI00065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DI0006601"/>
    <s v="DI0006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173658.64"/>
    <n v="86829.32"/>
    <n v="260487.96000000002"/>
  </r>
  <r>
    <s v="DI0006661"/>
    <s v="DI00066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3129.68"/>
    <n v="1564.84"/>
    <n v="4694.5199999999995"/>
  </r>
  <r>
    <s v="DI0006691"/>
    <s v="DI0006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36298.660000000003"/>
    <n v="18149.330000000002"/>
    <n v="54447.990000000005"/>
  </r>
  <r>
    <s v="DI0006741"/>
    <s v="DI0006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1840.9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5647.65"/>
    <n v="4602.25"/>
    <n v="20249.900000000001"/>
  </r>
  <r>
    <s v="DI0006771"/>
    <s v="DI0006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69517.440000000017"/>
    <n v="88827.840000000026"/>
    <n v="158345.28000000003"/>
  </r>
  <r>
    <s v="DI0006801"/>
    <s v="DI0006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85264.72000000009"/>
    <n v="380352.96000000014"/>
    <n v="665617.68000000017"/>
  </r>
  <r>
    <s v="DI0006821"/>
    <s v="DI00068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06861"/>
    <s v="DI0006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3905.52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33196.92"/>
    <n v="9763.7999999999993"/>
    <n v="42960.72"/>
  </r>
  <r>
    <s v="DI0006981"/>
    <s v="DI0006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6218.880000000005"/>
    <n v="48291.840000000004"/>
    <n v="84510.720000000001"/>
  </r>
  <r>
    <s v="DI0007051"/>
    <s v="DI0007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69744.84999999998"/>
    <n v="344673.97000000003"/>
    <n v="614418.82000000007"/>
  </r>
  <r>
    <s v="DI0007121"/>
    <s v="DI0007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52934.75"/>
    <n v="203913"/>
    <n v="356847.75"/>
  </r>
  <r>
    <s v="DI0007211"/>
    <s v="DI0007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65205.82"/>
    <n v="32602.91"/>
    <n v="97808.73"/>
  </r>
  <r>
    <s v="DI0007831"/>
    <s v="DI0007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480.8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.43"/>
    <n v="0"/>
    <n v="1442.43"/>
  </r>
  <r>
    <s v="DI0007861"/>
    <s v="DI0007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873.09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7857.81"/>
    <n v="2619.2400000000002"/>
    <n v="10477.050000000001"/>
  </r>
  <r>
    <s v="DI0007901"/>
    <s v="DI0007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8710.4700000000012"/>
    <n v="11613.960000000001"/>
    <n v="20324.43"/>
  </r>
  <r>
    <s v="DI0007941"/>
    <s v="DI0007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3216.22"/>
    <n v="30954.960000000006"/>
    <n v="54171.180000000008"/>
  </r>
  <r>
    <s v="DI0007981"/>
    <s v="DI0007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7902.440000000002"/>
    <n v="23869.920000000002"/>
    <n v="41772.36"/>
  </r>
  <r>
    <s v="DI0008041"/>
    <s v="DI00080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253517.44"/>
    <n v="126758.72"/>
    <n v="380276.16000000003"/>
  </r>
  <r>
    <s v="DI0008071"/>
    <s v="DI00080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6507.96"/>
    <n v="3253.98"/>
    <n v="9761.94"/>
  </r>
  <r>
    <s v="DI0008111"/>
    <s v="DI0008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5729.04"/>
    <n v="2864.52"/>
    <n v="8593.56"/>
  </r>
  <r>
    <s v="DI0008221"/>
    <s v="DI0008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74625.539999999994"/>
    <n v="37312.769999999997"/>
    <n v="111938.31"/>
  </r>
  <r>
    <s v="DI0008321"/>
    <s v="DI0008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131922.5"/>
    <n v="65961.25"/>
    <n v="197883.75"/>
  </r>
  <r>
    <s v="DI0000586"/>
    <s v="DI00005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7582.7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55606.5"/>
    <n v="48023.83"/>
    <n v="103630.33"/>
  </r>
  <r>
    <s v="DI0001137"/>
    <s v="DI00011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4259.2700000000004"/>
    <n v="4259.28"/>
    <n v="8518.5499999999993"/>
  </r>
  <r>
    <s v="DI0001138"/>
    <s v="DI00011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3358.73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16793.650000000001"/>
    <n v="0"/>
    <n v="16793.650000000001"/>
  </r>
  <r>
    <s v="DI0001139"/>
    <s v="DI00011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8354.36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58480.520000000004"/>
    <n v="33417.440000000002"/>
    <n v="91897.96"/>
  </r>
  <r>
    <s v="DI0001145"/>
    <s v="DI00011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3697.69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28348.970000000005"/>
    <n v="24651.28000000001"/>
    <n v="53000.250000000015"/>
  </r>
  <r>
    <s v="DI0001146"/>
    <s v="DI00011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147"/>
    <s v="DI00011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460.4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12302.05"/>
    <n v="0"/>
    <n v="12302.05"/>
  </r>
  <r>
    <s v="DI0001148"/>
    <s v="DI00011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6624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46368"/>
    <n v="26496"/>
    <n v="72864"/>
  </r>
  <r>
    <s v="DI0001156"/>
    <s v="DI00011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2056.94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5769.899999999998"/>
    <n v="13712.999999999996"/>
    <n v="29482.899999999994"/>
  </r>
  <r>
    <s v="DI0001157"/>
    <s v="DI00011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2076.3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10381.549999999999"/>
    <n v="0"/>
    <n v="10381.549999999999"/>
  </r>
  <r>
    <s v="DI0001158"/>
    <s v="DI00011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3895.37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27267.609999999993"/>
    <n v="15581.520000000002"/>
    <n v="42849.13"/>
  </r>
  <r>
    <s v="DI0001165"/>
    <s v="DI00011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1819.009999999998"/>
    <n v="10277.400000000003"/>
    <n v="22096.410000000003"/>
  </r>
  <r>
    <s v="DI0001166"/>
    <s v="DI00011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1061.7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5308.55"/>
    <n v="0"/>
    <n v="5308.55"/>
  </r>
  <r>
    <s v="DI0001167"/>
    <s v="DI00011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31402.140000000007"/>
    <n v="17944.080000000002"/>
    <n v="49346.220000000008"/>
  </r>
  <r>
    <s v="DI0001175"/>
    <s v="DI00011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1819.009999999998"/>
    <n v="10277.400000000003"/>
    <n v="22096.410000000003"/>
  </r>
  <r>
    <s v="DI0001176"/>
    <s v="DI00011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1142.0899999999999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5710.45"/>
    <n v="0"/>
    <n v="5710.45"/>
  </r>
  <r>
    <s v="DI0001177"/>
    <s v="DI00011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385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26957"/>
    <n v="15404"/>
    <n v="42361"/>
  </r>
  <r>
    <s v="DI0001186"/>
    <s v="DI00011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1505.17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1539.650000000003"/>
    <n v="10034.479999999998"/>
    <n v="21574.13"/>
  </r>
  <r>
    <s v="DI0001187"/>
    <s v="DI00011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188"/>
    <s v="DI00011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968.26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9841.2999999999993"/>
    <n v="0"/>
    <n v="9841.2999999999993"/>
  </r>
  <r>
    <s v="DI0001189"/>
    <s v="DI00011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5064.1899999999996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35449.349999999991"/>
    <n v="20256.8"/>
    <n v="55706.149999999994"/>
  </r>
  <r>
    <s v="DI0001195"/>
    <s v="DI00011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2057.67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5775.470000000003"/>
    <n v="13717.8"/>
    <n v="29493.270000000004"/>
  </r>
  <r>
    <s v="DI0001196"/>
    <s v="DI00011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2685.73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13428.65"/>
    <n v="0"/>
    <n v="13428.65"/>
  </r>
  <r>
    <s v="DI0001197"/>
    <s v="DI00011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34352.640000000007"/>
    <n v="19630.080000000002"/>
    <n v="53982.720000000008"/>
  </r>
  <r>
    <s v="DI0001206"/>
    <s v="DI00012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1527.04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1707.28"/>
    <n v="10180.200000000003"/>
    <n v="21887.480000000003"/>
  </r>
  <r>
    <s v="DI0001207"/>
    <s v="DI00012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208"/>
    <s v="DI00012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677.06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8385.2999999999993"/>
    <n v="0"/>
    <n v="8385.2999999999993"/>
  </r>
  <r>
    <s v="DI0001209"/>
    <s v="DI00012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4054.13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28378.890000000007"/>
    <n v="16216.479999999998"/>
    <n v="44595.37"/>
  </r>
  <r>
    <s v="DI0001213"/>
    <s v="DI00012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2324.4499999999998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17820.770000000004"/>
    <n v="15496.32"/>
    <n v="33317.090000000004"/>
  </r>
  <r>
    <s v="DI0001214"/>
    <s v="DI00012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2456.46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12282.3"/>
    <n v="0"/>
    <n v="12282.3"/>
  </r>
  <r>
    <s v="DI0001215"/>
    <s v="DI00012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5866.97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41068.81"/>
    <n v="23467.919999999998"/>
    <n v="64536.729999999996"/>
  </r>
  <r>
    <s v="DI0001226"/>
    <s v="DI00012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2579.56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19776.639999999996"/>
    <n v="17197.079999999998"/>
    <n v="36973.719999999994"/>
  </r>
  <r>
    <s v="DI0001227"/>
    <s v="DI00012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2843.52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14217.6"/>
    <n v="0"/>
    <n v="14217.6"/>
  </r>
  <r>
    <s v="DI0001228"/>
    <s v="DI00012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8771.69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61401.85"/>
    <n v="35086.799999999996"/>
    <n v="96488.65"/>
  </r>
  <r>
    <s v="DI0001234"/>
    <s v="DI00012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3483.39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26705.990000000005"/>
    <n v="23222.600000000006"/>
    <n v="49928.590000000011"/>
  </r>
  <r>
    <s v="DI0001235"/>
    <s v="DI00012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268.69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2149.4899999999998"/>
    <n v="2149.4399999999996"/>
    <n v="4298.9299999999994"/>
  </r>
  <r>
    <s v="DI0001236"/>
    <s v="DI00012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553.3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12766.55"/>
    <n v="0"/>
    <n v="12766.55"/>
  </r>
  <r>
    <s v="DI0001237"/>
    <s v="DI00012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3513.39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24593.750000000004"/>
    <n v="14053.600000000002"/>
    <n v="38647.350000000006"/>
  </r>
  <r>
    <s v="DI0001245"/>
    <s v="DI00012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2060.59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5797.869999999999"/>
    <n v="13737.28"/>
    <n v="29535.15"/>
  </r>
  <r>
    <s v="DI0001246"/>
    <s v="DI00012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247"/>
    <s v="DI00012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871.09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9355.4499999999989"/>
    <n v="0"/>
    <n v="9355.4499999999989"/>
  </r>
  <r>
    <s v="DI0001248"/>
    <s v="DI00012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7080.16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49561.12000000001"/>
    <n v="28320.640000000007"/>
    <n v="77881.760000000009"/>
  </r>
  <r>
    <s v="DI0001255"/>
    <s v="DI00012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1992.8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5278.120000000003"/>
    <n v="13285.320000000002"/>
    <n v="28563.440000000002"/>
  </r>
  <r>
    <s v="DI0001256"/>
    <s v="DI00012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257"/>
    <s v="DI00012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3579.77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17898.849999999999"/>
    <n v="0"/>
    <n v="17898.849999999999"/>
  </r>
  <r>
    <s v="DI0001258"/>
    <s v="DI00012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6072.18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42505.259999999995"/>
    <n v="24288.720000000001"/>
    <n v="66793.98"/>
  </r>
  <r>
    <s v="DI0001264"/>
    <s v="DI00012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3081.04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3621.319999999996"/>
    <n v="20540.279999999995"/>
    <n v="44161.599999999991"/>
  </r>
  <r>
    <s v="DI0001265"/>
    <s v="DI00012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1709.0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8545.0499999999993"/>
    <n v="0"/>
    <n v="8545.0499999999993"/>
  </r>
  <r>
    <s v="DI0001266"/>
    <s v="DI00012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34109.97"/>
    <n v="19491.439999999999"/>
    <n v="53601.41"/>
  </r>
  <r>
    <s v="DI0001276"/>
    <s v="DI00012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779.92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5979.4"/>
    <n v="5199.4800000000005"/>
    <n v="11178.880000000001"/>
  </r>
  <r>
    <s v="DI0001277"/>
    <s v="DI00012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1447.79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7238.95"/>
    <n v="0"/>
    <n v="7238.95"/>
  </r>
  <r>
    <s v="DI0001278"/>
    <s v="DI00012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082.9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35580.35"/>
    <n v="20331.600000000002"/>
    <n v="55911.95"/>
  </r>
  <r>
    <s v="DI0001286"/>
    <s v="DI00012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1559.1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1953.189999999999"/>
    <n v="10394.080000000004"/>
    <n v="22347.270000000004"/>
  </r>
  <r>
    <s v="DI0001287"/>
    <s v="DI00012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288"/>
    <s v="DI00012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3408.47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17042.349999999999"/>
    <n v="0"/>
    <n v="17042.349999999999"/>
  </r>
  <r>
    <s v="DI0001289"/>
    <s v="DI00012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6898.53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48289.729999999989"/>
    <n v="27594.16"/>
    <n v="75883.889999999985"/>
  </r>
  <r>
    <s v="DI0001295"/>
    <s v="DI00012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1559.84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1958.759999999998"/>
    <n v="10398.920000000004"/>
    <n v="22357.68"/>
  </r>
  <r>
    <s v="DI0001296"/>
    <s v="DI00012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297"/>
    <s v="DI00012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298"/>
    <s v="DI00012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2766.1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13830.550000000001"/>
    <n v="0"/>
    <n v="13830.550000000001"/>
  </r>
  <r>
    <s v="DI0001299"/>
    <s v="DI00012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724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50687"/>
    <n v="28964"/>
    <n v="79651"/>
  </r>
  <r>
    <s v="DI0001306"/>
    <s v="DI00013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1898.04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4551.640000000003"/>
    <n v="12653.6"/>
    <n v="27205.240000000005"/>
  </r>
  <r>
    <s v="DI0001307"/>
    <s v="DI00013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08"/>
    <s v="DI00013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2751.62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13758.099999999999"/>
    <n v="0"/>
    <n v="13758.099999999999"/>
  </r>
  <r>
    <s v="DI0001309"/>
    <s v="DI00013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5130.05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35910.329999999994"/>
    <n v="20520.16"/>
    <n v="56430.489999999991"/>
  </r>
  <r>
    <s v="DI0001314"/>
    <s v="DI00013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2067.88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5853.760000000002"/>
    <n v="13785.880000000001"/>
    <n v="29639.640000000003"/>
  </r>
  <r>
    <s v="DI0001315"/>
    <s v="DI00013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1971.56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9857.7999999999993"/>
    <n v="0"/>
    <n v="9857.7999999999993"/>
  </r>
  <r>
    <s v="DI0001316"/>
    <s v="DI00013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7599.4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53195.849999999991"/>
    <n v="30397.600000000002"/>
    <n v="83593.45"/>
  </r>
  <r>
    <s v="DI0001325"/>
    <s v="DI00013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3505.99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26879.270000000004"/>
    <n v="23373.279999999999"/>
    <n v="50252.55"/>
  </r>
  <r>
    <s v="DI0001326"/>
    <s v="DI00013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3727.35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18636.75"/>
    <n v="0"/>
    <n v="18636.75"/>
  </r>
  <r>
    <s v="DI0001327"/>
    <s v="DI00013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7637.54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53462.779999999984"/>
    <n v="30550.16"/>
    <n v="84012.939999999988"/>
  </r>
  <r>
    <s v="DI0001336"/>
    <s v="DI00013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4723.24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36211.520000000004"/>
    <n v="31488.28"/>
    <n v="67699.8"/>
  </r>
  <r>
    <s v="DI0001337"/>
    <s v="DI00013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1845.06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9225.2999999999993"/>
    <n v="0"/>
    <n v="9225.2999999999993"/>
  </r>
  <r>
    <s v="DI0001338"/>
    <s v="DI00013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5667.32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39671.240000000005"/>
    <n v="22669.279999999999"/>
    <n v="62340.520000000004"/>
  </r>
  <r>
    <s v="DI0001346"/>
    <s v="DI00013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2089.02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6015.820000000002"/>
    <n v="13926.800000000001"/>
    <n v="29942.620000000003"/>
  </r>
  <r>
    <s v="DI0001347"/>
    <s v="DI00013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48"/>
    <s v="DI00013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2719.33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13596.65"/>
    <n v="0"/>
    <n v="13596.65"/>
  </r>
  <r>
    <s v="DI0001349"/>
    <s v="DI000134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5295.74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37070.18"/>
    <n v="21182.959999999995"/>
    <n v="58253.14"/>
  </r>
  <r>
    <s v="DI0001356"/>
    <s v="DI00013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1546.72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1858.159999999998"/>
    <n v="10311.4"/>
    <n v="22169.559999999998"/>
  </r>
  <r>
    <s v="DI0001357"/>
    <s v="DI00013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237.39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1899.1099999999997"/>
    <n v="1899.1200000000001"/>
    <n v="3798.2299999999996"/>
  </r>
  <r>
    <s v="DI0001358"/>
    <s v="DI00013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3184.47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15922.349999999999"/>
    <n v="0"/>
    <n v="15922.349999999999"/>
  </r>
  <r>
    <s v="DI0001359"/>
    <s v="DI000135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5218.09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36526.65"/>
    <n v="20872.399999999998"/>
    <n v="57399.05"/>
  </r>
  <r>
    <s v="DI0001364"/>
    <s v="DI00013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1801.83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3814.029999999997"/>
    <n v="12012.200000000003"/>
    <n v="25826.23"/>
  </r>
  <r>
    <s v="DI0001365"/>
    <s v="DI00013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66"/>
    <s v="DI00013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7775.88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46655.28"/>
    <n v="0"/>
    <n v="46655.28"/>
  </r>
  <r>
    <s v="DI0001367"/>
    <s v="DI00013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18499.38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38745.35"/>
    <n v="83247.210000000006"/>
    <n v="221992.56"/>
  </r>
  <r>
    <s v="DI0001386"/>
    <s v="DI00013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12200.26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97602.089999999982"/>
    <n v="85401.840000000011"/>
    <n v="183003.93"/>
  </r>
  <r>
    <s v="DI0001387"/>
    <s v="DI00013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1335.169999999998"/>
    <n v="11335.169999999998"/>
    <n v="22670.339999999997"/>
  </r>
  <r>
    <s v="DI0001388"/>
    <s v="DI00013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94.87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569.22"/>
    <n v="0"/>
    <n v="569.22"/>
  </r>
  <r>
    <s v="DI0001389"/>
    <s v="DI00013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2099.19"/>
    <n v="1836.7800000000004"/>
    <n v="3935.9700000000003"/>
  </r>
  <r>
    <s v="DI0001392"/>
    <s v="DI00013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259.66000000000003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2181.15"/>
    <n v="2336.9700000000003"/>
    <n v="4518.1200000000008"/>
  </r>
  <r>
    <s v="DI0001393"/>
    <s v="DI00013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18448.98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110693.87999999999"/>
    <n v="0"/>
    <n v="110693.87999999999"/>
  </r>
  <r>
    <s v="DI0001406"/>
    <s v="DI00014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17172.06000000000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37376.48000000001"/>
    <n v="120204.42000000003"/>
    <n v="257580.90000000002"/>
  </r>
  <r>
    <s v="DI0001407"/>
    <s v="DI00014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1335.169999999998"/>
    <n v="11335.169999999998"/>
    <n v="22670.339999999997"/>
  </r>
  <r>
    <s v="DI0001408"/>
    <s v="DI00014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85.32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511.91999999999996"/>
    <n v="0"/>
    <n v="511.91999999999996"/>
  </r>
  <r>
    <s v="DI0001409"/>
    <s v="DI00014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3743.55"/>
    <n v="2246.1299999999997"/>
    <n v="5989.68"/>
  </r>
  <r>
    <s v="DI00014010"/>
    <s v="DI000140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41164.49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308733.68999999994"/>
    <n v="185240.25"/>
    <n v="493973.93999999994"/>
  </r>
  <r>
    <s v="DI0001416"/>
    <s v="DI00014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664.02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5312.1600000000008"/>
    <n v="4648.1399999999994"/>
    <n v="9960.2999999999993"/>
  </r>
  <r>
    <s v="DI0001417"/>
    <s v="DI00014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2267.0100000000002"/>
    <n v="2267.0099999999998"/>
    <n v="4534.0200000000004"/>
  </r>
  <r>
    <s v="DI0001418"/>
    <s v="DI00014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416.0199999999995"/>
    <n v="2588.61"/>
    <n v="5004.6299999999992"/>
  </r>
  <r>
    <s v="DI0001419"/>
    <s v="DI000141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13685.62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82113.72"/>
    <n v="0"/>
    <n v="82113.72"/>
  </r>
  <r>
    <s v="DI0001426"/>
    <s v="DI00014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19298.97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54391.76"/>
    <n v="135092.78999999998"/>
    <n v="289484.55"/>
  </r>
  <r>
    <s v="DI0001427"/>
    <s v="DI00014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1033.53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8526.6"/>
    <n v="8526.5400000000009"/>
    <n v="17053.14"/>
  </r>
  <r>
    <s v="DI0001428"/>
    <s v="DI00014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29"/>
    <s v="DI00014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0"/>
    <n v="0"/>
    <n v="0"/>
    <n v="1871.7599999999998"/>
    <n v="1123.02"/>
    <n v="2994.7799999999997"/>
  </r>
  <r>
    <s v="DI00014210"/>
    <s v="DI000142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35575.5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266816.34000000003"/>
    <n v="160089.84"/>
    <n v="426906.18000000005"/>
  </r>
  <r>
    <s v="DI0001431"/>
    <s v="DI000143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771.17"/>
    <n v="771.17"/>
    <n v="771.17"/>
    <n v="771.17"/>
    <n v="771.17"/>
    <n v="771.17"/>
    <n v="514.11"/>
    <n v="514.11"/>
    <n v="514.11"/>
    <n v="514.11"/>
    <n v="514.11"/>
    <n v="514.11"/>
    <n v="514.11"/>
    <n v="514.11"/>
    <n v="514.11"/>
    <n v="514.11"/>
    <n v="514.11"/>
    <n v="514.11"/>
    <n v="257.06"/>
    <n v="257.06"/>
    <n v="257.06"/>
    <n v="6169.3499999999985"/>
    <n v="5398.170000000001"/>
    <n v="11567.52"/>
  </r>
  <r>
    <s v="DI0001432"/>
    <s v="DI000143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516.79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4134.2999999999993"/>
    <n v="3617.46"/>
    <n v="7751.7599999999993"/>
  </r>
  <r>
    <s v="DI0001433"/>
    <s v="DI00014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5189.63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31137.780000000002"/>
    <n v="0"/>
    <n v="31137.780000000002"/>
  </r>
  <r>
    <s v="DI0001441"/>
    <s v="DI000144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14605.39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109540.43999999999"/>
    <n v="65724.299999999988"/>
    <n v="175264.74"/>
  </r>
  <r>
    <s v="DI0001456"/>
    <s v="DI00014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6232.06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49856.49"/>
    <n v="43624.439999999995"/>
    <n v="93480.93"/>
  </r>
  <r>
    <s v="DI0001457"/>
    <s v="DI00014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6801.119999999999"/>
    <n v="6801.0899999999974"/>
    <n v="13602.209999999995"/>
  </r>
  <r>
    <s v="DI0001458"/>
    <s v="DI00014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13850.65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55402.630000000005"/>
    <n v="0"/>
    <n v="55402.630000000005"/>
  </r>
  <r>
    <s v="DI0001459"/>
    <s v="DI000145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12909.7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103277.6"/>
    <n v="64548.499999999993"/>
    <n v="167826.1"/>
  </r>
  <r>
    <s v="DI0001466"/>
    <s v="DI00014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7482.84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62356.999999999985"/>
    <n v="54874.159999999996"/>
    <n v="117231.15999999997"/>
  </r>
  <r>
    <s v="DI0001467"/>
    <s v="DI00014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2473.5399999999995"/>
    <n v="2646.14"/>
    <n v="5119.6799999999994"/>
  </r>
  <r>
    <s v="DI0001468"/>
    <s v="DI00014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14554.29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58217.13"/>
    <n v="0"/>
    <n v="58217.13"/>
  </r>
  <r>
    <s v="DI0001469"/>
    <s v="DI00014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13605.72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108845.75999999999"/>
    <n v="68028.599999999991"/>
    <n v="176874.36"/>
  </r>
  <r>
    <s v="DI0001476"/>
    <s v="DI00014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7830.53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65254.409999999996"/>
    <n v="57423.859999999993"/>
    <n v="122678.26999999999"/>
  </r>
  <r>
    <s v="DI0001477"/>
    <s v="DI00014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335.71"/>
    <n v="2335.6999999999998"/>
    <n v="4671.41"/>
  </r>
  <r>
    <s v="DI0001478"/>
    <s v="DI00014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8458.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33832.400000000001"/>
    <n v="0"/>
    <n v="33832.400000000001"/>
  </r>
  <r>
    <s v="DI0001479"/>
    <s v="DI000147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6378.59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51028.73000000001"/>
    <n v="31892.999999999996"/>
    <n v="82921.73000000001"/>
  </r>
  <r>
    <s v="DI0001485"/>
    <s v="DI00014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3450.59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28754.930000000004"/>
    <n v="25304.400000000005"/>
    <n v="54059.330000000009"/>
  </r>
  <r>
    <s v="DI0001486"/>
    <s v="DI00014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335.71"/>
    <n v="2335.6999999999998"/>
    <n v="4671.41"/>
  </r>
  <r>
    <s v="DI0001487"/>
    <s v="DI00014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88"/>
    <s v="DI00014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804.53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6838.5099999999984"/>
    <n v="6838.5399999999991"/>
    <n v="13677.049999999997"/>
  </r>
  <r>
    <s v="DI0001493"/>
    <s v="DI00014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234.89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2020.0499999999997"/>
    <n v="2160.9800000000005"/>
    <n v="4181.0300000000007"/>
  </r>
  <r>
    <s v="DI0001494"/>
    <s v="DI00014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6943.44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27773.760000000002"/>
    <n v="0"/>
    <n v="27773.760000000002"/>
  </r>
  <r>
    <s v="DI0001495"/>
    <s v="DI00014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8026.45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64211.59"/>
    <n v="40132.200000000004"/>
    <n v="104343.79000000001"/>
  </r>
  <r>
    <s v="DI0001506"/>
    <s v="DI00015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5336.98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44474.820000000007"/>
    <n v="39137.78"/>
    <n v="83612.600000000006"/>
  </r>
  <r>
    <s v="DI0001507"/>
    <s v="DI00015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4671.4399999999996"/>
    <n v="4671.4799999999996"/>
    <n v="9342.9199999999983"/>
  </r>
  <r>
    <s v="DI0001508"/>
    <s v="DI00015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4021875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8043750"/>
    <n v="6435000"/>
    <n v="14478750"/>
  </r>
  <r>
    <s v="DI0001509"/>
    <s v="DI00015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4011.64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20058.2"/>
    <n v="0"/>
    <n v="20058.2"/>
  </r>
  <r>
    <s v="DI0001525"/>
    <s v="DI00015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2465.13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21364.460000000006"/>
    <n v="18899.330000000002"/>
    <n v="40263.790000000008"/>
  </r>
  <r>
    <s v="DI0001526"/>
    <s v="DI00015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531.0599999999995"/>
    <n v="2703.6699999999996"/>
    <n v="5234.7299999999996"/>
  </r>
  <r>
    <s v="DI0001527"/>
    <s v="DI00015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1710.25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4537.12"/>
    <n v="9406.3200000000015"/>
    <n v="23943.440000000002"/>
  </r>
  <r>
    <s v="DI0001528"/>
    <s v="DI00015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3898.86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33790.120000000003"/>
    <n v="29891.259999999991"/>
    <n v="63681.37999999999"/>
  </r>
  <r>
    <s v="DI0001535"/>
    <s v="DI00015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923.55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6831.059999999998"/>
    <n v="16831.03"/>
    <n v="33662.089999999997"/>
  </r>
  <r>
    <s v="DI0001536"/>
    <s v="DI00015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230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20248.8"/>
    <n v="21629.399999999994"/>
    <n v="41878.199999999997"/>
  </r>
  <r>
    <s v="DI0001537"/>
    <s v="DI00015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395.3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1976.5000000000005"/>
    <n v="0"/>
    <n v="1976.5000000000005"/>
  </r>
  <r>
    <s v="DI0001538"/>
    <s v="DI00015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689.78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5863.1299999999992"/>
    <n v="3793.7899999999991"/>
    <n v="9656.9199999999983"/>
  </r>
  <r>
    <s v="DI0001545"/>
    <s v="DI00015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709.22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6146.5700000000015"/>
    <n v="5437.3200000000006"/>
    <n v="11583.890000000003"/>
  </r>
  <r>
    <s v="DI0001546"/>
    <s v="DI00015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974.75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8529.06"/>
    <n v="8529.0399999999972"/>
    <n v="17058.099999999999"/>
  </r>
  <r>
    <s v="DI0001547"/>
    <s v="DI00015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575.25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5062.2"/>
    <n v="5407.3499999999985"/>
    <n v="10469.549999999999"/>
  </r>
  <r>
    <s v="DI0001548"/>
    <s v="DI00015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212.14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1060.6999999999996"/>
    <n v="0"/>
    <n v="1060.6999999999996"/>
  </r>
  <r>
    <s v="DI0001549"/>
    <s v="DI000154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730.69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6210.8600000000006"/>
    <n v="4018.7400000000007"/>
    <n v="10229.600000000002"/>
  </r>
  <r>
    <s v="DI0001552"/>
    <s v="DI00015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1021.9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8856.5499999999993"/>
    <n v="7834.6100000000015"/>
    <n v="16691.16"/>
  </r>
  <r>
    <s v="DI0001553"/>
    <s v="DI00015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892.3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7807.7099999999973"/>
    <n v="7807.6899999999987"/>
    <n v="15615.399999999996"/>
  </r>
  <r>
    <s v="DI0001554"/>
    <s v="DI00015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531.0599999999995"/>
    <n v="2703.6699999999996"/>
    <n v="5234.7299999999996"/>
  </r>
  <r>
    <s v="DI0001555"/>
    <s v="DI00015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556"/>
    <s v="DI00015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246.37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2217.3299999999995"/>
    <n v="1970.88"/>
    <n v="4188.2099999999991"/>
  </r>
  <r>
    <s v="DI0001592"/>
    <s v="DI00015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07.53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245.21"/>
    <n v="0"/>
    <n v="1245.21"/>
  </r>
  <r>
    <s v="DI0001593"/>
    <s v="DI00015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675.23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6077.07"/>
    <n v="4051.3200000000011"/>
    <n v="10128.390000000001"/>
  </r>
  <r>
    <s v="DI0001603"/>
    <s v="DI00016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495.65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4460.8500000000004"/>
    <n v="3965.1599999999994"/>
    <n v="8426.01"/>
  </r>
  <r>
    <s v="DI0001604"/>
    <s v="DI00016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605"/>
    <s v="DI00016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1220.54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10984.86"/>
    <n v="10984.799999999997"/>
    <n v="21969.659999999996"/>
  </r>
  <r>
    <s v="DI0001612"/>
    <s v="DI00016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1376.96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8261.7599999999984"/>
    <n v="0"/>
    <n v="8261.7599999999984"/>
  </r>
  <r>
    <s v="DI0001613"/>
    <s v="DI00016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1437.1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2933.990000000002"/>
    <n v="8622.6"/>
    <n v="21556.590000000004"/>
  </r>
  <r>
    <s v="DI0001635"/>
    <s v="DI00016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1453.849999999999"/>
    <n v="10181.160000000002"/>
    <n v="21635.010000000002"/>
  </r>
  <r>
    <s v="DI0001636"/>
    <s v="DI00016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37"/>
    <s v="DI00016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38"/>
    <s v="DI00016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220.8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10987.289999999997"/>
    <n v="7324.9199999999992"/>
    <n v="18312.209999999995"/>
  </r>
  <r>
    <s v="DI0001642"/>
    <s v="DI000164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485.44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4368.96"/>
    <n v="3883.5600000000009"/>
    <n v="8252.52"/>
  </r>
  <r>
    <s v="DI0001643"/>
    <s v="DI000164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44"/>
    <s v="DI00016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588.5799999999995"/>
    <n v="2761.1999999999994"/>
    <n v="5349.7799999999988"/>
  </r>
  <r>
    <s v="DI0001645"/>
    <s v="DI00016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302.56"/>
    <n v="2046.7199999999996"/>
    <n v="4349.28"/>
  </r>
  <r>
    <s v="DI0001646"/>
    <s v="DI00016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51"/>
    <s v="DI000165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52"/>
    <s v="DI00016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661"/>
    <s v="DI000166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4671.4500000000007"/>
    <n v="4671.4800000000005"/>
    <n v="9342.93"/>
  </r>
  <r>
    <s v="DI0001662"/>
    <s v="DI000166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925.66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5553.96"/>
    <n v="0"/>
    <n v="5553.96"/>
  </r>
  <r>
    <s v="DI0001663"/>
    <s v="DI000166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1181.3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10631.699999999999"/>
    <n v="7087.7999999999984"/>
    <n v="17719.499999999996"/>
  </r>
  <r>
    <s v="DI0001675"/>
    <s v="DI00016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2940.550000000003"/>
    <n v="20391.599999999995"/>
    <n v="43332.149999999994"/>
  </r>
  <r>
    <s v="DI0001676"/>
    <s v="DI00016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350.3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2152.699999999999"/>
    <n v="12152.64"/>
    <n v="24305.339999999997"/>
  </r>
  <r>
    <s v="DI0001677"/>
    <s v="DI00016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678"/>
    <s v="DI00016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1456.02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8736.1200000000008"/>
    <n v="0"/>
    <n v="8736.1200000000008"/>
  </r>
  <r>
    <s v="DI0001679"/>
    <s v="DI000167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722.37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6501.33"/>
    <n v="4334.1599999999989"/>
    <n v="10835.489999999998"/>
  </r>
  <r>
    <s v="DI0001685"/>
    <s v="DI00016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4064.32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36578.880000000005"/>
    <n v="32514.599999999995"/>
    <n v="69093.48"/>
  </r>
  <r>
    <s v="DI0001686"/>
    <s v="DI00016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2799.83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25198.47"/>
    <n v="25198.439999999991"/>
    <n v="50396.909999999989"/>
  </r>
  <r>
    <s v="DI0001687"/>
    <s v="DI00016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1368.62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2317.579999999998"/>
    <n v="13138.679999999998"/>
    <n v="25456.259999999995"/>
  </r>
  <r>
    <s v="DI0001688"/>
    <s v="DI00016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474.36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2846.1599999999994"/>
    <n v="0"/>
    <n v="2846.1599999999994"/>
  </r>
  <r>
    <s v="DI0001689"/>
    <s v="DI00016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701"/>
    <s v="DI000170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787.2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7084.89"/>
    <n v="6297.6000000000013"/>
    <n v="13382.490000000002"/>
  </r>
  <r>
    <s v="DI0001702"/>
    <s v="DI00017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1315.95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1843.550000000001"/>
    <n v="11843.519999999997"/>
    <n v="23687.07"/>
  </r>
  <r>
    <s v="DI0001703"/>
    <s v="DI00017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04"/>
    <s v="DI00017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712"/>
    <s v="DI00017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241.25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2171.25"/>
    <n v="1447.5600000000004"/>
    <n v="3618.8100000000004"/>
  </r>
  <r>
    <s v="DI0001713"/>
    <s v="DI00017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722"/>
    <s v="DI00017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5255.37"/>
    <n v="5255.3999999999987"/>
    <n v="10510.769999999999"/>
  </r>
  <r>
    <s v="DI0001723"/>
    <s v="DI00017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3906.679999999998"/>
    <n v="0"/>
    <n v="13906.679999999998"/>
  </r>
  <r>
    <s v="DI0001724"/>
    <s v="DI00017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3786.53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34078.769999999997"/>
    <n v="22719.24"/>
    <n v="56798.009999999995"/>
  </r>
  <r>
    <s v="DI0001735"/>
    <s v="DI00017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2780.0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25020.090000000004"/>
    <n v="22240.079999999998"/>
    <n v="47260.17"/>
  </r>
  <r>
    <s v="DI0001736"/>
    <s v="DI00017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824.38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7419.42"/>
    <n v="7419.3599999999979"/>
    <n v="14838.779999999999"/>
  </r>
  <r>
    <s v="DI0001737"/>
    <s v="DI00017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738"/>
    <s v="DI00017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1821.02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10926.12"/>
    <n v="0"/>
    <n v="10926.12"/>
  </r>
  <r>
    <s v="DI0001739"/>
    <s v="DI00017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1714.4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5429.69"/>
    <n v="10286.400000000001"/>
    <n v="25716.090000000004"/>
  </r>
  <r>
    <s v="DI0001744"/>
    <s v="DI00017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4789.57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43106.13"/>
    <n v="38316.6"/>
    <n v="81422.73"/>
  </r>
  <r>
    <s v="DI0001745"/>
    <s v="DI00017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8176.6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73589.399999999994"/>
    <n v="73589.39999999998"/>
    <n v="147178.79999999999"/>
  </r>
  <r>
    <s v="DI0001746"/>
    <s v="DI00017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1724.15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5517.349999999999"/>
    <n v="16551.84"/>
    <n v="32069.19"/>
  </r>
  <r>
    <s v="DI0001747"/>
    <s v="DI00017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234.32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2108.8799999999997"/>
    <n v="1405.92"/>
    <n v="3514.7999999999997"/>
  </r>
  <r>
    <s v="DI0001748"/>
    <s v="DI00017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502.2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4519.8899999999994"/>
    <n v="4017.72"/>
    <n v="8537.6099999999988"/>
  </r>
  <r>
    <s v="DI0001751"/>
    <s v="DI000175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51.89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267.0099999999993"/>
    <n v="2267.0400000000004"/>
    <n v="4534.0499999999993"/>
  </r>
  <r>
    <s v="DI0001752"/>
    <s v="DI00017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281.23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2531.0700000000002"/>
    <n v="2699.88"/>
    <n v="5230.9500000000007"/>
  </r>
  <r>
    <s v="DI0001753"/>
    <s v="DI00017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122.0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1098.0900000000001"/>
    <n v="732.12"/>
    <n v="1830.21"/>
  </r>
  <r>
    <s v="DI0001754"/>
    <s v="DI00017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61"/>
    <s v="DI000176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10818.900000000001"/>
    <n v="7212.6000000000013"/>
    <n v="18031.500000000004"/>
  </r>
  <r>
    <s v="DI0001783"/>
    <s v="DI00017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784"/>
    <s v="DI000178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235.86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415.1600000000003"/>
    <n v="0"/>
    <n v="1415.1600000000003"/>
  </r>
  <r>
    <s v="DI0001785"/>
    <s v="DI00017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205.55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849.9499999999998"/>
    <n v="1644.36"/>
    <n v="3494.3099999999995"/>
  </r>
  <r>
    <s v="DI0001792"/>
    <s v="DI00017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25.95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33.54999999999995"/>
    <n v="233.52000000000007"/>
    <n v="467.07000000000005"/>
  </r>
  <r>
    <s v="DI0001801"/>
    <s v="DI000180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456.57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2739.45"/>
    <n v="0"/>
    <n v="2739.45"/>
  </r>
  <r>
    <s v="DI0001802"/>
    <s v="DI00018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1215.96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10943.64"/>
    <n v="7295.7599999999984"/>
    <n v="18239.399999999998"/>
  </r>
  <r>
    <s v="DI0001814"/>
    <s v="DI00018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1632.73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4694.569999999998"/>
    <n v="13061.759999999997"/>
    <n v="27756.329999999994"/>
  </r>
  <r>
    <s v="DI0001815"/>
    <s v="DI00018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2809.75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25287.75"/>
    <n v="25287.720000000005"/>
    <n v="50575.47"/>
  </r>
  <r>
    <s v="DI0001816"/>
    <s v="DI00018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817"/>
    <s v="DI00018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1116.72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6700.3199999999988"/>
    <n v="0"/>
    <n v="6700.3199999999988"/>
  </r>
  <r>
    <s v="DI0001818"/>
    <s v="DI00018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467.25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4205.25"/>
    <n v="2803.5600000000009"/>
    <n v="7008.8100000000013"/>
  </r>
  <r>
    <s v="DI0001824"/>
    <s v="DI00018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9138.1500000000015"/>
    <n v="8122.7999999999984"/>
    <n v="17260.95"/>
  </r>
  <r>
    <s v="DI0001825"/>
    <s v="DI00018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826"/>
    <s v="DI00018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11145.51"/>
    <n v="11888.519999999997"/>
    <n v="23034.03"/>
  </r>
  <r>
    <s v="DI0001827"/>
    <s v="DI00018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217.68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959.1200000000003"/>
    <n v="1306.08"/>
    <n v="3265.2000000000003"/>
  </r>
  <r>
    <s v="DI0001828"/>
    <s v="DI00018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747.85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6730.6500000000015"/>
    <n v="5982.7200000000012"/>
    <n v="12713.370000000003"/>
  </r>
  <r>
    <s v="DI0001833"/>
    <s v="DI00018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516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4644"/>
    <n v="4644"/>
    <n v="9288"/>
  </r>
  <r>
    <s v="DI0001834"/>
    <s v="DI00018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446.03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2676.21"/>
    <n v="0"/>
    <n v="2676.21"/>
  </r>
  <r>
    <s v="DI0001835"/>
    <s v="DI00018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844"/>
    <s v="DI00018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302.56"/>
    <n v="2046.7199999999996"/>
    <n v="4349.28"/>
  </r>
  <r>
    <s v="DI0001845"/>
    <s v="DI00018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588.5799999999995"/>
    <n v="2761.1999999999994"/>
    <n v="5349.7799999999988"/>
  </r>
  <r>
    <s v="DI0001846"/>
    <s v="DI00018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459.2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2755.2299999999996"/>
    <n v="0"/>
    <n v="2755.2299999999996"/>
  </r>
  <r>
    <s v="DI0001863"/>
    <s v="DI000186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2108.17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8973.53"/>
    <n v="12649.08"/>
    <n v="31622.61"/>
  </r>
  <r>
    <s v="DI0001875"/>
    <s v="DI00018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9138.1500000000015"/>
    <n v="8122.7999999999984"/>
    <n v="17260.95"/>
  </r>
  <r>
    <s v="DI0001876"/>
    <s v="DI00018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877"/>
    <s v="DI00018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878"/>
    <s v="DI00018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461.7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4155.2999999999993"/>
    <n v="2770.1999999999994"/>
    <n v="6925.4999999999982"/>
  </r>
  <r>
    <s v="DI0001881"/>
    <s v="DI000188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894"/>
    <s v="DI00018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273.27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2459.4299999999998"/>
    <n v="2459.3999999999996"/>
    <n v="4918.83"/>
  </r>
  <r>
    <s v="DI0001895"/>
    <s v="DI00018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631.93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9791.61"/>
    <n v="0"/>
    <n v="9791.61"/>
  </r>
  <r>
    <s v="DI0001896"/>
    <s v="DI00018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2205.23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9847.07"/>
    <n v="13231.320000000002"/>
    <n v="33078.39"/>
  </r>
  <r>
    <s v="DI0001903"/>
    <s v="DI00019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2886.43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5977.87"/>
    <n v="23091.359999999997"/>
    <n v="49069.229999999996"/>
  </r>
  <r>
    <s v="DI0001904"/>
    <s v="DI00019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963.18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6668.62"/>
    <n v="26668.560000000009"/>
    <n v="53337.180000000008"/>
  </r>
  <r>
    <s v="DI0001905"/>
    <s v="DI00019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2299.4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20694.600000000002"/>
    <n v="22074.240000000002"/>
    <n v="42768.840000000004"/>
  </r>
  <r>
    <s v="DI0001906"/>
    <s v="DI00019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492.2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4429.8899999999994"/>
    <n v="2953.1999999999994"/>
    <n v="7383.0899999999983"/>
  </r>
  <r>
    <s v="DI0001907"/>
    <s v="DI00019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201.5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813.59"/>
    <n v="1813.6799999999994"/>
    <n v="3627.2699999999995"/>
  </r>
  <r>
    <s v="DI0001912"/>
    <s v="DI00019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913"/>
    <s v="DI00019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4808.13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43273.17"/>
    <n v="46158"/>
    <n v="89431.17"/>
  </r>
  <r>
    <s v="DI0001922"/>
    <s v="DI00019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3606.23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81637.350000000006"/>
    <n v="0"/>
    <n v="81637.350000000006"/>
  </r>
  <r>
    <s v="DI0001956"/>
    <s v="DI00019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78812.549999999988"/>
    <n v="70055.64"/>
    <n v="148868.19"/>
  </r>
  <r>
    <s v="DI0001957"/>
    <s v="DI00019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0979.49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98815.410000000018"/>
    <n v="98815.439999999988"/>
    <n v="197630.85"/>
  </r>
  <r>
    <s v="DI0001958"/>
    <s v="DI00019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234.54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407.24"/>
    <n v="0"/>
    <n v="1407.24"/>
  </r>
  <r>
    <s v="DI0001959"/>
    <s v="DI000195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9510"/>
    <s v="DI000195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12911.78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16206.02"/>
    <n v="77470.680000000008"/>
    <n v="193676.7"/>
  </r>
  <r>
    <s v="DI0001982"/>
    <s v="DI000198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187.18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684.6200000000003"/>
    <n v="1123.0800000000002"/>
    <n v="2807.7000000000007"/>
  </r>
  <r>
    <s v="DI0001983"/>
    <s v="DI00019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992"/>
    <s v="DI00019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326.52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2938.68"/>
    <n v="1959.12"/>
    <n v="4897.7999999999993"/>
  </r>
  <r>
    <s v="DI0001993"/>
    <s v="DI00019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003"/>
    <s v="DI00020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04"/>
    <s v="DI00020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022"/>
    <s v="DI00020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69.32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1015.9199999999998"/>
    <n v="0"/>
    <n v="1015.9199999999998"/>
  </r>
  <r>
    <s v="DI0002023"/>
    <s v="DI0002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838.83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7549.47"/>
    <n v="5033.04"/>
    <n v="12582.51"/>
  </r>
  <r>
    <s v="DI0002041"/>
    <s v="DI000204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42"/>
    <s v="DI000204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2043"/>
    <s v="DI000204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499.14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4492.2599999999993"/>
    <n v="2994.84"/>
    <n v="7487.0999999999995"/>
  </r>
  <r>
    <s v="DI0002052"/>
    <s v="DI00020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403.8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3634.29"/>
    <n v="3230.52"/>
    <n v="6864.8099999999995"/>
  </r>
  <r>
    <s v="DI0002053"/>
    <s v="DI00020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54"/>
    <s v="DI00020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1691.23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10147.35"/>
    <n v="0"/>
    <n v="10147.35"/>
  </r>
  <r>
    <s v="DI0002061"/>
    <s v="DI000206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2441.63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21974.670000000006"/>
    <n v="14649.719999999996"/>
    <n v="36624.39"/>
  </r>
  <r>
    <s v="DI0002086"/>
    <s v="DI00020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231.79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2086.11"/>
    <n v="1854.36"/>
    <n v="3940.4700000000003"/>
  </r>
  <r>
    <s v="DI0002087"/>
    <s v="DI00020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9617.76"/>
    <n v="9617.7599999999984"/>
    <n v="19235.519999999997"/>
  </r>
  <r>
    <s v="DI0002088"/>
    <s v="DI00020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2089"/>
    <s v="DI00020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216.29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946.61"/>
    <n v="1297.8000000000002"/>
    <n v="3244.41"/>
  </r>
  <r>
    <s v="DI0002091"/>
    <s v="DI000209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11.38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902.4200000000005"/>
    <n v="1691.0400000000002"/>
    <n v="3593.4600000000009"/>
  </r>
  <r>
    <s v="DI0002102"/>
    <s v="DI00021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421.35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3792.1499999999996"/>
    <n v="3792.1200000000008"/>
    <n v="7584.27"/>
  </r>
  <r>
    <s v="DI0002103"/>
    <s v="DI00021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04"/>
    <s v="DI00021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56"/>
    <s v="DI00021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5360.3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48242.700000000004"/>
    <n v="42882.359999999993"/>
    <n v="91125.06"/>
  </r>
  <r>
    <s v="DI0002157"/>
    <s v="DI00021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158"/>
    <s v="DI00021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59"/>
    <s v="DI000215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265"/>
    <s v="DI00022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3379.89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30419.01"/>
    <n v="28165.750000000007"/>
    <n v="58584.760000000009"/>
  </r>
  <r>
    <s v="DI0002267"/>
    <s v="DI00022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946.22"/>
    <n v="5083.6699999999992"/>
    <n v="10029.89"/>
  </r>
  <r>
    <s v="DI0002268"/>
    <s v="DI00022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269"/>
    <s v="DI00022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4781.7899999999991"/>
    <n v="5206.8600000000006"/>
    <n v="9988.65"/>
  </r>
  <r>
    <s v="DI0002295"/>
    <s v="DI00022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2265.4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20388.689999999999"/>
    <n v="18878.38"/>
    <n v="39267.07"/>
  </r>
  <r>
    <s v="DI0002297"/>
    <s v="DI00022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946.22"/>
    <n v="5083.6699999999992"/>
    <n v="10029.89"/>
  </r>
  <r>
    <s v="DI0002298"/>
    <s v="DI00022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299"/>
    <s v="DI00022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2910"/>
    <s v="DI000229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9928.73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89358.569999999978"/>
    <n v="64536.69"/>
    <n v="153895.25999999998"/>
  </r>
  <r>
    <s v="DI0002365"/>
    <s v="DI00023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4723.2000000000007"/>
    <n v="4548.2999999999993"/>
    <n v="9271.5"/>
  </r>
  <r>
    <s v="DI0002367"/>
    <s v="DI00023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588.5799999999995"/>
    <n v="2876.2399999999993"/>
    <n v="5464.8199999999988"/>
  </r>
  <r>
    <s v="DI0002368"/>
    <s v="DI00023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369"/>
    <s v="DI00023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15479.29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108355.01000000001"/>
    <n v="15479.28"/>
    <n v="123834.29000000001"/>
  </r>
  <r>
    <s v="DI0002395"/>
    <s v="DI00023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034.3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9308.6999999999989"/>
    <n v="8964"/>
    <n v="18272.699999999997"/>
  </r>
  <r>
    <s v="DI0002397"/>
    <s v="DI00023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11594.8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81163.64999999998"/>
    <n v="11594.8"/>
    <n v="92758.449999999983"/>
  </r>
  <r>
    <s v="DI0002398"/>
    <s v="DI00023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70877.88"/>
    <n v="55127.24000000002"/>
    <n v="126005.12000000002"/>
  </r>
  <r>
    <s v="DI0002415"/>
    <s v="DI00024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018.27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9164.4300000000021"/>
    <n v="8824.94"/>
    <n v="17989.370000000003"/>
  </r>
  <r>
    <s v="DI0002417"/>
    <s v="DI00024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5653.45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39574.130000000005"/>
    <n v="5653.44"/>
    <n v="45227.570000000007"/>
  </r>
  <r>
    <s v="DI0002418"/>
    <s v="DI00024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57488.49"/>
    <n v="44713.220000000008"/>
    <n v="102201.71"/>
  </r>
  <r>
    <s v="DI0002465"/>
    <s v="DI00024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2044.55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8400.949999999997"/>
    <n v="17719.500000000004"/>
    <n v="36120.449999999997"/>
  </r>
  <r>
    <s v="DI0002467"/>
    <s v="DI00024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2468"/>
    <s v="DI00024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634"/>
    <s v="DI00026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328.84"/>
    <n v="2522.91"/>
    <n v="4851.75"/>
  </r>
  <r>
    <s v="DI0002635"/>
    <s v="DI00026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36"/>
    <s v="DI00026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637"/>
    <s v="DI00026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17369.48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30271.1"/>
    <n v="26054.22"/>
    <n v="156325.32"/>
  </r>
  <r>
    <s v="DI0002723"/>
    <s v="DI00027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724"/>
    <s v="DI00027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725"/>
    <s v="DI00027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63"/>
    <s v="DI000296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4522.8600000000006"/>
    <n v="5125.9800000000005"/>
    <n v="9648.84"/>
  </r>
  <r>
    <s v="DI0002964"/>
    <s v="DI00029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2965"/>
    <s v="DI00029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107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.69"/>
    <n v="0"/>
    <n v="1074.69"/>
  </r>
  <r>
    <s v="DI0002966"/>
    <s v="DI00029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7283.4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58267.199999999997"/>
    <n v="14566.8"/>
    <n v="72834"/>
  </r>
  <r>
    <s v="DI0002967"/>
    <s v="DI00029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95232.41"/>
    <n v="173539.88"/>
    <n v="368772.29000000004"/>
  </r>
  <r>
    <s v="DI0002968"/>
    <s v="DI00029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26668.25"/>
    <n v="131359.64000000001"/>
    <n v="258027.89"/>
  </r>
  <r>
    <s v="DI0003023"/>
    <s v="DI0003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588.5799999999995"/>
    <n v="2991.2799999999993"/>
    <n v="5579.8599999999988"/>
  </r>
  <r>
    <s v="DI0003024"/>
    <s v="DI00030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3025"/>
    <s v="DI00030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026"/>
    <s v="DI00030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027"/>
    <s v="DI00030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2137.2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7.2199999999998"/>
    <n v="0"/>
    <n v="2137.2199999999998"/>
  </r>
  <r>
    <s v="DI0003028"/>
    <s v="DI00030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8500.27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68002.150000000009"/>
    <n v="17000.52"/>
    <n v="85002.670000000013"/>
  </r>
  <r>
    <s v="DI0003174"/>
    <s v="DI000317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588.5799999999995"/>
    <n v="2991.2799999999993"/>
    <n v="5579.8599999999988"/>
  </r>
  <r>
    <s v="DI0003175"/>
    <s v="DI00031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176"/>
    <s v="DI00031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177"/>
    <s v="DI00031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2841.73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3.46"/>
    <n v="0"/>
    <n v="5683.46"/>
  </r>
  <r>
    <s v="DI0003178"/>
    <s v="DI00031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9062.25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77029.13"/>
    <n v="22655.65"/>
    <n v="99684.78"/>
  </r>
  <r>
    <s v="DI0003179"/>
    <s v="DI000317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33819.47"/>
    <n v="126385.02000000002"/>
    <n v="260204.49000000002"/>
  </r>
  <r>
    <s v="DI0003314"/>
    <s v="DI00033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315"/>
    <s v="DI00033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16"/>
    <s v="DI00033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17"/>
    <s v="DI00033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318"/>
    <s v="DI00033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654"/>
    <s v="DI00036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39205.89"/>
    <n v="17424.810000000001"/>
    <n v="56630.7"/>
  </r>
  <r>
    <s v="DI0003655"/>
    <s v="DI00036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3295.88"/>
    <n v="14034.539999999999"/>
    <n v="27330.42"/>
  </r>
  <r>
    <s v="DI0003656"/>
    <s v="DI00036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1755.62"/>
    <n v="13497.210000000003"/>
    <n v="25252.83"/>
  </r>
  <r>
    <s v="DI0003744"/>
    <s v="DI00037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76667.940000000017"/>
    <n v="80927.270000000019"/>
    <n v="157595.21000000002"/>
  </r>
  <r>
    <s v="DI0003745"/>
    <s v="DI00037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6973.3799999999992"/>
    <n v="8006.44"/>
    <n v="14979.82"/>
  </r>
  <r>
    <s v="DI0003746"/>
    <s v="DI00037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747"/>
    <s v="DI00037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10213.650000000001"/>
    <n v="10781.100000000002"/>
    <n v="20994.750000000004"/>
  </r>
  <r>
    <s v="DI0003771"/>
    <s v="DI000377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100480.5"/>
    <n v="115366.5"/>
    <n v="215847"/>
  </r>
  <r>
    <s v="DI0003772"/>
    <s v="DI000377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473.11"/>
    <n v="2953.9800000000005"/>
    <n v="5427.09"/>
  </r>
  <r>
    <s v="DI0003773"/>
    <s v="DI000377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11"/>
    <s v="DI000381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1338.6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6693.0499999999993"/>
    <n v="0"/>
    <n v="6693.0499999999993"/>
  </r>
  <r>
    <s v="DI0003812"/>
    <s v="DI00038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2062.15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8559.350000000002"/>
    <n v="10310.719999999999"/>
    <n v="28870.07"/>
  </r>
  <r>
    <s v="DI0003813"/>
    <s v="DI00038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35414.01"/>
    <n v="39348.880000000005"/>
    <n v="74762.890000000014"/>
  </r>
  <r>
    <s v="DI0003854"/>
    <s v="DI00038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0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55"/>
    <s v="DI00038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856"/>
    <s v="DI00038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857"/>
    <s v="DI00038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858"/>
    <s v="DI00038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762.16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3810.7999999999997"/>
    <n v="0"/>
    <n v="3810.7999999999997"/>
  </r>
  <r>
    <s v="DI0003924"/>
    <s v="DI00039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0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25"/>
    <s v="DI00039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3926"/>
    <s v="DI00039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3927"/>
    <s v="DI00039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75"/>
    <s v="DI00040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0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076"/>
    <s v="DI00040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077"/>
    <s v="DI00040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078"/>
    <s v="DI00040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079"/>
    <s v="DI000407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0710"/>
    <s v="DI000407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51351.840000000011"/>
    <n v="62763.360000000008"/>
    <n v="114115.20000000001"/>
  </r>
  <r>
    <s v="DI0004235"/>
    <s v="DI00042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0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36"/>
    <s v="DI00042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4237"/>
    <s v="DI00042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38"/>
    <s v="DI00042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239"/>
    <s v="DI00042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2310"/>
    <s v="DI000423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56710.26"/>
    <n v="70887.839999999997"/>
    <n v="127598.1"/>
  </r>
  <r>
    <s v="DI0004845"/>
    <s v="DI00048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46"/>
    <s v="DI00048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847"/>
    <s v="DI00048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2858.56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14292.800000000003"/>
    <n v="0"/>
    <n v="14292.800000000003"/>
  </r>
  <r>
    <s v="DI0004848"/>
    <s v="DI00048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77047.92"/>
    <n v="68487.040000000008"/>
    <n v="145534.96000000002"/>
  </r>
  <r>
    <s v="DI0004895"/>
    <s v="DI00048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163.28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979.68"/>
    <n v="0"/>
    <n v="979.68"/>
  </r>
  <r>
    <s v="DI0004896"/>
    <s v="DI00048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4586.569999999998"/>
    <n v="14586.540000000003"/>
    <n v="29173.11"/>
  </r>
  <r>
    <s v="DI0004897"/>
    <s v="DI00048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08119.97"/>
    <n v="144159.96"/>
    <n v="252279.93"/>
  </r>
  <r>
    <s v="DI0004898"/>
    <s v="DI00048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8854.409999999989"/>
    <n v="91805.88"/>
    <n v="160660.28999999998"/>
  </r>
  <r>
    <s v="DI0004924"/>
    <s v="DI00049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486.9500000000007"/>
    <n v="5982.6000000000013"/>
    <n v="10469.550000000003"/>
  </r>
  <r>
    <s v="DI0004925"/>
    <s v="DI00049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26"/>
    <s v="DI00049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27"/>
    <s v="DI00049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28"/>
    <s v="DI00049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4929"/>
    <s v="DI00049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465"/>
    <s v="DI00054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DI0005466"/>
    <s v="DI00054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467"/>
    <s v="DI00054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468"/>
    <s v="DI00054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469"/>
    <s v="DI00054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6184"/>
    <s v="DI000618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47023.96"/>
    <n v="23511.98"/>
    <n v="70535.94"/>
  </r>
  <r>
    <s v="DI0006185"/>
    <s v="DI00061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67053.960000000006"/>
    <n v="33526.980000000003"/>
    <n v="100580.94"/>
  </r>
  <r>
    <s v="DI0006186"/>
    <s v="DI00061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13904.54"/>
    <n v="6952.27"/>
    <n v="20856.810000000001"/>
  </r>
  <r>
    <s v="DI0006187"/>
    <s v="DI00061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15570.12"/>
    <n v="7785.06"/>
    <n v="23355.18"/>
  </r>
  <r>
    <s v="DI0006188"/>
    <s v="DI00061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16150.76"/>
    <n v="8075.38"/>
    <n v="24226.14"/>
  </r>
  <r>
    <s v="DI0006834"/>
    <s v="DI00068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6835"/>
    <s v="DI00068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15774.5"/>
    <n v="7887.25"/>
    <n v="23661.75"/>
  </r>
  <r>
    <s v="DI0006836"/>
    <s v="DI00068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101949.14"/>
    <n v="50974.57"/>
    <n v="152923.71"/>
  </r>
  <r>
    <s v="DI0006837"/>
    <s v="DI00068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20670.759999999998"/>
    <n v="10335.379999999999"/>
    <n v="31006.14"/>
  </r>
  <r>
    <s v="DI0006838"/>
    <s v="DI00068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102679.66"/>
    <n v="51339.83"/>
    <n v="154019.49"/>
  </r>
  <r>
    <s v="DI0006839"/>
    <s v="DI00068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1225.32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.64"/>
    <n v="0"/>
    <n v="2450.64"/>
  </r>
  <r>
    <s v="DI0007023"/>
    <s v="DI0007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2768.19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6.38"/>
    <n v="0"/>
    <n v="5536.38"/>
  </r>
  <r>
    <s v="DI0007024"/>
    <s v="DI00070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3675.56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31242.260000000002"/>
    <n v="9188.9"/>
    <n v="40431.160000000003"/>
  </r>
  <r>
    <s v="DI0007025"/>
    <s v="DI00070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60990.840000000011"/>
    <n v="77932.740000000005"/>
    <n v="138923.58000000002"/>
  </r>
  <r>
    <s v="DI0007026"/>
    <s v="DI00070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98405.46"/>
    <n v="131207.28"/>
    <n v="229612.74"/>
  </r>
  <r>
    <s v="DI0007034"/>
    <s v="DI00070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15151.76"/>
    <n v="153535.67999999999"/>
    <n v="268687.44"/>
  </r>
  <r>
    <s v="DI0007035"/>
    <s v="DI00070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26219.46"/>
    <n v="13109.73"/>
    <n v="39329.19"/>
  </r>
  <r>
    <s v="DI0007036"/>
    <s v="DI00070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54931.56"/>
    <n v="27465.78"/>
    <n v="82397.34"/>
  </r>
  <r>
    <s v="DI0007037"/>
    <s v="DI00070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9581.48"/>
    <n v="4790.74"/>
    <n v="14372.22"/>
  </r>
  <r>
    <s v="DI0007038"/>
    <s v="DI00070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1097.0899999999999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4.1799999999998"/>
    <n v="0"/>
    <n v="2194.1799999999998"/>
  </r>
  <r>
    <s v="DI0007039"/>
    <s v="DI00070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3909.88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33233.980000000003"/>
    <n v="9774.7000000000007"/>
    <n v="43008.680000000008"/>
  </r>
  <r>
    <s v="DI00070310"/>
    <s v="DI000703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33543.17000000001"/>
    <n v="178057.56000000003"/>
    <n v="311600.73000000004"/>
  </r>
  <r>
    <s v="DI0007154"/>
    <s v="DI00071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9871.9200000000019"/>
    <n v="13162.560000000005"/>
    <n v="23034.480000000007"/>
  </r>
  <r>
    <s v="DI0007155"/>
    <s v="DI00071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7156"/>
    <s v="DI00071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274.70999999999998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41999999999996"/>
    <n v="0"/>
    <n v="549.41999999999996"/>
  </r>
  <r>
    <s v="DI0007157"/>
    <s v="DI00071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990.24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8417.0399999999991"/>
    <n v="2475.6"/>
    <n v="10892.64"/>
  </r>
  <r>
    <s v="DI0007158"/>
    <s v="DI00071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47436.029999999992"/>
    <n v="60612.69999999999"/>
    <n v="108048.72999999998"/>
  </r>
  <r>
    <s v="DI0007159"/>
    <s v="DI000715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17553.68000000002"/>
    <n v="156738.24000000002"/>
    <n v="274291.92000000004"/>
  </r>
  <r>
    <s v="DI0007194"/>
    <s v="DI00071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07195"/>
    <s v="DI00071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4264.3599999999997"/>
    <n v="2132.1799999999998"/>
    <n v="6396.5399999999991"/>
  </r>
  <r>
    <s v="DI0007196"/>
    <s v="DI00071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118143.74"/>
    <n v="59071.87"/>
    <n v="177215.61000000002"/>
  </r>
  <r>
    <s v="DI0007197"/>
    <s v="DI00071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73100"/>
    <n v="36550"/>
    <n v="109650"/>
  </r>
  <r>
    <s v="DI0007198"/>
    <s v="DI00071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62987.96"/>
    <n v="31493.98"/>
    <n v="94481.94"/>
  </r>
  <r>
    <s v="DI0007199"/>
    <s v="DI00071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66866.600000000006"/>
    <n v="33433.300000000003"/>
    <n v="100299.90000000001"/>
  </r>
  <r>
    <s v="DI00071910"/>
    <s v="DI000719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0405.87"/>
    <n v="40541.159999999996"/>
    <n v="70947.03"/>
  </r>
  <r>
    <s v="DI0008014"/>
    <s v="DI00080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462.39"/>
    <n v="4616.5199999999995"/>
    <n v="8078.91"/>
  </r>
  <r>
    <s v="DI0008015"/>
    <s v="DI00080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41100.74"/>
    <n v="20550.37"/>
    <n v="61651.11"/>
  </r>
  <r>
    <s v="DI0008016"/>
    <s v="DI00080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43426.6"/>
    <n v="21713.3"/>
    <n v="65139.899999999994"/>
  </r>
  <r>
    <s v="DI0008017"/>
    <s v="DI00080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26138.799999999999"/>
    <n v="13069.4"/>
    <n v="39208.199999999997"/>
  </r>
  <r>
    <s v="DI0008018"/>
    <s v="DI00080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83963.82"/>
    <n v="41981.91"/>
    <n v="125945.73000000001"/>
  </r>
  <r>
    <s v="DI0008019"/>
    <s v="DI000801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58830.22"/>
    <n v="29415.11"/>
    <n v="88245.33"/>
  </r>
  <r>
    <s v="DI00004018"/>
    <s v="DI000040"/>
    <n v="1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0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0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0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41"/>
    <s v="DI00004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909090.9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2"/>
    <s v="DI000044"/>
    <n v="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136363.6400000000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3"/>
    <s v="DI000044"/>
    <n v="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0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444"/>
    <s v="DI000044"/>
    <n v="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3"/>
    <s v="DI000054"/>
    <n v="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0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44"/>
    <s v="DI000054"/>
    <n v="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0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5"/>
    <s v="DI000054"/>
    <n v="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0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14"/>
    <s v="DI000054"/>
    <n v="1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46"/>
    <s v="DI000054"/>
    <n v="4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0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628"/>
    <s v="DI000056"/>
    <n v="2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3"/>
    <s v="DI000056"/>
    <n v="3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47"/>
    <s v="DI000056"/>
    <n v="4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77"/>
    <s v="DI000057"/>
    <n v="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0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6"/>
    <s v="DI000057"/>
    <n v="1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0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05717"/>
    <s v="DI000057"/>
    <n v="1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0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1513"/>
    <s v="DI000151"/>
    <n v="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41584.29"/>
    <n v="26907.430000000008"/>
    <n v="68491.72"/>
  </r>
  <r>
    <s v="DI0002211"/>
    <s v="DI00022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471"/>
    <s v="DI00024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3371"/>
    <s v="DI00033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381"/>
    <s v="DI00033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391"/>
    <s v="DI00033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461"/>
    <s v="DI00034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1621.39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4592.509999999998"/>
    <n v="6485.5300000000007"/>
    <n v="21078.04"/>
  </r>
  <r>
    <s v="DI0004311"/>
    <s v="DI00043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601"/>
    <s v="DI000460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DI0004681"/>
    <s v="DI00046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691"/>
    <s v="DI00046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701"/>
    <s v="DI000470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4811"/>
    <s v="DI00048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4169.69"/>
    <n v="18368.120000000003"/>
    <n v="32537.810000000005"/>
  </r>
  <r>
    <s v="DI0004821"/>
    <s v="DI00048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5191"/>
    <s v="DI00051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511"/>
    <s v="DI00055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6521"/>
    <s v="DI00065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11413.92"/>
    <n v="5706.96"/>
    <n v="17120.88"/>
  </r>
  <r>
    <s v="DI0006631"/>
    <s v="DI000663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14366.02"/>
    <n v="7183.01"/>
    <n v="21549.03"/>
  </r>
  <r>
    <s v="DI0000501"/>
    <s v="DI000050"/>
    <n v="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0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57"/>
    <s v="DI000054"/>
    <n v="57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609"/>
    <s v="DI000060"/>
    <n v="9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016"/>
    <s v="DI000060"/>
    <n v="16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0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313"/>
    <s v="DI000063"/>
    <n v="13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22"/>
    <s v="DI000063"/>
    <n v="22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6332"/>
    <s v="DI000063"/>
    <n v="32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7223"/>
    <s v="DI000072"/>
    <n v="23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2450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4812.5"/>
    <n v="4462.5"/>
    <n v="9275"/>
  </r>
  <r>
    <s v="DI0005341"/>
    <s v="DI000534"/>
    <n v="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0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351"/>
    <s v="DI000535"/>
    <n v="1"/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3041"/>
    <s v="DI00030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63468.34999999998"/>
    <n v="145305.16000000006"/>
    <n v="308773.51"/>
  </r>
  <r>
    <s v="DI0007311"/>
    <s v="DI00073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28992.26"/>
    <n v="14496.13"/>
    <n v="43488.39"/>
  </r>
  <r>
    <s v="DI0007081"/>
    <s v="DI00070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666102.32999999996"/>
    <n v="888136.44"/>
    <n v="1554238.77"/>
  </r>
  <r>
    <s v="DI0004721"/>
    <s v="DI00047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DI0005821"/>
    <s v="DI000582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34810.699999999997"/>
    <n v="17405.349999999999"/>
    <n v="52216.049999999996"/>
  </r>
  <r>
    <s v="DI0004251"/>
    <s v="DI00042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0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261"/>
    <s v="DI00042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0121"/>
    <s v="DI00001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06"/>
    <s v="DI000040"/>
    <n v="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016"/>
    <s v="DI000040"/>
    <n v="1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042"/>
    <s v="DI000040"/>
    <n v="4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31"/>
    <s v="DI000043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1"/>
    <s v="DI00005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0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9"/>
    <s v="DI000054"/>
    <n v="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413"/>
    <s v="DI000054"/>
    <n v="13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25"/>
    <s v="DI000054"/>
    <n v="2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DI00005436"/>
    <s v="DI000054"/>
    <n v="36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69"/>
    <s v="DI000056"/>
    <n v="9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0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617"/>
    <s v="DI000056"/>
    <n v="1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74"/>
    <s v="DI000057"/>
    <n v="4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0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8"/>
    <s v="DI000057"/>
    <n v="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1977448.16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3954896.32"/>
    <n v="2636597.56"/>
    <n v="6591493.8799999999"/>
  </r>
  <r>
    <s v="DI00005718"/>
    <s v="DI000057"/>
    <n v="1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0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607"/>
    <s v="DI000060"/>
    <n v="7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0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8"/>
    <s v="DI000060"/>
    <n v="8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0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5"/>
    <s v="DI000060"/>
    <n v="15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14787.5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29575"/>
    <n v="27356.879999999997"/>
    <n v="56931.88"/>
  </r>
  <r>
    <s v="DI00004026"/>
    <s v="DI000040"/>
    <n v="26"/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4011"/>
    <s v="DI000040"/>
    <n v="1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369886.36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686931.82000000007"/>
    <n v="475568.19"/>
    <n v="1162500.01"/>
  </r>
  <r>
    <s v="DI00004022"/>
    <s v="DI000040"/>
    <n v="2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0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0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1"/>
    <s v="DI000040"/>
    <n v="4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0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62"/>
    <s v="DI000046"/>
    <n v="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4"/>
    <s v="DI000046"/>
    <n v="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0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11"/>
    <s v="DI000046"/>
    <n v="1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704545.45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1321022.72"/>
    <n v="968750"/>
    <n v="2289772.7199999997"/>
  </r>
  <r>
    <s v="DI0000546"/>
    <s v="DI000054"/>
    <n v="6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0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17"/>
    <s v="DI000054"/>
    <n v="17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1563250"/>
    <n v="1394250"/>
    <n v="2957500"/>
  </r>
  <r>
    <s v="DI00005422"/>
    <s v="DI000054"/>
    <n v="2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1140383.18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2280766.36"/>
    <n v="570191.59"/>
    <n v="2850957.9499999997"/>
  </r>
  <r>
    <s v="DI00005448"/>
    <s v="DI000054"/>
    <n v="4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64"/>
    <s v="DI000056"/>
    <n v="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0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65"/>
    <s v="DI000056"/>
    <n v="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0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567"/>
    <s v="DI000056"/>
    <n v="7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0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8"/>
    <s v="DI000056"/>
    <n v="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0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3"/>
    <s v="DI000056"/>
    <n v="13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0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4"/>
    <s v="DI000056"/>
    <n v="1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0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618"/>
    <s v="DI000056"/>
    <n v="18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1"/>
    <s v="DI000056"/>
    <n v="3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0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2"/>
    <s v="DI000056"/>
    <n v="32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34"/>
    <s v="DI000056"/>
    <n v="34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0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5635"/>
    <s v="DI000056"/>
    <n v="35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0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7212"/>
    <s v="DI000072"/>
    <n v="12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07213"/>
    <s v="DI000072"/>
    <n v="13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19250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37812.5"/>
    <n v="35062.5"/>
    <n v="72875"/>
  </r>
  <r>
    <s v="DI0006951"/>
    <s v="DI00069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78127.110000000015"/>
    <n v="99829.080000000031"/>
    <n v="177956.19000000006"/>
  </r>
  <r>
    <s v="DI0004621"/>
    <s v="DI00046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0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6171"/>
    <s v="DI00061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04801"/>
    <s v="DI00048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8560.26"/>
    <n v="10938.109999999999"/>
    <n v="19498.37"/>
  </r>
  <r>
    <s v="DI0006231"/>
    <s v="DI00062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84899.28"/>
    <n v="42449.64"/>
    <n v="127348.92"/>
  </r>
  <r>
    <s v="DI0006551"/>
    <s v="DI00065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22107.64"/>
    <n v="11053.82"/>
    <n v="33161.46"/>
  </r>
  <r>
    <s v="DI0004651"/>
    <s v="DI00046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0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4741"/>
    <s v="DI00047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DI0006621"/>
    <s v="DI00066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47417.919999999998"/>
    <n v="23708.959999999999"/>
    <n v="71126.880000000005"/>
  </r>
  <r>
    <s v="DI0004471"/>
    <s v="DI00044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0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7361"/>
    <s v="DI00073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52158.6"/>
    <n v="26079.3"/>
    <n v="78237.899999999994"/>
  </r>
  <r>
    <s v="DI0006261"/>
    <s v="DI00062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140023.38"/>
    <n v="70011.69"/>
    <n v="210035.07"/>
  </r>
  <r>
    <s v="DI0004501"/>
    <s v="DI00045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5981"/>
    <s v="DI00059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75397.759999999995"/>
    <n v="37698.879999999997"/>
    <n v="113096.63999999998"/>
  </r>
  <r>
    <s v="DI0003511"/>
    <s v="DI00035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6141"/>
    <s v="DI00061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492.2599999999993"/>
    <n v="5989.68"/>
    <n v="10481.939999999999"/>
  </r>
  <r>
    <s v="DI0007011"/>
    <s v="DI00070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774.5900000000011"/>
    <n v="6366.1200000000017"/>
    <n v="11140.710000000003"/>
  </r>
  <r>
    <s v="DI0004511"/>
    <s v="DI00045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DI0006011"/>
    <s v="DI00060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77922.28"/>
    <n v="38961.14"/>
    <n v="116883.42"/>
  </r>
  <r>
    <s v="DI0006031"/>
    <s v="DI000603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3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.2"/>
    <n v="0"/>
    <n v="3485.2"/>
  </r>
  <r>
    <s v="DI0005621"/>
    <s v="DI000562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16088.8"/>
    <n v="8044.4"/>
    <n v="24133.199999999997"/>
  </r>
  <r>
    <s v="DI0005721"/>
    <s v="DI000572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9605.4599999999991"/>
    <n v="4802.7299999999996"/>
    <n v="14408.189999999999"/>
  </r>
  <r>
    <s v="DI0005781"/>
    <s v="DI000578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57024.9"/>
    <n v="28512.45"/>
    <n v="85537.35"/>
  </r>
  <r>
    <s v="DI0005761"/>
    <s v="DI000576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37324.660000000003"/>
    <n v="18662.330000000002"/>
    <n v="55986.990000000005"/>
  </r>
  <r>
    <s v="DI0005801"/>
    <s v="DI000580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41316.76"/>
    <n v="20658.38"/>
    <n v="61975.14"/>
  </r>
  <r>
    <s v="DI0005741"/>
    <s v="DI000574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146494.04"/>
    <n v="73247.02"/>
    <n v="219741.06"/>
  </r>
  <r>
    <s v="DI0005841"/>
    <s v="DI000584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81571.960000000006"/>
    <n v="40785.980000000003"/>
    <n v="122357.94"/>
  </r>
  <r>
    <s v="DI0005701"/>
    <s v="DI000570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207907.34"/>
    <n v="103953.67"/>
    <n v="311861.01"/>
  </r>
  <r>
    <s v="DI0005861"/>
    <s v="DI000586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45673.7"/>
    <n v="22836.85"/>
    <n v="68510.549999999988"/>
  </r>
  <r>
    <s v="DI0005681"/>
    <s v="DI000568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34467.06"/>
    <n v="17233.53"/>
    <n v="51700.59"/>
  </r>
  <r>
    <s v="DI0006051"/>
    <s v="DI000605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3114.69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24917.529999999995"/>
    <n v="6229.4"/>
    <n v="31146.929999999993"/>
  </r>
  <r>
    <s v="DI0006711"/>
    <s v="DI000671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27.79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58"/>
    <n v="0"/>
    <n v="55.58"/>
  </r>
  <r>
    <s v="DI0008501"/>
    <s v="DI00085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87.42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437.1"/>
    <n v="0"/>
    <n v="437.1"/>
  </r>
  <r>
    <s v="DI0008531"/>
    <s v="DI0008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134.6200000000003"/>
    <n v="2846.16"/>
    <n v="4980.7800000000007"/>
  </r>
  <r>
    <s v="DI0008561"/>
    <s v="DI00085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355.0099999999993"/>
    <n v="5806.68"/>
    <n v="10161.689999999999"/>
  </r>
  <r>
    <s v="DI0008451"/>
    <s v="DI0008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DI0008631"/>
    <s v="DI00086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11744.08999999998"/>
    <n v="148992.12"/>
    <n v="260736.20999999996"/>
  </r>
  <r>
    <s v="DI0008661"/>
    <s v="DI00086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62495.52999999991"/>
    <n v="349994.03999999986"/>
    <n v="612489.56999999983"/>
  </r>
  <r>
    <s v="DI0008731"/>
    <s v="DI0008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9029795.5999999996"/>
    <n v="4514897.8"/>
    <n v="13544693.399999999"/>
  </r>
  <r>
    <s v="DI0008771"/>
    <s v="DI0008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801"/>
    <s v="DI0008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851"/>
    <s v="DI00088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44589.52"/>
    <n v="22294.76"/>
    <n v="66884.28"/>
  </r>
  <r>
    <s v="DI0008881"/>
    <s v="DI0008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189.6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1137.5999999999999"/>
    <n v="0"/>
    <n v="1137.5999999999999"/>
  </r>
  <r>
    <s v="DI0008971"/>
    <s v="DI00089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82715.849999999991"/>
    <n v="110287.79999999997"/>
    <n v="193003.64999999997"/>
  </r>
  <r>
    <s v="DI0008701"/>
    <s v="DI000870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538.2699999999995"/>
    <n v="3384.3599999999988"/>
    <n v="5922.6299999999983"/>
  </r>
  <r>
    <s v="DI0008702"/>
    <s v="DI00087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19135.32"/>
    <n v="9567.66"/>
    <n v="28702.98"/>
  </r>
  <r>
    <s v="DI0008703"/>
    <s v="DI00087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64007.48"/>
    <n v="32003.74"/>
    <n v="96011.22"/>
  </r>
  <r>
    <s v="DI0008704"/>
    <s v="DI00087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21378.52"/>
    <n v="10689.26"/>
    <n v="32067.78"/>
  </r>
  <r>
    <s v="DI0008705"/>
    <s v="DI00087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35493.379999999997"/>
    <n v="17746.689999999999"/>
    <n v="53240.069999999992"/>
  </r>
  <r>
    <s v="DI0008706"/>
    <s v="DI00087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48644.9"/>
    <n v="24322.45"/>
    <n v="72967.350000000006"/>
  </r>
  <r>
    <s v="DI0008891"/>
    <s v="DI00088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5294.61"/>
    <n v="3529.7099999999991"/>
    <n v="8824.32"/>
  </r>
  <r>
    <s v="DI0008911"/>
    <s v="DI0008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0151.69"/>
    <n v="66868.920000000013"/>
    <n v="117020.61000000002"/>
  </r>
  <r>
    <s v="DI0008931"/>
    <s v="DI00089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73076.75"/>
    <n v="230769"/>
    <n v="403845.75"/>
  </r>
  <r>
    <s v="DI0009043"/>
    <s v="DI000904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09044"/>
    <s v="DI00090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162.8499999999995"/>
    <n v="6883.7999999999984"/>
    <n v="12046.649999999998"/>
  </r>
  <r>
    <s v="DI0009045"/>
    <s v="DI00090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284.26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1705.56"/>
    <n v="0"/>
    <n v="1705.56"/>
  </r>
  <r>
    <s v="DI0009046"/>
    <s v="DI00090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7420.579999999994"/>
    <n v="11613.719999999998"/>
    <n v="29034.299999999992"/>
  </r>
  <r>
    <s v="DI0009047"/>
    <s v="DI00090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7213.56"/>
    <n v="49618.079999999987"/>
    <n v="86831.639999999985"/>
  </r>
  <r>
    <s v="DI0009048"/>
    <s v="DI00090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46385.27000000002"/>
    <n v="195180.36000000002"/>
    <n v="341565.63"/>
  </r>
  <r>
    <s v="DI0009049"/>
    <s v="DI000904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83653.919999999998"/>
    <n v="111538.56000000001"/>
    <n v="195192.48"/>
  </r>
  <r>
    <s v="DI0009063"/>
    <s v="DI000906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355.46"/>
    <n v="5807.2799999999988"/>
    <n v="10162.739999999998"/>
  </r>
  <r>
    <s v="DI0009064"/>
    <s v="DI00090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531.0700000000002"/>
    <n v="3374.76"/>
    <n v="5905.83"/>
  </r>
  <r>
    <s v="DI0009065"/>
    <s v="DI00090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DI0009066"/>
    <s v="DI00090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210632.92"/>
    <n v="105316.46"/>
    <n v="315949.38"/>
  </r>
  <r>
    <s v="DI0009067"/>
    <s v="DI00090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11541.86"/>
    <n v="5770.93"/>
    <n v="17312.79"/>
  </r>
  <r>
    <s v="DI0009068"/>
    <s v="DI00090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347256.82"/>
    <n v="173628.41"/>
    <n v="520885.23"/>
  </r>
  <r>
    <s v="DI0009069"/>
    <s v="DI00090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43236.74"/>
    <n v="21618.37"/>
    <n v="64855.11"/>
  </r>
  <r>
    <s v="DI0009091"/>
    <s v="DI0009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40445.22"/>
    <n v="20222.61"/>
    <n v="60667.83"/>
  </r>
  <r>
    <s v="DI0009191"/>
    <s v="DI0009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197351.5"/>
    <n v="98675.75"/>
    <n v="296027.25"/>
  </r>
  <r>
    <s v="DI0009211"/>
    <s v="DI0009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212352.62"/>
    <n v="106176.31"/>
    <n v="318528.93"/>
  </r>
  <r>
    <s v="DI0009231"/>
    <s v="DI0009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485760.42"/>
    <n v="242880.21"/>
    <n v="728640.63"/>
  </r>
  <r>
    <s v="DI0009251"/>
    <s v="DI0009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47060.160000000003"/>
    <n v="23530.080000000002"/>
    <n v="70590.240000000005"/>
  </r>
  <r>
    <s v="DI0009281"/>
    <s v="DI00092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7206.82"/>
    <n v="3603.41"/>
    <n v="10810.23"/>
  </r>
  <r>
    <s v="DI0009291"/>
    <s v="DI0009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90648.38"/>
    <n v="45324.19"/>
    <n v="135972.57"/>
  </r>
  <r>
    <s v="DI0009311"/>
    <s v="DI0009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336872.9"/>
    <n v="168436.45"/>
    <n v="505309.35000000003"/>
  </r>
  <r>
    <s v="DI0009331"/>
    <s v="DI0009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66195.960000000006"/>
    <n v="33097.980000000003"/>
    <n v="99293.94"/>
  </r>
  <r>
    <s v="DI0009351"/>
    <s v="DI0009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158463.46"/>
    <n v="79231.73"/>
    <n v="237695.19"/>
  </r>
  <r>
    <s v="DI0009441"/>
    <s v="DI00094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8706.98"/>
    <n v="4353.49"/>
    <n v="13060.47"/>
  </r>
  <r>
    <s v="DI0009371"/>
    <s v="DI0009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45219"/>
    <n v="22609.5"/>
    <n v="67828.5"/>
  </r>
  <r>
    <s v="DI0009391"/>
    <s v="DI0009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32121"/>
    <n v="16060.5"/>
    <n v="48181.5"/>
  </r>
  <r>
    <s v="DI0009411"/>
    <s v="DI0009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4682.34"/>
    <n v="2341.17"/>
    <n v="7023.51"/>
  </r>
  <r>
    <s v="DI0009461"/>
    <s v="DI00094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28687.32"/>
    <n v="14343.66"/>
    <n v="43030.979999999996"/>
  </r>
  <r>
    <s v="DI0009481"/>
    <s v="DI00094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9501"/>
    <s v="DI00095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6000.69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36004.11"/>
    <n v="0"/>
    <n v="36004.11"/>
  </r>
  <r>
    <s v="DI0009521"/>
    <s v="DI00095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36142.380000000005"/>
    <n v="36142.380000000005"/>
    <n v="72284.760000000009"/>
  </r>
  <r>
    <s v="DI0009541"/>
    <s v="DI00095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1067.720000000008"/>
    <n v="54756.960000000014"/>
    <n v="95824.680000000022"/>
  </r>
  <r>
    <s v="DI0009561"/>
    <s v="DI00095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0154.100000000006"/>
    <n v="93538.799999999988"/>
    <n v="163692.9"/>
  </r>
  <r>
    <s v="DI0009781"/>
    <s v="DI0009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3729.1"/>
    <n v="1864.55"/>
    <n v="5593.65"/>
  </r>
  <r>
    <s v="DI0009801"/>
    <s v="DI0009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4960.0200000000004"/>
    <n v="2480.0100000000002"/>
    <n v="7440.0300000000007"/>
  </r>
  <r>
    <s v="DI0009821"/>
    <s v="DI00098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20854.12"/>
    <n v="10427.06"/>
    <n v="31281.18"/>
  </r>
  <r>
    <s v="DI0009841"/>
    <s v="DI0009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67985.7"/>
    <n v="33992.85"/>
    <n v="101978.54999999999"/>
  </r>
  <r>
    <s v="DI0009861"/>
    <s v="DI0009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574.66"/>
    <n v="287.33"/>
    <n v="861.99"/>
  </r>
  <r>
    <s v="DI0009881"/>
    <s v="DI0009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926454.82"/>
    <n v="463227.41"/>
    <n v="1389682.23"/>
  </r>
  <r>
    <s v="DI0009901"/>
    <s v="DI0009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166647.28"/>
    <n v="83323.64"/>
    <n v="249970.91999999998"/>
  </r>
  <r>
    <s v="DI0009911"/>
    <s v="DI0009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74196.679999999993"/>
    <n v="37098.339999999997"/>
    <n v="111295.01999999999"/>
  </r>
  <r>
    <s v="DI0009931"/>
    <s v="DI00099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6210.8399999999992"/>
    <n v="0"/>
    <n v="6210.8399999999992"/>
  </r>
  <r>
    <s v="DI0009991"/>
    <s v="DI00099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93781.97000000003"/>
    <n v="258375.96000000008"/>
    <n v="452157.93000000011"/>
  </r>
  <r>
    <s v="DI0010081"/>
    <s v="DI00100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8076.63"/>
    <n v="90768.840000000026"/>
    <n v="158845.47000000003"/>
  </r>
  <r>
    <s v="DI0010091"/>
    <s v="DI00100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200745.36"/>
    <n v="100372.68"/>
    <n v="301118.03999999998"/>
  </r>
  <r>
    <s v="DI0009574"/>
    <s v="DI000957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369.2300000000014"/>
    <n v="5825.6400000000021"/>
    <n v="10194.870000000003"/>
  </r>
  <r>
    <s v="DI0009575"/>
    <s v="DI00095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51460.58"/>
    <n v="25730.29"/>
    <n v="77190.87"/>
  </r>
  <r>
    <s v="DI0009576"/>
    <s v="DI00095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10784.02"/>
    <n v="5392.01"/>
    <n v="16176.03"/>
  </r>
  <r>
    <s v="DI0009577"/>
    <s v="DI000957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4007.3"/>
    <n v="2003.65"/>
    <n v="6010.9500000000007"/>
  </r>
  <r>
    <s v="DI0009578"/>
    <s v="DI000957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51685.760000000002"/>
    <n v="25842.880000000001"/>
    <n v="77528.639999999999"/>
  </r>
  <r>
    <s v="DI0009579"/>
    <s v="DI000957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7947.52"/>
    <n v="3973.76"/>
    <n v="11921.28"/>
  </r>
  <r>
    <s v="DI00095710"/>
    <s v="DI000957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3782.69"/>
    <n v="18376.920000000002"/>
    <n v="32159.61"/>
  </r>
  <r>
    <s v="DI0010191"/>
    <s v="DI00101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38948.86"/>
    <n v="19474.43"/>
    <n v="58423.29"/>
  </r>
  <r>
    <s v="DI0010031"/>
    <s v="DI00100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7731.98"/>
    <n v="23642.640000000003"/>
    <n v="41374.620000000003"/>
  </r>
  <r>
    <s v="DI0010051"/>
    <s v="DI00100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10064"/>
    <s v="DI00100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110490.58"/>
    <n v="55245.29"/>
    <n v="165735.87"/>
  </r>
  <r>
    <s v="DI0010065"/>
    <s v="DI00100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149049.26"/>
    <n v="74524.63"/>
    <n v="223573.89"/>
  </r>
  <r>
    <s v="DI0010066"/>
    <s v="DI00100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1552120.82"/>
    <n v="776060.41"/>
    <n v="2328181.23"/>
  </r>
  <r>
    <s v="DI0010067"/>
    <s v="DI00100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695.88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4175.28"/>
    <n v="0"/>
    <n v="4175.28"/>
  </r>
  <r>
    <s v="DI0010068"/>
    <s v="DI00100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28587.51"/>
    <n v="28587.479999999992"/>
    <n v="57174.989999999991"/>
  </r>
  <r>
    <s v="DI0010133"/>
    <s v="DI00101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0134"/>
    <s v="DI00101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88358.06"/>
    <n v="44179.03"/>
    <n v="132537.09"/>
  </r>
  <r>
    <s v="DI0010135"/>
    <s v="DI00101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45581.54"/>
    <n v="22790.77"/>
    <n v="68372.31"/>
  </r>
  <r>
    <s v="DI0010136"/>
    <s v="DI00101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64294.74"/>
    <n v="32147.37"/>
    <n v="96442.11"/>
  </r>
  <r>
    <s v="DI0010137"/>
    <s v="DI00101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70763.44"/>
    <n v="35381.72"/>
    <n v="106145.16"/>
  </r>
  <r>
    <s v="DI0010138"/>
    <s v="DI00101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8041.06"/>
    <n v="4020.53"/>
    <n v="12061.59"/>
  </r>
  <r>
    <s v="DI0010181"/>
    <s v="DI00101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22391.66"/>
    <n v="11195.83"/>
    <n v="33587.49"/>
  </r>
  <r>
    <s v="DI0010161"/>
    <s v="DI00101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54378.6"/>
    <n v="27189.3"/>
    <n v="81567.899999999994"/>
  </r>
  <r>
    <s v="DI0009611"/>
    <s v="DI0009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3152.84"/>
    <n v="1576.42"/>
    <n v="4729.26"/>
  </r>
  <r>
    <s v="DI0009591"/>
    <s v="DI00095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6217.42"/>
    <n v="3108.71"/>
    <n v="9326.130000000001"/>
  </r>
  <r>
    <s v="DI0009631"/>
    <s v="DI00096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10680.16"/>
    <n v="5340.08"/>
    <n v="16020.24"/>
  </r>
  <r>
    <s v="DI0009651"/>
    <s v="DI00096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147693.92000000001"/>
    <n v="73846.960000000006"/>
    <n v="221540.88"/>
  </r>
  <r>
    <s v="DI0009711"/>
    <s v="DI00097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18451.96"/>
    <n v="9225.98"/>
    <n v="27677.94"/>
  </r>
  <r>
    <s v="DI0009671"/>
    <s v="DI0009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13095.42"/>
    <n v="6547.71"/>
    <n v="19643.13"/>
  </r>
  <r>
    <s v="DI0009691"/>
    <s v="DI0009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4611.2"/>
    <n v="2305.6"/>
    <n v="6916.7999999999993"/>
  </r>
  <r>
    <s v="DI0009731"/>
    <s v="DI0009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3403.84"/>
    <n v="1701.92"/>
    <n v="5105.76"/>
  </r>
  <r>
    <s v="DI0009751"/>
    <s v="DI00097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16657.099999999999"/>
    <n v="8328.5499999999993"/>
    <n v="24985.649999999998"/>
  </r>
  <r>
    <s v="DI0009951"/>
    <s v="DI0009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41010.75"/>
    <n v="41010.720000000008"/>
    <n v="82021.47"/>
  </r>
  <r>
    <s v="DI0010111"/>
    <s v="DI0010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9687.840000000011"/>
    <n v="52917.120000000017"/>
    <n v="92604.960000000021"/>
  </r>
  <r>
    <s v="DI0010231"/>
    <s v="DI0010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8930.08"/>
    <n v="4465.04"/>
    <n v="13395.119999999999"/>
  </r>
  <r>
    <s v="DI0010251"/>
    <s v="DI0010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634.96"/>
    <n v="317.48"/>
    <n v="952.44"/>
  </r>
  <r>
    <s v="DI0010271"/>
    <s v="DI0010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54301.04"/>
    <n v="27150.52"/>
    <n v="81451.56"/>
  </r>
  <r>
    <s v="DI0010301"/>
    <s v="DI0010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30539.24"/>
    <n v="15269.62"/>
    <n v="45808.86"/>
  </r>
  <r>
    <s v="DI0010121"/>
    <s v="DI0010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2594.48"/>
    <n v="56792.640000000007"/>
    <n v="99387.12000000001"/>
  </r>
  <r>
    <s v="DI0010361"/>
    <s v="DI0010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2985.46"/>
    <n v="1492.73"/>
    <n v="4478.1900000000005"/>
  </r>
  <r>
    <s v="DI0010421"/>
    <s v="DI0010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173134.64"/>
    <n v="86567.32"/>
    <n v="259701.96000000002"/>
  </r>
  <r>
    <s v="DI0010441"/>
    <s v="DI0010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15856.88"/>
    <n v="7928.44"/>
    <n v="23785.32"/>
  </r>
  <r>
    <s v="DI0010561"/>
    <s v="DI001056"/>
    <n v="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581005.18000000005"/>
    <n v="290502.59000000003"/>
    <n v="871507.77"/>
  </r>
  <r>
    <s v="DI0010341"/>
    <s v="DI0010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38231.379999999997"/>
    <n v="19115.689999999999"/>
    <n v="57347.069999999992"/>
  </r>
  <r>
    <s v="DI0010381"/>
    <s v="DI00103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5529.72"/>
    <n v="2764.86"/>
    <n v="8294.58"/>
  </r>
  <r>
    <s v="DI0010461"/>
    <s v="DI0010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1405267.94"/>
    <n v="702633.97"/>
    <n v="2107901.91"/>
  </r>
  <r>
    <s v="DI0010481"/>
    <s v="DI00104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17071.580000000002"/>
    <n v="8535.7900000000009"/>
    <n v="25607.370000000003"/>
  </r>
  <r>
    <s v="DI0010541"/>
    <s v="DI00105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351821.62"/>
    <n v="175910.81"/>
    <n v="527732.42999999993"/>
  </r>
  <r>
    <s v="DI0010321"/>
    <s v="DI0010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100572.16"/>
    <n v="50286.080000000002"/>
    <n v="150858.23999999999"/>
  </r>
  <r>
    <s v="DI0010401"/>
    <s v="DI00104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27875.78"/>
    <n v="13937.89"/>
    <n v="41813.67"/>
  </r>
  <r>
    <s v="DI0010501"/>
    <s v="DI00105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162399.32"/>
    <n v="81199.66"/>
    <n v="243598.98"/>
  </r>
  <r>
    <s v="DI0010521"/>
    <s v="DI00105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108112.4"/>
    <n v="54056.2"/>
    <n v="162168.59999999998"/>
  </r>
  <r>
    <s v="DI0010581"/>
    <s v="DI0010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118823.52"/>
    <n v="59411.76"/>
    <n v="178235.28"/>
  </r>
  <r>
    <s v="DI0010601"/>
    <s v="DI0010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DI0010611"/>
    <s v="DI0010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96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.29"/>
    <n v="0"/>
    <n v="968.29"/>
  </r>
  <r>
    <s v="DI0010641"/>
    <s v="DI00106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2041.33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6330.65"/>
    <n v="4082.68"/>
    <n v="20413.329999999998"/>
  </r>
  <r>
    <s v="DI0010651"/>
    <s v="DI00106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54718.38"/>
    <n v="66878.02"/>
    <n v="121596.4"/>
  </r>
  <r>
    <s v="DI0010671"/>
    <s v="DI0010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30955.02"/>
    <n v="441273.3600000001"/>
    <n v="772228.38000000012"/>
  </r>
  <r>
    <s v="DI0010681"/>
    <s v="DI00106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76321.16"/>
    <n v="235094.87999999998"/>
    <n v="411416.04"/>
  </r>
  <r>
    <s v="DI0010693"/>
    <s v="DI00106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7298.900000000001"/>
    <n v="23065.199999999997"/>
    <n v="40364.1"/>
  </r>
  <r>
    <s v="DI0010694"/>
    <s v="DI00106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0695"/>
    <s v="DI00106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696"/>
    <s v="DI00106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697"/>
    <s v="DI00106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698"/>
    <s v="DI00106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699"/>
    <s v="DI00106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11"/>
    <s v="DI00107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0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21"/>
    <s v="DI00107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731"/>
    <s v="DI0010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741"/>
    <s v="DI0010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0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751"/>
    <s v="DI00107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781"/>
    <s v="DI0010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0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791"/>
    <s v="DI00107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01"/>
    <s v="DI0010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11"/>
    <s v="DI00108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0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21"/>
    <s v="DI00108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31"/>
    <s v="DI0010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0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41"/>
    <s v="DI0010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851"/>
    <s v="DI00108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0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861"/>
    <s v="DI0010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871"/>
    <s v="DI0010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881"/>
    <s v="DI0010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933.14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6.28"/>
    <n v="0"/>
    <n v="1866.28"/>
  </r>
  <r>
    <s v="DI0010891"/>
    <s v="DI00108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745.67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6338.2"/>
    <n v="1864.1999999999998"/>
    <n v="8202.4"/>
  </r>
  <r>
    <s v="DI0010901"/>
    <s v="DI0010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21958.02"/>
    <n v="28057.469999999998"/>
    <n v="50015.49"/>
  </r>
  <r>
    <s v="DI0010911"/>
    <s v="DI0010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9701.519999999997"/>
    <n v="52935.359999999993"/>
    <n v="92636.87999999999"/>
  </r>
  <r>
    <s v="DI0010921"/>
    <s v="DI001092"/>
    <n v="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7568.06"/>
    <n v="63424.079999999987"/>
    <n v="110992.13999999998"/>
  </r>
  <r>
    <s v="DI0010933"/>
    <s v="DI00109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3375.14"/>
    <n v="57833.52"/>
    <n v="101208.66"/>
  </r>
  <r>
    <s v="DI0010934"/>
    <s v="DI00109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462.39"/>
    <n v="4616.5199999999995"/>
    <n v="8078.91"/>
  </r>
  <r>
    <s v="DI0010935"/>
    <s v="DI00109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36"/>
    <s v="DI00109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37"/>
    <s v="DI00109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38"/>
    <s v="DI00109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39"/>
    <s v="DI00109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0941"/>
    <s v="DI0010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0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0951"/>
    <s v="DI0010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0961"/>
    <s v="DI00109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829.8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.4299999999998"/>
    <n v="0"/>
    <n v="2489.4299999999998"/>
  </r>
  <r>
    <s v="DI0010971"/>
    <s v="DI00109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1011.4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9102.5999999999985"/>
    <n v="3034.2"/>
    <n v="12136.8"/>
  </r>
  <r>
    <s v="DI0010981"/>
    <s v="DI0010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2378.94"/>
    <n v="43171.92"/>
    <n v="75550.86"/>
  </r>
  <r>
    <s v="DI0011001"/>
    <s v="DI00110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039.7599999999993"/>
    <n v="2719.6799999999989"/>
    <n v="4759.4399999999987"/>
  </r>
  <r>
    <s v="DI0011011"/>
    <s v="DI00110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6738.39"/>
    <n v="8984.52"/>
    <n v="15722.91"/>
  </r>
  <r>
    <s v="DI0011023"/>
    <s v="DI0011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1544.93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4.79"/>
    <n v="0"/>
    <n v="4634.79"/>
  </r>
  <r>
    <s v="DI0011024"/>
    <s v="DI00110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8741.96"/>
    <n v="6247.3200000000006"/>
    <n v="24989.279999999999"/>
  </r>
  <r>
    <s v="DI0011025"/>
    <s v="DI00110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85459.59"/>
    <n v="113946.11999999998"/>
    <n v="199405.70999999996"/>
  </r>
  <r>
    <s v="DI0011026"/>
    <s v="DI00110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93274.08"/>
    <n v="524365.44000000006"/>
    <n v="917639.52"/>
  </r>
  <r>
    <s v="DI0011027"/>
    <s v="DI00110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04873.89999999991"/>
    <n v="673165.19999999984"/>
    <n v="1178039.0999999996"/>
  </r>
  <r>
    <s v="DI0011033"/>
    <s v="DI00110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8663.389999999996"/>
    <n v="24884.519999999993"/>
    <n v="43547.909999999989"/>
  </r>
  <r>
    <s v="DI0011034"/>
    <s v="DI00110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8758.9800000000014"/>
    <n v="11678.64"/>
    <n v="20437.620000000003"/>
  </r>
  <r>
    <s v="DI0011035"/>
    <s v="DI00110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36"/>
    <s v="DI00110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37"/>
    <s v="DI00110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38"/>
    <s v="DI00110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39"/>
    <s v="DI00110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41"/>
    <s v="DI00110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051"/>
    <s v="DI0011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0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061"/>
    <s v="DI00110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071"/>
    <s v="DI00110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0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081"/>
    <s v="DI00110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091"/>
    <s v="DI0011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01"/>
    <s v="DI00111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11"/>
    <s v="DI0011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21"/>
    <s v="DI0011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131"/>
    <s v="DI0011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1273.26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5093.04"/>
    <n v="0"/>
    <n v="5093.04"/>
  </r>
  <r>
    <s v="DI0011161"/>
    <s v="DI0011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1534.76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3812.84"/>
    <n v="6139.04"/>
    <n v="19951.88"/>
  </r>
  <r>
    <s v="DI0011171"/>
    <s v="DI0011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4827.75"/>
    <n v="46437"/>
    <n v="81264.75"/>
  </r>
  <r>
    <s v="DI0011181"/>
    <s v="DI0011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7928.149999999994"/>
    <n v="63904.19999999999"/>
    <n v="111832.34999999998"/>
  </r>
  <r>
    <s v="DI0011191"/>
    <s v="DI0011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1155.64"/>
    <n v="68207.520000000004"/>
    <n v="119363.16"/>
  </r>
  <r>
    <s v="DI0011203"/>
    <s v="DI00112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11204"/>
    <s v="DI00112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05"/>
    <s v="DI00112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06"/>
    <s v="DI00112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07"/>
    <s v="DI00112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08"/>
    <s v="DI00112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11"/>
    <s v="DI0011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21"/>
    <s v="DI0011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31"/>
    <s v="DI0011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41"/>
    <s v="DI00112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251"/>
    <s v="DI0011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0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261"/>
    <s v="DI00112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271"/>
    <s v="DI0011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0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281"/>
    <s v="DI00112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291"/>
    <s v="DI0011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0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01"/>
    <s v="DI0011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11"/>
    <s v="DI0011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21"/>
    <s v="DI0011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31"/>
    <s v="DI0011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177.25"/>
    <n v="6903"/>
    <n v="12080.25"/>
  </r>
  <r>
    <s v="DI0011341"/>
    <s v="DI0011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187.3699999999999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5936.8499999999995"/>
    <n v="0"/>
    <n v="5936.8499999999995"/>
  </r>
  <r>
    <s v="DI0011351"/>
    <s v="DI0011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1878.65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6907.849999999999"/>
    <n v="9393.2800000000007"/>
    <n v="26301.129999999997"/>
  </r>
  <r>
    <s v="DI0011361"/>
    <s v="DI0011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8812.399999999994"/>
    <n v="65083.19999999999"/>
    <n v="113895.59999999998"/>
  </r>
  <r>
    <s v="DI0011371"/>
    <s v="DI0011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22995.61999999997"/>
    <n v="163994.15999999995"/>
    <n v="286989.77999999991"/>
  </r>
  <r>
    <s v="DI00113810"/>
    <s v="DI001138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37581.74"/>
    <n v="183442.31999999995"/>
    <n v="321024.05999999994"/>
  </r>
  <r>
    <s v="DI0011383"/>
    <s v="DI00113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0687.93"/>
    <n v="40917.239999999991"/>
    <n v="71605.169999999984"/>
  </r>
  <r>
    <s v="DI0011384"/>
    <s v="DI001138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385"/>
    <s v="DI00113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588.6700000000005"/>
    <n v="3451.5600000000009"/>
    <n v="6040.2300000000014"/>
  </r>
  <r>
    <s v="DI0011386"/>
    <s v="DI00113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620.24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3101.2"/>
    <n v="0"/>
    <n v="3101.2"/>
  </r>
  <r>
    <s v="DI0011387"/>
    <s v="DI00113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3810.57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34295.130000000005"/>
    <n v="19052.82"/>
    <n v="53347.950000000004"/>
  </r>
  <r>
    <s v="DI0011388"/>
    <s v="DI00113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6871.470000000008"/>
    <n v="49161.960000000014"/>
    <n v="86033.430000000022"/>
  </r>
  <r>
    <s v="DI0011389"/>
    <s v="DI00113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54189.720000000008"/>
    <n v="72252.960000000006"/>
    <n v="126442.68000000002"/>
  </r>
  <r>
    <s v="DI00113910"/>
    <s v="DI001139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6438.74"/>
    <n v="61918.32"/>
    <n v="108357.06"/>
  </r>
  <r>
    <s v="DI0011393"/>
    <s v="DI00113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0710.079999999994"/>
    <n v="27613.439999999991"/>
    <n v="48323.51999999999"/>
  </r>
  <r>
    <s v="DI0011394"/>
    <s v="DI00113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218.9499999999998"/>
    <n v="2958.6000000000004"/>
    <n v="5177.55"/>
  </r>
  <r>
    <s v="DI0011395"/>
    <s v="DI00113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897.46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4487.3"/>
    <n v="0"/>
    <n v="4487.3"/>
  </r>
  <r>
    <s v="DI0011396"/>
    <s v="DI00113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1546.34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3917.06"/>
    <n v="7731.7"/>
    <n v="21648.76"/>
  </r>
  <r>
    <s v="DI0011397"/>
    <s v="DI00113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2524.74"/>
    <n v="43366.32"/>
    <n v="75891.06"/>
  </r>
  <r>
    <s v="DI0011398"/>
    <s v="DI00113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5701.56"/>
    <n v="47602.079999999987"/>
    <n v="83303.639999999985"/>
  </r>
  <r>
    <s v="DI0011399"/>
    <s v="DI00113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4014.880000000001"/>
    <n v="32019.84"/>
    <n v="56034.720000000001"/>
  </r>
  <r>
    <s v="DI0011402"/>
    <s v="DI00114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723.2000000000007"/>
    <n v="6297.6000000000013"/>
    <n v="11020.800000000003"/>
  </r>
  <r>
    <s v="DI0011403"/>
    <s v="DI00114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04"/>
    <s v="DI00114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05"/>
    <s v="DI00114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06"/>
    <s v="DI00114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07"/>
    <s v="DI00114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11"/>
    <s v="DI0011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0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21"/>
    <s v="DI00114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31"/>
    <s v="DI00114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41"/>
    <s v="DI0011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451"/>
    <s v="DI001145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851.22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5107.3200000000006"/>
    <n v="0"/>
    <n v="5107.3200000000006"/>
  </r>
  <r>
    <s v="DI0011461"/>
    <s v="DI0011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20404.079999999994"/>
    <n v="13602.719999999998"/>
    <n v="34006.799999999988"/>
  </r>
  <r>
    <s v="DI0011471"/>
    <s v="DI00114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8015.99"/>
    <n v="64021.32"/>
    <n v="112037.31"/>
  </r>
  <r>
    <s v="DI0011481"/>
    <s v="DI00114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28054.51"/>
    <n v="304072.68000000005"/>
    <n v="532127.19000000006"/>
  </r>
  <r>
    <s v="DI0011491"/>
    <s v="DI00114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69278.98999999993"/>
    <n v="625705.31999999995"/>
    <n v="1094984.3099999998"/>
  </r>
  <r>
    <s v="DI0011502"/>
    <s v="DI00115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92017.98"/>
    <n v="122690.64"/>
    <n v="214708.62"/>
  </r>
  <r>
    <s v="DI0011503"/>
    <s v="DI00115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504"/>
    <s v="DI00115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846.5"/>
    <n v="6462"/>
    <n v="11308.5"/>
  </r>
  <r>
    <s v="DI0011505"/>
    <s v="DI00115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1251.06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5004.2399999999989"/>
    <n v="0"/>
    <n v="5004.2399999999989"/>
  </r>
  <r>
    <s v="DI0011506"/>
    <s v="DI00115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859.68"/>
    <n v="668.64"/>
    <n v="1528.32"/>
  </r>
  <r>
    <s v="DI0011507"/>
    <s v="DI00115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1627.350000000006"/>
    <n v="42169.80000000001"/>
    <n v="73797.150000000023"/>
  </r>
  <r>
    <s v="DI0011508"/>
    <s v="DI00115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6335.81"/>
    <n v="21781.079999999998"/>
    <n v="38116.89"/>
  </r>
  <r>
    <s v="DI0011509"/>
    <s v="DI00115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7505.8199999999979"/>
    <n v="10007.759999999997"/>
    <n v="17513.579999999994"/>
  </r>
  <r>
    <s v="DI0011513"/>
    <s v="DI00115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529.6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2648.0000000000005"/>
    <n v="0"/>
    <n v="2648.0000000000005"/>
  </r>
  <r>
    <s v="DI0011514"/>
    <s v="DI00115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2704.2300000000005"/>
    <n v="2403.73"/>
    <n v="5107.9600000000009"/>
  </r>
  <r>
    <s v="DI0011515"/>
    <s v="DI00115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3231.159999999996"/>
    <n v="30974.87999999999"/>
    <n v="54206.039999999986"/>
  </r>
  <r>
    <s v="DI0011516"/>
    <s v="DI00115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3566.69"/>
    <n v="18088.920000000002"/>
    <n v="31655.61"/>
  </r>
  <r>
    <s v="DI0011517"/>
    <s v="DI00115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0948.200000000004"/>
    <n v="54597.600000000013"/>
    <n v="95545.800000000017"/>
  </r>
  <r>
    <s v="DI0011523"/>
    <s v="DI00115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22929.02"/>
    <n v="163905.36000000002"/>
    <n v="286834.38"/>
  </r>
  <r>
    <s v="DI0011524"/>
    <s v="DI00115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25"/>
    <s v="DI00115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1553.9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7769.58"/>
    <n v="0"/>
    <n v="7769.58"/>
  </r>
  <r>
    <s v="DI0011526"/>
    <s v="DI00115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35420.579999999994"/>
    <n v="31484.960000000006"/>
    <n v="66905.540000000008"/>
  </r>
  <r>
    <s v="DI0011527"/>
    <s v="DI00115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78235.559999999983"/>
    <n v="104314.07999999997"/>
    <n v="182549.63999999996"/>
  </r>
  <r>
    <s v="DI0011528"/>
    <s v="DI00115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19106.88999999996"/>
    <n v="292142.51999999996"/>
    <n v="511249.40999999992"/>
  </r>
  <r>
    <s v="DI0011531"/>
    <s v="DI0011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02456.60000000009"/>
    <n v="536608.80000000016"/>
    <n v="939065.40000000026"/>
  </r>
  <r>
    <s v="DI0011543"/>
    <s v="DI001154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10760.12"/>
    <n v="147680.15999999997"/>
    <n v="258440.27999999997"/>
  </r>
  <r>
    <s v="DI0011544"/>
    <s v="DI00115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545"/>
    <s v="DI00115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46"/>
    <s v="DI00115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47"/>
    <s v="DI00115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48"/>
    <s v="DI00115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49"/>
    <s v="DI001154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51"/>
    <s v="DI001155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61"/>
    <s v="DI00115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571"/>
    <s v="DI00115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581"/>
    <s v="DI0011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027.48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6164.8799999999992"/>
    <n v="0"/>
    <n v="6164.8799999999992"/>
  </r>
  <r>
    <s v="DI0011591"/>
    <s v="DI00115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6308.63"/>
    <n v="16308.660000000003"/>
    <n v="32617.29"/>
  </r>
  <r>
    <s v="DI0011601"/>
    <s v="DI0011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7067.240000000002"/>
    <n v="22756.320000000003"/>
    <n v="39823.560000000005"/>
  </r>
  <r>
    <s v="DI0011611"/>
    <s v="DI0011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6472.16"/>
    <n v="21962.880000000005"/>
    <n v="38435.040000000008"/>
  </r>
  <r>
    <s v="DI0011621"/>
    <s v="DI00116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9792.43"/>
    <n v="39723.239999999991"/>
    <n v="69515.669999999984"/>
  </r>
  <r>
    <s v="DI0011633"/>
    <s v="DI00116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11763.79999999999"/>
    <n v="149018.4"/>
    <n v="260782.19999999998"/>
  </r>
  <r>
    <s v="DI0011634"/>
    <s v="DI00116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35"/>
    <s v="DI00116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190.27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1141.6500000000001"/>
    <n v="0"/>
    <n v="1141.6500000000001"/>
  </r>
  <r>
    <s v="DI0011636"/>
    <s v="DI00116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8941.3199999999979"/>
    <n v="8941.3199999999979"/>
    <n v="17882.639999999996"/>
  </r>
  <r>
    <s v="DI0011637"/>
    <s v="DI00116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724.2000000000007"/>
    <n v="4965.6000000000013"/>
    <n v="8689.8000000000029"/>
  </r>
  <r>
    <s v="DI0011638"/>
    <s v="DI00116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7654.9500000000007"/>
    <n v="10206.599999999999"/>
    <n v="17861.55"/>
  </r>
  <r>
    <s v="DI0011639"/>
    <s v="DI00116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9371.34"/>
    <n v="12495.12"/>
    <n v="21866.46"/>
  </r>
  <r>
    <s v="DI0011641"/>
    <s v="DI001164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9323.64"/>
    <n v="12431.519999999997"/>
    <n v="21755.159999999996"/>
  </r>
  <r>
    <s v="DI0011643"/>
    <s v="DI001164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44"/>
    <s v="DI001164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875.7800000000002"/>
    <n v="1875.7800000000002"/>
    <n v="3751.5600000000004"/>
  </r>
  <r>
    <s v="DI0011645"/>
    <s v="DI001164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3881.509999999998"/>
    <n v="18508.679999999997"/>
    <n v="32390.189999999995"/>
  </r>
  <r>
    <s v="DI0011646"/>
    <s v="DI001164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0269.900000000001"/>
    <n v="13693.200000000003"/>
    <n v="23963.100000000006"/>
  </r>
  <r>
    <s v="DI0011647"/>
    <s v="DI001164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63390.779999999992"/>
    <n v="84521.04"/>
    <n v="147911.81999999998"/>
  </r>
  <r>
    <s v="DI0011648"/>
    <s v="DI001164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0543.659999999989"/>
    <n v="40724.879999999983"/>
    <n v="71268.539999999979"/>
  </r>
  <r>
    <s v="DI0011653"/>
    <s v="DI00116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54"/>
    <s v="DI00116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3500.53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21003.210000000003"/>
    <n v="0"/>
    <n v="21003.210000000003"/>
  </r>
  <r>
    <s v="DI0011655"/>
    <s v="DI00116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55678.77"/>
    <n v="55678.740000000013"/>
    <n v="111357.51000000001"/>
  </r>
  <r>
    <s v="DI0011656"/>
    <s v="DI00116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74679.66"/>
    <n v="99572.880000000019"/>
    <n v="174252.54000000004"/>
  </r>
  <r>
    <s v="DI0011657"/>
    <s v="DI00116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97797.30999999994"/>
    <n v="397063.07999999984"/>
    <n v="694860.38999999978"/>
  </r>
  <r>
    <s v="DI0011658"/>
    <s v="DI00116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15527.84"/>
    <n v="554037.12"/>
    <n v="969564.96"/>
  </r>
  <r>
    <s v="DI0011663"/>
    <s v="DI001166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21216.86000000004"/>
    <n v="161622.48000000007"/>
    <n v="282839.34000000008"/>
  </r>
  <r>
    <s v="DI0011664"/>
    <s v="DI001166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798.9900000000007"/>
    <n v="5065.32"/>
    <n v="8864.3100000000013"/>
  </r>
  <r>
    <s v="DI0011665"/>
    <s v="DI001166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66"/>
    <s v="DI001166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67"/>
    <s v="DI001166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668"/>
    <s v="DI001166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669"/>
    <s v="DI001166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671"/>
    <s v="DI00116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681"/>
    <s v="DI00116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691"/>
    <s v="DI001169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01"/>
    <s v="DI001170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11"/>
    <s v="DI00117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741"/>
    <s v="DI001174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751"/>
    <s v="DI001175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771"/>
    <s v="DI0011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781"/>
    <s v="DI00117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01"/>
    <s v="DI0011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5611.68"/>
    <n v="6858.7200000000012"/>
    <n v="12470.400000000001"/>
  </r>
  <r>
    <s v="DI0011821"/>
    <s v="DI00118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808.2599999999993"/>
    <n v="5077.68"/>
    <n v="8885.9399999999987"/>
  </r>
  <r>
    <s v="DI0011841"/>
    <s v="DI0011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17602.79"/>
    <n v="556803.72"/>
    <n v="974406.51"/>
  </r>
  <r>
    <s v="DI0011861"/>
    <s v="DI0011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871"/>
    <s v="DI001187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DI0011881"/>
    <s v="DI001188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471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8.66"/>
    <n v="0"/>
    <n v="4718.66"/>
  </r>
  <r>
    <s v="DI0011882"/>
    <s v="DI001188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12778.02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102224.16"/>
    <n v="25556.04"/>
    <n v="127780.20000000001"/>
  </r>
  <r>
    <s v="DI0011883"/>
    <s v="DI00118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217936.98"/>
    <n v="266367.42"/>
    <n v="484304.4"/>
  </r>
  <r>
    <s v="DI0011891"/>
    <s v="DI00118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03926.64"/>
    <n v="805235.5199999999"/>
    <n v="1409162.16"/>
  </r>
  <r>
    <s v="DI0011901"/>
    <s v="DI00119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S RIOS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20499.29"/>
    <n v="160665.72"/>
    <n v="281165.01"/>
  </r>
  <r>
    <s v="DI0011912"/>
    <s v="DI00119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4950.790000000005"/>
    <n v="33267.720000000008"/>
    <n v="58218.510000000009"/>
  </r>
  <r>
    <s v="DI0011913"/>
    <s v="DI00119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084.89"/>
    <n v="9446.52"/>
    <n v="16531.41"/>
  </r>
  <r>
    <s v="DI0011914"/>
    <s v="DI00119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1864.5"/>
    <n v="42486"/>
    <n v="74350.5"/>
  </r>
  <r>
    <s v="DI0011915"/>
    <s v="DI00119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581.29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.58"/>
    <n v="0"/>
    <n v="1162.58"/>
  </r>
  <r>
    <s v="DI0011916"/>
    <s v="DI00119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3534.89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30046.559999999998"/>
    <n v="8837.2000000000007"/>
    <n v="38883.759999999995"/>
  </r>
  <r>
    <s v="DI0011917"/>
    <s v="DI00119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30147.57"/>
    <n v="38521.900000000009"/>
    <n v="68669.47"/>
  </r>
  <r>
    <s v="DI0011918"/>
    <s v="DI00119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6377.909999999989"/>
    <n v="48503.879999999983"/>
    <n v="84881.789999999979"/>
  </r>
  <r>
    <s v="DI0011922"/>
    <s v="DI00119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7394.89"/>
    <n v="76526.52"/>
    <n v="133921.41"/>
  </r>
  <r>
    <s v="DI0011923"/>
    <s v="DI00119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19138.92999999996"/>
    <n v="292185.24"/>
    <n v="511324.16999999993"/>
  </r>
  <r>
    <s v="DI0011924"/>
    <s v="DI00119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89608.22000000003"/>
    <n v="252810.96000000008"/>
    <n v="442419.18000000011"/>
  </r>
  <r>
    <s v="DI0011925"/>
    <s v="DI00119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7609.849999999999"/>
    <n v="23479.800000000003"/>
    <n v="41089.65"/>
  </r>
  <r>
    <s v="DI0011926"/>
    <s v="DI00119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1410.03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.06"/>
    <n v="0"/>
    <n v="2820.06"/>
  </r>
  <r>
    <s v="DI0011927"/>
    <s v="DI00119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2864.17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24345.440000000002"/>
    <n v="7160.4"/>
    <n v="31505.840000000004"/>
  </r>
  <r>
    <s v="DI0011928"/>
    <s v="DI00119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54131.220000000008"/>
    <n v="69167.67"/>
    <n v="123298.89000000001"/>
  </r>
  <r>
    <s v="DI0011929"/>
    <s v="DI00119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90176.49"/>
    <n v="120235.32"/>
    <n v="210411.81"/>
  </r>
  <r>
    <s v="DI00119210"/>
    <s v="DI001192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7115.56"/>
    <n v="36154.080000000002"/>
    <n v="63269.64"/>
  </r>
  <r>
    <s v="DI0011932"/>
    <s v="DI001193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23829.53999999998"/>
    <n v="431772.72"/>
    <n v="755602.26"/>
  </r>
  <r>
    <s v="DI0011933"/>
    <s v="DI00119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9561.289999999994"/>
    <n v="66081.719999999987"/>
    <n v="115643.00999999998"/>
  </r>
  <r>
    <s v="DI0011934"/>
    <s v="DI00119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2365.64"/>
    <n v="16487.519999999997"/>
    <n v="28853.159999999996"/>
  </r>
  <r>
    <s v="DI0011935"/>
    <s v="DI00119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36"/>
    <s v="DI001193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37"/>
    <s v="DI001193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38"/>
    <s v="DI001193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84.52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338.08"/>
    <n v="0"/>
    <n v="338.08"/>
  </r>
  <r>
    <s v="DI0011939"/>
    <s v="DI001193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4699.7999999999993"/>
    <n v="2088.7999999999997"/>
    <n v="6788.5999999999985"/>
  </r>
  <r>
    <s v="DI00119310"/>
    <s v="DI001193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79515.61999999997"/>
    <n v="239354.15999999995"/>
    <n v="418869.77999999991"/>
  </r>
  <r>
    <s v="DI0011941"/>
    <s v="DI00119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002.81"/>
    <n v="9337.08"/>
    <n v="16339.89"/>
  </r>
  <r>
    <s v="DI0011951"/>
    <s v="DI001195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10003.22"/>
    <n v="146670.96"/>
    <n v="256674.18"/>
  </r>
  <r>
    <s v="DI0011961"/>
    <s v="DI001196"/>
    <n v="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62246.02999999991"/>
    <n v="616328.03999999992"/>
    <n v="1078574.0699999998"/>
  </r>
  <r>
    <s v="DI0011972"/>
    <s v="DI001197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73"/>
    <s v="DI001197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1974"/>
    <s v="DI001197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1975"/>
    <s v="DI001197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1976"/>
    <s v="DI001197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7886.73"/>
    <n v="90515.64"/>
    <n v="158402.37"/>
  </r>
  <r>
    <s v="DI0011981"/>
    <s v="DI00119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287.36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1149.44"/>
    <n v="0"/>
    <n v="1149.44"/>
  </r>
  <r>
    <s v="DI0011991"/>
    <s v="DI00119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5341.9500000000007"/>
    <n v="2374.2299999999996"/>
    <n v="7716.18"/>
  </r>
  <r>
    <s v="DI0012001"/>
    <s v="DI00120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173.1300000000006"/>
    <n v="4230.8400000000011"/>
    <n v="7403.9700000000012"/>
  </r>
  <r>
    <s v="DI0012011"/>
    <s v="DI00120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192"/>
    <n v="8256"/>
    <n v="14448"/>
  </r>
  <r>
    <s v="DI0012022"/>
    <s v="DI00120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217.7599999999993"/>
    <n v="5623.68"/>
    <n v="9841.4399999999987"/>
  </r>
  <r>
    <s v="DI0012023"/>
    <s v="DI0012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0093.490000000002"/>
    <n v="26791.320000000003"/>
    <n v="46884.810000000005"/>
  </r>
  <r>
    <s v="DI0012024"/>
    <s v="DI00120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00154.97"/>
    <n v="133539.96"/>
    <n v="233694.93"/>
  </r>
  <r>
    <s v="DI0012025"/>
    <s v="DI00120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26"/>
    <s v="DI00120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27"/>
    <s v="DI00120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28"/>
    <s v="DI00120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29"/>
    <s v="DI00120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210"/>
    <s v="DI001202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753.36"/>
    <n v="5004.4800000000005"/>
    <n v="8757.84"/>
  </r>
  <r>
    <s v="DI0012031"/>
    <s v="DI00120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41"/>
    <s v="DI00120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051"/>
    <s v="DI0012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061"/>
    <s v="DI00120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071"/>
    <s v="DI00120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081"/>
    <s v="DI00120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091"/>
    <s v="DI0012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01"/>
    <s v="DI00121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11"/>
    <s v="DI00121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31"/>
    <s v="DI0012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41"/>
    <s v="DI00121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151"/>
    <s v="DI00121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161"/>
    <s v="DI0012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171"/>
    <s v="DI0012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181"/>
    <s v="DI0012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191"/>
    <s v="DI0012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01"/>
    <s v="DI00122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145.8000000000000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729"/>
    <n v="0"/>
    <n v="729"/>
  </r>
  <r>
    <s v="DI0012211"/>
    <s v="DI0012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217.76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959.84"/>
    <n v="1088.8"/>
    <n v="3048.64"/>
  </r>
  <r>
    <s v="DI0012221"/>
    <s v="DI0012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889.37999999999988"/>
    <n v="1185.8399999999997"/>
    <n v="2075.2199999999993"/>
  </r>
  <r>
    <s v="DI0012231"/>
    <s v="DI0012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995.6499999999996"/>
    <n v="3994.1999999999994"/>
    <n v="6989.8499999999985"/>
  </r>
  <r>
    <s v="DI0012241"/>
    <s v="DI001224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8482.14"/>
    <n v="11309.519999999997"/>
    <n v="19791.659999999996"/>
  </r>
  <r>
    <s v="DI0012252"/>
    <s v="DI00122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715.6400000000003"/>
    <n v="6287.52"/>
    <n v="11003.16"/>
  </r>
  <r>
    <s v="DI0012253"/>
    <s v="DI00122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2254"/>
    <s v="DI00122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55"/>
    <s v="DI00122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56"/>
    <s v="DI00122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57"/>
    <s v="DI00122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258"/>
    <s v="DI00122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261"/>
    <s v="DI00122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271"/>
    <s v="DI0012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281"/>
    <s v="DI00122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291"/>
    <s v="DI0012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01"/>
    <s v="DI0012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11"/>
    <s v="DI0012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21"/>
    <s v="DI0012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31"/>
    <s v="DI0012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41"/>
    <s v="DI0012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351"/>
    <s v="DI0012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361"/>
    <s v="DI0012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371"/>
    <s v="DI0012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381"/>
    <s v="DI00123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391"/>
    <s v="DI0012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01"/>
    <s v="DI00124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11"/>
    <s v="DI0012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21"/>
    <s v="DI0012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31"/>
    <s v="DI00124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41"/>
    <s v="DI0012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451"/>
    <s v="DI0012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461"/>
    <s v="DI0012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471"/>
    <s v="DI00124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531.0700000000002"/>
    <n v="3374.76"/>
    <n v="5905.83"/>
  </r>
  <r>
    <s v="DI0012481"/>
    <s v="DI00124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1645.27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6581.1100000000006"/>
    <n v="0"/>
    <n v="6581.1100000000006"/>
  </r>
  <r>
    <s v="DI0012491"/>
    <s v="DI00124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48053.970000000008"/>
    <n v="37375.279999999999"/>
    <n v="85429.25"/>
  </r>
  <r>
    <s v="DI0012501"/>
    <s v="DI00125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25753.94000000002"/>
    <n v="167671.92000000001"/>
    <n v="293425.86000000004"/>
  </r>
  <r>
    <s v="DI0012511"/>
    <s v="DI00125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11455.81999999998"/>
    <n v="148607.75999999998"/>
    <n v="260063.57999999996"/>
  </r>
  <r>
    <s v="DI0012522"/>
    <s v="DI00125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6916.12"/>
    <n v="35888.159999999996"/>
    <n v="62804.28"/>
  </r>
  <r>
    <s v="DI0012523"/>
    <s v="DI00125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493.6100000000006"/>
    <n v="5991.4800000000005"/>
    <n v="10485.09"/>
  </r>
  <r>
    <s v="DI0012524"/>
    <s v="DI00125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2525"/>
    <s v="DI00125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26"/>
    <s v="DI00125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27"/>
    <s v="DI00125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DI0012528"/>
    <s v="DI00125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29"/>
    <s v="DI00125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210"/>
    <s v="DI001252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779456.52000000014"/>
    <n v="1039275.3600000002"/>
    <n v="1818731.8800000004"/>
  </r>
  <r>
    <s v="DI0012531"/>
    <s v="DI0012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41"/>
    <s v="DI00125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551"/>
    <s v="DI00125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561"/>
    <s v="DI00125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571"/>
    <s v="DI00125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581"/>
    <s v="DI0012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591"/>
    <s v="DI00125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01"/>
    <s v="DI0012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11"/>
    <s v="DI0012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21"/>
    <s v="DI00126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31"/>
    <s v="DI00126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41"/>
    <s v="DI00126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651"/>
    <s v="DI00126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661"/>
    <s v="DI00126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671"/>
    <s v="DI0012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681"/>
    <s v="DI00126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691"/>
    <s v="DI0012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01"/>
    <s v="DI0012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11"/>
    <s v="DI00127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21"/>
    <s v="DI00127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41"/>
    <s v="DI0012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51"/>
    <s v="DI00127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DI0012761"/>
    <s v="DI00127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771"/>
    <s v="DI0012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781"/>
    <s v="DI0012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791"/>
    <s v="DI001279"/>
    <n v="1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792"/>
    <s v="DI001279"/>
    <n v="2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793"/>
    <s v="DI001279"/>
    <n v="3"/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01"/>
    <s v="DI0012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02"/>
    <s v="DI001280"/>
    <n v="2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831"/>
    <s v="DI001283"/>
    <n v="1"/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841"/>
    <s v="DI001284"/>
    <n v="1"/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851"/>
    <s v="DI001285"/>
    <n v="1"/>
    <s v="USD"/>
    <s v="ACTIVO"/>
    <s v="Presupuesto General del Estado PGE"/>
    <s v="Convenio BCE"/>
    <s v="Convenio BCE"/>
    <s v="Sector Público Financiero"/>
    <s v="BANCO CENTRAL DEL ECUADOR "/>
    <s v="BANCO CENTRAL EC.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s v="Sector Público Financiero"/>
    <s v="CORPORACIÓN FINANCIERA NACIONAL"/>
    <s v="CFN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881"/>
    <s v="DI001288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891"/>
    <s v="DI001289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29608.4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256498.19"/>
    <n v="305372.21000000002"/>
    <n v="561870.4"/>
  </r>
  <r>
    <s v="DI0012901"/>
    <s v="DI001290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27011.2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216394.21000000002"/>
    <n v="201081.28999999998"/>
    <n v="417475.5"/>
  </r>
  <r>
    <s v="DI0012911"/>
    <s v="DI001291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7739.66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65498.559999999998"/>
    <n v="72088.17"/>
    <n v="137586.72999999998"/>
  </r>
  <r>
    <s v="DI0012921"/>
    <s v="DI001292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31"/>
    <s v="DI001293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745.84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53207.200000000004"/>
    <n v="5741.28"/>
    <n v="58948.480000000003"/>
  </r>
  <r>
    <s v="DI0012941"/>
    <s v="DI00129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63670.83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558058.94999999995"/>
    <n v="688292.9"/>
    <n v="1246351.8500000001"/>
  </r>
  <r>
    <s v="DI0012951"/>
    <s v="DI00129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ZAMORA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22741.68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177059.12"/>
    <n v="154389.74"/>
    <n v="331448.86"/>
  </r>
  <r>
    <s v="DI0012961"/>
    <s v="DI00129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16691.759999999998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56358.96"/>
    <n v="155125.71000000002"/>
    <n v="311484.67000000004"/>
  </r>
  <r>
    <s v="DI0012971"/>
    <s v="DI00129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AÑAR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2981"/>
    <s v="DI00129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35228.239999999998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260411.20999999996"/>
    <n v="190671.13999999998"/>
    <n v="451082.35"/>
  </r>
  <r>
    <s v="DI0012991"/>
    <s v="DI00129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01"/>
    <s v="DI00130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11"/>
    <s v="DI00130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13188.23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105254.06"/>
    <n v="87944.15"/>
    <n v="193198.21"/>
  </r>
  <r>
    <s v="DI0013021"/>
    <s v="DI00130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31"/>
    <s v="DI00130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5116.99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31751.600000000002"/>
    <n v="4414.9000000000005"/>
    <n v="36166.5"/>
  </r>
  <r>
    <s v="DI0013041"/>
    <s v="DI00130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153326.28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294176.93"/>
    <n v="1410612.78"/>
    <n v="2704789.71"/>
  </r>
  <r>
    <s v="DI0013051"/>
    <s v="DI00130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061"/>
    <s v="DI00130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76043.83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637482.41"/>
    <n v="677919.83999999985"/>
    <n v="1315402.25"/>
  </r>
  <r>
    <s v="DI0013071"/>
    <s v="DI00130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081"/>
    <s v="DI00130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44911.39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361890.02"/>
    <n v="356558.35"/>
    <n v="718448.37"/>
  </r>
  <r>
    <s v="DI0013091"/>
    <s v="DI00130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40188.25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344375.56999999995"/>
    <n v="395635.04"/>
    <n v="740010.60999999987"/>
  </r>
  <r>
    <s v="DI0013101"/>
    <s v="DI00131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14825.99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24364.65000000001"/>
    <n v="132522.01999999999"/>
    <n v="256886.66999999998"/>
  </r>
  <r>
    <s v="DI0013111"/>
    <s v="DI00131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21"/>
    <s v="DI00131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31"/>
    <s v="DI00131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41"/>
    <s v="DI00131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. CARCHI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51"/>
    <s v="DI00131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61"/>
    <s v="DI001316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71"/>
    <s v="DI0013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81"/>
    <s v="DI0013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191"/>
    <s v="DI00131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01"/>
    <s v="DI00132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11"/>
    <s v="DI0013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21"/>
    <s v="DI00132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31"/>
    <s v="DI00132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41"/>
    <s v="DI00132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251"/>
    <s v="DI0013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261"/>
    <s v="DI00132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271"/>
    <s v="DI0013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281"/>
    <s v="DI00132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291"/>
    <s v="DI00132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01"/>
    <s v="DI0013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11"/>
    <s v="DI00133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21"/>
    <s v="DI00133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31"/>
    <s v="DI00133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41"/>
    <s v="DI0013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351"/>
    <s v="DI0013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361"/>
    <s v="DI0013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371"/>
    <s v="DI0013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381"/>
    <s v="DI00133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391"/>
    <s v="DI0013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01"/>
    <s v="DI00134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11"/>
    <s v="DI0013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21"/>
    <s v="DI0013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31"/>
    <s v="DI00134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52400.46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445904.11"/>
    <n v="525643.21000000008"/>
    <n v="971547.32000000007"/>
  </r>
  <r>
    <s v="DI0013441"/>
    <s v="DI0013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451"/>
    <s v="DI00134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461"/>
    <s v="DI0013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471"/>
    <s v="DI00134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481"/>
    <s v="DI00134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491"/>
    <s v="DI00134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AZUAY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01"/>
    <s v="DI00135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11"/>
    <s v="DI00135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LOS RIOS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21"/>
    <s v="DI00135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O DOMINGO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31"/>
    <s v="DI00135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541"/>
    <s v="DI00135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551"/>
    <s v="DI00135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URAN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561"/>
    <s v="DI00135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NE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26766.74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226730.00999999998"/>
    <n v="252709.48999999993"/>
    <n v="479439.49999999988"/>
  </r>
  <r>
    <s v="DI0013571"/>
    <s v="DI00135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581"/>
    <s v="DI0013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4375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31875"/>
    <n v="16250"/>
    <n v="48125"/>
  </r>
  <r>
    <s v="DI0013591"/>
    <s v="DI00135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01"/>
    <s v="DI00136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GUAYAQUIL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11"/>
    <s v="DI0013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47733.66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406381.18000000005"/>
    <n v="460565.34"/>
    <n v="866946.52"/>
  </r>
  <r>
    <s v="DI0013621"/>
    <s v="DI00136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CLINICA GUAYAQUIL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631"/>
    <s v="DI00136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HIMBORAZO 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0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641"/>
    <s v="DI00136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651"/>
    <s v="DI00136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RELLANA 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0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661"/>
    <s v="DI00136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NABI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671"/>
    <s v="DI00136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LOJA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681"/>
    <s v="DI00136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L ORO 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0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691"/>
    <s v="DI0013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DON BOSCO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01"/>
    <s v="DI0013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POLIGRAFICA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11"/>
    <s v="DI00137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FFSET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21"/>
    <s v="DI00137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GRAFITEX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3500000"/>
    <n v="3500000"/>
    <n v="7000000"/>
  </r>
  <r>
    <s v="DI0013731"/>
    <s v="DI001373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850762.07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1701524.14"/>
    <n v="1701524.14"/>
    <n v="3403048.28"/>
  </r>
  <r>
    <s v="DI0013741"/>
    <s v="DI0013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751"/>
    <s v="DI00137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ORDEÑO - FORTESAN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157280.25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314560.5"/>
    <n v="314560.5"/>
    <n v="629121"/>
  </r>
  <r>
    <s v="DI0013761"/>
    <s v="DI001376"/>
    <n v="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3330.97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28779.57"/>
    <n v="34175.730000000003"/>
    <n v="62955.3"/>
  </r>
  <r>
    <s v="DI0013771"/>
    <s v="DI001377"/>
    <n v="1"/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340099.92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680199.84"/>
    <n v="680199.84"/>
    <n v="1360399.68"/>
  </r>
  <r>
    <s v="DI0013781"/>
    <s v="DI001378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5087500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10175000"/>
    <n v="10175000"/>
    <n v="20350000"/>
  </r>
  <r>
    <s v="DI0013791"/>
    <s v="DI001379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18500000"/>
    <n v="18500000"/>
    <n v="37000000"/>
  </r>
  <r>
    <s v="DI0013801"/>
    <s v="DI001380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3811"/>
    <s v="DI001381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3821"/>
    <s v="DI001382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10818.94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92107.15"/>
    <n v="104388.09999999999"/>
    <n v="196495.25"/>
  </r>
  <r>
    <s v="DI0013831"/>
    <s v="DI0013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3841"/>
    <s v="DI0013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3851"/>
    <s v="DI00138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3861"/>
    <s v="DI0013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3871"/>
    <s v="DI00138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NAPO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3881"/>
    <s v="DI00138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0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3891"/>
    <s v="DI00138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NGURAHUA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3901"/>
    <s v="DI001390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3911"/>
    <s v="DI0013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3921"/>
    <s v="DI00139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3931"/>
    <s v="DI00139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3941"/>
    <s v="DI0013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148.84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339.56"/>
    <n v="446.52000000000004"/>
    <n v="1786.08"/>
  </r>
  <r>
    <s v="DI0013951"/>
    <s v="DI0013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7287.57"/>
    <n v="9716.7599999999984"/>
    <n v="17004.329999999998"/>
  </r>
  <r>
    <s v="DI0013961"/>
    <s v="DI00139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57716.01"/>
    <n v="76954.680000000008"/>
    <n v="134670.69"/>
  </r>
  <r>
    <s v="DI0013971"/>
    <s v="DI00139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693676.89"/>
    <n v="924902.5199999999"/>
    <n v="1618579.41"/>
  </r>
  <r>
    <s v="DI0013981"/>
    <s v="DI0013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83008.07"/>
    <n v="244010.76000000004"/>
    <n v="427018.83000000007"/>
  </r>
  <r>
    <s v="DI0013991"/>
    <s v="DI001399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246.1299999999997"/>
    <n v="2994.84"/>
    <n v="5240.9699999999993"/>
  </r>
  <r>
    <s v="DI0014001"/>
    <s v="DI001400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011"/>
    <s v="DI00140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021"/>
    <s v="DI00140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190.55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.65000000000009"/>
    <n v="0"/>
    <n v="571.65000000000009"/>
  </r>
  <r>
    <s v="DI0014031"/>
    <s v="DI00140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UENCA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344.64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3101.7599999999993"/>
    <n v="1033.9199999999998"/>
    <n v="4135.6799999999994"/>
  </r>
  <r>
    <s v="DI0014041"/>
    <s v="DI00140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UCRE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8662.2300000000014"/>
    <n v="11549.64"/>
    <n v="20211.870000000003"/>
  </r>
  <r>
    <s v="DI0014051"/>
    <s v="DI00140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JOYA DE LOS SACHAS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2098.61"/>
    <n v="16131.480000000003"/>
    <n v="28230.090000000004"/>
  </r>
  <r>
    <s v="DI0014061"/>
    <s v="DI00140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G SIG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2440.069999999998"/>
    <n v="16586.759999999998"/>
    <n v="29026.829999999994"/>
  </r>
  <r>
    <s v="DI0014071"/>
    <s v="DI00140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ATACAMES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1461.680000000002"/>
    <n v="15282.240000000003"/>
    <n v="26743.920000000006"/>
  </r>
  <r>
    <s v="DI0014081"/>
    <s v="DI00140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HUSHUFINDI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9899.19"/>
    <n v="13198.92"/>
    <n v="23098.11"/>
  </r>
  <r>
    <s v="DI0014091"/>
    <s v="DI00140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 LIBERTAD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46232.73"/>
    <n v="61643.640000000007"/>
    <n v="107876.37000000001"/>
  </r>
  <r>
    <s v="DI0014101"/>
    <s v="DI00141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UJILI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5578.800000000003"/>
    <n v="47438.399999999994"/>
    <n v="83017.2"/>
  </r>
  <r>
    <s v="DI0014111"/>
    <s v="DI00141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ELENA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121"/>
    <s v="DI00141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HORDELEG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131"/>
    <s v="DI00141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NARANJAL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47203.09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94406.18"/>
    <n v="94406.18"/>
    <n v="188812.36"/>
  </r>
  <r>
    <s v="DI0014141"/>
    <s v="DI00141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76770.95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153541.9"/>
    <n v="153541.9"/>
    <n v="307083.8"/>
  </r>
  <r>
    <s v="DI0014151"/>
    <s v="DI001415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7737.48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15474.96"/>
    <n v="15474.96"/>
    <n v="30949.919999999998"/>
  </r>
  <r>
    <s v="DI0014152"/>
    <s v="DI00141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25068.3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50136.62"/>
    <n v="50136.62"/>
    <n v="100273.24"/>
  </r>
  <r>
    <s v="DI0014153"/>
    <s v="DI00141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191131.74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382263.48"/>
    <n v="382263.48"/>
    <n v="764526.96"/>
  </r>
  <r>
    <s v="DI0014154"/>
    <s v="DI00141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128500.37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257000.74"/>
    <n v="257000.74"/>
    <n v="514001.48"/>
  </r>
  <r>
    <s v="DI0014155"/>
    <s v="DI00141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46700.07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93400.14"/>
    <n v="93400.14"/>
    <n v="186800.28"/>
  </r>
  <r>
    <s v="DI0014156"/>
    <s v="DI00141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12189.88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94036.19"/>
    <n v="70527.140000000014"/>
    <n v="164563.33000000002"/>
  </r>
  <r>
    <s v="DI0014161"/>
    <s v="DI0014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380.8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952.0100000000001"/>
    <n v="0"/>
    <n v="952.0100000000001"/>
  </r>
  <r>
    <s v="DI0014171"/>
    <s v="DI00141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21152.94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83577.27000000002"/>
    <n v="220972.65000000002"/>
    <n v="404549.92000000004"/>
  </r>
  <r>
    <s v="DI0014181"/>
    <s v="DI00141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1896.29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5116.2"/>
    <n v="13328.279999999999"/>
    <n v="28444.48"/>
  </r>
  <r>
    <s v="DI0014191"/>
    <s v="DI001419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21954.9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90537.15000000002"/>
    <n v="229350.26"/>
    <n v="419887.41000000003"/>
  </r>
  <r>
    <s v="DI0014192"/>
    <s v="DI00141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32583.3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65166.62"/>
    <n v="65166.62"/>
    <n v="130333.24"/>
  </r>
  <r>
    <s v="DI0014193"/>
    <s v="DI00141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29839.6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59679.22"/>
    <n v="59679.22"/>
    <n v="119358.44"/>
  </r>
  <r>
    <s v="DI0014194"/>
    <s v="DI00141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443.28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1108.2"/>
    <n v="0"/>
    <n v="1108.2"/>
  </r>
  <r>
    <s v="DI0014195"/>
    <s v="DI00141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52928.58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105857.16"/>
    <n v="105857.16"/>
    <n v="211714.32"/>
  </r>
  <r>
    <s v="DI0014196"/>
    <s v="DI00141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168.07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420.18"/>
    <n v="0"/>
    <n v="420.18"/>
  </r>
  <r>
    <s v="DI0014197"/>
    <s v="DI00141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98"/>
    <s v="DI00141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199"/>
    <s v="DI001419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201"/>
    <s v="DI001420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211"/>
    <s v="DI00142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221"/>
    <s v="DI00142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CRUZ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6613.78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26455.119999999999"/>
    <n v="0"/>
    <n v="26455.119999999999"/>
  </r>
  <r>
    <s v="DI0014231"/>
    <s v="DI00142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AULE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9318.99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83870.91"/>
    <n v="37275.99"/>
    <n v="121146.9"/>
  </r>
  <r>
    <s v="DI0014241"/>
    <s v="DI00142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ATAMAYO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13207.92999999996"/>
    <n v="284277.23999999993"/>
    <n v="497485.16999999993"/>
  </r>
  <r>
    <s v="DI0014251"/>
    <s v="DI00142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CONCORDIA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384587.64"/>
    <n v="512783.52000000008"/>
    <n v="897371.16000000015"/>
  </r>
  <r>
    <s v="DI0014261"/>
    <s v="DI00142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COTOPAXI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6169.849999999999"/>
    <n v="21559.800000000003"/>
    <n v="37729.65"/>
  </r>
  <r>
    <s v="DI0014271"/>
    <s v="DI00142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MANABI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45947.700000000004"/>
    <n v="61263.600000000013"/>
    <n v="107211.30000000002"/>
  </r>
  <r>
    <s v="DI0014281"/>
    <s v="DI00142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ROVINCIAL PICHINCHA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1230.650000000001"/>
    <n v="14974.200000000003"/>
    <n v="26204.850000000006"/>
  </r>
  <r>
    <s v="DI0014291"/>
    <s v="DI00142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EJIA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138.5799999999995"/>
    <n v="2851.4399999999991"/>
    <n v="4990.0199999999986"/>
  </r>
  <r>
    <s v="DI0014301"/>
    <s v="DI00143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RIOBAMBA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311"/>
    <s v="DI00143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LATACUNGA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0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321"/>
    <s v="DI00143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IMON BOLIVAR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339820.09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679640.18"/>
    <n v="679640.18"/>
    <n v="1359280.36"/>
  </r>
  <r>
    <s v="DI0014331"/>
    <s v="DI00143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PORTOVIEJO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0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341"/>
    <s v="DI00143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SANTA ROSA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240625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481250"/>
    <n v="481250"/>
    <n v="962500"/>
  </r>
  <r>
    <s v="DI0014351"/>
    <s v="DI00143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71.510000000000005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286.04000000000002"/>
    <n v="0"/>
    <n v="286.04000000000002"/>
  </r>
  <r>
    <s v="DI0014361"/>
    <s v="DI00143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MOCACHE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764.8099999999997"/>
    <n v="2353.08"/>
    <n v="4117.8899999999994"/>
  </r>
  <r>
    <s v="DI0014371"/>
    <s v="DI00143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4658.13"/>
    <n v="6210.8399999999992"/>
    <n v="10868.97"/>
  </r>
  <r>
    <s v="DI0014381"/>
    <s v="DI00143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YAGUACHI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766.6999999999998"/>
    <n v="2355.6"/>
    <n v="4122.2999999999993"/>
  </r>
  <r>
    <s v="DI0014391"/>
    <s v="DI00143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269.2400000000007"/>
    <n v="5692.32"/>
    <n v="9961.5600000000013"/>
  </r>
  <r>
    <s v="DI0014401"/>
    <s v="DI00144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303.3400000000011"/>
    <n v="7071.1200000000017"/>
    <n v="12374.460000000003"/>
  </r>
  <r>
    <s v="DI0014411"/>
    <s v="DI0014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46648.62"/>
    <n v="62198.16"/>
    <n v="108846.78"/>
  </r>
  <r>
    <s v="DI0014421"/>
    <s v="DI0014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88641.180000000022"/>
    <n v="118188.24000000003"/>
    <n v="206829.42000000004"/>
  </r>
  <r>
    <s v="DI0014431"/>
    <s v="DI00144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441"/>
    <s v="DI00144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451"/>
    <s v="DI001445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0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452"/>
    <s v="DI00144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2535776.1800000002"/>
    <n v="2535776.1800000002"/>
    <n v="5071552.3600000003"/>
  </r>
  <r>
    <s v="DI0014453"/>
    <s v="DI00144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454"/>
    <s v="DI00144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196136.75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392273.5"/>
    <n v="392273.5"/>
    <n v="784547"/>
  </r>
  <r>
    <s v="DI0014455"/>
    <s v="DI00144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456"/>
    <s v="DI00144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67297.84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134595.68"/>
    <n v="134595.68"/>
    <n v="269191.36"/>
  </r>
  <r>
    <s v="DI0014457"/>
    <s v="DI00144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59531.14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119062.28"/>
    <n v="119062.28"/>
    <n v="238124.56"/>
  </r>
  <r>
    <s v="DI0014458"/>
    <s v="DI00144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150638.8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301277.62"/>
    <n v="301277.62"/>
    <n v="602555.24"/>
  </r>
  <r>
    <s v="DI0014461"/>
    <s v="DI00144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785.78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3928.8999999999996"/>
    <n v="0"/>
    <n v="3928.8999999999996"/>
  </r>
  <r>
    <s v="DI0014471"/>
    <s v="DI00144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1179.02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10611.180000000002"/>
    <n v="5895.1000000000013"/>
    <n v="16506.280000000002"/>
  </r>
  <r>
    <s v="DI0014481"/>
    <s v="DI00144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0513.53"/>
    <n v="14018.04"/>
    <n v="24531.57"/>
  </r>
  <r>
    <s v="DI0014491"/>
    <s v="DI00144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3207.31"/>
    <n v="30943.08"/>
    <n v="54150.39"/>
  </r>
  <r>
    <s v="DI0014501"/>
    <s v="DI00145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6669.340000000004"/>
    <n v="35559.12000000001"/>
    <n v="62228.460000000014"/>
  </r>
  <r>
    <s v="DI0014511"/>
    <s v="DI001451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0581.860000000015"/>
    <n v="107442.48000000004"/>
    <n v="188024.34000000005"/>
  </r>
  <r>
    <s v="DI0014512"/>
    <s v="DI001451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29162.25"/>
    <n v="38883"/>
    <n v="68045.25"/>
  </r>
  <r>
    <s v="DI0014513"/>
    <s v="DI001451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723.2000000000007"/>
    <n v="6297.6000000000013"/>
    <n v="11020.800000000003"/>
  </r>
  <r>
    <s v="DI0014514"/>
    <s v="DI001451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515"/>
    <s v="DI001451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516"/>
    <s v="DI001451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1512497.38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3024994.76"/>
    <n v="3024994.76"/>
    <n v="6049989.5199999996"/>
  </r>
  <r>
    <s v="DI0014517"/>
    <s v="DI001451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163992.95999999999"/>
    <n v="163992.95999999999"/>
    <n v="327985.91999999998"/>
  </r>
  <r>
    <s v="DI0014518"/>
    <s v="DI001451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123159.82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246319.64"/>
    <n v="246319.64"/>
    <n v="492639.28"/>
  </r>
  <r>
    <s v="DI0014521"/>
    <s v="DI001452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31"/>
    <s v="DI00145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541"/>
    <s v="DI001454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213741.37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427482.74"/>
    <n v="427482.74"/>
    <n v="854965.48"/>
  </r>
  <r>
    <s v="DI0014551"/>
    <s v="DI001455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561"/>
    <s v="DI001456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571"/>
    <s v="DI00145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UNICIPAL DE GUAYAQUIL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43750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87500"/>
    <n v="87500"/>
    <n v="175000"/>
  </r>
  <r>
    <s v="DI0014581"/>
    <s v="DI00145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591"/>
    <s v="DI001459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601"/>
    <s v="DI00146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611"/>
    <s v="DI00146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621"/>
    <s v="DI00146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349833.52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699667.04"/>
    <n v="699667.04"/>
    <n v="1399334.08"/>
  </r>
  <r>
    <s v="DI0014631"/>
    <s v="DI00146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41"/>
    <s v="DI00146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5250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1050000"/>
    <n v="1050000"/>
    <n v="2100000"/>
  </r>
  <r>
    <s v="DI0014651"/>
    <s v="DI001465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652"/>
    <s v="DI001465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397.08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3176.64"/>
    <n v="0"/>
    <n v="3176.64"/>
  </r>
  <r>
    <s v="DI0014653"/>
    <s v="DI001465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4213.17"/>
    <n v="3745.0700000000011"/>
    <n v="7958.2400000000016"/>
  </r>
  <r>
    <s v="DI0014654"/>
    <s v="DI001465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712.43"/>
    <n v="2283.2400000000002"/>
    <n v="3995.67"/>
  </r>
  <r>
    <s v="DI0014655"/>
    <s v="DI001465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11696.12"/>
    <n v="148928.15999999997"/>
    <n v="260624.27999999997"/>
  </r>
  <r>
    <s v="DI0014656"/>
    <s v="DI001465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07561.27000000014"/>
    <n v="1076748.3600000001"/>
    <n v="1884309.6300000004"/>
  </r>
  <r>
    <s v="DI0014657"/>
    <s v="DI001465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658"/>
    <s v="DI001465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61"/>
    <s v="DI00146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175000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350000"/>
    <n v="350000"/>
    <n v="700000"/>
  </r>
  <r>
    <s v="DI0014671"/>
    <s v="DI0014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4681"/>
    <s v="DI001468"/>
    <n v="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175.77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406.16"/>
    <n v="0"/>
    <n v="1406.16"/>
  </r>
  <r>
    <s v="DI0014691"/>
    <s v="DI0014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373.3999999999999"/>
    <n v="1220.7999999999997"/>
    <n v="2594.1999999999998"/>
  </r>
  <r>
    <s v="DI0014701"/>
    <s v="DI0014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2196.62"/>
    <n v="16262.160000000002"/>
    <n v="28458.780000000002"/>
  </r>
  <r>
    <s v="DI0014711"/>
    <s v="DI00147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6360.740000000002"/>
    <n v="21814.320000000003"/>
    <n v="38175.060000000005"/>
  </r>
  <r>
    <s v="DI0014721"/>
    <s v="DI001472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6876.2699999999986"/>
    <n v="9168.3599999999988"/>
    <n v="16044.629999999997"/>
  </r>
  <r>
    <s v="DI0014731"/>
    <s v="DI0014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7136.27"/>
    <n v="22848.359999999997"/>
    <n v="39984.629999999997"/>
  </r>
  <r>
    <s v="DI0014741"/>
    <s v="DI0014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6198.639999999996"/>
    <n v="34931.519999999997"/>
    <n v="61130.159999999989"/>
  </r>
  <r>
    <s v="DI0014751"/>
    <s v="DI00147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28359.18"/>
    <n v="37812.239999999998"/>
    <n v="66171.42"/>
  </r>
  <r>
    <s v="DI0014761"/>
    <s v="DI001476"/>
    <n v="1"/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88322.21"/>
    <n v="251096.28"/>
    <n v="439418.49"/>
  </r>
  <r>
    <s v="DI0014771"/>
    <s v="DI00147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781"/>
    <s v="DI0014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306817.12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613634.24"/>
    <n v="613634.24"/>
    <n v="1227268.48"/>
  </r>
  <r>
    <s v="DI0014791"/>
    <s v="DI00147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4801"/>
    <s v="DI0014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390.8500000000004"/>
    <n v="0"/>
    <n v="2390.8500000000004"/>
  </r>
  <r>
    <s v="DI0014811"/>
    <s v="DI00148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8548.92"/>
    <n v="8548.9199999999983"/>
    <n v="17097.839999999997"/>
  </r>
  <r>
    <s v="DI0014821"/>
    <s v="DI00148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6626.3400000000011"/>
    <n v="8835.1200000000008"/>
    <n v="15461.460000000003"/>
  </r>
  <r>
    <s v="DI0014831"/>
    <s v="DI0014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2604.050000000003"/>
    <n v="16805.400000000005"/>
    <n v="29409.450000000008"/>
  </r>
  <r>
    <s v="DI0014841"/>
    <s v="DI0014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7033.579999999994"/>
    <n v="22711.439999999991"/>
    <n v="39745.01999999999"/>
  </r>
  <r>
    <s v="DI0014851"/>
    <s v="DI001485"/>
    <n v="1"/>
    <s v="USD"/>
    <s v="ACTIVO"/>
    <s v="Presupuesto General del Estado PGE"/>
    <s v="CONAFIPS"/>
    <s v="Tenedores de Bonos y Pagares Públicos"/>
    <s v="Sector Público Financiero"/>
    <s v="BONOS EMITIDOS EN MERCADO NACIONAL CON TENEDORES PÚBLICOS"/>
    <s v="CONAFIPS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48509.279999999992"/>
    <n v="64679.039999999986"/>
    <n v="113188.31999999998"/>
  </r>
  <r>
    <s v="DI0014861"/>
    <s v="DI0014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00470.59999999998"/>
    <n v="133960.79999999996"/>
    <n v="234431.39999999994"/>
  </r>
  <r>
    <s v="DI0014871"/>
    <s v="DI0014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1808.09"/>
    <n v="15744.12"/>
    <n v="27552.21"/>
  </r>
  <r>
    <s v="DI0014881"/>
    <s v="DI0014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4891"/>
    <s v="DI00148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845.7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7611.2999999999993"/>
    <n v="0"/>
    <n v="7611.2999999999993"/>
  </r>
  <r>
    <s v="DI0014901"/>
    <s v="DI0014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4414.490000000002"/>
    <n v="14414.459999999995"/>
    <n v="28828.949999999997"/>
  </r>
  <r>
    <s v="DI0014911"/>
    <s v="DI00149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0711.43"/>
    <n v="27615.24"/>
    <n v="48326.67"/>
  </r>
  <r>
    <s v="DI0014921"/>
    <s v="DI00149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4718.32"/>
    <n v="32957.760000000002"/>
    <n v="57676.08"/>
  </r>
  <r>
    <s v="DI0014931"/>
    <s v="DI001493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4448.840000000011"/>
    <n v="59265.120000000017"/>
    <n v="103713.96000000002"/>
  </r>
  <r>
    <s v="DI0014932"/>
    <s v="DI001493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36550.43000000002"/>
    <n v="182067.24"/>
    <n v="318617.67000000004"/>
  </r>
  <r>
    <s v="DI0014933"/>
    <s v="DI001493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41269.13000000003"/>
    <n v="188358.84000000005"/>
    <n v="329627.97000000009"/>
  </r>
  <r>
    <s v="DI0014934"/>
    <s v="DI001493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4169.69"/>
    <n v="18892.920000000002"/>
    <n v="33062.61"/>
  </r>
  <r>
    <s v="DI0014935"/>
    <s v="DI001493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4932.5399999999991"/>
    <n v="6576.7199999999975"/>
    <n v="11509.259999999997"/>
  </r>
  <r>
    <s v="DI0014941"/>
    <s v="DI00149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1030246.42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2060492.84"/>
    <n v="2060492.84"/>
    <n v="4120985.68"/>
  </r>
  <r>
    <s v="DI0014951"/>
    <s v="DI00149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961"/>
    <s v="DI00149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4971"/>
    <s v="DI00149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4991"/>
    <s v="DI00149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001"/>
    <s v="DI00150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011"/>
    <s v="DI00150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10340.099999999999"/>
    <n v="0"/>
    <n v="10340.099999999999"/>
  </r>
  <r>
    <s v="DI0015021"/>
    <s v="DI001502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43053.21"/>
    <n v="43053.239999999991"/>
    <n v="86106.449999999983"/>
  </r>
  <r>
    <s v="DI0015022"/>
    <s v="DI001502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77032.799999999988"/>
    <n v="102710.39999999998"/>
    <n v="179743.19999999995"/>
  </r>
  <r>
    <s v="DI0015023"/>
    <s v="DI001502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1850.269999999997"/>
    <n v="55800.359999999993"/>
    <n v="97650.62999999999"/>
  </r>
  <r>
    <s v="DI0015024"/>
    <s v="DI001502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644056.82999999996"/>
    <n v="858742.44"/>
    <n v="1502799.27"/>
  </r>
  <r>
    <s v="DI0015025"/>
    <s v="DI001502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8076.63"/>
    <n v="90768.840000000026"/>
    <n v="158845.47000000003"/>
  </r>
  <r>
    <s v="DI0015026"/>
    <s v="DI001502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4988.230000000003"/>
    <n v="33317.640000000007"/>
    <n v="58305.87000000001"/>
  </r>
  <r>
    <s v="DI0015027"/>
    <s v="DI001502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5028"/>
    <s v="DI001502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029"/>
    <s v="DI001502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031"/>
    <s v="DI001503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041"/>
    <s v="DI00150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051"/>
    <s v="DI00150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61.25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551.25"/>
    <n v="0"/>
    <n v="551.25"/>
  </r>
  <r>
    <s v="DI0015061"/>
    <s v="DI00150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5071"/>
    <s v="DI00150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552.78000000000009"/>
    <n v="552.78"/>
    <n v="1105.56"/>
  </r>
  <r>
    <s v="DI0015081"/>
    <s v="DI001508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0224"/>
    <n v="13632"/>
    <n v="23856"/>
  </r>
  <r>
    <s v="DI0015082"/>
    <s v="DI001508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247.3499999999985"/>
    <n v="8329.7999999999975"/>
    <n v="14577.149999999996"/>
  </r>
  <r>
    <s v="DI0015083"/>
    <s v="DI00150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038.21"/>
    <n v="5384.2799999999988"/>
    <n v="9422.489999999998"/>
  </r>
  <r>
    <s v="DI0015084"/>
    <s v="DI001508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354.37"/>
    <n v="7139.1600000000008"/>
    <n v="12493.53"/>
  </r>
  <r>
    <s v="DI0015085"/>
    <s v="DI00150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6888.1500000000015"/>
    <n v="9184.2000000000025"/>
    <n v="16072.350000000004"/>
  </r>
  <r>
    <s v="DI0015086"/>
    <s v="DI00150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4609.25"/>
    <n v="19479"/>
    <n v="34088.25"/>
  </r>
  <r>
    <s v="DI0015087"/>
    <s v="DI00150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4076.539999999997"/>
    <n v="18768.719999999998"/>
    <n v="32845.259999999995"/>
  </r>
  <r>
    <s v="DI0015088"/>
    <s v="DI00150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66459.149999999994"/>
    <n v="88612.200000000012"/>
    <n v="155071.35"/>
  </r>
  <r>
    <s v="DI0015091"/>
    <s v="DI00150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07984.23"/>
    <n v="410645.6399999999"/>
    <n v="718629.86999999988"/>
  </r>
  <r>
    <s v="DI0015101"/>
    <s v="DI001510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02"/>
    <s v="DI001510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103"/>
    <s v="DI001510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104"/>
    <s v="DI001510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105"/>
    <s v="DI001510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106"/>
    <s v="DI001510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107"/>
    <s v="DI001510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108"/>
    <s v="DI001510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109"/>
    <s v="DI001510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111"/>
    <s v="DI00151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121"/>
    <s v="DI00151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131"/>
    <s v="DI00151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41"/>
    <s v="DI00151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151"/>
    <s v="DI001515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161"/>
    <s v="DI00151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171"/>
    <s v="DI001517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181"/>
    <s v="DI001518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191"/>
    <s v="DI001519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0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192"/>
    <s v="DI00151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193"/>
    <s v="DI001519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194"/>
    <s v="DI001519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195"/>
    <s v="DI001519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196"/>
    <s v="DI001519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197"/>
    <s v="DI001519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198"/>
    <s v="DI001519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201"/>
    <s v="DI00152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211"/>
    <s v="DI001521"/>
    <n v="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221"/>
    <s v="DI001522"/>
    <n v="1"/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231"/>
    <s v="DI001523"/>
    <n v="1"/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241"/>
    <s v="DI00152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251"/>
    <s v="DI00152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261"/>
    <s v="DI00152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0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271"/>
    <s v="DI00152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0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281"/>
    <s v="DI001528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2810"/>
    <s v="DI001528"/>
    <n v="10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282"/>
    <s v="DI001528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283"/>
    <s v="DI001528"/>
    <n v="3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284"/>
    <s v="DI001528"/>
    <n v="4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285"/>
    <s v="DI001528"/>
    <n v="5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286"/>
    <s v="DI001528"/>
    <n v="6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287"/>
    <s v="DI001528"/>
    <n v="7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288"/>
    <s v="DI001528"/>
    <n v="8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289"/>
    <s v="DI001528"/>
    <n v="9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291"/>
    <s v="DI001529"/>
    <n v="1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292"/>
    <s v="DI001529"/>
    <n v="2"/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301"/>
    <s v="DI00153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0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311"/>
    <s v="DI001531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321"/>
    <s v="DI001532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0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331"/>
    <s v="DI001533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0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341"/>
    <s v="DI00153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51"/>
    <s v="DI00153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61"/>
    <s v="DI00153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371"/>
    <s v="DI00153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81"/>
    <s v="DI00153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391"/>
    <s v="DI00153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401"/>
    <s v="DI001540"/>
    <n v="1"/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411"/>
    <s v="DI00154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0"/>
    <n v="0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421"/>
    <s v="DI001542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431"/>
    <s v="DI00154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ACHALA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441"/>
    <s v="DI00154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NTECRISTI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451"/>
    <s v="DI00154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MORONA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461"/>
    <s v="DI00154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OTAVALO.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471"/>
    <s v="DI00154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ASTAZA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306250"/>
    <n v="0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612500"/>
    <n v="612500"/>
    <n v="1225000"/>
  </r>
  <r>
    <s v="DI0015481"/>
    <s v="DI00154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ICHINCHA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491"/>
    <s v="DI00154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PUYANGO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501"/>
    <s v="DI00155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QUEVEDO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511"/>
    <s v="DI00155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QUININDE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521"/>
    <s v="DI00155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RIO VERDE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531"/>
    <s v="DI00155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SALCEDO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5541"/>
    <s v="DI00155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OTACACHI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5551"/>
    <s v="DI00155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TULCAN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561"/>
    <s v="DI001556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VALENCIA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5571"/>
    <s v="DI001557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VINCES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5581"/>
    <s v="DI001558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IMBABURA.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591"/>
    <s v="DI001559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SUCUMBIOS.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5601"/>
    <s v="DI001560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ABAHOYO.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5611"/>
    <s v="DI001561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ALZAR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621"/>
    <s v="DI001562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BOLIVAR.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631"/>
    <s v="DI001563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CELICA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641"/>
    <s v="DI001564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ESMERALDAS.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5651"/>
    <s v="DI001565"/>
    <n v="1"/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FLAVIO ALFARO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5661"/>
    <s v="DI00156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0"/>
    <n v="0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5671"/>
    <s v="DI00156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0"/>
    <n v="12250"/>
    <n v="0"/>
    <n v="0"/>
    <n v="0"/>
    <n v="0"/>
    <n v="0"/>
    <n v="12250"/>
    <n v="0"/>
    <n v="0"/>
    <n v="0"/>
    <n v="0"/>
    <n v="0"/>
    <n v="0"/>
    <n v="0"/>
    <n v="0"/>
    <n v="0"/>
    <n v="0"/>
    <n v="0"/>
    <n v="12250"/>
    <n v="12250"/>
    <n v="24500"/>
  </r>
  <r>
    <s v="DI0015681"/>
    <s v="DI00156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262500"/>
  </r>
  <r>
    <s v="DI0015691"/>
    <s v="DI00156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175000"/>
    <n v="350000"/>
  </r>
  <r>
    <s v="DI0015701"/>
    <s v="DI00157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711"/>
    <s v="DI00157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0"/>
    <n v="0"/>
    <n v="0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5721"/>
    <s v="DI00157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731"/>
    <s v="DI00157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460952.85"/>
    <n v="0"/>
    <n v="0"/>
    <n v="0"/>
    <n v="0"/>
    <n v="0"/>
    <n v="460952.85"/>
    <n v="0"/>
    <n v="0"/>
    <n v="0"/>
    <n v="0"/>
    <n v="0"/>
    <n v="0"/>
    <n v="0"/>
    <n v="0"/>
    <n v="0"/>
    <n v="0"/>
    <n v="0"/>
    <n v="460952.85"/>
    <n v="460952.85"/>
    <n v="921905.7"/>
  </r>
  <r>
    <s v="DI0015741"/>
    <s v="DI00157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0"/>
    <n v="0"/>
    <n v="0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5751"/>
    <s v="DI00157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61"/>
    <s v="DI001576"/>
    <n v="1"/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71"/>
    <s v="DI001577"/>
    <n v="1"/>
    <s v="USD"/>
    <s v="ACTIVO"/>
    <s v="Presupuesto General del Estado PGE"/>
    <s v="CONAFIPS"/>
    <s v="Tenedores de Bonos y Pagares Públicos"/>
    <s v="Sector Público Financiero"/>
    <s v="BONOS EMITIDOS EN MERCADO NACIONAL CON TENEDORES PÚBLICOS"/>
    <s v="CONAFIPS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81"/>
    <s v="DI00157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51"/>
    <s v="DI001585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81"/>
    <s v="DI001588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91"/>
    <s v="DI001589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78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40908619.18"/>
    <d v="2018-11-20T00:00:00"/>
    <d v="2026-10-09T00:00:00"/>
    <n v="163634476.66999999"/>
    <n v="1.52"/>
    <n v="7.89"/>
    <n v="0.01"/>
    <n v="1.52"/>
    <n v="7.89"/>
    <n v="0.01"/>
    <x v="0"/>
    <x v="0"/>
    <n v="204543.1"/>
    <n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357950.42000000004"/>
    <n v="153407.32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623670.89"/>
    <d v="2020-08-07T00:00:00"/>
    <d v="2025-08-07T00:00:00"/>
    <n v="623670.89"/>
    <n v="0.35"/>
    <n v="5"/>
    <n v="7.1294999999999997E-2"/>
    <n v="0.35"/>
    <n v="5"/>
    <n v="7.1294999999999997E-2"/>
    <x v="1"/>
    <x v="1"/>
    <n v="1100.55"/>
    <n v="1100.55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6603.27"/>
    <n v="0"/>
    <n v="6603.27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649090.92000000004"/>
    <d v="2013-05-10T00:00:00"/>
    <d v="2028-05-10T00:00:00"/>
    <n v="1020000"/>
    <n v="3.11"/>
    <n v="15"/>
    <n v="7.7499999999999999E-2"/>
    <n v="3.11"/>
    <n v="15"/>
    <n v="7.7499999999999999E-2"/>
    <x v="1"/>
    <x v="1"/>
    <n v="0"/>
    <n v="25152.27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46711.360000000001"/>
    <n v="32338.639999999999"/>
    <n v="79050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70000"/>
    <d v="2013-05-14T00:00:00"/>
    <d v="2028-05-14T00:00:00"/>
    <n v="110000"/>
    <n v="3.12"/>
    <n v="15"/>
    <n v="7.7499999999999999E-2"/>
    <n v="3.12"/>
    <n v="15"/>
    <n v="7.7499999999999999E-2"/>
    <x v="1"/>
    <x v="1"/>
    <n v="0"/>
    <n v="2712.5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5037.5"/>
    <n v="3487.5"/>
    <n v="852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477272.72"/>
    <d v="2013-05-30T00:00:00"/>
    <d v="2028-05-30T00:00:00"/>
    <n v="750000"/>
    <n v="3.17"/>
    <n v="15"/>
    <n v="7.7499999999999999E-2"/>
    <n v="3.17"/>
    <n v="15"/>
    <n v="7.7499999999999999E-2"/>
    <x v="1"/>
    <x v="1"/>
    <n v="0"/>
    <n v="18494.32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34346.589999999997"/>
    <n v="23778.41"/>
    <n v="5812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50909.08"/>
    <d v="2013-11-26T00:00:00"/>
    <d v="2028-11-26T00:00:00"/>
    <n v="70000"/>
    <n v="3.66"/>
    <n v="15"/>
    <n v="7.7499999999999999E-2"/>
    <n v="3.66"/>
    <n v="15"/>
    <n v="7.7499999999999999E-2"/>
    <x v="1"/>
    <x v="1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5284.09"/>
    <n v="3875"/>
    <n v="9159.09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1-22T00:00:00"/>
    <d v="2028-11-22T00:00:00"/>
    <n v="100000"/>
    <n v="3.64"/>
    <n v="15"/>
    <n v="7.7499999999999999E-2"/>
    <n v="3.64"/>
    <n v="15"/>
    <n v="7.7499999999999999E-2"/>
    <x v="1"/>
    <x v="1"/>
    <n v="0"/>
    <n v="0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290909.08"/>
    <d v="2013-12-05T00:00:00"/>
    <d v="2028-12-05T00:00:00"/>
    <n v="400000"/>
    <n v="3.68"/>
    <n v="15"/>
    <n v="7.7499999999999999E-2"/>
    <n v="3.68"/>
    <n v="15"/>
    <n v="7.7499999999999999E-2"/>
    <x v="1"/>
    <x v="1"/>
    <n v="0"/>
    <n v="22545.45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42272.72"/>
    <n v="31000"/>
    <n v="73272.7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72727.27"/>
    <d v="2013-12-12T00:00:00"/>
    <d v="2028-12-12T00:00:00"/>
    <n v="100000"/>
    <n v="3.7"/>
    <n v="15"/>
    <n v="7.7499999999999999E-2"/>
    <n v="3.7"/>
    <n v="15"/>
    <n v="7.7499999999999999E-2"/>
    <x v="1"/>
    <x v="1"/>
    <n v="0"/>
    <n v="0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36750.01"/>
    <d v="2014-05-21T00:00:00"/>
    <d v="2029-05-21T00:00:00"/>
    <n v="49000"/>
    <n v="4.1399999999999997"/>
    <n v="15"/>
    <n v="7.6999999999999999E-2"/>
    <n v="4.1399999999999997"/>
    <n v="15"/>
    <n v="7.6999999999999999E-2"/>
    <x v="1"/>
    <x v="1"/>
    <n v="0"/>
    <n v="3580.5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6763.17"/>
    <n v="5171.83"/>
    <n v="11935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93000.01"/>
    <d v="2014-05-22T00:00:00"/>
    <d v="2029-05-22T00:00:00"/>
    <n v="124000"/>
    <n v="4.1399999999999997"/>
    <n v="15"/>
    <n v="7.6999999999999999E-2"/>
    <n v="4.1399999999999997"/>
    <n v="15"/>
    <n v="7.6999999999999999E-2"/>
    <x v="1"/>
    <x v="1"/>
    <n v="0"/>
    <n v="1022727.27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1704545.4500000002"/>
    <n v="340909.09"/>
    <n v="2045454.5400000003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3749.99"/>
    <d v="2014-05-30T00:00:00"/>
    <d v="2029-05-30T00:00:00"/>
    <n v="5000"/>
    <n v="4.17"/>
    <n v="15"/>
    <n v="7.6999999999999999E-2"/>
    <n v="4.17"/>
    <n v="15"/>
    <n v="7.6999999999999999E-2"/>
    <x v="1"/>
    <x v="1"/>
    <n v="0"/>
    <n v="321100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625300"/>
    <n v="557700"/>
    <n v="1183000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20250"/>
    <d v="2014-06-05T00:00:00"/>
    <d v="2029-06-05T00:00:00"/>
    <n v="27000"/>
    <n v="4.18"/>
    <n v="15"/>
    <n v="7.6999999999999999E-2"/>
    <n v="4.18"/>
    <n v="15"/>
    <n v="7.6999999999999999E-2"/>
    <x v="1"/>
    <x v="1"/>
    <n v="0"/>
    <n v="0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14999.99"/>
    <d v="2014-06-24T00:00:00"/>
    <d v="2029-06-24T00:00:00"/>
    <n v="20000"/>
    <n v="4.2300000000000004"/>
    <n v="15"/>
    <n v="7.6999999999999999E-2"/>
    <n v="4.2300000000000004"/>
    <n v="15"/>
    <n v="7.6999999999999999E-2"/>
    <x v="1"/>
    <x v="1"/>
    <n v="0"/>
    <n v="0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65000"/>
    <d v="2014-11-20T00:00:00"/>
    <d v="2034-11-20T00:00:00"/>
    <n v="65000"/>
    <n v="9.64"/>
    <n v="20"/>
    <n v="8.4500000000000006E-2"/>
    <n v="9.64"/>
    <n v="20"/>
    <n v="8.4500000000000006E-2"/>
    <x v="1"/>
    <x v="1"/>
    <n v="0"/>
    <n v="5070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9886.5"/>
    <n v="8872.5"/>
    <n v="18759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120000"/>
    <d v="2014-11-24T00:00:00"/>
    <d v="2034-11-24T00:00:00"/>
    <n v="120000"/>
    <n v="9.65"/>
    <n v="20"/>
    <n v="8.4500000000000006E-2"/>
    <n v="9.65"/>
    <n v="20"/>
    <n v="8.4500000000000006E-2"/>
    <x v="1"/>
    <x v="1"/>
    <n v="0"/>
    <n v="633.75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1235.81"/>
    <n v="1109.0700000000002"/>
    <n v="2344.88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15000"/>
    <d v="2014-11-27T00:00:00"/>
    <d v="2034-11-27T00:00:00"/>
    <n v="15000"/>
    <n v="9.66"/>
    <n v="20"/>
    <n v="8.4500000000000006E-2"/>
    <n v="9.66"/>
    <n v="20"/>
    <n v="8.4500000000000006E-2"/>
    <x v="1"/>
    <x v="1"/>
    <n v="0"/>
    <n v="0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50000"/>
    <d v="2014-12-24T00:00:00"/>
    <d v="2034-12-24T00:00:00"/>
    <n v="50000"/>
    <n v="9.73"/>
    <n v="20"/>
    <n v="8.4500000000000006E-2"/>
    <n v="9.73"/>
    <n v="20"/>
    <n v="8.4500000000000006E-2"/>
    <x v="1"/>
    <x v="1"/>
    <n v="0"/>
    <n v="0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1425000"/>
    <d v="2014-12-19T00:00:00"/>
    <d v="2034-12-19T00:00:00"/>
    <n v="1425000"/>
    <n v="9.7200000000000006"/>
    <n v="20"/>
    <n v="8.4500000000000006E-2"/>
    <n v="9.7200000000000006"/>
    <n v="20"/>
    <n v="8.4500000000000006E-2"/>
    <x v="1"/>
    <x v="1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302000"/>
    <d v="2015-07-30T00:00:00"/>
    <d v="2035-07-30T00:00:00"/>
    <n v="302000"/>
    <n v="10.33"/>
    <n v="20"/>
    <n v="8.4500000000000006E-2"/>
    <n v="10.33"/>
    <n v="20"/>
    <n v="8.4500000000000006E-2"/>
    <x v="1"/>
    <x v="1"/>
    <n v="0"/>
    <n v="6760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13520"/>
    <n v="13182"/>
    <n v="26702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160000"/>
    <d v="2015-11-24T00:00:00"/>
    <d v="2035-11-24T00:00:00"/>
    <n v="160000"/>
    <n v="10.65"/>
    <n v="20"/>
    <n v="8.4500000000000006E-2"/>
    <n v="10.65"/>
    <n v="20"/>
    <n v="8.4500000000000006E-2"/>
    <x v="1"/>
    <x v="1"/>
    <n v="0"/>
    <n v="1140.75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2281.5"/>
    <n v="2224.46"/>
    <n v="4505.96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27000"/>
    <d v="2015-11-30T00:00:00"/>
    <d v="2035-11-30T00:00:00"/>
    <n v="27000"/>
    <n v="10.67"/>
    <n v="20"/>
    <n v="8.4500000000000006E-2"/>
    <n v="10.67"/>
    <n v="20"/>
    <n v="8.4500000000000006E-2"/>
    <x v="1"/>
    <x v="1"/>
    <n v="0"/>
    <n v="0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4T00:00:00"/>
    <d v="2036-08-24T00:00:00"/>
    <n v="70000"/>
    <n v="11.4"/>
    <n v="20"/>
    <n v="8.4500000000000006E-2"/>
    <n v="11.4"/>
    <n v="20"/>
    <n v="8.4500000000000006E-2"/>
    <x v="1"/>
    <x v="1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185000"/>
    <d v="2016-08-25T00:00:00"/>
    <d v="2036-08-25T00:00:00"/>
    <n v="185000"/>
    <n v="11.4"/>
    <n v="20"/>
    <n v="8.4500000000000006E-2"/>
    <n v="11.4"/>
    <n v="20"/>
    <n v="8.4500000000000006E-2"/>
    <x v="1"/>
    <x v="1"/>
    <n v="0"/>
    <n v="0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425000"/>
    <d v="2017-08-08T00:00:00"/>
    <d v="2027-08-08T00:00:00"/>
    <n v="85000"/>
    <n v="2.36"/>
    <n v="10"/>
    <n v="6.4000000000000001E-2"/>
    <n v="2.36"/>
    <n v="10"/>
    <n v="6.4000000000000001E-2"/>
    <x v="1"/>
    <x v="1"/>
    <n v="0"/>
    <n v="0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108000"/>
    <d v="2017-12-28T00:00:00"/>
    <d v="2027-12-28T00:00:00"/>
    <n v="125000"/>
    <n v="2.74"/>
    <n v="10"/>
    <n v="6.4000000000000001E-2"/>
    <n v="2.74"/>
    <n v="10"/>
    <n v="6.4000000000000001E-2"/>
    <x v="1"/>
    <x v="1"/>
    <n v="0"/>
    <n v="0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513333.34"/>
    <d v="2018-10-31T00:00:00"/>
    <d v="2038-10-31T00:00:00"/>
    <n v="550000"/>
    <n v="13.58"/>
    <n v="20"/>
    <n v="7.4999999999999997E-2"/>
    <n v="13.58"/>
    <n v="20"/>
    <n v="7.4999999999999997E-2"/>
    <x v="1"/>
    <x v="1"/>
    <n v="0"/>
    <n v="0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65333.34"/>
    <d v="2018-10-31T00:00:00"/>
    <d v="2038-10-31T00:00:00"/>
    <n v="70000"/>
    <n v="13.58"/>
    <n v="20"/>
    <n v="7.4999999999999997E-2"/>
    <n v="13.58"/>
    <n v="20"/>
    <n v="7.4999999999999997E-2"/>
    <x v="1"/>
    <x v="1"/>
    <n v="0"/>
    <n v="0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44000"/>
    <d v="2018-12-26T00:00:00"/>
    <d v="2028-12-26T00:00:00"/>
    <n v="55000"/>
    <n v="3.74"/>
    <n v="10"/>
    <n v="6.0600000000000001E-2"/>
    <n v="3.74"/>
    <n v="10"/>
    <n v="6.0600000000000001E-2"/>
    <x v="1"/>
    <x v="1"/>
    <n v="0"/>
    <n v="0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180000"/>
    <d v="2018-12-26T00:00:00"/>
    <d v="2028-12-26T00:00:00"/>
    <n v="225000"/>
    <n v="3.74"/>
    <n v="10"/>
    <n v="6.0600000000000001E-2"/>
    <n v="3.74"/>
    <n v="10"/>
    <n v="6.0600000000000001E-2"/>
    <x v="1"/>
    <x v="1"/>
    <n v="0"/>
    <n v="0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9680"/>
    <d v="2019-02-22T00:00:00"/>
    <d v="2029-02-22T00:00:00"/>
    <n v="12100"/>
    <n v="3.89"/>
    <n v="10"/>
    <n v="6.0600000000000001E-2"/>
    <n v="3.89"/>
    <n v="10"/>
    <n v="6.0600000000000001E-2"/>
    <x v="1"/>
    <x v="1"/>
    <n v="0"/>
    <n v="4090.5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7726.5"/>
    <n v="5908.5"/>
    <n v="13635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46320"/>
    <d v="2019-02-22T00:00:00"/>
    <d v="2029-02-22T00:00:00"/>
    <n v="57900"/>
    <n v="3.89"/>
    <n v="10"/>
    <n v="6.0600000000000001E-2"/>
    <n v="3.89"/>
    <n v="10"/>
    <n v="6.0600000000000001E-2"/>
    <x v="1"/>
    <x v="1"/>
    <n v="0"/>
    <n v="21406.95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40435.350000000006"/>
    <n v="30921.149999999998"/>
    <n v="71356.5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135000"/>
    <d v="2019-05-21T00:00:00"/>
    <d v="2029-05-21T00:00:00"/>
    <n v="150000"/>
    <n v="4.1399999999999997"/>
    <n v="10"/>
    <n v="6.0600000000000001E-2"/>
    <n v="4.1399999999999997"/>
    <n v="10"/>
    <n v="6.0600000000000001E-2"/>
    <x v="1"/>
    <x v="1"/>
    <n v="0"/>
    <n v="0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706500"/>
    <d v="2019-05-21T00:00:00"/>
    <d v="2029-05-21T00:00:00"/>
    <n v="785000"/>
    <n v="4.1399999999999997"/>
    <n v="10"/>
    <n v="6.0600000000000001E-2"/>
    <n v="4.1399999999999997"/>
    <n v="10"/>
    <n v="6.0600000000000001E-2"/>
    <x v="1"/>
    <x v="1"/>
    <n v="7869.43"/>
    <n v="7869.43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31477.72"/>
    <n v="0"/>
    <n v="31477.72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85500"/>
    <d v="2019-06-21T00:00:00"/>
    <d v="2029-06-21T00:00:00"/>
    <n v="95000"/>
    <n v="4.22"/>
    <n v="10"/>
    <n v="6.0600000000000001E-2"/>
    <n v="4.22"/>
    <n v="10"/>
    <n v="6.0600000000000001E-2"/>
    <x v="1"/>
    <x v="1"/>
    <n v="20986.76"/>
    <n v="20986.76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136413.94"/>
    <n v="73453.659999999989"/>
    <n v="209867.59999999998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19-12-27T00:00:00"/>
    <d v="2026-12-27T00:00:00"/>
    <n v="1500000"/>
    <n v="1.74"/>
    <n v="7"/>
    <n v="8.5000000000000006E-2"/>
    <n v="1.74"/>
    <n v="7"/>
    <n v="8.5000000000000006E-2"/>
    <x v="1"/>
    <x v="1"/>
    <n v="0"/>
    <n v="0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13920.49"/>
    <n v="13920.49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83522.91"/>
    <n v="0"/>
    <n v="83522.91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19-12-27T00:00:00"/>
    <d v="2026-12-27T00:00:00"/>
    <n v="1000000"/>
    <n v="1.74"/>
    <n v="7"/>
    <n v="8.5000000000000006E-2"/>
    <n v="1.74"/>
    <n v="7"/>
    <n v="8.5000000000000006E-2"/>
    <x v="1"/>
    <x v="1"/>
    <n v="11539.84"/>
    <n v="11539.84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103858.55999999998"/>
    <n v="69239.039999999994"/>
    <n v="173097.59999999998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155000"/>
    <d v="2019-12-27T00:00:00"/>
    <d v="2026-12-27T00:00:00"/>
    <n v="155000"/>
    <n v="1.74"/>
    <n v="7"/>
    <n v="8.5000000000000006E-2"/>
    <n v="1.74"/>
    <n v="7"/>
    <n v="8.5000000000000006E-2"/>
    <x v="1"/>
    <x v="1"/>
    <n v="0"/>
    <n v="0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390000"/>
    <d v="2019-12-27T00:00:00"/>
    <d v="2026-12-27T00:00:00"/>
    <n v="390000"/>
    <n v="1.74"/>
    <n v="7"/>
    <n v="8.5000000000000006E-2"/>
    <n v="1.74"/>
    <n v="7"/>
    <n v="8.5000000000000006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600500"/>
    <d v="2019-12-27T00:00:00"/>
    <d v="2026-12-27T00:00:00"/>
    <n v="600500"/>
    <n v="1.74"/>
    <n v="7"/>
    <n v="8.5000000000000006E-2"/>
    <n v="1.74"/>
    <n v="7"/>
    <n v="8.5000000000000006E-2"/>
    <x v="1"/>
    <x v="1"/>
    <n v="0"/>
    <n v="0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0"/>
    <n v="0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150000"/>
    <d v="2019-12-27T00:00:00"/>
    <d v="2026-12-27T00:00:00"/>
    <n v="150000"/>
    <n v="1.74"/>
    <n v="7"/>
    <n v="8.5000000000000006E-2"/>
    <n v="1.74"/>
    <n v="7"/>
    <n v="8.5000000000000006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19-12-27T00:00:00"/>
    <d v="2026-12-27T00:00:00"/>
    <n v="3000000"/>
    <n v="1.74"/>
    <n v="7"/>
    <n v="8.5000000000000006E-2"/>
    <n v="1.74"/>
    <n v="7"/>
    <n v="8.5000000000000006E-2"/>
    <x v="1"/>
    <x v="1"/>
    <n v="14000.87"/>
    <n v="14000.87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91005.629999999976"/>
    <n v="7000.43"/>
    <n v="98006.059999999969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2200000"/>
    <d v="2019-12-27T00:00:00"/>
    <d v="2026-12-27T00:00:00"/>
    <n v="2200000"/>
    <n v="1.74"/>
    <n v="7"/>
    <n v="8.5000000000000006E-2"/>
    <n v="1.74"/>
    <n v="7"/>
    <n v="8.5000000000000006E-2"/>
    <x v="1"/>
    <x v="1"/>
    <n v="14651.15"/>
    <n v="14651.15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31860.34999999998"/>
    <n v="95232.420000000013"/>
    <n v="227092.77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600000"/>
    <d v="2019-12-27T00:00:00"/>
    <d v="2026-12-27T00:00:00"/>
    <n v="600000"/>
    <n v="1.74"/>
    <n v="7"/>
    <n v="8.5000000000000006E-2"/>
    <n v="1.74"/>
    <n v="7"/>
    <n v="8.5000000000000006E-2"/>
    <x v="1"/>
    <x v="1"/>
    <n v="18370.91"/>
    <n v="18370.9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119410.88999999998"/>
    <n v="9185.4500000000007"/>
    <n v="128596.33999999998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1400000"/>
    <d v="2019-12-27T00:00:00"/>
    <d v="2026-12-27T00:00:00"/>
    <n v="1400000"/>
    <n v="1.74"/>
    <n v="7"/>
    <n v="8.5000000000000006E-2"/>
    <n v="1.74"/>
    <n v="7"/>
    <n v="8.5000000000000006E-2"/>
    <x v="1"/>
    <x v="1"/>
    <n v="12299.76"/>
    <n v="12299.76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86098.320000000022"/>
    <n v="12299.76"/>
    <n v="98398.080000000016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5600000"/>
    <d v="2019-12-27T00:00:00"/>
    <d v="2026-12-27T00:00:00"/>
    <n v="5600000"/>
    <n v="1.74"/>
    <n v="7"/>
    <n v="8.5000000000000006E-2"/>
    <n v="1.74"/>
    <n v="7"/>
    <n v="8.5000000000000006E-2"/>
    <x v="1"/>
    <x v="1"/>
    <n v="5876.68"/>
    <n v="5876.68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52890.12"/>
    <n v="41136.759999999995"/>
    <n v="94026.880000000005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585831"/>
    <d v="2019-12-27T00:00:00"/>
    <d v="2026-12-27T00:00:00"/>
    <n v="585831"/>
    <n v="1.74"/>
    <n v="7"/>
    <n v="8.5000000000000006E-2"/>
    <n v="1.74"/>
    <n v="7"/>
    <n v="8.5000000000000006E-2"/>
    <x v="1"/>
    <x v="1"/>
    <n v="15094.83"/>
    <n v="15094.83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35853.47"/>
    <n v="105663.76000000002"/>
    <n v="241517.23000000004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1564434.67"/>
    <d v="2019-12-27T00:00:00"/>
    <d v="2026-12-27T00:00:00"/>
    <n v="1564434.67"/>
    <n v="1.74"/>
    <n v="7"/>
    <n v="8.5000000000000006E-2"/>
    <n v="1.74"/>
    <n v="7"/>
    <n v="8.5000000000000006E-2"/>
    <x v="1"/>
    <x v="1"/>
    <n v="0"/>
    <n v="0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1405686.01"/>
    <d v="2019-12-27T00:00:00"/>
    <d v="2026-12-27T00:00:00"/>
    <n v="1405686.01"/>
    <n v="1.74"/>
    <n v="7"/>
    <n v="8.5000000000000006E-2"/>
    <n v="1.74"/>
    <n v="7"/>
    <n v="8.5000000000000006E-2"/>
    <x v="1"/>
    <x v="1"/>
    <n v="12950.69"/>
    <n v="12950.69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97130.159999999989"/>
    <n v="19426.02"/>
    <n v="116556.18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1204773"/>
    <d v="2019-12-27T00:00:00"/>
    <d v="2026-12-27T00:00:00"/>
    <n v="1204773"/>
    <n v="1.74"/>
    <n v="7"/>
    <n v="8.5000000000000006E-2"/>
    <n v="1.74"/>
    <n v="7"/>
    <n v="8.5000000000000006E-2"/>
    <x v="1"/>
    <x v="1"/>
    <n v="4014.61"/>
    <n v="4014.6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36131.49"/>
    <n v="30109.620000000006"/>
    <n v="66241.11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127038.97"/>
    <d v="2019-12-27T00:00:00"/>
    <d v="2026-12-27T00:00:00"/>
    <n v="127038.97"/>
    <n v="1.74"/>
    <n v="7"/>
    <n v="8.5000000000000006E-2"/>
    <n v="1.74"/>
    <n v="7"/>
    <n v="8.5000000000000006E-2"/>
    <x v="1"/>
    <x v="1"/>
    <n v="15272.3"/>
    <n v="15272.3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37450.70000000001"/>
    <n v="114542.24999999996"/>
    <n v="251992.94999999995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437542.38"/>
    <d v="2019-12-27T00:00:00"/>
    <d v="2026-12-27T00:00:00"/>
    <n v="437542.38"/>
    <n v="1.74"/>
    <n v="7"/>
    <n v="8.5000000000000006E-2"/>
    <n v="1.74"/>
    <n v="7"/>
    <n v="8.5000000000000006E-2"/>
    <x v="1"/>
    <x v="1"/>
    <n v="0"/>
    <n v="0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2772000"/>
    <d v="2019-12-27T00:00:00"/>
    <d v="2026-12-27T00:00:00"/>
    <n v="2772000"/>
    <n v="1.74"/>
    <n v="7"/>
    <n v="8.5000000000000006E-2"/>
    <n v="1.74"/>
    <n v="7"/>
    <n v="8.5000000000000006E-2"/>
    <x v="1"/>
    <x v="1"/>
    <n v="8635.33"/>
    <n v="8635.33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64764.960000000006"/>
    <n v="12952.98"/>
    <n v="77717.94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1984519"/>
    <d v="2019-12-27T00:00:00"/>
    <d v="2026-12-27T00:00:00"/>
    <n v="1984519"/>
    <n v="1.74"/>
    <n v="7"/>
    <n v="8.5000000000000006E-2"/>
    <n v="1.74"/>
    <n v="7"/>
    <n v="8.50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222710.04"/>
    <n v="185591.7"/>
    <n v="408301.7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2346357"/>
    <d v="2019-12-27T00:00:00"/>
    <d v="2026-12-27T00:00:00"/>
    <n v="2346357"/>
    <n v="1.74"/>
    <n v="7"/>
    <n v="8.5000000000000006E-2"/>
    <n v="1.74"/>
    <n v="7"/>
    <n v="8.5000000000000006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87150.42"/>
    <n v="87150.449999999968"/>
    <n v="174300.8699999999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312000"/>
    <d v="2019-12-27T00:00:00"/>
    <d v="2026-12-27T00:00:00"/>
    <n v="312000"/>
    <n v="1.74"/>
    <n v="7"/>
    <n v="8.5000000000000006E-2"/>
    <n v="1.74"/>
    <n v="7"/>
    <n v="8.5000000000000006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2365.64"/>
    <n v="13396.109999999997"/>
    <n v="25761.749999999996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1750702.26"/>
    <d v="2019-12-27T00:00:00"/>
    <d v="2026-12-27T00:00:00"/>
    <n v="1750702.26"/>
    <n v="1.74"/>
    <n v="7"/>
    <n v="8.5000000000000006E-2"/>
    <n v="1.74"/>
    <n v="7"/>
    <n v="8.5000000000000006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2365.64"/>
    <n v="13739.599999999997"/>
    <n v="26105.239999999998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451019.78"/>
    <d v="2019-12-27T00:00:00"/>
    <d v="2026-12-27T00:00:00"/>
    <n v="451019.78"/>
    <n v="1.74"/>
    <n v="7"/>
    <n v="8.5000000000000006E-2"/>
    <n v="1.74"/>
    <n v="7"/>
    <n v="8.5000000000000006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111960.63"/>
    <n v="116107.32000000002"/>
    <n v="228067.95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1549032.27"/>
    <d v="2019-12-27T00:00:00"/>
    <d v="2026-12-27T00:00:00"/>
    <n v="1549032.27"/>
    <n v="1.74"/>
    <n v="7"/>
    <n v="8.5000000000000006E-2"/>
    <n v="1.74"/>
    <n v="7"/>
    <n v="8.5000000000000006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946.22"/>
    <n v="5495.8399999999992"/>
    <n v="10442.06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405350"/>
    <d v="2019-12-27T00:00:00"/>
    <d v="2026-12-27T00:00:00"/>
    <n v="405350"/>
    <n v="1.74"/>
    <n v="7"/>
    <n v="8.5000000000000006E-2"/>
    <n v="1.74"/>
    <n v="7"/>
    <n v="8.5000000000000006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120869.19000000002"/>
    <n v="129822.44000000003"/>
    <n v="250691.63000000006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401924.85"/>
    <d v="2019-12-27T00:00:00"/>
    <d v="2026-12-27T00:00:00"/>
    <n v="401924.85"/>
    <n v="1.74"/>
    <n v="7"/>
    <n v="8.5000000000000006E-2"/>
    <n v="1.74"/>
    <n v="7"/>
    <n v="8.5000000000000006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473.11"/>
    <n v="2816.5800000000004"/>
    <n v="5289.690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1039101.67"/>
    <d v="2019-12-27T00:00:00"/>
    <d v="2026-12-27T00:00:00"/>
    <n v="1039101.67"/>
    <n v="1.74"/>
    <n v="7"/>
    <n v="8.5000000000000006E-2"/>
    <n v="1.74"/>
    <n v="7"/>
    <n v="8.5000000000000006E-2"/>
    <x v="1"/>
    <x v="1"/>
    <n v="0"/>
    <n v="0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266120.73"/>
    <d v="2019-12-27T00:00:00"/>
    <d v="2026-12-27T00:00:00"/>
    <n v="266120.73"/>
    <n v="1.74"/>
    <n v="7"/>
    <n v="8.5000000000000006E-2"/>
    <n v="1.74"/>
    <n v="7"/>
    <n v="8.5000000000000006E-2"/>
    <x v="1"/>
    <x v="1"/>
    <n v="0"/>
    <n v="0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132758.62"/>
    <d v="2019-12-27T00:00:00"/>
    <d v="2026-12-27T00:00:00"/>
    <n v="132758.62"/>
    <n v="1.74"/>
    <n v="7"/>
    <n v="8.5000000000000006E-2"/>
    <n v="1.74"/>
    <n v="7"/>
    <n v="8.5000000000000006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71713.98"/>
    <n v="75698.09"/>
    <n v="147412.07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147000"/>
    <d v="2019-12-27T00:00:00"/>
    <d v="2026-12-27T00:00:00"/>
    <n v="147000"/>
    <n v="1.74"/>
    <n v="7"/>
    <n v="8.5000000000000006E-2"/>
    <n v="1.74"/>
    <n v="7"/>
    <n v="8.5000000000000006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11762.19"/>
    <n v="13504.720000000003"/>
    <n v="25266.910000000003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1567402.03"/>
    <d v="2019-12-27T00:00:00"/>
    <d v="2026-12-27T00:00:00"/>
    <n v="1567402.03"/>
    <n v="1.74"/>
    <n v="7"/>
    <n v="8.5000000000000006E-2"/>
    <n v="1.74"/>
    <n v="7"/>
    <n v="8.5000000000000006E-2"/>
    <x v="1"/>
    <x v="1"/>
    <n v="0"/>
    <n v="0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680301.87"/>
    <d v="2019-12-27T00:00:00"/>
    <d v="2026-12-27T00:00:00"/>
    <n v="680301.87"/>
    <n v="1.74"/>
    <n v="7"/>
    <n v="8.5000000000000006E-2"/>
    <n v="1.74"/>
    <n v="7"/>
    <n v="8.5000000000000006E-2"/>
    <x v="1"/>
    <x v="1"/>
    <n v="703.89"/>
    <n v="703.89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2815.56"/>
    <n v="0"/>
    <n v="2815.56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493040.22"/>
    <d v="2019-12-27T00:00:00"/>
    <d v="2026-12-27T00:00:00"/>
    <n v="493040.22"/>
    <n v="1.74"/>
    <n v="7"/>
    <n v="8.5000000000000006E-2"/>
    <n v="1.74"/>
    <n v="7"/>
    <n v="8.5000000000000006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20035.800000000003"/>
    <n v="8904.8000000000011"/>
    <n v="28940.600000000006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6587165.75"/>
    <d v="2019-12-27T00:00:00"/>
    <d v="2026-12-27T00:00:00"/>
    <n v="6587165.7480864301"/>
    <n v="1.74"/>
    <n v="7"/>
    <n v="8.5000000000000006E-2"/>
    <n v="1.74"/>
    <n v="7"/>
    <n v="8.5000000000000006E-2"/>
    <x v="1"/>
    <x v="1"/>
    <n v="0"/>
    <n v="0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5-08-07T00:00:00"/>
    <n v="1574092.65"/>
    <n v="0.35"/>
    <n v="5"/>
    <n v="7.1294999999999997E-2"/>
    <n v="0.35"/>
    <n v="5"/>
    <n v="7.1294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723.2000000000007"/>
    <n v="5597.88"/>
    <n v="10321.080000000002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1574092.65"/>
    <d v="2020-08-07T00:00:00"/>
    <d v="2027-08-07T00:00:00"/>
    <n v="1574092.65"/>
    <n v="2.35"/>
    <n v="7"/>
    <n v="7.5481999999999994E-2"/>
    <n v="2.35"/>
    <n v="7"/>
    <n v="7.5481999999999994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473.11"/>
    <n v="3022.6800000000007"/>
    <n v="5495.790000000000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502091.44"/>
    <d v="2020-08-07T00:00:00"/>
    <d v="2025-08-07T00:00:00"/>
    <n v="502091.44"/>
    <n v="0.35"/>
    <n v="5"/>
    <n v="7.1294999999999997E-2"/>
    <n v="0.35"/>
    <n v="5"/>
    <n v="7.1294999999999997E-2"/>
    <x v="1"/>
    <x v="1"/>
    <n v="3158.45"/>
    <n v="3158.45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28426.050000000003"/>
    <n v="15792.219999999998"/>
    <n v="44218.27000000000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502063.34"/>
    <d v="2020-08-07T00:00:00"/>
    <d v="2027-08-07T00:00:00"/>
    <n v="502063.34"/>
    <n v="2.35"/>
    <n v="7"/>
    <n v="7.5481999999999994E-2"/>
    <n v="2.35"/>
    <n v="7"/>
    <n v="7.5481999999999994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45895.950000000004"/>
    <n v="50995.479999999989"/>
    <n v="96891.43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566477.53"/>
    <d v="2020-08-07T00:00:00"/>
    <d v="2025-08-07T00:00:00"/>
    <n v="566477.53"/>
    <n v="0.35"/>
    <n v="5"/>
    <n v="7.1294999999999997E-2"/>
    <n v="0.35"/>
    <n v="5"/>
    <n v="7.1294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4723.2000000000007"/>
    <n v="5597.88"/>
    <n v="10321.080000000002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283200.63"/>
    <d v="2020-08-07T00:00:00"/>
    <d v="2027-08-07T00:00:00"/>
    <n v="283200.63"/>
    <n v="2.35"/>
    <n v="7"/>
    <n v="7.5481999999999994E-2"/>
    <n v="2.35"/>
    <n v="7"/>
    <n v="7.5481999999999994E-2"/>
    <x v="1"/>
    <x v="1"/>
    <n v="0"/>
    <n v="0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1787478"/>
    <d v="2020-08-07T00:00:00"/>
    <d v="2025-08-07T00:00:00"/>
    <n v="1787478"/>
    <n v="0.35"/>
    <n v="5"/>
    <n v="7.1294999999999997E-2"/>
    <n v="0.35"/>
    <n v="5"/>
    <n v="7.1294999999999997E-2"/>
    <x v="1"/>
    <x v="1"/>
    <n v="0"/>
    <n v="0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3689366.44"/>
    <d v="2020-08-07T00:00:00"/>
    <d v="2025-08-07T00:00:00"/>
    <n v="3689366.44"/>
    <n v="0.35"/>
    <n v="5"/>
    <n v="7.1294999999999997E-2"/>
    <n v="0.35"/>
    <n v="5"/>
    <n v="7.1294999999999997E-2"/>
    <x v="1"/>
    <x v="1"/>
    <n v="0"/>
    <n v="0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1842554.11"/>
    <d v="2020-08-07T00:00:00"/>
    <d v="2027-08-07T00:00:00"/>
    <n v="1842554.11"/>
    <n v="2.35"/>
    <n v="7"/>
    <n v="7.5481999999999994E-2"/>
    <n v="2.35"/>
    <n v="7"/>
    <n v="7.5481999999999994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2943.079999999998"/>
    <n v="16106.96"/>
    <n v="29050.039999999997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478945.45"/>
    <d v="2020-08-07T00:00:00"/>
    <d v="2025-08-07T00:00:00"/>
    <n v="478945.45"/>
    <n v="0.35"/>
    <n v="5"/>
    <n v="7.1294999999999997E-2"/>
    <n v="0.35"/>
    <n v="5"/>
    <n v="7.1294999999999997E-2"/>
    <x v="1"/>
    <x v="1"/>
    <n v="480.17"/>
    <n v="480.17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2400.85"/>
    <n v="0"/>
    <n v="2400.8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239418.99"/>
    <d v="2020-08-07T00:00:00"/>
    <d v="2027-08-07T00:00:00"/>
    <n v="239418.99"/>
    <n v="2.35"/>
    <n v="7"/>
    <n v="7.5481999999999994E-2"/>
    <n v="2.35"/>
    <n v="7"/>
    <n v="7.5481999999999994E-2"/>
    <x v="1"/>
    <x v="1"/>
    <n v="1584.49"/>
    <n v="1584.49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4260.41"/>
    <n v="7922.48"/>
    <n v="22182.8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528980.37"/>
    <d v="2020-08-07T00:00:00"/>
    <d v="2025-08-07T00:00:00"/>
    <n v="528980.37"/>
    <n v="0.35"/>
    <n v="5"/>
    <n v="7.1294999999999997E-2"/>
    <n v="0.35"/>
    <n v="5"/>
    <n v="7.1294999999999997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9878.21"/>
    <n v="22086.919999999995"/>
    <n v="41965.12999999999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528855.76"/>
    <d v="2020-08-07T00:00:00"/>
    <d v="2027-08-07T00:00:00"/>
    <n v="528855.76"/>
    <n v="2.35"/>
    <n v="7"/>
    <n v="7.5481999999999994E-2"/>
    <n v="2.35"/>
    <n v="7"/>
    <n v="7.5481999999999994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42896.25"/>
    <n v="50840"/>
    <n v="93736.25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472181.54"/>
    <d v="2020-08-07T00:00:00"/>
    <d v="2025-08-07T00:00:00"/>
    <n v="472181.54"/>
    <n v="0.35"/>
    <n v="5"/>
    <n v="7.1294999999999997E-2"/>
    <n v="0.35"/>
    <n v="5"/>
    <n v="7.1294999999999997E-2"/>
    <x v="1"/>
    <x v="1"/>
    <n v="0"/>
    <n v="0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236021.98"/>
    <d v="2020-08-07T00:00:00"/>
    <d v="2027-08-07T00:00:00"/>
    <n v="236021.98"/>
    <n v="2.35"/>
    <n v="7"/>
    <n v="7.5481999999999994E-2"/>
    <n v="2.35"/>
    <n v="7"/>
    <n v="7.5481999999999994E-2"/>
    <x v="1"/>
    <x v="1"/>
    <n v="0"/>
    <n v="0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103318.07"/>
    <d v="2020-08-07T00:00:00"/>
    <d v="2025-08-07T00:00:00"/>
    <n v="103318.07"/>
    <n v="0.35"/>
    <n v="5"/>
    <n v="7.1294999999999997E-2"/>
    <n v="0.35"/>
    <n v="5"/>
    <n v="7.1294999999999997E-2"/>
    <x v="1"/>
    <x v="1"/>
    <n v="0"/>
    <n v="0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50932.43"/>
    <d v="2020-08-07T00:00:00"/>
    <d v="2027-08-07T00:00:00"/>
    <n v="50932.43"/>
    <n v="2.35"/>
    <n v="7"/>
    <n v="7.5481999999999994E-2"/>
    <n v="2.35"/>
    <n v="7"/>
    <n v="7.5481999999999994E-2"/>
    <x v="1"/>
    <x v="1"/>
    <n v="0"/>
    <n v="0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58854.13"/>
    <d v="2020-08-07T00:00:00"/>
    <d v="2025-08-07T00:00:00"/>
    <n v="58854.13"/>
    <n v="0.35"/>
    <n v="5"/>
    <n v="7.1294999999999997E-2"/>
    <n v="0.35"/>
    <n v="5"/>
    <n v="7.1294999999999997E-2"/>
    <x v="1"/>
    <x v="1"/>
    <n v="0"/>
    <n v="0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29417.18"/>
    <d v="2020-08-07T00:00:00"/>
    <d v="2027-08-07T00:00:00"/>
    <n v="29417.18"/>
    <n v="2.35"/>
    <n v="7"/>
    <n v="7.5481999999999994E-2"/>
    <n v="2.35"/>
    <n v="7"/>
    <n v="7.5481999999999994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24987.420000000006"/>
    <n v="31650.720000000001"/>
    <n v="56638.140000000007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70840.479999999996"/>
    <d v="2020-08-07T00:00:00"/>
    <d v="2025-08-07T00:00:00"/>
    <n v="70840.479999999996"/>
    <n v="0.35"/>
    <n v="5"/>
    <n v="7.1294999999999997E-2"/>
    <n v="0.35"/>
    <n v="5"/>
    <n v="7.1294999999999997E-2"/>
    <x v="1"/>
    <x v="1"/>
    <n v="706.38"/>
    <n v="706.38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4238.28"/>
    <n v="0"/>
    <n v="4238.28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35407.93"/>
    <d v="2020-08-07T00:00:00"/>
    <d v="2027-08-07T00:00:00"/>
    <n v="35407.93"/>
    <n v="2.35"/>
    <n v="7"/>
    <n v="7.5481999999999994E-2"/>
    <n v="2.35"/>
    <n v="7"/>
    <n v="7.5481999999999994E-2"/>
    <x v="1"/>
    <x v="1"/>
    <n v="2852.75"/>
    <n v="2852.75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25674.75"/>
    <n v="17116.469999999994"/>
    <n v="42791.219999999994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440565.24"/>
    <d v="2020-08-07T00:00:00"/>
    <d v="2025-08-07T00:00:00"/>
    <n v="440565.24"/>
    <n v="0.35"/>
    <n v="5"/>
    <n v="7.1294999999999997E-2"/>
    <n v="0.35"/>
    <n v="5"/>
    <n v="7.1294999999999997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46170.450000000004"/>
    <n v="53865.509999999995"/>
    <n v="100035.95999999999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216148.06"/>
    <d v="2020-08-07T00:00:00"/>
    <d v="2027-08-07T00:00:00"/>
    <n v="216148.06"/>
    <n v="2.35"/>
    <n v="7"/>
    <n v="7.5481999999999994E-2"/>
    <n v="2.35"/>
    <n v="7"/>
    <n v="7.5481999999999994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31061.88"/>
    <n v="37964.519999999997"/>
    <n v="69026.39999999999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599654.34"/>
    <d v="2020-08-07T00:00:00"/>
    <d v="2025-08-07T00:00:00"/>
    <n v="599654.34"/>
    <n v="0.35"/>
    <n v="5"/>
    <n v="7.1294999999999997E-2"/>
    <n v="0.35"/>
    <n v="5"/>
    <n v="7.1294999999999997E-2"/>
    <x v="1"/>
    <x v="1"/>
    <n v="0"/>
    <n v="0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299827.17"/>
    <d v="2020-08-07T00:00:00"/>
    <d v="2027-08-07T00:00:00"/>
    <n v="299827.17"/>
    <n v="2.35"/>
    <n v="7"/>
    <n v="7.5481999999999994E-2"/>
    <n v="2.35"/>
    <n v="7"/>
    <n v="7.5481999999999994E-2"/>
    <x v="1"/>
    <x v="1"/>
    <n v="0"/>
    <n v="0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1996624.38"/>
    <d v="2020-08-07T00:00:00"/>
    <d v="2025-08-07T00:00:00"/>
    <n v="1996624.38"/>
    <n v="0.35"/>
    <n v="5"/>
    <n v="7.1294999999999997E-2"/>
    <n v="0.35"/>
    <n v="5"/>
    <n v="7.1294999999999997E-2"/>
    <x v="1"/>
    <x v="1"/>
    <n v="0"/>
    <n v="0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997719.94"/>
    <d v="2020-08-07T00:00:00"/>
    <d v="2027-08-07T00:00:00"/>
    <n v="997719.94"/>
    <n v="2.35"/>
    <n v="7"/>
    <n v="7.5481999999999994E-2"/>
    <n v="2.35"/>
    <n v="7"/>
    <n v="7.5481999999999994E-2"/>
    <x v="1"/>
    <x v="1"/>
    <n v="0"/>
    <n v="0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436679.9"/>
    <d v="2020-08-07T00:00:00"/>
    <d v="2025-08-07T00:00:00"/>
    <n v="436679.9"/>
    <n v="0.35"/>
    <n v="5"/>
    <n v="7.1294999999999997E-2"/>
    <n v="0.35"/>
    <n v="5"/>
    <n v="7.1294999999999997E-2"/>
    <x v="1"/>
    <x v="1"/>
    <n v="0"/>
    <n v="0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387820.77"/>
    <d v="2020-08-07T00:00:00"/>
    <d v="2025-08-07T00:00:00"/>
    <n v="387820.77"/>
    <n v="0.35"/>
    <n v="5"/>
    <n v="7.1294999999999997E-2"/>
    <n v="0.35"/>
    <n v="5"/>
    <n v="7.1294999999999997E-2"/>
    <x v="1"/>
    <x v="1"/>
    <n v="0"/>
    <n v="0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283367.01"/>
    <d v="2020-08-07T00:00:00"/>
    <d v="2025-08-07T00:00:00"/>
    <n v="283367.01"/>
    <n v="0.35"/>
    <n v="5"/>
    <n v="7.1294999999999997E-2"/>
    <n v="0.35"/>
    <n v="5"/>
    <n v="7.1294999999999997E-2"/>
    <x v="1"/>
    <x v="1"/>
    <n v="0"/>
    <n v="0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90149.56"/>
    <d v="2020-08-07T00:00:00"/>
    <d v="2025-08-07T00:00:00"/>
    <n v="90149.56"/>
    <n v="0.35"/>
    <n v="5"/>
    <n v="7.1294999999999997E-2"/>
    <n v="0.35"/>
    <n v="5"/>
    <n v="7.1294999999999997E-2"/>
    <x v="1"/>
    <x v="1"/>
    <n v="0"/>
    <n v="0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1024629.57"/>
    <d v="2020-08-07T00:00:00"/>
    <d v="2025-08-07T00:00:00"/>
    <n v="1024629.57"/>
    <n v="0.35"/>
    <n v="5"/>
    <n v="7.1294999999999997E-2"/>
    <n v="0.35"/>
    <n v="5"/>
    <n v="7.1294999999999997E-2"/>
    <x v="1"/>
    <x v="1"/>
    <n v="0"/>
    <n v="0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511899.23"/>
    <d v="2020-08-07T00:00:00"/>
    <d v="2027-08-07T00:00:00"/>
    <n v="511899.23"/>
    <n v="2.35"/>
    <n v="7"/>
    <n v="7.5481999999999994E-2"/>
    <n v="2.35"/>
    <n v="7"/>
    <n v="7.5481999999999994E-2"/>
    <x v="1"/>
    <x v="1"/>
    <n v="0"/>
    <n v="0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3375478.67"/>
    <d v="2020-08-07T00:00:00"/>
    <d v="2025-08-07T00:00:00"/>
    <n v="3375478.67"/>
    <n v="0.35"/>
    <n v="5"/>
    <n v="7.1294999999999997E-2"/>
    <n v="0.35"/>
    <n v="5"/>
    <n v="7.1294999999999997E-2"/>
    <x v="1"/>
    <x v="1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14506170.140000001"/>
    <n v="14506170.140000001"/>
    <n v="29012340.280000001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1686321.15"/>
    <d v="2020-08-07T00:00:00"/>
    <d v="2027-08-07T00:00:00"/>
    <n v="1686321.15"/>
    <n v="2.35"/>
    <n v="7"/>
    <n v="7.5481999999999994E-2"/>
    <n v="2.35"/>
    <n v="7"/>
    <n v="7.5481999999999994E-2"/>
    <x v="1"/>
    <x v="1"/>
    <n v="4937527.41"/>
    <n v="0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9875054.8200000003"/>
    <n v="9875054.8200000003"/>
    <n v="19750109.640000001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704317.79"/>
    <d v="2020-08-07T00:00:00"/>
    <d v="2025-08-07T00:00:00"/>
    <n v="704317.79"/>
    <n v="0.35"/>
    <n v="5"/>
    <n v="7.1294999999999997E-2"/>
    <n v="0.35"/>
    <n v="5"/>
    <n v="7.1294999999999997E-2"/>
    <x v="1"/>
    <x v="1"/>
    <n v="1271.93"/>
    <n v="1271.93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6359.62"/>
    <n v="0"/>
    <n v="6359.62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348012.24"/>
    <d v="2020-08-07T00:00:00"/>
    <d v="2027-08-07T00:00:00"/>
    <n v="348012.24"/>
    <n v="2.35"/>
    <n v="7"/>
    <n v="7.5481999999999994E-2"/>
    <n v="2.35"/>
    <n v="7"/>
    <n v="7.5481999999999994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24969.149999999994"/>
    <n v="22194.769999999997"/>
    <n v="47163.919999999991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114715"/>
    <d v="2020-08-07T00:00:00"/>
    <d v="2025-08-07T00:00:00"/>
    <n v="114715"/>
    <n v="0.35"/>
    <n v="5"/>
    <n v="7.1294999999999997E-2"/>
    <n v="0.35"/>
    <n v="5"/>
    <n v="7.1294999999999997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88803.27"/>
    <n v="113470.84"/>
    <n v="202274.11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114575"/>
    <d v="2020-08-07T00:00:00"/>
    <d v="2027-08-07T00:00:00"/>
    <n v="114575"/>
    <n v="2.35"/>
    <n v="7"/>
    <n v="7.5481999999999994E-2"/>
    <n v="2.35"/>
    <n v="7"/>
    <n v="7.5481999999999994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49167.63"/>
    <n v="63735.82"/>
    <n v="112903.4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6290645.4400000004"/>
    <d v="2020-08-07T00:00:00"/>
    <d v="2025-08-07T00:00:00"/>
    <n v="6290645.4400000004"/>
    <n v="0.35"/>
    <n v="5"/>
    <n v="7.1294999999999997E-2"/>
    <n v="0.35"/>
    <n v="5"/>
    <n v="7.1294999999999997E-2"/>
    <x v="1"/>
    <x v="1"/>
    <n v="0"/>
    <n v="0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2968774.18"/>
    <d v="2020-12-03T00:00:00"/>
    <d v="2025-12-03T00:00:00"/>
    <n v="2968774.18"/>
    <n v="0.68"/>
    <n v="5"/>
    <n v="7.1294999999999997E-2"/>
    <n v="0.68"/>
    <n v="5"/>
    <n v="7.1294999999999997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6150.949999999997"/>
    <n v="21534.599999999995"/>
    <n v="37685.54999999998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102465.04"/>
    <d v="2020-08-07T00:00:00"/>
    <d v="2025-08-07T00:00:00"/>
    <n v="102465.04"/>
    <n v="0.35"/>
    <n v="5"/>
    <n v="7.1300000000000002E-2"/>
    <n v="0.35"/>
    <n v="5"/>
    <n v="7.1300000000000002E-2"/>
    <x v="1"/>
    <x v="1"/>
    <n v="0"/>
    <n v="0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213700"/>
    <d v="2020-08-07T00:00:00"/>
    <d v="2025-08-07T00:00:00"/>
    <n v="213700"/>
    <n v="0.35"/>
    <n v="5"/>
    <n v="7.1300000000000002E-2"/>
    <n v="0.35"/>
    <n v="5"/>
    <n v="7.1300000000000002E-2"/>
    <x v="1"/>
    <x v="1"/>
    <n v="0"/>
    <n v="0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238518.95"/>
    <d v="2020-08-07T00:00:00"/>
    <d v="2025-08-07T00:00:00"/>
    <n v="238518.95"/>
    <n v="0.35"/>
    <n v="5"/>
    <n v="7.1300000000000002E-2"/>
    <n v="0.35"/>
    <n v="5"/>
    <n v="7.1300000000000002E-2"/>
    <x v="1"/>
    <x v="1"/>
    <n v="0"/>
    <n v="0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2965887.06"/>
    <d v="2020-12-03T00:00:00"/>
    <d v="2025-12-03T00:00:00"/>
    <n v="2965887.06"/>
    <n v="0.68"/>
    <n v="5"/>
    <n v="7.1294999999999997E-2"/>
    <n v="0.68"/>
    <n v="5"/>
    <n v="7.1294999999999997E-2"/>
    <x v="1"/>
    <x v="1"/>
    <n v="0"/>
    <n v="0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1181099.07"/>
    <d v="2020-08-07T00:00:00"/>
    <d v="2025-08-07T00:00:00"/>
    <n v="1181099.07"/>
    <n v="0.35"/>
    <n v="5"/>
    <n v="7.1300000000000002E-2"/>
    <n v="0.35"/>
    <n v="5"/>
    <n v="7.1300000000000002E-2"/>
    <x v="1"/>
    <x v="1"/>
    <n v="0"/>
    <n v="0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881282.52"/>
    <d v="2020-08-07T00:00:00"/>
    <d v="2025-08-07T00:00:00"/>
    <n v="881282.52"/>
    <n v="0.35"/>
    <n v="5"/>
    <n v="7.1300000000000002E-2"/>
    <n v="0.35"/>
    <n v="5"/>
    <n v="7.1300000000000002E-2"/>
    <x v="1"/>
    <x v="1"/>
    <n v="0"/>
    <n v="0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25948.880000000001"/>
    <d v="2020-08-07T00:00:00"/>
    <d v="2025-08-07T00:00:00"/>
    <n v="25948.880000000001"/>
    <n v="0.35"/>
    <n v="5"/>
    <n v="7.1300000000000002E-2"/>
    <n v="0.35"/>
    <n v="5"/>
    <n v="7.1300000000000002E-2"/>
    <x v="1"/>
    <x v="1"/>
    <n v="0"/>
    <n v="0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12932.71"/>
    <d v="2020-08-07T00:00:00"/>
    <d v="2027-08-07T00:00:00"/>
    <n v="12932.71"/>
    <n v="2.35"/>
    <n v="7"/>
    <n v="7.5481999999999994E-2"/>
    <n v="2.35"/>
    <n v="7"/>
    <n v="7.5481999999999994E-2"/>
    <x v="1"/>
    <x v="1"/>
    <n v="0"/>
    <n v="0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91120.83"/>
    <d v="2020-08-07T00:00:00"/>
    <d v="2025-08-07T00:00:00"/>
    <n v="91120.83"/>
    <n v="0.35"/>
    <n v="5"/>
    <n v="7.1300000000000002E-2"/>
    <n v="0.35"/>
    <n v="5"/>
    <n v="7.1300000000000002E-2"/>
    <x v="1"/>
    <x v="1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14361503.6"/>
    <n v="14361503.6"/>
    <n v="28723007.199999999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1576401.9199999999"/>
    <d v="2020-08-07T00:00:00"/>
    <d v="2025-08-07T00:00:00"/>
    <n v="1576401.9199999999"/>
    <n v="0.35"/>
    <n v="5"/>
    <n v="7.1294999999999997E-2"/>
    <n v="0.35"/>
    <n v="5"/>
    <n v="7.1294999999999997E-2"/>
    <x v="1"/>
    <x v="1"/>
    <n v="0"/>
    <n v="0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787071.04"/>
    <d v="2020-08-07T00:00:00"/>
    <d v="2027-08-07T00:00:00"/>
    <n v="787071.04"/>
    <n v="2.35"/>
    <n v="7"/>
    <n v="7.5481999999999994E-2"/>
    <n v="2.35"/>
    <n v="7"/>
    <n v="7.5481999999999994E-2"/>
    <x v="1"/>
    <x v="1"/>
    <n v="0"/>
    <n v="0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222200"/>
    <d v="2020-08-07T00:00:00"/>
    <d v="2025-08-07T00:00:00"/>
    <n v="222200"/>
    <n v="0.35"/>
    <n v="5"/>
    <n v="7.1294999999999997E-2"/>
    <n v="0.35"/>
    <n v="5"/>
    <n v="7.1294999999999997E-2"/>
    <x v="1"/>
    <x v="1"/>
    <n v="0"/>
    <n v="0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1319509.58"/>
    <d v="2020-08-07T00:00:00"/>
    <d v="2025-08-07T00:00:00"/>
    <n v="1319509.58"/>
    <n v="0.35"/>
    <n v="5"/>
    <n v="7.1294999999999997E-2"/>
    <n v="0.35"/>
    <n v="5"/>
    <n v="7.1294999999999997E-2"/>
    <x v="1"/>
    <x v="1"/>
    <n v="0"/>
    <n v="0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756340.13"/>
    <d v="2020-08-07T00:00:00"/>
    <d v="2025-08-07T00:00:00"/>
    <n v="756340.13"/>
    <n v="0.35"/>
    <n v="5"/>
    <n v="7.1294999999999997E-2"/>
    <n v="0.35"/>
    <n v="5"/>
    <n v="7.1294999999999997E-2"/>
    <x v="1"/>
    <x v="1"/>
    <n v="0"/>
    <n v="0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372254.1"/>
    <d v="2020-08-07T00:00:00"/>
    <d v="2027-08-07T00:00:00"/>
    <n v="372254.1"/>
    <n v="2.35"/>
    <n v="7"/>
    <n v="7.5481999999999994E-2"/>
    <n v="2.35"/>
    <n v="7"/>
    <n v="7.5481999999999994E-2"/>
    <x v="1"/>
    <x v="1"/>
    <n v="0"/>
    <n v="0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155855.07"/>
    <d v="2020-08-07T00:00:00"/>
    <d v="2025-08-07T00:00:00"/>
    <n v="155855.07"/>
    <n v="0.35"/>
    <n v="5"/>
    <n v="7.1294999999999997E-2"/>
    <n v="0.35"/>
    <n v="5"/>
    <n v="7.1294999999999997E-2"/>
    <x v="1"/>
    <x v="1"/>
    <n v="0"/>
    <n v="0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235356.26"/>
    <d v="2020-08-07T00:00:00"/>
    <d v="2025-08-07T00:00:00"/>
    <n v="235356.26"/>
    <n v="0.35"/>
    <n v="5"/>
    <n v="7.1294999999999997E-2"/>
    <n v="0.35"/>
    <n v="5"/>
    <n v="7.1294999999999997E-2"/>
    <x v="1"/>
    <x v="1"/>
    <n v="0"/>
    <n v="0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323809.71000000002"/>
    <d v="2020-08-07T00:00:00"/>
    <d v="2025-08-07T00:00:00"/>
    <n v="323809.71000000002"/>
    <n v="0.35"/>
    <n v="5"/>
    <n v="7.1294999999999997E-2"/>
    <n v="0.35"/>
    <n v="5"/>
    <n v="7.1294999999999997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110377.62"/>
    <n v="110377.61999999998"/>
    <n v="220755.24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548243.53"/>
    <d v="2020-08-07T00:00:00"/>
    <d v="2025-08-07T00:00:00"/>
    <n v="548243.53"/>
    <n v="0.35"/>
    <n v="5"/>
    <n v="7.1294999999999997E-2"/>
    <n v="0.35"/>
    <n v="5"/>
    <n v="7.1294999999999997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04103.77999999991"/>
    <n v="538805.03999999992"/>
    <n v="942908.8199999998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604077.44999999995"/>
    <d v="2020-08-07T00:00:00"/>
    <d v="2025-08-07T00:00:00"/>
    <n v="604077.44999999995"/>
    <n v="0.35"/>
    <n v="5"/>
    <n v="7.1294999999999997E-2"/>
    <n v="0.35"/>
    <n v="5"/>
    <n v="7.1294999999999997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06865"/>
    <n v="275820"/>
    <n v="4826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1299992.79"/>
    <d v="2020-08-07T00:00:00"/>
    <d v="2025-08-07T00:00:00"/>
    <n v="1299992.79"/>
    <n v="0.35"/>
    <n v="5"/>
    <n v="7.1294999999999997E-2"/>
    <n v="0.35"/>
    <n v="5"/>
    <n v="7.1294999999999997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828347.54"/>
    <d v="2020-08-07T00:00:00"/>
    <d v="2025-08-07T00:00:00"/>
    <n v="828347.54"/>
    <n v="0.35"/>
    <n v="5"/>
    <n v="7.1294999999999997E-2"/>
    <n v="0.35"/>
    <n v="5"/>
    <n v="7.1294999999999997E-2"/>
    <x v="1"/>
    <x v="1"/>
    <n v="92174.85"/>
    <n v="0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184349.7"/>
    <n v="92174.85"/>
    <n v="276524.55000000005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263293.8"/>
    <d v="2020-08-07T00:00:00"/>
    <d v="2025-08-07T00:00:00"/>
    <n v="263293.8"/>
    <n v="0.35"/>
    <n v="5"/>
    <n v="7.1294999999999997E-2"/>
    <n v="0.35"/>
    <n v="5"/>
    <n v="7.1294999999999997E-2"/>
    <x v="1"/>
    <x v="1"/>
    <n v="22522.82"/>
    <n v="0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45045.64"/>
    <n v="22522.82"/>
    <n v="67568.459999999992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1259577.79"/>
    <d v="2020-08-07T00:00:00"/>
    <d v="2025-08-07T00:00:00"/>
    <n v="1259577.79"/>
    <n v="0.35"/>
    <n v="5"/>
    <n v="7.1294999999999997E-2"/>
    <n v="0.35"/>
    <n v="5"/>
    <n v="7.1294999999999997E-2"/>
    <x v="1"/>
    <x v="1"/>
    <n v="17328.96"/>
    <n v="0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34657.919999999998"/>
    <n v="17328.96"/>
    <n v="51986.879999999997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1133923.07"/>
    <d v="2020-08-07T00:00:00"/>
    <d v="2025-08-07T00:00:00"/>
    <n v="1133923.07"/>
    <n v="0.35"/>
    <n v="5"/>
    <n v="7.1294999999999997E-2"/>
    <n v="0.35"/>
    <n v="5"/>
    <n v="7.1294999999999997E-2"/>
    <x v="1"/>
    <x v="1"/>
    <n v="13133.61"/>
    <n v="0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26267.22"/>
    <n v="13133.61"/>
    <n v="39400.83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799844.34"/>
    <d v="2021-04-05T00:00:00"/>
    <d v="2026-04-05T00:00:00"/>
    <n v="799844.34"/>
    <n v="1.01"/>
    <n v="5"/>
    <n v="7.1294999999999997E-2"/>
    <n v="1.01"/>
    <n v="5"/>
    <n v="7.1294999999999997E-2"/>
    <x v="1"/>
    <x v="1"/>
    <n v="6850.64"/>
    <n v="0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13701.28"/>
    <n v="6850.64"/>
    <n v="20551.920000000002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579518.23"/>
    <d v="2021-04-05T00:00:00"/>
    <d v="2026-04-05T00:00:00"/>
    <n v="579518.23"/>
    <n v="1.01"/>
    <n v="5"/>
    <n v="7.1294999999999997E-2"/>
    <n v="1.01"/>
    <n v="5"/>
    <n v="7.1294999999999997E-2"/>
    <x v="1"/>
    <x v="1"/>
    <n v="2530.9699999999998"/>
    <n v="0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5061.9399999999996"/>
    <n v="2530.9699999999998"/>
    <n v="7592.91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71000"/>
    <d v="2021-04-05T00:00:00"/>
    <d v="2026-04-05T00:00:00"/>
    <n v="71000"/>
    <n v="1.01"/>
    <n v="5"/>
    <n v="7.1294999999999997E-2"/>
    <n v="1.01"/>
    <n v="5"/>
    <n v="7.1294999999999997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30228.57"/>
    <n v="36946.040000000008"/>
    <n v="67174.610000000015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195028.14"/>
    <d v="2021-04-05T00:00:00"/>
    <d v="2026-04-05T00:00:00"/>
    <n v="195028.14"/>
    <n v="1.01"/>
    <n v="5"/>
    <n v="7.1294999999999997E-2"/>
    <n v="1.01"/>
    <n v="5"/>
    <n v="7.1294999999999997E-2"/>
    <x v="1"/>
    <x v="1"/>
    <n v="42759.65"/>
    <n v="0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85519.3"/>
    <n v="42759.65"/>
    <n v="128278.95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218389.96"/>
    <d v="2021-04-05T00:00:00"/>
    <d v="2026-04-05T00:00:00"/>
    <n v="218389.96"/>
    <n v="1.01"/>
    <n v="5"/>
    <n v="7.1294999999999997E-2"/>
    <n v="1.01"/>
    <n v="5"/>
    <n v="7.1294999999999997E-2"/>
    <x v="1"/>
    <x v="1"/>
    <n v="31114.74"/>
    <n v="0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62229.48"/>
    <n v="31114.74"/>
    <n v="93344.2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226534.35"/>
    <d v="2021-04-05T00:00:00"/>
    <d v="2026-04-05T00:00:00"/>
    <n v="226534.35"/>
    <n v="1.01"/>
    <n v="5"/>
    <n v="7.1294999999999997E-2"/>
    <n v="1.01"/>
    <n v="5"/>
    <n v="7.1294999999999997E-2"/>
    <x v="1"/>
    <x v="1"/>
    <n v="46170.34"/>
    <n v="0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92340.68"/>
    <n v="46170.34"/>
    <n v="138511.01999999999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1190816.8400000001"/>
    <d v="2021-04-05T00:00:00"/>
    <d v="2026-04-05T00:00:00"/>
    <n v="1190816.8400000001"/>
    <n v="1.01"/>
    <n v="5"/>
    <n v="7.1294999999999997E-2"/>
    <n v="1.01"/>
    <n v="5"/>
    <n v="7.1294999999999997E-2"/>
    <x v="1"/>
    <x v="1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9579391.1999999993"/>
    <n v="9579391.1999999993"/>
    <n v="19158782.399999999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1964000"/>
    <d v="2021-04-05T00:00:00"/>
    <d v="2026-04-05T00:00:00"/>
    <n v="1964000"/>
    <n v="1.01"/>
    <n v="5"/>
    <n v="7.1294999999999997E-2"/>
    <n v="1.01"/>
    <n v="5"/>
    <n v="7.1294999999999997E-2"/>
    <x v="1"/>
    <x v="1"/>
    <n v="12587.4"/>
    <n v="0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25174.799999999999"/>
    <n v="12587.4"/>
    <n v="37762.19999999999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1199513.1499999999"/>
    <d v="2021-04-05T00:00:00"/>
    <d v="2026-04-05T00:00:00"/>
    <n v="1199513.1499999999"/>
    <n v="1.01"/>
    <n v="5"/>
    <n v="7.1294999999999997E-2"/>
    <n v="1.01"/>
    <n v="5"/>
    <n v="7.1294999999999997E-2"/>
    <x v="1"/>
    <x v="1"/>
    <n v="44187.01"/>
    <n v="0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88374.02"/>
    <n v="44187.01"/>
    <n v="132561.0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872844.86"/>
    <d v="2021-04-05T00:00:00"/>
    <d v="2026-04-05T00:00:00"/>
    <n v="872844.86"/>
    <n v="1.01"/>
    <n v="5"/>
    <n v="7.1294999999999997E-2"/>
    <n v="1.01"/>
    <n v="5"/>
    <n v="7.1294999999999997E-2"/>
    <x v="1"/>
    <x v="1"/>
    <n v="18296.810000000001"/>
    <n v="0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36593.620000000003"/>
    <n v="18296.810000000001"/>
    <n v="54890.43000000000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1295191.5900000001"/>
    <d v="2021-04-05T00:00:00"/>
    <d v="2026-04-05T00:00:00"/>
    <n v="1295191.5900000001"/>
    <n v="1.01"/>
    <n v="5"/>
    <n v="7.1294999999999997E-2"/>
    <n v="1.01"/>
    <n v="5"/>
    <n v="7.1294999999999997E-2"/>
    <x v="1"/>
    <x v="1"/>
    <n v="3229442.4"/>
    <n v="0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6458884.7999999998"/>
    <n v="6458884.7999999998"/>
    <n v="12917769.6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1239554.1299999999"/>
    <d v="2021-04-05T00:00:00"/>
    <d v="2026-04-05T00:00:00"/>
    <n v="1239554.1299999999"/>
    <n v="1.01"/>
    <n v="5"/>
    <n v="7.1294999999999997E-2"/>
    <n v="1.01"/>
    <n v="5"/>
    <n v="7.1294999999999997E-2"/>
    <x v="1"/>
    <x v="1"/>
    <n v="86829.32"/>
    <n v="0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173658.64"/>
    <n v="86829.32"/>
    <n v="260487.960000000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160094.26999999999"/>
    <d v="2021-04-05T00:00:00"/>
    <d v="2026-04-05T00:00:00"/>
    <n v="160094.26999999999"/>
    <n v="1.01"/>
    <n v="5"/>
    <n v="7.1294999999999997E-2"/>
    <n v="1.01"/>
    <n v="5"/>
    <n v="7.1294999999999997E-2"/>
    <x v="1"/>
    <x v="1"/>
    <n v="1564.84"/>
    <n v="0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3129.68"/>
    <n v="1564.84"/>
    <n v="4694.5199999999995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310086.89"/>
    <d v="2021-04-05T00:00:00"/>
    <d v="2026-04-05T00:00:00"/>
    <n v="310086.89"/>
    <n v="1.01"/>
    <n v="5"/>
    <n v="7.1294999999999997E-2"/>
    <n v="1.01"/>
    <n v="5"/>
    <n v="7.1294999999999997E-2"/>
    <x v="1"/>
    <x v="1"/>
    <n v="18149.330000000002"/>
    <n v="0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36298.660000000003"/>
    <n v="18149.330000000002"/>
    <n v="54447.990000000005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665094.68000000005"/>
    <d v="2021-04-05T00:00:00"/>
    <d v="2026-04-05T00:00:00"/>
    <n v="665094.68000000005"/>
    <n v="1.01"/>
    <n v="5"/>
    <n v="7.1294999999999997E-2"/>
    <n v="1.01"/>
    <n v="5"/>
    <n v="7.1294999999999997E-2"/>
    <x v="1"/>
    <x v="1"/>
    <n v="1840.9"/>
    <n v="1840.9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5647.65"/>
    <n v="4602.25"/>
    <n v="20249.900000000001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201501.13"/>
    <d v="2021-04-05T00:00:00"/>
    <d v="2026-04-05T00:00:00"/>
    <n v="201501.13"/>
    <n v="1.01"/>
    <n v="5"/>
    <n v="7.1294999999999997E-2"/>
    <n v="1.01"/>
    <n v="5"/>
    <n v="7.1294999999999997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69517.440000000017"/>
    <n v="88827.840000000026"/>
    <n v="158345.280000000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43897.66"/>
    <d v="2021-04-05T00:00:00"/>
    <d v="2026-04-05T00:00:00"/>
    <n v="43897.66"/>
    <n v="1.01"/>
    <n v="5"/>
    <n v="7.1294999999999997E-2"/>
    <n v="1.01"/>
    <n v="5"/>
    <n v="7.1294999999999997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85264.72000000009"/>
    <n v="380352.96000000014"/>
    <n v="665617.68000000017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509133.41"/>
    <d v="2021-04-05T00:00:00"/>
    <d v="2026-04-05T00:00:00"/>
    <n v="509133.41"/>
    <n v="1.01"/>
    <n v="5"/>
    <n v="7.1294999999999997E-2"/>
    <n v="1.01"/>
    <n v="5"/>
    <n v="7.1294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221256.76"/>
    <d v="2021-04-05T00:00:00"/>
    <d v="2026-04-05T00:00:00"/>
    <n v="221256.76"/>
    <n v="1.01"/>
    <n v="5"/>
    <n v="7.1294999999999997E-2"/>
    <n v="1.01"/>
    <n v="5"/>
    <n v="7.1294999999999997E-2"/>
    <x v="1"/>
    <x v="1"/>
    <n v="3905.52"/>
    <n v="3905.52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33196.92"/>
    <n v="9763.7999999999993"/>
    <n v="42960.72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289932.76"/>
    <d v="2021-04-05T00:00:00"/>
    <d v="2026-04-05T00:00:00"/>
    <n v="289932.76"/>
    <n v="1.01"/>
    <n v="5"/>
    <n v="7.1294999999999997E-2"/>
    <n v="1.01"/>
    <n v="5"/>
    <n v="7.1294999999999997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36218.880000000005"/>
    <n v="48291.840000000004"/>
    <n v="84510.720000000001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367760.08"/>
    <d v="2021-04-05T00:00:00"/>
    <d v="2026-04-05T00:00:00"/>
    <n v="367760.08"/>
    <n v="1.01"/>
    <n v="5"/>
    <n v="7.1294999999999997E-2"/>
    <n v="1.01"/>
    <n v="5"/>
    <n v="7.1294999999999997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69744.84999999998"/>
    <n v="344673.97000000003"/>
    <n v="614418.82000000007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134391.94"/>
    <d v="2021-04-05T00:00:00"/>
    <d v="2026-04-05T00:00:00"/>
    <n v="134391.94"/>
    <n v="1.01"/>
    <n v="5"/>
    <n v="7.1294999999999997E-2"/>
    <n v="1.01"/>
    <n v="5"/>
    <n v="7.1294999999999997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52934.75"/>
    <n v="203913"/>
    <n v="356847.75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59813"/>
    <d v="2021-04-05T00:00:00"/>
    <d v="2026-04-05T00:00:00"/>
    <n v="59813"/>
    <n v="1.01"/>
    <n v="5"/>
    <n v="7.1294999999999997E-2"/>
    <n v="1.01"/>
    <n v="5"/>
    <n v="7.1294999999999997E-2"/>
    <x v="1"/>
    <x v="1"/>
    <n v="32602.91"/>
    <n v="0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65205.82"/>
    <n v="32602.91"/>
    <n v="97808.7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883483.46"/>
    <d v="2021-04-05T00:00:00"/>
    <d v="2026-04-05T00:00:00"/>
    <n v="883483.46"/>
    <n v="1.01"/>
    <n v="5"/>
    <n v="7.1294999999999997E-2"/>
    <n v="1.01"/>
    <n v="5"/>
    <n v="7.1294999999999997E-2"/>
    <x v="1"/>
    <x v="1"/>
    <n v="480.81"/>
    <n v="480.8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.43"/>
    <n v="0"/>
    <n v="1442.43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937886.16"/>
    <d v="2021-04-05T00:00:00"/>
    <d v="2026-04-05T00:00:00"/>
    <n v="937886.16"/>
    <n v="1.01"/>
    <n v="5"/>
    <n v="7.1294999999999997E-2"/>
    <n v="1.01"/>
    <n v="5"/>
    <n v="7.1294999999999997E-2"/>
    <x v="1"/>
    <x v="1"/>
    <n v="873.09"/>
    <n v="873.09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7857.81"/>
    <n v="2619.2400000000002"/>
    <n v="10477.05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914591.86"/>
    <d v="2021-04-05T00:00:00"/>
    <d v="2026-04-05T00:00:00"/>
    <n v="914591.86"/>
    <n v="1.01"/>
    <n v="5"/>
    <n v="7.1294999999999997E-2"/>
    <n v="1.01"/>
    <n v="5"/>
    <n v="7.1294999999999997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8710.4700000000012"/>
    <n v="11613.960000000001"/>
    <n v="20324.4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406652.05"/>
    <d v="2021-04-05T00:00:00"/>
    <d v="2026-04-05T00:00:00"/>
    <n v="406652.05"/>
    <n v="1.01"/>
    <n v="5"/>
    <n v="7.1294999999999997E-2"/>
    <n v="1.01"/>
    <n v="5"/>
    <n v="7.1294999999999997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3216.22"/>
    <n v="30954.960000000006"/>
    <n v="54171.180000000008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731588.55"/>
    <d v="2021-04-05T00:00:00"/>
    <d v="2026-04-05T00:00:00"/>
    <n v="731588.55"/>
    <n v="1.01"/>
    <n v="5"/>
    <n v="7.1294999999999997E-2"/>
    <n v="1.01"/>
    <n v="5"/>
    <n v="7.1294999999999997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7902.440000000002"/>
    <n v="23869.920000000002"/>
    <n v="41772.3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576488.34"/>
    <d v="2021-04-05T00:00:00"/>
    <d v="2026-04-05T00:00:00"/>
    <n v="576488.34"/>
    <n v="1.01"/>
    <n v="5"/>
    <n v="7.1294999999999997E-2"/>
    <n v="1.01"/>
    <n v="5"/>
    <n v="7.1294999999999997E-2"/>
    <x v="1"/>
    <x v="1"/>
    <n v="126758.72"/>
    <n v="0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253517.44"/>
    <n v="126758.72"/>
    <n v="380276.16000000003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609111.47"/>
    <d v="2021-04-05T00:00:00"/>
    <d v="2026-04-05T00:00:00"/>
    <n v="609111.47"/>
    <n v="1.01"/>
    <n v="5"/>
    <n v="7.1294999999999997E-2"/>
    <n v="1.01"/>
    <n v="5"/>
    <n v="7.1294999999999997E-2"/>
    <x v="1"/>
    <x v="1"/>
    <n v="3253.98"/>
    <n v="0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6507.96"/>
    <n v="3253.98"/>
    <n v="9761.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366628.74"/>
    <d v="2021-04-05T00:00:00"/>
    <d v="2026-04-05T00:00:00"/>
    <n v="366628.74"/>
    <n v="1.01"/>
    <n v="5"/>
    <n v="7.1294999999999997E-2"/>
    <n v="1.01"/>
    <n v="5"/>
    <n v="7.1294999999999997E-2"/>
    <x v="1"/>
    <x v="1"/>
    <n v="2864.52"/>
    <n v="0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5729.04"/>
    <n v="2864.52"/>
    <n v="8593.56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1177695.76"/>
    <d v="2021-04-05T00:00:00"/>
    <d v="2026-04-05T00:00:00"/>
    <n v="1177695.76"/>
    <n v="1.01"/>
    <n v="5"/>
    <n v="7.1294999999999997E-2"/>
    <n v="1.01"/>
    <n v="5"/>
    <n v="7.1294999999999997E-2"/>
    <x v="1"/>
    <x v="1"/>
    <n v="37312.769999999997"/>
    <n v="0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74625.539999999994"/>
    <n v="37312.769999999997"/>
    <n v="111938.3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825166.01"/>
    <d v="2021-04-05T00:00:00"/>
    <d v="2026-04-05T00:00:00"/>
    <n v="825166.01"/>
    <n v="1.01"/>
    <n v="5"/>
    <n v="7.1294999999999997E-2"/>
    <n v="1.01"/>
    <n v="5"/>
    <n v="7.1294999999999997E-2"/>
    <x v="1"/>
    <x v="1"/>
    <n v="65961.25"/>
    <n v="0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131922.5"/>
    <n v="65961.25"/>
    <n v="197883.75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3-12-30T00:00:00"/>
    <n v="2530427.46"/>
    <n v="0"/>
    <n v="9"/>
    <n v="6.21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-0.02"/>
    <d v="2014-12-30T00:00:00"/>
    <d v="2024-12-30T00:00:00"/>
    <n v="3069872.43"/>
    <n v="0"/>
    <n v="10"/>
    <n v="6.5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1761813.75"/>
    <d v="2019-07-31T00:00:00"/>
    <d v="2025-07-31T00:00:00"/>
    <n v="3523627.5"/>
    <n v="0.33"/>
    <n v="6"/>
    <n v="5.3600000000000002E-2"/>
    <n v="0.33"/>
    <n v="6"/>
    <n v="5.3600000000000002E-2"/>
    <x v="1"/>
    <x v="1"/>
    <n v="7582.7"/>
    <n v="7582.7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55606.5"/>
    <n v="48023.83"/>
    <n v="103630.33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4465267.5"/>
    <d v="2019-07-31T00:00:00"/>
    <d v="2026-07-31T00:00:00"/>
    <n v="4465267.5"/>
    <n v="1.33"/>
    <n v="7"/>
    <n v="5.6399999999999999E-2"/>
    <n v="1.33"/>
    <n v="7"/>
    <n v="5.6399999999999999E-2"/>
    <x v="1"/>
    <x v="1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4259.2700000000004"/>
    <n v="4259.28"/>
    <n v="8518.5499999999993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1534442.5"/>
    <d v="2019-07-31T00:00:00"/>
    <d v="2027-07-31T00:00:00"/>
    <n v="1534442.5"/>
    <n v="2.33"/>
    <n v="8"/>
    <n v="5.9299999999999999E-2"/>
    <n v="2.33"/>
    <n v="8"/>
    <n v="5.9299999999999999E-2"/>
    <x v="1"/>
    <x v="1"/>
    <n v="3358.73"/>
    <n v="3358.73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16793.650000000001"/>
    <n v="0"/>
    <n v="16793.650000000001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7-31T00:00:00"/>
    <d v="2028-07-31T00:00:00"/>
    <n v="106200"/>
    <n v="3.33"/>
    <n v="9"/>
    <n v="6.2100000000000002E-2"/>
    <n v="3.33"/>
    <n v="9"/>
    <n v="6.2100000000000002E-2"/>
    <x v="1"/>
    <x v="1"/>
    <n v="8354.36"/>
    <n v="8354.36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58480.520000000004"/>
    <n v="33417.440000000002"/>
    <n v="91897.96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19-08-01T00:00:00"/>
    <d v="2025-08-01T00:00:00"/>
    <n v="1503910"/>
    <n v="0.34"/>
    <n v="6"/>
    <n v="5.3600000000000002E-2"/>
    <n v="0.34"/>
    <n v="6"/>
    <n v="5.3600000000000002E-2"/>
    <x v="1"/>
    <x v="1"/>
    <n v="3697.69"/>
    <n v="3697.69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28348.970000000005"/>
    <n v="24651.28000000001"/>
    <n v="53000.25000000001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1777522.5"/>
    <d v="2019-08-01T00:00:00"/>
    <d v="2026-08-01T00:00:00"/>
    <n v="1777522.5"/>
    <n v="1.34"/>
    <n v="7"/>
    <n v="5.6399999999999999E-2"/>
    <n v="1.34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748267.5"/>
    <d v="2019-08-01T00:00:00"/>
    <d v="2027-08-01T00:00:00"/>
    <n v="748267.5"/>
    <n v="2.34"/>
    <n v="8"/>
    <n v="5.9299999999999999E-2"/>
    <n v="2.34"/>
    <n v="8"/>
    <n v="5.9299999999999999E-2"/>
    <x v="1"/>
    <x v="1"/>
    <n v="2460.41"/>
    <n v="2460.4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12302.05"/>
    <n v="0"/>
    <n v="12302.0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1T00:00:00"/>
    <d v="2028-08-01T00:00:00"/>
    <n v="106200"/>
    <n v="3.34"/>
    <n v="9"/>
    <n v="6.2100000000000002E-2"/>
    <n v="3.34"/>
    <n v="9"/>
    <n v="6.2100000000000002E-2"/>
    <x v="1"/>
    <x v="1"/>
    <n v="6624"/>
    <n v="6624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46368"/>
    <n v="26496"/>
    <n v="72864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550838.75"/>
    <d v="2019-08-02T00:00:00"/>
    <d v="2025-08-02T00:00:00"/>
    <n v="1101677.5"/>
    <n v="0.34"/>
    <n v="6"/>
    <n v="5.3600000000000002E-2"/>
    <n v="0.34"/>
    <n v="6"/>
    <n v="5.3600000000000002E-2"/>
    <x v="1"/>
    <x v="1"/>
    <n v="2056.94"/>
    <n v="2056.94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5769.899999999998"/>
    <n v="13712.999999999996"/>
    <n v="29482.899999999994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1409362.5"/>
    <d v="2019-08-02T00:00:00"/>
    <d v="2026-08-02T00:00:00"/>
    <n v="1409362.5"/>
    <n v="1.34"/>
    <n v="7"/>
    <n v="5.6399999999999999E-2"/>
    <n v="1.34"/>
    <n v="7"/>
    <n v="5.6399999999999999E-2"/>
    <x v="1"/>
    <x v="1"/>
    <n v="2076.31"/>
    <n v="2076.3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10381.549999999999"/>
    <n v="0"/>
    <n v="10381.549999999999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416245"/>
    <d v="2019-08-02T00:00:00"/>
    <d v="2027-08-02T00:00:00"/>
    <n v="416245"/>
    <n v="2.34"/>
    <n v="8"/>
    <n v="5.9299999999999999E-2"/>
    <n v="2.34"/>
    <n v="8"/>
    <n v="5.9299999999999999E-2"/>
    <x v="1"/>
    <x v="1"/>
    <n v="3895.37"/>
    <n v="3895.37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27267.609999999993"/>
    <n v="15581.520000000002"/>
    <n v="42849.13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464846.25"/>
    <d v="2019-08-02T00:00:00"/>
    <d v="2025-08-02T00:00:00"/>
    <n v="929692.5"/>
    <n v="0.34"/>
    <n v="6"/>
    <n v="5.3600000000000002E-2"/>
    <n v="0.34"/>
    <n v="6"/>
    <n v="5.3600000000000002E-2"/>
    <x v="1"/>
    <x v="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1819.009999999998"/>
    <n v="10277.400000000003"/>
    <n v="22096.410000000003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828802.5"/>
    <d v="2019-08-02T00:00:00"/>
    <d v="2026-08-02T00:00:00"/>
    <n v="828802.5"/>
    <n v="1.34"/>
    <n v="7"/>
    <n v="5.6399999999999999E-2"/>
    <n v="1.34"/>
    <n v="7"/>
    <n v="5.6399999999999999E-2"/>
    <x v="1"/>
    <x v="1"/>
    <n v="1061.71"/>
    <n v="1061.7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5308.55"/>
    <n v="0"/>
    <n v="5308.5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2T00:00:00"/>
    <d v="2027-08-02T00:00:00"/>
    <n v="311962.5"/>
    <n v="2.34"/>
    <n v="8"/>
    <n v="5.9299999999999999E-2"/>
    <n v="2.34"/>
    <n v="8"/>
    <n v="5.9299999999999999E-2"/>
    <x v="1"/>
    <x v="1"/>
    <n v="4486.0200000000004"/>
    <n v="4486.0200000000004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31402.140000000007"/>
    <n v="17944.080000000002"/>
    <n v="49346.220000000008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237696.25"/>
    <d v="2019-08-05T00:00:00"/>
    <d v="2025-08-05T00:00:00"/>
    <n v="475392.5"/>
    <n v="0.35"/>
    <n v="6"/>
    <n v="5.3600000000000002E-2"/>
    <n v="0.35"/>
    <n v="6"/>
    <n v="5.3600000000000002E-2"/>
    <x v="1"/>
    <x v="1"/>
    <n v="1541.61"/>
    <n v="1541.6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11819.009999999998"/>
    <n v="10277.400000000003"/>
    <n v="22096.410000000003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954472.5"/>
    <d v="2019-08-05T00:00:00"/>
    <d v="2026-08-05T00:00:00"/>
    <n v="954472.5"/>
    <n v="1.35"/>
    <n v="7"/>
    <n v="5.6399999999999999E-2"/>
    <n v="1.35"/>
    <n v="7"/>
    <n v="5.6399999999999999E-2"/>
    <x v="1"/>
    <x v="1"/>
    <n v="1142.0899999999999"/>
    <n v="1142.0899999999999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5710.45"/>
    <n v="0"/>
    <n v="5710.4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311962.5"/>
    <d v="2019-08-05T00:00:00"/>
    <d v="2027-08-05T00:00:00"/>
    <n v="311962.5"/>
    <n v="2.35"/>
    <n v="8"/>
    <n v="5.9299999999999999E-2"/>
    <n v="2.35"/>
    <n v="8"/>
    <n v="5.9299999999999999E-2"/>
    <x v="1"/>
    <x v="1"/>
    <n v="3851"/>
    <n v="385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26957"/>
    <n v="15404"/>
    <n v="42361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255691.25"/>
    <d v="2019-08-06T00:00:00"/>
    <d v="2025-08-06T00:00:00"/>
    <n v="511382.5"/>
    <n v="0.35"/>
    <n v="6"/>
    <n v="5.3600000000000002E-2"/>
    <n v="0.35"/>
    <n v="6"/>
    <n v="5.3600000000000002E-2"/>
    <x v="1"/>
    <x v="1"/>
    <n v="1505.17"/>
    <n v="1505.17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11539.650000000003"/>
    <n v="10034.479999999998"/>
    <n v="21574.13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819362.5"/>
    <d v="2019-08-06T00:00:00"/>
    <d v="2026-08-06T00:00:00"/>
    <n v="819362.5"/>
    <n v="1.35"/>
    <n v="7"/>
    <n v="5.6399999999999999E-2"/>
    <n v="1.35"/>
    <n v="7"/>
    <n v="5.63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304587.5"/>
    <d v="2019-08-06T00:00:00"/>
    <d v="2027-08-06T00:00:00"/>
    <n v="304587.5"/>
    <n v="2.35"/>
    <n v="8"/>
    <n v="5.9299999999999999E-2"/>
    <n v="2.35"/>
    <n v="8"/>
    <n v="5.9299999999999999E-2"/>
    <x v="1"/>
    <x v="1"/>
    <n v="1968.26"/>
    <n v="1968.26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9841.2999999999993"/>
    <n v="0"/>
    <n v="9841.2999999999993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06T00:00:00"/>
    <d v="2029-08-06T00:00:00"/>
    <n v="53100"/>
    <n v="4.3499999999999996"/>
    <n v="10"/>
    <n v="6.5000000000000002E-2"/>
    <n v="4.3499999999999996"/>
    <n v="10"/>
    <n v="6.5000000000000002E-2"/>
    <x v="1"/>
    <x v="1"/>
    <n v="5064.1899999999996"/>
    <n v="5064.1899999999996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35449.349999999991"/>
    <n v="20256.8"/>
    <n v="55706.149999999994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440656.25"/>
    <d v="2019-08-06T00:00:00"/>
    <d v="2025-08-06T00:00:00"/>
    <n v="881312.5"/>
    <n v="0.35"/>
    <n v="6"/>
    <n v="5.3600000000000002E-2"/>
    <n v="0.35"/>
    <n v="6"/>
    <n v="5.3600000000000002E-2"/>
    <x v="1"/>
    <x v="1"/>
    <n v="2057.67"/>
    <n v="2057.67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5775.470000000003"/>
    <n v="13717.8"/>
    <n v="29493.270000000004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1077487.5"/>
    <d v="2019-08-06T00:00:00"/>
    <d v="2026-08-06T00:00:00"/>
    <n v="1077487.5"/>
    <n v="1.35"/>
    <n v="7"/>
    <n v="5.6399999999999999E-2"/>
    <n v="1.35"/>
    <n v="7"/>
    <n v="5.6399999999999999E-2"/>
    <x v="1"/>
    <x v="1"/>
    <n v="2685.73"/>
    <n v="2685.73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13428.65"/>
    <n v="0"/>
    <n v="13428.6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416392.5"/>
    <d v="2019-08-06T00:00:00"/>
    <d v="2027-08-06T00:00:00"/>
    <n v="416392.5"/>
    <n v="2.35"/>
    <n v="8"/>
    <n v="5.9299999999999999E-2"/>
    <n v="2.35"/>
    <n v="8"/>
    <n v="5.9299999999999999E-2"/>
    <x v="1"/>
    <x v="1"/>
    <n v="4907.5200000000004"/>
    <n v="4907.5200000000004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34352.640000000007"/>
    <n v="19630.080000000002"/>
    <n v="53982.720000000008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601283.75"/>
    <d v="2019-08-07T00:00:00"/>
    <d v="2025-08-07T00:00:00"/>
    <n v="1202567.5"/>
    <n v="0.35"/>
    <n v="6"/>
    <n v="5.3600000000000002E-2"/>
    <n v="0.35"/>
    <n v="6"/>
    <n v="5.3600000000000002E-2"/>
    <x v="1"/>
    <x v="1"/>
    <n v="1527.04"/>
    <n v="1527.04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11707.28"/>
    <n v="10180.200000000003"/>
    <n v="21887.480000000003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1044152.5"/>
    <d v="2019-08-07T00:00:00"/>
    <d v="2026-08-07T00:00:00"/>
    <n v="1044152.5"/>
    <n v="1.35"/>
    <n v="7"/>
    <n v="5.6399999999999999E-2"/>
    <n v="1.35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309012.5"/>
    <d v="2019-08-07T00:00:00"/>
    <d v="2027-08-07T00:00:00"/>
    <n v="309012.5"/>
    <n v="2.35"/>
    <n v="8"/>
    <n v="5.9299999999999999E-2"/>
    <n v="2.35"/>
    <n v="8"/>
    <n v="5.9299999999999999E-2"/>
    <x v="1"/>
    <x v="1"/>
    <n v="1677.06"/>
    <n v="1677.06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8385.2999999999993"/>
    <n v="0"/>
    <n v="8385.2999999999993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07T00:00:00"/>
    <d v="2028-08-07T00:00:00"/>
    <n v="106200"/>
    <n v="3.35"/>
    <n v="9"/>
    <n v="6.2100000000000002E-2"/>
    <n v="3.35"/>
    <n v="9"/>
    <n v="6.2100000000000002E-2"/>
    <x v="1"/>
    <x v="1"/>
    <n v="4054.13"/>
    <n v="4054.13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28378.890000000007"/>
    <n v="16216.479999999998"/>
    <n v="44595.37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375461.25"/>
    <d v="2019-08-08T00:00:00"/>
    <d v="2025-08-08T00:00:00"/>
    <n v="750922.5"/>
    <n v="0.36"/>
    <n v="6"/>
    <n v="5.3600000000000002E-2"/>
    <n v="0.36"/>
    <n v="6"/>
    <n v="5.3600000000000002E-2"/>
    <x v="1"/>
    <x v="1"/>
    <n v="2324.4499999999998"/>
    <n v="2324.4499999999998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17820.770000000004"/>
    <n v="15496.32"/>
    <n v="33317.090000000004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862580"/>
    <d v="2019-08-08T00:00:00"/>
    <d v="2026-08-08T00:00:00"/>
    <n v="862580"/>
    <n v="1.36"/>
    <n v="7"/>
    <n v="5.6399999999999999E-2"/>
    <n v="1.36"/>
    <n v="7"/>
    <n v="5.6399999999999999E-2"/>
    <x v="1"/>
    <x v="1"/>
    <n v="2456.46"/>
    <n v="2456.46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12282.3"/>
    <n v="0"/>
    <n v="12282.3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470377.5"/>
    <d v="2019-08-08T00:00:00"/>
    <d v="2027-08-08T00:00:00"/>
    <n v="470377.5"/>
    <n v="2.36"/>
    <n v="8"/>
    <n v="5.9299999999999999E-2"/>
    <n v="2.36"/>
    <n v="8"/>
    <n v="5.9299999999999999E-2"/>
    <x v="1"/>
    <x v="1"/>
    <n v="5866.97"/>
    <n v="5866.97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41068.81"/>
    <n v="23467.919999999998"/>
    <n v="64536.729999999996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549953.75"/>
    <d v="2019-08-12T00:00:00"/>
    <d v="2025-08-12T00:00:00"/>
    <n v="1099907.5"/>
    <n v="0.37"/>
    <n v="6"/>
    <n v="5.3600000000000002E-2"/>
    <n v="0.37"/>
    <n v="6"/>
    <n v="5.3600000000000002E-2"/>
    <x v="1"/>
    <x v="1"/>
    <n v="2579.56"/>
    <n v="2579.56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19776.639999999996"/>
    <n v="17197.079999999998"/>
    <n v="36973.719999999994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1248292.5"/>
    <d v="2019-08-12T00:00:00"/>
    <d v="2026-08-12T00:00:00"/>
    <n v="1248292.5"/>
    <n v="1.37"/>
    <n v="7"/>
    <n v="5.6399999999999999E-2"/>
    <n v="1.37"/>
    <n v="7"/>
    <n v="5.6399999999999999E-2"/>
    <x v="1"/>
    <x v="1"/>
    <n v="2843.52"/>
    <n v="2843.52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14217.6"/>
    <n v="0"/>
    <n v="14217.6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522002.5"/>
    <d v="2019-08-12T00:00:00"/>
    <d v="2027-08-12T00:00:00"/>
    <n v="522002.5"/>
    <n v="2.37"/>
    <n v="8"/>
    <n v="5.9299999999999999E-2"/>
    <n v="2.37"/>
    <n v="8"/>
    <n v="5.9299999999999999E-2"/>
    <x v="1"/>
    <x v="1"/>
    <n v="8771.69"/>
    <n v="8771.69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61401.85"/>
    <n v="35086.799999999996"/>
    <n v="96488.6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636610"/>
    <d v="2019-08-13T00:00:00"/>
    <d v="2025-08-13T00:00:00"/>
    <n v="1273220"/>
    <n v="0.37"/>
    <n v="6"/>
    <n v="5.3600000000000002E-2"/>
    <n v="0.37"/>
    <n v="6"/>
    <n v="5.3600000000000002E-2"/>
    <x v="1"/>
    <x v="1"/>
    <n v="3483.39"/>
    <n v="3483.39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26705.990000000005"/>
    <n v="23222.600000000006"/>
    <n v="49928.590000000011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1866317.5"/>
    <d v="2019-08-13T00:00:00"/>
    <d v="2026-08-13T00:00:00"/>
    <n v="1866317.5"/>
    <n v="1.37"/>
    <n v="7"/>
    <n v="5.6399999999999999E-2"/>
    <n v="1.37"/>
    <n v="7"/>
    <n v="5.6399999999999999E-2"/>
    <x v="1"/>
    <x v="1"/>
    <n v="268.69"/>
    <n v="268.69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2149.4899999999998"/>
    <n v="2149.4399999999996"/>
    <n v="4298.9299999999994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704902.5"/>
    <d v="2019-08-13T00:00:00"/>
    <d v="2027-08-13T00:00:00"/>
    <n v="704902.5"/>
    <n v="2.37"/>
    <n v="8"/>
    <n v="5.9299999999999999E-2"/>
    <n v="2.37"/>
    <n v="8"/>
    <n v="5.9299999999999999E-2"/>
    <x v="1"/>
    <x v="1"/>
    <n v="2553.31"/>
    <n v="2553.3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12766.55"/>
    <n v="0"/>
    <n v="12766.5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51920"/>
    <d v="2019-08-13T00:00:00"/>
    <d v="2028-08-13T00:00:00"/>
    <n v="51920"/>
    <n v="3.37"/>
    <n v="9"/>
    <n v="6.2100000000000002E-2"/>
    <n v="3.37"/>
    <n v="9"/>
    <n v="6.2100000000000002E-2"/>
    <x v="1"/>
    <x v="1"/>
    <n v="3513.39"/>
    <n v="3513.39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24593.750000000004"/>
    <n v="14053.600000000002"/>
    <n v="38647.350000000006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571636.25"/>
    <d v="2019-08-14T00:00:00"/>
    <d v="2025-08-14T00:00:00"/>
    <n v="1143272.5"/>
    <n v="0.37"/>
    <n v="6"/>
    <n v="5.3600000000000002E-2"/>
    <n v="0.37"/>
    <n v="6"/>
    <n v="5.3600000000000002E-2"/>
    <x v="1"/>
    <x v="1"/>
    <n v="2060.59"/>
    <n v="2060.59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5797.869999999999"/>
    <n v="13737.28"/>
    <n v="29535.1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747530"/>
    <d v="2019-08-14T00:00:00"/>
    <d v="2026-08-14T00:00:00"/>
    <n v="747530"/>
    <n v="1.37"/>
    <n v="7"/>
    <n v="5.6399999999999999E-2"/>
    <n v="1.37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416982.5"/>
    <d v="2019-08-14T00:00:00"/>
    <d v="2027-08-14T00:00:00"/>
    <n v="416982.5"/>
    <n v="2.37"/>
    <n v="8"/>
    <n v="5.9299999999999999E-2"/>
    <n v="2.37"/>
    <n v="8"/>
    <n v="5.9299999999999999E-2"/>
    <x v="1"/>
    <x v="1"/>
    <n v="1871.09"/>
    <n v="1871.09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9355.4499999999989"/>
    <n v="0"/>
    <n v="9355.4499999999989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7080.16"/>
    <n v="7080.16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49561.12000000001"/>
    <n v="28320.640000000007"/>
    <n v="77881.760000000009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418900"/>
    <d v="2019-08-14T00:00:00"/>
    <d v="2025-08-14T00:00:00"/>
    <n v="837800"/>
    <n v="0.37"/>
    <n v="6"/>
    <n v="5.3600000000000002E-2"/>
    <n v="0.37"/>
    <n v="6"/>
    <n v="5.3600000000000002E-2"/>
    <x v="1"/>
    <x v="1"/>
    <n v="1992.8"/>
    <n v="1992.8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5278.120000000003"/>
    <n v="13285.320000000002"/>
    <n v="28563.440000000002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1506417.5"/>
    <d v="2019-08-14T00:00:00"/>
    <d v="2026-08-14T00:00:00"/>
    <n v="1506417.5"/>
    <n v="1.37"/>
    <n v="7"/>
    <n v="5.6399999999999999E-2"/>
    <n v="1.37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403265"/>
    <d v="2019-08-14T00:00:00"/>
    <d v="2027-08-14T00:00:00"/>
    <n v="403265"/>
    <n v="2.37"/>
    <n v="8"/>
    <n v="5.9299999999999999E-2"/>
    <n v="2.37"/>
    <n v="8"/>
    <n v="5.9299999999999999E-2"/>
    <x v="1"/>
    <x v="1"/>
    <n v="3579.77"/>
    <n v="3579.77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17898.849999999999"/>
    <n v="0"/>
    <n v="17898.849999999999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14T00:00:00"/>
    <d v="2028-08-14T00:00:00"/>
    <n v="53100"/>
    <n v="3.37"/>
    <n v="9"/>
    <n v="6.2100000000000002E-2"/>
    <n v="3.37"/>
    <n v="9"/>
    <n v="6.2100000000000002E-2"/>
    <x v="1"/>
    <x v="1"/>
    <n v="6072.18"/>
    <n v="6072.18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42505.259999999995"/>
    <n v="24288.720000000001"/>
    <n v="66793.98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801441.25"/>
    <d v="2019-08-16T00:00:00"/>
    <d v="2025-08-16T00:00:00"/>
    <n v="1602882.5"/>
    <n v="0.38"/>
    <n v="6"/>
    <n v="5.3600000000000002E-2"/>
    <n v="0.38"/>
    <n v="6"/>
    <n v="5.3600000000000002E-2"/>
    <x v="1"/>
    <x v="1"/>
    <n v="3081.04"/>
    <n v="3081.04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23621.319999999996"/>
    <n v="20540.279999999995"/>
    <n v="44161.599999999991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1291952.5"/>
    <d v="2019-08-16T00:00:00"/>
    <d v="2026-08-16T00:00:00"/>
    <n v="1291952.5"/>
    <n v="1.38"/>
    <n v="7"/>
    <n v="5.6399999999999999E-2"/>
    <n v="1.38"/>
    <n v="7"/>
    <n v="5.6399999999999999E-2"/>
    <x v="1"/>
    <x v="1"/>
    <n v="1709.01"/>
    <n v="1709.0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8545.0499999999993"/>
    <n v="0"/>
    <n v="8545.0499999999993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623482.5"/>
    <d v="2019-08-16T00:00:00"/>
    <d v="2027-08-16T00:00:00"/>
    <n v="623482.5"/>
    <n v="2.38"/>
    <n v="8"/>
    <n v="5.9299999999999999E-2"/>
    <n v="2.38"/>
    <n v="8"/>
    <n v="5.9299999999999999E-2"/>
    <x v="1"/>
    <x v="1"/>
    <n v="4872.8500000000004"/>
    <n v="4872.8500000000004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34109.97"/>
    <n v="19491.439999999999"/>
    <n v="53601.41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382615"/>
    <d v="2019-08-19T00:00:00"/>
    <d v="2025-08-19T00:00:00"/>
    <n v="765230"/>
    <n v="0.39"/>
    <n v="6"/>
    <n v="5.3600000000000002E-2"/>
    <n v="0.39"/>
    <n v="6"/>
    <n v="5.3600000000000002E-2"/>
    <x v="1"/>
    <x v="1"/>
    <n v="779.92"/>
    <n v="779.92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5979.4"/>
    <n v="5199.4800000000005"/>
    <n v="11178.880000000001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1036777.5"/>
    <d v="2019-08-19T00:00:00"/>
    <d v="2026-08-19T00:00:00"/>
    <n v="1036777.5"/>
    <n v="1.39"/>
    <n v="7"/>
    <n v="5.6399999999999999E-2"/>
    <n v="1.39"/>
    <n v="7"/>
    <n v="5.6399999999999999E-2"/>
    <x v="1"/>
    <x v="1"/>
    <n v="1447.79"/>
    <n v="1447.79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7238.95"/>
    <n v="0"/>
    <n v="7238.9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157825"/>
    <d v="2019-08-19T00:00:00"/>
    <d v="2027-08-19T00:00:00"/>
    <n v="157825"/>
    <n v="2.39"/>
    <n v="8"/>
    <n v="5.9299999999999999E-2"/>
    <n v="2.39"/>
    <n v="8"/>
    <n v="5.9299999999999999E-2"/>
    <x v="1"/>
    <x v="1"/>
    <n v="5082.91"/>
    <n v="5082.9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35580.35"/>
    <n v="20331.600000000002"/>
    <n v="55911.9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324131.25"/>
    <d v="2019-08-20T00:00:00"/>
    <d v="2025-08-20T00:00:00"/>
    <n v="648262.5"/>
    <n v="0.39"/>
    <n v="6"/>
    <n v="5.3600000000000002E-2"/>
    <n v="0.39"/>
    <n v="6"/>
    <n v="5.3600000000000002E-2"/>
    <x v="1"/>
    <x v="1"/>
    <n v="1559.11"/>
    <n v="1559.1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11953.189999999999"/>
    <n v="10394.080000000004"/>
    <n v="22347.270000000004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1081470"/>
    <d v="2019-08-20T00:00:00"/>
    <d v="2026-08-20T00:00:00"/>
    <n v="1081470"/>
    <n v="1.39"/>
    <n v="7"/>
    <n v="5.6399999999999999E-2"/>
    <n v="1.39"/>
    <n v="7"/>
    <n v="5.63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315502.5"/>
    <d v="2019-08-20T00:00:00"/>
    <d v="2027-08-20T00:00:00"/>
    <n v="315502.5"/>
    <n v="2.39"/>
    <n v="8"/>
    <n v="5.9299999999999999E-2"/>
    <n v="2.39"/>
    <n v="8"/>
    <n v="5.9299999999999999E-2"/>
    <x v="1"/>
    <x v="1"/>
    <n v="3408.47"/>
    <n v="3408.47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17042.349999999999"/>
    <n v="0"/>
    <n v="17042.349999999999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0T00:00:00"/>
    <d v="2029-08-20T00:00:00"/>
    <n v="53100"/>
    <n v="4.3899999999999997"/>
    <n v="10"/>
    <n v="6.5000000000000002E-2"/>
    <n v="4.3899999999999997"/>
    <n v="10"/>
    <n v="6.5000000000000002E-2"/>
    <x v="1"/>
    <x v="1"/>
    <n v="6898.53"/>
    <n v="6898.53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48289.729999999989"/>
    <n v="27594.16"/>
    <n v="75883.889999999985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763091.25"/>
    <d v="2019-08-21T00:00:00"/>
    <d v="2025-08-21T00:00:00"/>
    <n v="1526182.5"/>
    <n v="0.39"/>
    <n v="6"/>
    <n v="5.3600000000000002E-2"/>
    <n v="0.39"/>
    <n v="6"/>
    <n v="5.3600000000000002E-2"/>
    <x v="1"/>
    <x v="1"/>
    <n v="1559.84"/>
    <n v="1559.84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11958.759999999998"/>
    <n v="10398.920000000004"/>
    <n v="22357.68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1467772.5"/>
    <d v="2019-08-21T00:00:00"/>
    <d v="2026-08-21T00:00:00"/>
    <n v="1467772.5"/>
    <n v="1.39"/>
    <n v="7"/>
    <n v="5.6399999999999999E-2"/>
    <n v="1.39"/>
    <n v="7"/>
    <n v="5.6399999999999999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4396.66"/>
    <n v="4396.68"/>
    <n v="8793.34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315650"/>
    <d v="2019-08-21T00:00:00"/>
    <d v="2027-08-21T00:00:00"/>
    <n v="315650"/>
    <n v="2.39"/>
    <n v="8"/>
    <n v="5.9299999999999999E-2"/>
    <n v="2.39"/>
    <n v="8"/>
    <n v="5.9299999999999999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2358.4999999999995"/>
    <n v="2531.08"/>
    <n v="4889.58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08-21T00:00:00"/>
    <d v="2028-08-21T00:00:00"/>
    <n v="106200"/>
    <n v="3.39"/>
    <n v="9"/>
    <n v="6.2100000000000002E-2"/>
    <n v="3.39"/>
    <n v="9"/>
    <n v="6.2100000000000002E-2"/>
    <x v="1"/>
    <x v="1"/>
    <n v="2766.11"/>
    <n v="2766.1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13830.550000000001"/>
    <n v="0"/>
    <n v="13830.550000000001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8-21T00:00:00"/>
    <d v="2029-08-21T00:00:00"/>
    <n v="53100"/>
    <n v="4.3899999999999997"/>
    <n v="10"/>
    <n v="6.5000000000000002E-2"/>
    <n v="4.3899999999999997"/>
    <n v="10"/>
    <n v="6.5000000000000002E-2"/>
    <x v="1"/>
    <x v="1"/>
    <n v="7241"/>
    <n v="724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50687"/>
    <n v="28964"/>
    <n v="79651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619278.75"/>
    <d v="2019-08-22T00:00:00"/>
    <d v="2025-08-22T00:00:00"/>
    <n v="1238557.5"/>
    <n v="0.39"/>
    <n v="6"/>
    <n v="5.3600000000000002E-2"/>
    <n v="0.39"/>
    <n v="6"/>
    <n v="5.3600000000000002E-2"/>
    <x v="1"/>
    <x v="1"/>
    <n v="1898.04"/>
    <n v="1898.04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4551.640000000003"/>
    <n v="12653.6"/>
    <n v="27205.24000000000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1540637.5"/>
    <d v="2019-08-22T00:00:00"/>
    <d v="2026-08-22T00:00:00"/>
    <n v="1540637.5"/>
    <n v="1.39"/>
    <n v="7"/>
    <n v="5.6399999999999999E-2"/>
    <n v="1.39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384090"/>
    <d v="2019-08-22T00:00:00"/>
    <d v="2027-08-22T00:00:00"/>
    <n v="384090"/>
    <n v="2.39"/>
    <n v="8"/>
    <n v="5.9299999999999999E-2"/>
    <n v="2.39"/>
    <n v="8"/>
    <n v="5.9299999999999999E-2"/>
    <x v="1"/>
    <x v="1"/>
    <n v="2751.62"/>
    <n v="2751.62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13758.099999999999"/>
    <n v="0"/>
    <n v="13758.099999999999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2T00:00:00"/>
    <d v="2028-08-22T00:00:00"/>
    <n v="53100"/>
    <n v="3.39"/>
    <n v="9"/>
    <n v="6.2100000000000002E-2"/>
    <n v="3.39"/>
    <n v="9"/>
    <n v="6.2100000000000002E-2"/>
    <x v="1"/>
    <x v="1"/>
    <n v="5130.05"/>
    <n v="5130.05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35910.329999999994"/>
    <n v="20520.16"/>
    <n v="56430.489999999991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616033.75"/>
    <d v="2019-08-23T00:00:00"/>
    <d v="2025-08-23T00:00:00"/>
    <n v="1232067.5"/>
    <n v="0.4"/>
    <n v="6"/>
    <n v="5.3600000000000002E-2"/>
    <n v="0.4"/>
    <n v="6"/>
    <n v="5.3600000000000002E-2"/>
    <x v="1"/>
    <x v="1"/>
    <n v="2067.88"/>
    <n v="2067.88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5853.760000000002"/>
    <n v="13785.880000000001"/>
    <n v="29639.640000000003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19-08-23T00:00:00"/>
    <d v="2026-08-23T00:00:00"/>
    <n v="1091500"/>
    <n v="1.4"/>
    <n v="7"/>
    <n v="5.6399999999999999E-2"/>
    <n v="1.4"/>
    <n v="7"/>
    <n v="5.6399999999999999E-2"/>
    <x v="1"/>
    <x v="1"/>
    <n v="1971.56"/>
    <n v="1971.56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9857.7999999999993"/>
    <n v="0"/>
    <n v="9857.7999999999993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418457.5"/>
    <d v="2019-08-23T00:00:00"/>
    <d v="2027-08-23T00:00:00"/>
    <n v="418457.5"/>
    <n v="2.4"/>
    <n v="8"/>
    <n v="5.9299999999999999E-2"/>
    <n v="2.4"/>
    <n v="8"/>
    <n v="5.9299999999999999E-2"/>
    <x v="1"/>
    <x v="1"/>
    <n v="7599.41"/>
    <n v="7599.4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53195.849999999991"/>
    <n v="30397.600000000002"/>
    <n v="83593.4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441393.75"/>
    <d v="2019-08-26T00:00:00"/>
    <d v="2025-08-26T00:00:00"/>
    <n v="882787.5"/>
    <n v="0.41"/>
    <n v="6"/>
    <n v="5.3600000000000002E-2"/>
    <n v="0.41"/>
    <n v="6"/>
    <n v="5.3600000000000002E-2"/>
    <x v="1"/>
    <x v="1"/>
    <n v="3505.99"/>
    <n v="3505.99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26879.270000000004"/>
    <n v="23373.279999999999"/>
    <n v="50252.5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1616895"/>
    <d v="2019-08-26T00:00:00"/>
    <d v="2026-08-26T00:00:00"/>
    <n v="1616895"/>
    <n v="1.41"/>
    <n v="7"/>
    <n v="5.6399999999999999E-2"/>
    <n v="1.41"/>
    <n v="7"/>
    <n v="5.6399999999999999E-2"/>
    <x v="1"/>
    <x v="1"/>
    <n v="3727.35"/>
    <n v="3727.35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18636.75"/>
    <n v="0"/>
    <n v="18636.7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709475"/>
    <d v="2019-08-26T00:00:00"/>
    <d v="2027-08-26T00:00:00"/>
    <n v="709475"/>
    <n v="2.41"/>
    <n v="8"/>
    <n v="5.9299999999999999E-2"/>
    <n v="2.41"/>
    <n v="8"/>
    <n v="5.9299999999999999E-2"/>
    <x v="1"/>
    <x v="1"/>
    <n v="7637.54"/>
    <n v="7637.54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53462.779999999984"/>
    <n v="30550.16"/>
    <n v="84012.939999999988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834481.25"/>
    <d v="2019-08-27T00:00:00"/>
    <d v="2025-08-27T00:00:00"/>
    <n v="1668962.5"/>
    <n v="0.41"/>
    <n v="6"/>
    <n v="5.3600000000000002E-2"/>
    <n v="0.41"/>
    <n v="6"/>
    <n v="5.3600000000000002E-2"/>
    <x v="1"/>
    <x v="1"/>
    <n v="4723.24"/>
    <n v="4723.24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36211.520000000004"/>
    <n v="31488.28"/>
    <n v="67699.8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1625007.5"/>
    <d v="2019-08-27T00:00:00"/>
    <d v="2026-08-27T00:00:00"/>
    <n v="1625007.5"/>
    <n v="1.41"/>
    <n v="7"/>
    <n v="5.6399999999999999E-2"/>
    <n v="1.41"/>
    <n v="7"/>
    <n v="5.6399999999999999E-2"/>
    <x v="1"/>
    <x v="1"/>
    <n v="1845.06"/>
    <n v="1845.06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9225.2999999999993"/>
    <n v="0"/>
    <n v="9225.2999999999993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955800"/>
    <d v="2019-08-27T00:00:00"/>
    <d v="2027-08-27T00:00:00"/>
    <n v="955800"/>
    <n v="2.41"/>
    <n v="8"/>
    <n v="5.9299999999999999E-2"/>
    <n v="2.41"/>
    <n v="8"/>
    <n v="5.9299999999999999E-2"/>
    <x v="1"/>
    <x v="1"/>
    <n v="5667.32"/>
    <n v="5667.32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39671.240000000005"/>
    <n v="22669.279999999999"/>
    <n v="62340.520000000004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413073.75"/>
    <d v="2019-08-28T00:00:00"/>
    <d v="2025-08-28T00:00:00"/>
    <n v="826147.5"/>
    <n v="0.41"/>
    <n v="6"/>
    <n v="5.3600000000000002E-2"/>
    <n v="0.41"/>
    <n v="6"/>
    <n v="5.3600000000000002E-2"/>
    <x v="1"/>
    <x v="1"/>
    <n v="2089.02"/>
    <n v="2089.02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6015.820000000002"/>
    <n v="13926.800000000001"/>
    <n v="29942.620000000003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1205812.5"/>
    <d v="2019-08-28T00:00:00"/>
    <d v="2026-08-28T00:00:00"/>
    <n v="1205812.5"/>
    <n v="1.41"/>
    <n v="7"/>
    <n v="5.6399999999999999E-2"/>
    <n v="1.41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422735"/>
    <d v="2019-08-28T00:00:00"/>
    <d v="2027-08-28T00:00:00"/>
    <n v="422735"/>
    <n v="2.41"/>
    <n v="8"/>
    <n v="5.9299999999999999E-2"/>
    <n v="2.41"/>
    <n v="8"/>
    <n v="5.9299999999999999E-2"/>
    <x v="1"/>
    <x v="1"/>
    <n v="2719.33"/>
    <n v="2719.33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13596.65"/>
    <n v="0"/>
    <n v="13596.6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28T00:00:00"/>
    <d v="2028-08-28T00:00:00"/>
    <n v="53100"/>
    <n v="3.41"/>
    <n v="9"/>
    <n v="6.2100000000000002E-2"/>
    <n v="3.41"/>
    <n v="9"/>
    <n v="6.2100000000000002E-2"/>
    <x v="1"/>
    <x v="1"/>
    <n v="5295.74"/>
    <n v="5295.74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37070.18"/>
    <n v="21182.959999999995"/>
    <n v="58253.14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608806.25"/>
    <d v="2019-08-29T00:00:00"/>
    <d v="2025-08-29T00:00:00"/>
    <n v="1217612.5"/>
    <n v="0.41"/>
    <n v="6"/>
    <n v="5.3600000000000002E-2"/>
    <n v="0.41"/>
    <n v="6"/>
    <n v="5.3600000000000002E-2"/>
    <x v="1"/>
    <x v="1"/>
    <n v="1546.72"/>
    <n v="1546.72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11858.159999999998"/>
    <n v="10311.4"/>
    <n v="22169.559999999998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1126752.5"/>
    <d v="2019-08-29T00:00:00"/>
    <d v="2026-08-29T00:00:00"/>
    <n v="1126752.5"/>
    <n v="1.41"/>
    <n v="7"/>
    <n v="5.6399999999999999E-2"/>
    <n v="1.41"/>
    <n v="7"/>
    <n v="5.6399999999999999E-2"/>
    <x v="1"/>
    <x v="1"/>
    <n v="237.39"/>
    <n v="237.39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1899.1099999999997"/>
    <n v="1899.1200000000001"/>
    <n v="3798.2299999999996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312995"/>
    <d v="2019-08-29T00:00:00"/>
    <d v="2027-08-29T00:00:00"/>
    <n v="312995"/>
    <n v="2.41"/>
    <n v="8"/>
    <n v="5.9299999999999999E-2"/>
    <n v="2.41"/>
    <n v="8"/>
    <n v="5.9299999999999999E-2"/>
    <x v="1"/>
    <x v="1"/>
    <n v="3184.47"/>
    <n v="3184.47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15922.349999999999"/>
    <n v="0"/>
    <n v="15922.349999999999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45872.5"/>
    <d v="2019-08-29T00:00:00"/>
    <d v="2028-08-29T00:00:00"/>
    <n v="45872.5"/>
    <n v="3.41"/>
    <n v="9"/>
    <n v="6.2100000000000002E-2"/>
    <n v="3.41"/>
    <n v="9"/>
    <n v="6.2100000000000002E-2"/>
    <x v="1"/>
    <x v="1"/>
    <n v="5218.09"/>
    <n v="5218.09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36526.65"/>
    <n v="20872.399999999998"/>
    <n v="57399.0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712941.25"/>
    <d v="2019-08-30T00:00:00"/>
    <d v="2025-08-30T00:00:00"/>
    <n v="1425882.5"/>
    <n v="0.42"/>
    <n v="6"/>
    <n v="5.3600000000000002E-2"/>
    <n v="0.42"/>
    <n v="6"/>
    <n v="5.3600000000000002E-2"/>
    <x v="1"/>
    <x v="1"/>
    <n v="1801.83"/>
    <n v="1801.83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3814.029999999997"/>
    <n v="12012.200000000003"/>
    <n v="25826.23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1110232.5"/>
    <d v="2019-08-30T00:00:00"/>
    <d v="2026-08-30T00:00:00"/>
    <n v="1110232.5"/>
    <n v="1.42"/>
    <n v="7"/>
    <n v="5.6399999999999999E-2"/>
    <n v="1.42"/>
    <n v="7"/>
    <n v="5.6399999999999999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2198.31"/>
    <n v="2198.3200000000002"/>
    <n v="4396.63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364620"/>
    <d v="2019-08-30T00:00:00"/>
    <d v="2027-08-30T00:00:00"/>
    <n v="364620"/>
    <n v="2.42"/>
    <n v="8"/>
    <n v="5.9299999999999999E-2"/>
    <n v="2.42"/>
    <n v="8"/>
    <n v="5.9299999999999999E-2"/>
    <x v="1"/>
    <x v="1"/>
    <n v="7775.88"/>
    <n v="7775.88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46655.28"/>
    <n v="0"/>
    <n v="46655.28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8-30T00:00:00"/>
    <d v="2028-08-30T00:00:00"/>
    <n v="53100"/>
    <n v="3.42"/>
    <n v="9"/>
    <n v="6.2100000000000002E-2"/>
    <n v="3.42"/>
    <n v="9"/>
    <n v="6.2100000000000002E-2"/>
    <x v="1"/>
    <x v="1"/>
    <n v="18499.38"/>
    <n v="18499.38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38745.35"/>
    <n v="83247.210000000006"/>
    <n v="221992.56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1740868.75"/>
    <n v="15551.76"/>
    <n v="0"/>
    <n v="0"/>
    <n v="1740868.75"/>
    <d v="2019-09-06T00:00:00"/>
    <d v="2025-09-06T00:00:00"/>
    <n v="3481737.5"/>
    <n v="0.43"/>
    <n v="6"/>
    <n v="5.3600000000000002E-2"/>
    <n v="0.43"/>
    <n v="6"/>
    <n v="5.3600000000000002E-2"/>
    <x v="1"/>
    <x v="1"/>
    <n v="12200.26"/>
    <n v="12200.26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97602.089999999982"/>
    <n v="85401.840000000011"/>
    <n v="183003.93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3936037.5"/>
    <d v="2019-09-06T00:00:00"/>
    <d v="2026-09-06T00:00:00"/>
    <n v="3936037.5"/>
    <n v="1.43"/>
    <n v="7"/>
    <n v="5.6399999999999999E-2"/>
    <n v="1.43"/>
    <n v="7"/>
    <n v="5.6399999999999999E-2"/>
    <x v="1"/>
    <x v="1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1335.169999999998"/>
    <n v="11335.169999999998"/>
    <n v="22670.339999999997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2468855"/>
    <d v="2019-09-06T00:00:00"/>
    <d v="2027-09-06T00:00:00"/>
    <n v="2468855"/>
    <n v="2.4300000000000002"/>
    <n v="8"/>
    <n v="5.9299999999999999E-2"/>
    <n v="2.4300000000000002"/>
    <n v="8"/>
    <n v="5.9299999999999999E-2"/>
    <x v="1"/>
    <x v="1"/>
    <n v="94.87"/>
    <n v="94.87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569.22"/>
    <n v="0"/>
    <n v="569.22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06T00:00:00"/>
    <d v="2028-09-06T00:00:00"/>
    <n v="265500"/>
    <n v="3.43"/>
    <n v="9"/>
    <n v="6.2100000000000002E-2"/>
    <n v="3.43"/>
    <n v="9"/>
    <n v="6.2100000000000002E-2"/>
    <x v="1"/>
    <x v="1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2099.19"/>
    <n v="1836.7800000000004"/>
    <n v="3935.9700000000003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21240"/>
    <n v="189.74"/>
    <n v="0"/>
    <n v="0"/>
    <n v="21240"/>
    <d v="2019-09-06T00:00:00"/>
    <d v="2025-09-06T00:00:00"/>
    <n v="42480"/>
    <n v="0.43"/>
    <n v="6"/>
    <n v="5.3600000000000002E-2"/>
    <n v="0.43"/>
    <n v="6"/>
    <n v="5.3600000000000002E-2"/>
    <x v="1"/>
    <x v="1"/>
    <n v="259.66000000000003"/>
    <n v="259.66000000000003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2181.15"/>
    <n v="2336.9700000000003"/>
    <n v="4518.1200000000008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09-06T00:00:00"/>
    <d v="2027-09-06T00:00:00"/>
    <n v="53100"/>
    <n v="2.4300000000000002"/>
    <n v="8"/>
    <n v="5.9299999999999999E-2"/>
    <n v="2.4300000000000002"/>
    <n v="8"/>
    <n v="5.9299999999999999E-2"/>
    <x v="1"/>
    <x v="1"/>
    <n v="18448.98"/>
    <n v="18448.98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110693.87999999999"/>
    <n v="0"/>
    <n v="110693.87999999999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4130368.75"/>
    <n v="36897.96"/>
    <n v="0"/>
    <n v="0"/>
    <n v="4130368.75"/>
    <d v="2019-09-13T00:00:00"/>
    <d v="2025-09-13T00:00:00"/>
    <n v="8260737.5"/>
    <n v="0.45"/>
    <n v="6"/>
    <n v="5.3600000000000002E-2"/>
    <n v="0.45"/>
    <n v="6"/>
    <n v="5.3600000000000002E-2"/>
    <x v="1"/>
    <x v="1"/>
    <n v="17172.060000000001"/>
    <n v="17172.06000000000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37376.48000000001"/>
    <n v="120204.42000000003"/>
    <n v="257580.90000000002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8758402.5"/>
    <d v="2019-09-13T00:00:00"/>
    <d v="2026-09-13T00:00:00"/>
    <n v="8758402.5"/>
    <n v="1.45"/>
    <n v="7"/>
    <n v="5.6399999999999999E-2"/>
    <n v="1.45"/>
    <n v="7"/>
    <n v="5.6399999999999999E-2"/>
    <x v="1"/>
    <x v="1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11335.169999999998"/>
    <n v="11335.169999999998"/>
    <n v="22670.339999999997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3474952.5"/>
    <d v="2019-09-13T00:00:00"/>
    <d v="2027-09-13T00:00:00"/>
    <n v="3474952.5"/>
    <n v="2.4500000000000002"/>
    <n v="8"/>
    <n v="5.9299999999999999E-2"/>
    <n v="2.4500000000000002"/>
    <n v="8"/>
    <n v="5.9299999999999999E-2"/>
    <x v="1"/>
    <x v="1"/>
    <n v="85.32"/>
    <n v="85.32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511.91999999999996"/>
    <n v="0"/>
    <n v="511.91999999999996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19-09-13T00:00:00"/>
    <d v="2028-09-13T00:00:00"/>
    <n v="265500"/>
    <n v="3.45"/>
    <n v="9"/>
    <n v="6.2100000000000002E-2"/>
    <n v="3.45"/>
    <n v="9"/>
    <n v="6.2100000000000002E-2"/>
    <x v="1"/>
    <x v="1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3743.55"/>
    <n v="2246.1299999999997"/>
    <n v="5989.68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47937.5"/>
    <d v="2019-09-13T00:00:00"/>
    <d v="2029-09-13T00:00:00"/>
    <n v="47937.5"/>
    <n v="4.45"/>
    <n v="10"/>
    <n v="6.5000000000000002E-2"/>
    <n v="4.45"/>
    <n v="10"/>
    <n v="6.5000000000000002E-2"/>
    <x v="1"/>
    <x v="1"/>
    <n v="41164.49"/>
    <n v="41164.49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308733.68999999994"/>
    <n v="185240.25"/>
    <n v="493973.93999999994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19101.25"/>
    <n v="170.64"/>
    <n v="0"/>
    <n v="0"/>
    <n v="19101.25"/>
    <d v="2019-09-17T00:00:00"/>
    <d v="2025-09-17T00:00:00"/>
    <n v="38202.5"/>
    <n v="0.46"/>
    <n v="6"/>
    <n v="5.3600000000000002E-2"/>
    <n v="0.46"/>
    <n v="6"/>
    <n v="5.3600000000000002E-2"/>
    <x v="1"/>
    <x v="1"/>
    <n v="664.02"/>
    <n v="664.02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5312.1600000000008"/>
    <n v="4648.1399999999994"/>
    <n v="9960.2999999999993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09-17T00:00:00"/>
    <d v="2026-09-17T00:00:00"/>
    <n v="106200"/>
    <n v="1.46"/>
    <n v="7"/>
    <n v="5.6399999999999999E-2"/>
    <n v="1.46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2267.0100000000002"/>
    <n v="2267.0099999999998"/>
    <n v="4534.0200000000004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134372.5"/>
    <d v="2019-09-17T00:00:00"/>
    <d v="2027-09-17T00:00:00"/>
    <n v="134372.5"/>
    <n v="2.46"/>
    <n v="8"/>
    <n v="5.9299999999999999E-2"/>
    <n v="2.46"/>
    <n v="8"/>
    <n v="5.9299999999999999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2416.0199999999995"/>
    <n v="2588.61"/>
    <n v="5004.6299999999992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09-17T00:00:00"/>
    <d v="2028-09-17T00:00:00"/>
    <n v="53100"/>
    <n v="3.46"/>
    <n v="9"/>
    <n v="6.2100000000000002E-2"/>
    <n v="3.46"/>
    <n v="9"/>
    <n v="6.2100000000000002E-2"/>
    <x v="1"/>
    <x v="1"/>
    <n v="13685.62"/>
    <n v="13685.62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82113.72"/>
    <n v="0"/>
    <n v="82113.72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3063943.75"/>
    <n v="27371.23"/>
    <n v="0"/>
    <n v="0"/>
    <n v="3063943.75"/>
    <d v="2019-09-20T00:00:00"/>
    <d v="2025-09-20T00:00:00"/>
    <n v="6127887.5"/>
    <n v="0.47"/>
    <n v="6"/>
    <n v="5.3600000000000002E-2"/>
    <n v="0.47"/>
    <n v="6"/>
    <n v="5.3600000000000002E-2"/>
    <x v="1"/>
    <x v="1"/>
    <n v="19298.97"/>
    <n v="19298.97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54391.76"/>
    <n v="135092.78999999998"/>
    <n v="289484.5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7569257.5"/>
    <d v="2019-09-20T00:00:00"/>
    <d v="2026-09-20T00:00:00"/>
    <n v="7569257.5"/>
    <n v="1.47"/>
    <n v="7"/>
    <n v="5.6399999999999999E-2"/>
    <n v="1.47"/>
    <n v="7"/>
    <n v="5.6399999999999999E-2"/>
    <x v="1"/>
    <x v="1"/>
    <n v="1033.53"/>
    <n v="1033.53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8526.6"/>
    <n v="8526.5400000000009"/>
    <n v="17053.14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3905357.5"/>
    <d v="2019-09-20T00:00:00"/>
    <d v="2027-09-20T00:00:00"/>
    <n v="3905357.5"/>
    <n v="2.4700000000000002"/>
    <n v="8"/>
    <n v="5.9299999999999999E-2"/>
    <n v="2.4700000000000002"/>
    <n v="8"/>
    <n v="5.9299999999999999E-2"/>
    <x v="1"/>
    <x v="1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711.54000000000008"/>
    <n v="0"/>
    <n v="711.54000000000008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199715"/>
    <d v="2019-09-20T00:00:00"/>
    <d v="2028-09-20T00:00:00"/>
    <n v="199715"/>
    <n v="3.47"/>
    <n v="9"/>
    <n v="6.2100000000000002E-2"/>
    <n v="3.47"/>
    <n v="9"/>
    <n v="6.2100000000000002E-2"/>
    <x v="1"/>
    <x v="1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0"/>
    <n v="0"/>
    <n v="0"/>
    <n v="1871.7599999999998"/>
    <n v="1123.02"/>
    <n v="2994.7799999999997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09-20T00:00:00"/>
    <d v="2029-09-20T00:00:00"/>
    <n v="53100"/>
    <n v="4.47"/>
    <n v="10"/>
    <n v="6.5000000000000002E-2"/>
    <n v="4.47"/>
    <n v="10"/>
    <n v="6.5000000000000002E-2"/>
    <x v="1"/>
    <x v="1"/>
    <n v="35575.51"/>
    <n v="35575.5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266816.34000000003"/>
    <n v="160089.84"/>
    <n v="426906.18000000005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237.18"/>
    <n v="0"/>
    <n v="0"/>
    <n v="26550"/>
    <d v="2019-09-20T00:00:00"/>
    <d v="2025-09-20T00:00:00"/>
    <n v="53100"/>
    <n v="0.47"/>
    <n v="6"/>
    <n v="5.3600000000000002E-2"/>
    <n v="0.47"/>
    <n v="6"/>
    <n v="5.3600000000000002E-2"/>
    <x v="1"/>
    <x v="1"/>
    <n v="771.17"/>
    <n v="771.17"/>
    <n v="771.17"/>
    <n v="771.17"/>
    <n v="771.17"/>
    <n v="771.17"/>
    <n v="514.11"/>
    <n v="514.11"/>
    <n v="514.11"/>
    <n v="514.11"/>
    <n v="514.11"/>
    <n v="514.11"/>
    <n v="514.11"/>
    <n v="514.11"/>
    <n v="514.11"/>
    <n v="514.11"/>
    <n v="514.11"/>
    <n v="514.11"/>
    <n v="257.06"/>
    <n v="257.06"/>
    <n v="257.06"/>
    <n v="6169.3499999999985"/>
    <n v="5398.170000000001"/>
    <n v="11567.52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09-20T00:00:00"/>
    <d v="2026-09-20T00:00:00"/>
    <n v="53100"/>
    <n v="1.47"/>
    <n v="7"/>
    <n v="5.6399999999999999E-2"/>
    <n v="1.47"/>
    <n v="7"/>
    <n v="5.6399999999999999E-2"/>
    <x v="1"/>
    <x v="1"/>
    <n v="516.79"/>
    <n v="516.79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4134.2999999999993"/>
    <n v="3617.46"/>
    <n v="7751.7599999999993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156055"/>
    <d v="2019-09-20T00:00:00"/>
    <d v="2027-09-20T00:00:00"/>
    <n v="156055"/>
    <n v="2.4700000000000002"/>
    <n v="8"/>
    <n v="5.9299999999999999E-2"/>
    <n v="2.4700000000000002"/>
    <n v="8"/>
    <n v="5.9299999999999999E-2"/>
    <x v="1"/>
    <x v="1"/>
    <n v="5189.63"/>
    <n v="5189.63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31137.780000000002"/>
    <n v="0"/>
    <n v="31137.780000000002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104577.5"/>
    <d v="2019-09-27T00:00:00"/>
    <d v="2027-09-27T00:00:00"/>
    <n v="104577.5"/>
    <n v="2.4900000000000002"/>
    <n v="8"/>
    <n v="5.9299999999999999E-2"/>
    <n v="2.4900000000000002"/>
    <n v="8"/>
    <n v="5.9299999999999999E-2"/>
    <x v="1"/>
    <x v="1"/>
    <n v="14605.39"/>
    <n v="14605.39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109540.43999999999"/>
    <n v="65724.299999999988"/>
    <n v="175264.74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1161857.5"/>
    <n v="10379.26"/>
    <n v="0"/>
    <n v="0"/>
    <n v="1161857.5"/>
    <d v="2019-09-27T00:00:00"/>
    <d v="2025-09-27T00:00:00"/>
    <n v="2323715"/>
    <n v="0.49"/>
    <n v="6"/>
    <n v="5.3600000000000002E-2"/>
    <n v="0.49"/>
    <n v="6"/>
    <n v="5.3600000000000002E-2"/>
    <x v="1"/>
    <x v="1"/>
    <n v="6232.06"/>
    <n v="6232.06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49856.49"/>
    <n v="43624.439999999995"/>
    <n v="93480.93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3107530"/>
    <d v="2019-09-27T00:00:00"/>
    <d v="2026-09-27T00:00:00"/>
    <n v="3107530"/>
    <n v="1.49"/>
    <n v="7"/>
    <n v="5.6399999999999999E-2"/>
    <n v="1.49"/>
    <n v="7"/>
    <n v="5.6399999999999999E-2"/>
    <x v="1"/>
    <x v="1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6801.119999999999"/>
    <n v="6801.0899999999974"/>
    <n v="13602.209999999995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1261125"/>
    <d v="2019-09-27T00:00:00"/>
    <d v="2027-09-27T00:00:00"/>
    <n v="1261125"/>
    <n v="2.4900000000000002"/>
    <n v="8"/>
    <n v="5.9299999999999999E-2"/>
    <n v="2.4900000000000002"/>
    <n v="8"/>
    <n v="5.9299999999999999E-2"/>
    <x v="1"/>
    <x v="1"/>
    <n v="13850.65"/>
    <n v="6925.33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55402.630000000005"/>
    <n v="0"/>
    <n v="55402.63000000000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09-27T00:00:00"/>
    <d v="2028-09-27T00:00:00"/>
    <n v="159300"/>
    <n v="3.49"/>
    <n v="9"/>
    <n v="6.2100000000000002E-2"/>
    <n v="3.49"/>
    <n v="9"/>
    <n v="6.2100000000000002E-2"/>
    <x v="1"/>
    <x v="1"/>
    <n v="12909.7"/>
    <n v="12909.7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103277.6"/>
    <n v="64548.499999999993"/>
    <n v="167826.1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3100892.5"/>
    <d v="2019-10-04T00:00:00"/>
    <d v="2025-10-04T00:00:00"/>
    <n v="3100892.5"/>
    <n v="0.51"/>
    <n v="6"/>
    <n v="5.3600000000000002E-2"/>
    <n v="0.51"/>
    <n v="6"/>
    <n v="5.3600000000000002E-2"/>
    <x v="1"/>
    <x v="1"/>
    <n v="7482.84"/>
    <n v="7482.84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62356.999999999985"/>
    <n v="54874.159999999996"/>
    <n v="117231.15999999997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2746745"/>
    <d v="2019-10-04T00:00:00"/>
    <d v="2026-10-04T00:00:00"/>
    <n v="2746745"/>
    <n v="1.51"/>
    <n v="7"/>
    <n v="5.6399999999999999E-2"/>
    <n v="1.51"/>
    <n v="7"/>
    <n v="5.6399999999999999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2473.5399999999995"/>
    <n v="2646.14"/>
    <n v="5119.6799999999994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1514235"/>
    <d v="2019-10-04T00:00:00"/>
    <d v="2027-10-04T00:00:00"/>
    <n v="1514235"/>
    <n v="2.5099999999999998"/>
    <n v="8"/>
    <n v="5.9299999999999999E-2"/>
    <n v="2.5099999999999998"/>
    <n v="8"/>
    <n v="5.9299999999999999E-2"/>
    <x v="1"/>
    <x v="1"/>
    <n v="14554.29"/>
    <n v="7277.14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58217.13"/>
    <n v="0"/>
    <n v="58217.13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0-04T00:00:00"/>
    <d v="2029-10-04T00:00:00"/>
    <n v="53100"/>
    <n v="4.51"/>
    <n v="10"/>
    <n v="6.5000000000000002E-2"/>
    <n v="4.51"/>
    <n v="10"/>
    <n v="6.5000000000000002E-2"/>
    <x v="1"/>
    <x v="1"/>
    <n v="13605.72"/>
    <n v="13605.72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108845.75999999999"/>
    <n v="68028.599999999991"/>
    <n v="176874.36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3258422.5"/>
    <d v="2019-10-15T00:00:00"/>
    <d v="2025-10-15T00:00:00"/>
    <n v="3258422.5"/>
    <n v="0.54"/>
    <n v="6"/>
    <n v="5.3600000000000002E-2"/>
    <n v="0.54"/>
    <n v="6"/>
    <n v="5.3600000000000002E-2"/>
    <x v="1"/>
    <x v="1"/>
    <n v="7830.53"/>
    <n v="7830.53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65254.409999999996"/>
    <n v="57423.859999999993"/>
    <n v="122678.26999999999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2894835"/>
    <d v="2019-10-15T00:00:00"/>
    <d v="2026-10-15T00:00:00"/>
    <n v="2894835"/>
    <n v="1.54"/>
    <n v="7"/>
    <n v="5.6399999999999999E-2"/>
    <n v="1.54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335.71"/>
    <n v="2335.6999999999998"/>
    <n v="4671.41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1584592.5"/>
    <d v="2019-10-15T00:00:00"/>
    <d v="2027-10-15T00:00:00"/>
    <n v="1584592.5"/>
    <n v="2.54"/>
    <n v="8"/>
    <n v="5.9299999999999999E-2"/>
    <n v="2.54"/>
    <n v="8"/>
    <n v="5.9299999999999999E-2"/>
    <x v="1"/>
    <x v="1"/>
    <n v="8458.1"/>
    <n v="4229.05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33832.400000000001"/>
    <n v="0"/>
    <n v="33832.400000000001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15T00:00:00"/>
    <d v="2028-10-15T00:00:00"/>
    <n v="53100"/>
    <n v="3.54"/>
    <n v="9"/>
    <n v="6.2100000000000002E-2"/>
    <n v="3.54"/>
    <n v="9"/>
    <n v="6.2100000000000002E-2"/>
    <x v="1"/>
    <x v="1"/>
    <n v="6378.59"/>
    <n v="6378.59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51028.73000000001"/>
    <n v="31892.999999999996"/>
    <n v="82921.73000000001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1893605"/>
    <d v="2019-10-21T00:00:00"/>
    <d v="2025-10-21T00:00:00"/>
    <n v="1893605"/>
    <n v="0.56000000000000005"/>
    <n v="6"/>
    <n v="5.3600000000000002E-2"/>
    <n v="0.56000000000000005"/>
    <n v="6"/>
    <n v="5.3600000000000002E-2"/>
    <x v="1"/>
    <x v="1"/>
    <n v="3450.59"/>
    <n v="3450.59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28754.930000000004"/>
    <n v="25304.400000000005"/>
    <n v="54059.330000000009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1357147.5"/>
    <d v="2019-10-21T00:00:00"/>
    <d v="2026-10-21T00:00:00"/>
    <n v="1357147.5"/>
    <n v="1.56"/>
    <n v="7"/>
    <n v="5.6399999999999999E-2"/>
    <n v="1.56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2335.71"/>
    <n v="2335.6999999999998"/>
    <n v="4671.41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698265"/>
    <d v="2019-10-21T00:00:00"/>
    <d v="2027-10-21T00:00:00"/>
    <n v="698265"/>
    <n v="2.56"/>
    <n v="8"/>
    <n v="5.9299999999999999E-2"/>
    <n v="2.56"/>
    <n v="8"/>
    <n v="5.929999999999999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0-21T00:00:00"/>
    <d v="2028-10-21T00:00:00"/>
    <n v="53100"/>
    <n v="3.56"/>
    <n v="9"/>
    <n v="6.2100000000000002E-2"/>
    <n v="3.56"/>
    <n v="9"/>
    <n v="6.2100000000000002E-2"/>
    <x v="1"/>
    <x v="1"/>
    <n v="804.53"/>
    <n v="804.53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6838.5099999999984"/>
    <n v="6838.5399999999991"/>
    <n v="13677.049999999997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0-28T00:00:00"/>
    <d v="2025-10-28T00:00:00"/>
    <n v="53100"/>
    <n v="0.57999999999999996"/>
    <n v="6"/>
    <n v="5.3600000000000002E-2"/>
    <n v="0.57999999999999996"/>
    <n v="6"/>
    <n v="5.3600000000000002E-2"/>
    <x v="1"/>
    <x v="1"/>
    <n v="234.89"/>
    <n v="234.89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2020.0499999999997"/>
    <n v="2160.9800000000005"/>
    <n v="4181.0300000000007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155465"/>
    <d v="2019-10-28T00:00:00"/>
    <d v="2028-10-28T00:00:00"/>
    <n v="155465"/>
    <n v="3.58"/>
    <n v="9"/>
    <n v="6.2100000000000002E-2"/>
    <n v="3.58"/>
    <n v="9"/>
    <n v="6.2100000000000002E-2"/>
    <x v="1"/>
    <x v="1"/>
    <n v="6943.44"/>
    <n v="3471.72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27773.760000000002"/>
    <n v="0"/>
    <n v="27773.760000000002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43365"/>
    <d v="2019-10-28T00:00:00"/>
    <d v="2029-10-28T00:00:00"/>
    <n v="43365"/>
    <n v="4.58"/>
    <n v="10"/>
    <n v="6.5000000000000002E-2"/>
    <n v="4.58"/>
    <n v="10"/>
    <n v="6.5000000000000002E-2"/>
    <x v="1"/>
    <x v="1"/>
    <n v="8026.45"/>
    <n v="8026.45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64211.59"/>
    <n v="40132.200000000004"/>
    <n v="104343.79000000001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1554502.5"/>
    <d v="2019-10-28T00:00:00"/>
    <d v="2025-10-28T00:00:00"/>
    <n v="1554502.5"/>
    <n v="0.57999999999999996"/>
    <n v="6"/>
    <n v="5.3600000000000002E-2"/>
    <n v="0.57999999999999996"/>
    <n v="6"/>
    <n v="5.3600000000000002E-2"/>
    <x v="1"/>
    <x v="1"/>
    <n v="5336.98"/>
    <n v="5336.98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44474.820000000007"/>
    <n v="39137.78"/>
    <n v="83612.600000000006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1707755"/>
    <d v="2019-10-28T00:00:00"/>
    <d v="2026-10-28T00:00:00"/>
    <n v="1707755"/>
    <n v="1.58"/>
    <n v="7"/>
    <n v="5.6399999999999999E-2"/>
    <n v="1.58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4671.4399999999996"/>
    <n v="4671.4799999999996"/>
    <n v="9342.9199999999983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1079995"/>
    <d v="2019-10-28T00:00:00"/>
    <d v="2027-10-28T00:00:00"/>
    <n v="1079995"/>
    <n v="2.58"/>
    <n v="8"/>
    <n v="5.9299999999999999E-2"/>
    <n v="2.58"/>
    <n v="8"/>
    <n v="5.9299999999999999E-2"/>
    <x v="1"/>
    <x v="1"/>
    <n v="4021875"/>
    <n v="0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8043750"/>
    <n v="6435000"/>
    <n v="14478750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19-10-28T00:00:00"/>
    <d v="2028-10-28T00:00:00"/>
    <n v="106200"/>
    <n v="3.58"/>
    <n v="9"/>
    <n v="6.2100000000000002E-2"/>
    <n v="3.58"/>
    <n v="9"/>
    <n v="6.2100000000000002E-2"/>
    <x v="1"/>
    <x v="1"/>
    <n v="4011.64"/>
    <n v="4011.64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20058.2"/>
    <n v="0"/>
    <n v="20058.2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898127.5"/>
    <d v="2019-11-07T00:00:00"/>
    <d v="2025-11-07T00:00:00"/>
    <n v="898127.5"/>
    <n v="0.6"/>
    <n v="6"/>
    <n v="5.3600000000000002E-2"/>
    <n v="0.6"/>
    <n v="6"/>
    <n v="5.3600000000000002E-2"/>
    <x v="1"/>
    <x v="1"/>
    <n v="2465.13"/>
    <n v="2465.13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21364.460000000006"/>
    <n v="18899.330000000002"/>
    <n v="40263.790000000008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1040907.5"/>
    <d v="2019-11-07T00:00:00"/>
    <d v="2026-11-07T00:00:00"/>
    <n v="1040907.5"/>
    <n v="1.6"/>
    <n v="7"/>
    <n v="5.6399999999999999E-2"/>
    <n v="1.6"/>
    <n v="7"/>
    <n v="5.6399999999999999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531.0599999999995"/>
    <n v="2703.6699999999996"/>
    <n v="5234.7299999999996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498845"/>
    <d v="2019-11-07T00:00:00"/>
    <d v="2027-11-07T00:00:00"/>
    <n v="498845"/>
    <n v="2.6"/>
    <n v="8"/>
    <n v="5.9299999999999999E-2"/>
    <n v="2.6"/>
    <n v="8"/>
    <n v="5.9299999999999999E-2"/>
    <x v="1"/>
    <x v="1"/>
    <n v="1710.25"/>
    <n v="1710.25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4537.12"/>
    <n v="9406.3200000000015"/>
    <n v="23943.440000000002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07T00:00:00"/>
    <d v="2029-11-07T00:00:00"/>
    <n v="53100"/>
    <n v="4.5999999999999996"/>
    <n v="10"/>
    <n v="6.5000000000000002E-2"/>
    <n v="4.5999999999999996"/>
    <n v="10"/>
    <n v="6.5000000000000002E-2"/>
    <x v="1"/>
    <x v="1"/>
    <n v="3898.86"/>
    <n v="3898.86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33790.120000000003"/>
    <n v="29891.259999999991"/>
    <n v="63681.37999999999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363882.5"/>
    <d v="2019-11-11T00:00:00"/>
    <d v="2026-11-11T00:00:00"/>
    <n v="363882.5"/>
    <n v="1.61"/>
    <n v="7"/>
    <n v="5.6399999999999999E-2"/>
    <n v="1.61"/>
    <n v="7"/>
    <n v="5.6399999999999999E-2"/>
    <x v="1"/>
    <x v="1"/>
    <n v="1923.55"/>
    <n v="1923.55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6831.059999999998"/>
    <n v="16831.03"/>
    <n v="33662.089999999997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788977.5"/>
    <d v="2019-11-11T00:00:00"/>
    <d v="2027-11-11T00:00:00"/>
    <n v="788977.5"/>
    <n v="2.61"/>
    <n v="8"/>
    <n v="5.9299999999999999E-2"/>
    <n v="2.61"/>
    <n v="8"/>
    <n v="5.9299999999999999E-2"/>
    <x v="1"/>
    <x v="1"/>
    <n v="2301"/>
    <n v="230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20248.8"/>
    <n v="21629.399999999994"/>
    <n v="41878.199999999997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371700"/>
    <d v="2019-11-11T00:00:00"/>
    <d v="2028-11-11T00:00:00"/>
    <n v="371700"/>
    <n v="3.61"/>
    <n v="9"/>
    <n v="6.2100000000000002E-2"/>
    <n v="3.61"/>
    <n v="9"/>
    <n v="6.2100000000000002E-2"/>
    <x v="1"/>
    <x v="1"/>
    <n v="395.3"/>
    <n v="395.3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1976.5000000000005"/>
    <n v="0"/>
    <n v="1976.5000000000005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424800"/>
    <d v="2019-11-11T00:00:00"/>
    <d v="2029-11-11T00:00:00"/>
    <n v="424800"/>
    <n v="4.6100000000000003"/>
    <n v="10"/>
    <n v="6.5000000000000002E-2"/>
    <n v="4.6100000000000003"/>
    <n v="10"/>
    <n v="6.5000000000000002E-2"/>
    <x v="1"/>
    <x v="1"/>
    <n v="689.78"/>
    <n v="689.78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5863.1299999999992"/>
    <n v="3793.7899999999991"/>
    <n v="9656.9199999999983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88500"/>
    <d v="2019-11-15T00:00:00"/>
    <d v="2025-11-15T00:00:00"/>
    <n v="88500"/>
    <n v="0.62"/>
    <n v="6"/>
    <n v="5.3600000000000002E-2"/>
    <n v="0.62"/>
    <n v="6"/>
    <n v="5.3600000000000002E-2"/>
    <x v="1"/>
    <x v="1"/>
    <n v="709.22"/>
    <n v="709.22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6146.5700000000015"/>
    <n v="5437.3200000000006"/>
    <n v="11583.890000000003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146762.5"/>
    <d v="2019-11-15T00:00:00"/>
    <d v="2026-11-15T00:00:00"/>
    <n v="146762.5"/>
    <n v="1.62"/>
    <n v="7"/>
    <n v="5.6399999999999999E-2"/>
    <n v="1.62"/>
    <n v="7"/>
    <n v="5.6399999999999999E-2"/>
    <x v="1"/>
    <x v="1"/>
    <n v="974.75"/>
    <n v="974.75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8529.06"/>
    <n v="8529.0399999999972"/>
    <n v="17058.099999999999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143517.5"/>
    <d v="2019-11-15T00:00:00"/>
    <d v="2027-11-15T00:00:00"/>
    <n v="143517.5"/>
    <n v="2.62"/>
    <n v="8"/>
    <n v="5.9299999999999999E-2"/>
    <n v="2.62"/>
    <n v="8"/>
    <n v="5.9299999999999999E-2"/>
    <x v="1"/>
    <x v="1"/>
    <n v="575.25"/>
    <n v="575.25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5062.2"/>
    <n v="5407.3499999999985"/>
    <n v="10469.549999999999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188357.5"/>
    <d v="2019-11-15T00:00:00"/>
    <d v="2028-11-15T00:00:00"/>
    <n v="188357.5"/>
    <n v="3.62"/>
    <n v="9"/>
    <n v="6.2100000000000002E-2"/>
    <n v="3.62"/>
    <n v="9"/>
    <n v="6.2100000000000002E-2"/>
    <x v="1"/>
    <x v="1"/>
    <n v="212.14"/>
    <n v="212.14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1060.6999999999996"/>
    <n v="0"/>
    <n v="1060.6999999999996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19-11-15T00:00:00"/>
    <d v="2029-11-15T00:00:00"/>
    <n v="106200"/>
    <n v="4.62"/>
    <n v="10"/>
    <n v="6.5000000000000002E-2"/>
    <n v="4.62"/>
    <n v="10"/>
    <n v="6.5000000000000002E-2"/>
    <x v="1"/>
    <x v="1"/>
    <n v="730.69"/>
    <n v="730.69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6210.8600000000006"/>
    <n v="4018.7400000000007"/>
    <n v="10229.600000000002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47495"/>
    <d v="2019-11-21T00:00:00"/>
    <d v="2025-11-21T00:00:00"/>
    <n v="47495"/>
    <n v="0.64"/>
    <n v="6"/>
    <n v="5.3600000000000002E-2"/>
    <n v="0.64"/>
    <n v="6"/>
    <n v="5.3600000000000002E-2"/>
    <x v="1"/>
    <x v="1"/>
    <n v="1021.91"/>
    <n v="1021.9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8856.5499999999993"/>
    <n v="7834.6100000000015"/>
    <n v="16691.16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155465"/>
    <d v="2019-11-21T00:00:00"/>
    <d v="2026-11-21T00:00:00"/>
    <n v="155465"/>
    <n v="1.64"/>
    <n v="7"/>
    <n v="5.6399999999999999E-2"/>
    <n v="1.64"/>
    <n v="7"/>
    <n v="5.6399999999999999E-2"/>
    <x v="1"/>
    <x v="1"/>
    <n v="892.31"/>
    <n v="892.3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7807.7099999999973"/>
    <n v="7807.6899999999987"/>
    <n v="15615.399999999996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206795"/>
    <d v="2019-11-21T00:00:00"/>
    <d v="2027-11-21T00:00:00"/>
    <n v="206795"/>
    <n v="2.64"/>
    <n v="8"/>
    <n v="5.9299999999999999E-2"/>
    <n v="2.64"/>
    <n v="8"/>
    <n v="5.9299999999999999E-2"/>
    <x v="1"/>
    <x v="1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2531.0599999999995"/>
    <n v="2703.6699999999996"/>
    <n v="5234.7299999999996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172427.5"/>
    <d v="2019-11-21T00:00:00"/>
    <d v="2028-11-21T00:00:00"/>
    <n v="172427.5"/>
    <n v="3.64"/>
    <n v="9"/>
    <n v="6.2100000000000002E-2"/>
    <n v="3.64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1-21T00:00:00"/>
    <d v="2029-11-21T00:00:00"/>
    <n v="53100"/>
    <n v="4.6399999999999997"/>
    <n v="10"/>
    <n v="6.5000000000000002E-2"/>
    <n v="4.6399999999999997"/>
    <n v="10"/>
    <n v="6.5000000000000002E-2"/>
    <x v="1"/>
    <x v="1"/>
    <n v="246.37"/>
    <n v="246.37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2217.3299999999995"/>
    <n v="1970.88"/>
    <n v="4188.2099999999991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04T00:00:00"/>
    <d v="2026-12-04T00:00:00"/>
    <n v="53100"/>
    <n v="1.68"/>
    <n v="7"/>
    <n v="5.6399999999999999E-2"/>
    <n v="1.68"/>
    <n v="7"/>
    <n v="5.6399999999999999E-2"/>
    <x v="1"/>
    <x v="1"/>
    <n v="207.53"/>
    <n v="207.53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1245.21"/>
    <n v="0"/>
    <n v="1245.21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49855"/>
    <d v="2019-12-04T00:00:00"/>
    <d v="2027-12-04T00:00:00"/>
    <n v="49855"/>
    <n v="2.68"/>
    <n v="8"/>
    <n v="5.9299999999999999E-2"/>
    <n v="2.68"/>
    <n v="8"/>
    <n v="5.9299999999999999E-2"/>
    <x v="1"/>
    <x v="1"/>
    <n v="675.23"/>
    <n v="675.23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6077.07"/>
    <n v="4051.3200000000011"/>
    <n v="10128.390000000001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46462.5"/>
    <d v="2019-12-04T00:00:00"/>
    <d v="2025-12-04T00:00:00"/>
    <n v="46462.5"/>
    <n v="0.68"/>
    <n v="6"/>
    <n v="5.3600000000000002E-2"/>
    <n v="0.68"/>
    <n v="6"/>
    <n v="5.3600000000000002E-2"/>
    <x v="1"/>
    <x v="1"/>
    <n v="495.65"/>
    <n v="495.65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4460.8500000000004"/>
    <n v="3965.1599999999994"/>
    <n v="8426.01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143665"/>
    <d v="2019-12-04T00:00:00"/>
    <d v="2026-12-04T00:00:00"/>
    <n v="143665"/>
    <n v="1.68"/>
    <n v="7"/>
    <n v="5.6399999999999999E-2"/>
    <n v="1.68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100300"/>
    <d v="2019-12-04T00:00:00"/>
    <d v="2027-12-04T00:00:00"/>
    <n v="100300"/>
    <n v="2.68"/>
    <n v="8"/>
    <n v="5.9299999999999999E-2"/>
    <n v="2.68"/>
    <n v="8"/>
    <n v="5.9299999999999999E-2"/>
    <x v="1"/>
    <x v="1"/>
    <n v="1220.54"/>
    <n v="1220.54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10984.86"/>
    <n v="10984.799999999997"/>
    <n v="21969.659999999996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04T00:00:00"/>
    <d v="2027-12-04T00:00:00"/>
    <n v="53100"/>
    <n v="2.68"/>
    <n v="8"/>
    <n v="5.9299999999999999E-2"/>
    <n v="2.68"/>
    <n v="8"/>
    <n v="5.9299999999999999E-2"/>
    <x v="1"/>
    <x v="1"/>
    <n v="1376.96"/>
    <n v="1376.96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8261.7599999999984"/>
    <n v="0"/>
    <n v="8261.7599999999984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235852.5"/>
    <d v="2019-12-04T00:00:00"/>
    <d v="2028-12-04T00:00:00"/>
    <n v="235852.5"/>
    <n v="3.68"/>
    <n v="9"/>
    <n v="6.2100000000000002E-2"/>
    <n v="3.68"/>
    <n v="9"/>
    <n v="6.2100000000000002E-2"/>
    <x v="1"/>
    <x v="1"/>
    <n v="1437.11"/>
    <n v="1437.1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2933.990000000002"/>
    <n v="8622.6"/>
    <n v="21556.590000000004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308275"/>
    <d v="2019-12-04T00:00:00"/>
    <d v="2025-12-04T00:00:00"/>
    <n v="308275"/>
    <n v="0.68"/>
    <n v="6"/>
    <n v="5.3600000000000002E-2"/>
    <n v="0.68"/>
    <n v="6"/>
    <n v="5.3600000000000002E-2"/>
    <x v="1"/>
    <x v="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11453.849999999999"/>
    <n v="10181.160000000002"/>
    <n v="21635.010000000002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305767.5"/>
    <d v="2019-12-04T00:00:00"/>
    <d v="2026-12-04T00:00:00"/>
    <n v="305767.5"/>
    <n v="1.68"/>
    <n v="7"/>
    <n v="5.6399999999999999E-2"/>
    <n v="1.6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257535"/>
    <d v="2019-12-04T00:00:00"/>
    <d v="2027-12-04T00:00:00"/>
    <n v="257535"/>
    <n v="2.68"/>
    <n v="8"/>
    <n v="5.9299999999999999E-2"/>
    <n v="2.68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1220.81"/>
    <n v="1220.8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10987.289999999997"/>
    <n v="7324.9199999999992"/>
    <n v="18312.209999999995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4T00:00:00"/>
    <d v="2025-12-04T00:00:00"/>
    <n v="53100"/>
    <n v="0.68"/>
    <n v="6"/>
    <n v="5.3600000000000002E-2"/>
    <n v="0.68"/>
    <n v="6"/>
    <n v="5.3600000000000002E-2"/>
    <x v="1"/>
    <x v="1"/>
    <n v="485.44"/>
    <n v="485.44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4368.96"/>
    <n v="3883.5600000000009"/>
    <n v="8252.52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259747.5"/>
    <d v="2019-12-04T00:00:00"/>
    <d v="2026-12-04T00:00:00"/>
    <n v="259747.5"/>
    <n v="1.68"/>
    <n v="7"/>
    <n v="5.6399999999999999E-2"/>
    <n v="1.6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98235"/>
    <d v="2019-12-04T00:00:00"/>
    <d v="2027-12-04T00:00:00"/>
    <n v="98235"/>
    <n v="2.68"/>
    <n v="8"/>
    <n v="5.9299999999999999E-2"/>
    <n v="2.68"/>
    <n v="8"/>
    <n v="5.9299999999999999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588.5799999999995"/>
    <n v="2761.1999999999994"/>
    <n v="5349.7799999999988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302.56"/>
    <n v="2046.7199999999996"/>
    <n v="4349.28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04T00:00:00"/>
    <d v="2029-12-04T00:00:00"/>
    <n v="53100"/>
    <n v="4.68"/>
    <n v="10"/>
    <n v="6.5000000000000002E-2"/>
    <n v="4.68"/>
    <n v="10"/>
    <n v="6.50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04T00:00:00"/>
    <d v="2027-12-04T00:00:00"/>
    <n v="51772.5"/>
    <n v="2.68"/>
    <n v="8"/>
    <n v="5.9299999999999999E-2"/>
    <n v="2.68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04T00:00:00"/>
    <d v="2028-12-04T00:00:00"/>
    <n v="53100"/>
    <n v="3.68"/>
    <n v="9"/>
    <n v="6.2100000000000002E-2"/>
    <n v="3.68"/>
    <n v="9"/>
    <n v="6.21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05T00:00:00"/>
    <d v="2025-12-05T00:00:00"/>
    <n v="53100"/>
    <n v="0.68"/>
    <n v="6"/>
    <n v="5.3600000000000002E-2"/>
    <n v="0.68"/>
    <n v="6"/>
    <n v="5.36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4671.4500000000007"/>
    <n v="4671.4800000000005"/>
    <n v="9342.93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05T00:00:00"/>
    <d v="2027-12-05T00:00:00"/>
    <n v="106200"/>
    <n v="2.68"/>
    <n v="8"/>
    <n v="5.9299999999999999E-2"/>
    <n v="2.68"/>
    <n v="8"/>
    <n v="5.9299999999999999E-2"/>
    <x v="1"/>
    <x v="1"/>
    <n v="925.66"/>
    <n v="925.66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5553.96"/>
    <n v="0"/>
    <n v="5553.96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100300"/>
    <d v="2019-12-05T00:00:00"/>
    <d v="2028-12-05T00:00:00"/>
    <n v="100300"/>
    <n v="3.68"/>
    <n v="9"/>
    <n v="6.2100000000000002E-2"/>
    <n v="3.68"/>
    <n v="9"/>
    <n v="6.2100000000000002E-2"/>
    <x v="1"/>
    <x v="1"/>
    <n v="1181.3"/>
    <n v="1181.3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10631.699999999999"/>
    <n v="7087.7999999999984"/>
    <n v="17719.499999999996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207237.5"/>
    <d v="2019-12-05T00:00:00"/>
    <d v="2025-12-05T00:00:00"/>
    <n v="207237.5"/>
    <n v="0.68"/>
    <n v="6"/>
    <n v="5.3600000000000002E-2"/>
    <n v="0.68"/>
    <n v="6"/>
    <n v="5.3600000000000002E-2"/>
    <x v="1"/>
    <x v="1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22940.550000000003"/>
    <n v="20391.599999999995"/>
    <n v="43332.149999999994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251340"/>
    <d v="2019-12-05T00:00:00"/>
    <d v="2026-12-05T00:00:00"/>
    <n v="251340"/>
    <n v="1.68"/>
    <n v="7"/>
    <n v="5.6399999999999999E-2"/>
    <n v="1.68"/>
    <n v="7"/>
    <n v="5.6399999999999999E-2"/>
    <x v="1"/>
    <x v="1"/>
    <n v="1350.3"/>
    <n v="1350.3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12152.699999999999"/>
    <n v="12152.64"/>
    <n v="24305.339999999997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515807.5"/>
    <d v="2019-12-05T00:00:00"/>
    <d v="2027-12-05T00:00:00"/>
    <n v="515807.5"/>
    <n v="2.68"/>
    <n v="8"/>
    <n v="5.9299999999999999E-2"/>
    <n v="2.68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260927.5"/>
    <d v="2019-12-05T00:00:00"/>
    <d v="2028-12-05T00:00:00"/>
    <n v="260927.5"/>
    <n v="3.68"/>
    <n v="9"/>
    <n v="6.2100000000000002E-2"/>
    <n v="3.68"/>
    <n v="9"/>
    <n v="6.2100000000000002E-2"/>
    <x v="1"/>
    <x v="1"/>
    <n v="1456.02"/>
    <n v="1456.02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8736.1200000000008"/>
    <n v="0"/>
    <n v="8736.1200000000008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05T00:00:00"/>
    <d v="2029-12-05T00:00:00"/>
    <n v="159300"/>
    <n v="4.68"/>
    <n v="10"/>
    <n v="6.5000000000000002E-2"/>
    <n v="4.68"/>
    <n v="10"/>
    <n v="6.5000000000000002E-2"/>
    <x v="1"/>
    <x v="1"/>
    <n v="722.37"/>
    <n v="722.37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6501.33"/>
    <n v="4334.1599999999989"/>
    <n v="10835.489999999998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325975"/>
    <d v="2019-12-09T00:00:00"/>
    <d v="2025-12-09T00:00:00"/>
    <n v="325975"/>
    <n v="0.69"/>
    <n v="6"/>
    <n v="5.3600000000000002E-2"/>
    <n v="0.69"/>
    <n v="6"/>
    <n v="5.3600000000000002E-2"/>
    <x v="1"/>
    <x v="1"/>
    <n v="4064.32"/>
    <n v="4064.32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36578.880000000005"/>
    <n v="32514.599999999995"/>
    <n v="69093.48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153695"/>
    <d v="2019-12-09T00:00:00"/>
    <d v="2026-12-09T00:00:00"/>
    <n v="153695"/>
    <n v="1.69"/>
    <n v="7"/>
    <n v="5.6399999999999999E-2"/>
    <n v="1.69"/>
    <n v="7"/>
    <n v="5.6399999999999999E-2"/>
    <x v="1"/>
    <x v="1"/>
    <n v="2799.83"/>
    <n v="2799.83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25198.47"/>
    <n v="25198.439999999991"/>
    <n v="50396.90999999998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822460"/>
    <d v="2019-12-09T00:00:00"/>
    <d v="2027-12-09T00:00:00"/>
    <n v="822460"/>
    <n v="2.69"/>
    <n v="8"/>
    <n v="5.9299999999999999E-2"/>
    <n v="2.69"/>
    <n v="8"/>
    <n v="5.9299999999999999E-2"/>
    <x v="1"/>
    <x v="1"/>
    <n v="1368.62"/>
    <n v="1368.62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2317.579999999998"/>
    <n v="13138.679999999998"/>
    <n v="25456.259999999995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541030"/>
    <d v="2019-12-09T00:00:00"/>
    <d v="2028-12-09T00:00:00"/>
    <n v="541030"/>
    <n v="3.69"/>
    <n v="9"/>
    <n v="6.2100000000000002E-2"/>
    <n v="3.69"/>
    <n v="9"/>
    <n v="6.2100000000000002E-2"/>
    <x v="1"/>
    <x v="1"/>
    <n v="474.36"/>
    <n v="474.36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2846.1599999999994"/>
    <n v="0"/>
    <n v="2846.1599999999994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252667.5"/>
    <d v="2019-12-09T00:00:00"/>
    <d v="2029-12-09T00:00:00"/>
    <n v="252667.5"/>
    <n v="4.6900000000000004"/>
    <n v="10"/>
    <n v="6.5000000000000002E-2"/>
    <n v="4.6900000000000004"/>
    <n v="10"/>
    <n v="6.50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19-12-10T00:00:00"/>
    <d v="2025-12-10T00:00:00"/>
    <n v="106200"/>
    <n v="0.69"/>
    <n v="6"/>
    <n v="5.3600000000000002E-2"/>
    <n v="0.69"/>
    <n v="6"/>
    <n v="5.3600000000000002E-2"/>
    <x v="1"/>
    <x v="1"/>
    <n v="787.21"/>
    <n v="787.2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7084.89"/>
    <n v="6297.6000000000013"/>
    <n v="13382.49000000000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0T00:00:00"/>
    <d v="2026-12-10T00:00:00"/>
    <n v="53100"/>
    <n v="1.69"/>
    <n v="7"/>
    <n v="5.6399999999999999E-2"/>
    <n v="1.69"/>
    <n v="7"/>
    <n v="5.6399999999999999E-2"/>
    <x v="1"/>
    <x v="1"/>
    <n v="1315.95"/>
    <n v="1315.95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11843.550000000001"/>
    <n v="11843.519999999997"/>
    <n v="23687.07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19-12-10T00:00:00"/>
    <d v="2027-12-10T00:00:00"/>
    <n v="159300"/>
    <n v="2.69"/>
    <n v="8"/>
    <n v="5.9299999999999999E-2"/>
    <n v="2.69"/>
    <n v="8"/>
    <n v="5.92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254290"/>
    <d v="2019-12-10T00:00:00"/>
    <d v="2028-12-10T00:00:00"/>
    <n v="254290"/>
    <n v="3.69"/>
    <n v="9"/>
    <n v="6.2100000000000002E-2"/>
    <n v="3.69"/>
    <n v="9"/>
    <n v="6.2100000000000002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0T00:00:00"/>
    <d v="2025-12-10T00:00:00"/>
    <n v="53100"/>
    <n v="0.69"/>
    <n v="6"/>
    <n v="5.3600000000000002E-2"/>
    <n v="0.69"/>
    <n v="6"/>
    <n v="5.3600000000000002E-2"/>
    <x v="1"/>
    <x v="1"/>
    <n v="241.25"/>
    <n v="241.25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2171.25"/>
    <n v="1447.5600000000004"/>
    <n v="3618.8100000000004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0T00:00:00"/>
    <d v="2028-12-10T00:00:00"/>
    <n v="212400"/>
    <n v="3.69"/>
    <n v="9"/>
    <n v="6.2100000000000002E-2"/>
    <n v="3.69"/>
    <n v="9"/>
    <n v="6.21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51330"/>
    <d v="2019-12-10T00:00:00"/>
    <d v="2026-12-10T00:00:00"/>
    <n v="51330"/>
    <n v="1.69"/>
    <n v="7"/>
    <n v="5.6399999999999999E-2"/>
    <n v="1.69"/>
    <n v="7"/>
    <n v="5.6399999999999999E-2"/>
    <x v="1"/>
    <x v="1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5255.37"/>
    <n v="5255.3999999999987"/>
    <n v="10510.769999999999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0T00:00:00"/>
    <d v="2027-12-10T00:00:00"/>
    <n v="53100"/>
    <n v="2.69"/>
    <n v="8"/>
    <n v="5.9299999999999999E-2"/>
    <n v="2.69"/>
    <n v="8"/>
    <n v="5.9299999999999999E-2"/>
    <x v="1"/>
    <x v="1"/>
    <n v="2317.7800000000002"/>
    <n v="2317.7800000000002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13906.679999999998"/>
    <n v="0"/>
    <n v="13906.679999999998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112837.5"/>
    <d v="2019-12-10T00:00:00"/>
    <d v="2028-12-10T00:00:00"/>
    <n v="112837.5"/>
    <n v="3.69"/>
    <n v="9"/>
    <n v="6.2100000000000002E-2"/>
    <n v="3.69"/>
    <n v="9"/>
    <n v="6.2100000000000002E-2"/>
    <x v="1"/>
    <x v="1"/>
    <n v="3786.53"/>
    <n v="3786.53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34078.769999999997"/>
    <n v="22719.24"/>
    <n v="56798.00999999999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518905"/>
    <d v="2019-12-11T00:00:00"/>
    <d v="2025-12-11T00:00:00"/>
    <n v="518905"/>
    <n v="0.7"/>
    <n v="6"/>
    <n v="5.3600000000000002E-2"/>
    <n v="0.7"/>
    <n v="6"/>
    <n v="5.3600000000000002E-2"/>
    <x v="1"/>
    <x v="1"/>
    <n v="2780.01"/>
    <n v="2780.0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25020.090000000004"/>
    <n v="22240.079999999998"/>
    <n v="47260.17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805645"/>
    <d v="2019-12-11T00:00:00"/>
    <d v="2026-12-11T00:00:00"/>
    <n v="805645"/>
    <n v="1.7"/>
    <n v="7"/>
    <n v="5.6399999999999999E-2"/>
    <n v="1.7"/>
    <n v="7"/>
    <n v="5.6399999999999999E-2"/>
    <x v="1"/>
    <x v="1"/>
    <n v="824.38"/>
    <n v="824.38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7419.42"/>
    <n v="7419.3599999999979"/>
    <n v="14838.779999999999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562565"/>
    <d v="2019-12-11T00:00:00"/>
    <d v="2027-12-11T00:00:00"/>
    <n v="562565"/>
    <n v="2.7"/>
    <n v="8"/>
    <n v="5.9299999999999999E-2"/>
    <n v="2.7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159300"/>
    <d v="2019-12-11T00:00:00"/>
    <d v="2028-12-11T00:00:00"/>
    <n v="159300"/>
    <n v="3.7"/>
    <n v="9"/>
    <n v="6.2100000000000002E-2"/>
    <n v="3.7"/>
    <n v="9"/>
    <n v="6.2100000000000002E-2"/>
    <x v="1"/>
    <x v="1"/>
    <n v="1821.02"/>
    <n v="1821.02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10926.12"/>
    <n v="0"/>
    <n v="10926.12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1T00:00:00"/>
    <d v="2029-12-11T00:00:00"/>
    <n v="159300"/>
    <n v="4.7"/>
    <n v="10"/>
    <n v="6.5000000000000002E-2"/>
    <n v="4.7"/>
    <n v="10"/>
    <n v="6.5000000000000002E-2"/>
    <x v="1"/>
    <x v="1"/>
    <n v="1714.41"/>
    <n v="1714.4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5429.69"/>
    <n v="10286.400000000001"/>
    <n v="25716.090000000004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407690"/>
    <d v="2019-12-11T00:00:00"/>
    <d v="2025-12-11T00:00:00"/>
    <n v="407690"/>
    <n v="0.7"/>
    <n v="6"/>
    <n v="5.3600000000000002E-2"/>
    <n v="0.7"/>
    <n v="6"/>
    <n v="5.3600000000000002E-2"/>
    <x v="1"/>
    <x v="1"/>
    <n v="4789.57"/>
    <n v="4789.57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43106.13"/>
    <n v="38316.6"/>
    <n v="81422.73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364767.5"/>
    <d v="2019-12-11T00:00:00"/>
    <d v="2026-12-11T00:00:00"/>
    <n v="364767.5"/>
    <n v="1.7"/>
    <n v="7"/>
    <n v="5.6399999999999999E-2"/>
    <n v="1.7"/>
    <n v="7"/>
    <n v="5.6399999999999999E-2"/>
    <x v="1"/>
    <x v="1"/>
    <n v="8176.6"/>
    <n v="8176.6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73589.399999999994"/>
    <n v="73589.39999999998"/>
    <n v="147178.79999999999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969222.5"/>
    <d v="2019-12-11T00:00:00"/>
    <d v="2027-12-11T00:00:00"/>
    <n v="969222.5"/>
    <n v="2.7"/>
    <n v="8"/>
    <n v="5.9299999999999999E-2"/>
    <n v="2.7"/>
    <n v="8"/>
    <n v="5.9299999999999999E-2"/>
    <x v="1"/>
    <x v="1"/>
    <n v="1724.15"/>
    <n v="1724.15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5517.349999999999"/>
    <n v="16551.84"/>
    <n v="32069.19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1580020"/>
    <d v="2019-12-11T00:00:00"/>
    <d v="2028-12-11T00:00:00"/>
    <n v="1580020"/>
    <n v="3.7"/>
    <n v="9"/>
    <n v="6.2100000000000002E-2"/>
    <n v="3.7"/>
    <n v="9"/>
    <n v="6.2100000000000002E-2"/>
    <x v="1"/>
    <x v="1"/>
    <n v="234.32"/>
    <n v="234.32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2108.8799999999997"/>
    <n v="1405.92"/>
    <n v="3514.7999999999997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318305"/>
    <d v="2019-12-11T00:00:00"/>
    <d v="2029-12-11T00:00:00"/>
    <n v="318305"/>
    <n v="4.7"/>
    <n v="10"/>
    <n v="6.5000000000000002E-2"/>
    <n v="4.7"/>
    <n v="10"/>
    <n v="6.5000000000000002E-2"/>
    <x v="1"/>
    <x v="1"/>
    <n v="502.21"/>
    <n v="502.2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4519.8899999999994"/>
    <n v="4017.72"/>
    <n v="8537.6099999999988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49855"/>
    <d v="2019-12-11T00:00:00"/>
    <d v="2026-12-11T00:00:00"/>
    <n v="49855"/>
    <n v="1.7"/>
    <n v="7"/>
    <n v="5.6399999999999999E-2"/>
    <n v="1.7"/>
    <n v="7"/>
    <n v="5.6399999999999999E-2"/>
    <x v="1"/>
    <x v="1"/>
    <n v="251.89"/>
    <n v="251.89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2267.0099999999993"/>
    <n v="2267.0400000000004"/>
    <n v="4534.0499999999993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101627.5"/>
    <d v="2019-12-11T00:00:00"/>
    <d v="2027-12-11T00:00:00"/>
    <n v="101627.5"/>
    <n v="2.7"/>
    <n v="8"/>
    <n v="5.9299999999999999E-2"/>
    <n v="2.7"/>
    <n v="8"/>
    <n v="5.9299999999999999E-2"/>
    <x v="1"/>
    <x v="1"/>
    <n v="281.23"/>
    <n v="281.23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2531.0700000000002"/>
    <n v="2699.88"/>
    <n v="5230.950000000000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48675"/>
    <d v="2019-12-11T00:00:00"/>
    <d v="2028-12-11T00:00:00"/>
    <n v="48675"/>
    <n v="3.7"/>
    <n v="9"/>
    <n v="6.2100000000000002E-2"/>
    <n v="3.7"/>
    <n v="9"/>
    <n v="6.2100000000000002E-2"/>
    <x v="1"/>
    <x v="1"/>
    <n v="122.01"/>
    <n v="122.0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1098.0900000000001"/>
    <n v="732.12"/>
    <n v="1830.21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19-12-11T00:00:00"/>
    <d v="2029-12-11T00:00:00"/>
    <n v="51920"/>
    <n v="4.7"/>
    <n v="10"/>
    <n v="6.5000000000000002E-2"/>
    <n v="4.7"/>
    <n v="10"/>
    <n v="6.5000000000000002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25960"/>
    <d v="2019-12-11T00:00:00"/>
    <d v="2026-12-11T00:00:00"/>
    <n v="25960"/>
    <n v="1.7"/>
    <n v="7"/>
    <n v="5.6399999999999999E-2"/>
    <n v="1.7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10818.900000000001"/>
    <n v="7212.6000000000013"/>
    <n v="18031.500000000004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11T00:00:00"/>
    <d v="2025-12-11T00:00:00"/>
    <n v="53100"/>
    <n v="0.7"/>
    <n v="6"/>
    <n v="5.3600000000000002E-2"/>
    <n v="0.7"/>
    <n v="6"/>
    <n v="5.36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255765"/>
    <d v="2019-12-11T00:00:00"/>
    <d v="2026-12-11T00:00:00"/>
    <n v="255765"/>
    <n v="1.7"/>
    <n v="7"/>
    <n v="5.6399999999999999E-2"/>
    <n v="1.7"/>
    <n v="7"/>
    <n v="5.6399999999999999E-2"/>
    <x v="1"/>
    <x v="1"/>
    <n v="235.86"/>
    <n v="235.86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1415.1600000000003"/>
    <n v="0"/>
    <n v="1415.1600000000003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11T00:00:00"/>
    <d v="2027-12-11T00:00:00"/>
    <n v="106200"/>
    <n v="2.7"/>
    <n v="8"/>
    <n v="5.9299999999999999E-2"/>
    <n v="2.7"/>
    <n v="8"/>
    <n v="5.9299999999999999E-2"/>
    <x v="1"/>
    <x v="1"/>
    <n v="205.55"/>
    <n v="205.55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849.9499999999998"/>
    <n v="1644.36"/>
    <n v="3494.3099999999995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52805"/>
    <d v="2019-12-11T00:00:00"/>
    <d v="2025-12-11T00:00:00"/>
    <n v="52805"/>
    <n v="0.7"/>
    <n v="6"/>
    <n v="5.3600000000000002E-2"/>
    <n v="0.7"/>
    <n v="6"/>
    <n v="5.3600000000000002E-2"/>
    <x v="1"/>
    <x v="1"/>
    <n v="25.95"/>
    <n v="25.95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233.54999999999995"/>
    <n v="233.52000000000007"/>
    <n v="467.070000000000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41595"/>
    <d v="2019-12-12T00:00:00"/>
    <d v="2027-12-12T00:00:00"/>
    <n v="41595"/>
    <n v="2.7"/>
    <n v="8"/>
    <n v="5.9299999999999999E-2"/>
    <n v="2.7"/>
    <n v="8"/>
    <n v="5.9299999999999999E-2"/>
    <x v="1"/>
    <x v="1"/>
    <n v="456.57"/>
    <n v="456.57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2739.45"/>
    <n v="0"/>
    <n v="2739.4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5015"/>
    <d v="2019-12-12T00:00:00"/>
    <d v="2028-12-12T00:00:00"/>
    <n v="5015"/>
    <n v="3.7"/>
    <n v="9"/>
    <n v="6.2100000000000002E-2"/>
    <n v="3.7"/>
    <n v="9"/>
    <n v="6.2100000000000002E-2"/>
    <x v="1"/>
    <x v="1"/>
    <n v="1215.96"/>
    <n v="1215.96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10943.64"/>
    <n v="7295.7599999999984"/>
    <n v="18239.399999999998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102217.5"/>
    <d v="2019-12-12T00:00:00"/>
    <d v="2025-12-12T00:00:00"/>
    <n v="102217.5"/>
    <n v="0.7"/>
    <n v="6"/>
    <n v="5.3600000000000002E-2"/>
    <n v="0.7"/>
    <n v="6"/>
    <n v="5.3600000000000002E-2"/>
    <x v="1"/>
    <x v="1"/>
    <n v="1632.73"/>
    <n v="1632.73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4694.569999999998"/>
    <n v="13061.759999999997"/>
    <n v="27756.329999999994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258715"/>
    <d v="2019-12-12T00:00:00"/>
    <d v="2026-12-12T00:00:00"/>
    <n v="258715"/>
    <n v="1.7"/>
    <n v="7"/>
    <n v="5.6399999999999999E-2"/>
    <n v="1.7"/>
    <n v="7"/>
    <n v="5.6399999999999999E-2"/>
    <x v="1"/>
    <x v="1"/>
    <n v="2809.75"/>
    <n v="2809.75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25287.75"/>
    <n v="25287.720000000005"/>
    <n v="50575.47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330400"/>
    <d v="2019-12-12T00:00:00"/>
    <d v="2027-12-12T00:00:00"/>
    <n v="330400"/>
    <n v="2.7"/>
    <n v="8"/>
    <n v="5.9299999999999999E-2"/>
    <n v="2.7"/>
    <n v="8"/>
    <n v="5.9299999999999999E-2"/>
    <x v="1"/>
    <x v="1"/>
    <n v="862.87"/>
    <n v="862.87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7765.83"/>
    <n v="8283.6"/>
    <n v="16049.43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542947.5"/>
    <d v="2019-12-12T00:00:00"/>
    <d v="2028-12-12T00:00:00"/>
    <n v="542947.5"/>
    <n v="3.7"/>
    <n v="9"/>
    <n v="6.2100000000000002E-2"/>
    <n v="3.7"/>
    <n v="9"/>
    <n v="6.2100000000000002E-2"/>
    <x v="1"/>
    <x v="1"/>
    <n v="1116.72"/>
    <n v="1116.72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6700.3199999999988"/>
    <n v="0"/>
    <n v="6700.3199999999988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159300"/>
    <d v="2019-12-12T00:00:00"/>
    <d v="2029-12-12T00:00:00"/>
    <n v="159300"/>
    <n v="4.7"/>
    <n v="10"/>
    <n v="6.5000000000000002E-2"/>
    <n v="4.7"/>
    <n v="10"/>
    <n v="6.5000000000000002E-2"/>
    <x v="1"/>
    <x v="1"/>
    <n v="467.25"/>
    <n v="467.25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4205.25"/>
    <n v="2803.5600000000009"/>
    <n v="7008.8100000000013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250012.5"/>
    <d v="2019-12-16T00:00:00"/>
    <d v="2025-12-16T00:00:00"/>
    <n v="250012.5"/>
    <n v="0.71"/>
    <n v="6"/>
    <n v="5.3600000000000002E-2"/>
    <n v="0.71"/>
    <n v="6"/>
    <n v="5.3600000000000002E-2"/>
    <x v="1"/>
    <x v="1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9138.1500000000015"/>
    <n v="8122.7999999999984"/>
    <n v="17260.9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99415"/>
    <d v="2019-12-16T00:00:00"/>
    <d v="2026-12-16T00:00:00"/>
    <n v="99415"/>
    <n v="1.71"/>
    <n v="7"/>
    <n v="5.6399999999999999E-2"/>
    <n v="1.71"/>
    <n v="7"/>
    <n v="5.6399999999999999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6T00:00:00"/>
    <d v="2027-12-16T00:00:00"/>
    <n v="205467.5"/>
    <n v="2.71"/>
    <n v="8"/>
    <n v="5.9299999999999999E-2"/>
    <n v="2.71"/>
    <n v="8"/>
    <n v="5.9299999999999999E-2"/>
    <x v="1"/>
    <x v="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11145.51"/>
    <n v="11888.519999999997"/>
    <n v="23034.03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6T00:00:00"/>
    <d v="2028-12-16T00:00:00"/>
    <n v="212400"/>
    <n v="3.71"/>
    <n v="9"/>
    <n v="6.2100000000000002E-2"/>
    <n v="3.71"/>
    <n v="9"/>
    <n v="6.2100000000000002E-2"/>
    <x v="1"/>
    <x v="1"/>
    <n v="217.68"/>
    <n v="217.68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959.1200000000003"/>
    <n v="1306.08"/>
    <n v="3265.2000000000003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228625"/>
    <d v="2019-12-16T00:00:00"/>
    <d v="2029-12-16T00:00:00"/>
    <n v="228625"/>
    <n v="4.71"/>
    <n v="10"/>
    <n v="6.5000000000000002E-2"/>
    <n v="4.71"/>
    <n v="10"/>
    <n v="6.5000000000000002E-2"/>
    <x v="1"/>
    <x v="1"/>
    <n v="747.85"/>
    <n v="747.85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6730.6500000000015"/>
    <n v="5982.7200000000012"/>
    <n v="12713.370000000003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46315"/>
    <d v="2019-12-16T00:00:00"/>
    <d v="2026-12-16T00:00:00"/>
    <n v="46315"/>
    <n v="1.71"/>
    <n v="7"/>
    <n v="5.6399999999999999E-2"/>
    <n v="1.71"/>
    <n v="7"/>
    <n v="5.6399999999999999E-2"/>
    <x v="1"/>
    <x v="1"/>
    <n v="516"/>
    <n v="516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4644"/>
    <n v="4644"/>
    <n v="9288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151335"/>
    <d v="2019-12-16T00:00:00"/>
    <d v="2027-12-16T00:00:00"/>
    <n v="151335"/>
    <n v="2.71"/>
    <n v="8"/>
    <n v="5.9299999999999999E-2"/>
    <n v="2.71"/>
    <n v="8"/>
    <n v="5.9299999999999999E-2"/>
    <x v="1"/>
    <x v="1"/>
    <n v="446.03"/>
    <n v="446.03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2676.21"/>
    <n v="0"/>
    <n v="2676.21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99710"/>
    <d v="2019-12-16T00:00:00"/>
    <d v="2028-12-16T00:00:00"/>
    <n v="99710"/>
    <n v="3.71"/>
    <n v="9"/>
    <n v="6.2100000000000002E-2"/>
    <n v="3.71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99857.5"/>
    <d v="2019-12-16T00:00:00"/>
    <d v="2025-12-16T00:00:00"/>
    <n v="99857.5"/>
    <n v="0.71"/>
    <n v="6"/>
    <n v="5.3600000000000002E-2"/>
    <n v="0.71"/>
    <n v="6"/>
    <n v="5.3600000000000002E-2"/>
    <x v="1"/>
    <x v="1"/>
    <n v="255.84"/>
    <n v="255.84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2302.56"/>
    <n v="2046.7199999999996"/>
    <n v="4349.28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6T00:00:00"/>
    <d v="2026-12-16T00:00:00"/>
    <n v="53100"/>
    <n v="1.71"/>
    <n v="7"/>
    <n v="5.6399999999999999E-2"/>
    <n v="1.71"/>
    <n v="7"/>
    <n v="5.6399999999999999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588.5799999999995"/>
    <n v="2761.1999999999994"/>
    <n v="5349.7799999999988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51772.5"/>
    <d v="2019-12-16T00:00:00"/>
    <d v="2027-12-16T00:00:00"/>
    <n v="51772.5"/>
    <n v="2.71"/>
    <n v="8"/>
    <n v="5.9299999999999999E-2"/>
    <n v="2.71"/>
    <n v="8"/>
    <n v="5.9299999999999999E-2"/>
    <x v="1"/>
    <x v="1"/>
    <n v="459.21"/>
    <n v="459.2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2755.2299999999996"/>
    <n v="0"/>
    <n v="2755.2299999999996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19-12-17T00:00:00"/>
    <d v="2029-12-17T00:00:00"/>
    <n v="53100"/>
    <n v="4.71"/>
    <n v="10"/>
    <n v="6.5000000000000002E-2"/>
    <n v="4.71"/>
    <n v="10"/>
    <n v="6.5000000000000002E-2"/>
    <x v="1"/>
    <x v="1"/>
    <n v="2108.17"/>
    <n v="2108.17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8973.53"/>
    <n v="12649.08"/>
    <n v="31622.61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102807.5"/>
    <d v="2019-12-17T00:00:00"/>
    <d v="2025-12-17T00:00:00"/>
    <n v="102807.5"/>
    <n v="0.71"/>
    <n v="6"/>
    <n v="5.3600000000000002E-2"/>
    <n v="0.71"/>
    <n v="6"/>
    <n v="5.3600000000000002E-2"/>
    <x v="1"/>
    <x v="1"/>
    <n v="1015.35"/>
    <n v="1015.35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9138.1500000000015"/>
    <n v="8122.7999999999984"/>
    <n v="17260.9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448547.5"/>
    <d v="2019-12-17T00:00:00"/>
    <d v="2026-12-17T00:00:00"/>
    <n v="448547.5"/>
    <n v="1.71"/>
    <n v="7"/>
    <n v="5.6399999999999999E-2"/>
    <n v="1.71"/>
    <n v="7"/>
    <n v="5.6399999999999999E-2"/>
    <x v="1"/>
    <x v="1"/>
    <n v="1099.17"/>
    <n v="1099.17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9892.5300000000007"/>
    <n v="9892.5599999999977"/>
    <n v="19785.089999999997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205467.5"/>
    <d v="2019-12-17T00:00:00"/>
    <d v="2027-12-17T00:00:00"/>
    <n v="205467.5"/>
    <n v="2.71"/>
    <n v="8"/>
    <n v="5.9299999999999999E-2"/>
    <n v="2.71"/>
    <n v="8"/>
    <n v="5.9299999999999999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212400"/>
    <d v="2019-12-17T00:00:00"/>
    <d v="2028-12-17T00:00:00"/>
    <n v="212400"/>
    <n v="3.71"/>
    <n v="9"/>
    <n v="6.2100000000000002E-2"/>
    <n v="3.71"/>
    <n v="9"/>
    <n v="6.2100000000000002E-2"/>
    <x v="1"/>
    <x v="1"/>
    <n v="461.7"/>
    <n v="461.7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4155.2999999999993"/>
    <n v="2770.1999999999994"/>
    <n v="6925.4999999999982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18T00:00:00"/>
    <d v="2026-12-18T00:00:00"/>
    <n v="53100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98235"/>
    <d v="2019-12-18T00:00:00"/>
    <d v="2026-12-18T00:00:00"/>
    <n v="98235"/>
    <n v="1.72"/>
    <n v="7"/>
    <n v="5.6399999999999999E-2"/>
    <n v="1.72"/>
    <n v="7"/>
    <n v="5.6399999999999999E-2"/>
    <x v="1"/>
    <x v="1"/>
    <n v="273.27"/>
    <n v="273.27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2459.4299999999998"/>
    <n v="2459.3999999999996"/>
    <n v="4918.83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631.93"/>
    <n v="1631.93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9791.61"/>
    <n v="0"/>
    <n v="9791.61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52805"/>
    <d v="2019-12-18T00:00:00"/>
    <d v="2028-12-18T00:00:00"/>
    <n v="52805"/>
    <n v="3.72"/>
    <n v="9"/>
    <n v="6.2100000000000002E-2"/>
    <n v="3.72"/>
    <n v="9"/>
    <n v="6.2100000000000002E-2"/>
    <x v="1"/>
    <x v="1"/>
    <n v="2205.23"/>
    <n v="2205.23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9847.07"/>
    <n v="13231.320000000002"/>
    <n v="33078.39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365357.5"/>
    <d v="2019-12-18T00:00:00"/>
    <d v="2025-12-18T00:00:00"/>
    <n v="365357.5"/>
    <n v="0.72"/>
    <n v="6"/>
    <n v="5.3600000000000002E-2"/>
    <n v="0.72"/>
    <n v="6"/>
    <n v="5.3600000000000002E-2"/>
    <x v="1"/>
    <x v="1"/>
    <n v="2886.43"/>
    <n v="2886.43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5977.87"/>
    <n v="23091.359999999997"/>
    <n v="49069.229999999996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469197.5"/>
    <d v="2019-12-18T00:00:00"/>
    <d v="2026-12-18T00:00:00"/>
    <n v="469197.5"/>
    <n v="1.72"/>
    <n v="7"/>
    <n v="5.6399999999999999E-2"/>
    <n v="1.72"/>
    <n v="7"/>
    <n v="5.6399999999999999E-2"/>
    <x v="1"/>
    <x v="1"/>
    <n v="2963.18"/>
    <n v="2963.18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6668.62"/>
    <n v="26668.560000000009"/>
    <n v="53337.180000000008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584100"/>
    <d v="2019-12-18T00:00:00"/>
    <d v="2027-12-18T00:00:00"/>
    <n v="584100"/>
    <n v="2.72"/>
    <n v="8"/>
    <n v="5.9299999999999999E-2"/>
    <n v="2.72"/>
    <n v="8"/>
    <n v="5.9299999999999999E-2"/>
    <x v="1"/>
    <x v="1"/>
    <n v="2299.4"/>
    <n v="2299.4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20694.600000000002"/>
    <n v="22074.240000000002"/>
    <n v="42768.840000000004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572595"/>
    <d v="2019-12-18T00:00:00"/>
    <d v="2028-12-18T00:00:00"/>
    <n v="572595"/>
    <n v="3.72"/>
    <n v="9"/>
    <n v="6.2100000000000002E-2"/>
    <n v="3.72"/>
    <n v="9"/>
    <n v="6.2100000000000002E-2"/>
    <x v="1"/>
    <x v="1"/>
    <n v="492.21"/>
    <n v="492.2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4429.8899999999994"/>
    <n v="2953.1999999999994"/>
    <n v="7383.0899999999983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424505"/>
    <d v="2019-12-18T00:00:00"/>
    <d v="2029-12-18T00:00:00"/>
    <n v="424505"/>
    <n v="4.72"/>
    <n v="10"/>
    <n v="6.5000000000000002E-2"/>
    <n v="4.72"/>
    <n v="10"/>
    <n v="6.5000000000000002E-2"/>
    <x v="1"/>
    <x v="1"/>
    <n v="201.51"/>
    <n v="201.5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813.59"/>
    <n v="1813.6799999999994"/>
    <n v="3627.269999999999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104725"/>
    <d v="2019-12-18T00:00:00"/>
    <d v="2026-12-18T00:00:00"/>
    <n v="104725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38940"/>
    <d v="2019-12-18T00:00:00"/>
    <d v="2028-12-18T00:00:00"/>
    <n v="38940"/>
    <n v="3.72"/>
    <n v="9"/>
    <n v="6.2100000000000002E-2"/>
    <n v="3.72"/>
    <n v="9"/>
    <n v="6.2100000000000002E-2"/>
    <x v="1"/>
    <x v="1"/>
    <n v="4808.13"/>
    <n v="4808.13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43273.17"/>
    <n v="46158"/>
    <n v="89431.17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18T00:00:00"/>
    <d v="2027-12-18T00:00:00"/>
    <n v="53100"/>
    <n v="2.72"/>
    <n v="8"/>
    <n v="5.9299999999999999E-2"/>
    <n v="2.72"/>
    <n v="8"/>
    <n v="5.9299999999999999E-2"/>
    <x v="1"/>
    <x v="1"/>
    <n v="13606.23"/>
    <n v="13606.23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81637.350000000006"/>
    <n v="0"/>
    <n v="81637.350000000006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3046170"/>
    <d v="2019-12-18T00:00:00"/>
    <d v="2025-12-18T00:00:00"/>
    <n v="3046170"/>
    <n v="0.72"/>
    <n v="6"/>
    <n v="5.3600000000000002E-2"/>
    <n v="0.72"/>
    <n v="6"/>
    <n v="5.3600000000000002E-2"/>
    <x v="1"/>
    <x v="1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78812.549999999988"/>
    <n v="70055.64"/>
    <n v="148868.19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2747187.5"/>
    <d v="2019-12-18T00:00:00"/>
    <d v="2026-12-18T00:00:00"/>
    <n v="2747187.5"/>
    <n v="1.72"/>
    <n v="7"/>
    <n v="5.6399999999999999E-2"/>
    <n v="1.72"/>
    <n v="7"/>
    <n v="5.6399999999999999E-2"/>
    <x v="1"/>
    <x v="1"/>
    <n v="10979.49"/>
    <n v="10979.49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98815.410000000018"/>
    <n v="98815.439999999988"/>
    <n v="197630.8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1772065"/>
    <d v="2019-12-18T00:00:00"/>
    <d v="2027-12-18T00:00:00"/>
    <n v="1772065"/>
    <n v="2.72"/>
    <n v="8"/>
    <n v="5.9299999999999999E-2"/>
    <n v="2.72"/>
    <n v="8"/>
    <n v="5.9299999999999999E-2"/>
    <x v="1"/>
    <x v="1"/>
    <n v="234.54"/>
    <n v="234.54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1407.24"/>
    <n v="0"/>
    <n v="1407.24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2121640"/>
    <d v="2019-12-18T00:00:00"/>
    <d v="2028-12-18T00:00:00"/>
    <n v="2121640"/>
    <n v="3.72"/>
    <n v="9"/>
    <n v="6.2100000000000002E-2"/>
    <n v="3.72"/>
    <n v="9"/>
    <n v="6.2100000000000002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887655"/>
    <d v="2019-12-18T00:00:00"/>
    <d v="2029-12-18T00:00:00"/>
    <n v="887655"/>
    <n v="4.72"/>
    <n v="10"/>
    <n v="6.5000000000000002E-2"/>
    <n v="4.72"/>
    <n v="10"/>
    <n v="6.5000000000000002E-2"/>
    <x v="1"/>
    <x v="1"/>
    <n v="12911.78"/>
    <n v="12911.78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116206.02"/>
    <n v="77470.680000000008"/>
    <n v="193676.7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52510"/>
    <d v="2019-12-20T00:00:00"/>
    <d v="2025-12-20T00:00:00"/>
    <n v="52510"/>
    <n v="0.72"/>
    <n v="6"/>
    <n v="5.3600000000000002E-2"/>
    <n v="0.72"/>
    <n v="6"/>
    <n v="5.3600000000000002E-2"/>
    <x v="1"/>
    <x v="1"/>
    <n v="187.18"/>
    <n v="187.18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684.6200000000003"/>
    <n v="1123.0800000000002"/>
    <n v="2807.7000000000007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0T00:00:00"/>
    <d v="2026-12-20T00:00:00"/>
    <n v="53100"/>
    <n v="1.72"/>
    <n v="7"/>
    <n v="5.6399999999999999E-2"/>
    <n v="1.72"/>
    <n v="7"/>
    <n v="5.63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4723.2000000000007"/>
    <n v="4198.4399999999996"/>
    <n v="8921.64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39825"/>
    <d v="2019-12-20T00:00:00"/>
    <d v="2026-12-20T00:00:00"/>
    <n v="39825"/>
    <n v="1.72"/>
    <n v="7"/>
    <n v="5.6399999999999999E-2"/>
    <n v="1.72"/>
    <n v="7"/>
    <n v="5.6399999999999999E-2"/>
    <x v="1"/>
    <x v="1"/>
    <n v="326.52"/>
    <n v="326.52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2938.68"/>
    <n v="1959.12"/>
    <n v="4897.7999999999993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19-12-20T00:00:00"/>
    <d v="2027-12-20T00:00:00"/>
    <n v="106200"/>
    <n v="2.72"/>
    <n v="8"/>
    <n v="5.9299999999999999E-2"/>
    <n v="2.72"/>
    <n v="8"/>
    <n v="5.92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69472.5"/>
    <d v="2019-12-20T00:00:00"/>
    <d v="2026-12-20T00:00:00"/>
    <n v="69472.5"/>
    <n v="1.72"/>
    <n v="7"/>
    <n v="5.6399999999999999E-2"/>
    <n v="1.72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0T00:00:00"/>
    <d v="2028-12-20T00:00:00"/>
    <n v="53100"/>
    <n v="3.72"/>
    <n v="9"/>
    <n v="6.2100000000000002E-2"/>
    <n v="3.7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169.32"/>
    <n v="169.32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1015.9199999999998"/>
    <n v="0"/>
    <n v="1015.9199999999998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4T00:00:00"/>
    <d v="2028-12-24T00:00:00"/>
    <n v="53100"/>
    <n v="3.73"/>
    <n v="9"/>
    <n v="6.2100000000000002E-2"/>
    <n v="3.73"/>
    <n v="9"/>
    <n v="6.2100000000000002E-2"/>
    <x v="1"/>
    <x v="1"/>
    <n v="838.83"/>
    <n v="838.83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7549.47"/>
    <n v="5033.04"/>
    <n v="12582.51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37907.5"/>
    <d v="2019-12-24T00:00:00"/>
    <d v="2025-12-24T00:00:00"/>
    <n v="37907.5"/>
    <n v="0.73"/>
    <n v="6"/>
    <n v="5.3600000000000002E-2"/>
    <n v="0.73"/>
    <n v="6"/>
    <n v="5.36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178475"/>
    <d v="2019-12-24T00:00:00"/>
    <d v="2026-12-24T00:00:00"/>
    <n v="178475"/>
    <n v="1.73"/>
    <n v="7"/>
    <n v="5.6399999999999999E-2"/>
    <n v="1.73"/>
    <n v="7"/>
    <n v="5.6399999999999999E-2"/>
    <x v="1"/>
    <x v="1"/>
    <n v="237.18"/>
    <n v="237.18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4T00:00:00"/>
    <d v="2027-12-24T00:00:00"/>
    <n v="53100"/>
    <n v="2.73"/>
    <n v="8"/>
    <n v="5.9299999999999999E-2"/>
    <n v="2.73"/>
    <n v="8"/>
    <n v="5.9299999999999999E-2"/>
    <x v="1"/>
    <x v="1"/>
    <n v="499.14"/>
    <n v="499.14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4492.2599999999993"/>
    <n v="2994.84"/>
    <n v="7487.0999999999995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19-12-24T00:00:00"/>
    <d v="2025-12-24T00:00:00"/>
    <n v="53100"/>
    <n v="0.73"/>
    <n v="6"/>
    <n v="5.3600000000000002E-2"/>
    <n v="0.73"/>
    <n v="6"/>
    <n v="5.3600000000000002E-2"/>
    <x v="1"/>
    <x v="1"/>
    <n v="403.81"/>
    <n v="403.8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3634.29"/>
    <n v="3230.52"/>
    <n v="6864.8099999999995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19-12-24T00:00:00"/>
    <d v="2026-12-24T00:00:00"/>
    <n v="106200"/>
    <n v="1.73"/>
    <n v="7"/>
    <n v="5.6399999999999999E-2"/>
    <n v="1.73"/>
    <n v="7"/>
    <n v="5.63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2361.6000000000004"/>
    <n v="2099.1600000000003"/>
    <n v="4460.76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81715"/>
    <d v="2019-12-24T00:00:00"/>
    <d v="2027-12-24T00:00:00"/>
    <n v="81715"/>
    <n v="2.73"/>
    <n v="8"/>
    <n v="5.9299999999999999E-2"/>
    <n v="2.73"/>
    <n v="8"/>
    <n v="5.9299999999999999E-2"/>
    <x v="1"/>
    <x v="1"/>
    <n v="1691.23"/>
    <n v="1691.23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10147.35"/>
    <n v="0"/>
    <n v="10147.3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19-12-26T00:00:00"/>
    <d v="2027-12-26T00:00:00"/>
    <n v="53100"/>
    <n v="2.74"/>
    <n v="8"/>
    <n v="5.9299999999999999E-2"/>
    <n v="2.74"/>
    <n v="8"/>
    <n v="5.9299999999999999E-2"/>
    <x v="1"/>
    <x v="1"/>
    <n v="2441.63"/>
    <n v="2441.63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21974.670000000006"/>
    <n v="14649.719999999996"/>
    <n v="36624.39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378632.5"/>
    <d v="2019-12-26T00:00:00"/>
    <d v="2025-12-26T00:00:00"/>
    <n v="378632.5"/>
    <n v="0.74"/>
    <n v="6"/>
    <n v="5.3600000000000002E-2"/>
    <n v="0.74"/>
    <n v="6"/>
    <n v="5.3600000000000002E-2"/>
    <x v="1"/>
    <x v="1"/>
    <n v="231.79"/>
    <n v="231.79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2086.11"/>
    <n v="1854.36"/>
    <n v="3940.4700000000003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519495"/>
    <d v="2019-12-26T00:00:00"/>
    <d v="2026-12-26T00:00:00"/>
    <n v="519495"/>
    <n v="1.74"/>
    <n v="7"/>
    <n v="5.6399999999999999E-2"/>
    <n v="1.74"/>
    <n v="7"/>
    <n v="5.6399999999999999E-2"/>
    <x v="1"/>
    <x v="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9617.76"/>
    <n v="9617.7599999999984"/>
    <n v="19235.519999999997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46905"/>
    <d v="2019-12-26T00:00:00"/>
    <d v="2027-12-26T00:00:00"/>
    <n v="46905"/>
    <n v="2.74"/>
    <n v="8"/>
    <n v="5.9299999999999999E-2"/>
    <n v="2.74"/>
    <n v="8"/>
    <n v="5.9299999999999999E-2"/>
    <x v="1"/>
    <x v="1"/>
    <n v="249.57"/>
    <n v="249.57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2246.1299999999997"/>
    <n v="1497.36"/>
    <n v="3743.49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206500"/>
    <d v="2019-12-26T00:00:00"/>
    <d v="2028-12-26T00:00:00"/>
    <n v="206500"/>
    <n v="3.74"/>
    <n v="9"/>
    <n v="6.2100000000000002E-2"/>
    <n v="3.74"/>
    <n v="9"/>
    <n v="6.2100000000000002E-2"/>
    <x v="1"/>
    <x v="1"/>
    <n v="216.29"/>
    <n v="216.29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946.61"/>
    <n v="1297.8000000000002"/>
    <n v="3244.41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19-12-26T00:00:00"/>
    <d v="2026-12-26T00:00:00"/>
    <n v="53100"/>
    <n v="1.74"/>
    <n v="7"/>
    <n v="5.6399999999999999E-2"/>
    <n v="1.74"/>
    <n v="7"/>
    <n v="5.6399999999999999E-2"/>
    <x v="1"/>
    <x v="1"/>
    <n v="211.38"/>
    <n v="211.38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902.4200000000005"/>
    <n v="1691.0400000000002"/>
    <n v="3593.4600000000009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46020"/>
    <d v="2019-12-26T00:00:00"/>
    <d v="2026-12-26T00:00:00"/>
    <n v="46020"/>
    <n v="1.74"/>
    <n v="7"/>
    <n v="5.6399999999999999E-2"/>
    <n v="1.74"/>
    <n v="7"/>
    <n v="5.6399999999999999E-2"/>
    <x v="1"/>
    <x v="1"/>
    <n v="421.35"/>
    <n v="421.35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3792.1499999999996"/>
    <n v="3792.1200000000008"/>
    <n v="7584.27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42775"/>
    <d v="2019-12-26T00:00:00"/>
    <d v="2027-12-26T00:00:00"/>
    <n v="42775"/>
    <n v="2.74"/>
    <n v="8"/>
    <n v="5.9299999999999999E-2"/>
    <n v="2.74"/>
    <n v="8"/>
    <n v="5.9299999999999999E-2"/>
    <x v="1"/>
    <x v="1"/>
    <n v="0"/>
    <n v="0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81420"/>
    <d v="2019-12-26T00:00:00"/>
    <d v="2028-12-26T00:00:00"/>
    <n v="81420"/>
    <n v="3.74"/>
    <n v="9"/>
    <n v="6.2100000000000002E-2"/>
    <n v="3.74"/>
    <n v="9"/>
    <n v="6.2100000000000002E-2"/>
    <x v="1"/>
    <x v="1"/>
    <n v="0"/>
    <n v="0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3116527.5"/>
    <d v="2019-12-27T00:00:00"/>
    <d v="2025-12-27T00:00:00"/>
    <n v="3116527.5"/>
    <n v="0.74"/>
    <n v="6"/>
    <n v="5.3600000000000002E-2"/>
    <n v="0.74"/>
    <n v="6"/>
    <n v="5.3600000000000002E-2"/>
    <x v="1"/>
    <x v="1"/>
    <n v="5360.3"/>
    <n v="5360.3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48242.700000000004"/>
    <n v="42882.359999999993"/>
    <n v="91125.06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2455285"/>
    <d v="2019-12-27T00:00:00"/>
    <d v="2026-12-27T00:00:00"/>
    <n v="2455285"/>
    <n v="1.74"/>
    <n v="7"/>
    <n v="5.6399999999999999E-2"/>
    <n v="1.74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2473.11"/>
    <n v="2473.08"/>
    <n v="4946.190000000000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1084715"/>
    <d v="2019-12-27T00:00:00"/>
    <d v="2027-12-27T00:00:00"/>
    <n v="1084715"/>
    <n v="2.74"/>
    <n v="8"/>
    <n v="5.9299999999999999E-2"/>
    <n v="2.74"/>
    <n v="8"/>
    <n v="5.9299999999999999E-2"/>
    <x v="1"/>
    <x v="1"/>
    <n v="0"/>
    <n v="0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19-12-27T00:00:00"/>
    <d v="2028-12-27T00:00:00"/>
    <n v="53100"/>
    <n v="3.74"/>
    <n v="9"/>
    <n v="6.2100000000000002E-2"/>
    <n v="3.74"/>
    <n v="9"/>
    <n v="6.2100000000000002E-2"/>
    <x v="1"/>
    <x v="1"/>
    <n v="0"/>
    <n v="0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3134522.5"/>
    <d v="2020-01-22T00:00:00"/>
    <d v="2026-01-22T00:00:00"/>
    <n v="3134522.5"/>
    <n v="0.81"/>
    <n v="6"/>
    <n v="5.3600000000000002E-2"/>
    <n v="0.81"/>
    <n v="6"/>
    <n v="5.3600000000000002E-2"/>
    <x v="1"/>
    <x v="1"/>
    <n v="3379.89"/>
    <n v="3379.89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30419.01"/>
    <n v="28165.750000000007"/>
    <n v="58584.760000000009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3117265"/>
    <d v="2020-01-22T00:00:00"/>
    <d v="2027-01-22T00:00:00"/>
    <n v="3117265"/>
    <n v="1.81"/>
    <n v="7"/>
    <n v="5.6399999999999999E-2"/>
    <n v="1.81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946.22"/>
    <n v="5083.6699999999992"/>
    <n v="10029.89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683957.5"/>
    <d v="2020-01-22T00:00:00"/>
    <d v="2028-01-22T00:00:00"/>
    <n v="683957.5"/>
    <n v="2.81"/>
    <n v="8"/>
    <n v="5.9299999999999999E-2"/>
    <n v="2.81"/>
    <n v="8"/>
    <n v="5.9299999999999999E-2"/>
    <x v="1"/>
    <x v="1"/>
    <n v="0"/>
    <n v="0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2T00:00:00"/>
    <d v="2029-01-22T00:00:00"/>
    <n v="106200"/>
    <n v="3.81"/>
    <n v="9"/>
    <n v="6.2100000000000002E-2"/>
    <n v="3.81"/>
    <n v="9"/>
    <n v="6.21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4781.7899999999991"/>
    <n v="5206.8600000000006"/>
    <n v="9988.65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4112890"/>
    <d v="2020-01-28T00:00:00"/>
    <d v="2026-01-28T00:00:00"/>
    <n v="4112890"/>
    <n v="0.83"/>
    <n v="6"/>
    <n v="5.3600000000000002E-2"/>
    <n v="0.83"/>
    <n v="6"/>
    <n v="5.3600000000000002E-2"/>
    <x v="1"/>
    <x v="1"/>
    <n v="2265.41"/>
    <n v="2265.4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20388.689999999999"/>
    <n v="18878.38"/>
    <n v="39267.07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2112495"/>
    <d v="2020-01-28T00:00:00"/>
    <d v="2027-01-28T00:00:00"/>
    <n v="2112495"/>
    <n v="1.83"/>
    <n v="7"/>
    <n v="5.6399999999999999E-2"/>
    <n v="1.83"/>
    <n v="7"/>
    <n v="5.6399999999999999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946.22"/>
    <n v="5083.6699999999992"/>
    <n v="10029.89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458430"/>
    <d v="2020-01-28T00:00:00"/>
    <d v="2028-01-28T00:00:00"/>
    <n v="458430"/>
    <n v="2.83"/>
    <n v="8"/>
    <n v="5.9299999999999999E-2"/>
    <n v="2.83"/>
    <n v="8"/>
    <n v="5.9299999999999999E-2"/>
    <x v="1"/>
    <x v="1"/>
    <n v="0"/>
    <n v="0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1-28T00:00:00"/>
    <d v="2029-01-28T00:00:00"/>
    <n v="106200"/>
    <n v="3.83"/>
    <n v="9"/>
    <n v="6.2100000000000002E-2"/>
    <n v="3.83"/>
    <n v="9"/>
    <n v="6.2100000000000002E-2"/>
    <x v="1"/>
    <x v="1"/>
    <n v="0"/>
    <n v="0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98087.5"/>
    <d v="2020-01-28T00:00:00"/>
    <d v="2030-01-28T00:00:00"/>
    <n v="98087.5"/>
    <n v="4.83"/>
    <n v="10"/>
    <n v="6.5000000000000002E-2"/>
    <n v="4.83"/>
    <n v="10"/>
    <n v="6.5000000000000002E-2"/>
    <x v="1"/>
    <x v="1"/>
    <n v="9928.73"/>
    <n v="9928.73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89358.569999999978"/>
    <n v="64536.69"/>
    <n v="153895.25999999998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2753677.5"/>
    <d v="2020-02-05T00:00:00"/>
    <d v="2026-02-05T00:00:00"/>
    <n v="2753677.5"/>
    <n v="0.85"/>
    <n v="6"/>
    <n v="5.3600000000000002E-2"/>
    <n v="0.85"/>
    <n v="6"/>
    <n v="5.3600000000000002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4723.2000000000007"/>
    <n v="4548.2999999999993"/>
    <n v="9271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1250357.5"/>
    <d v="2020-02-05T00:00:00"/>
    <d v="2027-02-05T00:00:00"/>
    <n v="1250357.5"/>
    <n v="1.85"/>
    <n v="7"/>
    <n v="5.6399999999999999E-2"/>
    <n v="1.85"/>
    <n v="7"/>
    <n v="5.6399999999999999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588.5799999999995"/>
    <n v="2876.2399999999993"/>
    <n v="5464.8199999999988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2-05T00:00:00"/>
    <d v="2028-02-05T00:00:00"/>
    <n v="106200"/>
    <n v="2.85"/>
    <n v="8"/>
    <n v="5.9299999999999999E-2"/>
    <n v="2.85"/>
    <n v="8"/>
    <n v="5.9299999999999999E-2"/>
    <x v="1"/>
    <x v="1"/>
    <n v="0"/>
    <n v="0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2-05T00:00:00"/>
    <d v="2030-02-05T00:00:00"/>
    <n v="53100"/>
    <n v="4.8499999999999996"/>
    <n v="10"/>
    <n v="6.5000000000000002E-2"/>
    <n v="4.8499999999999996"/>
    <n v="10"/>
    <n v="6.5000000000000002E-2"/>
    <x v="1"/>
    <x v="1"/>
    <n v="15479.29"/>
    <n v="15479.29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108355.01000000001"/>
    <n v="15479.28"/>
    <n v="123834.29000000001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3465512.5"/>
    <d v="2020-02-11T00:00:00"/>
    <d v="2026-02-11T00:00:00"/>
    <n v="3465512.5"/>
    <n v="0.86"/>
    <n v="6"/>
    <n v="5.3600000000000002E-2"/>
    <n v="0.86"/>
    <n v="6"/>
    <n v="5.3600000000000002E-2"/>
    <x v="1"/>
    <x v="1"/>
    <n v="1034.3"/>
    <n v="1034.3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9308.6999999999989"/>
    <n v="8964"/>
    <n v="18272.699999999997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3211665"/>
    <d v="2020-02-11T00:00:00"/>
    <d v="2027-02-11T00:00:00"/>
    <n v="3211665"/>
    <n v="1.86"/>
    <n v="7"/>
    <n v="5.6399999999999999E-2"/>
    <n v="1.86"/>
    <n v="7"/>
    <n v="5.6399999999999999E-2"/>
    <x v="1"/>
    <x v="1"/>
    <n v="11594.81"/>
    <n v="11594.8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81163.64999999998"/>
    <n v="11594.8"/>
    <n v="92758.449999999983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209302.5"/>
    <d v="2020-02-11T00:00:00"/>
    <d v="2028-02-11T00:00:00"/>
    <n v="209302.5"/>
    <n v="2.86"/>
    <n v="8"/>
    <n v="5.9299999999999999E-2"/>
    <n v="2.86"/>
    <n v="8"/>
    <n v="5.9299999999999999E-2"/>
    <x v="1"/>
    <x v="1"/>
    <n v="7875.32"/>
    <n v="7875.32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70877.88"/>
    <n v="55127.24000000002"/>
    <n v="126005.12000000002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2595852.5"/>
    <d v="2020-02-18T00:00:00"/>
    <d v="2026-02-18T00:00:00"/>
    <n v="2595852.5"/>
    <n v="0.88"/>
    <n v="6"/>
    <n v="5.3600000000000002E-2"/>
    <n v="0.88"/>
    <n v="6"/>
    <n v="5.3600000000000002E-2"/>
    <x v="1"/>
    <x v="1"/>
    <n v="1018.27"/>
    <n v="1018.27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9164.4300000000021"/>
    <n v="8824.94"/>
    <n v="17989.370000000003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1675600"/>
    <d v="2020-02-18T00:00:00"/>
    <d v="2027-02-18T00:00:00"/>
    <n v="1675600"/>
    <n v="1.88"/>
    <n v="7"/>
    <n v="5.6399999999999999E-2"/>
    <n v="1.88"/>
    <n v="7"/>
    <n v="5.6399999999999999E-2"/>
    <x v="1"/>
    <x v="1"/>
    <n v="5653.45"/>
    <n v="5653.45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39574.130000000005"/>
    <n v="5653.44"/>
    <n v="45227.570000000007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206057.5"/>
    <d v="2020-02-18T00:00:00"/>
    <d v="2028-02-18T00:00:00"/>
    <n v="206057.5"/>
    <n v="2.88"/>
    <n v="8"/>
    <n v="5.9299999999999999E-2"/>
    <n v="2.88"/>
    <n v="8"/>
    <n v="5.9299999999999999E-2"/>
    <x v="1"/>
    <x v="1"/>
    <n v="6387.61"/>
    <n v="6387.6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57488.49"/>
    <n v="44713.220000000008"/>
    <n v="102201.71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1265697.5"/>
    <d v="2020-02-27T00:00:00"/>
    <d v="2026-02-27T00:00:00"/>
    <n v="1265697.5"/>
    <n v="0.91"/>
    <n v="6"/>
    <n v="5.3600000000000002E-2"/>
    <n v="0.91"/>
    <n v="6"/>
    <n v="5.3600000000000002E-2"/>
    <x v="1"/>
    <x v="1"/>
    <n v="2044.55"/>
    <n v="2044.55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8400.949999999997"/>
    <n v="17719.500000000004"/>
    <n v="36120.44999999999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1359065"/>
    <d v="2020-02-27T00:00:00"/>
    <d v="2027-02-27T00:00:00"/>
    <n v="1359065"/>
    <n v="1.91"/>
    <n v="7"/>
    <n v="5.6399999999999999E-2"/>
    <n v="1.91"/>
    <n v="7"/>
    <n v="5.6399999999999999E-2"/>
    <x v="1"/>
    <x v="1"/>
    <n v="0"/>
    <n v="0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413737.5"/>
    <d v="2020-02-27T00:00:00"/>
    <d v="2028-02-27T00:00:00"/>
    <n v="413737.5"/>
    <n v="2.91"/>
    <n v="8"/>
    <n v="5.9299999999999999E-2"/>
    <n v="2.91"/>
    <n v="8"/>
    <n v="5.9299999999999999E-2"/>
    <x v="1"/>
    <x v="1"/>
    <n v="0"/>
    <n v="0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1954080"/>
    <n v="8255.99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258.76"/>
    <n v="258.76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2328.84"/>
    <n v="2522.91"/>
    <n v="4851.75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2899407.5"/>
    <d v="2020-03-10T00:00:00"/>
    <d v="2026-03-10T00:00:00"/>
    <n v="2899407.5"/>
    <n v="0.94"/>
    <n v="6"/>
    <n v="5.3600000000000002E-2"/>
    <n v="0.94"/>
    <n v="6"/>
    <n v="5.3600000000000002E-2"/>
    <x v="1"/>
    <x v="1"/>
    <n v="0"/>
    <n v="0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854172.5"/>
    <d v="2020-03-10T00:00:00"/>
    <d v="2027-03-10T00:00:00"/>
    <n v="854172.5"/>
    <n v="1.94"/>
    <n v="7"/>
    <n v="5.6399999999999999E-2"/>
    <n v="1.94"/>
    <n v="7"/>
    <n v="5.6399999999999999E-2"/>
    <x v="1"/>
    <x v="1"/>
    <n v="0"/>
    <n v="0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50002.5"/>
    <d v="2020-03-10T00:00:00"/>
    <d v="2029-03-10T00:00:00"/>
    <n v="50002.5"/>
    <n v="3.94"/>
    <n v="9"/>
    <n v="6.2100000000000002E-2"/>
    <n v="3.94"/>
    <n v="9"/>
    <n v="6.2100000000000002E-2"/>
    <x v="1"/>
    <x v="1"/>
    <n v="17369.48"/>
    <n v="17369.48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130271.1"/>
    <n v="26054.22"/>
    <n v="156325.32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1108315"/>
    <n v="4682.63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3888690"/>
    <d v="2020-03-18T00:00:00"/>
    <d v="2026-03-18T00:00:00"/>
    <n v="3888690"/>
    <n v="0.97"/>
    <n v="6"/>
    <n v="5.3600000000000002E-2"/>
    <n v="0.97"/>
    <n v="6"/>
    <n v="5.3600000000000002E-2"/>
    <x v="1"/>
    <x v="1"/>
    <n v="0"/>
    <n v="0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3249425"/>
    <d v="2020-03-18T00:00:00"/>
    <d v="2027-03-18T00:00:00"/>
    <n v="3249425"/>
    <n v="1.97"/>
    <n v="7"/>
    <n v="5.6399999999999999E-2"/>
    <n v="1.97"/>
    <n v="7"/>
    <n v="5.6399999999999999E-2"/>
    <x v="1"/>
    <x v="1"/>
    <n v="0"/>
    <n v="0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141821.25"/>
    <n v="599.19000000000005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502.54"/>
    <n v="502.54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4522.8600000000006"/>
    <n v="5125.9800000000005"/>
    <n v="9648.84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1933282.5"/>
    <d v="2020-03-27T00:00:00"/>
    <d v="2026-03-27T00:00:00"/>
    <n v="1933282.5"/>
    <n v="0.99"/>
    <n v="6"/>
    <n v="5.3600000000000002E-2"/>
    <n v="0.99"/>
    <n v="6"/>
    <n v="5.3600000000000002E-2"/>
    <x v="1"/>
    <x v="1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5265012.5"/>
    <d v="2020-03-27T00:00:00"/>
    <d v="2027-03-27T00:00:00"/>
    <n v="5265012.5"/>
    <n v="1.99"/>
    <n v="7"/>
    <n v="5.6399999999999999E-2"/>
    <n v="1.99"/>
    <n v="7"/>
    <n v="5.6399999999999999E-2"/>
    <x v="1"/>
    <x v="1"/>
    <n v="107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.69"/>
    <n v="0"/>
    <n v="1074.69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1959537.5"/>
    <d v="2020-03-27T00:00:00"/>
    <d v="2028-03-27T00:00:00"/>
    <n v="1959537.5"/>
    <n v="2.99"/>
    <n v="8"/>
    <n v="5.9299999999999999E-2"/>
    <n v="2.99"/>
    <n v="8"/>
    <n v="5.9299999999999999E-2"/>
    <x v="1"/>
    <x v="1"/>
    <n v="7283.4"/>
    <n v="7283.4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58267.199999999997"/>
    <n v="14566.8"/>
    <n v="7283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3-27T00:00:00"/>
    <d v="2029-03-27T00:00:00"/>
    <n v="265500"/>
    <n v="3.99"/>
    <n v="9"/>
    <n v="6.2100000000000002E-2"/>
    <n v="3.99"/>
    <n v="9"/>
    <n v="6.2100000000000002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95232.41"/>
    <n v="173539.88"/>
    <n v="368772.29000000004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92777.5"/>
    <d v="2020-03-27T00:00:00"/>
    <d v="2030-03-27T00:00:00"/>
    <n v="92777.5"/>
    <n v="4.99"/>
    <n v="10"/>
    <n v="6.5000000000000002E-2"/>
    <n v="4.99"/>
    <n v="10"/>
    <n v="6.5000000000000002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126668.25"/>
    <n v="131359.64000000001"/>
    <n v="258027.89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254363.75"/>
    <d v="2020-04-03T00:00:00"/>
    <d v="2025-04-03T00:00:00"/>
    <n v="508727.5"/>
    <n v="0.01"/>
    <n v="5"/>
    <n v="5.0700000000000002E-2"/>
    <n v="0.01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588.5799999999995"/>
    <n v="2991.2799999999993"/>
    <n v="5579.8599999999988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1630612.5"/>
    <d v="2020-04-03T00:00:00"/>
    <d v="2026-04-03T00:00:00"/>
    <n v="1630612.5"/>
    <n v="1.01"/>
    <n v="6"/>
    <n v="5.3600000000000002E-2"/>
    <n v="1.01"/>
    <n v="6"/>
    <n v="5.3600000000000002E-2"/>
    <x v="1"/>
    <x v="1"/>
    <n v="0"/>
    <n v="0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4615422.5"/>
    <d v="2020-04-03T00:00:00"/>
    <d v="2027-04-03T00:00:00"/>
    <n v="4615422.5"/>
    <n v="2.0099999999999998"/>
    <n v="7"/>
    <n v="5.6399999999999999E-2"/>
    <n v="2.0099999999999998"/>
    <n v="7"/>
    <n v="5.6399999999999999E-2"/>
    <x v="1"/>
    <x v="1"/>
    <n v="0"/>
    <n v="0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2848077.5"/>
    <d v="2020-04-03T00:00:00"/>
    <d v="2028-04-03T00:00:00"/>
    <n v="2848077.5"/>
    <n v="3.01"/>
    <n v="8"/>
    <n v="5.9299999999999999E-2"/>
    <n v="3.01"/>
    <n v="8"/>
    <n v="5.9299999999999999E-2"/>
    <x v="1"/>
    <x v="1"/>
    <n v="0"/>
    <n v="0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0-04-03T00:00:00"/>
    <d v="2029-04-03T00:00:00"/>
    <n v="265500"/>
    <n v="4.01"/>
    <n v="9"/>
    <n v="6.2100000000000002E-2"/>
    <n v="4.01"/>
    <n v="9"/>
    <n v="6.2100000000000002E-2"/>
    <x v="1"/>
    <x v="1"/>
    <n v="2137.21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7.2199999999998"/>
    <n v="0"/>
    <n v="2137.2199999999998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03T00:00:00"/>
    <d v="2030-04-03T00:00:00"/>
    <n v="53100"/>
    <n v="5.01"/>
    <n v="10"/>
    <n v="6.5000000000000002E-2"/>
    <n v="5.01"/>
    <n v="10"/>
    <n v="6.5000000000000002E-2"/>
    <x v="1"/>
    <x v="1"/>
    <n v="8500.27"/>
    <n v="8500.27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68002.150000000009"/>
    <n v="17000.52"/>
    <n v="85002.670000000013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505851.25"/>
    <d v="2020-04-20T00:00:00"/>
    <d v="2025-04-20T00:00:00"/>
    <n v="1011702.5"/>
    <n v="0.06"/>
    <n v="5"/>
    <n v="5.0700000000000002E-2"/>
    <n v="0.06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588.5799999999995"/>
    <n v="2991.2799999999993"/>
    <n v="5579.8599999999988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1903045"/>
    <d v="2020-04-20T00:00:00"/>
    <d v="2026-04-20T00:00:00"/>
    <n v="1903045"/>
    <n v="1.06"/>
    <n v="6"/>
    <n v="5.3600000000000002E-2"/>
    <n v="1.06"/>
    <n v="6"/>
    <n v="5.3600000000000002E-2"/>
    <x v="1"/>
    <x v="1"/>
    <n v="0"/>
    <n v="0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3864500"/>
    <d v="2020-04-20T00:00:00"/>
    <d v="2027-04-20T00:00:00"/>
    <n v="3864500"/>
    <n v="2.06"/>
    <n v="7"/>
    <n v="5.6399999999999999E-2"/>
    <n v="2.06"/>
    <n v="7"/>
    <n v="5.6399999999999999E-2"/>
    <x v="1"/>
    <x v="1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2517382.5"/>
    <d v="2020-04-20T00:00:00"/>
    <d v="2028-04-20T00:00:00"/>
    <n v="2517382.5"/>
    <n v="3.06"/>
    <n v="8"/>
    <n v="5.9299999999999999E-2"/>
    <n v="3.06"/>
    <n v="8"/>
    <n v="5.9299999999999999E-2"/>
    <x v="1"/>
    <x v="1"/>
    <n v="2841.73"/>
    <n v="2841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83.46"/>
    <n v="0"/>
    <n v="5683.46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0-04-20T00:00:00"/>
    <d v="2029-04-20T00:00:00"/>
    <n v="106200"/>
    <n v="4.0599999999999996"/>
    <n v="9"/>
    <n v="6.2100000000000002E-2"/>
    <n v="4.0599999999999996"/>
    <n v="9"/>
    <n v="6.2100000000000002E-2"/>
    <x v="1"/>
    <x v="1"/>
    <n v="9062.25"/>
    <n v="9062.25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77029.13"/>
    <n v="22655.65"/>
    <n v="99684.78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0-04-20T00:00:00"/>
    <d v="2030-04-20T00:00:00"/>
    <n v="53100"/>
    <n v="5.0599999999999996"/>
    <n v="10"/>
    <n v="6.5000000000000002E-2"/>
    <n v="5.0599999999999996"/>
    <n v="10"/>
    <n v="6.500000000000000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33819.47"/>
    <n v="126385.02000000002"/>
    <n v="260204.49000000002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672600"/>
    <d v="2020-05-11T00:00:00"/>
    <d v="2025-05-11T00:00:00"/>
    <n v="1345200"/>
    <n v="0.11"/>
    <n v="5"/>
    <n v="5.0700000000000002E-2"/>
    <n v="0.11"/>
    <n v="5"/>
    <n v="5.0700000000000002E-2"/>
    <x v="1"/>
    <x v="1"/>
    <n v="0"/>
    <n v="0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2028862.5"/>
    <d v="2020-05-11T00:00:00"/>
    <d v="2026-05-11T00:00:00"/>
    <n v="2028862.5"/>
    <n v="1.1100000000000001"/>
    <n v="6"/>
    <n v="5.3600000000000002E-2"/>
    <n v="1.1100000000000001"/>
    <n v="6"/>
    <n v="5.3600000000000002E-2"/>
    <x v="1"/>
    <x v="1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3163580"/>
    <d v="2020-05-11T00:00:00"/>
    <d v="2027-05-11T00:00:00"/>
    <n v="3163580"/>
    <n v="2.11"/>
    <n v="7"/>
    <n v="5.6399999999999999E-2"/>
    <n v="2.11"/>
    <n v="7"/>
    <n v="5.6399999999999999E-2"/>
    <x v="1"/>
    <x v="1"/>
    <n v="0"/>
    <n v="0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2717687.5"/>
    <d v="2020-05-11T00:00:00"/>
    <d v="2028-05-11T00:00:00"/>
    <n v="2717687.5"/>
    <n v="3.11"/>
    <n v="8"/>
    <n v="5.9299999999999999E-2"/>
    <n v="3.11"/>
    <n v="8"/>
    <n v="5.9299999999999999E-2"/>
    <x v="1"/>
    <x v="1"/>
    <n v="0"/>
    <n v="0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5-11T00:00:00"/>
    <d v="2029-05-11T00:00:00"/>
    <n v="53100"/>
    <n v="4.1100000000000003"/>
    <n v="9"/>
    <n v="6.2100000000000002E-2"/>
    <n v="4.1100000000000003"/>
    <n v="9"/>
    <n v="6.2100000000000002E-2"/>
    <x v="1"/>
    <x v="1"/>
    <n v="0"/>
    <n v="0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362997.5"/>
    <d v="2020-07-01T00:00:00"/>
    <d v="2026-07-01T00:00:00"/>
    <n v="362997.5"/>
    <n v="1.25"/>
    <n v="6"/>
    <n v="5.3600000000000002E-2"/>
    <n v="1.25"/>
    <n v="6"/>
    <n v="5.3600000000000002E-2"/>
    <x v="1"/>
    <x v="1"/>
    <n v="4356.21"/>
    <n v="4356.2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39205.89"/>
    <n v="17424.810000000001"/>
    <n v="56630.7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1695365"/>
    <d v="2020-07-01T00:00:00"/>
    <d v="2027-07-01T00:00:00"/>
    <n v="1695365"/>
    <n v="2.25"/>
    <n v="7"/>
    <n v="5.6399999999999999E-2"/>
    <n v="2.25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3295.88"/>
    <n v="14034.539999999999"/>
    <n v="27330.42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264467.5"/>
    <d v="2020-07-01T00:00:00"/>
    <d v="2028-07-01T00:00:00"/>
    <n v="264467.5"/>
    <n v="3.25"/>
    <n v="8"/>
    <n v="5.9299999999999999E-2"/>
    <n v="3.25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11755.62"/>
    <n v="13497.210000000003"/>
    <n v="25252.8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166601.25"/>
    <d v="2020-07-09T00:00:00"/>
    <d v="2025-07-09T00:00:00"/>
    <n v="333202.5"/>
    <n v="0.28000000000000003"/>
    <n v="5"/>
    <n v="5.0700000000000002E-2"/>
    <n v="0.28000000000000003"/>
    <n v="5"/>
    <n v="5.0700000000000002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76667.940000000017"/>
    <n v="80927.270000000019"/>
    <n v="157595.21000000002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975270"/>
    <d v="2020-07-09T00:00:00"/>
    <d v="2026-07-09T00:00:00"/>
    <n v="975270"/>
    <n v="1.27"/>
    <n v="6"/>
    <n v="5.3600000000000002E-2"/>
    <n v="1.27"/>
    <n v="6"/>
    <n v="5.360000000000000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6973.3799999999992"/>
    <n v="8006.44"/>
    <n v="14979.82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314322.5"/>
    <d v="2020-07-09T00:00:00"/>
    <d v="2027-07-09T00:00:00"/>
    <n v="314322.5"/>
    <n v="2.2799999999999998"/>
    <n v="7"/>
    <n v="5.6399999999999999E-2"/>
    <n v="2.2799999999999998"/>
    <n v="7"/>
    <n v="5.6399999999999999E-2"/>
    <x v="1"/>
    <x v="1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264320"/>
    <d v="2020-07-09T00:00:00"/>
    <d v="2028-07-09T00:00:00"/>
    <n v="264320"/>
    <n v="3.28"/>
    <n v="8"/>
    <n v="5.9299999999999999E-2"/>
    <n v="3.28"/>
    <n v="8"/>
    <n v="5.92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10213.650000000001"/>
    <n v="10781.100000000002"/>
    <n v="20994.750000000004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498402.5"/>
    <d v="2020-07-17T00:00:00"/>
    <d v="2026-07-17T00:00:00"/>
    <n v="498402.5"/>
    <n v="1.3"/>
    <n v="6"/>
    <n v="5.3600000000000002E-2"/>
    <n v="1.3"/>
    <n v="6"/>
    <n v="5.3600000000000002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100480.5"/>
    <n v="115366.5"/>
    <n v="215847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1812480"/>
    <d v="2020-07-17T00:00:00"/>
    <d v="2027-07-17T00:00:00"/>
    <n v="1812480"/>
    <n v="2.2999999999999998"/>
    <n v="7"/>
    <n v="5.6399999999999999E-2"/>
    <n v="2.2999999999999998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473.11"/>
    <n v="2953.9800000000005"/>
    <n v="5427.09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156792.5"/>
    <d v="2020-07-17T00:00:00"/>
    <d v="2028-07-17T00:00:00"/>
    <n v="156792.5"/>
    <n v="3.3"/>
    <n v="8"/>
    <n v="5.9299999999999999E-2"/>
    <n v="3.3"/>
    <n v="8"/>
    <n v="5.9299999999999999E-2"/>
    <x v="1"/>
    <x v="1"/>
    <n v="0"/>
    <n v="0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241457.5"/>
    <d v="2020-07-28T00:00:00"/>
    <d v="2027-07-28T00:00:00"/>
    <n v="241457.5"/>
    <n v="2.33"/>
    <n v="7"/>
    <n v="5.6399999999999999E-2"/>
    <n v="2.33"/>
    <n v="7"/>
    <n v="5.6399999999999999E-2"/>
    <x v="1"/>
    <x v="1"/>
    <n v="1338.61"/>
    <n v="1338.6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6693.0499999999993"/>
    <n v="0"/>
    <n v="6693.0499999999993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2259257.5"/>
    <d v="2020-07-28T00:00:00"/>
    <d v="2028-07-28T00:00:00"/>
    <n v="2259257.5"/>
    <n v="3.33"/>
    <n v="8"/>
    <n v="5.9299999999999999E-2"/>
    <n v="3.33"/>
    <n v="8"/>
    <n v="5.9299999999999999E-2"/>
    <x v="1"/>
    <x v="1"/>
    <n v="2062.15"/>
    <n v="2062.15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8559.350000000002"/>
    <n v="10310.719999999999"/>
    <n v="28870.07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7-28T00:00:00"/>
    <d v="2029-07-28T00:00:00"/>
    <n v="53100"/>
    <n v="4.33"/>
    <n v="9"/>
    <n v="6.2100000000000002E-2"/>
    <n v="4.33"/>
    <n v="9"/>
    <n v="6.2100000000000002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35414.01"/>
    <n v="39348.880000000005"/>
    <n v="74762.890000000014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316830"/>
    <d v="2020-08-07T00:00:00"/>
    <d v="2025-08-07T00:00:00"/>
    <n v="633660"/>
    <n v="0.35"/>
    <n v="5"/>
    <n v="5.0700000000000002E-2"/>
    <n v="0.35"/>
    <n v="5"/>
    <n v="5.0700000000000002E-2"/>
    <x v="1"/>
    <x v="1"/>
    <n v="0"/>
    <n v="0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461675"/>
    <d v="2020-08-07T00:00:00"/>
    <d v="2026-08-07T00:00:00"/>
    <n v="461675"/>
    <n v="1.35"/>
    <n v="6"/>
    <n v="5.3600000000000002E-2"/>
    <n v="1.35"/>
    <n v="6"/>
    <n v="5.3600000000000002E-2"/>
    <x v="1"/>
    <x v="1"/>
    <n v="0"/>
    <n v="0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837210"/>
    <d v="2020-08-07T00:00:00"/>
    <d v="2027-08-07T00:00:00"/>
    <n v="837210"/>
    <n v="2.35"/>
    <n v="7"/>
    <n v="5.6399999999999999E-2"/>
    <n v="2.35"/>
    <n v="7"/>
    <n v="5.6399999999999999E-2"/>
    <x v="1"/>
    <x v="1"/>
    <n v="0"/>
    <n v="0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07T00:00:00"/>
    <d v="2028-08-07T00:00:00"/>
    <n v="106200"/>
    <n v="3.35"/>
    <n v="8"/>
    <n v="5.9299999999999999E-2"/>
    <n v="3.35"/>
    <n v="8"/>
    <n v="5.9299999999999999E-2"/>
    <x v="1"/>
    <x v="1"/>
    <n v="0"/>
    <n v="0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08-07T00:00:00"/>
    <d v="2029-08-07T00:00:00"/>
    <n v="53100"/>
    <n v="4.3499999999999996"/>
    <n v="9"/>
    <n v="6.2100000000000002E-2"/>
    <n v="4.3499999999999996"/>
    <n v="9"/>
    <n v="6.2100000000000002E-2"/>
    <x v="1"/>
    <x v="1"/>
    <n v="762.16"/>
    <n v="762.16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3810.7999999999997"/>
    <n v="0"/>
    <n v="3810.7999999999997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180392.5"/>
    <d v="2020-08-20T00:00:00"/>
    <d v="2025-08-20T00:00:00"/>
    <n v="360785"/>
    <n v="0.39"/>
    <n v="5"/>
    <n v="5.0700000000000002E-2"/>
    <n v="0.39"/>
    <n v="5"/>
    <n v="5.0700000000000002E-2"/>
    <x v="1"/>
    <x v="1"/>
    <n v="0"/>
    <n v="0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707115"/>
    <d v="2020-08-20T00:00:00"/>
    <d v="2026-08-20T00:00:00"/>
    <n v="707115"/>
    <n v="1.39"/>
    <n v="6"/>
    <n v="5.3600000000000002E-2"/>
    <n v="1.39"/>
    <n v="6"/>
    <n v="5.3600000000000002E-2"/>
    <x v="1"/>
    <x v="1"/>
    <n v="0"/>
    <n v="0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1085010"/>
    <d v="2020-08-20T00:00:00"/>
    <d v="2027-08-20T00:00:00"/>
    <n v="1085010"/>
    <n v="2.39"/>
    <n v="7"/>
    <n v="5.6399999999999999E-2"/>
    <n v="2.39"/>
    <n v="7"/>
    <n v="5.6399999999999999E-2"/>
    <x v="1"/>
    <x v="1"/>
    <n v="0"/>
    <n v="0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0-08-20T00:00:00"/>
    <d v="2028-08-20T00:00:00"/>
    <n v="106200"/>
    <n v="3.39"/>
    <n v="8"/>
    <n v="5.9299999999999999E-2"/>
    <n v="3.39"/>
    <n v="8"/>
    <n v="5.9299999999999999E-2"/>
    <x v="1"/>
    <x v="1"/>
    <n v="0"/>
    <n v="0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113648.75"/>
    <d v="2020-08-28T00:00:00"/>
    <d v="2025-08-28T00:00:00"/>
    <n v="227297.5"/>
    <n v="0.41"/>
    <n v="5"/>
    <n v="5.0700000000000002E-2"/>
    <n v="0.41"/>
    <n v="5"/>
    <n v="5.0700000000000002E-2"/>
    <x v="1"/>
    <x v="1"/>
    <n v="0"/>
    <n v="0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354737.5"/>
    <d v="2020-08-28T00:00:00"/>
    <d v="2026-08-28T00:00:00"/>
    <n v="354737.5"/>
    <n v="1.41"/>
    <n v="6"/>
    <n v="5.3600000000000002E-2"/>
    <n v="1.41"/>
    <n v="6"/>
    <n v="5.3600000000000002E-2"/>
    <x v="1"/>
    <x v="1"/>
    <n v="0"/>
    <n v="0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469935"/>
    <d v="2020-08-28T00:00:00"/>
    <d v="2027-08-28T00:00:00"/>
    <n v="469935"/>
    <n v="2.41"/>
    <n v="7"/>
    <n v="5.6399999999999999E-2"/>
    <n v="2.41"/>
    <n v="7"/>
    <n v="5.6399999999999999E-2"/>
    <x v="1"/>
    <x v="1"/>
    <n v="0"/>
    <n v="0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964502.5"/>
    <d v="2020-08-28T00:00:00"/>
    <d v="2028-08-28T00:00:00"/>
    <n v="964502.5"/>
    <n v="3.41"/>
    <n v="8"/>
    <n v="5.9299999999999999E-2"/>
    <n v="3.41"/>
    <n v="8"/>
    <n v="5.9299999999999999E-2"/>
    <x v="1"/>
    <x v="1"/>
    <n v="0"/>
    <n v="0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1102562.5"/>
    <d v="2020-08-28T00:00:00"/>
    <d v="2029-08-28T00:00:00"/>
    <n v="1102562.5"/>
    <n v="4.41"/>
    <n v="9"/>
    <n v="6.2100000000000002E-2"/>
    <n v="4.41"/>
    <n v="9"/>
    <n v="6.2100000000000002E-2"/>
    <x v="1"/>
    <x v="1"/>
    <n v="0"/>
    <n v="0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265500"/>
    <d v="2020-08-28T00:00:00"/>
    <d v="2030-08-28T00:00:00"/>
    <n v="265500"/>
    <n v="5.41"/>
    <n v="10"/>
    <n v="6.5000000000000002E-2"/>
    <n v="5.41"/>
    <n v="10"/>
    <n v="6.50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51351.840000000011"/>
    <n v="62763.360000000008"/>
    <n v="114115.20000000001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167191.25"/>
    <n v="1412.77"/>
    <n v="0"/>
    <n v="0"/>
    <n v="167191.25"/>
    <d v="2020-09-11T00:00:00"/>
    <d v="2025-09-11T00:00:00"/>
    <n v="334382.5"/>
    <n v="0.45"/>
    <n v="5"/>
    <n v="5.0700000000000002E-2"/>
    <n v="0.45"/>
    <n v="5"/>
    <n v="5.0700000000000002E-2"/>
    <x v="1"/>
    <x v="1"/>
    <n v="0"/>
    <n v="0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638675"/>
    <d v="2020-09-11T00:00:00"/>
    <d v="2026-09-11T00:00:00"/>
    <n v="638675"/>
    <n v="1.45"/>
    <n v="6"/>
    <n v="5.3600000000000002E-2"/>
    <n v="1.45"/>
    <n v="6"/>
    <n v="5.3600000000000002E-2"/>
    <x v="1"/>
    <x v="1"/>
    <n v="0"/>
    <n v="0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1091500"/>
    <d v="2020-09-11T00:00:00"/>
    <d v="2027-09-11T00:00:00"/>
    <n v="1091500"/>
    <n v="2.4500000000000002"/>
    <n v="7"/>
    <n v="5.6399999999999999E-2"/>
    <n v="2.4500000000000002"/>
    <n v="7"/>
    <n v="5.6399999999999999E-2"/>
    <x v="1"/>
    <x v="1"/>
    <n v="0"/>
    <n v="0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698412.5"/>
    <d v="2020-09-11T00:00:00"/>
    <d v="2028-09-11T00:00:00"/>
    <n v="698412.5"/>
    <n v="3.45"/>
    <n v="8"/>
    <n v="5.9299999999999999E-2"/>
    <n v="3.45"/>
    <n v="8"/>
    <n v="5.9299999999999999E-2"/>
    <x v="1"/>
    <x v="1"/>
    <n v="0"/>
    <n v="0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1217612.5"/>
    <d v="2020-09-11T00:00:00"/>
    <d v="2029-09-11T00:00:00"/>
    <n v="1217612.5"/>
    <n v="4.45"/>
    <n v="9"/>
    <n v="6.2100000000000002E-2"/>
    <n v="4.45"/>
    <n v="9"/>
    <n v="6.2100000000000002E-2"/>
    <x v="1"/>
    <x v="1"/>
    <n v="0"/>
    <n v="0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512562.5"/>
    <d v="2020-09-11T00:00:00"/>
    <d v="2030-09-11T00:00:00"/>
    <n v="512562.5"/>
    <n v="5.45"/>
    <n v="10"/>
    <n v="6.5000000000000002E-2"/>
    <n v="5.45"/>
    <n v="10"/>
    <n v="6.50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56710.26"/>
    <n v="70887.839999999997"/>
    <n v="127598.1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301047.5"/>
    <d v="2020-11-24T00:00:00"/>
    <d v="2025-11-24T00:00:00"/>
    <n v="301047.5"/>
    <n v="0.65"/>
    <n v="5"/>
    <n v="5.0700000000000002E-2"/>
    <n v="0.65"/>
    <n v="5"/>
    <n v="5.0700000000000002E-2"/>
    <x v="1"/>
    <x v="1"/>
    <n v="0"/>
    <n v="0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621122.5"/>
    <d v="2020-11-24T00:00:00"/>
    <d v="2026-11-24T00:00:00"/>
    <n v="621122.5"/>
    <n v="1.65"/>
    <n v="6"/>
    <n v="5.3600000000000002E-2"/>
    <n v="1.65"/>
    <n v="6"/>
    <n v="5.3600000000000002E-2"/>
    <x v="1"/>
    <x v="1"/>
    <n v="0"/>
    <n v="0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202370"/>
    <d v="2020-11-24T00:00:00"/>
    <d v="2027-11-24T00:00:00"/>
    <n v="202370"/>
    <n v="2.65"/>
    <n v="7"/>
    <n v="5.6399999999999999E-2"/>
    <n v="2.65"/>
    <n v="7"/>
    <n v="5.6399999999999999E-2"/>
    <x v="1"/>
    <x v="1"/>
    <n v="2858.56"/>
    <n v="2858.56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14292.800000000003"/>
    <n v="0"/>
    <n v="14292.800000000003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0-11-24T00:00:00"/>
    <d v="2028-11-24T00:00:00"/>
    <n v="318600"/>
    <n v="3.65"/>
    <n v="8"/>
    <n v="5.9299999999999999E-2"/>
    <n v="3.65"/>
    <n v="8"/>
    <n v="5.9299999999999999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77047.92"/>
    <n v="68487.040000000008"/>
    <n v="145534.96000000002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676582.5"/>
    <d v="2020-11-27T00:00:00"/>
    <d v="2025-11-27T00:00:00"/>
    <n v="676582.5"/>
    <n v="0.66"/>
    <n v="5"/>
    <n v="5.0700000000000002E-2"/>
    <n v="0.66"/>
    <n v="5"/>
    <n v="5.0700000000000002E-2"/>
    <x v="1"/>
    <x v="1"/>
    <n v="163.28"/>
    <n v="163.28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979.68"/>
    <n v="0"/>
    <n v="979.68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1916615"/>
    <d v="2020-11-27T00:00:00"/>
    <d v="2026-11-27T00:00:00"/>
    <n v="1916615"/>
    <n v="1.66"/>
    <n v="6"/>
    <n v="5.3600000000000002E-2"/>
    <n v="1.66"/>
    <n v="6"/>
    <n v="5.3600000000000002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4586.569999999998"/>
    <n v="14586.540000000003"/>
    <n v="29173.11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2099367.5"/>
    <d v="2020-11-27T00:00:00"/>
    <d v="2027-11-27T00:00:00"/>
    <n v="2099367.5"/>
    <n v="2.66"/>
    <n v="7"/>
    <n v="5.6399999999999999E-2"/>
    <n v="2.66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08119.97"/>
    <n v="144159.96"/>
    <n v="252279.93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1105512.5"/>
    <d v="2020-11-27T00:00:00"/>
    <d v="2028-11-27T00:00:00"/>
    <n v="1105512.5"/>
    <n v="3.66"/>
    <n v="8"/>
    <n v="5.9299999999999999E-2"/>
    <n v="3.66"/>
    <n v="8"/>
    <n v="5.9299999999999999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68854.409999999989"/>
    <n v="91805.88"/>
    <n v="160660.28999999998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38645"/>
    <d v="2020-12-04T00:00:00"/>
    <d v="2025-12-04T00:00:00"/>
    <n v="38645"/>
    <n v="0.68"/>
    <n v="5"/>
    <n v="5.0700000000000002E-2"/>
    <n v="0.68"/>
    <n v="5"/>
    <n v="5.07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486.9500000000007"/>
    <n v="5982.6000000000013"/>
    <n v="10469.550000000003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362850"/>
    <d v="2020-12-04T00:00:00"/>
    <d v="2026-12-04T00:00:00"/>
    <n v="362850"/>
    <n v="1.68"/>
    <n v="6"/>
    <n v="5.3600000000000002E-2"/>
    <n v="1.68"/>
    <n v="6"/>
    <n v="5.3600000000000002E-2"/>
    <x v="1"/>
    <x v="1"/>
    <n v="0"/>
    <n v="0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2556027.5"/>
    <d v="2020-12-04T00:00:00"/>
    <d v="2027-12-04T00:00:00"/>
    <n v="2556027.5"/>
    <n v="2.68"/>
    <n v="7"/>
    <n v="5.6399999999999999E-2"/>
    <n v="2.68"/>
    <n v="7"/>
    <n v="5.6399999999999999E-2"/>
    <x v="1"/>
    <x v="1"/>
    <n v="0"/>
    <n v="0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1548160"/>
    <d v="2020-12-04T00:00:00"/>
    <d v="2028-12-04T00:00:00"/>
    <n v="1548160"/>
    <n v="3.68"/>
    <n v="8"/>
    <n v="5.9299999999999999E-2"/>
    <n v="3.68"/>
    <n v="8"/>
    <n v="5.9299999999999999E-2"/>
    <x v="1"/>
    <x v="1"/>
    <n v="0"/>
    <n v="0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346772.5"/>
    <d v="2020-12-04T00:00:00"/>
    <d v="2029-12-04T00:00:00"/>
    <n v="346772.5"/>
    <n v="4.68"/>
    <n v="9"/>
    <n v="6.2100000000000002E-2"/>
    <n v="4.68"/>
    <n v="9"/>
    <n v="6.2100000000000002E-2"/>
    <x v="1"/>
    <x v="1"/>
    <n v="0"/>
    <n v="0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92040"/>
    <d v="2020-12-04T00:00:00"/>
    <d v="2030-12-04T00:00:00"/>
    <n v="92040"/>
    <n v="5.68"/>
    <n v="10"/>
    <n v="6.5000000000000002E-2"/>
    <n v="5.68"/>
    <n v="10"/>
    <n v="6.5000000000000002E-2"/>
    <x v="1"/>
    <x v="1"/>
    <n v="0"/>
    <n v="0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260485"/>
    <d v="2020-12-23T00:00:00"/>
    <d v="2025-12-23T00:00:00"/>
    <n v="260485"/>
    <n v="0.73"/>
    <n v="5"/>
    <n v="5.0700000000000002E-2"/>
    <n v="0.73"/>
    <n v="5"/>
    <n v="5.0700000000000002E-2"/>
    <x v="1"/>
    <x v="1"/>
    <n v="4880940.26"/>
    <n v="0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9761880.5199999996"/>
    <n v="9761880.5199999996"/>
    <n v="19523761.039999999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2745712.5"/>
    <d v="2020-12-23T00:00:00"/>
    <d v="2026-12-23T00:00:00"/>
    <n v="2745712.5"/>
    <n v="1.73"/>
    <n v="6"/>
    <n v="5.3600000000000002E-2"/>
    <n v="1.73"/>
    <n v="6"/>
    <n v="5.3600000000000002E-2"/>
    <x v="1"/>
    <x v="1"/>
    <n v="0"/>
    <n v="0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9553280"/>
    <d v="2020-12-23T00:00:00"/>
    <d v="2027-12-23T00:00:00"/>
    <n v="9553280"/>
    <n v="2.73"/>
    <n v="7"/>
    <n v="5.6399999999999999E-2"/>
    <n v="2.73"/>
    <n v="7"/>
    <n v="5.6399999999999999E-2"/>
    <x v="1"/>
    <x v="1"/>
    <n v="0"/>
    <n v="0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4651265"/>
    <d v="2020-12-23T00:00:00"/>
    <d v="2028-12-23T00:00:00"/>
    <n v="4651265"/>
    <n v="3.73"/>
    <n v="8"/>
    <n v="5.9299999999999999E-2"/>
    <n v="3.73"/>
    <n v="8"/>
    <n v="5.9299999999999999E-2"/>
    <x v="1"/>
    <x v="1"/>
    <n v="0"/>
    <n v="0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0-12-23T00:00:00"/>
    <d v="2029-12-23T00:00:00"/>
    <n v="53100"/>
    <n v="4.7300000000000004"/>
    <n v="9"/>
    <n v="6.2100000000000002E-2"/>
    <n v="4.7300000000000004"/>
    <n v="9"/>
    <n v="6.2100000000000002E-2"/>
    <x v="1"/>
    <x v="1"/>
    <n v="0"/>
    <n v="0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887950"/>
    <d v="2021-04-15T00:00:00"/>
    <d v="2025-04-15T00:00:00"/>
    <n v="1775900"/>
    <n v="0.04"/>
    <n v="4"/>
    <n v="4.7100000000000003E-2"/>
    <n v="0.04"/>
    <n v="4"/>
    <n v="4.7100000000000003E-2"/>
    <x v="1"/>
    <x v="1"/>
    <n v="23511.98"/>
    <n v="0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47023.96"/>
    <n v="23511.98"/>
    <n v="70535.94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737205"/>
    <d v="2021-04-15T00:00:00"/>
    <d v="2026-04-15T00:00:00"/>
    <n v="737205"/>
    <n v="1.04"/>
    <n v="5"/>
    <n v="5.0700000000000002E-2"/>
    <n v="1.04"/>
    <n v="5"/>
    <n v="5.0700000000000002E-2"/>
    <x v="1"/>
    <x v="1"/>
    <n v="33526.980000000003"/>
    <n v="0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67053.960000000006"/>
    <n v="33526.980000000003"/>
    <n v="100580.94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751955"/>
    <d v="2021-04-15T00:00:00"/>
    <d v="2027-04-15T00:00:00"/>
    <n v="751955"/>
    <n v="2.04"/>
    <n v="6"/>
    <n v="5.3600000000000002E-2"/>
    <n v="2.04"/>
    <n v="6"/>
    <n v="5.3600000000000002E-2"/>
    <x v="1"/>
    <x v="1"/>
    <n v="6952.27"/>
    <n v="0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13904.54"/>
    <n v="6952.27"/>
    <n v="20856.810000000001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106200"/>
    <d v="2021-04-15T00:00:00"/>
    <d v="2028-04-15T00:00:00"/>
    <n v="106200"/>
    <n v="3.04"/>
    <n v="7"/>
    <n v="5.6399999999999999E-2"/>
    <n v="3.04"/>
    <n v="7"/>
    <n v="5.6399999999999999E-2"/>
    <x v="1"/>
    <x v="1"/>
    <n v="7785.06"/>
    <n v="0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15570.12"/>
    <n v="7785.06"/>
    <n v="23355.18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4-15T00:00:00"/>
    <d v="2029-04-15T00:00:00"/>
    <n v="53100"/>
    <n v="4.04"/>
    <n v="8"/>
    <n v="5.9299999999999999E-2"/>
    <n v="4.04"/>
    <n v="8"/>
    <n v="5.9299999999999999E-2"/>
    <x v="1"/>
    <x v="1"/>
    <n v="8075.38"/>
    <n v="0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16150.76"/>
    <n v="8075.38"/>
    <n v="24226.14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7080"/>
    <d v="2021-05-05T00:00:00"/>
    <d v="2025-05-05T00:00:00"/>
    <n v="14160"/>
    <n v="0.1"/>
    <n v="4"/>
    <n v="4.7100000000000003E-2"/>
    <n v="0.1"/>
    <n v="4"/>
    <n v="4.7100000000000003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435715"/>
    <d v="2021-05-05T00:00:00"/>
    <d v="2026-05-05T00:00:00"/>
    <n v="435715"/>
    <n v="1.1000000000000001"/>
    <n v="5"/>
    <n v="5.0700000000000002E-2"/>
    <n v="1.1000000000000001"/>
    <n v="5"/>
    <n v="5.0700000000000002E-2"/>
    <x v="1"/>
    <x v="1"/>
    <n v="7887.25"/>
    <n v="0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15774.5"/>
    <n v="7887.25"/>
    <n v="23661.7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1729290"/>
    <d v="2021-05-05T00:00:00"/>
    <d v="2027-05-05T00:00:00"/>
    <n v="1729290"/>
    <n v="2.1"/>
    <n v="6"/>
    <n v="5.3600000000000002E-2"/>
    <n v="2.1"/>
    <n v="6"/>
    <n v="5.3600000000000002E-2"/>
    <x v="1"/>
    <x v="1"/>
    <n v="50974.57"/>
    <n v="0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101949.14"/>
    <n v="50974.57"/>
    <n v="152923.71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6743847.5"/>
    <d v="2021-05-05T00:00:00"/>
    <d v="2028-05-05T00:00:00"/>
    <n v="6743847.5"/>
    <n v="3.1"/>
    <n v="7"/>
    <n v="5.6399999999999999E-2"/>
    <n v="3.1"/>
    <n v="7"/>
    <n v="5.6399999999999999E-2"/>
    <x v="1"/>
    <x v="1"/>
    <n v="10335.379999999999"/>
    <n v="0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20670.759999999998"/>
    <n v="10335.379999999999"/>
    <n v="31006.14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05-05T00:00:00"/>
    <d v="2029-05-05T00:00:00"/>
    <n v="53100"/>
    <n v="4.0999999999999996"/>
    <n v="8"/>
    <n v="5.9299999999999999E-2"/>
    <n v="4.0999999999999996"/>
    <n v="8"/>
    <n v="5.9299999999999999E-2"/>
    <x v="1"/>
    <x v="1"/>
    <n v="51339.83"/>
    <n v="0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102679.66"/>
    <n v="51339.83"/>
    <n v="154019.49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05T00:00:00"/>
    <d v="2031-05-05T00:00:00"/>
    <n v="53100"/>
    <n v="6.1"/>
    <n v="10"/>
    <n v="6.5000000000000002E-2"/>
    <n v="6.1"/>
    <n v="10"/>
    <n v="6.5000000000000002E-2"/>
    <x v="1"/>
    <x v="1"/>
    <n v="1225.32"/>
    <n v="1225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0.64"/>
    <n v="0"/>
    <n v="2450.64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312183.75"/>
    <d v="2021-05-12T00:00:00"/>
    <d v="2025-05-12T00:00:00"/>
    <n v="624367.5"/>
    <n v="0.12"/>
    <n v="4"/>
    <n v="4.7100000000000003E-2"/>
    <n v="0.12"/>
    <n v="4"/>
    <n v="4.7100000000000003E-2"/>
    <x v="1"/>
    <x v="1"/>
    <n v="2768.19"/>
    <n v="2768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6.38"/>
    <n v="0"/>
    <n v="5536.38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924382.5"/>
    <d v="2021-05-12T00:00:00"/>
    <d v="2026-05-12T00:00:00"/>
    <n v="924382.5"/>
    <n v="1.1200000000000001"/>
    <n v="5"/>
    <n v="5.0700000000000002E-2"/>
    <n v="1.1200000000000001"/>
    <n v="5"/>
    <n v="5.0700000000000002E-2"/>
    <x v="1"/>
    <x v="1"/>
    <n v="3675.56"/>
    <n v="3675.56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31242.260000000002"/>
    <n v="9188.9"/>
    <n v="40431.160000000003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1943460"/>
    <d v="2021-05-12T00:00:00"/>
    <d v="2027-05-12T00:00:00"/>
    <n v="1943460"/>
    <n v="2.12"/>
    <n v="6"/>
    <n v="5.3600000000000002E-2"/>
    <n v="2.12"/>
    <n v="6"/>
    <n v="5.3600000000000002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60990.840000000011"/>
    <n v="77932.740000000005"/>
    <n v="138923.58000000002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856237.5"/>
    <d v="2021-05-12T00:00:00"/>
    <d v="2028-05-12T00:00:00"/>
    <n v="856237.5"/>
    <n v="3.12"/>
    <n v="7"/>
    <n v="5.6399999999999999E-2"/>
    <n v="3.12"/>
    <n v="7"/>
    <n v="5.6399999999999999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98405.46"/>
    <n v="131207.28"/>
    <n v="229612.74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705271.25"/>
    <d v="2021-05-12T00:00:00"/>
    <d v="2025-05-12T00:00:00"/>
    <n v="1410542.5"/>
    <n v="0.12"/>
    <n v="4"/>
    <n v="4.7100000000000003E-2"/>
    <n v="0.12"/>
    <n v="4"/>
    <n v="4.7100000000000003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15151.76"/>
    <n v="153535.67999999999"/>
    <n v="268687.44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869955"/>
    <d v="2021-05-12T00:00:00"/>
    <d v="2026-05-12T00:00:00"/>
    <n v="869955"/>
    <n v="1.1200000000000001"/>
    <n v="5"/>
    <n v="5.0700000000000002E-2"/>
    <n v="1.1200000000000001"/>
    <n v="5"/>
    <n v="5.0700000000000002E-2"/>
    <x v="1"/>
    <x v="1"/>
    <n v="13109.73"/>
    <n v="0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26219.46"/>
    <n v="13109.73"/>
    <n v="39329.19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1517185"/>
    <d v="2021-05-12T00:00:00"/>
    <d v="2027-05-12T00:00:00"/>
    <n v="1517185"/>
    <n v="2.12"/>
    <n v="6"/>
    <n v="5.3600000000000002E-2"/>
    <n v="2.12"/>
    <n v="6"/>
    <n v="5.3600000000000002E-2"/>
    <x v="1"/>
    <x v="1"/>
    <n v="27465.78"/>
    <n v="0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54931.56"/>
    <n v="27465.78"/>
    <n v="82397.34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2326370"/>
    <d v="2021-05-12T00:00:00"/>
    <d v="2028-05-12T00:00:00"/>
    <n v="2326370"/>
    <n v="3.12"/>
    <n v="7"/>
    <n v="5.6399999999999999E-2"/>
    <n v="3.12"/>
    <n v="7"/>
    <n v="5.6399999999999999E-2"/>
    <x v="1"/>
    <x v="1"/>
    <n v="4790.74"/>
    <n v="0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9581.48"/>
    <n v="4790.74"/>
    <n v="14372.22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3002657.5"/>
    <d v="2021-05-12T00:00:00"/>
    <d v="2029-05-12T00:00:00"/>
    <n v="3002657.5"/>
    <n v="4.12"/>
    <n v="8"/>
    <n v="5.9299999999999999E-2"/>
    <n v="4.12"/>
    <n v="8"/>
    <n v="5.9299999999999999E-2"/>
    <x v="1"/>
    <x v="1"/>
    <n v="1097.0899999999999"/>
    <n v="1097.08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4.1799999999998"/>
    <n v="0"/>
    <n v="2194.1799999999998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2472395"/>
    <d v="2021-05-12T00:00:00"/>
    <d v="2030-05-12T00:00:00"/>
    <n v="2472395"/>
    <n v="5.12"/>
    <n v="9"/>
    <n v="6.2100000000000002E-2"/>
    <n v="5.12"/>
    <n v="9"/>
    <n v="6.2100000000000002E-2"/>
    <x v="1"/>
    <x v="1"/>
    <n v="3909.88"/>
    <n v="3909.88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33233.980000000003"/>
    <n v="9774.7000000000007"/>
    <n v="43008.680000000008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97940"/>
    <d v="2021-05-12T00:00:00"/>
    <d v="2031-05-12T00:00:00"/>
    <n v="97940"/>
    <n v="6.12"/>
    <n v="10"/>
    <n v="6.5000000000000002E-2"/>
    <n v="6.12"/>
    <n v="10"/>
    <n v="6.500000000000000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33543.17000000001"/>
    <n v="178057.56000000003"/>
    <n v="311600.73000000004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279512.5"/>
    <d v="2021-05-17T00:00:00"/>
    <d v="2025-05-17T00:00:00"/>
    <n v="559025"/>
    <n v="0.13"/>
    <n v="4"/>
    <n v="4.7100000000000003E-2"/>
    <n v="0.13"/>
    <n v="4"/>
    <n v="4.7100000000000003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9871.9200000000019"/>
    <n v="13162.560000000005"/>
    <n v="23034.480000000007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925415"/>
    <d v="2021-05-17T00:00:00"/>
    <d v="2026-05-17T00:00:00"/>
    <n v="925415"/>
    <n v="1.1299999999999999"/>
    <n v="5"/>
    <n v="5.0700000000000002E-2"/>
    <n v="1.1299999999999999"/>
    <n v="5"/>
    <n v="5.07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6710070"/>
    <d v="2021-05-17T00:00:00"/>
    <d v="2027-05-17T00:00:00"/>
    <n v="6710070"/>
    <n v="2.13"/>
    <n v="6"/>
    <n v="5.3600000000000002E-2"/>
    <n v="2.13"/>
    <n v="6"/>
    <n v="5.3600000000000002E-2"/>
    <x v="1"/>
    <x v="1"/>
    <n v="274.70999999999998"/>
    <n v="274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.41999999999996"/>
    <n v="0"/>
    <n v="549.41999999999996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15747100"/>
    <d v="2021-05-17T00:00:00"/>
    <d v="2028-05-17T00:00:00"/>
    <n v="15747100"/>
    <n v="3.13"/>
    <n v="7"/>
    <n v="5.6399999999999999E-2"/>
    <n v="3.13"/>
    <n v="7"/>
    <n v="5.6399999999999999E-2"/>
    <x v="1"/>
    <x v="1"/>
    <n v="990.24"/>
    <n v="990.24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8417.0399999999991"/>
    <n v="2475.6"/>
    <n v="10892.64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3438667.5"/>
    <d v="2021-05-17T00:00:00"/>
    <d v="2029-05-17T00:00:00"/>
    <n v="3438667.5"/>
    <n v="4.13"/>
    <n v="8"/>
    <n v="5.9299999999999999E-2"/>
    <n v="4.13"/>
    <n v="8"/>
    <n v="5.9299999999999999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47436.029999999992"/>
    <n v="60612.69999999999"/>
    <n v="108048.72999999998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211957.5"/>
    <d v="2021-05-17T00:00:00"/>
    <d v="2030-05-17T00:00:00"/>
    <n v="211957.5"/>
    <n v="5.13"/>
    <n v="9"/>
    <n v="6.2100000000000002E-2"/>
    <n v="5.13"/>
    <n v="9"/>
    <n v="6.2100000000000002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17553.68000000002"/>
    <n v="156738.24000000002"/>
    <n v="274291.92000000004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69988.75"/>
    <d v="2021-05-19T00:00:00"/>
    <d v="2025-05-19T00:00:00"/>
    <n v="139977.5"/>
    <n v="0.14000000000000001"/>
    <n v="4"/>
    <n v="4.7100000000000003E-2"/>
    <n v="0.14000000000000001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234377.5"/>
    <d v="2021-05-19T00:00:00"/>
    <d v="2026-05-19T00:00:00"/>
    <n v="234377.5"/>
    <n v="1.1399999999999999"/>
    <n v="5"/>
    <n v="5.0700000000000002E-2"/>
    <n v="1.1399999999999999"/>
    <n v="5"/>
    <n v="5.0700000000000002E-2"/>
    <x v="1"/>
    <x v="1"/>
    <n v="2132.1799999999998"/>
    <n v="0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4264.3599999999997"/>
    <n v="2132.1799999999998"/>
    <n v="6396.5399999999991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1180000"/>
    <d v="2021-05-19T00:00:00"/>
    <d v="2027-05-19T00:00:00"/>
    <n v="1180000"/>
    <n v="2.14"/>
    <n v="6"/>
    <n v="5.3600000000000002E-2"/>
    <n v="2.14"/>
    <n v="6"/>
    <n v="5.3600000000000002E-2"/>
    <x v="1"/>
    <x v="1"/>
    <n v="59071.87"/>
    <n v="0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118143.74"/>
    <n v="59071.87"/>
    <n v="177215.61000000002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2779047.5"/>
    <d v="2021-05-19T00:00:00"/>
    <d v="2028-05-19T00:00:00"/>
    <n v="2779047.5"/>
    <n v="3.14"/>
    <n v="7"/>
    <n v="5.6399999999999999E-2"/>
    <n v="3.14"/>
    <n v="7"/>
    <n v="5.6399999999999999E-2"/>
    <x v="1"/>
    <x v="1"/>
    <n v="36550"/>
    <n v="0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73100"/>
    <n v="36550"/>
    <n v="10965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683662.5"/>
    <d v="2021-05-19T00:00:00"/>
    <d v="2029-05-19T00:00:00"/>
    <n v="683662.5"/>
    <n v="4.1399999999999997"/>
    <n v="8"/>
    <n v="5.9299999999999999E-2"/>
    <n v="4.1399999999999997"/>
    <n v="8"/>
    <n v="5.9299999999999999E-2"/>
    <x v="1"/>
    <x v="1"/>
    <n v="31493.98"/>
    <n v="0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62987.96"/>
    <n v="31493.98"/>
    <n v="94481.94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1-05-19T00:00:00"/>
    <d v="2030-05-19T00:00:00"/>
    <n v="106200"/>
    <n v="5.14"/>
    <n v="9"/>
    <n v="6.2100000000000002E-2"/>
    <n v="5.14"/>
    <n v="9"/>
    <n v="6.2100000000000002E-2"/>
    <x v="1"/>
    <x v="1"/>
    <n v="33433.300000000003"/>
    <n v="0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66866.600000000006"/>
    <n v="33433.300000000003"/>
    <n v="100299.90000000001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05-19T00:00:00"/>
    <d v="2031-05-19T00:00:00"/>
    <n v="53100"/>
    <n v="6.14"/>
    <n v="10"/>
    <n v="6.5000000000000002E-2"/>
    <n v="6.14"/>
    <n v="10"/>
    <n v="6.5000000000000002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0405.87"/>
    <n v="40541.159999999996"/>
    <n v="70947.03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122498.75"/>
    <d v="2021-06-16T00:00:00"/>
    <d v="2025-06-16T00:00:00"/>
    <n v="244997.5"/>
    <n v="0.21"/>
    <n v="4"/>
    <n v="4.7100000000000003E-2"/>
    <n v="0.21"/>
    <n v="4"/>
    <n v="4.7100000000000003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462.39"/>
    <n v="4616.5199999999995"/>
    <n v="8078.91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206647.5"/>
    <d v="2021-06-16T00:00:00"/>
    <d v="2026-06-16T00:00:00"/>
    <n v="206647.5"/>
    <n v="1.21"/>
    <n v="5"/>
    <n v="5.0700000000000002E-2"/>
    <n v="1.21"/>
    <n v="5"/>
    <n v="5.0700000000000002E-2"/>
    <x v="1"/>
    <x v="1"/>
    <n v="20550.37"/>
    <n v="0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41100.74"/>
    <n v="20550.37"/>
    <n v="61651.11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216677.5"/>
    <d v="2021-06-16T00:00:00"/>
    <d v="2027-06-16T00:00:00"/>
    <n v="216677.5"/>
    <n v="2.21"/>
    <n v="6"/>
    <n v="5.3600000000000002E-2"/>
    <n v="2.21"/>
    <n v="6"/>
    <n v="5.3600000000000002E-2"/>
    <x v="1"/>
    <x v="1"/>
    <n v="21713.3"/>
    <n v="0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43426.6"/>
    <n v="21713.3"/>
    <n v="65139.899999999994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548847.5"/>
    <d v="2021-06-16T00:00:00"/>
    <d v="2028-06-16T00:00:00"/>
    <n v="548847.5"/>
    <n v="3.21"/>
    <n v="7"/>
    <n v="5.6399999999999999E-2"/>
    <n v="3.21"/>
    <n v="7"/>
    <n v="5.6399999999999999E-2"/>
    <x v="1"/>
    <x v="1"/>
    <n v="13069.4"/>
    <n v="0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26138.799999999999"/>
    <n v="13069.4"/>
    <n v="39208.199999999997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402527.5"/>
    <d v="2021-06-16T00:00:00"/>
    <d v="2029-06-16T00:00:00"/>
    <n v="402527.5"/>
    <n v="4.21"/>
    <n v="8"/>
    <n v="5.9299999999999999E-2"/>
    <n v="4.21"/>
    <n v="8"/>
    <n v="5.9299999999999999E-2"/>
    <x v="1"/>
    <x v="1"/>
    <n v="41981.91"/>
    <n v="0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83963.82"/>
    <n v="41981.91"/>
    <n v="125945.73000000001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1-06-16T00:00:00"/>
    <d v="2030-06-16T00:00:00"/>
    <n v="74340"/>
    <n v="5.21"/>
    <n v="9"/>
    <n v="6.2100000000000002E-2"/>
    <n v="5.21"/>
    <n v="9"/>
    <n v="6.2100000000000002E-2"/>
    <x v="1"/>
    <x v="1"/>
    <n v="29415.11"/>
    <n v="0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58830.22"/>
    <n v="29415.11"/>
    <n v="88245.33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5-27T00:00:00"/>
    <d v="2025-05-27T00:00:00"/>
    <n v="40000000"/>
    <n v="0.16"/>
    <n v="12"/>
    <n v="7.4999999999999997E-2"/>
    <n v="0.16"/>
    <n v="12"/>
    <n v="7.4999999999999997E-2"/>
    <x v="1"/>
    <x v="1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6363636.4000000004"/>
    <d v="2013-05-30T00:00:00"/>
    <d v="2025-05-30T00:00:00"/>
    <n v="70000000"/>
    <n v="0.17"/>
    <n v="12"/>
    <n v="7.4999999999999997E-2"/>
    <n v="0.17"/>
    <n v="12"/>
    <n v="7.4999999999999997E-2"/>
    <x v="1"/>
    <x v="1"/>
    <n v="0"/>
    <n v="238636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3636363.6"/>
    <d v="2013-07-12T00:00:00"/>
    <d v="2025-07-12T00:00:00"/>
    <n v="40000000"/>
    <n v="0.28000000000000003"/>
    <n v="12"/>
    <n v="7.4999999999999997E-2"/>
    <n v="0.28000000000000003"/>
    <n v="12"/>
    <n v="7.4999999999999997E-2"/>
    <x v="1"/>
    <x v="1"/>
    <n v="0"/>
    <n v="0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10909090.9"/>
    <d v="2013-08-02T00:00:00"/>
    <d v="2025-08-02T00:00:00"/>
    <n v="120000000"/>
    <n v="0.34"/>
    <n v="12"/>
    <n v="7.4999999999999997E-2"/>
    <n v="0.34"/>
    <n v="12"/>
    <n v="7.4999999999999997E-2"/>
    <x v="1"/>
    <x v="1"/>
    <n v="0"/>
    <n v="0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10T00:00:00"/>
    <d v="2025-10-10T00:00:00"/>
    <n v="100000000"/>
    <n v="0.53"/>
    <n v="12"/>
    <n v="7.4999999999999997E-2"/>
    <n v="0.53"/>
    <n v="12"/>
    <n v="7.4999999999999997E-2"/>
    <x v="1"/>
    <x v="1"/>
    <n v="1909090.91"/>
    <n v="0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50909090.950000003"/>
    <d v="2013-10-18T00:00:00"/>
    <d v="2025-10-18T00:00:00"/>
    <n v="280000000"/>
    <n v="0.55000000000000004"/>
    <n v="12"/>
    <n v="7.4999999999999997E-2"/>
    <n v="0.55000000000000004"/>
    <n v="12"/>
    <n v="7.4999999999999997E-2"/>
    <x v="1"/>
    <x v="1"/>
    <n v="136363.64000000001"/>
    <n v="0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3636363.62"/>
    <d v="2013-10-25T00:00:00"/>
    <d v="2025-10-25T00:00:00"/>
    <n v="20000000"/>
    <n v="0.56999999999999995"/>
    <n v="12"/>
    <n v="7.4999999999999997E-2"/>
    <n v="0.56999999999999995"/>
    <n v="12"/>
    <n v="7.4999999999999997E-2"/>
    <x v="1"/>
    <x v="1"/>
    <n v="0"/>
    <n v="0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16090909.050000001"/>
    <d v="2013-12-27T00:00:00"/>
    <d v="2025-12-27T00:00:00"/>
    <n v="88500000"/>
    <n v="0.74"/>
    <n v="12"/>
    <n v="7.4999999999999997E-2"/>
    <n v="0.74"/>
    <n v="12"/>
    <n v="7.4999999999999997E-2"/>
    <x v="1"/>
    <x v="1"/>
    <n v="0"/>
    <n v="0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4T00:00:00"/>
    <d v="2026-02-04T00:00:00"/>
    <n v="100000000"/>
    <n v="0.84"/>
    <n v="12"/>
    <n v="7.4999999999999997E-2"/>
    <n v="0.84"/>
    <n v="12"/>
    <n v="7.4999999999999997E-2"/>
    <x v="1"/>
    <x v="1"/>
    <n v="0"/>
    <n v="940593.17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1881186.34"/>
    <n v="470296.59"/>
    <n v="2351482.9300000002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4-02-05T00:00:00"/>
    <d v="2026-02-05T00:00:00"/>
    <n v="100000000"/>
    <n v="0.85"/>
    <n v="12"/>
    <n v="7.4999999999999997E-2"/>
    <n v="0.85"/>
    <n v="12"/>
    <n v="7.4999999999999997E-2"/>
    <x v="1"/>
    <x v="1"/>
    <n v="0"/>
    <n v="1414.88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2672.55"/>
    <n v="2043.71"/>
    <n v="4716.26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27272727.239999998"/>
    <d v="2014-02-06T00:00:00"/>
    <d v="2026-02-06T00:00:00"/>
    <n v="150000000"/>
    <n v="0.85"/>
    <n v="12"/>
    <n v="7.4999999999999997E-2"/>
    <n v="0.85"/>
    <n v="12"/>
    <n v="7.4999999999999997E-2"/>
    <x v="1"/>
    <x v="1"/>
    <n v="0"/>
    <n v="0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27272727.239999998"/>
    <d v="2014-03-14T00:00:00"/>
    <d v="2026-03-14T00:00:00"/>
    <n v="150000000"/>
    <n v="0.96"/>
    <n v="12"/>
    <n v="7.4999999999999997E-2"/>
    <n v="0.96"/>
    <n v="12"/>
    <n v="7.4999999999999997E-2"/>
    <x v="1"/>
    <x v="1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27272727.280000001"/>
    <d v="2014-05-30T00:00:00"/>
    <d v="2026-05-30T00:00:00"/>
    <n v="100000000"/>
    <n v="1.17"/>
    <n v="12"/>
    <n v="7.4999999999999997E-2"/>
    <n v="1.17"/>
    <n v="12"/>
    <n v="7.4999999999999997E-2"/>
    <x v="1"/>
    <x v="1"/>
    <n v="0"/>
    <n v="144.37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272.70000000000005"/>
    <n v="208.54000000000002"/>
    <n v="481.2400000000000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26666666.68"/>
    <d v="2014-08-22T00:00:00"/>
    <d v="2026-08-22T00:00:00"/>
    <n v="80000000"/>
    <n v="1.39"/>
    <n v="12"/>
    <n v="7.4999999999999997E-2"/>
    <n v="1.39"/>
    <n v="12"/>
    <n v="7.4999999999999997E-2"/>
    <x v="1"/>
    <x v="1"/>
    <n v="0"/>
    <n v="0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16333333.33"/>
    <n v="1837500"/>
    <n v="0"/>
    <n v="0"/>
    <n v="32666666.68"/>
    <d v="2014-09-18T00:00:00"/>
    <d v="2026-09-18T00:00:00"/>
    <n v="98000000"/>
    <n v="1.47"/>
    <n v="12"/>
    <n v="7.4999999999999997E-2"/>
    <n v="1.47"/>
    <n v="12"/>
    <n v="7.4999999999999997E-2"/>
    <x v="1"/>
    <x v="1"/>
    <n v="0"/>
    <n v="0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23625000"/>
    <d v="2014-12-11T00:00:00"/>
    <d v="2029-12-11T00:00:00"/>
    <n v="31500000"/>
    <n v="4.7"/>
    <n v="15"/>
    <n v="8.2040000000000002E-2"/>
    <n v="4.7"/>
    <n v="15"/>
    <n v="8.2040000000000002E-2"/>
    <x v="1"/>
    <x v="1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21000000"/>
    <d v="2014-12-11T00:00:00"/>
    <d v="2026-12-11T00:00:00"/>
    <n v="42000000"/>
    <n v="1.7"/>
    <n v="12"/>
    <n v="7.4999999999999997E-2"/>
    <n v="1.7"/>
    <n v="12"/>
    <n v="7.4999999999999997E-2"/>
    <x v="1"/>
    <x v="1"/>
    <n v="0"/>
    <n v="0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57500000"/>
    <d v="2014-12-22T00:00:00"/>
    <d v="2029-12-22T00:00:00"/>
    <n v="115000000"/>
    <n v="4.7300000000000004"/>
    <n v="15"/>
    <n v="8.2000000000000003E-2"/>
    <n v="4.7300000000000004"/>
    <n v="15"/>
    <n v="8.2000000000000003E-2"/>
    <x v="1"/>
    <x v="1"/>
    <n v="0"/>
    <n v="0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55000000"/>
    <d v="2014-12-23T00:00:00"/>
    <d v="2029-12-23T00:00:00"/>
    <n v="110000000"/>
    <n v="4.7300000000000004"/>
    <n v="15"/>
    <n v="8.2000000000000003E-2"/>
    <n v="4.7300000000000004"/>
    <n v="15"/>
    <n v="8.2000000000000003E-2"/>
    <x v="1"/>
    <x v="1"/>
    <n v="0"/>
    <n v="0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112500000"/>
    <d v="2019-10-31T00:00:00"/>
    <d v="2029-10-31T00:00:00"/>
    <n v="220000000"/>
    <n v="4.58"/>
    <n v="10"/>
    <n v="7.1499999999999994E-2"/>
    <n v="4.58"/>
    <n v="10"/>
    <n v="7.1499999999999994E-2"/>
    <x v="1"/>
    <x v="1"/>
    <n v="4892.2700000000004"/>
    <n v="4892.2700000000004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41584.29"/>
    <n v="26907.430000000008"/>
    <n v="68491.72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350000000"/>
    <d v="2019-12-27T00:00:00"/>
    <d v="2026-12-27T00:00:00"/>
    <n v="350000000"/>
    <n v="1.74"/>
    <n v="7"/>
    <n v="8.5000000000000006E-2"/>
    <n v="1.74"/>
    <n v="7"/>
    <n v="8.5000000000000006E-2"/>
    <x v="1"/>
    <x v="1"/>
    <n v="0"/>
    <n v="0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19-12-27T00:00:00"/>
    <d v="2026-12-27T00:00:00"/>
    <n v="200000000"/>
    <n v="1.74"/>
    <n v="7"/>
    <n v="8.5000000000000006E-2"/>
    <n v="1.74"/>
    <n v="7"/>
    <n v="8.5000000000000006E-2"/>
    <x v="1"/>
    <x v="1"/>
    <n v="0"/>
    <n v="0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90000000"/>
    <d v="2019-12-27T00:00:00"/>
    <d v="2026-12-27T00:00:00"/>
    <n v="90000000"/>
    <n v="1.74"/>
    <n v="7"/>
    <n v="8.5000000000000006E-2"/>
    <n v="1.74"/>
    <n v="7"/>
    <n v="8.5000000000000006E-2"/>
    <x v="1"/>
    <x v="1"/>
    <n v="0"/>
    <n v="0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89756147.980000004"/>
    <d v="2019-12-27T00:00:00"/>
    <d v="2026-12-27T00:00:00"/>
    <n v="89756147.980000004"/>
    <n v="1.74"/>
    <n v="7"/>
    <n v="8.5000000000000006E-2"/>
    <n v="1.74"/>
    <n v="7"/>
    <n v="8.5000000000000006E-2"/>
    <x v="1"/>
    <x v="1"/>
    <n v="0"/>
    <n v="0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88930180.959999993"/>
    <d v="2019-12-27T00:00:00"/>
    <d v="2026-12-27T00:00:00"/>
    <n v="88930180.959999993"/>
    <n v="1.74"/>
    <n v="7"/>
    <n v="8.5000000000000006E-2"/>
    <n v="1.74"/>
    <n v="7"/>
    <n v="8.5000000000000006E-2"/>
    <x v="1"/>
    <x v="1"/>
    <n v="1621.39"/>
    <n v="1621.39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4592.509999999998"/>
    <n v="6485.5300000000007"/>
    <n v="21078.04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49457562.909999996"/>
    <d v="2020-08-07T00:00:00"/>
    <d v="2027-08-07T00:00:00"/>
    <n v="49457562.909999996"/>
    <n v="2.35"/>
    <n v="7"/>
    <n v="7.5481999999999994E-2"/>
    <n v="2.35"/>
    <n v="7"/>
    <n v="7.5481999999999994E-2"/>
    <x v="1"/>
    <x v="1"/>
    <n v="0"/>
    <n v="0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198155650.84999999"/>
    <d v="2020-10-26T00:00:00"/>
    <d v="2030-10-26T00:00:00"/>
    <n v="198155650.84999999"/>
    <n v="5.57"/>
    <n v="10"/>
    <n v="7.8262999999999999E-2"/>
    <n v="5.57"/>
    <n v="10"/>
    <n v="7.8262999999999999E-2"/>
    <x v="1"/>
    <x v="1"/>
    <n v="1692807.92"/>
    <n v="0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3385615.84"/>
    <n v="3385615.84"/>
    <n v="6771231.6799999997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185351572.81999999"/>
    <d v="2020-10-26T00:00:00"/>
    <d v="2030-10-26T00:00:00"/>
    <n v="185351572.81999999"/>
    <n v="5.57"/>
    <n v="10"/>
    <n v="7.8262999999999999E-2"/>
    <n v="5.57"/>
    <n v="10"/>
    <n v="7.8262999999999999E-2"/>
    <x v="1"/>
    <x v="1"/>
    <n v="0"/>
    <n v="0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123673164.18000001"/>
    <d v="2020-10-30T00:00:00"/>
    <d v="2035-10-30T00:00:00"/>
    <n v="123673164.18000001"/>
    <n v="10.58"/>
    <n v="15"/>
    <n v="7.9848000000000002E-2"/>
    <n v="10.58"/>
    <n v="15"/>
    <n v="7.9848000000000002E-2"/>
    <x v="1"/>
    <x v="1"/>
    <n v="0"/>
    <n v="0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43259469.170000002"/>
    <d v="2020-10-26T00:00:00"/>
    <d v="2030-10-26T00:00:00"/>
    <n v="43259469.170000002"/>
    <n v="5.57"/>
    <n v="10"/>
    <n v="7.8262999999999999E-2"/>
    <n v="5.57"/>
    <n v="10"/>
    <n v="7.8262999999999999E-2"/>
    <x v="1"/>
    <x v="1"/>
    <n v="0"/>
    <n v="0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184641459.61000001"/>
    <d v="2020-10-26T00:00:00"/>
    <d v="2030-10-26T00:00:00"/>
    <n v="184641459.61000001"/>
    <n v="5.57"/>
    <n v="10"/>
    <n v="7.8262999999999999E-2"/>
    <n v="5.57"/>
    <n v="10"/>
    <n v="7.8262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4169.69"/>
    <n v="18368.120000000003"/>
    <n v="32537.810000000005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123163170.16"/>
    <d v="2020-10-30T00:00:00"/>
    <d v="2035-10-30T00:00:00"/>
    <n v="123163170.16"/>
    <n v="10.58"/>
    <n v="15"/>
    <n v="7.9848000000000002E-2"/>
    <n v="10.58"/>
    <n v="15"/>
    <n v="7.9848000000000002E-2"/>
    <x v="1"/>
    <x v="1"/>
    <n v="0"/>
    <n v="0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183503106.19999999"/>
    <d v="2020-10-26T00:00:00"/>
    <d v="2030-10-26T00:00:00"/>
    <n v="183503106.19999999"/>
    <n v="5.57"/>
    <n v="10"/>
    <n v="7.8262999999999999E-2"/>
    <n v="5.57"/>
    <n v="10"/>
    <n v="7.8262999999999999E-2"/>
    <x v="1"/>
    <x v="1"/>
    <n v="0"/>
    <n v="0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122255792.54000001"/>
    <d v="2020-10-30T00:00:00"/>
    <d v="2035-10-30T00:00:00"/>
    <n v="122255792.54000001"/>
    <n v="10.58"/>
    <n v="15"/>
    <n v="7.9848000000000002E-2"/>
    <n v="10.58"/>
    <n v="15"/>
    <n v="7.9848000000000002E-2"/>
    <x v="1"/>
    <x v="1"/>
    <n v="0"/>
    <n v="0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122400000"/>
    <d v="2021-04-28T00:00:00"/>
    <d v="2031-04-28T00:00:00"/>
    <n v="122400000"/>
    <n v="6.08"/>
    <n v="10"/>
    <n v="7.8262999999999999E-2"/>
    <n v="6.08"/>
    <n v="10"/>
    <n v="7.8262999999999999E-2"/>
    <x v="1"/>
    <x v="1"/>
    <n v="5706.96"/>
    <n v="0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11413.92"/>
    <n v="5706.96"/>
    <n v="17120.88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81600000"/>
    <d v="2021-04-29T00:00:00"/>
    <d v="2033-04-29T00:00:00"/>
    <n v="81600000"/>
    <n v="8.08"/>
    <n v="12"/>
    <n v="7.9153000000000001E-2"/>
    <n v="8.08"/>
    <n v="12"/>
    <n v="7.9153000000000001E-2"/>
    <x v="1"/>
    <x v="1"/>
    <n v="7183.01"/>
    <n v="0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14366.02"/>
    <n v="7183.01"/>
    <n v="21549.03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581818.18999999994"/>
    <d v="2013-11-20T00:00:00"/>
    <d v="2028-11-20T00:00:00"/>
    <n v="800000"/>
    <n v="3.64"/>
    <n v="15"/>
    <n v="7.7499999999999999E-2"/>
    <n v="3.64"/>
    <n v="15"/>
    <n v="7.7499999999999999E-2"/>
    <x v="1"/>
    <x v="1"/>
    <n v="0"/>
    <n v="0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665000"/>
    <d v="2014-06-25T00:00:00"/>
    <d v="2034-06-25T00:00:00"/>
    <n v="700000"/>
    <n v="9.24"/>
    <n v="20"/>
    <n v="8.4500000000000006E-2"/>
    <n v="9.24"/>
    <n v="20"/>
    <n v="8.4500000000000006E-2"/>
    <x v="1"/>
    <x v="1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12675"/>
    <n v="0"/>
    <n v="0"/>
    <n v="300000"/>
    <d v="2015-03-27T00:00:00"/>
    <d v="2035-03-27T00:00:00"/>
    <n v="300000"/>
    <n v="9.99"/>
    <n v="20"/>
    <n v="8.4500000000000006E-2"/>
    <n v="9.99"/>
    <n v="20"/>
    <n v="8.4500000000000006E-2"/>
    <x v="1"/>
    <x v="1"/>
    <n v="0"/>
    <n v="0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5-04-30T00:00:00"/>
    <d v="2035-04-30T00:00:00"/>
    <n v="350000"/>
    <n v="10.08"/>
    <n v="20"/>
    <n v="8.4500000000000006E-2"/>
    <n v="10.08"/>
    <n v="20"/>
    <n v="8.4500000000000006E-2"/>
    <x v="1"/>
    <x v="1"/>
    <n v="0"/>
    <n v="0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6-06-01T00:00:00"/>
    <d v="2036-06-01T00:00:00"/>
    <n v="350000"/>
    <n v="11.17"/>
    <n v="20"/>
    <n v="8.4500000000000006E-2"/>
    <n v="11.17"/>
    <n v="20"/>
    <n v="8.4500000000000006E-2"/>
    <x v="1"/>
    <x v="1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12675"/>
    <n v="16900"/>
    <n v="29575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n v="0"/>
    <n v="0"/>
    <n v="200000"/>
    <d v="2016-08-16T00:00:00"/>
    <d v="2036-08-16T00:00:00"/>
    <n v="200000"/>
    <n v="11.38"/>
    <n v="20"/>
    <n v="8.4500000000000006E-2"/>
    <n v="11.38"/>
    <n v="20"/>
    <n v="8.4500000000000006E-2"/>
    <x v="1"/>
    <x v="1"/>
    <n v="0"/>
    <n v="0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100000"/>
    <d v="2017-01-19T00:00:00"/>
    <d v="2037-01-19T00:00:00"/>
    <n v="100000"/>
    <n v="11.8"/>
    <n v="20"/>
    <n v="8.4500000000000006E-2"/>
    <n v="11.8"/>
    <n v="20"/>
    <n v="8.4500000000000006E-2"/>
    <x v="1"/>
    <x v="1"/>
    <n v="0"/>
    <n v="0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350000"/>
    <d v="2017-05-11T00:00:00"/>
    <d v="2037-05-11T00:00:00"/>
    <n v="350000"/>
    <n v="12.11"/>
    <n v="20"/>
    <n v="8.4500000000000006E-2"/>
    <n v="12.11"/>
    <n v="20"/>
    <n v="8.4500000000000006E-2"/>
    <x v="1"/>
    <x v="1"/>
    <n v="2450"/>
    <n v="0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4812.5"/>
    <n v="4462.5"/>
    <n v="927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6074539.5899999999"/>
    <d v="2020-12-03T00:00:00"/>
    <d v="2025-12-03T00:00:00"/>
    <n v="6074539.5899999999"/>
    <n v="0.68"/>
    <n v="5"/>
    <n v="7.1294999999999997E-2"/>
    <n v="0.68"/>
    <n v="5"/>
    <n v="7.1294999999999997E-2"/>
    <x v="1"/>
    <x v="1"/>
    <n v="0"/>
    <n v="0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1523963.52"/>
    <d v="2020-12-21T00:00:00"/>
    <d v="2027-12-21T00:00:00"/>
    <n v="1523963.52"/>
    <n v="2.72"/>
    <n v="7"/>
    <n v="7.5481999999999994E-2"/>
    <n v="2.72"/>
    <n v="7"/>
    <n v="7.5481999999999994E-2"/>
    <x v="1"/>
    <x v="1"/>
    <n v="0"/>
    <n v="0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626913.92000000004"/>
    <d v="2019-12-27T00:00:00"/>
    <d v="2026-12-27T00:00:00"/>
    <n v="626913.92000000004"/>
    <n v="1.74"/>
    <n v="7"/>
    <n v="8.5000000000000006E-2"/>
    <n v="1.74"/>
    <n v="7"/>
    <n v="8.5000000000000006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63468.34999999998"/>
    <n v="145305.16000000006"/>
    <n v="308773.51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1657111.2"/>
    <d v="2021-04-05T00:00:00"/>
    <d v="2026-04-05T00:00:00"/>
    <n v="1657111.2"/>
    <n v="1.01"/>
    <n v="5"/>
    <n v="7.1294999999999997E-2"/>
    <n v="1.01"/>
    <n v="5"/>
    <n v="7.1294999999999997E-2"/>
    <x v="1"/>
    <x v="1"/>
    <n v="14496.13"/>
    <n v="0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28992.26"/>
    <n v="14496.13"/>
    <n v="43488.39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770482.75"/>
    <d v="2021-04-05T00:00:00"/>
    <d v="2026-04-05T00:00:00"/>
    <n v="770482.75"/>
    <n v="1.01"/>
    <n v="5"/>
    <n v="7.1294999999999997E-2"/>
    <n v="1.01"/>
    <n v="5"/>
    <n v="7.1294999999999997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666102.32999999996"/>
    <n v="888136.44"/>
    <n v="1554238.77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17633784.73"/>
    <d v="2020-08-07T00:00:00"/>
    <d v="2025-08-07T00:00:00"/>
    <n v="17633784.73"/>
    <n v="0.35"/>
    <n v="5"/>
    <n v="7.1294999999999997E-2"/>
    <n v="0.35"/>
    <n v="5"/>
    <n v="7.1294999999999997E-2"/>
    <x v="1"/>
    <x v="1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14450594.560000001"/>
    <n v="14450594.560000001"/>
    <n v="28901189.120000001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134728.43"/>
    <d v="2021-04-05T00:00:00"/>
    <d v="2026-04-05T00:00:00"/>
    <n v="134728.43"/>
    <n v="1.01"/>
    <n v="5"/>
    <n v="7.1294999999999997E-2"/>
    <n v="1.01"/>
    <n v="5"/>
    <n v="7.1294999999999997E-2"/>
    <x v="1"/>
    <x v="1"/>
    <n v="17405.349999999999"/>
    <n v="0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34810.699999999997"/>
    <n v="17405.349999999999"/>
    <n v="52216.049999999996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2714030.49"/>
    <d v="2020-08-07T00:00:00"/>
    <d v="2025-08-07T00:00:00"/>
    <n v="2714030.49"/>
    <n v="0.35"/>
    <n v="5"/>
    <n v="7.1294999999999997E-2"/>
    <n v="0.35"/>
    <n v="5"/>
    <n v="7.1294999999999997E-2"/>
    <x v="1"/>
    <x v="1"/>
    <n v="0"/>
    <n v="0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2712598.82"/>
    <d v="2020-08-07T00:00:00"/>
    <d v="2027-08-07T00:00:00"/>
    <n v="2712598.82"/>
    <n v="2.35"/>
    <n v="7"/>
    <n v="7.5481999999999994E-2"/>
    <n v="2.35"/>
    <n v="7"/>
    <n v="7.5481999999999994E-2"/>
    <x v="1"/>
    <x v="1"/>
    <n v="0"/>
    <n v="0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13553583.279999999"/>
    <d v="2013-04-11T00:00:00"/>
    <d v="2025-04-11T00:00:00"/>
    <n v="81321499.579999998"/>
    <n v="0.03"/>
    <n v="12"/>
    <n v="7.4999999999999997E-2"/>
    <n v="0.03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5-15T00:00:00"/>
    <d v="2025-05-15T00:00:00"/>
    <n v="66577362.259999998"/>
    <n v="0.12"/>
    <n v="12"/>
    <n v="7.4999999999999997E-2"/>
    <n v="0.12"/>
    <n v="12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6-14T00:00:00"/>
    <d v="2025-06-14T00:00:00"/>
    <n v="66577362.259999998"/>
    <n v="0.21"/>
    <n v="12"/>
    <n v="7.4999999999999997E-2"/>
    <n v="0.21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7-12T00:00:00"/>
    <d v="2025-07-12T00:00:00"/>
    <n v="66577362.259999998"/>
    <n v="0.28000000000000003"/>
    <n v="12"/>
    <n v="7.4999999999999997E-2"/>
    <n v="0.28000000000000003"/>
    <n v="12"/>
    <n v="7.4999999999999997E-2"/>
    <x v="1"/>
    <x v="1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11096227.060000001"/>
    <d v="2013-08-15T00:00:00"/>
    <d v="2025-08-15T00:00:00"/>
    <n v="66577362.259999998"/>
    <n v="0.38"/>
    <n v="12"/>
    <n v="7.4999999999999997E-2"/>
    <n v="0.38"/>
    <n v="12"/>
    <n v="7.4999999999999997E-2"/>
    <x v="1"/>
    <x v="1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15671109.99"/>
    <n v="1175333.25"/>
    <n v="0"/>
    <n v="0"/>
    <n v="15671109.99"/>
    <d v="2013-09-13T00:00:00"/>
    <d v="2025-09-13T00:00:00"/>
    <n v="94026659.939999998"/>
    <n v="0.45"/>
    <n v="12"/>
    <n v="7.4999999999999997E-2"/>
    <n v="0.45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0-15T00:00:00"/>
    <d v="2025-10-15T00:00:00"/>
    <n v="66577362.259999998"/>
    <n v="0.54"/>
    <n v="12"/>
    <n v="7.4999999999999997E-2"/>
    <n v="0.54"/>
    <n v="12"/>
    <n v="7.4999999999999997E-2"/>
    <x v="1"/>
    <x v="1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1-15T00:00:00"/>
    <d v="2025-11-15T00:00:00"/>
    <n v="66577362.259999998"/>
    <n v="0.62"/>
    <n v="12"/>
    <n v="7.4999999999999997E-2"/>
    <n v="0.62"/>
    <n v="12"/>
    <n v="7.4999999999999997E-2"/>
    <x v="1"/>
    <x v="1"/>
    <n v="0"/>
    <n v="0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22192454.100000001"/>
    <d v="2013-12-13T00:00:00"/>
    <d v="2025-12-13T00:00:00"/>
    <n v="66577362.259999998"/>
    <n v="0.7"/>
    <n v="12"/>
    <n v="7.4999999999999997E-2"/>
    <n v="0.7"/>
    <n v="12"/>
    <n v="7.4999999999999997E-2"/>
    <x v="1"/>
    <x v="1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38947132.640000001"/>
    <d v="2014-01-15T00:00:00"/>
    <d v="2026-01-15T00:00:00"/>
    <n v="116841397.92"/>
    <n v="0.79"/>
    <n v="12"/>
    <n v="7.4999999999999997E-2"/>
    <n v="0.79"/>
    <n v="12"/>
    <n v="7.4999999999999997E-2"/>
    <x v="1"/>
    <x v="1"/>
    <n v="0"/>
    <n v="0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24467881.23"/>
    <d v="2014-02-14T00:00:00"/>
    <d v="2026-02-14T00:00:00"/>
    <n v="73403643.75"/>
    <n v="0.87"/>
    <n v="12"/>
    <n v="7.4999999999999997E-2"/>
    <n v="0.87"/>
    <n v="12"/>
    <n v="7.4999999999999997E-2"/>
    <x v="1"/>
    <x v="1"/>
    <n v="0"/>
    <n v="0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927887.1"/>
    <n v="0"/>
    <n v="0"/>
    <n v="24743656.129999999"/>
    <d v="2014-03-14T00:00:00"/>
    <d v="2026-03-14T00:00:00"/>
    <n v="74230968.409999996"/>
    <n v="0.96"/>
    <n v="12"/>
    <n v="7.4999999999999997E-2"/>
    <n v="0.96"/>
    <n v="12"/>
    <n v="7.4999999999999997E-2"/>
    <x v="1"/>
    <x v="1"/>
    <n v="0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30410218.100000001"/>
    <d v="2014-04-15T00:00:00"/>
    <d v="2026-04-15T00:00:00"/>
    <n v="91230654.299999997"/>
    <n v="1.04"/>
    <n v="12"/>
    <n v="7.4999999999999997E-2"/>
    <n v="1.04"/>
    <n v="12"/>
    <n v="7.4999999999999997E-2"/>
    <x v="1"/>
    <x v="1"/>
    <n v="9635.92"/>
    <n v="0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9635.92"/>
    <n v="9635.92"/>
    <n v="19271.84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25082484.57"/>
    <d v="2014-05-15T00:00:00"/>
    <d v="2026-05-15T00:00:00"/>
    <n v="75247453.769999996"/>
    <n v="1.1200000000000001"/>
    <n v="12"/>
    <n v="7.4999999999999997E-2"/>
    <n v="1.1200000000000001"/>
    <n v="12"/>
    <n v="7.4999999999999997E-2"/>
    <x v="1"/>
    <x v="1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19471086.210000001"/>
    <d v="2014-06-13T00:00:00"/>
    <d v="2026-06-13T00:00:00"/>
    <n v="58413258.609999999"/>
    <n v="1.2"/>
    <n v="12"/>
    <n v="7.4999999999999997E-2"/>
    <n v="1.2"/>
    <n v="12"/>
    <n v="7.4999999999999997E-2"/>
    <x v="1"/>
    <x v="1"/>
    <n v="0"/>
    <n v="0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25128666.760000002"/>
    <d v="2014-07-15T00:00:00"/>
    <d v="2026-07-15T00:00:00"/>
    <n v="75386000.239999995"/>
    <n v="1.29"/>
    <n v="12"/>
    <n v="7.4999999999999997E-2"/>
    <n v="1.29"/>
    <n v="12"/>
    <n v="7.4999999999999997E-2"/>
    <x v="1"/>
    <x v="1"/>
    <n v="0"/>
    <n v="0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39290749.210000001"/>
    <d v="2014-11-14T00:00:00"/>
    <d v="2026-11-14T00:00:00"/>
    <n v="78581498.409999996"/>
    <n v="1.62"/>
    <n v="12"/>
    <n v="7.4999999999999997E-2"/>
    <n v="1.62"/>
    <n v="12"/>
    <n v="7.4999999999999997E-2"/>
    <x v="1"/>
    <x v="1"/>
    <n v="0"/>
    <n v="0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39252144.119999997"/>
    <d v="2014-12-15T00:00:00"/>
    <d v="2026-12-15T00:00:00"/>
    <n v="78504288.269999996"/>
    <n v="1.71"/>
    <n v="12"/>
    <n v="7.4999999999999997E-2"/>
    <n v="1.71"/>
    <n v="12"/>
    <n v="7.4999999999999997E-2"/>
    <x v="1"/>
    <x v="1"/>
    <n v="1977448.16"/>
    <n v="0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3954896.32"/>
    <n v="2636597.56"/>
    <n v="6591493.8799999999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75846138.459999993"/>
    <d v="2015-01-15T00:00:00"/>
    <d v="2027-01-15T00:00:00"/>
    <n v="151692276.91"/>
    <n v="1.79"/>
    <n v="12"/>
    <n v="7.4999999999999997E-2"/>
    <n v="1.79"/>
    <n v="12"/>
    <n v="7.4999999999999997E-2"/>
    <x v="1"/>
    <x v="1"/>
    <n v="0"/>
    <n v="1473403.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2455671.83"/>
    <n v="1473403.1"/>
    <n v="3929074.93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1604147.52"/>
    <n v="0"/>
    <n v="0"/>
    <n v="42777267.310000002"/>
    <d v="2015-03-25T00:00:00"/>
    <d v="2027-03-25T00:00:00"/>
    <n v="85554534.609999999"/>
    <n v="1.99"/>
    <n v="12"/>
    <n v="7.4999999999999997E-2"/>
    <n v="1.99"/>
    <n v="12"/>
    <n v="7.4999999999999997E-2"/>
    <x v="1"/>
    <x v="1"/>
    <n v="0"/>
    <n v="0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1601338.31"/>
    <n v="0"/>
    <n v="0"/>
    <n v="42702354.990000002"/>
    <d v="2015-03-25T00:00:00"/>
    <d v="2027-03-25T00:00:00"/>
    <n v="85404710.010000005"/>
    <n v="1.99"/>
    <n v="12"/>
    <n v="7.4999999999999997E-2"/>
    <n v="1.99"/>
    <n v="12"/>
    <n v="7.4999999999999997E-2"/>
    <x v="1"/>
    <x v="1"/>
    <n v="0"/>
    <n v="0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52731951.049999997"/>
    <d v="2015-04-15T00:00:00"/>
    <d v="2027-04-15T00:00:00"/>
    <n v="105463902.08"/>
    <n v="2.04"/>
    <n v="12"/>
    <n v="7.4999999999999997E-2"/>
    <n v="2.04"/>
    <n v="12"/>
    <n v="7.4999999999999997E-2"/>
    <x v="1"/>
    <x v="1"/>
    <n v="14787.5"/>
    <n v="0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29575"/>
    <n v="27356.879999999997"/>
    <n v="56931.88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5120329.3899999997"/>
    <d v="2013-07-31T00:00:00"/>
    <d v="2028-07-31T00:00:00"/>
    <n v="5120329.3899999997"/>
    <n v="3.33"/>
    <n v="15"/>
    <n v="7.4999999999999997E-2"/>
    <n v="3.33"/>
    <n v="15"/>
    <n v="7.4999999999999997E-2"/>
    <x v="1"/>
    <x v="1"/>
    <n v="0"/>
    <n v="0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1284789.3400000001"/>
    <d v="2014-04-22T00:00:00"/>
    <d v="2034-04-22T00:00:00"/>
    <n v="1284789.3400000001"/>
    <n v="9.06"/>
    <n v="20"/>
    <n v="7.4999999999999997E-3"/>
    <n v="9.06"/>
    <n v="20"/>
    <n v="7.4999999999999997E-3"/>
    <x v="1"/>
    <x v="1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9545454.5600000005"/>
    <d v="2013-04-25T00:00:00"/>
    <d v="2028-04-25T00:00:00"/>
    <n v="15000000"/>
    <n v="3.07"/>
    <n v="15"/>
    <n v="7.7499999999999999E-2"/>
    <n v="3.07"/>
    <n v="15"/>
    <n v="7.7499999999999999E-2"/>
    <x v="1"/>
    <x v="1"/>
    <n v="369886.36"/>
    <n v="0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686931.82000000007"/>
    <n v="475568.19"/>
    <n v="1162500.01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11454545.439999999"/>
    <d v="2013-06-25T00:00:00"/>
    <d v="2028-06-25T00:00:00"/>
    <n v="18000000"/>
    <n v="3.24"/>
    <n v="15"/>
    <n v="7.7499999999999999E-2"/>
    <n v="3.24"/>
    <n v="15"/>
    <n v="7.7499999999999999E-2"/>
    <x v="1"/>
    <x v="1"/>
    <n v="0"/>
    <n v="0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3181818.2"/>
    <d v="2013-07-24T00:00:00"/>
    <d v="2028-07-24T00:00:00"/>
    <n v="5000000"/>
    <n v="3.32"/>
    <n v="15"/>
    <n v="7.7499999999999999E-2"/>
    <n v="3.32"/>
    <n v="15"/>
    <n v="7.7499999999999999E-2"/>
    <x v="1"/>
    <x v="1"/>
    <n v="0"/>
    <n v="0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4772727.28"/>
    <d v="2013-08-01T00:00:00"/>
    <d v="2028-08-01T00:00:00"/>
    <n v="7500000"/>
    <n v="3.34"/>
    <n v="15"/>
    <n v="7.7499999999999999E-2"/>
    <n v="3.34"/>
    <n v="15"/>
    <n v="7.7499999999999999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1181818.18"/>
    <n v="366363.64"/>
    <n v="0"/>
    <n v="0"/>
    <n v="8272727.2800000003"/>
    <d v="2013-09-11T00:00:00"/>
    <d v="2028-09-11T00:00:00"/>
    <n v="13000000"/>
    <n v="3.45"/>
    <n v="15"/>
    <n v="7.7499999999999999E-2"/>
    <n v="3.45"/>
    <n v="15"/>
    <n v="7.7499999999999999E-2"/>
    <x v="1"/>
    <x v="1"/>
    <n v="0"/>
    <n v="0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18181818.190000001"/>
    <d v="2013-10-23T00:00:00"/>
    <d v="2028-10-23T00:00:00"/>
    <n v="25000000"/>
    <n v="3.56"/>
    <n v="15"/>
    <n v="7.7499999999999999E-2"/>
    <n v="3.56"/>
    <n v="15"/>
    <n v="7.7499999999999999E-2"/>
    <x v="1"/>
    <x v="1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7T00:00:00"/>
    <d v="2028-11-07T00:00:00"/>
    <n v="12500000"/>
    <n v="3.6"/>
    <n v="15"/>
    <n v="7.7499999999999999E-2"/>
    <n v="3.6"/>
    <n v="15"/>
    <n v="7.7499999999999999E-2"/>
    <x v="1"/>
    <x v="1"/>
    <n v="0"/>
    <n v="352272.73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660511.37"/>
    <n v="484374.99"/>
    <n v="1144886.3599999999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9090909.0800000001"/>
    <d v="2013-11-08T00:00:00"/>
    <d v="2028-11-08T00:00:00"/>
    <n v="12500000"/>
    <n v="3.61"/>
    <n v="15"/>
    <n v="7.7499999999999999E-2"/>
    <n v="3.61"/>
    <n v="15"/>
    <n v="7.7499999999999999E-2"/>
    <x v="1"/>
    <x v="1"/>
    <n v="0"/>
    <n v="1972.73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3698.87"/>
    <n v="2712.49"/>
    <n v="6411.36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9454545.4600000009"/>
    <d v="2013-12-19T00:00:00"/>
    <d v="2028-12-19T00:00:00"/>
    <n v="13000000"/>
    <n v="3.72"/>
    <n v="15"/>
    <n v="7.7499999999999999E-2"/>
    <n v="3.72"/>
    <n v="15"/>
    <n v="7.7499999999999999E-2"/>
    <x v="1"/>
    <x v="1"/>
    <n v="704545.45"/>
    <n v="0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1321022.72"/>
    <n v="968750"/>
    <n v="2289772.719999999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9000000"/>
    <d v="2014-02-06T00:00:00"/>
    <d v="2034-02-06T00:00:00"/>
    <n v="10000000"/>
    <n v="8.85"/>
    <n v="20"/>
    <n v="8.4500000000000006E-2"/>
    <n v="8.85"/>
    <n v="20"/>
    <n v="8.4500000000000006E-2"/>
    <x v="1"/>
    <x v="1"/>
    <n v="0"/>
    <n v="2746.25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5355.1900000000005"/>
    <n v="4805.9400000000005"/>
    <n v="10161.130000000001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1000000"/>
    <n v="802750"/>
    <n v="0"/>
    <n v="0"/>
    <n v="18000000"/>
    <d v="2014-03-19T00:00:00"/>
    <d v="2034-03-19T00:00:00"/>
    <n v="20000000"/>
    <n v="8.9700000000000006"/>
    <n v="20"/>
    <n v="8.4500000000000006E-2"/>
    <n v="8.9700000000000006"/>
    <n v="20"/>
    <n v="8.4500000000000006E-2"/>
    <x v="1"/>
    <x v="1"/>
    <n v="802750"/>
    <n v="0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1563250"/>
    <n v="1394250"/>
    <n v="295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19000000"/>
    <d v="2014-04-02T00:00:00"/>
    <d v="2034-04-02T00:00:00"/>
    <n v="20000000"/>
    <n v="9.01"/>
    <n v="20"/>
    <n v="8.4500000000000006E-2"/>
    <n v="9.01"/>
    <n v="20"/>
    <n v="8.4500000000000006E-2"/>
    <x v="1"/>
    <x v="1"/>
    <n v="1140383.18"/>
    <n v="0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2280766.36"/>
    <n v="570191.59"/>
    <n v="2850957.9499999997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7600000"/>
    <d v="2014-05-30T00:00:00"/>
    <d v="2034-05-30T00:00:00"/>
    <n v="8000000"/>
    <n v="9.17"/>
    <n v="20"/>
    <n v="8.4500000000000006E-2"/>
    <n v="9.17"/>
    <n v="20"/>
    <n v="8.4500000000000006E-2"/>
    <x v="1"/>
    <x v="1"/>
    <n v="0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7500000.0099999998"/>
    <d v="2014-06-11T00:00:00"/>
    <d v="2029-06-11T00:00:00"/>
    <n v="10000000"/>
    <n v="4.2"/>
    <n v="15"/>
    <n v="7.6999999999999999E-2"/>
    <n v="4.2"/>
    <n v="15"/>
    <n v="7.6999999999999999E-2"/>
    <x v="1"/>
    <x v="1"/>
    <n v="0"/>
    <n v="0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6-11T00:00:00"/>
    <d v="2034-06-11T00:00:00"/>
    <n v="10000000"/>
    <n v="9.1999999999999993"/>
    <n v="20"/>
    <n v="8.4500000000000006E-2"/>
    <n v="9.1999999999999993"/>
    <n v="20"/>
    <n v="8.4500000000000006E-2"/>
    <x v="1"/>
    <x v="1"/>
    <n v="0"/>
    <n v="0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6-12T00:00:00"/>
    <d v="2029-06-12T00:00:00"/>
    <n v="5000000"/>
    <n v="4.2"/>
    <n v="15"/>
    <n v="7.6999999999999999E-2"/>
    <n v="4.2"/>
    <n v="15"/>
    <n v="7.6999999999999999E-2"/>
    <x v="1"/>
    <x v="1"/>
    <n v="0"/>
    <n v="0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4275000"/>
    <d v="2014-06-12T00:00:00"/>
    <d v="2034-06-12T00:00:00"/>
    <n v="4500000"/>
    <n v="9.1999999999999993"/>
    <n v="20"/>
    <n v="8.4500000000000006E-2"/>
    <n v="9.1999999999999993"/>
    <n v="20"/>
    <n v="8.4500000000000006E-2"/>
    <x v="1"/>
    <x v="1"/>
    <n v="0"/>
    <n v="0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3749999.99"/>
    <d v="2014-07-01T00:00:00"/>
    <d v="2029-07-01T00:00:00"/>
    <n v="5000000"/>
    <n v="4.25"/>
    <n v="15"/>
    <n v="7.6999999999999999E-2"/>
    <n v="4.25"/>
    <n v="15"/>
    <n v="7.6999999999999999E-2"/>
    <x v="1"/>
    <x v="1"/>
    <n v="0"/>
    <n v="0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14250000"/>
    <d v="2014-07-01T00:00:00"/>
    <d v="2034-07-01T00:00:00"/>
    <n v="15000000"/>
    <n v="9.25"/>
    <n v="20"/>
    <n v="8.4500000000000006E-2"/>
    <n v="9.25"/>
    <n v="20"/>
    <n v="8.4500000000000006E-2"/>
    <x v="1"/>
    <x v="1"/>
    <n v="0"/>
    <n v="0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9500000"/>
    <d v="2014-07-17T00:00:00"/>
    <d v="2034-07-17T00:00:00"/>
    <n v="10000000"/>
    <n v="9.3000000000000007"/>
    <n v="20"/>
    <n v="8.4500000000000006E-2"/>
    <n v="9.3000000000000007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583333.32999999996"/>
    <n v="224583.33"/>
    <n v="0"/>
    <n v="0"/>
    <n v="5250000.01"/>
    <d v="2014-09-10T00:00:00"/>
    <d v="2029-09-10T00:00:00"/>
    <n v="7000000"/>
    <n v="4.4400000000000004"/>
    <n v="15"/>
    <n v="7.6999999999999999E-2"/>
    <n v="4.4400000000000004"/>
    <n v="15"/>
    <n v="7.6999999999999999E-2"/>
    <x v="1"/>
    <x v="1"/>
    <n v="0"/>
    <n v="0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350000"/>
    <n v="295750"/>
    <n v="0"/>
    <n v="0"/>
    <n v="6650000"/>
    <d v="2014-09-10T00:00:00"/>
    <d v="2034-09-10T00:00:00"/>
    <n v="7000000"/>
    <n v="9.44"/>
    <n v="20"/>
    <n v="8.4500000000000006E-2"/>
    <n v="9.44"/>
    <n v="20"/>
    <n v="8.4500000000000006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333333.33"/>
    <n v="128333.33"/>
    <n v="0"/>
    <n v="0"/>
    <n v="3000000.01"/>
    <d v="2014-09-30T00:00:00"/>
    <d v="2029-09-30T00:00:00"/>
    <n v="4000000"/>
    <n v="4.5"/>
    <n v="15"/>
    <n v="7.6999999999999999E-2"/>
    <n v="4.5"/>
    <n v="15"/>
    <n v="7.6999999999999999E-2"/>
    <x v="1"/>
    <x v="1"/>
    <n v="0"/>
    <n v="0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200000"/>
    <n v="169000"/>
    <n v="0"/>
    <n v="0"/>
    <n v="3800000"/>
    <d v="2014-09-30T00:00:00"/>
    <d v="2034-09-30T00:00:00"/>
    <n v="4000000"/>
    <n v="9.5"/>
    <n v="20"/>
    <n v="8.4500000000000006E-2"/>
    <n v="9.5"/>
    <n v="20"/>
    <n v="8.4500000000000006E-2"/>
    <x v="1"/>
    <x v="1"/>
    <n v="0"/>
    <n v="0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6697586.2999999998"/>
    <n v="19423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22181.25"/>
    <n v="29575"/>
    <n v="51756.25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8944722.6600000001"/>
    <n v="1431155.63"/>
    <n v="0"/>
    <n v="0"/>
    <n v="35778890.649999999"/>
    <d v="2017-03-08T00:00:00"/>
    <d v="2027-03-08T00:00:00"/>
    <n v="89447226.609999999"/>
    <n v="1.94"/>
    <n v="10"/>
    <n v="6.4000000000000001E-2"/>
    <n v="1.94"/>
    <n v="10"/>
    <n v="6.4000000000000001E-2"/>
    <x v="1"/>
    <x v="1"/>
    <n v="19250"/>
    <n v="0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37812.5"/>
    <n v="35062.5"/>
    <n v="72875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1429962.1"/>
    <d v="2021-04-05T00:00:00"/>
    <d v="2026-04-05T00:00:00"/>
    <n v="1429962.1"/>
    <n v="1.01"/>
    <n v="5"/>
    <n v="7.1294999999999997E-2"/>
    <n v="1.01"/>
    <n v="5"/>
    <n v="7.1294999999999997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78127.110000000015"/>
    <n v="99829.080000000031"/>
    <n v="177956.19000000006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953731.85"/>
    <d v="2020-08-07T00:00:00"/>
    <d v="2025-08-07T00:00:00"/>
    <n v="953731.85"/>
    <n v="0.35"/>
    <n v="5"/>
    <n v="7.1294999999999997E-2"/>
    <n v="0.35"/>
    <n v="5"/>
    <n v="7.1294999999999997E-2"/>
    <x v="1"/>
    <x v="1"/>
    <n v="0"/>
    <n v="0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1092955.8"/>
    <d v="2021-04-05T00:00:00"/>
    <d v="2026-04-05T00:00:00"/>
    <n v="1092955.8"/>
    <n v="1.01"/>
    <n v="5"/>
    <n v="7.1294999999999997E-2"/>
    <n v="1.01"/>
    <n v="5"/>
    <n v="7.1294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1005351.73"/>
    <d v="2020-08-07T00:00:00"/>
    <d v="2025-08-07T00:00:00"/>
    <n v="1005351.73"/>
    <n v="0.35"/>
    <n v="5"/>
    <n v="7.1294999999999997E-2"/>
    <n v="0.35"/>
    <n v="5"/>
    <n v="7.1294999999999997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8560.26"/>
    <n v="10938.109999999999"/>
    <n v="19498.37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659568.88"/>
    <d v="2021-04-05T00:00:00"/>
    <d v="2026-04-05T00:00:00"/>
    <n v="659568.88"/>
    <n v="1.01"/>
    <n v="5"/>
    <n v="7.1294999999999997E-2"/>
    <n v="1.01"/>
    <n v="5"/>
    <n v="7.1294999999999997E-2"/>
    <x v="1"/>
    <x v="1"/>
    <n v="42449.64"/>
    <n v="0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84899.28"/>
    <n v="42449.64"/>
    <n v="127348.92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353107.51"/>
    <d v="2021-04-05T00:00:00"/>
    <d v="2026-04-05T00:00:00"/>
    <n v="353107.51"/>
    <n v="1.01"/>
    <n v="5"/>
    <n v="7.1294999999999997E-2"/>
    <n v="1.01"/>
    <n v="5"/>
    <n v="7.1294999999999997E-2"/>
    <x v="1"/>
    <x v="1"/>
    <n v="11053.82"/>
    <n v="0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22107.64"/>
    <n v="11053.82"/>
    <n v="33161.46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170600.99"/>
    <d v="2020-08-07T00:00:00"/>
    <d v="2025-08-07T00:00:00"/>
    <n v="170600.99"/>
    <n v="0.35"/>
    <n v="5"/>
    <n v="7.1294999999999997E-2"/>
    <n v="0.35"/>
    <n v="5"/>
    <n v="7.1294999999999997E-2"/>
    <x v="1"/>
    <x v="1"/>
    <n v="0"/>
    <n v="0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687908.03"/>
    <d v="2020-08-07T00:00:00"/>
    <d v="2025-08-07T00:00:00"/>
    <n v="687908.03"/>
    <n v="0.35"/>
    <n v="5"/>
    <n v="7.1294999999999997E-2"/>
    <n v="0.35"/>
    <n v="5"/>
    <n v="7.1294999999999997E-2"/>
    <x v="1"/>
    <x v="1"/>
    <n v="4917166.41"/>
    <n v="0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9834332.8200000003"/>
    <n v="9834332.8200000003"/>
    <n v="19668665.640000001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513270.53"/>
    <d v="2021-04-05T00:00:00"/>
    <d v="2026-04-05T00:00:00"/>
    <n v="513270.53"/>
    <n v="1.01"/>
    <n v="5"/>
    <n v="7.1294999999999997E-2"/>
    <n v="1.01"/>
    <n v="5"/>
    <n v="7.1294999999999997E-2"/>
    <x v="1"/>
    <x v="1"/>
    <n v="23708.959999999999"/>
    <n v="0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47417.919999999998"/>
    <n v="23708.959999999999"/>
    <n v="71126.880000000005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2012285.6"/>
    <d v="2020-08-07T00:00:00"/>
    <d v="2025-08-07T00:00:00"/>
    <n v="2012285.6"/>
    <n v="0.35"/>
    <n v="5"/>
    <n v="7.1294999999999997E-2"/>
    <n v="0.35"/>
    <n v="5"/>
    <n v="7.1294999999999997E-2"/>
    <x v="1"/>
    <x v="1"/>
    <n v="0"/>
    <n v="0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1025317.35"/>
    <d v="2021-04-05T00:00:00"/>
    <d v="2026-04-05T00:00:00"/>
    <n v="1025317.35"/>
    <n v="1.01"/>
    <n v="5"/>
    <n v="7.1294999999999997E-2"/>
    <n v="1.01"/>
    <n v="5"/>
    <n v="7.1294999999999997E-2"/>
    <x v="1"/>
    <x v="1"/>
    <n v="26079.3"/>
    <n v="0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52158.6"/>
    <n v="26079.3"/>
    <n v="78237.899999999994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940514.33"/>
    <d v="2021-04-05T00:00:00"/>
    <d v="2026-04-05T00:00:00"/>
    <n v="940514.33"/>
    <n v="1.01"/>
    <n v="5"/>
    <n v="7.1294999999999997E-2"/>
    <n v="1.01"/>
    <n v="5"/>
    <n v="7.1294999999999997E-2"/>
    <x v="1"/>
    <x v="1"/>
    <n v="70011.69"/>
    <n v="0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140023.38"/>
    <n v="70011.69"/>
    <n v="210035.07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989490.48"/>
    <d v="2020-08-07T00:00:00"/>
    <d v="2025-08-07T00:00:00"/>
    <n v="989490.48"/>
    <n v="0.35"/>
    <n v="5"/>
    <n v="7.1294999999999997E-2"/>
    <n v="0.35"/>
    <n v="5"/>
    <n v="7.1294999999999997E-2"/>
    <x v="1"/>
    <x v="1"/>
    <n v="0"/>
    <n v="0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488262.74"/>
    <d v="2021-04-05T00:00:00"/>
    <d v="2026-04-05T00:00:00"/>
    <n v="488262.74"/>
    <n v="1.01"/>
    <n v="5"/>
    <n v="7.1294999999999997E-2"/>
    <n v="1.01"/>
    <n v="5"/>
    <n v="7.1294999999999997E-2"/>
    <x v="1"/>
    <x v="1"/>
    <n v="37698.879999999997"/>
    <n v="0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75397.759999999995"/>
    <n v="37698.879999999997"/>
    <n v="113096.63999999998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1661440.46"/>
    <d v="2020-08-07T00:00:00"/>
    <d v="2025-08-07T00:00:00"/>
    <n v="1661440.46"/>
    <n v="0.35"/>
    <n v="5"/>
    <n v="7.1294999999999997E-2"/>
    <n v="0.35"/>
    <n v="5"/>
    <n v="7.1294999999999997E-2"/>
    <x v="1"/>
    <x v="1"/>
    <n v="0"/>
    <n v="0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1057546.19"/>
    <d v="2021-04-05T00:00:00"/>
    <d v="2026-04-05T00:00:00"/>
    <n v="1057546.19"/>
    <n v="1.01"/>
    <n v="5"/>
    <n v="7.1294999999999997E-2"/>
    <n v="1.01"/>
    <n v="5"/>
    <n v="7.1294999999999997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492.2599999999993"/>
    <n v="5989.68"/>
    <n v="10481.93999999999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1440208.53"/>
    <d v="2021-04-05T00:00:00"/>
    <d v="2026-04-05T00:00:00"/>
    <n v="1440208.53"/>
    <n v="1.01"/>
    <n v="5"/>
    <n v="7.1294999999999997E-2"/>
    <n v="1.01"/>
    <n v="5"/>
    <n v="7.1294999999999997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4774.5900000000011"/>
    <n v="6366.1200000000017"/>
    <n v="11140.71000000000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2403171.7200000002"/>
    <d v="2020-08-07T00:00:00"/>
    <d v="2025-08-07T00:00:00"/>
    <n v="2403171.7200000002"/>
    <n v="0.35"/>
    <n v="5"/>
    <n v="7.1294999999999997E-2"/>
    <n v="0.35"/>
    <n v="5"/>
    <n v="7.1294999999999997E-2"/>
    <x v="1"/>
    <x v="1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15508255.699999999"/>
    <n v="15508255.699999999"/>
    <n v="31016511.399999999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1144147.07"/>
    <d v="2021-04-05T00:00:00"/>
    <d v="2026-04-05T00:00:00"/>
    <n v="1144147.07"/>
    <n v="1.01"/>
    <n v="5"/>
    <n v="7.1294999999999997E-2"/>
    <n v="1.01"/>
    <n v="5"/>
    <n v="7.1294999999999997E-2"/>
    <x v="1"/>
    <x v="1"/>
    <n v="38961.14"/>
    <n v="0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77922.28"/>
    <n v="38961.14"/>
    <n v="116883.42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640629.77"/>
    <d v="2021-04-05T00:00:00"/>
    <d v="2026-04-05T00:00:00"/>
    <n v="640629.77"/>
    <n v="1.01"/>
    <n v="5"/>
    <n v="7.1294999999999997E-2"/>
    <n v="1.01"/>
    <n v="5"/>
    <n v="7.1294999999999997E-2"/>
    <x v="1"/>
    <x v="1"/>
    <n v="3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5.2"/>
    <n v="0"/>
    <n v="3485.2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21938152.809999999"/>
    <d v="2020-12-03T00:00:00"/>
    <d v="2025-12-03T00:00:00"/>
    <n v="21938152.809999999"/>
    <n v="0.68"/>
    <n v="5"/>
    <n v="7.1294999999999997E-2"/>
    <n v="0.68"/>
    <n v="5"/>
    <n v="7.1294999999999997E-2"/>
    <x v="1"/>
    <x v="1"/>
    <n v="8044.4"/>
    <n v="0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16088.8"/>
    <n v="8044.4"/>
    <n v="24133.199999999997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486119.84"/>
    <d v="2021-04-05T00:00:00"/>
    <d v="2026-04-05T00:00:00"/>
    <n v="486119.84"/>
    <n v="1.01"/>
    <n v="5"/>
    <n v="7.1294999999999997E-2"/>
    <n v="1.01"/>
    <n v="5"/>
    <n v="7.1294999999999997E-2"/>
    <x v="1"/>
    <x v="1"/>
    <n v="4802.7299999999996"/>
    <n v="0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9605.4599999999991"/>
    <n v="4802.7299999999996"/>
    <n v="14408.189999999999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483442.86"/>
    <d v="2021-04-05T00:00:00"/>
    <d v="2026-04-05T00:00:00"/>
    <n v="483442.86"/>
    <n v="1.01"/>
    <n v="5"/>
    <n v="7.1294999999999997E-2"/>
    <n v="1.01"/>
    <n v="5"/>
    <n v="7.1294999999999997E-2"/>
    <x v="1"/>
    <x v="1"/>
    <n v="28512.45"/>
    <n v="0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57024.9"/>
    <n v="28512.45"/>
    <n v="85537.35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225665.15"/>
    <d v="2021-04-05T00:00:00"/>
    <d v="2026-04-05T00:00:00"/>
    <n v="225665.15"/>
    <n v="1.01"/>
    <n v="5"/>
    <n v="7.1294999999999997E-2"/>
    <n v="1.01"/>
    <n v="5"/>
    <n v="7.1294999999999997E-2"/>
    <x v="1"/>
    <x v="1"/>
    <n v="18662.330000000002"/>
    <n v="0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37324.660000000003"/>
    <n v="18662.330000000002"/>
    <n v="55986.99000000000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2916155.9"/>
    <d v="2021-04-05T00:00:00"/>
    <d v="2026-04-05T00:00:00"/>
    <n v="2916155.9"/>
    <n v="1.01"/>
    <n v="5"/>
    <n v="7.1294999999999997E-2"/>
    <n v="1.01"/>
    <n v="5"/>
    <n v="7.1294999999999997E-2"/>
    <x v="1"/>
    <x v="1"/>
    <n v="20658.38"/>
    <n v="0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41316.76"/>
    <n v="20658.38"/>
    <n v="61975.1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368430.1"/>
    <d v="2021-04-05T00:00:00"/>
    <d v="2026-04-05T00:00:00"/>
    <n v="368430.1"/>
    <n v="1.01"/>
    <n v="5"/>
    <n v="7.1294999999999997E-2"/>
    <n v="1.01"/>
    <n v="5"/>
    <n v="7.1294999999999997E-2"/>
    <x v="1"/>
    <x v="1"/>
    <n v="73247.02"/>
    <n v="0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146494.04"/>
    <n v="73247.02"/>
    <n v="219741.06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2054758.88"/>
    <d v="2021-04-05T00:00:00"/>
    <d v="2026-04-05T00:00:00"/>
    <n v="2054758.88"/>
    <n v="1.01"/>
    <n v="5"/>
    <n v="7.1294999999999997E-2"/>
    <n v="1.01"/>
    <n v="5"/>
    <n v="7.1294999999999997E-2"/>
    <x v="1"/>
    <x v="1"/>
    <n v="40785.980000000003"/>
    <n v="0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81571.960000000006"/>
    <n v="40785.980000000003"/>
    <n v="122357.9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631820.51"/>
    <d v="2021-04-05T00:00:00"/>
    <d v="2026-04-05T00:00:00"/>
    <n v="631820.51"/>
    <n v="1.01"/>
    <n v="5"/>
    <n v="7.1294999999999997E-2"/>
    <n v="1.01"/>
    <n v="5"/>
    <n v="7.1294999999999997E-2"/>
    <x v="1"/>
    <x v="1"/>
    <n v="103953.67"/>
    <n v="0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207907.34"/>
    <n v="103953.67"/>
    <n v="311861.0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523524.21"/>
    <d v="2021-04-05T00:00:00"/>
    <d v="2026-04-05T00:00:00"/>
    <n v="523524.21"/>
    <n v="1.01"/>
    <n v="5"/>
    <n v="7.1294999999999997E-2"/>
    <n v="1.01"/>
    <n v="5"/>
    <n v="7.1294999999999997E-2"/>
    <x v="1"/>
    <x v="1"/>
    <n v="22836.85"/>
    <n v="0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45673.7"/>
    <n v="22836.85"/>
    <n v="68510.549999999988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2585731.2200000002"/>
    <d v="2021-04-05T00:00:00"/>
    <d v="2026-04-05T00:00:00"/>
    <n v="2585731.2200000002"/>
    <n v="1.01"/>
    <n v="5"/>
    <n v="7.1294999999999997E-2"/>
    <n v="1.01"/>
    <n v="5"/>
    <n v="7.1294999999999997E-2"/>
    <x v="1"/>
    <x v="1"/>
    <n v="17233.53"/>
    <n v="0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34467.06"/>
    <n v="17233.53"/>
    <n v="51700.59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192177.27"/>
    <d v="2021-04-05T00:00:00"/>
    <d v="2026-04-05T00:00:00"/>
    <n v="192177.27"/>
    <n v="1.01"/>
    <n v="5"/>
    <n v="7.1294999999999997E-2"/>
    <n v="1.01"/>
    <n v="5"/>
    <n v="7.1294999999999997E-2"/>
    <x v="1"/>
    <x v="1"/>
    <n v="3114.69"/>
    <n v="3114.69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24917.529999999995"/>
    <n v="6229.4"/>
    <n v="31146.929999999993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2435775.94"/>
    <d v="2021-04-05T00:00:00"/>
    <d v="2026-04-05T00:00:00"/>
    <n v="2435775.94"/>
    <n v="1.01"/>
    <n v="5"/>
    <n v="7.1294999999999997E-2"/>
    <n v="1.01"/>
    <n v="5"/>
    <n v="7.1294999999999997E-2"/>
    <x v="1"/>
    <x v="1"/>
    <n v="27.79"/>
    <n v="27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58"/>
    <n v="0"/>
    <n v="55.58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91282.02"/>
    <d v="2021-04-05T00:00:00"/>
    <d v="2026-04-05T00:00:00"/>
    <n v="91282.02"/>
    <n v="1.01"/>
    <n v="5"/>
    <n v="7.1294999999999997E-2"/>
    <n v="1.01"/>
    <n v="5"/>
    <n v="7.1294999999999997E-2"/>
    <x v="1"/>
    <x v="1"/>
    <n v="87.42"/>
    <n v="87.42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437.1"/>
    <n v="0"/>
    <n v="437.1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80356.710000000006"/>
    <d v="2021-04-05T00:00:00"/>
    <d v="2026-04-05T00:00:00"/>
    <n v="80356.710000000006"/>
    <n v="1.01"/>
    <n v="5"/>
    <n v="7.1294999999999997E-2"/>
    <n v="1.01"/>
    <n v="5"/>
    <n v="7.1294999999999997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134.6200000000003"/>
    <n v="2846.16"/>
    <n v="4980.7800000000007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1046714.93"/>
    <d v="2021-04-05T00:00:00"/>
    <d v="2026-04-05T00:00:00"/>
    <n v="1046714.93"/>
    <n v="1.01"/>
    <n v="5"/>
    <n v="7.1294999999999997E-2"/>
    <n v="1.01"/>
    <n v="5"/>
    <n v="7.1294999999999997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355.0099999999993"/>
    <n v="5806.68"/>
    <n v="10161.689999999999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3555893.6"/>
    <d v="2021-04-05T00:00:00"/>
    <d v="2026-04-05T00:00:00"/>
    <n v="3555893.6"/>
    <n v="1.01"/>
    <n v="5"/>
    <n v="7.1294999999999997E-2"/>
    <n v="1.01"/>
    <n v="5"/>
    <n v="7.1294999999999997E-2"/>
    <x v="1"/>
    <x v="1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14353910.34"/>
    <n v="14353910.34"/>
    <n v="28707820.68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1850375.09"/>
    <d v="2021-04-05T00:00:00"/>
    <d v="2026-04-05T00:00:00"/>
    <n v="1850375.09"/>
    <n v="1.01"/>
    <n v="5"/>
    <n v="7.1294999999999997E-2"/>
    <n v="1.01"/>
    <n v="5"/>
    <n v="7.1294999999999997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11744.08999999998"/>
    <n v="148992.12"/>
    <n v="260736.20999999996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183406083.75"/>
    <d v="2021-04-28T00:00:00"/>
    <d v="2031-04-28T00:00:00"/>
    <n v="183406083.75"/>
    <n v="6.08"/>
    <n v="10"/>
    <n v="7.8262999999999999E-2"/>
    <n v="6.08"/>
    <n v="10"/>
    <n v="7.8262999999999999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62495.52999999991"/>
    <n v="349994.03999999986"/>
    <n v="612489.56999999983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268396.38"/>
    <d v="2021-04-05T00:00:00"/>
    <d v="2026-04-05T00:00:00"/>
    <n v="268396.38"/>
    <n v="1.01"/>
    <n v="5"/>
    <n v="7.1294999999999997E-2"/>
    <n v="1.01"/>
    <n v="5"/>
    <n v="7.1294999999999997E-2"/>
    <x v="1"/>
    <x v="1"/>
    <n v="4514897.8"/>
    <n v="0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9029795.5999999996"/>
    <n v="4514897.8"/>
    <n v="13544693.399999999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897783.5"/>
    <d v="2021-04-05T00:00:00"/>
    <d v="2026-04-05T00:00:00"/>
    <n v="897783.5"/>
    <n v="1.01"/>
    <n v="5"/>
    <n v="7.1294999999999997E-2"/>
    <n v="1.01"/>
    <n v="5"/>
    <n v="7.1294999999999997E-2"/>
    <x v="1"/>
    <x v="1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299860"/>
    <d v="2021-04-05T00:00:00"/>
    <d v="2026-04-05T00:00:00"/>
    <n v="299860"/>
    <n v="1.01"/>
    <n v="5"/>
    <n v="7.1294999999999997E-2"/>
    <n v="1.01"/>
    <n v="5"/>
    <n v="7.1294999999999997E-2"/>
    <x v="1"/>
    <x v="1"/>
    <n v="38999.06"/>
    <n v="0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77998.12"/>
    <n v="38999.06"/>
    <n v="116997.1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497838.23"/>
    <d v="2021-04-05T00:00:00"/>
    <d v="2026-04-05T00:00:00"/>
    <n v="497838.23"/>
    <n v="1.01"/>
    <n v="5"/>
    <n v="7.1294999999999997E-2"/>
    <n v="1.01"/>
    <n v="5"/>
    <n v="7.1294999999999997E-2"/>
    <x v="1"/>
    <x v="1"/>
    <n v="22294.76"/>
    <n v="0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44589.52"/>
    <n v="22294.76"/>
    <n v="66884.28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682304.59"/>
    <d v="2021-04-05T00:00:00"/>
    <d v="2026-04-05T00:00:00"/>
    <n v="682304.59"/>
    <n v="1.01"/>
    <n v="5"/>
    <n v="7.1294999999999997E-2"/>
    <n v="1.01"/>
    <n v="5"/>
    <n v="7.1294999999999997E-2"/>
    <x v="1"/>
    <x v="1"/>
    <n v="189.6"/>
    <n v="189.6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1137.5999999999999"/>
    <n v="0"/>
    <n v="1137.599999999999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625422.69999999995"/>
    <d v="2021-04-05T00:00:00"/>
    <d v="2026-04-05T00:00:00"/>
    <n v="625422.69999999995"/>
    <n v="1.01"/>
    <n v="5"/>
    <n v="7.1294999999999997E-2"/>
    <n v="1.01"/>
    <n v="5"/>
    <n v="7.1294999999999997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82715.849999999991"/>
    <n v="110287.79999999997"/>
    <n v="193003.64999999997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22272.5"/>
    <d v="2021-08-06T00:00:00"/>
    <d v="2025-08-06T00:00:00"/>
    <n v="44545"/>
    <n v="0.35"/>
    <n v="4"/>
    <n v="4.7100000000000003E-2"/>
    <n v="0.35"/>
    <n v="4"/>
    <n v="4.7100000000000003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538.2699999999995"/>
    <n v="3384.3599999999988"/>
    <n v="5922.6299999999983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53100"/>
    <d v="2021-08-06T00:00:00"/>
    <d v="2027-08-06T00:00:00"/>
    <n v="53100"/>
    <n v="2.35"/>
    <n v="6"/>
    <n v="5.3600000000000002E-2"/>
    <n v="2.35"/>
    <n v="6"/>
    <n v="5.3600000000000002E-2"/>
    <x v="1"/>
    <x v="1"/>
    <n v="9567.66"/>
    <n v="0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19135.32"/>
    <n v="9567.66"/>
    <n v="28702.98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102955"/>
    <d v="2021-08-06T00:00:00"/>
    <d v="2028-08-06T00:00:00"/>
    <n v="102955"/>
    <n v="3.35"/>
    <n v="7"/>
    <n v="5.6399999999999999E-2"/>
    <n v="3.35"/>
    <n v="7"/>
    <n v="5.6399999999999999E-2"/>
    <x v="1"/>
    <x v="1"/>
    <n v="32003.74"/>
    <n v="0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64007.48"/>
    <n v="32003.74"/>
    <n v="96011.22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2512515"/>
    <d v="2021-08-06T00:00:00"/>
    <d v="2029-08-06T00:00:00"/>
    <n v="2512515"/>
    <n v="4.3499999999999996"/>
    <n v="8"/>
    <n v="5.9299999999999999E-2"/>
    <n v="4.3499999999999996"/>
    <n v="8"/>
    <n v="5.9299999999999999E-2"/>
    <x v="1"/>
    <x v="1"/>
    <n v="10689.26"/>
    <n v="0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21378.52"/>
    <n v="10689.26"/>
    <n v="32067.78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5635975"/>
    <d v="2021-08-06T00:00:00"/>
    <d v="2030-08-06T00:00:00"/>
    <n v="5635975"/>
    <n v="5.35"/>
    <n v="9"/>
    <n v="6.2100000000000002E-2"/>
    <n v="5.35"/>
    <n v="9"/>
    <n v="6.2100000000000002E-2"/>
    <x v="1"/>
    <x v="1"/>
    <n v="17746.689999999999"/>
    <n v="0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35493.379999999997"/>
    <n v="17746.689999999999"/>
    <n v="53240.069999999992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52067.5"/>
    <d v="2021-08-06T00:00:00"/>
    <d v="2031-08-06T00:00:00"/>
    <n v="52067.5"/>
    <n v="6.35"/>
    <n v="10"/>
    <n v="6.5000000000000002E-2"/>
    <n v="6.35"/>
    <n v="10"/>
    <n v="6.5000000000000002E-2"/>
    <x v="1"/>
    <x v="1"/>
    <n v="24322.45"/>
    <n v="0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48644.9"/>
    <n v="24322.45"/>
    <n v="72967.350000000006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126653981.23999999"/>
    <d v="2021-04-05T00:00:00"/>
    <d v="2026-04-05T00:00:00"/>
    <n v="126653981.23999999"/>
    <n v="1.01"/>
    <n v="5"/>
    <n v="7.1294999999999997E-2"/>
    <n v="1.01"/>
    <n v="5"/>
    <n v="7.1294999999999997E-2"/>
    <x v="1"/>
    <x v="1"/>
    <n v="588.29"/>
    <n v="588.29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5294.61"/>
    <n v="3529.7099999999991"/>
    <n v="8824.32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1094019.6000000001"/>
    <d v="2021-04-05T00:00:00"/>
    <d v="2026-04-05T00:00:00"/>
    <n v="1094019.6000000001"/>
    <n v="1.01"/>
    <n v="5"/>
    <n v="7.1294999999999997E-2"/>
    <n v="1.01"/>
    <n v="5"/>
    <n v="7.1294999999999997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0151.69"/>
    <n v="66868.920000000013"/>
    <n v="117020.6100000000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1094019.6100000001"/>
    <d v="2021-04-05T00:00:00"/>
    <d v="2026-04-05T00:00:00"/>
    <n v="1094019.6100000001"/>
    <n v="1.01"/>
    <n v="5"/>
    <n v="7.1294999999999997E-2"/>
    <n v="1.01"/>
    <n v="5"/>
    <n v="7.1294999999999997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73076.75"/>
    <n v="230769"/>
    <n v="403845.75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48306.25"/>
    <n v="379.2"/>
    <n v="0"/>
    <n v="0"/>
    <n v="48306.25"/>
    <d v="2021-09-07T00:00:00"/>
    <d v="2025-09-07T00:00:00"/>
    <n v="96612.5"/>
    <n v="0.44"/>
    <n v="4"/>
    <n v="4.7100000000000003E-2"/>
    <n v="0.4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139240"/>
    <d v="2021-09-07T00:00:00"/>
    <d v="2026-09-07T00:00:00"/>
    <n v="139240"/>
    <n v="1.44"/>
    <n v="5"/>
    <n v="5.0700000000000002E-2"/>
    <n v="1.44"/>
    <n v="5"/>
    <n v="5.07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162.8499999999995"/>
    <n v="6883.7999999999984"/>
    <n v="12046.64999999999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1247555"/>
    <d v="2021-09-07T00:00:00"/>
    <d v="2027-09-07T00:00:00"/>
    <n v="1247555"/>
    <n v="2.44"/>
    <n v="6"/>
    <n v="5.3600000000000002E-2"/>
    <n v="2.44"/>
    <n v="6"/>
    <n v="5.3600000000000002E-2"/>
    <x v="1"/>
    <x v="1"/>
    <n v="284.26"/>
    <n v="284.26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1705.56"/>
    <n v="0"/>
    <n v="1705.56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4091650"/>
    <d v="2021-09-07T00:00:00"/>
    <d v="2028-09-07T00:00:00"/>
    <n v="4091650"/>
    <n v="3.44"/>
    <n v="7"/>
    <n v="5.6399999999999999E-2"/>
    <n v="3.44"/>
    <n v="7"/>
    <n v="5.6399999999999999E-2"/>
    <x v="1"/>
    <x v="1"/>
    <n v="1935.62"/>
    <n v="1935.62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7420.579999999994"/>
    <n v="11613.719999999998"/>
    <n v="29034.299999999992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1859827.5"/>
    <d v="2021-09-07T00:00:00"/>
    <d v="2029-09-07T00:00:00"/>
    <n v="1859827.5"/>
    <n v="4.4400000000000004"/>
    <n v="8"/>
    <n v="5.9299999999999999E-2"/>
    <n v="4.4400000000000004"/>
    <n v="8"/>
    <n v="5.9299999999999999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37213.56"/>
    <n v="49618.079999999987"/>
    <n v="86831.63999999998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09-07T00:00:00"/>
    <d v="2030-09-07T00:00:00"/>
    <n v="53100"/>
    <n v="5.44"/>
    <n v="9"/>
    <n v="6.2100000000000002E-2"/>
    <n v="5.44"/>
    <n v="9"/>
    <n v="6.2100000000000002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46385.27000000002"/>
    <n v="195180.36000000002"/>
    <n v="341565.63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105905"/>
    <d v="2021-09-07T00:00:00"/>
    <d v="2031-09-07T00:00:00"/>
    <n v="105905"/>
    <n v="6.44"/>
    <n v="10"/>
    <n v="6.5000000000000002E-2"/>
    <n v="6.44"/>
    <n v="10"/>
    <n v="6.5000000000000002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83653.919999999998"/>
    <n v="111538.56000000001"/>
    <n v="195192.48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72422.5"/>
    <n v="568.52"/>
    <n v="0"/>
    <n v="0"/>
    <n v="72422.5"/>
    <d v="2021-09-28T00:00:00"/>
    <d v="2025-09-28T00:00:00"/>
    <n v="114845"/>
    <n v="0.49"/>
    <n v="4"/>
    <n v="4.7100000000000003E-2"/>
    <n v="0.49"/>
    <n v="4"/>
    <n v="4.7100000000000003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355.46"/>
    <n v="5807.2799999999988"/>
    <n v="10162.739999999998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458135"/>
    <d v="2021-09-28T00:00:00"/>
    <d v="2026-09-28T00:00:00"/>
    <n v="458135"/>
    <n v="1.49"/>
    <n v="5"/>
    <n v="5.0700000000000002E-2"/>
    <n v="1.49"/>
    <n v="5"/>
    <n v="5.07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531.0700000000002"/>
    <n v="3374.76"/>
    <n v="5905.83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925710"/>
    <d v="2021-09-28T00:00:00"/>
    <d v="2027-09-28T00:00:00"/>
    <n v="925710"/>
    <n v="2.4900000000000002"/>
    <n v="6"/>
    <n v="5.3600000000000002E-2"/>
    <n v="2.4900000000000002"/>
    <n v="6"/>
    <n v="5.3600000000000002E-2"/>
    <x v="1"/>
    <x v="1"/>
    <n v="19565750"/>
    <n v="0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39131500"/>
    <n v="39131500"/>
    <n v="7826300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3460645"/>
    <d v="2021-09-28T00:00:00"/>
    <d v="2028-09-28T00:00:00"/>
    <n v="3460645"/>
    <n v="3.49"/>
    <n v="7"/>
    <n v="5.6399999999999999E-2"/>
    <n v="3.49"/>
    <n v="7"/>
    <n v="5.6399999999999999E-2"/>
    <x v="1"/>
    <x v="1"/>
    <n v="105316.46"/>
    <n v="0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210632.92"/>
    <n v="105316.46"/>
    <n v="315949.38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1880920"/>
    <d v="2021-09-28T00:00:00"/>
    <d v="2029-09-28T00:00:00"/>
    <n v="1880920"/>
    <n v="4.49"/>
    <n v="8"/>
    <n v="5.9299999999999999E-2"/>
    <n v="4.49"/>
    <n v="8"/>
    <n v="5.9299999999999999E-2"/>
    <x v="1"/>
    <x v="1"/>
    <n v="5770.93"/>
    <n v="0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11541.86"/>
    <n v="5770.93"/>
    <n v="17312.79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93515"/>
    <d v="2021-09-28T00:00:00"/>
    <d v="2030-09-28T00:00:00"/>
    <n v="93515"/>
    <n v="5.49"/>
    <n v="9"/>
    <n v="6.2100000000000002E-2"/>
    <n v="5.49"/>
    <n v="9"/>
    <n v="6.2100000000000002E-2"/>
    <x v="1"/>
    <x v="1"/>
    <n v="173628.41"/>
    <n v="0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347256.82"/>
    <n v="173628.41"/>
    <n v="520885.23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1-09-28T00:00:00"/>
    <d v="2031-09-28T00:00:00"/>
    <n v="51920"/>
    <n v="6.49"/>
    <n v="10"/>
    <n v="6.5000000000000002E-2"/>
    <n v="6.49"/>
    <n v="10"/>
    <n v="6.5000000000000002E-2"/>
    <x v="1"/>
    <x v="1"/>
    <n v="21618.37"/>
    <n v="0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43236.74"/>
    <n v="21618.37"/>
    <n v="64855.11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1-04-05T00:00:00"/>
    <d v="2024-04-05T00:00:00"/>
    <n v="176783.3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2954385.53"/>
    <d v="2021-04-05T00:00:00"/>
    <d v="2026-04-05T00:00:00"/>
    <n v="2954385.53"/>
    <n v="1.01"/>
    <n v="5"/>
    <n v="7.1300000000000002E-2"/>
    <n v="1.01"/>
    <n v="5"/>
    <n v="7.1300000000000002E-2"/>
    <x v="1"/>
    <x v="1"/>
    <n v="20222.61"/>
    <n v="0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40445.22"/>
    <n v="20222.61"/>
    <n v="60667.8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161888.79"/>
    <d v="2021-04-05T00:00:00"/>
    <d v="2026-04-05T00:00:00"/>
    <n v="161866.76"/>
    <n v="1.01"/>
    <n v="5"/>
    <n v="7.1300000000000002E-2"/>
    <n v="1.01"/>
    <n v="5"/>
    <n v="7.1300000000000002E-2"/>
    <x v="1"/>
    <x v="1"/>
    <n v="98675.75"/>
    <n v="0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197351.5"/>
    <n v="98675.75"/>
    <n v="296027.25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4870703.75"/>
    <d v="2021-04-05T00:00:00"/>
    <d v="2026-04-05T00:00:00"/>
    <n v="4870041.04"/>
    <n v="1.01"/>
    <n v="5"/>
    <n v="7.1300000000000002E-2"/>
    <n v="1.01"/>
    <n v="5"/>
    <n v="7.1300000000000002E-2"/>
    <x v="1"/>
    <x v="1"/>
    <n v="106176.31"/>
    <n v="0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212352.62"/>
    <n v="106176.31"/>
    <n v="318528.9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606448.37"/>
    <d v="2021-04-05T00:00:00"/>
    <d v="2026-04-05T00:00:00"/>
    <n v="606448.37"/>
    <n v="1.01"/>
    <n v="5"/>
    <n v="7.1300000000000002E-2"/>
    <n v="1.01"/>
    <n v="5"/>
    <n v="7.1300000000000002E-2"/>
    <x v="1"/>
    <x v="1"/>
    <n v="242880.21"/>
    <n v="0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485760.42"/>
    <n v="242880.21"/>
    <n v="728640.63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2815700.29"/>
    <d v="2021-04-05T00:00:00"/>
    <d v="2026-04-05T00:00:00"/>
    <n v="2815700.29"/>
    <n v="1.01"/>
    <n v="5"/>
    <n v="7.1300000000000002E-2"/>
    <n v="1.01"/>
    <n v="5"/>
    <n v="7.1300000000000002E-2"/>
    <x v="1"/>
    <x v="1"/>
    <n v="23530.080000000002"/>
    <n v="0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47060.160000000003"/>
    <n v="23530.080000000002"/>
    <n v="70590.240000000005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567294"/>
    <d v="2021-04-05T00:00:00"/>
    <d v="2026-04-05T00:00:00"/>
    <n v="567294"/>
    <n v="1.01"/>
    <n v="5"/>
    <n v="7.1300000000000002E-2"/>
    <n v="1.01"/>
    <n v="5"/>
    <n v="7.1300000000000002E-2"/>
    <x v="1"/>
    <x v="1"/>
    <n v="3603.41"/>
    <n v="0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7206.82"/>
    <n v="3603.41"/>
    <n v="10810.2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2768097.42"/>
    <d v="2021-04-05T00:00:00"/>
    <d v="2026-04-05T00:00:00"/>
    <n v="2768097.42"/>
    <n v="1.01"/>
    <n v="5"/>
    <n v="7.1300000000000002E-2"/>
    <n v="1.01"/>
    <n v="5"/>
    <n v="7.1300000000000002E-2"/>
    <x v="1"/>
    <x v="1"/>
    <n v="45324.19"/>
    <n v="0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90648.38"/>
    <n v="45324.19"/>
    <n v="135972.57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2978506.37"/>
    <d v="2021-04-05T00:00:00"/>
    <d v="2026-04-05T00:00:00"/>
    <n v="2978506.37"/>
    <n v="1.01"/>
    <n v="5"/>
    <n v="7.1300000000000002E-2"/>
    <n v="1.01"/>
    <n v="5"/>
    <n v="7.1300000000000002E-2"/>
    <x v="1"/>
    <x v="1"/>
    <n v="168436.45"/>
    <n v="0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336872.9"/>
    <n v="168436.45"/>
    <n v="505309.3500000000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6813386.9900000002"/>
    <d v="2021-04-05T00:00:00"/>
    <d v="2026-04-05T00:00:00"/>
    <n v="6813386.9900000002"/>
    <n v="1.01"/>
    <n v="5"/>
    <n v="7.1300000000000002E-2"/>
    <n v="1.01"/>
    <n v="5"/>
    <n v="7.1300000000000002E-2"/>
    <x v="1"/>
    <x v="1"/>
    <n v="33097.980000000003"/>
    <n v="0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66195.960000000006"/>
    <n v="33097.980000000003"/>
    <n v="99293.94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660076.67000000004"/>
    <d v="2021-04-05T00:00:00"/>
    <d v="2026-04-05T00:00:00"/>
    <n v="660076.67000000004"/>
    <n v="1.01"/>
    <n v="5"/>
    <n v="7.1300000000000002E-2"/>
    <n v="1.01"/>
    <n v="5"/>
    <n v="7.1300000000000002E-2"/>
    <x v="1"/>
    <x v="1"/>
    <n v="79231.73"/>
    <n v="0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158463.46"/>
    <n v="79231.73"/>
    <n v="237695.19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928479.65"/>
    <d v="2021-04-05T00:00:00"/>
    <d v="2026-04-05T00:00:00"/>
    <n v="928479.65"/>
    <n v="1.01"/>
    <n v="5"/>
    <n v="7.1300000000000002E-2"/>
    <n v="1.01"/>
    <n v="5"/>
    <n v="7.1300000000000002E-2"/>
    <x v="1"/>
    <x v="1"/>
    <n v="4353.49"/>
    <n v="0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8706.98"/>
    <n v="4353.49"/>
    <n v="13060.47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101084.49"/>
    <d v="2021-04-05T00:00:00"/>
    <d v="2026-04-05T00:00:00"/>
    <n v="101069.95"/>
    <n v="1.01"/>
    <n v="5"/>
    <n v="7.1300000000000002E-2"/>
    <n v="1.01"/>
    <n v="5"/>
    <n v="7.1300000000000002E-2"/>
    <x v="1"/>
    <x v="1"/>
    <n v="22609.5"/>
    <n v="0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45219"/>
    <n v="22609.5"/>
    <n v="67828.5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1271455"/>
    <d v="2021-04-05T00:00:00"/>
    <d v="2026-04-05T00:00:00"/>
    <n v="1271455"/>
    <n v="1.01"/>
    <n v="5"/>
    <n v="7.1300000000000002E-2"/>
    <n v="1.01"/>
    <n v="5"/>
    <n v="7.1300000000000002E-2"/>
    <x v="1"/>
    <x v="1"/>
    <n v="16060.5"/>
    <n v="0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32121"/>
    <n v="16060.5"/>
    <n v="48181.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4725056.59"/>
    <d v="2021-04-05T00:00:00"/>
    <d v="2026-04-05T00:00:00"/>
    <n v="4724056.59"/>
    <n v="1.01"/>
    <n v="5"/>
    <n v="7.1300000000000002E-2"/>
    <n v="1.01"/>
    <n v="5"/>
    <n v="7.1300000000000002E-2"/>
    <x v="1"/>
    <x v="1"/>
    <n v="2341.17"/>
    <n v="0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4682.34"/>
    <n v="2341.17"/>
    <n v="7023.51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2222644.7999999998"/>
    <d v="2021-04-05T00:00:00"/>
    <d v="2026-04-05T00:00:00"/>
    <n v="2222644.7999999998"/>
    <n v="1.01"/>
    <n v="5"/>
    <n v="7.1300000000000002E-2"/>
    <n v="1.01"/>
    <n v="5"/>
    <n v="7.1300000000000002E-2"/>
    <x v="1"/>
    <x v="1"/>
    <n v="14343.66"/>
    <n v="0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28687.32"/>
    <n v="14343.66"/>
    <n v="43030.97999999999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634251.98"/>
    <d v="2021-04-05T00:00:00"/>
    <d v="2026-04-05T00:00:00"/>
    <n v="634251.98"/>
    <n v="1.01"/>
    <n v="5"/>
    <n v="7.1300000000000002E-2"/>
    <n v="1.01"/>
    <n v="5"/>
    <n v="7.13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450536.43"/>
    <d v="2021-04-05T00:00:00"/>
    <d v="2026-04-05T00:00:00"/>
    <n v="450536.43"/>
    <n v="1.01"/>
    <n v="5"/>
    <n v="7.1300000000000002E-2"/>
    <n v="1.01"/>
    <n v="5"/>
    <n v="7.1300000000000002E-2"/>
    <x v="1"/>
    <x v="1"/>
    <n v="6000.69"/>
    <n v="6000.69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36004.11"/>
    <n v="0"/>
    <n v="36004.1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65675.649999999994"/>
    <d v="2021-04-05T00:00:00"/>
    <d v="2026-04-05T00:00:00"/>
    <n v="65675.649999999994"/>
    <n v="1.01"/>
    <n v="5"/>
    <n v="7.1300000000000002E-2"/>
    <n v="1.01"/>
    <n v="5"/>
    <n v="7.13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36142.380000000005"/>
    <n v="36142.380000000005"/>
    <n v="72284.760000000009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122126.15"/>
    <d v="2021-04-05T00:00:00"/>
    <d v="2026-04-05T00:00:00"/>
    <n v="122126.15"/>
    <n v="1.01"/>
    <n v="5"/>
    <n v="7.1300000000000002E-2"/>
    <n v="1.01"/>
    <n v="5"/>
    <n v="7.13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1067.720000000008"/>
    <n v="54756.960000000014"/>
    <n v="95824.680000000022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402375"/>
    <d v="2021-04-05T00:00:00"/>
    <d v="2026-04-05T00:00:00"/>
    <n v="402375"/>
    <n v="1.01"/>
    <n v="5"/>
    <n v="7.1300000000000002E-2"/>
    <n v="1.01"/>
    <n v="5"/>
    <n v="7.1300000000000002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0154.100000000006"/>
    <n v="93538.799999999988"/>
    <n v="163692.9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183679.42"/>
    <d v="2021-04-05T00:00:00"/>
    <d v="2026-04-05T00:00:00"/>
    <n v="183679.42"/>
    <n v="1.01"/>
    <n v="5"/>
    <n v="7.1300000000000002E-2"/>
    <n v="1.01"/>
    <n v="5"/>
    <n v="7.1300000000000002E-2"/>
    <x v="1"/>
    <x v="1"/>
    <n v="1864.55"/>
    <n v="0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3729.1"/>
    <n v="1864.55"/>
    <n v="5593.65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64677.71"/>
    <d v="2021-04-05T00:00:00"/>
    <d v="2026-04-05T00:00:00"/>
    <n v="64677.71"/>
    <n v="1.01"/>
    <n v="5"/>
    <n v="7.1300000000000002E-2"/>
    <n v="1.01"/>
    <n v="5"/>
    <n v="7.1300000000000002E-2"/>
    <x v="1"/>
    <x v="1"/>
    <n v="2480.0100000000002"/>
    <n v="0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4960.0200000000004"/>
    <n v="2480.0100000000002"/>
    <n v="7440.0300000000007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258811.39"/>
    <d v="2021-04-05T00:00:00"/>
    <d v="2026-04-05T00:00:00"/>
    <n v="258811.39"/>
    <n v="1.01"/>
    <n v="5"/>
    <n v="7.1300000000000002E-2"/>
    <n v="1.01"/>
    <n v="5"/>
    <n v="7.1300000000000002E-2"/>
    <x v="1"/>
    <x v="1"/>
    <n v="10427.06"/>
    <n v="0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20854.12"/>
    <n v="10427.06"/>
    <n v="31281.18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47743.16"/>
    <d v="2021-04-05T00:00:00"/>
    <d v="2026-04-05T00:00:00"/>
    <n v="47743.16"/>
    <n v="1.01"/>
    <n v="5"/>
    <n v="7.1300000000000002E-2"/>
    <n v="1.01"/>
    <n v="5"/>
    <n v="7.1300000000000002E-2"/>
    <x v="1"/>
    <x v="1"/>
    <n v="33992.85"/>
    <n v="0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67985.7"/>
    <n v="33992.85"/>
    <n v="101978.54999999999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233636.33"/>
    <d v="2021-04-05T00:00:00"/>
    <d v="2026-04-05T00:00:00"/>
    <n v="233636.33"/>
    <n v="1.01"/>
    <n v="5"/>
    <n v="7.1300000000000002E-2"/>
    <n v="1.01"/>
    <n v="5"/>
    <n v="7.1300000000000002E-2"/>
    <x v="1"/>
    <x v="1"/>
    <n v="287.33"/>
    <n v="0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574.66"/>
    <n v="287.33"/>
    <n v="861.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52305.23"/>
    <d v="2021-04-05T00:00:00"/>
    <d v="2026-04-05T00:00:00"/>
    <n v="52305.23"/>
    <n v="1.01"/>
    <n v="5"/>
    <n v="7.1300000000000002E-2"/>
    <n v="1.01"/>
    <n v="5"/>
    <n v="7.1300000000000002E-2"/>
    <x v="1"/>
    <x v="1"/>
    <n v="463227.41"/>
    <n v="0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926454.82"/>
    <n v="463227.41"/>
    <n v="1389682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69570.5"/>
    <d v="2021-04-05T00:00:00"/>
    <d v="2026-04-05T00:00:00"/>
    <n v="69570.5"/>
    <n v="1.01"/>
    <n v="5"/>
    <n v="7.1300000000000002E-2"/>
    <n v="1.01"/>
    <n v="5"/>
    <n v="7.1300000000000002E-2"/>
    <x v="1"/>
    <x v="1"/>
    <n v="83323.64"/>
    <n v="0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166647.28"/>
    <n v="83323.64"/>
    <n v="249970.91999999998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292504.68"/>
    <d v="2021-04-05T00:00:00"/>
    <d v="2026-04-05T00:00:00"/>
    <n v="292504.68"/>
    <n v="1.01"/>
    <n v="5"/>
    <n v="7.1300000000000002E-2"/>
    <n v="1.01"/>
    <n v="5"/>
    <n v="7.1300000000000002E-2"/>
    <x v="1"/>
    <x v="1"/>
    <n v="37098.339999999997"/>
    <n v="0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74196.679999999993"/>
    <n v="37098.339999999997"/>
    <n v="111295.01999999999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953583.05"/>
    <d v="2021-04-05T00:00:00"/>
    <d v="2026-04-05T00:00:00"/>
    <n v="953583.05"/>
    <n v="1.01"/>
    <n v="5"/>
    <n v="7.1300000000000002E-2"/>
    <n v="1.01"/>
    <n v="5"/>
    <n v="7.1300000000000002E-2"/>
    <x v="1"/>
    <x v="1"/>
    <n v="1035.1400000000001"/>
    <n v="1035.140000000000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6210.8399999999992"/>
    <n v="0"/>
    <n v="6210.8399999999992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12994667.630000001"/>
    <d v="2021-04-05T00:00:00"/>
    <d v="2026-04-05T00:00:00"/>
    <n v="12994667.630000001"/>
    <n v="1.01"/>
    <n v="5"/>
    <n v="7.1300000000000002E-2"/>
    <n v="1.01"/>
    <n v="5"/>
    <n v="7.13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93781.97000000003"/>
    <n v="258375.96000000008"/>
    <n v="452157.9300000001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1549766.08"/>
    <d v="2021-04-05T00:00:00"/>
    <d v="2026-04-05T00:00:00"/>
    <n v="1549766.09"/>
    <n v="1.01"/>
    <n v="5"/>
    <n v="7.1300000000000002E-2"/>
    <n v="1.01"/>
    <n v="5"/>
    <n v="7.13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8076.63"/>
    <n v="90768.840000000026"/>
    <n v="158845.47000000003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500000000"/>
    <d v="2021-04-28T00:00:00"/>
    <d v="2031-04-28T00:00:00"/>
    <n v="500000000"/>
    <n v="6.08"/>
    <n v="10"/>
    <n v="7.8262999999999999E-2"/>
    <n v="6.08"/>
    <n v="10"/>
    <n v="7.8262999999999999E-2"/>
    <x v="1"/>
    <x v="1"/>
    <n v="100372.68"/>
    <n v="0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200745.36"/>
    <n v="100372.68"/>
    <n v="301118.03999999998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1528837.5"/>
    <d v="2021-12-07T00:00:00"/>
    <d v="2025-12-07T00:00:00"/>
    <n v="1528837.5"/>
    <n v="0.69"/>
    <n v="4"/>
    <n v="4.7100000000000003E-2"/>
    <n v="0.69"/>
    <n v="4"/>
    <n v="4.7100000000000003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369.2300000000014"/>
    <n v="5825.6400000000021"/>
    <n v="10194.870000000003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950490"/>
    <d v="2021-12-07T00:00:00"/>
    <d v="2026-12-07T00:00:00"/>
    <n v="950490"/>
    <n v="1.69"/>
    <n v="5"/>
    <n v="5.0700000000000002E-2"/>
    <n v="1.69"/>
    <n v="5"/>
    <n v="5.0700000000000002E-2"/>
    <x v="1"/>
    <x v="1"/>
    <n v="25730.29"/>
    <n v="0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51460.58"/>
    <n v="25730.29"/>
    <n v="77190.87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1021585"/>
    <d v="2021-12-07T00:00:00"/>
    <d v="2027-12-07T00:00:00"/>
    <n v="1021585"/>
    <n v="2.69"/>
    <n v="6"/>
    <n v="5.3600000000000002E-2"/>
    <n v="2.69"/>
    <n v="6"/>
    <n v="5.3600000000000002E-2"/>
    <x v="1"/>
    <x v="1"/>
    <n v="5392.01"/>
    <n v="0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10784.02"/>
    <n v="5392.01"/>
    <n v="16176.03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1658490"/>
    <d v="2021-12-07T00:00:00"/>
    <d v="2028-12-07T00:00:00"/>
    <n v="1658490"/>
    <n v="3.69"/>
    <n v="7"/>
    <n v="5.6399999999999999E-2"/>
    <n v="3.69"/>
    <n v="7"/>
    <n v="5.6399999999999999E-2"/>
    <x v="1"/>
    <x v="1"/>
    <n v="2003.65"/>
    <n v="0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4007.3"/>
    <n v="2003.65"/>
    <n v="6010.9500000000007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309897.5"/>
    <d v="2021-12-07T00:00:00"/>
    <d v="2029-12-07T00:00:00"/>
    <n v="309897.5"/>
    <n v="4.6900000000000004"/>
    <n v="8"/>
    <n v="5.9299999999999999E-2"/>
    <n v="4.6900000000000004"/>
    <n v="8"/>
    <n v="5.9299999999999999E-2"/>
    <x v="1"/>
    <x v="1"/>
    <n v="25842.880000000001"/>
    <n v="0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51685.760000000002"/>
    <n v="25842.880000000001"/>
    <n v="77528.639999999999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93810"/>
    <d v="2021-12-07T00:00:00"/>
    <d v="2030-12-07T00:00:00"/>
    <n v="93810"/>
    <n v="5.69"/>
    <n v="9"/>
    <n v="6.2100000000000002E-2"/>
    <n v="5.69"/>
    <n v="9"/>
    <n v="6.2100000000000002E-2"/>
    <x v="1"/>
    <x v="1"/>
    <n v="3973.76"/>
    <n v="0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7947.52"/>
    <n v="3973.76"/>
    <n v="11921.28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1-12-07T00:00:00"/>
    <d v="2031-12-07T00:00:00"/>
    <n v="53100"/>
    <n v="6.69"/>
    <n v="10"/>
    <n v="6.5000000000000002E-2"/>
    <n v="6.69"/>
    <n v="10"/>
    <n v="6.5000000000000002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3782.69"/>
    <n v="18376.920000000002"/>
    <n v="32159.61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901812.87"/>
    <d v="2021-04-05T00:00:00"/>
    <d v="2026-04-05T00:00:00"/>
    <n v="901812.87"/>
    <n v="1.01"/>
    <n v="5"/>
    <n v="7.1300000000000002E-2"/>
    <n v="1.01"/>
    <n v="5"/>
    <n v="7.1300000000000002E-2"/>
    <x v="1"/>
    <x v="1"/>
    <n v="19474.43"/>
    <n v="0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38948.86"/>
    <n v="19474.43"/>
    <n v="58423.29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2337432.89"/>
    <d v="2021-04-05T00:00:00"/>
    <d v="2026-04-05T00:00:00"/>
    <n v="2337432.89"/>
    <n v="1.01"/>
    <n v="5"/>
    <n v="7.1300000000000002E-2"/>
    <n v="1.01"/>
    <n v="5"/>
    <n v="7.1300000000000002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7731.98"/>
    <n v="23642.640000000003"/>
    <n v="41374.620000000003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1040699.65"/>
    <d v="2021-04-05T00:00:00"/>
    <d v="2026-04-05T00:00:00"/>
    <n v="1040699.65"/>
    <n v="1.01"/>
    <n v="5"/>
    <n v="7.1300000000000002E-2"/>
    <n v="1.01"/>
    <n v="5"/>
    <n v="7.1300000000000002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263730"/>
    <d v="2021-12-23T00:00:00"/>
    <d v="2025-12-23T00:00:00"/>
    <n v="263730"/>
    <n v="0.73"/>
    <n v="4"/>
    <n v="4.7100000000000003E-2"/>
    <n v="0.73"/>
    <n v="4"/>
    <n v="4.7100000000000003E-2"/>
    <x v="1"/>
    <x v="1"/>
    <n v="55245.29"/>
    <n v="0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110490.58"/>
    <n v="55245.29"/>
    <n v="165735.8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1078520"/>
    <d v="2021-12-23T00:00:00"/>
    <d v="2026-12-23T00:00:00"/>
    <n v="1078520"/>
    <n v="1.73"/>
    <n v="5"/>
    <n v="5.0700000000000002E-2"/>
    <n v="1.73"/>
    <n v="5"/>
    <n v="5.0700000000000002E-2"/>
    <x v="1"/>
    <x v="1"/>
    <n v="74524.63"/>
    <n v="0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149049.26"/>
    <n v="74524.63"/>
    <n v="223573.89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4820447.5"/>
    <d v="2021-12-23T00:00:00"/>
    <d v="2027-12-23T00:00:00"/>
    <n v="4820447.5"/>
    <n v="2.73"/>
    <n v="6"/>
    <n v="5.3600000000000002E-2"/>
    <n v="2.73"/>
    <n v="6"/>
    <n v="5.3600000000000002E-2"/>
    <x v="1"/>
    <x v="1"/>
    <n v="776060.41"/>
    <n v="0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1552120.82"/>
    <n v="776060.41"/>
    <n v="2328181.23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419195"/>
    <d v="2021-12-23T00:00:00"/>
    <d v="2028-12-23T00:00:00"/>
    <n v="419195"/>
    <n v="3.73"/>
    <n v="7"/>
    <n v="5.6399999999999999E-2"/>
    <n v="3.73"/>
    <n v="7"/>
    <n v="5.6399999999999999E-2"/>
    <x v="1"/>
    <x v="1"/>
    <n v="695.88"/>
    <n v="695.88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4175.28"/>
    <n v="0"/>
    <n v="4175.28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1-12-23T00:00:00"/>
    <d v="2029-12-23T00:00:00"/>
    <n v="53100"/>
    <n v="4.7300000000000004"/>
    <n v="8"/>
    <n v="5.9299999999999999E-2"/>
    <n v="4.7300000000000004"/>
    <n v="8"/>
    <n v="5.9299999999999999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28587.51"/>
    <n v="28587.479999999992"/>
    <n v="57174.989999999991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177295"/>
    <d v="2021-12-28T00:00:00"/>
    <d v="2025-12-28T00:00:00"/>
    <n v="177295"/>
    <n v="0.74"/>
    <n v="4"/>
    <n v="4.7100000000000003E-2"/>
    <n v="0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751807.5"/>
    <d v="2021-12-28T00:00:00"/>
    <d v="2026-12-28T00:00:00"/>
    <n v="751807.5"/>
    <n v="1.74"/>
    <n v="5"/>
    <n v="5.0700000000000002E-2"/>
    <n v="1.74"/>
    <n v="5"/>
    <n v="5.0700000000000002E-2"/>
    <x v="1"/>
    <x v="1"/>
    <n v="44179.03"/>
    <n v="0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88358.06"/>
    <n v="44179.03"/>
    <n v="132537.0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1-12-28T00:00:00"/>
    <d v="2027-12-28T00:00:00"/>
    <n v="1693447.5"/>
    <n v="2.74"/>
    <n v="6"/>
    <n v="5.3600000000000002E-2"/>
    <n v="2.74"/>
    <n v="6"/>
    <n v="5.3600000000000002E-2"/>
    <x v="1"/>
    <x v="1"/>
    <n v="22790.77"/>
    <n v="0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45581.54"/>
    <n v="22790.77"/>
    <n v="68372.31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938247.5"/>
    <d v="2021-12-28T00:00:00"/>
    <d v="2028-12-28T00:00:00"/>
    <n v="938247.5"/>
    <n v="3.74"/>
    <n v="7"/>
    <n v="5.6399999999999999E-2"/>
    <n v="3.74"/>
    <n v="7"/>
    <n v="5.6399999999999999E-2"/>
    <x v="1"/>
    <x v="1"/>
    <n v="32147.37"/>
    <n v="0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64294.74"/>
    <n v="32147.37"/>
    <n v="96442.11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957717.5"/>
    <d v="2021-12-28T00:00:00"/>
    <d v="2029-12-28T00:00:00"/>
    <n v="857717.5"/>
    <n v="4.74"/>
    <n v="8"/>
    <n v="5.9299999999999999E-2"/>
    <n v="4.74"/>
    <n v="8"/>
    <n v="5.9299999999999999E-2"/>
    <x v="1"/>
    <x v="1"/>
    <n v="35381.72"/>
    <n v="0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70763.44"/>
    <n v="35381.72"/>
    <n v="106145.16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1-12-28T00:00:00"/>
    <d v="2030-12-28T00:00:00"/>
    <n v="53100"/>
    <n v="5.74"/>
    <n v="9"/>
    <n v="6.2100000000000002E-2"/>
    <n v="5.74"/>
    <n v="9"/>
    <n v="6.2100000000000002E-2"/>
    <x v="1"/>
    <x v="1"/>
    <n v="4020.53"/>
    <n v="0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8041.06"/>
    <n v="4020.53"/>
    <n v="12061.59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639337.13"/>
    <d v="2021-04-05T00:00:00"/>
    <d v="2026-04-05T00:00:00"/>
    <n v="639337.13"/>
    <n v="1.01"/>
    <n v="5"/>
    <n v="7.1300000000000002E-2"/>
    <n v="1.01"/>
    <n v="5"/>
    <n v="7.1300000000000002E-2"/>
    <x v="1"/>
    <x v="1"/>
    <n v="11195.83"/>
    <n v="0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22391.66"/>
    <n v="11195.83"/>
    <n v="33587.49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1239330.45"/>
    <d v="2021-04-05T00:00:00"/>
    <d v="2026-04-05T00:00:00"/>
    <n v="1239330.45"/>
    <n v="1.01"/>
    <n v="5"/>
    <n v="7.1300000000000002E-2"/>
    <n v="1.01"/>
    <n v="5"/>
    <n v="7.1300000000000002E-2"/>
    <x v="1"/>
    <x v="1"/>
    <n v="27189.3"/>
    <n v="0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54378.6"/>
    <n v="27189.3"/>
    <n v="81567.899999999994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151259.07999999999"/>
    <d v="2021-04-05T00:00:00"/>
    <d v="2026-04-05T00:00:00"/>
    <n v="151259.07999999999"/>
    <n v="1.01"/>
    <n v="5"/>
    <n v="7.1300000000000002E-2"/>
    <n v="1.01"/>
    <n v="5"/>
    <n v="7.1300000000000002E-2"/>
    <x v="1"/>
    <x v="1"/>
    <n v="1576.42"/>
    <n v="0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3152.84"/>
    <n v="1576.42"/>
    <n v="4729.26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721797.96"/>
    <d v="2021-04-05T00:00:00"/>
    <d v="2026-04-05T00:00:00"/>
    <n v="721797.96"/>
    <n v="1.01"/>
    <n v="5"/>
    <n v="7.1300000000000002E-2"/>
    <n v="1.01"/>
    <n v="5"/>
    <n v="7.1300000000000002E-2"/>
    <x v="1"/>
    <x v="1"/>
    <n v="3108.71"/>
    <n v="0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6217.42"/>
    <n v="3108.71"/>
    <n v="9326.130000000001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56207.43"/>
    <d v="2021-04-05T00:00:00"/>
    <d v="2026-04-05T00:00:00"/>
    <n v="56207.43"/>
    <n v="1.01"/>
    <n v="5"/>
    <n v="7.1300000000000002E-2"/>
    <n v="1.01"/>
    <n v="5"/>
    <n v="7.1300000000000002E-2"/>
    <x v="1"/>
    <x v="1"/>
    <n v="5340.08"/>
    <n v="0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10680.16"/>
    <n v="5340.08"/>
    <n v="16020.24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724956.36"/>
    <d v="2021-04-05T00:00:00"/>
    <d v="2026-04-05T00:00:00"/>
    <n v="724956.36"/>
    <n v="1.01"/>
    <n v="5"/>
    <n v="7.1300000000000002E-2"/>
    <n v="1.01"/>
    <n v="5"/>
    <n v="7.1300000000000002E-2"/>
    <x v="1"/>
    <x v="1"/>
    <n v="73846.960000000006"/>
    <n v="0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147693.92000000001"/>
    <n v="73846.960000000006"/>
    <n v="221540.88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44222.59"/>
    <d v="2021-04-05T00:00:00"/>
    <d v="2026-04-05T00:00:00"/>
    <n v="44222.59"/>
    <n v="1.01"/>
    <n v="5"/>
    <n v="7.1300000000000002E-2"/>
    <n v="1.01"/>
    <n v="5"/>
    <n v="7.1300000000000002E-2"/>
    <x v="1"/>
    <x v="1"/>
    <n v="9225.98"/>
    <n v="0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18451.96"/>
    <n v="9225.98"/>
    <n v="27677.9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111473.73"/>
    <d v="2021-04-05T00:00:00"/>
    <d v="2026-04-05T00:00:00"/>
    <n v="111473.73"/>
    <n v="1.01"/>
    <n v="5"/>
    <n v="7.1300000000000002E-2"/>
    <n v="1.01"/>
    <n v="5"/>
    <n v="7.1300000000000002E-2"/>
    <x v="1"/>
    <x v="1"/>
    <n v="6547.71"/>
    <n v="0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13095.42"/>
    <n v="6547.71"/>
    <n v="19643.1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87206.83"/>
    <d v="2021-04-05T00:00:00"/>
    <d v="2026-04-05T00:00:00"/>
    <n v="87206.83"/>
    <n v="1.01"/>
    <n v="5"/>
    <n v="7.1300000000000002E-2"/>
    <n v="1.01"/>
    <n v="5"/>
    <n v="7.1300000000000002E-2"/>
    <x v="1"/>
    <x v="1"/>
    <n v="2305.6"/>
    <n v="0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4611.2"/>
    <n v="2305.6"/>
    <n v="6916.799999999999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149802.44"/>
    <d v="2021-04-05T00:00:00"/>
    <d v="2026-04-05T00:00:00"/>
    <n v="149802.44"/>
    <n v="1.01"/>
    <n v="5"/>
    <n v="7.1300000000000002E-2"/>
    <n v="1.01"/>
    <n v="5"/>
    <n v="7.1300000000000002E-2"/>
    <x v="1"/>
    <x v="1"/>
    <n v="1701.92"/>
    <n v="0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3403.84"/>
    <n v="1701.92"/>
    <n v="5105.7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2071588.69"/>
    <d v="2021-04-05T00:00:00"/>
    <d v="2026-04-05T00:00:00"/>
    <n v="2071588.69"/>
    <n v="1.01"/>
    <n v="5"/>
    <n v="7.1300000000000002E-2"/>
    <n v="1.01"/>
    <n v="5"/>
    <n v="7.1300000000000002E-2"/>
    <x v="1"/>
    <x v="1"/>
    <n v="8328.5499999999993"/>
    <n v="0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16657.099999999999"/>
    <n v="8328.5499999999993"/>
    <n v="24985.64999999999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8060.18"/>
    <d v="2021-04-05T00:00:00"/>
    <d v="2026-04-05T00:00:00"/>
    <n v="8060.18"/>
    <n v="1.01"/>
    <n v="5"/>
    <n v="7.1300000000000002E-2"/>
    <n v="1.01"/>
    <n v="5"/>
    <n v="7.13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41010.75"/>
    <n v="41010.720000000008"/>
    <n v="82021.47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2090599"/>
    <d v="2021-04-05T00:00:00"/>
    <d v="2026-04-05T00:00:00"/>
    <n v="2090599"/>
    <n v="1.01"/>
    <n v="5"/>
    <n v="7.1300000000000002E-2"/>
    <n v="1.01"/>
    <n v="5"/>
    <n v="7.1300000000000002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9687.840000000011"/>
    <n v="52917.120000000017"/>
    <n v="92604.960000000021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992544.18"/>
    <d v="2021-04-05T00:00:00"/>
    <d v="2026-04-05T00:00:00"/>
    <n v="992544.18"/>
    <n v="1.01"/>
    <n v="5"/>
    <n v="7.1300000000000002E-2"/>
    <n v="1.01"/>
    <n v="5"/>
    <n v="7.1300000000000002E-2"/>
    <x v="1"/>
    <x v="1"/>
    <n v="4465.04"/>
    <n v="0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8930.08"/>
    <n v="4465.04"/>
    <n v="13395.119999999999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112785.86"/>
    <d v="2021-04-05T00:00:00"/>
    <d v="2026-04-05T00:00:00"/>
    <n v="112785.86"/>
    <n v="1.01"/>
    <n v="5"/>
    <n v="7.1300000000000002E-2"/>
    <n v="1.01"/>
    <n v="5"/>
    <n v="7.1300000000000002E-2"/>
    <x v="1"/>
    <x v="1"/>
    <n v="317.48"/>
    <n v="0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634.96"/>
    <n v="317.48"/>
    <n v="952.44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762726.56"/>
    <d v="2021-04-05T00:00:00"/>
    <d v="2026-04-05T00:00:00"/>
    <n v="762726.56"/>
    <n v="1.01"/>
    <n v="5"/>
    <n v="7.1300000000000002E-2"/>
    <n v="1.01"/>
    <n v="5"/>
    <n v="7.1300000000000002E-2"/>
    <x v="1"/>
    <x v="1"/>
    <n v="27150.52"/>
    <n v="0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54301.04"/>
    <n v="27150.52"/>
    <n v="81451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15269.62"/>
    <n v="0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30539.24"/>
    <n v="15269.62"/>
    <n v="45808.8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21770402"/>
    <d v="2021-04-05T00:00:00"/>
    <d v="2026-04-05T00:00:00"/>
    <n v="21770402"/>
    <n v="1.01"/>
    <n v="5"/>
    <n v="7.1300000000000002E-2"/>
    <n v="1.01"/>
    <n v="5"/>
    <n v="7.1300000000000002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2594.48"/>
    <n v="56792.640000000007"/>
    <n v="99387.12000000001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8906.68"/>
    <d v="2021-04-05T00:00:00"/>
    <d v="2026-04-05T00:00:00"/>
    <n v="8906.68"/>
    <n v="1.01"/>
    <n v="5"/>
    <n v="7.1300000000000002E-2"/>
    <n v="1.01"/>
    <n v="5"/>
    <n v="7.1300000000000002E-2"/>
    <x v="1"/>
    <x v="1"/>
    <n v="1492.73"/>
    <n v="0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2985.46"/>
    <n v="1492.73"/>
    <n v="4478.1900000000005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1410648.09"/>
    <d v="2021-04-05T00:00:00"/>
    <d v="2026-04-05T00:00:00"/>
    <n v="1410648.09"/>
    <n v="1.01"/>
    <n v="5"/>
    <n v="7.1300000000000002E-2"/>
    <n v="1.01"/>
    <n v="5"/>
    <n v="7.1300000000000002E-2"/>
    <x v="1"/>
    <x v="1"/>
    <n v="86567.32"/>
    <n v="0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173134.64"/>
    <n v="86567.32"/>
    <n v="259701.96000000002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536242.06999999995"/>
    <d v="2021-04-05T00:00:00"/>
    <d v="2026-04-05T00:00:00"/>
    <n v="536242.06999999995"/>
    <n v="1.01"/>
    <n v="5"/>
    <n v="7.1300000000000002E-2"/>
    <n v="1.01"/>
    <n v="5"/>
    <n v="7.1300000000000002E-2"/>
    <x v="1"/>
    <x v="1"/>
    <n v="7928.44"/>
    <n v="0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15856.88"/>
    <n v="7928.44"/>
    <n v="23785.3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19710609.879999999"/>
    <d v="2021-04-05T00:00:00"/>
    <d v="2026-04-05T00:00:00"/>
    <n v="19710609.879999999"/>
    <n v="1.01"/>
    <n v="5"/>
    <n v="6.1699999999999998E-2"/>
    <n v="1.01"/>
    <n v="5"/>
    <n v="6.1699999999999998E-2"/>
    <x v="1"/>
    <x v="1"/>
    <n v="290502.59000000003"/>
    <n v="0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581005.18000000005"/>
    <n v="290502.59000000003"/>
    <n v="871507.77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125255.29"/>
    <d v="2021-04-05T00:00:00"/>
    <d v="2026-04-05T00:00:00"/>
    <n v="125255.29"/>
    <n v="1.01"/>
    <n v="5"/>
    <n v="7.1300000000000002E-2"/>
    <n v="1.01"/>
    <n v="5"/>
    <n v="7.1300000000000002E-2"/>
    <x v="1"/>
    <x v="1"/>
    <n v="19115.689999999999"/>
    <n v="0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38231.379999999997"/>
    <n v="19115.689999999999"/>
    <n v="57347.069999999992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761638.71"/>
    <d v="2021-04-05T00:00:00"/>
    <d v="2026-04-05T00:00:00"/>
    <n v="761638.71"/>
    <n v="1.01"/>
    <n v="5"/>
    <n v="7.1300000000000002E-2"/>
    <n v="1.01"/>
    <n v="5"/>
    <n v="7.1300000000000002E-2"/>
    <x v="1"/>
    <x v="1"/>
    <n v="2764.86"/>
    <n v="0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5529.72"/>
    <n v="2764.86"/>
    <n v="8294.58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41874.61"/>
    <d v="2021-04-05T00:00:00"/>
    <d v="2026-04-05T00:00:00"/>
    <n v="41874.61"/>
    <n v="1.01"/>
    <n v="5"/>
    <n v="7.1300000000000002E-2"/>
    <n v="1.01"/>
    <n v="5"/>
    <n v="7.1300000000000002E-2"/>
    <x v="1"/>
    <x v="1"/>
    <n v="702633.97"/>
    <n v="0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1405267.94"/>
    <n v="702633.97"/>
    <n v="2107901.9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77561"/>
    <d v="2021-04-05T00:00:00"/>
    <d v="2026-04-05T00:00:00"/>
    <n v="77561"/>
    <n v="1.01"/>
    <n v="5"/>
    <n v="7.1300000000000002E-2"/>
    <n v="1.01"/>
    <n v="5"/>
    <n v="7.1300000000000002E-2"/>
    <x v="1"/>
    <x v="1"/>
    <n v="8535.7900000000009"/>
    <n v="0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17071.580000000002"/>
    <n v="8535.7900000000009"/>
    <n v="25607.370000000003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222412.32"/>
    <d v="2021-04-05T00:00:00"/>
    <d v="2026-04-05T00:00:00"/>
    <n v="222412.32"/>
    <n v="1.01"/>
    <n v="5"/>
    <n v="7.1300000000000002E-2"/>
    <n v="1.01"/>
    <n v="5"/>
    <n v="7.1300000000000002E-2"/>
    <x v="1"/>
    <x v="1"/>
    <n v="175910.81"/>
    <n v="0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351821.62"/>
    <n v="175910.81"/>
    <n v="527732.42999999993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546305.76"/>
    <d v="2021-04-05T00:00:00"/>
    <d v="2026-04-05T00:00:00"/>
    <n v="546305.76"/>
    <n v="1.01"/>
    <n v="5"/>
    <n v="7.1300000000000002E-2"/>
    <n v="1.01"/>
    <n v="5"/>
    <n v="7.1300000000000002E-2"/>
    <x v="1"/>
    <x v="1"/>
    <n v="50286.080000000002"/>
    <n v="0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100572.16"/>
    <n v="50286.080000000002"/>
    <n v="150858.2399999999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428350.51"/>
    <d v="2021-04-05T00:00:00"/>
    <d v="2026-04-05T00:00:00"/>
    <n v="428350.51"/>
    <n v="1.01"/>
    <n v="5"/>
    <n v="7.1300000000000002E-2"/>
    <n v="1.01"/>
    <n v="5"/>
    <n v="7.1300000000000002E-2"/>
    <x v="1"/>
    <x v="1"/>
    <n v="13937.89"/>
    <n v="0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27875.78"/>
    <n v="13937.89"/>
    <n v="41813.67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390992.09"/>
    <d v="2021-04-05T00:00:00"/>
    <d v="2026-04-05T00:00:00"/>
    <n v="390992.09"/>
    <n v="1.01"/>
    <n v="5"/>
    <n v="7.1300000000000002E-2"/>
    <n v="1.01"/>
    <n v="5"/>
    <n v="7.1300000000000002E-2"/>
    <x v="1"/>
    <x v="1"/>
    <n v="81199.66"/>
    <n v="0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162399.32"/>
    <n v="81199.66"/>
    <n v="243598.9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2428426"/>
    <d v="2021-04-05T00:00:00"/>
    <d v="2026-04-05T00:00:00"/>
    <n v="2428426"/>
    <n v="1.01"/>
    <n v="5"/>
    <n v="7.1300000000000002E-2"/>
    <n v="1.01"/>
    <n v="5"/>
    <n v="7.1300000000000002E-2"/>
    <x v="1"/>
    <x v="1"/>
    <n v="54056.2"/>
    <n v="0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108112.4"/>
    <n v="54056.2"/>
    <n v="162168.59999999998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239449.89"/>
    <d v="2021-04-05T00:00:00"/>
    <d v="2026-04-05T00:00:00"/>
    <n v="239449.89"/>
    <n v="1.01"/>
    <n v="5"/>
    <n v="7.1300000000000002E-2"/>
    <n v="1.01"/>
    <n v="5"/>
    <n v="7.1300000000000002E-2"/>
    <x v="1"/>
    <x v="1"/>
    <n v="59411.76"/>
    <n v="0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118823.52"/>
    <n v="59411.76"/>
    <n v="178235.28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2277850"/>
    <d v="2021-04-05T00:00:00"/>
    <d v="2026-04-05T00:00:00"/>
    <n v="2277850"/>
    <n v="1.01"/>
    <n v="5"/>
    <n v="7.1300000000000002E-2"/>
    <n v="1.01"/>
    <n v="5"/>
    <n v="7.1300000000000002E-2"/>
    <x v="1"/>
    <x v="1"/>
    <n v="3788341.98"/>
    <n v="0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7576683.96"/>
    <n v="7576683.96"/>
    <n v="15153367.9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1516409.26"/>
    <d v="2021-04-05T00:00:00"/>
    <d v="2026-04-05T00:00:00"/>
    <n v="1516409.26"/>
    <n v="1.01"/>
    <n v="5"/>
    <n v="7.1300000000000002E-2"/>
    <n v="1.01"/>
    <n v="5"/>
    <n v="7.1300000000000002E-2"/>
    <x v="1"/>
    <x v="1"/>
    <n v="96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8.29"/>
    <n v="0"/>
    <n v="968.29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4934730.53"/>
    <d v="2021-04-05T00:00:00"/>
    <d v="2026-04-05T00:00:00"/>
    <n v="4934730.53"/>
    <n v="1.01"/>
    <n v="5"/>
    <n v="7.1300000000000002E-2"/>
    <n v="1.01"/>
    <n v="5"/>
    <n v="7.1300000000000002E-2"/>
    <x v="1"/>
    <x v="1"/>
    <n v="2041.33"/>
    <n v="2041.33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6330.65"/>
    <n v="4082.68"/>
    <n v="20413.329999999998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8149311.8399999999"/>
    <d v="2021-04-05T00:00:00"/>
    <d v="2026-04-05T00:00:00"/>
    <n v="8149311.8399999999"/>
    <n v="1.01"/>
    <n v="5"/>
    <n v="7.1300000000000002E-2"/>
    <n v="1.01"/>
    <n v="5"/>
    <n v="7.13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54718.38"/>
    <n v="66878.02"/>
    <n v="121596.4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1666646"/>
    <d v="2021-04-05T00:00:00"/>
    <d v="2026-04-05T00:00:00"/>
    <n v="1666646"/>
    <n v="1.01"/>
    <n v="5"/>
    <n v="7.1300000000000002E-2"/>
    <n v="1.01"/>
    <n v="5"/>
    <n v="7.13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30955.02"/>
    <n v="441273.3600000001"/>
    <n v="772228.3800000001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96810548.420000002"/>
    <d v="2021-04-28T00:00:00"/>
    <d v="2031-04-28T00:00:00"/>
    <n v="96810548.420000002"/>
    <n v="6.08"/>
    <n v="10"/>
    <n v="7.8262999999999999E-2"/>
    <n v="6.08"/>
    <n v="10"/>
    <n v="7.8262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76321.16"/>
    <n v="235094.87999999998"/>
    <n v="411416.04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270220"/>
    <d v="2022-04-27T00:00:00"/>
    <d v="2025-04-27T00:00:00"/>
    <n v="540440"/>
    <n v="7.0000000000000007E-2"/>
    <n v="3"/>
    <n v="4.2999999999999997E-2"/>
    <n v="7.0000000000000007E-2"/>
    <n v="3"/>
    <n v="4.2999999999999997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7298.900000000001"/>
    <n v="23065.199999999997"/>
    <n v="40364.1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520085"/>
    <d v="2022-04-27T00:00:00"/>
    <d v="2026-04-27T00:00:00"/>
    <n v="520085"/>
    <n v="1.07"/>
    <n v="4"/>
    <n v="4.7100000000000003E-2"/>
    <n v="1.07"/>
    <n v="4"/>
    <n v="4.7100000000000003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1439010"/>
    <d v="2022-04-27T00:00:00"/>
    <d v="2027-04-27T00:00:00"/>
    <n v="1439010"/>
    <n v="2.08"/>
    <n v="5"/>
    <n v="5.0700000000000002E-2"/>
    <n v="2.08"/>
    <n v="5"/>
    <n v="5.0700000000000002E-2"/>
    <x v="1"/>
    <x v="1"/>
    <n v="0"/>
    <n v="24004.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8232712.5"/>
    <d v="2022-04-27T00:00:00"/>
    <d v="2028-04-27T00:00:00"/>
    <n v="8232712.5"/>
    <n v="3.08"/>
    <n v="6"/>
    <n v="5.3600000000000002E-2"/>
    <n v="3.08"/>
    <n v="6"/>
    <n v="5.3600000000000002E-2"/>
    <x v="1"/>
    <x v="1"/>
    <n v="0"/>
    <n v="2614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4168350"/>
    <d v="2022-04-27T00:00:00"/>
    <d v="2029-04-27T00:00:00"/>
    <n v="4168350"/>
    <n v="4.08"/>
    <n v="7"/>
    <n v="5.6399999999999999E-2"/>
    <n v="4.08"/>
    <n v="7"/>
    <n v="5.6399999999999999E-2"/>
    <x v="1"/>
    <x v="1"/>
    <n v="0"/>
    <n v="70539.12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141078.24"/>
    <n v="141078.24"/>
    <n v="282156.48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388957.5"/>
    <d v="2022-04-27T00:00:00"/>
    <d v="2030-04-27T00:00:00"/>
    <n v="388957.5"/>
    <n v="5.08"/>
    <n v="8"/>
    <n v="5.9299999999999999E-2"/>
    <n v="5.08"/>
    <n v="8"/>
    <n v="5.9299999999999999E-2"/>
    <x v="1"/>
    <x v="1"/>
    <n v="0"/>
    <n v="404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2-04-27T00:00:00"/>
    <d v="2032-04-27T00:00:00"/>
    <n v="53100"/>
    <n v="7.08"/>
    <n v="10"/>
    <n v="6.5000000000000002E-2"/>
    <n v="7.08"/>
    <n v="10"/>
    <n v="6.5000000000000002E-2"/>
    <x v="1"/>
    <x v="1"/>
    <n v="0"/>
    <n v="109039.53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218079.06"/>
    <n v="218079.06"/>
    <n v="436158.12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778701.59"/>
    <d v="2022-05-04T00:00:00"/>
    <d v="2025-05-04T00:00:00"/>
    <n v="778701.59"/>
    <n v="0.09"/>
    <n v="3"/>
    <n v="6.1652999999999999E-2"/>
    <n v="0.09"/>
    <n v="3"/>
    <n v="6.1652999999999999E-2"/>
    <x v="1"/>
    <x v="1"/>
    <n v="0"/>
    <n v="3197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848055.28"/>
    <d v="2022-05-04T00:00:00"/>
    <d v="2025-05-04T00:00:00"/>
    <n v="848055.28"/>
    <n v="0.09"/>
    <n v="3"/>
    <n v="6.1652999999999999E-2"/>
    <n v="0.09"/>
    <n v="3"/>
    <n v="6.1652999999999999E-2"/>
    <x v="1"/>
    <x v="1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72779.240000000005"/>
    <n v="72779.240000000005"/>
    <n v="145558.48000000001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1978795.64"/>
    <d v="2022-05-04T00:00:00"/>
    <d v="2027-05-04T00:00:00"/>
    <n v="1978795.64"/>
    <n v="2.09"/>
    <n v="5"/>
    <n v="7.1294999999999997E-2"/>
    <n v="2.09"/>
    <n v="5"/>
    <n v="7.1294999999999997E-2"/>
    <x v="1"/>
    <x v="1"/>
    <n v="0"/>
    <n v="49874.36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99748.72"/>
    <n v="99748.72"/>
    <n v="199497.4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1310925.75"/>
    <d v="2022-05-04T00:00:00"/>
    <d v="2025-05-04T00:00:00"/>
    <n v="1310925.75"/>
    <n v="0.09"/>
    <n v="3"/>
    <n v="6.1652999999999999E-2"/>
    <n v="0.09"/>
    <n v="3"/>
    <n v="6.1652999999999999E-2"/>
    <x v="1"/>
    <x v="1"/>
    <n v="0"/>
    <n v="2119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3058826.75"/>
    <d v="2022-05-04T00:00:00"/>
    <d v="2027-05-04T00:00:00"/>
    <n v="3058826.75"/>
    <n v="2.09"/>
    <n v="5"/>
    <n v="7.1294999999999997E-2"/>
    <n v="2.09"/>
    <n v="5"/>
    <n v="7.1294999999999997E-2"/>
    <x v="1"/>
    <x v="1"/>
    <n v="0"/>
    <n v="57188.46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114376.92"/>
    <n v="114376.92"/>
    <n v="228753.84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1037107.1"/>
    <d v="2022-05-04T00:00:00"/>
    <d v="2025-05-04T00:00:00"/>
    <n v="1037107.1"/>
    <n v="0.09"/>
    <n v="3"/>
    <n v="6.1652999999999999E-2"/>
    <n v="0.09"/>
    <n v="3"/>
    <n v="6.1652999999999999E-2"/>
    <x v="1"/>
    <x v="1"/>
    <n v="0"/>
    <n v="16842.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1020818.17"/>
    <d v="2022-05-04T00:00:00"/>
    <d v="2027-05-04T00:00:00"/>
    <n v="1020818.17"/>
    <n v="2.09"/>
    <n v="5"/>
    <n v="7.1294999999999997E-2"/>
    <n v="2.09"/>
    <n v="5"/>
    <n v="7.1294999999999997E-2"/>
    <x v="1"/>
    <x v="1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38951.019999999997"/>
    <n v="38951.019999999997"/>
    <n v="77902.039999999994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1399098.41"/>
    <d v="2022-05-04T00:00:00"/>
    <d v="2027-05-04T00:00:00"/>
    <n v="1399098.41"/>
    <n v="2.09"/>
    <n v="5"/>
    <n v="7.1294999999999997E-2"/>
    <n v="2.09"/>
    <n v="5"/>
    <n v="7.1294999999999997E-2"/>
    <x v="1"/>
    <x v="1"/>
    <n v="0"/>
    <n v="271374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687566"/>
    <d v="2022-05-04T00:00:00"/>
    <d v="2025-05-04T00:00:00"/>
    <n v="687566"/>
    <n v="0.09"/>
    <n v="3"/>
    <n v="6.1652999999999999E-2"/>
    <n v="0.09"/>
    <n v="3"/>
    <n v="6.1652999999999999E-2"/>
    <x v="1"/>
    <x v="1"/>
    <n v="0"/>
    <n v="18134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1604277"/>
    <d v="2022-05-04T00:00:00"/>
    <d v="2027-05-04T00:00:00"/>
    <n v="1604277"/>
    <n v="2.09"/>
    <n v="5"/>
    <n v="7.1294999999999997E-2"/>
    <n v="2.09"/>
    <n v="5"/>
    <n v="7.1294999999999997E-2"/>
    <x v="1"/>
    <x v="1"/>
    <n v="0"/>
    <n v="48929.95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97859.9"/>
    <n v="97859.9"/>
    <n v="195719.8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546349.94999999995"/>
    <d v="2022-05-04T00:00:00"/>
    <d v="2025-05-04T00:00:00"/>
    <n v="546349.94999999995"/>
    <n v="0.09"/>
    <n v="3"/>
    <n v="6.1652999999999999E-2"/>
    <n v="0.09"/>
    <n v="3"/>
    <n v="6.1652999999999999E-2"/>
    <x v="1"/>
    <x v="1"/>
    <n v="0"/>
    <n v="24293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546335.80000000005"/>
    <d v="2022-05-04T00:00:00"/>
    <d v="2027-05-04T00:00:00"/>
    <n v="546335.80000000005"/>
    <n v="2.09"/>
    <n v="5"/>
    <n v="7.1294999999999997E-2"/>
    <n v="2.09"/>
    <n v="5"/>
    <n v="7.1294999999999997E-2"/>
    <x v="1"/>
    <x v="1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131080.95999999999"/>
    <n v="131080.95999999999"/>
    <n v="262161.9199999999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8803293.5600000005"/>
    <d v="2022-05-04T00:00:00"/>
    <d v="2025-05-04T00:00:00"/>
    <n v="8803293.5600000005"/>
    <n v="0.09"/>
    <n v="3"/>
    <n v="6.1652999999999999E-2"/>
    <n v="0.09"/>
    <n v="3"/>
    <n v="6.1652999999999999E-2"/>
    <x v="1"/>
    <x v="1"/>
    <n v="0"/>
    <n v="20772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588275.15"/>
    <d v="2022-05-04T00:00:00"/>
    <d v="2025-05-04T00:00:00"/>
    <n v="588275.15"/>
    <n v="0.09"/>
    <n v="3"/>
    <n v="6.1652999999999999E-2"/>
    <n v="0.09"/>
    <n v="3"/>
    <n v="6.1652999999999999E-2"/>
    <x v="1"/>
    <x v="1"/>
    <n v="0"/>
    <n v="56049.69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112099.38"/>
    <n v="112099.38"/>
    <n v="224198.7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1372605.32"/>
    <d v="2022-05-04T00:00:00"/>
    <d v="2027-05-04T00:00:00"/>
    <n v="1372605.32"/>
    <n v="2.09"/>
    <n v="5"/>
    <n v="7.1294999999999997E-2"/>
    <n v="2.09"/>
    <n v="5"/>
    <n v="7.1294999999999997E-2"/>
    <x v="1"/>
    <x v="1"/>
    <n v="0"/>
    <n v="1186767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788080.87"/>
    <d v="2022-05-04T00:00:00"/>
    <d v="2025-05-04T00:00:00"/>
    <n v="788080.87"/>
    <n v="0.09"/>
    <n v="3"/>
    <n v="6.1652999999999999E-2"/>
    <n v="0.09"/>
    <n v="3"/>
    <n v="6.1652999999999999E-2"/>
    <x v="1"/>
    <x v="1"/>
    <n v="933.14"/>
    <n v="93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6.28"/>
    <n v="0"/>
    <n v="1866.28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1838571.49"/>
    <d v="2022-05-04T00:00:00"/>
    <d v="2027-05-04T00:00:00"/>
    <n v="1838571.49"/>
    <n v="2.09"/>
    <n v="5"/>
    <n v="7.1294999999999997E-2"/>
    <n v="2.09"/>
    <n v="5"/>
    <n v="7.1294999999999997E-2"/>
    <x v="1"/>
    <x v="1"/>
    <n v="745.67"/>
    <n v="745.67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6338.2"/>
    <n v="1864.1999999999998"/>
    <n v="8202.4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673856.34"/>
    <d v="2022-05-04T00:00:00"/>
    <d v="2025-05-04T00:00:00"/>
    <n v="673856.34"/>
    <n v="0.09"/>
    <n v="3"/>
    <n v="6.1652999999999999E-2"/>
    <n v="0.09"/>
    <n v="3"/>
    <n v="6.1652999999999999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21958.02"/>
    <n v="28057.469999999998"/>
    <n v="50015.49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1572331.46"/>
    <d v="2022-05-04T00:00:00"/>
    <d v="2027-05-04T00:00:00"/>
    <n v="1572331.46"/>
    <n v="2.09"/>
    <n v="5"/>
    <n v="7.1294999999999997E-2"/>
    <n v="2.09"/>
    <n v="5"/>
    <n v="7.1294999999999997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9701.519999999997"/>
    <n v="52935.359999999993"/>
    <n v="92636.87999999999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38498286.240000002"/>
    <d v="2022-05-04T00:00:00"/>
    <d v="2025-05-04T00:00:00"/>
    <n v="38498286.240000002"/>
    <n v="0.09"/>
    <n v="3"/>
    <n v="6.1652999999999999E-2"/>
    <n v="0.09"/>
    <n v="3"/>
    <n v="6.1652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47568.06"/>
    <n v="63424.079999999987"/>
    <n v="110992.13999999998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260411.25"/>
    <d v="2022-05-16T00:00:00"/>
    <d v="2025-05-16T00:00:00"/>
    <n v="520822.5"/>
    <n v="0.13"/>
    <n v="3"/>
    <n v="4.2999999999999997E-2"/>
    <n v="0.13"/>
    <n v="3"/>
    <n v="4.2999999999999997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3375.14"/>
    <n v="57833.52"/>
    <n v="101208.66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189980"/>
    <d v="2022-05-16T00:00:00"/>
    <d v="2026-05-16T00:00:00"/>
    <n v="189980"/>
    <n v="1.1299999999999999"/>
    <n v="4"/>
    <n v="4.7100000000000003E-2"/>
    <n v="1.1299999999999999"/>
    <n v="4"/>
    <n v="4.7100000000000003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462.39"/>
    <n v="4616.5199999999995"/>
    <n v="8078.91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577462.5"/>
    <d v="2022-05-16T00:00:00"/>
    <d v="2027-05-16T00:00:00"/>
    <n v="577462.5"/>
    <n v="2.13"/>
    <n v="5"/>
    <n v="5.0700000000000002E-2"/>
    <n v="2.13"/>
    <n v="5"/>
    <n v="5.0700000000000002E-2"/>
    <x v="1"/>
    <x v="1"/>
    <n v="0"/>
    <n v="15751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987601"/>
    <d v="2022-05-16T00:00:00"/>
    <d v="2028-05-16T00:00:00"/>
    <n v="987601"/>
    <n v="3.13"/>
    <n v="6"/>
    <n v="5.3600000000000002E-2"/>
    <n v="3.13"/>
    <n v="6"/>
    <n v="5.3600000000000002E-2"/>
    <x v="1"/>
    <x v="1"/>
    <n v="0"/>
    <n v="42486.96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84973.92"/>
    <n v="84973.92"/>
    <n v="169947.84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1124540"/>
    <d v="2022-05-16T00:00:00"/>
    <d v="2029-05-16T00:00:00"/>
    <n v="1124540"/>
    <n v="4.13"/>
    <n v="7"/>
    <n v="5.6399999999999999E-2"/>
    <n v="4.13"/>
    <n v="7"/>
    <n v="5.6399999999999999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975270"/>
    <d v="2022-05-16T00:00:00"/>
    <d v="2030-05-16T00:00:00"/>
    <n v="975270"/>
    <n v="5.13"/>
    <n v="8"/>
    <n v="5.9299999999999999E-2"/>
    <n v="5.13"/>
    <n v="8"/>
    <n v="5.9299999999999999E-2"/>
    <x v="1"/>
    <x v="1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14633687.699999999"/>
    <n v="14633687.699999999"/>
    <n v="29267375.399999999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74340"/>
    <d v="2022-05-16T00:00:00"/>
    <d v="2031-05-16T00:00:00"/>
    <n v="74340"/>
    <n v="6.13"/>
    <n v="9"/>
    <n v="6.2100000000000002E-2"/>
    <n v="6.13"/>
    <n v="9"/>
    <n v="6.2100000000000002E-2"/>
    <x v="1"/>
    <x v="1"/>
    <n v="0"/>
    <n v="5248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510970.65"/>
    <d v="2022-05-04T00:00:00"/>
    <d v="2025-05-04T00:00:00"/>
    <n v="510970.65"/>
    <n v="0.09"/>
    <n v="3"/>
    <n v="6.1652999999999999E-2"/>
    <n v="0.09"/>
    <n v="3"/>
    <n v="6.1652999999999999E-2"/>
    <x v="1"/>
    <x v="1"/>
    <n v="0"/>
    <n v="18746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1191863.72"/>
    <d v="2022-05-04T00:00:00"/>
    <d v="2027-05-04T00:00:00"/>
    <n v="1191863.72"/>
    <n v="2.09"/>
    <n v="5"/>
    <n v="7.1294999999999997E-2"/>
    <n v="2.09"/>
    <n v="5"/>
    <n v="7.1294999999999997E-2"/>
    <x v="1"/>
    <x v="1"/>
    <n v="0"/>
    <n v="41623.0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829.81"/>
    <n v="829.8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.4299999999998"/>
    <n v="0"/>
    <n v="2489.4299999999998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186980919.34"/>
    <d v="2022-05-17T00:00:00"/>
    <d v="2032-05-17T00:00:00"/>
    <n v="186980919.342462"/>
    <n v="7.13"/>
    <n v="10"/>
    <n v="7.8262999999999999E-2"/>
    <n v="7.13"/>
    <n v="10"/>
    <n v="7.8262999999999999E-2"/>
    <x v="1"/>
    <x v="1"/>
    <n v="1011.4"/>
    <n v="1011.4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9102.5999999999985"/>
    <n v="3034.2"/>
    <n v="12136.8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1702512.99"/>
    <d v="2022-05-04T00:00:00"/>
    <d v="2025-05-04T00:00:00"/>
    <n v="1702512.99"/>
    <n v="0.09"/>
    <n v="3"/>
    <n v="6.1652999999999999E-2"/>
    <n v="0.09"/>
    <n v="3"/>
    <n v="6.1652999999999999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2378.94"/>
    <n v="43171.92"/>
    <n v="75550.86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6081352.5199999996"/>
    <d v="2022-05-04T00:00:00"/>
    <d v="2025-05-04T00:00:00"/>
    <n v="6081352.5199999996"/>
    <n v="0.09"/>
    <n v="3"/>
    <n v="6.1652999999999999E-2"/>
    <n v="0.09"/>
    <n v="3"/>
    <n v="6.1652999999999999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039.7599999999993"/>
    <n v="2719.6799999999989"/>
    <n v="4759.4399999999987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1350237.19"/>
    <d v="2022-05-04T00:00:00"/>
    <d v="2025-05-04T00:00:00"/>
    <n v="1350237.19"/>
    <n v="0.09"/>
    <n v="3"/>
    <n v="6.1652999999999999E-2"/>
    <n v="0.09"/>
    <n v="3"/>
    <n v="6.1652999999999999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6738.39"/>
    <n v="8984.52"/>
    <n v="15722.91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231575"/>
    <d v="2022-06-23T00:00:00"/>
    <d v="2025-06-23T00:00:00"/>
    <n v="463150"/>
    <n v="0.23"/>
    <n v="3"/>
    <n v="4.2999999999999997E-2"/>
    <n v="0.23"/>
    <n v="3"/>
    <n v="4.2999999999999997E-2"/>
    <x v="1"/>
    <x v="1"/>
    <n v="1544.93"/>
    <n v="1544.93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4.79"/>
    <n v="0"/>
    <n v="4634.79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257682.5"/>
    <d v="2022-06-23T00:00:00"/>
    <d v="2026-06-23T00:00:00"/>
    <n v="257682.5"/>
    <n v="1.23"/>
    <n v="4"/>
    <n v="4.7100000000000003E-2"/>
    <n v="1.23"/>
    <n v="4"/>
    <n v="4.7100000000000003E-2"/>
    <x v="1"/>
    <x v="1"/>
    <n v="2082.44"/>
    <n v="2082.44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8741.96"/>
    <n v="6247.3200000000006"/>
    <n v="24989.279999999999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851517.5"/>
    <d v="2022-06-23T00:00:00"/>
    <d v="2027-06-23T00:00:00"/>
    <n v="851517.5"/>
    <n v="2.23"/>
    <n v="5"/>
    <n v="5.0700000000000002E-2"/>
    <n v="2.23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85459.59"/>
    <n v="113946.11999999998"/>
    <n v="199405.70999999996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50740"/>
    <d v="2022-06-23T00:00:00"/>
    <d v="2028-06-23T00:00:00"/>
    <n v="50740"/>
    <n v="3.23"/>
    <n v="6"/>
    <n v="5.3600000000000002E-2"/>
    <n v="3.23"/>
    <n v="6"/>
    <n v="5.3600000000000002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93274.08"/>
    <n v="524365.44000000006"/>
    <n v="917639.52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159300"/>
    <d v="2022-06-23T00:00:00"/>
    <d v="2029-06-23T00:00:00"/>
    <n v="159300"/>
    <n v="4.2300000000000004"/>
    <n v="7"/>
    <n v="5.6399999999999999E-2"/>
    <n v="4.2300000000000004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04873.89999999991"/>
    <n v="673165.19999999984"/>
    <n v="1178039.0999999996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431142.5"/>
    <d v="2022-06-27T00:00:00"/>
    <d v="2025-06-27T00:00:00"/>
    <n v="862285"/>
    <n v="0.24"/>
    <n v="3"/>
    <n v="4.2999999999999997E-2"/>
    <n v="0.24"/>
    <n v="3"/>
    <n v="4.2999999999999997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8663.389999999996"/>
    <n v="24884.519999999993"/>
    <n v="43547.909999999989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530557.5"/>
    <d v="2022-06-27T00:00:00"/>
    <d v="2026-06-27T00:00:00"/>
    <n v="530557.5"/>
    <n v="1.24"/>
    <n v="4"/>
    <n v="4.7100000000000003E-2"/>
    <n v="1.24"/>
    <n v="4"/>
    <n v="4.7100000000000003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8758.9800000000014"/>
    <n v="11678.64"/>
    <n v="20437.620000000003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2247457.5"/>
    <d v="2022-06-27T00:00:00"/>
    <d v="2027-06-27T00:00:00"/>
    <n v="2247457.5"/>
    <n v="2.2400000000000002"/>
    <n v="5"/>
    <n v="5.0700000000000002E-2"/>
    <n v="2.2400000000000002"/>
    <n v="5"/>
    <n v="5.0700000000000002E-2"/>
    <x v="1"/>
    <x v="1"/>
    <n v="0"/>
    <n v="1357679.84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2715359.68"/>
    <n v="2715359.68"/>
    <n v="5430719.3600000003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9782937.5"/>
    <d v="2022-06-27T00:00:00"/>
    <d v="2028-06-27T00:00:00"/>
    <n v="9782937.5"/>
    <n v="3.24"/>
    <n v="6"/>
    <n v="5.3600000000000002E-2"/>
    <n v="3.24"/>
    <n v="6"/>
    <n v="5.3600000000000002E-2"/>
    <x v="1"/>
    <x v="1"/>
    <n v="0"/>
    <n v="1609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11935552.5"/>
    <d v="2022-06-27T00:00:00"/>
    <d v="2029-06-27T00:00:00"/>
    <n v="11935552.5"/>
    <n v="4.24"/>
    <n v="7"/>
    <n v="5.6399999999999999E-2"/>
    <n v="4.24"/>
    <n v="7"/>
    <n v="5.6399999999999999E-2"/>
    <x v="1"/>
    <x v="1"/>
    <n v="0"/>
    <n v="43362.57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86725.14"/>
    <n v="86725.14"/>
    <n v="173450.28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419637.5"/>
    <d v="2022-06-27T00:00:00"/>
    <d v="2030-06-27T00:00:00"/>
    <n v="419637.5"/>
    <n v="5.24"/>
    <n v="8"/>
    <n v="5.9299999999999999E-2"/>
    <n v="5.24"/>
    <n v="8"/>
    <n v="5.9299999999999999E-2"/>
    <x v="1"/>
    <x v="1"/>
    <n v="0"/>
    <n v="4957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188062.5"/>
    <d v="2022-06-27T00:00:00"/>
    <d v="2031-06-27T00:00:00"/>
    <n v="188062.5"/>
    <n v="6.24"/>
    <n v="9"/>
    <n v="6.2100000000000002E-2"/>
    <n v="6.24"/>
    <n v="9"/>
    <n v="6.2100000000000002E-2"/>
    <x v="1"/>
    <x v="1"/>
    <n v="0"/>
    <n v="17064.5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34695318.020000003"/>
    <d v="2022-05-17T00:00:00"/>
    <d v="2032-05-17T00:00:00"/>
    <n v="34695318.049999997"/>
    <n v="7.13"/>
    <n v="10"/>
    <n v="7.8262999999999999E-2"/>
    <n v="7.13"/>
    <n v="10"/>
    <n v="7.8262999999999999E-2"/>
    <x v="1"/>
    <x v="1"/>
    <n v="0"/>
    <n v="45947.79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91895.58"/>
    <n v="91895.58"/>
    <n v="183791.16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522068.81"/>
    <d v="2022-05-04T00:00:00"/>
    <d v="2025-05-04T00:00:00"/>
    <n v="522068.81"/>
    <n v="0.09"/>
    <n v="3"/>
    <n v="6.1652999999999999E-2"/>
    <n v="0.09"/>
    <n v="3"/>
    <n v="6.1652999999999999E-2"/>
    <x v="1"/>
    <x v="1"/>
    <n v="0"/>
    <n v="1442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1216426.58"/>
    <d v="2022-05-04T00:00:00"/>
    <d v="2027-05-04T00:00:00"/>
    <n v="1216426.58"/>
    <n v="2.09"/>
    <n v="5"/>
    <n v="7.1294999999999997E-2"/>
    <n v="2.09"/>
    <n v="5"/>
    <n v="7.1294999999999997E-2"/>
    <x v="1"/>
    <x v="1"/>
    <n v="0"/>
    <n v="38828.79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77657.58"/>
    <n v="77657.58"/>
    <n v="155315.16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1608101.05"/>
    <d v="2022-05-04T00:00:00"/>
    <d v="2025-05-04T00:00:00"/>
    <n v="1608101.05"/>
    <n v="0.09"/>
    <n v="3"/>
    <n v="6.2603000000000006E-2"/>
    <n v="0.09"/>
    <n v="3"/>
    <n v="6.2603000000000006E-2"/>
    <x v="1"/>
    <x v="1"/>
    <n v="0"/>
    <n v="21043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553567.93999999994"/>
    <d v="2022-05-04T00:00:00"/>
    <d v="2025-05-04T00:00:00"/>
    <n v="553567.93999999994"/>
    <n v="0.09"/>
    <n v="3"/>
    <n v="6.2603000000000006E-2"/>
    <n v="0.09"/>
    <n v="3"/>
    <n v="6.2603000000000006E-2"/>
    <x v="1"/>
    <x v="1"/>
    <n v="0"/>
    <n v="56661.72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113323.44"/>
    <n v="113323.44"/>
    <n v="226646.88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1288948.49"/>
    <d v="2022-05-04T00:00:00"/>
    <d v="2027-05-04T00:00:00"/>
    <n v="1288948.49"/>
    <n v="2.09"/>
    <n v="5"/>
    <n v="7.2566000000000005E-2"/>
    <n v="2.09"/>
    <n v="5"/>
    <n v="7.2566000000000005E-2"/>
    <x v="1"/>
    <x v="1"/>
    <n v="0"/>
    <n v="2957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467800"/>
    <d v="2022-05-04T00:00:00"/>
    <d v="2025-05-04T00:00:00"/>
    <n v="467800"/>
    <n v="0.09"/>
    <n v="3"/>
    <n v="6.2603000000000006E-2"/>
    <n v="0.09"/>
    <n v="3"/>
    <n v="6.2603000000000006E-2"/>
    <x v="1"/>
    <x v="1"/>
    <n v="0"/>
    <n v="79636.02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159272.04"/>
    <n v="159272.04"/>
    <n v="318544.08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1089243"/>
    <d v="2022-05-04T00:00:00"/>
    <d v="2027-05-04T00:00:00"/>
    <n v="1089243"/>
    <n v="2.09"/>
    <n v="5"/>
    <n v="7.2566000000000005E-2"/>
    <n v="2.09"/>
    <n v="5"/>
    <n v="7.2566000000000005E-2"/>
    <x v="1"/>
    <x v="1"/>
    <n v="0"/>
    <n v="21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682645.45"/>
    <d v="2022-05-04T00:00:00"/>
    <d v="2025-05-04T00:00:00"/>
    <n v="682645.45"/>
    <n v="0.09"/>
    <n v="3"/>
    <n v="6.2603000000000006E-2"/>
    <n v="0.09"/>
    <n v="3"/>
    <n v="6.2603000000000006E-2"/>
    <x v="1"/>
    <x v="1"/>
    <n v="0"/>
    <n v="574.85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1149.7"/>
    <n v="1149.7"/>
    <n v="2299.4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1589500.53"/>
    <d v="2022-05-04T00:00:00"/>
    <d v="2027-05-04T00:00:00"/>
    <n v="1589500.53"/>
    <n v="2.09"/>
    <n v="5"/>
    <n v="7.2566000000000005E-2"/>
    <n v="2.09"/>
    <n v="5"/>
    <n v="7.2566000000000005E-2"/>
    <x v="1"/>
    <x v="1"/>
    <n v="1273.26"/>
    <n v="1273.26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5093.04"/>
    <n v="0"/>
    <n v="5093.04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959458.09"/>
    <d v="2022-05-04T00:00:00"/>
    <d v="2025-05-04T00:00:00"/>
    <n v="959458.09"/>
    <n v="0.09"/>
    <n v="3"/>
    <n v="6.2603000000000006E-2"/>
    <n v="0.09"/>
    <n v="3"/>
    <n v="6.2603000000000006E-2"/>
    <x v="1"/>
    <x v="1"/>
    <n v="1534.76"/>
    <n v="1534.76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3812.84"/>
    <n v="6139.04"/>
    <n v="19951.88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2233986.15"/>
    <d v="2022-05-04T00:00:00"/>
    <d v="2027-05-04T00:00:00"/>
    <n v="2233986.15"/>
    <n v="2.09"/>
    <n v="5"/>
    <n v="7.2566000000000005E-2"/>
    <n v="2.09"/>
    <n v="5"/>
    <n v="7.2566000000000005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4827.75"/>
    <n v="46437"/>
    <n v="81264.7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6924.78"/>
    <d v="2022-05-04T00:00:00"/>
    <d v="2025-05-04T00:00:00"/>
    <n v="6924.78"/>
    <n v="0.09"/>
    <n v="3"/>
    <n v="6.2603000000000006E-2"/>
    <n v="0.09"/>
    <n v="3"/>
    <n v="6.2603000000000006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47928.149999999994"/>
    <n v="63904.19999999999"/>
    <n v="111832.3499999999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16125.88"/>
    <d v="2022-05-04T00:00:00"/>
    <d v="2027-05-04T00:00:00"/>
    <n v="16125.88"/>
    <n v="2.09"/>
    <n v="5"/>
    <n v="7.2566000000000005E-2"/>
    <n v="2.09"/>
    <n v="5"/>
    <n v="7.2566000000000005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1155.64"/>
    <n v="68207.520000000004"/>
    <n v="119363.16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355327.5"/>
    <d v="2022-07-27T00:00:00"/>
    <d v="2025-07-27T00:00:00"/>
    <n v="710655"/>
    <n v="0.32"/>
    <n v="3"/>
    <n v="4.2999999999999997E-2"/>
    <n v="0.32"/>
    <n v="3"/>
    <n v="4.2999999999999997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361.6000000000004"/>
    <n v="3148.8000000000006"/>
    <n v="5510.400000000001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391022.5"/>
    <d v="2022-07-27T00:00:00"/>
    <d v="2026-07-27T00:00:00"/>
    <n v="391022.5"/>
    <n v="1.32"/>
    <n v="4"/>
    <n v="4.7100000000000003E-2"/>
    <n v="1.32"/>
    <n v="4"/>
    <n v="4.7100000000000003E-2"/>
    <x v="1"/>
    <x v="1"/>
    <n v="0"/>
    <n v="1038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915916"/>
    <d v="2022-07-27T00:00:00"/>
    <d v="2027-07-27T00:00:00"/>
    <n v="915916"/>
    <n v="2.33"/>
    <n v="5"/>
    <n v="5.0700000000000002E-2"/>
    <n v="2.33"/>
    <n v="5"/>
    <n v="5.0700000000000002E-2"/>
    <x v="1"/>
    <x v="1"/>
    <n v="0"/>
    <n v="28024.84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56049.68"/>
    <n v="56049.68"/>
    <n v="112099.3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1192242.5"/>
    <d v="2022-07-27T00:00:00"/>
    <d v="2028-07-27T00:00:00"/>
    <n v="1192242.5"/>
    <n v="3.33"/>
    <n v="6"/>
    <n v="5.3600000000000002E-2"/>
    <n v="3.33"/>
    <n v="6"/>
    <n v="5.3600000000000002E-2"/>
    <x v="1"/>
    <x v="1"/>
    <n v="0"/>
    <n v="16723.4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1209352.5"/>
    <d v="2022-07-27T00:00:00"/>
    <d v="2029-07-27T00:00:00"/>
    <n v="1209352.5"/>
    <n v="4.32"/>
    <n v="7"/>
    <n v="5.7881000000000002E-2"/>
    <n v="4.32"/>
    <n v="7"/>
    <n v="5.7881000000000002E-2"/>
    <x v="1"/>
    <x v="1"/>
    <n v="0"/>
    <n v="45027.07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90054.14"/>
    <n v="90054.14"/>
    <n v="180108.28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53100"/>
    <d v="2022-07-27T00:00:00"/>
    <d v="2030-07-27T00:00:00"/>
    <n v="53100"/>
    <n v="5.32"/>
    <n v="8"/>
    <n v="5.9299999999999999E-2"/>
    <n v="5.32"/>
    <n v="8"/>
    <n v="5.9299999999999999E-2"/>
    <x v="1"/>
    <x v="1"/>
    <n v="0"/>
    <n v="13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336928.17"/>
    <d v="2022-05-04T00:00:00"/>
    <d v="2025-05-04T00:00:00"/>
    <n v="336928.17"/>
    <n v="0.09"/>
    <n v="3"/>
    <n v="6.2603000000000006E-2"/>
    <n v="0.09"/>
    <n v="3"/>
    <n v="6.2603000000000006E-2"/>
    <x v="1"/>
    <x v="1"/>
    <n v="0"/>
    <n v="3679.95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7359.9"/>
    <n v="7359.9"/>
    <n v="14719.8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786165.73"/>
    <d v="2022-05-04T00:00:00"/>
    <d v="2027-05-04T00:00:00"/>
    <n v="786165.73"/>
    <n v="2.09"/>
    <n v="5"/>
    <n v="7.2566000000000005E-2"/>
    <n v="2.09"/>
    <n v="5"/>
    <n v="7.2566000000000005E-2"/>
    <x v="1"/>
    <x v="1"/>
    <n v="0"/>
    <n v="5217.0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542501.94999999995"/>
    <d v="2022-05-04T00:00:00"/>
    <d v="2025-05-04T00:00:00"/>
    <n v="542501.94999999995"/>
    <n v="0.09"/>
    <n v="3"/>
    <n v="6.2603000000000006E-2"/>
    <n v="0.09"/>
    <n v="3"/>
    <n v="6.2603000000000006E-2"/>
    <x v="1"/>
    <x v="1"/>
    <n v="0"/>
    <n v="14046.78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28093.56"/>
    <n v="28093.56"/>
    <n v="56187.12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1263119.95"/>
    <d v="2022-05-04T00:00:00"/>
    <d v="2027-05-04T00:00:00"/>
    <n v="1263119.95"/>
    <n v="2.09"/>
    <n v="5"/>
    <n v="7.2566000000000005E-2"/>
    <n v="2.09"/>
    <n v="5"/>
    <n v="7.2566000000000005E-2"/>
    <x v="1"/>
    <x v="1"/>
    <n v="0"/>
    <n v="176424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44337.08"/>
    <d v="2022-05-04T00:00:00"/>
    <d v="2025-05-04T00:00:00"/>
    <n v="44337.08"/>
    <n v="0.09"/>
    <n v="3"/>
    <n v="6.2603000000000006E-2"/>
    <n v="0.09"/>
    <n v="3"/>
    <n v="6.2603000000000006E-2"/>
    <x v="1"/>
    <x v="1"/>
    <n v="0"/>
    <n v="1074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103231.64"/>
    <d v="2022-05-04T00:00:00"/>
    <d v="2027-05-04T00:00:00"/>
    <n v="103231.64"/>
    <n v="2.09"/>
    <n v="5"/>
    <n v="7.2566000000000005E-2"/>
    <n v="2.09"/>
    <n v="5"/>
    <n v="7.2566000000000005E-2"/>
    <x v="1"/>
    <x v="1"/>
    <n v="0"/>
    <n v="28927.3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57854.62"/>
    <n v="57854.62"/>
    <n v="115709.2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169239.6"/>
    <d v="2022-05-04T00:00:00"/>
    <d v="2025-05-04T00:00:00"/>
    <n v="169239.6"/>
    <n v="0.09"/>
    <n v="3"/>
    <n v="6.2603000000000006E-2"/>
    <n v="0.09"/>
    <n v="3"/>
    <n v="6.2603000000000006E-2"/>
    <x v="1"/>
    <x v="1"/>
    <n v="0"/>
    <n v="93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394046.67"/>
    <d v="2022-05-04T00:00:00"/>
    <d v="2027-05-04T00:00:00"/>
    <n v="394046.67"/>
    <n v="2.09"/>
    <n v="5"/>
    <n v="7.2566000000000005E-2"/>
    <n v="2.09"/>
    <n v="5"/>
    <n v="7.2566000000000005E-2"/>
    <x v="1"/>
    <x v="1"/>
    <n v="0"/>
    <n v="25181.87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50363.74"/>
    <n v="50363.74"/>
    <n v="100727.48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5723137.1399999997"/>
    <d v="2022-05-04T00:00:00"/>
    <d v="2025-05-04T00:00:00"/>
    <n v="5723137.1399999997"/>
    <n v="0.09"/>
    <n v="3"/>
    <n v="6.1652999999999999E-2"/>
    <n v="0.09"/>
    <n v="3"/>
    <n v="6.1652999999999999E-2"/>
    <x v="1"/>
    <x v="1"/>
    <n v="0"/>
    <n v="3277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348526.06"/>
    <d v="2022-05-04T00:00:00"/>
    <d v="2025-05-04T00:00:00"/>
    <n v="348526.06"/>
    <n v="0.09"/>
    <n v="3"/>
    <n v="6.1652999999999999E-2"/>
    <n v="0.09"/>
    <n v="3"/>
    <n v="6.1652999999999999E-2"/>
    <x v="1"/>
    <x v="1"/>
    <n v="0"/>
    <n v="8824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17648"/>
    <n v="17648"/>
    <n v="3529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811482.02"/>
    <d v="2022-05-04T00:00:00"/>
    <d v="2027-05-04T00:00:00"/>
    <n v="811482.02"/>
    <n v="2.09"/>
    <n v="5"/>
    <n v="7.1294999999999997E-2"/>
    <n v="2.09"/>
    <n v="5"/>
    <n v="7.1294999999999997E-2"/>
    <x v="1"/>
    <x v="1"/>
    <n v="0"/>
    <n v="1415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303407.64"/>
    <d v="2022-05-04T00:00:00"/>
    <d v="2025-05-04T00:00:00"/>
    <n v="303407.64"/>
    <n v="0.09"/>
    <n v="3"/>
    <n v="6.1652999999999999E-2"/>
    <n v="0.09"/>
    <n v="3"/>
    <n v="6.1652999999999999E-2"/>
    <x v="1"/>
    <x v="1"/>
    <n v="0"/>
    <n v="3809.93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7619.86"/>
    <n v="7619.86"/>
    <n v="15239.72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706413.36"/>
    <d v="2022-05-04T00:00:00"/>
    <d v="2027-05-04T00:00:00"/>
    <n v="706413.36"/>
    <n v="2.09"/>
    <n v="5"/>
    <n v="7.1294999999999997E-2"/>
    <n v="2.09"/>
    <n v="5"/>
    <n v="7.1294999999999997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177.25"/>
    <n v="6903"/>
    <n v="12080.25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106321.71"/>
    <d v="2022-05-04T00:00:00"/>
    <d v="2025-05-04T00:00:00"/>
    <n v="106321.71"/>
    <n v="0.09"/>
    <n v="3"/>
    <n v="6.1652999999999999E-2"/>
    <n v="0.09"/>
    <n v="3"/>
    <n v="6.1652999999999999E-2"/>
    <x v="1"/>
    <x v="1"/>
    <n v="1187.3699999999999"/>
    <n v="1187.3699999999999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5936.8499999999995"/>
    <n v="0"/>
    <n v="5936.8499999999995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247534.93"/>
    <d v="2022-05-04T00:00:00"/>
    <d v="2027-05-04T00:00:00"/>
    <n v="247534.93"/>
    <n v="2.09"/>
    <n v="5"/>
    <n v="7.1294999999999997E-2"/>
    <n v="2.09"/>
    <n v="5"/>
    <n v="7.1294999999999997E-2"/>
    <x v="1"/>
    <x v="1"/>
    <n v="1878.65"/>
    <n v="1878.65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6907.849999999999"/>
    <n v="9393.2800000000007"/>
    <n v="26301.129999999997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45910.239999999998"/>
    <d v="2022-05-04T00:00:00"/>
    <d v="2025-05-04T00:00:00"/>
    <n v="45910.239999999998"/>
    <n v="0.09"/>
    <n v="3"/>
    <n v="6.1652999999999999E-2"/>
    <n v="0.09"/>
    <n v="3"/>
    <n v="6.1652999999999999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48812.399999999994"/>
    <n v="65083.19999999999"/>
    <n v="113895.5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106877.92"/>
    <d v="2022-05-04T00:00:00"/>
    <d v="2027-05-04T00:00:00"/>
    <n v="106877.92"/>
    <n v="2.09"/>
    <n v="5"/>
    <n v="7.1294999999999997E-2"/>
    <n v="2.09"/>
    <n v="5"/>
    <n v="7.1294999999999997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22995.61999999997"/>
    <n v="163994.15999999995"/>
    <n v="286989.77999999991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106200"/>
    <d v="2022-08-08T00:00:00"/>
    <d v="2032-08-08T00:00:00"/>
    <n v="106200"/>
    <n v="7.36"/>
    <n v="10"/>
    <n v="6.5000000000000002E-2"/>
    <n v="7.36"/>
    <n v="10"/>
    <n v="6.5000000000000002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37581.74"/>
    <n v="183442.31999999995"/>
    <n v="321024.05999999994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331358.75"/>
    <d v="2022-08-08T00:00:00"/>
    <d v="2025-08-08T00:00:00"/>
    <n v="662717.5"/>
    <n v="0.36"/>
    <n v="3"/>
    <n v="4.2999999999999997E-2"/>
    <n v="0.36"/>
    <n v="3"/>
    <n v="4.2999999999999997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0687.93"/>
    <n v="40917.239999999991"/>
    <n v="71605.169999999984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478637.5"/>
    <d v="2022-08-08T00:00:00"/>
    <d v="2026-08-08T00:00:00"/>
    <n v="478637.5"/>
    <n v="1.36"/>
    <n v="4"/>
    <n v="4.7100000000000003E-2"/>
    <n v="1.36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1283692.5"/>
    <d v="2022-08-08T00:00:00"/>
    <d v="2027-08-08T00:00:00"/>
    <n v="1283692.5"/>
    <n v="2.36"/>
    <n v="5"/>
    <n v="5.0700000000000002E-2"/>
    <n v="2.36"/>
    <n v="5"/>
    <n v="5.07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588.6700000000005"/>
    <n v="3451.5600000000009"/>
    <n v="6040.2300000000014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3059592.5"/>
    <d v="2022-08-08T00:00:00"/>
    <d v="2028-08-08T00:00:00"/>
    <n v="3059592.5"/>
    <n v="3.36"/>
    <n v="6"/>
    <n v="5.3600000000000002E-2"/>
    <n v="3.36"/>
    <n v="6"/>
    <n v="5.3600000000000002E-2"/>
    <x v="1"/>
    <x v="1"/>
    <n v="620.24"/>
    <n v="620.24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3101.2"/>
    <n v="0"/>
    <n v="3101.2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3252522.5"/>
    <d v="2022-08-08T00:00:00"/>
    <d v="2029-08-08T00:00:00"/>
    <n v="3252522.5"/>
    <n v="4.3600000000000003"/>
    <n v="7"/>
    <n v="5.6399999999999999E-2"/>
    <n v="4.3600000000000003"/>
    <n v="7"/>
    <n v="5.6399999999999999E-2"/>
    <x v="1"/>
    <x v="1"/>
    <n v="3810.57"/>
    <n v="3810.57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34295.130000000005"/>
    <n v="19052.82"/>
    <n v="53347.950000000004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690005"/>
    <d v="2022-08-08T00:00:00"/>
    <d v="2030-08-08T00:00:00"/>
    <n v="690005"/>
    <n v="5.36"/>
    <n v="8"/>
    <n v="5.9299999999999999E-2"/>
    <n v="5.36"/>
    <n v="8"/>
    <n v="5.9299999999999999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36871.470000000008"/>
    <n v="49161.960000000014"/>
    <n v="86033.430000000022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8-08T00:00:00"/>
    <d v="2031-08-08T00:00:00"/>
    <n v="106200"/>
    <n v="6.36"/>
    <n v="9"/>
    <n v="6.2100000000000002E-2"/>
    <n v="6.36"/>
    <n v="9"/>
    <n v="6.2100000000000002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54189.720000000008"/>
    <n v="72252.960000000006"/>
    <n v="126442.68000000002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53100"/>
    <d v="2022-08-09T00:00:00"/>
    <d v="2032-08-09T00:00:00"/>
    <n v="53100"/>
    <n v="7.36"/>
    <n v="10"/>
    <n v="6.5000000000000002E-2"/>
    <n v="7.36"/>
    <n v="10"/>
    <n v="6.5000000000000002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46438.74"/>
    <n v="61918.32"/>
    <n v="108357.06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173091.25"/>
    <d v="2022-08-09T00:00:00"/>
    <d v="2025-08-09T00:00:00"/>
    <n v="346182.5"/>
    <n v="0.36"/>
    <n v="3"/>
    <n v="4.2999999999999997E-2"/>
    <n v="0.36"/>
    <n v="3"/>
    <n v="4.2999999999999997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0710.079999999994"/>
    <n v="27613.439999999991"/>
    <n v="48323.51999999999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970845"/>
    <d v="2022-08-09T00:00:00"/>
    <d v="2026-08-09T00:00:00"/>
    <n v="970845"/>
    <n v="1.36"/>
    <n v="4"/>
    <n v="4.7100000000000003E-2"/>
    <n v="1.36"/>
    <n v="4"/>
    <n v="4.7100000000000003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218.9499999999998"/>
    <n v="2958.6000000000004"/>
    <n v="5177.5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969665"/>
    <d v="2022-08-09T00:00:00"/>
    <d v="2027-08-09T00:00:00"/>
    <n v="969665"/>
    <n v="2.36"/>
    <n v="5"/>
    <n v="5.0700000000000002E-2"/>
    <n v="2.36"/>
    <n v="5"/>
    <n v="5.0700000000000002E-2"/>
    <x v="1"/>
    <x v="1"/>
    <n v="897.46"/>
    <n v="897.46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4487.3"/>
    <n v="0"/>
    <n v="4487.3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1348002.5"/>
    <d v="2022-08-09T00:00:00"/>
    <d v="2028-08-09T00:00:00"/>
    <n v="1348002.5"/>
    <n v="3.36"/>
    <n v="6"/>
    <n v="5.3600000000000002E-2"/>
    <n v="3.36"/>
    <n v="6"/>
    <n v="5.3600000000000002E-2"/>
    <x v="1"/>
    <x v="1"/>
    <n v="1546.34"/>
    <n v="1546.34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3917.06"/>
    <n v="7731.7"/>
    <n v="21648.76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1097842.5"/>
    <d v="2022-08-09T00:00:00"/>
    <d v="2029-08-09T00:00:00"/>
    <n v="1097842.5"/>
    <n v="4.3600000000000003"/>
    <n v="7"/>
    <n v="5.6399999999999999E-2"/>
    <n v="4.3600000000000003"/>
    <n v="7"/>
    <n v="5.6399999999999999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2524.74"/>
    <n v="43366.32"/>
    <n v="75891.06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465657.5"/>
    <d v="2022-08-09T00:00:00"/>
    <d v="2030-08-09T00:00:00"/>
    <n v="465657.5"/>
    <n v="5.36"/>
    <n v="8"/>
    <n v="5.9299999999999999E-2"/>
    <n v="5.36"/>
    <n v="8"/>
    <n v="5.9299999999999999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5701.56"/>
    <n v="47602.079999999987"/>
    <n v="83303.639999999985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47642.5"/>
    <d v="2022-08-09T00:00:00"/>
    <d v="2031-08-09T00:00:00"/>
    <n v="47642.5"/>
    <n v="6.36"/>
    <n v="9"/>
    <n v="6.2100000000000002E-2"/>
    <n v="6.36"/>
    <n v="9"/>
    <n v="6.2100000000000002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4014.880000000001"/>
    <n v="32019.84"/>
    <n v="56034.720000000001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250455"/>
    <d v="2022-08-10T00:00:00"/>
    <d v="2025-08-10T00:00:00"/>
    <n v="500910"/>
    <n v="0.36"/>
    <n v="3"/>
    <n v="4.2999999999999997E-2"/>
    <n v="0.36"/>
    <n v="3"/>
    <n v="4.2999999999999997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723.2000000000007"/>
    <n v="6297.6000000000013"/>
    <n v="11020.800000000003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393972.5"/>
    <d v="2022-08-10T00:00:00"/>
    <d v="2026-08-10T00:00:00"/>
    <n v="393972.5"/>
    <n v="1.36"/>
    <n v="4"/>
    <n v="4.7100000000000003E-2"/>
    <n v="1.36"/>
    <n v="4"/>
    <n v="4.7100000000000003E-2"/>
    <x v="1"/>
    <x v="1"/>
    <n v="0"/>
    <n v="69262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855352.5"/>
    <d v="2022-08-10T00:00:00"/>
    <d v="2027-08-10T00:00:00"/>
    <n v="855352.5"/>
    <n v="2.36"/>
    <n v="5"/>
    <n v="5.0700000000000002E-2"/>
    <n v="2.36"/>
    <n v="5"/>
    <n v="5.0700000000000002E-2"/>
    <x v="1"/>
    <x v="1"/>
    <n v="0"/>
    <n v="72822.78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145645.56"/>
    <n v="145645.56"/>
    <n v="291291.12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888097.5"/>
    <d v="2022-08-10T00:00:00"/>
    <d v="2028-08-10T00:00:00"/>
    <n v="888097.5"/>
    <n v="3.36"/>
    <n v="6"/>
    <n v="5.3600000000000002E-2"/>
    <n v="3.36"/>
    <n v="6"/>
    <n v="5.3600000000000002E-2"/>
    <x v="1"/>
    <x v="1"/>
    <n v="0"/>
    <n v="232489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567727.5"/>
    <d v="2022-08-10T00:00:00"/>
    <d v="2029-08-10T00:00:00"/>
    <n v="567727.5"/>
    <n v="4.3600000000000003"/>
    <n v="7"/>
    <n v="5.6399999999999999E-2"/>
    <n v="4.3600000000000003"/>
    <n v="7"/>
    <n v="5.6399999999999999E-2"/>
    <x v="1"/>
    <x v="1"/>
    <n v="0"/>
    <n v="1292932.74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2585865.48"/>
    <n v="2585865.48"/>
    <n v="5171730.96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2-08-10T00:00:00"/>
    <d v="2030-08-10T00:00:00"/>
    <n v="106200"/>
    <n v="5.36"/>
    <n v="8"/>
    <n v="5.9299999999999999E-2"/>
    <n v="5.36"/>
    <n v="8"/>
    <n v="5.9299999999999999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2246860.98"/>
    <d v="2022-08-04T00:00:00"/>
    <d v="2025-08-04T00:00:00"/>
    <n v="2246860.98"/>
    <n v="0.34"/>
    <n v="3"/>
    <n v="6.1652999999999999E-2"/>
    <n v="0.34"/>
    <n v="3"/>
    <n v="6.1652999999999999E-2"/>
    <x v="1"/>
    <x v="1"/>
    <n v="0"/>
    <n v="27185.2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1860975.88"/>
    <d v="2022-08-17T00:00:00"/>
    <d v="2032-08-17T00:00:00"/>
    <n v="1860975.88"/>
    <n v="7.38"/>
    <n v="10"/>
    <n v="7.8262999999999999E-2"/>
    <n v="7.38"/>
    <n v="10"/>
    <n v="7.8262999999999999E-2"/>
    <x v="1"/>
    <x v="1"/>
    <n v="0"/>
    <n v="73122.97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146245.94"/>
    <n v="146245.94"/>
    <n v="292491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7541868.6699999999"/>
    <d v="2022-08-04T00:00:00"/>
    <d v="2025-08-04T00:00:00"/>
    <n v="7541868.6699999999"/>
    <n v="0.34"/>
    <n v="3"/>
    <n v="6.1652999999999999E-2"/>
    <n v="0.34"/>
    <n v="3"/>
    <n v="6.1652999999999999E-2"/>
    <x v="1"/>
    <x v="1"/>
    <n v="0"/>
    <n v="101135.92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202271.84"/>
    <n v="202271.84"/>
    <n v="404543.68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36269941.420000002"/>
    <d v="2022-08-04T00:00:00"/>
    <d v="2027-08-04T00:00:00"/>
    <n v="36269941.420000002"/>
    <n v="2.34"/>
    <n v="5"/>
    <n v="7.1294999999999997E-2"/>
    <n v="2.34"/>
    <n v="5"/>
    <n v="7.1294999999999997E-2"/>
    <x v="1"/>
    <x v="1"/>
    <n v="0"/>
    <n v="23478900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46957800"/>
    <n v="46957800"/>
    <n v="9391560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8-04T00:00:00"/>
    <d v="2027-08-04T00:00:00"/>
    <n v="200000000"/>
    <n v="2.34"/>
    <n v="5"/>
    <n v="7.1294999999999997E-2"/>
    <n v="2.34"/>
    <n v="5"/>
    <n v="7.1294999999999997E-2"/>
    <x v="1"/>
    <x v="1"/>
    <n v="851.22"/>
    <n v="851.22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5107.3200000000006"/>
    <n v="0"/>
    <n v="5107.3200000000006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881877.52"/>
    <d v="2022-05-04T00:00:00"/>
    <d v="2025-05-04T00:00:00"/>
    <n v="881877.52"/>
    <n v="0.09"/>
    <n v="3"/>
    <n v="6.1652999999999999E-2"/>
    <n v="0.09"/>
    <n v="3"/>
    <n v="6.1652999999999999E-2"/>
    <x v="1"/>
    <x v="1"/>
    <n v="2267.12"/>
    <n v="2267.12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20404.079999999994"/>
    <n v="13602.719999999998"/>
    <n v="34006.799999999988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2051279.19"/>
    <d v="2022-05-04T00:00:00"/>
    <d v="2027-05-04T00:00:00"/>
    <n v="2051279.19"/>
    <n v="2.09"/>
    <n v="5"/>
    <n v="7.1294999999999997E-2"/>
    <n v="2.09"/>
    <n v="5"/>
    <n v="7.1294999999999997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48015.99"/>
    <n v="64021.32"/>
    <n v="112037.31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2837111.24"/>
    <d v="2022-05-04T00:00:00"/>
    <d v="2027-05-04T00:00:00"/>
    <n v="2837111.24"/>
    <n v="2.09"/>
    <n v="5"/>
    <n v="7.1294999999999997E-2"/>
    <n v="2.09"/>
    <n v="5"/>
    <n v="7.1294999999999997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28054.51"/>
    <n v="304072.68000000005"/>
    <n v="532127.1900000000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600000000"/>
    <d v="2022-05-17T00:00:00"/>
    <d v="2032-05-17T00:00:00"/>
    <n v="600000000"/>
    <n v="7.13"/>
    <n v="10"/>
    <n v="7.8262999999999999E-2"/>
    <n v="7.13"/>
    <n v="10"/>
    <n v="7.8262999999999999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469278.98999999993"/>
    <n v="625705.31999999995"/>
    <n v="1094984.3099999998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237548.75"/>
    <n v="1702.43"/>
    <n v="0"/>
    <n v="0"/>
    <n v="237548.75"/>
    <d v="2022-09-28T00:00:00"/>
    <d v="2025-09-28T00:00:00"/>
    <n v="475097.5"/>
    <n v="0.49"/>
    <n v="3"/>
    <n v="4.2999999999999997E-2"/>
    <n v="0.49"/>
    <n v="3"/>
    <n v="4.2999999999999997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92017.98"/>
    <n v="122690.64"/>
    <n v="214708.62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577610"/>
    <d v="2022-09-28T00:00:00"/>
    <d v="2026-09-28T00:00:00"/>
    <n v="577610"/>
    <n v="1.49"/>
    <n v="4"/>
    <n v="4.7100000000000003E-2"/>
    <n v="1.49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1262747.5"/>
    <d v="2022-09-28T00:00:00"/>
    <d v="2027-09-28T00:00:00"/>
    <n v="1262747.5"/>
    <n v="2.4900000000000002"/>
    <n v="5"/>
    <n v="5.0700000000000002E-2"/>
    <n v="2.4900000000000002"/>
    <n v="5"/>
    <n v="5.07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4846.5"/>
    <n v="6462"/>
    <n v="11308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5672997.5"/>
    <d v="2022-09-28T00:00:00"/>
    <d v="2028-09-28T00:00:00"/>
    <n v="5672997.5"/>
    <n v="3.49"/>
    <n v="6"/>
    <n v="5.3600000000000002E-2"/>
    <n v="3.49"/>
    <n v="6"/>
    <n v="5.3600000000000002E-2"/>
    <x v="1"/>
    <x v="1"/>
    <n v="1251.06"/>
    <n v="625.53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5004.2399999999989"/>
    <n v="0"/>
    <n v="5004.2399999999989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11094065"/>
    <d v="2022-09-28T00:00:00"/>
    <d v="2029-09-28T00:00:00"/>
    <n v="11094065"/>
    <n v="4.49"/>
    <n v="7"/>
    <n v="5.6399999999999999E-2"/>
    <n v="4.49"/>
    <n v="7"/>
    <n v="5.6399999999999999E-2"/>
    <x v="1"/>
    <x v="1"/>
    <n v="95.52"/>
    <n v="95.52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859.68"/>
    <n v="668.64"/>
    <n v="1528.32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2068982.5"/>
    <d v="2022-09-28T00:00:00"/>
    <d v="2030-09-28T00:00:00"/>
    <n v="2068982.5"/>
    <n v="5.49"/>
    <n v="8"/>
    <n v="5.9299999999999999E-2"/>
    <n v="5.49"/>
    <n v="8"/>
    <n v="5.929999999999999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1627.350000000006"/>
    <n v="42169.80000000001"/>
    <n v="73797.150000000023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09-28T00:00:00"/>
    <d v="2031-09-28T00:00:00"/>
    <n v="106200"/>
    <n v="6.49"/>
    <n v="9"/>
    <n v="6.2100000000000002E-2"/>
    <n v="6.49"/>
    <n v="9"/>
    <n v="6.2100000000000002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6335.81"/>
    <n v="21781.079999999998"/>
    <n v="38116.89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99415"/>
    <d v="2022-09-28T00:00:00"/>
    <d v="2032-09-28T00:00:00"/>
    <n v="99415"/>
    <n v="7.49"/>
    <n v="10"/>
    <n v="6.5000000000000002E-2"/>
    <n v="7.49"/>
    <n v="10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7505.8199999999979"/>
    <n v="10007.759999999997"/>
    <n v="17513.579999999994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349132.5"/>
    <d v="2022-10-25T00:00:00"/>
    <d v="2025-10-25T00:00:00"/>
    <n v="349132.5"/>
    <n v="0.56999999999999995"/>
    <n v="3"/>
    <n v="4.2999999999999997E-2"/>
    <n v="0.56999999999999995"/>
    <n v="3"/>
    <n v="4.2999999999999997E-2"/>
    <x v="1"/>
    <x v="1"/>
    <n v="529.6"/>
    <n v="529.6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2648.0000000000005"/>
    <n v="0"/>
    <n v="2648.000000000000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24337.5"/>
    <d v="2022-10-25T00:00:00"/>
    <d v="2026-10-25T00:00:00"/>
    <n v="24337.5"/>
    <n v="1.57"/>
    <n v="4"/>
    <n v="4.7100000000000003E-2"/>
    <n v="1.57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2704.2300000000005"/>
    <n v="2403.73"/>
    <n v="5107.9600000000009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831752.49"/>
    <d v="2022-10-25T00:00:00"/>
    <d v="2027-10-25T00:00:00"/>
    <n v="831752.49"/>
    <n v="2.57"/>
    <n v="5"/>
    <n v="5.0700000000000002E-2"/>
    <n v="2.57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3231.159999999996"/>
    <n v="30974.87999999999"/>
    <n v="54206.039999999986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406362.5"/>
    <d v="2022-10-25T00:00:00"/>
    <d v="2028-10-25T00:00:00"/>
    <n v="406362.5"/>
    <n v="3.57"/>
    <n v="6"/>
    <n v="5.3600000000000002E-2"/>
    <n v="3.57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3566.69"/>
    <n v="18088.920000000002"/>
    <n v="31655.61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177442.5"/>
    <d v="2022-10-25T00:00:00"/>
    <d v="2029-10-25T00:00:00"/>
    <n v="177442.5"/>
    <n v="4.57"/>
    <n v="7"/>
    <n v="6.5000000000000002E-2"/>
    <n v="4.57"/>
    <n v="7"/>
    <n v="6.5000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0948.200000000004"/>
    <n v="54597.600000000013"/>
    <n v="95545.800000000017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147795"/>
    <d v="2022-11-01T00:00:00"/>
    <d v="2025-11-01T00:00:00"/>
    <n v="147795"/>
    <n v="0.59"/>
    <n v="3"/>
    <n v="4.2999999999999997E-2"/>
    <n v="0.59"/>
    <n v="3"/>
    <n v="4.2999999999999997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22929.02"/>
    <n v="163905.36000000002"/>
    <n v="286834.38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76552.5"/>
    <d v="2022-11-01T00:00:00"/>
    <d v="2026-11-01T00:00:00"/>
    <n v="76552.5"/>
    <n v="1.59"/>
    <n v="4"/>
    <n v="4.7100000000000003E-2"/>
    <n v="1.59"/>
    <n v="4"/>
    <n v="4.7100000000000003E-2"/>
    <x v="1"/>
    <x v="1"/>
    <n v="0"/>
    <n v="17823.75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35647.5"/>
    <n v="35647.5"/>
    <n v="7129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610945"/>
    <d v="2022-11-01T00:00:00"/>
    <d v="2027-11-01T00:00:00"/>
    <n v="610945"/>
    <n v="2.59"/>
    <n v="5"/>
    <n v="5.0700000000000002E-2"/>
    <n v="2.59"/>
    <n v="5"/>
    <n v="5.0700000000000002E-2"/>
    <x v="1"/>
    <x v="1"/>
    <n v="1553.91"/>
    <n v="1553.9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7769.58"/>
    <n v="0"/>
    <n v="7769.58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337480"/>
    <d v="2022-11-01T00:00:00"/>
    <d v="2028-11-01T00:00:00"/>
    <n v="337480"/>
    <n v="3.59"/>
    <n v="6"/>
    <n v="5.3600000000000002E-2"/>
    <n v="3.59"/>
    <n v="6"/>
    <n v="5.3600000000000002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35420.579999999994"/>
    <n v="31484.960000000006"/>
    <n v="66905.540000000008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968042.5"/>
    <d v="2022-11-01T00:00:00"/>
    <d v="2029-11-01T00:00:00"/>
    <n v="968042.5"/>
    <n v="4.59"/>
    <n v="7"/>
    <n v="5.7881000000000002E-2"/>
    <n v="4.59"/>
    <n v="7"/>
    <n v="5.7881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78235.559999999983"/>
    <n v="104314.07999999997"/>
    <n v="182549.63999999996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2764002.5"/>
    <d v="2022-11-01T00:00:00"/>
    <d v="2030-11-01T00:00:00"/>
    <n v="2764002.5"/>
    <n v="5.59"/>
    <n v="8"/>
    <n v="5.9299999999999999E-2"/>
    <n v="5.59"/>
    <n v="8"/>
    <n v="5.9299999999999999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19106.88999999996"/>
    <n v="292142.51999999996"/>
    <n v="511249.4099999999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500000"/>
    <d v="2022-05-04T00:00:00"/>
    <d v="2027-05-04T00:00:00"/>
    <n v="500000"/>
    <n v="2.09"/>
    <n v="5"/>
    <n v="7.1294999999999997E-2"/>
    <n v="2.09"/>
    <n v="5"/>
    <n v="7.1294999999999997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02456.60000000009"/>
    <n v="536608.80000000016"/>
    <n v="939065.40000000026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433650"/>
    <d v="2022-11-18T00:00:00"/>
    <d v="2025-11-18T00:00:00"/>
    <n v="433650"/>
    <n v="0.63"/>
    <n v="3"/>
    <n v="4.2999999999999997E-2"/>
    <n v="0.63"/>
    <n v="3"/>
    <n v="4.2999999999999997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10760.12"/>
    <n v="147680.15999999997"/>
    <n v="258440.27999999997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1002705"/>
    <d v="2022-11-18T00:00:00"/>
    <d v="2026-11-18T00:00:00"/>
    <n v="1002705"/>
    <n v="1.63"/>
    <n v="4"/>
    <n v="4.7100000000000003E-2"/>
    <n v="1.63"/>
    <n v="4"/>
    <n v="4.7100000000000003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946.22"/>
    <n v="6594.96"/>
    <n v="11541.1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2057477.5"/>
    <d v="2022-11-18T00:00:00"/>
    <d v="2027-11-18T00:00:00"/>
    <n v="2057477.5"/>
    <n v="2.63"/>
    <n v="5"/>
    <n v="5.0700000000000002E-2"/>
    <n v="2.63"/>
    <n v="5"/>
    <n v="5.0700000000000002E-2"/>
    <x v="1"/>
    <x v="1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14259000"/>
    <n v="14259000"/>
    <n v="2851800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5450420"/>
    <d v="2022-11-18T00:00:00"/>
    <d v="2028-11-18T00:00:00"/>
    <n v="5450420"/>
    <n v="3.63"/>
    <n v="6"/>
    <n v="5.3600000000000002E-2"/>
    <n v="3.63"/>
    <n v="6"/>
    <n v="5.3600000000000002E-2"/>
    <x v="1"/>
    <x v="1"/>
    <n v="0"/>
    <n v="17609175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35218350"/>
    <n v="35218350"/>
    <n v="7043670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9514340"/>
    <d v="2022-11-18T00:00:00"/>
    <d v="2029-11-18T00:00:00"/>
    <n v="9514340"/>
    <n v="4.63"/>
    <n v="7"/>
    <n v="5.6399999999999999E-2"/>
    <n v="4.63"/>
    <n v="7"/>
    <n v="5.6399999999999999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2490390"/>
    <d v="2022-11-18T00:00:00"/>
    <d v="2030-11-18T00:00:00"/>
    <n v="2490390"/>
    <n v="5.63"/>
    <n v="8"/>
    <n v="5.9299999999999999E-2"/>
    <n v="5.63"/>
    <n v="8"/>
    <n v="5.9299999999999999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106200"/>
    <d v="2022-11-18T00:00:00"/>
    <d v="2031-11-18T00:00:00"/>
    <n v="106200"/>
    <n v="6.63"/>
    <n v="9"/>
    <n v="6.2100000000000002E-2"/>
    <n v="6.63"/>
    <n v="9"/>
    <n v="6.2100000000000002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04T00:00:00"/>
    <d v="2027-05-04T00:00:00"/>
    <n v="200000000"/>
    <n v="2.09"/>
    <n v="5"/>
    <n v="7.1294999999999997E-2"/>
    <n v="2.09"/>
    <n v="5"/>
    <n v="7.1294999999999997E-2"/>
    <x v="1"/>
    <x v="1"/>
    <n v="0"/>
    <n v="141539.5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283079"/>
    <n v="283079"/>
    <n v="566158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450000000"/>
    <d v="2022-05-17T00:00:00"/>
    <d v="2032-05-17T00:00:00"/>
    <n v="450000000"/>
    <n v="7.13"/>
    <n v="10"/>
    <n v="7.8262999999999999E-2"/>
    <n v="7.13"/>
    <n v="10"/>
    <n v="7.8262999999999999E-2"/>
    <x v="1"/>
    <x v="1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0"/>
    <n v="70769.75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141539.5"/>
    <n v="141539.5"/>
    <n v="283079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027.48"/>
    <n v="1027.48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6164.8799999999992"/>
    <n v="0"/>
    <n v="6164.8799999999992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6308.63"/>
    <n v="16308.660000000003"/>
    <n v="32617.29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3970530.87"/>
    <d v="2022-05-04T00:00:00"/>
    <d v="2027-05-04T00:00:00"/>
    <n v="3970530.87"/>
    <n v="2.09"/>
    <n v="5"/>
    <n v="7.1294999999999997E-2"/>
    <n v="2.09"/>
    <n v="5"/>
    <n v="7.1294999999999997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7067.240000000002"/>
    <n v="22756.320000000003"/>
    <n v="39823.56000000000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6472.16"/>
    <n v="21962.880000000005"/>
    <n v="38435.040000000008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1985265.44"/>
    <d v="2022-05-04T00:00:00"/>
    <d v="2027-05-04T00:00:00"/>
    <n v="1985265.44"/>
    <n v="2.09"/>
    <n v="5"/>
    <n v="7.1294999999999997E-2"/>
    <n v="2.09"/>
    <n v="5"/>
    <n v="7.1294999999999997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9792.43"/>
    <n v="39723.239999999991"/>
    <n v="69515.66999999998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286740"/>
    <d v="2022-12-15T00:00:00"/>
    <d v="2025-12-15T00:00:00"/>
    <n v="286740"/>
    <n v="0.71"/>
    <n v="3"/>
    <n v="4.2999999999999997E-2"/>
    <n v="0.71"/>
    <n v="3"/>
    <n v="4.2999999999999997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11763.79999999999"/>
    <n v="149018.4"/>
    <n v="260782.19999999998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461675"/>
    <d v="2022-12-15T00:00:00"/>
    <d v="2026-12-15T00:00:00"/>
    <n v="461675"/>
    <n v="1.71"/>
    <n v="4"/>
    <n v="4.7100000000000003E-2"/>
    <n v="1.71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448842.5"/>
    <d v="2022-12-15T00:00:00"/>
    <d v="2027-12-15T00:00:00"/>
    <n v="448842.5"/>
    <n v="2.71"/>
    <n v="5"/>
    <n v="5.0700000000000002E-2"/>
    <n v="2.71"/>
    <n v="5"/>
    <n v="5.0700000000000002E-2"/>
    <x v="1"/>
    <x v="1"/>
    <n v="190.27"/>
    <n v="190.27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1141.6500000000001"/>
    <n v="0"/>
    <n v="1141.6500000000001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409755"/>
    <d v="2022-12-15T00:00:00"/>
    <d v="2028-12-15T00:00:00"/>
    <n v="409755"/>
    <n v="3.71"/>
    <n v="6"/>
    <n v="5.3600000000000002E-2"/>
    <n v="3.71"/>
    <n v="6"/>
    <n v="5.3600000000000002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8941.3199999999979"/>
    <n v="8941.3199999999979"/>
    <n v="17882.639999999996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704312.5"/>
    <d v="2022-12-15T00:00:00"/>
    <d v="2029-12-15T00:00:00"/>
    <n v="704312.5"/>
    <n v="4.71"/>
    <n v="7"/>
    <n v="5.6399999999999999E-2"/>
    <n v="4.71"/>
    <n v="7"/>
    <n v="5.6399999999999999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3724.2000000000007"/>
    <n v="4965.6000000000013"/>
    <n v="8689.8000000000029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2512957.5"/>
    <d v="2022-12-15T00:00:00"/>
    <d v="2030-12-15T00:00:00"/>
    <n v="2512957.5"/>
    <n v="5.71"/>
    <n v="8"/>
    <n v="5.9299999999999999E-2"/>
    <n v="5.71"/>
    <n v="8"/>
    <n v="5.9299999999999999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7654.9500000000007"/>
    <n v="10206.599999999999"/>
    <n v="17861.5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15T00:00:00"/>
    <d v="2031-12-15T00:00:00"/>
    <n v="53100"/>
    <n v="6.71"/>
    <n v="9"/>
    <n v="6.2100000000000002E-2"/>
    <n v="6.71"/>
    <n v="9"/>
    <n v="6.2100000000000002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9371.34"/>
    <n v="12495.12"/>
    <n v="21866.46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-0.01"/>
    <d v="2022-12-27T00:00:00"/>
    <d v="2024-12-27T00:00:00"/>
    <n v="35744.17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2-12-27T00:00:00"/>
    <d v="2025-12-27T00:00:00"/>
    <n v="53100"/>
    <n v="0.74"/>
    <n v="3"/>
    <n v="4.2999999999999997E-2"/>
    <n v="0.74"/>
    <n v="3"/>
    <n v="4.2999999999999997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9323.64"/>
    <n v="12431.519999999997"/>
    <n v="21755.159999999996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253115.9"/>
    <d v="2022-12-27T00:00:00"/>
    <d v="2026-12-27T00:00:00"/>
    <n v="253115.9"/>
    <n v="1.74"/>
    <n v="4"/>
    <n v="4.7100000000000003E-2"/>
    <n v="1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97940"/>
    <d v="2022-12-27T00:00:00"/>
    <d v="2027-12-27T00:00:00"/>
    <n v="97940"/>
    <n v="2.74"/>
    <n v="5"/>
    <n v="5.0700000000000002E-2"/>
    <n v="2.74"/>
    <n v="5"/>
    <n v="5.0700000000000002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875.7800000000002"/>
    <n v="1875.7800000000002"/>
    <n v="3751.5600000000004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190422.5"/>
    <d v="2022-12-27T00:00:00"/>
    <d v="2028-12-27T00:00:00"/>
    <n v="190422.5"/>
    <n v="3.74"/>
    <n v="6"/>
    <n v="5.3600000000000002E-2"/>
    <n v="3.74"/>
    <n v="6"/>
    <n v="5.36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3881.509999999998"/>
    <n v="18508.679999999997"/>
    <n v="32390.18999999999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221545"/>
    <d v="2022-12-27T00:00:00"/>
    <d v="2029-12-27T00:00:00"/>
    <n v="221545"/>
    <n v="4.74"/>
    <n v="7"/>
    <n v="6.2100000000000002E-2"/>
    <n v="4.74"/>
    <n v="7"/>
    <n v="6.21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0269.900000000001"/>
    <n v="13693.200000000003"/>
    <n v="23963.100000000006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209636.83"/>
    <d v="2022-12-27T00:00:00"/>
    <d v="2030-12-27T00:00:00"/>
    <n v="209636.83"/>
    <n v="5.74"/>
    <n v="8"/>
    <n v="5.9299999999999999E-2"/>
    <n v="5.74"/>
    <n v="8"/>
    <n v="5.92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63390.779999999992"/>
    <n v="84521.04"/>
    <n v="147911.81999999998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0543.659999999989"/>
    <n v="40724.879999999983"/>
    <n v="71268.539999999979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53100"/>
    <d v="2022-12-27T00:00:00"/>
    <d v="2026-12-27T00:00:00"/>
    <n v="53100"/>
    <n v="1.74"/>
    <n v="4"/>
    <n v="4.7100000000000003E-2"/>
    <n v="1.74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365062.5"/>
    <d v="2022-12-27T00:00:00"/>
    <d v="2027-12-27T00:00:00"/>
    <n v="365062.5"/>
    <n v="2.74"/>
    <n v="5"/>
    <n v="5.0700000000000002E-2"/>
    <n v="2.74"/>
    <n v="5"/>
    <n v="5.0700000000000002E-2"/>
    <x v="1"/>
    <x v="1"/>
    <n v="3500.53"/>
    <n v="3500.53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21003.210000000003"/>
    <n v="0"/>
    <n v="21003.210000000003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255470"/>
    <d v="2022-12-27T00:00:00"/>
    <d v="2028-12-27T00:00:00"/>
    <n v="255470"/>
    <n v="3.74"/>
    <n v="6"/>
    <n v="5.3600000000000002E-2"/>
    <n v="3.74"/>
    <n v="6"/>
    <n v="5.3600000000000002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55678.77"/>
    <n v="55678.740000000013"/>
    <n v="111357.51000000001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1498600"/>
    <d v="2022-12-27T00:00:00"/>
    <d v="2029-12-27T00:00:00"/>
    <n v="1498600"/>
    <n v="4.74"/>
    <n v="7"/>
    <n v="5.6399999999999999E-2"/>
    <n v="4.74"/>
    <n v="7"/>
    <n v="5.6399999999999999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74679.66"/>
    <n v="99572.880000000019"/>
    <n v="174252.54000000004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686760"/>
    <d v="2022-12-27T00:00:00"/>
    <d v="2030-12-27T00:00:00"/>
    <n v="686760"/>
    <n v="5.74"/>
    <n v="8"/>
    <n v="5.9299999999999999E-2"/>
    <n v="5.74"/>
    <n v="8"/>
    <n v="5.9299999999999999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97797.30999999994"/>
    <n v="397063.07999999984"/>
    <n v="694860.38999999978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2-12-27T00:00:00"/>
    <d v="2031-12-27T00:00:00"/>
    <n v="53100"/>
    <n v="6.74"/>
    <n v="9"/>
    <n v="6.2100000000000002E-2"/>
    <n v="6.74"/>
    <n v="9"/>
    <n v="6.2100000000000002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15527.84"/>
    <n v="554037.12"/>
    <n v="969564.96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976892.5"/>
    <d v="2022-12-28T00:00:00"/>
    <d v="2025-12-28T00:00:00"/>
    <n v="976892.5"/>
    <n v="0.74"/>
    <n v="3"/>
    <n v="4.2999999999999997E-2"/>
    <n v="0.74"/>
    <n v="3"/>
    <n v="4.2999999999999997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21216.86000000004"/>
    <n v="161622.48000000007"/>
    <n v="282839.34000000008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1576185"/>
    <d v="2022-12-28T00:00:00"/>
    <d v="2026-12-28T00:00:00"/>
    <n v="1576185"/>
    <n v="1.74"/>
    <n v="4"/>
    <n v="4.7100000000000003E-2"/>
    <n v="1.74"/>
    <n v="4"/>
    <n v="4.7100000000000003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3798.9900000000007"/>
    <n v="5065.32"/>
    <n v="8864.3100000000013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1963962.5"/>
    <d v="2022-12-28T00:00:00"/>
    <d v="2027-12-28T00:00:00"/>
    <n v="1963962.5"/>
    <n v="2.74"/>
    <n v="5"/>
    <n v="5.0700000000000002E-2"/>
    <n v="2.74"/>
    <n v="5"/>
    <n v="5.0700000000000002E-2"/>
    <x v="1"/>
    <x v="1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15652600"/>
    <n v="15652600"/>
    <n v="3130520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7407892.5"/>
    <d v="2022-12-28T00:00:00"/>
    <d v="2028-12-28T00:00:00"/>
    <n v="7407892.5"/>
    <n v="3.74"/>
    <n v="6"/>
    <n v="5.3600000000000002E-2"/>
    <n v="3.74"/>
    <n v="6"/>
    <n v="5.36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9823352.5"/>
    <d v="2022-12-28T00:00:00"/>
    <d v="2029-12-28T00:00:00"/>
    <n v="9823352.5"/>
    <n v="4.74"/>
    <n v="7"/>
    <n v="5.6399999999999999E-2"/>
    <n v="4.74"/>
    <n v="7"/>
    <n v="5.6399999999999999E-2"/>
    <x v="1"/>
    <x v="1"/>
    <n v="0"/>
    <n v="0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2725505"/>
    <d v="2022-12-28T00:00:00"/>
    <d v="2030-12-28T00:00:00"/>
    <n v="2725505"/>
    <n v="5.74"/>
    <n v="8"/>
    <n v="5.9299999999999999E-2"/>
    <n v="5.74"/>
    <n v="8"/>
    <n v="5.9299999999999999E-2"/>
    <x v="1"/>
    <x v="1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81567.5"/>
    <d v="2022-12-28T00:00:00"/>
    <d v="2031-12-28T00:00:00"/>
    <n v="81567.5"/>
    <n v="6.74"/>
    <n v="9"/>
    <n v="6.2100000000000002E-2"/>
    <n v="6.74"/>
    <n v="9"/>
    <n v="6.2100000000000002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2-05-17T00:00:00"/>
    <d v="2032-05-17T00:00:00"/>
    <n v="200000000"/>
    <n v="7.13"/>
    <n v="10"/>
    <n v="7.8262999999999999E-2"/>
    <n v="7.13"/>
    <n v="10"/>
    <n v="7.8262999999999999E-2"/>
    <x v="1"/>
    <x v="1"/>
    <n v="0"/>
    <n v="0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4932240"/>
    <n v="0"/>
    <n v="0"/>
    <n v="160000000"/>
    <d v="2023-03-02T00:00:00"/>
    <d v="2026-03-02T00:00:00"/>
    <n v="160000000"/>
    <n v="0.92"/>
    <n v="3"/>
    <n v="6.1652999999999999E-2"/>
    <n v="0.92"/>
    <n v="3"/>
    <n v="6.1652999999999999E-2"/>
    <x v="1"/>
    <x v="1"/>
    <n v="0"/>
    <n v="0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0"/>
    <n v="0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64819.29"/>
    <n v="0"/>
    <n v="0"/>
    <n v="1757286.92"/>
    <d v="2023-03-15T00:00:00"/>
    <d v="2029-03-15T00:00:00"/>
    <n v="1757286.92"/>
    <n v="3.96"/>
    <n v="6"/>
    <n v="7.3772000000000004E-2"/>
    <n v="3.96"/>
    <n v="6"/>
    <n v="7.3772000000000004E-2"/>
    <x v="1"/>
    <x v="1"/>
    <n v="0"/>
    <n v="0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1695457.5"/>
    <n v="0"/>
    <n v="0"/>
    <n v="55000000"/>
    <d v="2023-03-02T00:00:00"/>
    <d v="2026-03-02T00:00:00"/>
    <n v="55000000"/>
    <n v="0.92"/>
    <n v="3"/>
    <n v="6.1652999999999999E-2"/>
    <n v="0.92"/>
    <n v="3"/>
    <n v="6.1652999999999999E-2"/>
    <x v="1"/>
    <x v="1"/>
    <n v="0"/>
    <n v="0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924795"/>
    <n v="0"/>
    <n v="0"/>
    <n v="30000000"/>
    <d v="2023-03-02T00:00:00"/>
    <d v="2026-03-02T00:00:00"/>
    <n v="30000000"/>
    <n v="0.92"/>
    <n v="3"/>
    <n v="6.1652999999999999E-2"/>
    <n v="0.92"/>
    <n v="3"/>
    <n v="6.1652999999999999E-2"/>
    <x v="1"/>
    <x v="1"/>
    <n v="0"/>
    <n v="0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55918.080000000002"/>
    <n v="0"/>
    <n v="0"/>
    <n v="1515970.29"/>
    <d v="2023-03-15T00:00:00"/>
    <d v="2029-03-15T00:00:00"/>
    <n v="1515970.29"/>
    <n v="3.96"/>
    <n v="6"/>
    <n v="7.3772000000000004E-2"/>
    <n v="3.96"/>
    <n v="6"/>
    <n v="7.3772000000000004E-2"/>
    <x v="1"/>
    <x v="1"/>
    <n v="0"/>
    <n v="0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200000000"/>
    <d v="2023-03-10T00:00:00"/>
    <d v="2028-03-10T00:00:00"/>
    <n v="200000000"/>
    <n v="2.94"/>
    <n v="5"/>
    <n v="7.1294999999999997E-2"/>
    <n v="2.94"/>
    <n v="5"/>
    <n v="7.1294999999999997E-2"/>
    <x v="1"/>
    <x v="1"/>
    <n v="0"/>
    <n v="0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42063.06"/>
    <n v="0"/>
    <n v="0"/>
    <n v="1140352.93"/>
    <d v="2023-03-15T00:00:00"/>
    <d v="2029-03-15T00:00:00"/>
    <n v="1140352.93"/>
    <n v="3.96"/>
    <n v="6"/>
    <n v="7.3772000000000004E-2"/>
    <n v="3.96"/>
    <n v="6"/>
    <n v="7.3772000000000004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5611.68"/>
    <n v="6858.7200000000012"/>
    <n v="12470.400000000001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83293.539999999994"/>
    <n v="0"/>
    <n v="0"/>
    <n v="2258134.16"/>
    <d v="2023-03-15T00:00:00"/>
    <d v="2029-03-15T00:00:00"/>
    <n v="2258134.16"/>
    <n v="3.96"/>
    <n v="6"/>
    <n v="7.3772000000000004E-2"/>
    <n v="3.96"/>
    <n v="6"/>
    <n v="7.3772000000000004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3808.2599999999993"/>
    <n v="5077.68"/>
    <n v="8885.939999999998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30346.87"/>
    <n v="0"/>
    <n v="0"/>
    <n v="822720.44"/>
    <d v="2023-03-15T00:00:00"/>
    <d v="2029-03-15T00:00:00"/>
    <n v="822720.44"/>
    <n v="3.96"/>
    <n v="6"/>
    <n v="7.3772000000000004E-2"/>
    <n v="3.96"/>
    <n v="6"/>
    <n v="7.3772000000000004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17602.79"/>
    <n v="556803.72"/>
    <n v="974406.51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74239.820000000007"/>
    <n v="0"/>
    <n v="0"/>
    <n v="2012682.73"/>
    <d v="2023-03-15T00:00:00"/>
    <d v="2029-03-15T00:00:00"/>
    <n v="2012682.73"/>
    <n v="3.96"/>
    <n v="6"/>
    <n v="7.3772000000000004E-2"/>
    <n v="3.96"/>
    <n v="6"/>
    <n v="7.3772000000000004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1233060"/>
    <n v="0"/>
    <n v="0"/>
    <n v="40000000"/>
    <d v="2023-03-02T00:00:00"/>
    <d v="2026-03-02T00:00:00"/>
    <n v="40000000"/>
    <n v="0.92"/>
    <n v="3"/>
    <n v="6.1652999999999999E-2"/>
    <n v="0.92"/>
    <n v="3"/>
    <n v="6.1652999999999999E-2"/>
    <x v="1"/>
    <x v="1"/>
    <n v="116141.86"/>
    <n v="0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232283.72"/>
    <n v="232283.72"/>
    <n v="464567.44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158857.5"/>
    <d v="2023-04-21T00:00:00"/>
    <d v="2027-04-21T00:00:00"/>
    <n v="158857.5"/>
    <n v="2.06"/>
    <n v="4"/>
    <n v="4.7100000000000003E-2"/>
    <n v="2.06"/>
    <n v="4"/>
    <n v="4.7100000000000003E-2"/>
    <x v="1"/>
    <x v="1"/>
    <n v="471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18.66"/>
    <n v="0"/>
    <n v="4718.66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100152.5"/>
    <d v="2023-04-21T00:00:00"/>
    <d v="2028-04-21T00:00:00"/>
    <n v="100152.5"/>
    <n v="3.06"/>
    <n v="5"/>
    <n v="5.0700000000000002E-2"/>
    <n v="3.06"/>
    <n v="5"/>
    <n v="5.0700000000000002E-2"/>
    <x v="1"/>
    <x v="1"/>
    <n v="12778.02"/>
    <n v="12778.02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102224.16"/>
    <n v="25556.04"/>
    <n v="127780.20000000001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10388130"/>
    <d v="2023-04-21T00:00:00"/>
    <d v="2029-04-21T00:00:00"/>
    <n v="10388130"/>
    <n v="4.0599999999999996"/>
    <n v="6"/>
    <n v="5.3600000000000002E-2"/>
    <n v="4.0599999999999996"/>
    <n v="6"/>
    <n v="5.3600000000000002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217936.98"/>
    <n v="266367.42"/>
    <n v="484304.4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03926.64"/>
    <n v="805235.5199999999"/>
    <n v="1409162.16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3438387.66"/>
    <d v="2023-04-25T00:00:00"/>
    <d v="2027-04-25T00:00:00"/>
    <n v="3438387.66"/>
    <n v="2.0699999999999998"/>
    <n v="4"/>
    <n v="6.7556000000000005E-2"/>
    <n v="2.0699999999999998"/>
    <n v="4"/>
    <n v="6.7556000000000005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20499.29"/>
    <n v="160665.72"/>
    <n v="281165.01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1482301.25"/>
    <d v="2023-04-26T00:00:00"/>
    <d v="2025-04-26T00:00:00"/>
    <n v="2964602.5"/>
    <n v="7.0000000000000007E-2"/>
    <n v="2"/>
    <n v="3.8199999999999998E-2"/>
    <n v="7.0000000000000007E-2"/>
    <n v="2"/>
    <n v="3.8199999999999998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4950.790000000005"/>
    <n v="33267.720000000008"/>
    <n v="58218.510000000009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3565960"/>
    <d v="2023-04-26T00:00:00"/>
    <d v="2026-04-26T00:00:00"/>
    <n v="3565960"/>
    <n v="1.07"/>
    <n v="3"/>
    <n v="4.2999999999999997E-2"/>
    <n v="1.07"/>
    <n v="3"/>
    <n v="4.2999999999999997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084.89"/>
    <n v="9446.52"/>
    <n v="16531.41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6169482.5"/>
    <d v="2023-04-26T00:00:00"/>
    <d v="2027-04-26T00:00:00"/>
    <n v="6169482.5"/>
    <n v="2.0699999999999998"/>
    <n v="4"/>
    <n v="4.7100000000000003E-2"/>
    <n v="2.0699999999999998"/>
    <n v="4"/>
    <n v="4.7100000000000003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1864.5"/>
    <n v="42486"/>
    <n v="74350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15882357.5"/>
    <d v="2023-04-26T00:00:00"/>
    <d v="2028-04-26T00:00:00"/>
    <n v="15882357.5"/>
    <n v="3.07"/>
    <n v="5"/>
    <n v="5.0700000000000002E-2"/>
    <n v="3.07"/>
    <n v="5"/>
    <n v="5.0700000000000002E-2"/>
    <x v="1"/>
    <x v="1"/>
    <n v="581.29"/>
    <n v="58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2.58"/>
    <n v="0"/>
    <n v="1162.58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2997495"/>
    <d v="2023-04-26T00:00:00"/>
    <d v="2029-04-26T00:00:00"/>
    <n v="2997495"/>
    <n v="4.07"/>
    <n v="6"/>
    <n v="5.3600000000000002E-2"/>
    <n v="4.07"/>
    <n v="6"/>
    <n v="5.3600000000000002E-2"/>
    <x v="1"/>
    <x v="1"/>
    <n v="3534.89"/>
    <n v="3534.89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30046.559999999998"/>
    <n v="8837.2000000000007"/>
    <n v="38883.7599999999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589852.5"/>
    <d v="2023-04-26T00:00:00"/>
    <d v="2030-04-26T00:00:00"/>
    <n v="589852.5"/>
    <n v="5.07"/>
    <n v="7"/>
    <n v="5.6399999999999999E-2"/>
    <n v="5.07"/>
    <n v="7"/>
    <n v="5.6399999999999999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30147.57"/>
    <n v="38521.900000000009"/>
    <n v="68669.47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159300"/>
    <d v="2023-04-26T00:00:00"/>
    <d v="2031-04-26T00:00:00"/>
    <n v="159300"/>
    <n v="6.07"/>
    <n v="8"/>
    <n v="5.9299999999999999E-2"/>
    <n v="6.07"/>
    <n v="8"/>
    <n v="5.9299999999999999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36377.909999999989"/>
    <n v="48503.879999999983"/>
    <n v="84881.789999999979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182605"/>
    <d v="2023-05-17T00:00:00"/>
    <d v="2025-05-17T00:00:00"/>
    <n v="365210"/>
    <n v="0.13"/>
    <n v="2"/>
    <n v="3.8199999999999998E-2"/>
    <n v="0.13"/>
    <n v="2"/>
    <n v="3.8199999999999998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57394.89"/>
    <n v="76526.52"/>
    <n v="133921.41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986480"/>
    <d v="2023-05-17T00:00:00"/>
    <d v="2026-05-17T00:00:00"/>
    <n v="986480"/>
    <n v="1.1299999999999999"/>
    <n v="3"/>
    <n v="4.2999999999999997E-2"/>
    <n v="1.1299999999999999"/>
    <n v="3"/>
    <n v="4.2999999999999997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19138.92999999996"/>
    <n v="292185.24"/>
    <n v="511324.16999999993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853435"/>
    <d v="2023-05-17T00:00:00"/>
    <d v="2027-05-17T00:00:00"/>
    <n v="853435"/>
    <n v="2.13"/>
    <n v="4"/>
    <n v="4.7100000000000003E-2"/>
    <n v="2.13"/>
    <n v="4"/>
    <n v="4.7100000000000003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89608.22000000003"/>
    <n v="252810.96000000008"/>
    <n v="442419.18000000011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956685"/>
    <d v="2023-05-17T00:00:00"/>
    <d v="2028-05-17T00:00:00"/>
    <n v="956685"/>
    <n v="3.13"/>
    <n v="5"/>
    <n v="5.0700000000000002E-2"/>
    <n v="3.13"/>
    <n v="5"/>
    <n v="5.07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7609.849999999999"/>
    <n v="23479.800000000003"/>
    <n v="41089.6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674517.5"/>
    <d v="2023-05-17T00:00:00"/>
    <d v="2029-05-17T00:00:00"/>
    <n v="674517.5"/>
    <n v="4.13"/>
    <n v="6"/>
    <n v="5.3600000000000002E-2"/>
    <n v="4.13"/>
    <n v="6"/>
    <n v="5.3600000000000002E-2"/>
    <x v="1"/>
    <x v="1"/>
    <n v="1410.03"/>
    <n v="141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0.06"/>
    <n v="0"/>
    <n v="2820.06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1356852.5"/>
    <d v="2023-05-17T00:00:00"/>
    <d v="2030-05-17T00:00:00"/>
    <n v="1356852.5"/>
    <n v="5.13"/>
    <n v="7"/>
    <n v="5.6399999999999999E-2"/>
    <n v="5.13"/>
    <n v="7"/>
    <n v="5.6399999999999999E-2"/>
    <x v="1"/>
    <x v="1"/>
    <n v="2864.17"/>
    <n v="2864.17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24345.440000000002"/>
    <n v="7160.4"/>
    <n v="31505.840000000004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4927237.5"/>
    <d v="2023-05-17T00:00:00"/>
    <d v="2031-05-17T00:00:00"/>
    <n v="4927237.5"/>
    <n v="6.13"/>
    <n v="8"/>
    <n v="5.9299999999999999E-2"/>
    <n v="6.13"/>
    <n v="8"/>
    <n v="5.9299999999999999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54131.220000000008"/>
    <n v="69167.67"/>
    <n v="123298.89000000001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4071029.5"/>
    <d v="2023-05-17T00:00:00"/>
    <d v="2032-05-17T00:00:00"/>
    <n v="4071029.5"/>
    <n v="7.13"/>
    <n v="9"/>
    <n v="6.2100000000000002E-2"/>
    <n v="7.13"/>
    <n v="9"/>
    <n v="6.21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90176.49"/>
    <n v="120235.32"/>
    <n v="210411.81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653631.5"/>
    <d v="2023-05-17T00:00:00"/>
    <d v="2033-05-17T00:00:00"/>
    <n v="653631.5"/>
    <n v="8.1300000000000008"/>
    <n v="10"/>
    <n v="6.5000000000000002E-2"/>
    <n v="8.1300000000000008"/>
    <n v="10"/>
    <n v="6.50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7115.56"/>
    <n v="36154.080000000002"/>
    <n v="63269.64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442942.5"/>
    <d v="2023-05-24T00:00:00"/>
    <d v="2025-05-24T00:00:00"/>
    <n v="885885"/>
    <n v="0.15"/>
    <n v="2"/>
    <n v="3.8199999999999998E-2"/>
    <n v="0.15"/>
    <n v="2"/>
    <n v="3.8199999999999998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23829.53999999998"/>
    <n v="431772.72"/>
    <n v="755602.26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799302.5"/>
    <d v="2023-05-24T00:00:00"/>
    <d v="2026-05-24T00:00:00"/>
    <n v="799302.5"/>
    <n v="1.1499999999999999"/>
    <n v="3"/>
    <n v="4.2999999999999997E-2"/>
    <n v="1.1499999999999999"/>
    <n v="3"/>
    <n v="4.2999999999999997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49561.289999999994"/>
    <n v="66081.719999999987"/>
    <n v="115643.00999999998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1532377.5"/>
    <d v="2023-05-24T00:00:00"/>
    <d v="2027-05-24T00:00:00"/>
    <n v="1532377.5"/>
    <n v="2.15"/>
    <n v="4"/>
    <n v="4.7100000000000003E-2"/>
    <n v="2.15"/>
    <n v="4"/>
    <n v="4.7100000000000003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2365.64"/>
    <n v="16487.519999999997"/>
    <n v="28853.159999999996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2371505"/>
    <d v="2023-05-24T00:00:00"/>
    <d v="2028-05-24T00:00:00"/>
    <n v="2371505"/>
    <n v="3.15"/>
    <n v="5"/>
    <n v="5.0700000000000002E-2"/>
    <n v="3.15"/>
    <n v="5"/>
    <n v="5.07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4465562.5"/>
    <d v="2023-05-24T00:00:00"/>
    <d v="2029-05-24T00:00:00"/>
    <n v="4465562.5"/>
    <n v="4.1500000000000004"/>
    <n v="6"/>
    <n v="5.3600000000000002E-2"/>
    <n v="4.1500000000000004"/>
    <n v="6"/>
    <n v="5.3600000000000002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7655545"/>
    <d v="2023-05-24T00:00:00"/>
    <d v="2030-05-24T00:00:00"/>
    <n v="7655545"/>
    <n v="5.15"/>
    <n v="7"/>
    <n v="5.6399999999999999E-2"/>
    <n v="5.15"/>
    <n v="7"/>
    <n v="5.6399999999999999E-2"/>
    <x v="1"/>
    <x v="1"/>
    <n v="0"/>
    <n v="0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1114362.5"/>
    <d v="2023-05-24T00:00:00"/>
    <d v="2031-05-24T00:00:00"/>
    <n v="1114362.5"/>
    <n v="6.15"/>
    <n v="8"/>
    <n v="5.9299999999999999E-2"/>
    <n v="6.15"/>
    <n v="8"/>
    <n v="5.9299999999999999E-2"/>
    <x v="1"/>
    <x v="1"/>
    <n v="84.52"/>
    <n v="84.52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338.08"/>
    <n v="0"/>
    <n v="338.0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265500"/>
    <d v="2023-05-24T00:00:00"/>
    <d v="2032-05-24T00:00:00"/>
    <n v="265500"/>
    <n v="7.15"/>
    <n v="9"/>
    <n v="6.2100000000000002E-2"/>
    <n v="7.15"/>
    <n v="9"/>
    <n v="6.2100000000000002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4699.7999999999993"/>
    <n v="2088.7999999999997"/>
    <n v="6788.5999999999985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361227.5"/>
    <d v="2023-05-24T00:00:00"/>
    <d v="2033-05-24T00:00:00"/>
    <n v="361227.5"/>
    <n v="8.15"/>
    <n v="10"/>
    <n v="6.5000000000000002E-2"/>
    <n v="8.15"/>
    <n v="10"/>
    <n v="6.50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79515.61999999997"/>
    <n v="239354.15999999995"/>
    <n v="418869.77999999991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002.81"/>
    <n v="9337.08"/>
    <n v="16339.89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10003.22"/>
    <n v="146670.96"/>
    <n v="256674.18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505261.27"/>
    <n v="0"/>
    <n v="0"/>
    <n v="14173820.699999999"/>
    <d v="2023-03-10T00:00:00"/>
    <d v="2028-03-10T00:00:00"/>
    <n v="14173820.699999999"/>
    <n v="2.94"/>
    <n v="5"/>
    <n v="7.1294999999999997E-2"/>
    <n v="2.94"/>
    <n v="5"/>
    <n v="7.1294999999999997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462246.02999999991"/>
    <n v="616328.03999999992"/>
    <n v="1078574.0699999998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26550"/>
    <d v="2023-07-03T00:00:00"/>
    <d v="2025-07-03T00:00:00"/>
    <n v="53100"/>
    <n v="0.26"/>
    <n v="2"/>
    <n v="3.8199999999999998E-2"/>
    <n v="0.26"/>
    <n v="2"/>
    <n v="3.8199999999999998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145730"/>
    <d v="2023-07-03T00:00:00"/>
    <d v="2026-07-03T00:00:00"/>
    <n v="145730"/>
    <n v="1.26"/>
    <n v="3"/>
    <n v="4.2999999999999997E-2"/>
    <n v="1.26"/>
    <n v="3"/>
    <n v="4.2999999999999997E-2"/>
    <x v="1"/>
    <x v="1"/>
    <n v="0"/>
    <n v="0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198240"/>
    <d v="2023-07-03T00:00:00"/>
    <d v="2027-07-03T00:00:00"/>
    <n v="198240"/>
    <n v="2.2599999999999998"/>
    <n v="4"/>
    <n v="4.7100000000000003E-2"/>
    <n v="2.2599999999999998"/>
    <n v="4"/>
    <n v="4.7100000000000003E-2"/>
    <x v="1"/>
    <x v="1"/>
    <n v="0"/>
    <n v="0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2892917.5"/>
    <d v="2023-07-03T00:00:00"/>
    <d v="2028-07-03T00:00:00"/>
    <n v="2892917.5"/>
    <n v="3.26"/>
    <n v="5"/>
    <n v="5.0700000000000002E-2"/>
    <n v="3.26"/>
    <n v="5"/>
    <n v="5.0700000000000002E-2"/>
    <x v="1"/>
    <x v="1"/>
    <n v="0"/>
    <n v="0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11498657.5"/>
    <d v="2023-07-03T00:00:00"/>
    <d v="2029-07-03T00:00:00"/>
    <n v="11498657.5"/>
    <n v="4.26"/>
    <n v="6"/>
    <n v="5.3600000000000002E-2"/>
    <n v="4.26"/>
    <n v="6"/>
    <n v="5.36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67886.73"/>
    <n v="90515.64"/>
    <n v="158402.37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287.36"/>
    <n v="287.36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1149.44"/>
    <n v="0"/>
    <n v="1149.44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81872.34"/>
    <n v="0"/>
    <n v="0"/>
    <n v="2296720.37"/>
    <d v="2023-03-10T00:00:00"/>
    <d v="2028-03-10T00:00:00"/>
    <n v="2296720.37"/>
    <n v="2.94"/>
    <n v="5"/>
    <n v="7.1294999999999997E-2"/>
    <n v="2.94"/>
    <n v="5"/>
    <n v="7.1294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5341.9500000000007"/>
    <n v="2374.2299999999996"/>
    <n v="7716.18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131547.1"/>
    <n v="0"/>
    <n v="0"/>
    <n v="3690219.5"/>
    <d v="2023-03-10T00:00:00"/>
    <d v="2028-03-10T00:00:00"/>
    <n v="3690219.5"/>
    <n v="2.94"/>
    <n v="5"/>
    <n v="7.1294999999999997E-2"/>
    <n v="2.94"/>
    <n v="5"/>
    <n v="7.1294999999999997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173.1300000000006"/>
    <n v="4230.8400000000011"/>
    <n v="7403.9700000000012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105666.71"/>
    <n v="0"/>
    <n v="0"/>
    <n v="2864683.39"/>
    <d v="2023-03-15T00:00:00"/>
    <d v="2029-03-15T00:00:00"/>
    <n v="2864683.39"/>
    <n v="3.96"/>
    <n v="6"/>
    <n v="7.3772000000000004E-2"/>
    <n v="3.96"/>
    <n v="6"/>
    <n v="7.3772000000000004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192"/>
    <n v="8256"/>
    <n v="14448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90270"/>
    <d v="2023-07-11T00:00:00"/>
    <d v="2025-07-11T00:00:00"/>
    <n v="180540"/>
    <n v="0.28000000000000003"/>
    <n v="2"/>
    <n v="3.8199999999999998E-2"/>
    <n v="0.28000000000000003"/>
    <n v="2"/>
    <n v="3.8199999999999998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217.7599999999993"/>
    <n v="5623.68"/>
    <n v="9841.4399999999987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165642.5"/>
    <d v="2023-07-11T00:00:00"/>
    <d v="2026-07-11T00:00:00"/>
    <n v="165642.5"/>
    <n v="1.28"/>
    <n v="3"/>
    <n v="4.2999999999999997E-2"/>
    <n v="1.28"/>
    <n v="3"/>
    <n v="4.2999999999999997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0093.490000000002"/>
    <n v="26791.320000000003"/>
    <n v="46884.81000000000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89827.5"/>
    <d v="2023-07-11T00:00:00"/>
    <d v="2027-07-11T00:00:00"/>
    <n v="89827.5"/>
    <n v="2.2799999999999998"/>
    <n v="4"/>
    <n v="4.7100000000000003E-2"/>
    <n v="2.2799999999999998"/>
    <n v="4"/>
    <n v="4.7100000000000003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00154.97"/>
    <n v="133539.96"/>
    <n v="233694.93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162840"/>
    <d v="2023-07-11T00:00:00"/>
    <d v="2028-07-11T00:00:00"/>
    <n v="162840"/>
    <n v="3.28"/>
    <n v="5"/>
    <n v="5.0700000000000002E-2"/>
    <n v="3.28"/>
    <n v="5"/>
    <n v="5.0700000000000002E-2"/>
    <x v="1"/>
    <x v="1"/>
    <n v="0"/>
    <n v="0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93367.5"/>
    <d v="2023-07-11T00:00:00"/>
    <d v="2029-07-11T00:00:00"/>
    <n v="93367.5"/>
    <n v="4.28"/>
    <n v="6"/>
    <n v="5.3600000000000002E-2"/>
    <n v="4.28"/>
    <n v="6"/>
    <n v="5.3600000000000002E-2"/>
    <x v="1"/>
    <x v="1"/>
    <n v="0"/>
    <n v="0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99710"/>
    <d v="2023-07-11T00:00:00"/>
    <d v="2030-07-11T00:00:00"/>
    <n v="99710"/>
    <n v="5.28"/>
    <n v="7"/>
    <n v="5.6399999999999999E-2"/>
    <n v="5.28"/>
    <n v="7"/>
    <n v="5.6399999999999999E-2"/>
    <x v="1"/>
    <x v="1"/>
    <n v="0"/>
    <n v="0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451792.5"/>
    <d v="2023-07-11T00:00:00"/>
    <d v="2031-07-11T00:00:00"/>
    <n v="451792.5"/>
    <n v="6.28"/>
    <n v="8"/>
    <n v="5.9299999999999999E-2"/>
    <n v="6.28"/>
    <n v="8"/>
    <n v="5.9299999999999999E-2"/>
    <x v="1"/>
    <x v="1"/>
    <n v="0"/>
    <n v="0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2150402.5"/>
    <d v="2023-07-11T00:00:00"/>
    <d v="2032-07-11T00:00:00"/>
    <n v="2150402.5"/>
    <n v="7.28"/>
    <n v="9"/>
    <n v="6.2100000000000002E-2"/>
    <n v="7.28"/>
    <n v="9"/>
    <n v="6.2100000000000002E-2"/>
    <x v="1"/>
    <x v="1"/>
    <n v="0"/>
    <n v="0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1392547.5"/>
    <d v="2023-07-11T00:00:00"/>
    <d v="2033-07-11T00:00:00"/>
    <n v="1392547.5"/>
    <n v="8.2799999999999994"/>
    <n v="10"/>
    <n v="6.5000000000000002E-2"/>
    <n v="8.2799999999999994"/>
    <n v="10"/>
    <n v="6.5000000000000002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3753.36"/>
    <n v="5004.4800000000005"/>
    <n v="8757.84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209058.82"/>
    <n v="0"/>
    <n v="0"/>
    <n v="5667701.0899999999"/>
    <d v="2023-03-15T00:00:00"/>
    <d v="2029-03-15T00:00:00"/>
    <n v="5667701.0899999999"/>
    <n v="3.96"/>
    <n v="6"/>
    <n v="7.3772000000000004E-2"/>
    <n v="3.96"/>
    <n v="6"/>
    <n v="7.3772000000000004E-2"/>
    <x v="1"/>
    <x v="1"/>
    <n v="0"/>
    <n v="0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85844.13"/>
    <n v="0"/>
    <n v="0"/>
    <n v="2327282.14"/>
    <d v="2023-03-15T00:00:00"/>
    <d v="2029-03-15T00:00:00"/>
    <n v="2327282.14"/>
    <n v="3.96"/>
    <n v="6"/>
    <n v="7.3772000000000004E-2"/>
    <n v="3.96"/>
    <n v="6"/>
    <n v="7.3772000000000004E-2"/>
    <x v="1"/>
    <x v="1"/>
    <n v="0"/>
    <n v="0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135595.21"/>
    <n v="0"/>
    <n v="0"/>
    <n v="3676061.67"/>
    <d v="2023-03-15T00:00:00"/>
    <d v="2029-03-15T00:00:00"/>
    <n v="3676061.67"/>
    <n v="3.96"/>
    <n v="6"/>
    <n v="7.3772000000000004E-2"/>
    <n v="3.96"/>
    <n v="6"/>
    <n v="7.3772000000000004E-2"/>
    <x v="1"/>
    <x v="1"/>
    <n v="0"/>
    <n v="0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123742.04"/>
    <n v="0"/>
    <n v="0"/>
    <n v="3354715.72"/>
    <d v="2023-03-15T00:00:00"/>
    <d v="2029-03-15T00:00:00"/>
    <n v="3354715.72"/>
    <n v="3.96"/>
    <n v="6"/>
    <n v="7.3772000000000004E-2"/>
    <n v="3.96"/>
    <n v="6"/>
    <n v="7.3772000000000004E-2"/>
    <x v="1"/>
    <x v="1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221696.01"/>
    <n v="0"/>
    <n v="0"/>
    <n v="7191734.7999999998"/>
    <d v="2023-03-02T00:00:00"/>
    <d v="2026-03-02T00:00:00"/>
    <n v="7191734.7999999998"/>
    <n v="0.92"/>
    <n v="3"/>
    <n v="6.1652999999999999E-2"/>
    <n v="0.92"/>
    <n v="3"/>
    <n v="6.1652999999999999E-2"/>
    <x v="1"/>
    <x v="1"/>
    <n v="0"/>
    <n v="0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255691.19"/>
    <n v="0"/>
    <n v="0"/>
    <n v="7172766.4500000002"/>
    <d v="2023-03-10T00:00:00"/>
    <d v="2028-03-10T00:00:00"/>
    <n v="7172766.4500000002"/>
    <n v="2.94"/>
    <n v="5"/>
    <n v="7.1294999999999997E-2"/>
    <n v="2.94"/>
    <n v="5"/>
    <n v="7.1294999999999997E-2"/>
    <x v="1"/>
    <x v="1"/>
    <n v="0"/>
    <n v="0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67209.460000000006"/>
    <n v="0"/>
    <n v="0"/>
    <n v="2180249.61"/>
    <d v="2023-03-02T00:00:00"/>
    <d v="2026-03-02T00:00:00"/>
    <n v="2180249.61"/>
    <n v="0.92"/>
    <n v="3"/>
    <n v="6.1652999999999999E-2"/>
    <n v="0.92"/>
    <n v="3"/>
    <n v="6.1652999999999999E-2"/>
    <x v="1"/>
    <x v="1"/>
    <n v="0"/>
    <n v="0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5942.43"/>
    <n v="0"/>
    <n v="0"/>
    <n v="166699.85999999999"/>
    <d v="2023-03-10T00:00:00"/>
    <d v="2028-03-10T00:00:00"/>
    <n v="166699.85999999999"/>
    <n v="2.94"/>
    <n v="5"/>
    <n v="7.1294999999999997E-2"/>
    <n v="2.94"/>
    <n v="5"/>
    <n v="7.1294999999999997E-2"/>
    <x v="1"/>
    <x v="1"/>
    <n v="0"/>
    <n v="0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6806.16"/>
    <n v="0"/>
    <n v="0"/>
    <n v="190929.5"/>
    <d v="2023-03-10T00:00:00"/>
    <d v="2028-03-10T00:00:00"/>
    <n v="190929.5"/>
    <n v="2.94"/>
    <n v="5"/>
    <n v="7.1294999999999997E-2"/>
    <n v="2.94"/>
    <n v="5"/>
    <n v="7.1294999999999997E-2"/>
    <x v="1"/>
    <x v="1"/>
    <n v="0"/>
    <n v="0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1725.01"/>
    <n v="0"/>
    <n v="0"/>
    <n v="48390.87"/>
    <d v="2023-03-10T00:00:00"/>
    <d v="2028-03-10T00:00:00"/>
    <n v="48390.87"/>
    <n v="2.94"/>
    <n v="5"/>
    <n v="7.1294999999999997E-2"/>
    <n v="2.94"/>
    <n v="5"/>
    <n v="7.1294999999999997E-2"/>
    <x v="1"/>
    <x v="1"/>
    <n v="0"/>
    <n v="0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2073.09"/>
    <n v="0"/>
    <n v="0"/>
    <n v="58155.19"/>
    <d v="2023-03-10T00:00:00"/>
    <d v="2028-03-10T00:00:00"/>
    <n v="58155.19"/>
    <n v="2.94"/>
    <n v="5"/>
    <n v="7.1294999999999997E-2"/>
    <n v="2.94"/>
    <n v="5"/>
    <n v="7.1294999999999997E-2"/>
    <x v="1"/>
    <x v="1"/>
    <n v="0"/>
    <n v="0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5665.86"/>
    <n v="0"/>
    <n v="0"/>
    <n v="158941.44"/>
    <d v="2023-03-10T00:00:00"/>
    <d v="2028-03-10T00:00:00"/>
    <n v="158941.44"/>
    <n v="2.94"/>
    <n v="5"/>
    <n v="7.1294999999999997E-2"/>
    <n v="2.94"/>
    <n v="5"/>
    <n v="7.1294999999999997E-2"/>
    <x v="1"/>
    <x v="1"/>
    <n v="0"/>
    <n v="0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3453.44"/>
    <n v="0"/>
    <n v="0"/>
    <n v="96877.440000000002"/>
    <d v="2023-03-10T00:00:00"/>
    <d v="2028-03-10T00:00:00"/>
    <n v="96877.440000000002"/>
    <n v="2.94"/>
    <n v="5"/>
    <n v="7.1294999999999997E-2"/>
    <n v="2.94"/>
    <n v="5"/>
    <n v="7.1294999999999997E-2"/>
    <x v="1"/>
    <x v="1"/>
    <n v="0"/>
    <n v="0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3454.54"/>
    <n v="0"/>
    <n v="0"/>
    <n v="96908.43"/>
    <d v="2023-03-10T00:00:00"/>
    <d v="2028-03-10T00:00:00"/>
    <n v="96908.43"/>
    <n v="2.94"/>
    <n v="5"/>
    <n v="7.1294999999999997E-2"/>
    <n v="2.94"/>
    <n v="5"/>
    <n v="7.1294999999999997E-2"/>
    <x v="1"/>
    <x v="1"/>
    <n v="0"/>
    <n v="0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1727.24"/>
    <n v="0"/>
    <n v="0"/>
    <n v="48453.25"/>
    <d v="2023-03-10T00:00:00"/>
    <d v="2028-03-10T00:00:00"/>
    <n v="48453.25"/>
    <n v="2.94"/>
    <n v="5"/>
    <n v="7.1294999999999997E-2"/>
    <n v="2.94"/>
    <n v="5"/>
    <n v="7.1294999999999997E-2"/>
    <x v="1"/>
    <x v="1"/>
    <n v="0"/>
    <n v="0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3938.19"/>
    <n v="0"/>
    <n v="0"/>
    <n v="110476.05"/>
    <d v="2023-03-10T00:00:00"/>
    <d v="2028-03-10T00:00:00"/>
    <n v="110476.05"/>
    <n v="2.94"/>
    <n v="5"/>
    <n v="7.1294999999999997E-2"/>
    <n v="2.94"/>
    <n v="5"/>
    <n v="7.1294999999999997E-2"/>
    <x v="1"/>
    <x v="1"/>
    <n v="0"/>
    <n v="0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2763.58"/>
    <n v="0"/>
    <n v="0"/>
    <n v="77525.19"/>
    <d v="2023-03-10T00:00:00"/>
    <d v="2028-03-10T00:00:00"/>
    <n v="77525.19"/>
    <n v="2.94"/>
    <n v="5"/>
    <n v="7.1294999999999997E-2"/>
    <n v="2.94"/>
    <n v="5"/>
    <n v="7.1294999999999997E-2"/>
    <x v="1"/>
    <x v="1"/>
    <n v="145.80000000000001"/>
    <n v="145.8000000000000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729"/>
    <n v="0"/>
    <n v="72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2000.88"/>
    <n v="0"/>
    <n v="0"/>
    <n v="56129.65"/>
    <d v="2023-03-10T00:00:00"/>
    <d v="2028-03-10T00:00:00"/>
    <n v="56129.65"/>
    <n v="2.94"/>
    <n v="5"/>
    <n v="7.1294999999999997E-2"/>
    <n v="2.94"/>
    <n v="5"/>
    <n v="7.1294999999999997E-2"/>
    <x v="1"/>
    <x v="1"/>
    <n v="217.76"/>
    <n v="217.76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959.84"/>
    <n v="1088.8"/>
    <n v="3048.64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1897.45"/>
    <n v="0"/>
    <n v="0"/>
    <n v="53228.18"/>
    <d v="2023-03-10T00:00:00"/>
    <d v="2028-03-10T00:00:00"/>
    <n v="53228.18"/>
    <n v="2.94"/>
    <n v="5"/>
    <n v="7.1294999999999997E-2"/>
    <n v="2.94"/>
    <n v="5"/>
    <n v="7.1294999999999997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889.37999999999988"/>
    <n v="1185.8399999999997"/>
    <n v="2075.2199999999993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6909.11"/>
    <n v="0"/>
    <n v="0"/>
    <n v="193817.60000000001"/>
    <d v="2023-03-10T00:00:00"/>
    <d v="2028-03-10T00:00:00"/>
    <n v="193817.60000000001"/>
    <n v="2.94"/>
    <n v="5"/>
    <n v="7.1294999999999997E-2"/>
    <n v="2.94"/>
    <n v="5"/>
    <n v="7.1294999999999997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995.6499999999996"/>
    <n v="3994.1999999999994"/>
    <n v="6989.8499999999985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123306"/>
    <n v="0"/>
    <n v="0"/>
    <n v="4000000"/>
    <d v="2023-03-02T00:00:00"/>
    <d v="2026-03-02T00:00:00"/>
    <n v="4000000"/>
    <n v="0.92"/>
    <n v="3"/>
    <n v="6.1652999999999999E-2"/>
    <n v="0.92"/>
    <n v="3"/>
    <n v="6.1652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8482.14"/>
    <n v="11309.519999999997"/>
    <n v="19791.659999999996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45800.22"/>
    <d v="2023-08-24T00:00:00"/>
    <d v="2025-08-24T00:00:00"/>
    <n v="91600.45"/>
    <n v="0.4"/>
    <n v="2"/>
    <n v="3.8199999999999998E-2"/>
    <n v="0.4"/>
    <n v="2"/>
    <n v="3.8199999999999998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4715.6400000000003"/>
    <n v="6287.52"/>
    <n v="11003.16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60770"/>
    <d v="2023-08-24T00:00:00"/>
    <d v="2026-08-24T00:00:00"/>
    <n v="60770"/>
    <n v="1.4"/>
    <n v="3"/>
    <n v="4.2999999999999997E-2"/>
    <n v="1.4"/>
    <n v="3"/>
    <n v="4.2999999999999997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22125"/>
    <d v="2023-08-24T00:00:00"/>
    <d v="2029-08-24T00:00:00"/>
    <n v="22125"/>
    <n v="4.4000000000000004"/>
    <n v="6"/>
    <n v="5.3600000000000002E-2"/>
    <n v="4.4000000000000004"/>
    <n v="6"/>
    <n v="5.3600000000000002E-2"/>
    <x v="1"/>
    <x v="1"/>
    <n v="0"/>
    <n v="0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70819.67"/>
    <d v="2023-08-24T00:00:00"/>
    <d v="2030-08-24T00:00:00"/>
    <n v="70819.67"/>
    <n v="5.4"/>
    <n v="7"/>
    <n v="5.6399999999999999E-2"/>
    <n v="5.4"/>
    <n v="7"/>
    <n v="5.6399999999999999E-2"/>
    <x v="1"/>
    <x v="1"/>
    <n v="0"/>
    <n v="0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190717.5"/>
    <d v="2023-08-24T00:00:00"/>
    <d v="2031-08-24T00:00:00"/>
    <n v="190717.5"/>
    <n v="6.4"/>
    <n v="8"/>
    <n v="5.9299999999999999E-2"/>
    <n v="6.4"/>
    <n v="8"/>
    <n v="5.9299999999999999E-2"/>
    <x v="1"/>
    <x v="1"/>
    <n v="0"/>
    <n v="0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101248.91"/>
    <d v="2023-08-24T00:00:00"/>
    <d v="2032-08-24T00:00:00"/>
    <n v="101248.91"/>
    <n v="7.4"/>
    <n v="9"/>
    <n v="6.2100000000000002E-2"/>
    <n v="7.4"/>
    <n v="9"/>
    <n v="6.2100000000000002E-2"/>
    <x v="1"/>
    <x v="1"/>
    <n v="0"/>
    <n v="0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3-08-24T00:00:00"/>
    <d v="2033-08-24T00:00:00"/>
    <n v="53100"/>
    <n v="8.4"/>
    <n v="10"/>
    <n v="6.5000000000000002E-2"/>
    <n v="8.4"/>
    <n v="10"/>
    <n v="6.5000000000000002E-2"/>
    <x v="1"/>
    <x v="1"/>
    <n v="0"/>
    <n v="0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153741.23000000001"/>
    <n v="0"/>
    <n v="0"/>
    <n v="4987307.21"/>
    <d v="2023-03-02T00:00:00"/>
    <d v="2026-03-02T00:00:00"/>
    <n v="4987307.21"/>
    <n v="0.92"/>
    <n v="3"/>
    <n v="6.1652999999999999E-2"/>
    <n v="0.92"/>
    <n v="3"/>
    <n v="6.1652999999999999E-2"/>
    <x v="1"/>
    <x v="1"/>
    <n v="0"/>
    <n v="0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177238.02"/>
    <n v="0"/>
    <n v="0"/>
    <n v="4971962.1100000003"/>
    <d v="2023-03-10T00:00:00"/>
    <d v="2028-03-10T00:00:00"/>
    <n v="4971962.1100000003"/>
    <n v="2.94"/>
    <n v="5"/>
    <n v="7.1294999999999997E-2"/>
    <n v="2.94"/>
    <n v="5"/>
    <n v="7.1294999999999997E-2"/>
    <x v="1"/>
    <x v="1"/>
    <n v="0"/>
    <n v="0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75698.14"/>
    <n v="0"/>
    <n v="0"/>
    <n v="2052218.65"/>
    <d v="2023-03-15T00:00:00"/>
    <d v="2029-03-15T00:00:00"/>
    <n v="2052218.64"/>
    <n v="3.96"/>
    <n v="6"/>
    <n v="7.3772000000000004E-2"/>
    <n v="3.96"/>
    <n v="6"/>
    <n v="7.3772000000000004E-2"/>
    <x v="1"/>
    <x v="1"/>
    <n v="0"/>
    <n v="0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1787.29"/>
    <n v="0"/>
    <n v="0"/>
    <n v="50137.919999999998"/>
    <d v="2023-03-10T00:00:00"/>
    <d v="2028-03-10T00:00:00"/>
    <n v="50137.919999999998"/>
    <n v="2.94"/>
    <n v="5"/>
    <n v="7.1294999999999997E-2"/>
    <n v="2.94"/>
    <n v="5"/>
    <n v="7.1294999999999997E-2"/>
    <x v="1"/>
    <x v="1"/>
    <n v="0"/>
    <n v="0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2941.96"/>
    <n v="0"/>
    <n v="0"/>
    <n v="82529.13"/>
    <d v="2023-03-10T00:00:00"/>
    <d v="2028-03-10T00:00:00"/>
    <n v="82529.13"/>
    <n v="2.94"/>
    <n v="5"/>
    <n v="7.1294999999999997E-2"/>
    <n v="2.94"/>
    <n v="5"/>
    <n v="7.1294999999999997E-2"/>
    <x v="1"/>
    <x v="1"/>
    <n v="0"/>
    <n v="0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667.35"/>
    <n v="0"/>
    <n v="0"/>
    <n v="18720.71"/>
    <d v="2023-03-10T00:00:00"/>
    <d v="2028-03-10T00:00:00"/>
    <n v="18720.71"/>
    <n v="2.94"/>
    <n v="5"/>
    <n v="7.1294999999999997E-2"/>
    <n v="2.94"/>
    <n v="5"/>
    <n v="7.1294999999999997E-2"/>
    <x v="1"/>
    <x v="1"/>
    <n v="0"/>
    <n v="0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2337.38"/>
    <n v="0"/>
    <n v="0"/>
    <n v="65569.25"/>
    <d v="2023-03-10T00:00:00"/>
    <d v="2028-03-10T00:00:00"/>
    <n v="65569.25"/>
    <n v="2.94"/>
    <n v="5"/>
    <n v="7.1294999999999997E-2"/>
    <n v="2.94"/>
    <n v="5"/>
    <n v="7.1294999999999997E-2"/>
    <x v="1"/>
    <x v="1"/>
    <n v="0"/>
    <n v="0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1546.43"/>
    <n v="0"/>
    <n v="0"/>
    <n v="43381.04"/>
    <d v="2023-03-10T00:00:00"/>
    <d v="2028-03-10T00:00:00"/>
    <n v="43381.04"/>
    <n v="2.94"/>
    <n v="5"/>
    <n v="7.1294999999999997E-2"/>
    <n v="2.94"/>
    <n v="5"/>
    <n v="7.1294999999999997E-2"/>
    <x v="1"/>
    <x v="1"/>
    <n v="0"/>
    <n v="0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7778.51"/>
    <n v="0"/>
    <n v="0"/>
    <n v="218206.34"/>
    <d v="2023-03-10T00:00:00"/>
    <d v="2028-03-10T00:00:00"/>
    <n v="218206.34"/>
    <n v="2.94"/>
    <n v="5"/>
    <n v="7.1294999999999997E-2"/>
    <n v="2.94"/>
    <n v="5"/>
    <n v="7.1294999999999997E-2"/>
    <x v="1"/>
    <x v="1"/>
    <n v="0"/>
    <n v="0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5162.7299999999996"/>
    <n v="0"/>
    <n v="0"/>
    <n v="144827.22"/>
    <d v="2023-03-10T00:00:00"/>
    <d v="2028-03-10T00:00:00"/>
    <n v="144827.22"/>
    <n v="2.94"/>
    <n v="5"/>
    <n v="7.1294999999999997E-2"/>
    <n v="2.94"/>
    <n v="5"/>
    <n v="7.1294999999999997E-2"/>
    <x v="1"/>
    <x v="1"/>
    <n v="0"/>
    <n v="0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2443.63"/>
    <n v="0"/>
    <n v="0"/>
    <n v="68549.91"/>
    <d v="2023-03-10T00:00:00"/>
    <d v="2028-03-10T00:00:00"/>
    <n v="68549.91"/>
    <n v="2.94"/>
    <n v="5"/>
    <n v="7.1294999999999997E-2"/>
    <n v="2.94"/>
    <n v="5"/>
    <n v="7.1294999999999997E-2"/>
    <x v="1"/>
    <x v="1"/>
    <n v="0"/>
    <n v="0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2822.22"/>
    <n v="0"/>
    <n v="0"/>
    <n v="79170.31"/>
    <d v="2023-03-10T00:00:00"/>
    <d v="2028-03-10T00:00:00"/>
    <n v="79170.31"/>
    <n v="2.94"/>
    <n v="5"/>
    <n v="7.1294999999999997E-2"/>
    <n v="2.94"/>
    <n v="5"/>
    <n v="7.1294999999999997E-2"/>
    <x v="1"/>
    <x v="1"/>
    <n v="0"/>
    <n v="0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2231.79"/>
    <n v="0"/>
    <n v="0"/>
    <n v="62607.29"/>
    <d v="2023-03-10T00:00:00"/>
    <d v="2028-03-10T00:00:00"/>
    <n v="62607.29"/>
    <n v="2.94"/>
    <n v="5"/>
    <n v="7.1294999999999997E-2"/>
    <n v="2.94"/>
    <n v="5"/>
    <n v="7.1294999999999997E-2"/>
    <x v="1"/>
    <x v="1"/>
    <n v="0"/>
    <n v="0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1892.96"/>
    <n v="0"/>
    <n v="0"/>
    <n v="53102.06"/>
    <d v="2023-03-10T00:00:00"/>
    <d v="2028-03-10T00:00:00"/>
    <n v="53102.06"/>
    <n v="2.94"/>
    <n v="5"/>
    <n v="7.1294999999999997E-2"/>
    <n v="2.94"/>
    <n v="5"/>
    <n v="7.1294999999999997E-2"/>
    <x v="1"/>
    <x v="1"/>
    <n v="0"/>
    <n v="0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2441.85"/>
    <n v="0"/>
    <n v="0"/>
    <n v="68500"/>
    <d v="2023-03-10T00:00:00"/>
    <d v="2028-03-10T00:00:00"/>
    <n v="68500"/>
    <n v="2.94"/>
    <n v="5"/>
    <n v="7.1294999999999997E-2"/>
    <n v="2.94"/>
    <n v="5"/>
    <n v="7.1294999999999997E-2"/>
    <x v="1"/>
    <x v="1"/>
    <n v="0"/>
    <n v="0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4128.6899999999996"/>
    <n v="0"/>
    <n v="0"/>
    <n v="115820.01"/>
    <d v="2023-03-10T00:00:00"/>
    <d v="2028-03-10T00:00:00"/>
    <n v="115820.01"/>
    <n v="2.94"/>
    <n v="5"/>
    <n v="7.1294999999999997E-2"/>
    <n v="2.94"/>
    <n v="5"/>
    <n v="7.1294999999999997E-2"/>
    <x v="1"/>
    <x v="1"/>
    <n v="0"/>
    <n v="0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8606.2199999999993"/>
    <n v="0"/>
    <n v="0"/>
    <n v="241425.63"/>
    <d v="2023-03-10T00:00:00"/>
    <d v="2028-03-10T00:00:00"/>
    <n v="241425.63"/>
    <n v="2.94"/>
    <n v="5"/>
    <n v="7.1294999999999997E-2"/>
    <n v="2.94"/>
    <n v="5"/>
    <n v="7.1294999999999997E-2"/>
    <x v="1"/>
    <x v="1"/>
    <n v="0"/>
    <n v="0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1374.23"/>
    <n v="0"/>
    <n v="0"/>
    <n v="38550.47"/>
    <d v="2023-03-10T00:00:00"/>
    <d v="2028-03-10T00:00:00"/>
    <n v="38550.47"/>
    <n v="2.94"/>
    <n v="5"/>
    <n v="7.1294999999999997E-2"/>
    <n v="2.94"/>
    <n v="5"/>
    <n v="7.1294999999999997E-2"/>
    <x v="1"/>
    <x v="1"/>
    <n v="0"/>
    <n v="0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3441.23"/>
    <n v="0"/>
    <n v="0"/>
    <n v="96535.05"/>
    <d v="2023-03-10T00:00:00"/>
    <d v="2028-03-10T00:00:00"/>
    <n v="96535.05"/>
    <n v="2.94"/>
    <n v="5"/>
    <n v="7.1294999999999997E-2"/>
    <n v="2.94"/>
    <n v="5"/>
    <n v="7.1294999999999997E-2"/>
    <x v="1"/>
    <x v="1"/>
    <n v="0"/>
    <n v="0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96798.43"/>
    <n v="0"/>
    <n v="0"/>
    <n v="3140104.52"/>
    <d v="2023-03-02T00:00:00"/>
    <d v="2026-03-02T00:00:00"/>
    <n v="3140104.52"/>
    <n v="0.92"/>
    <n v="3"/>
    <n v="6.1652999999999999E-2"/>
    <n v="0.92"/>
    <n v="3"/>
    <n v="6.1652999999999999E-2"/>
    <x v="1"/>
    <x v="1"/>
    <n v="0"/>
    <n v="0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41890.82"/>
    <n v="0"/>
    <n v="0"/>
    <n v="1175140.54"/>
    <d v="2023-03-10T00:00:00"/>
    <d v="2028-03-10T00:00:00"/>
    <n v="1175140.54"/>
    <n v="2.94"/>
    <n v="5"/>
    <n v="7.1294999999999997E-2"/>
    <n v="2.94"/>
    <n v="5"/>
    <n v="7.1294999999999997E-2"/>
    <x v="1"/>
    <x v="1"/>
    <n v="0"/>
    <n v="0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36941.769999999997"/>
    <n v="0"/>
    <n v="0"/>
    <n v="1198376.95"/>
    <d v="2023-03-02T00:00:00"/>
    <d v="2026-03-02T00:00:00"/>
    <n v="1198376.95"/>
    <n v="0.92"/>
    <n v="3"/>
    <n v="6.1652999999999999E-2"/>
    <n v="0.92"/>
    <n v="3"/>
    <n v="6.1652999999999999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531.0700000000002"/>
    <n v="3374.76"/>
    <n v="5905.83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1236123.6499999999"/>
    <n v="0"/>
    <n v="0"/>
    <n v="40099383.560000002"/>
    <d v="2023-03-02T00:00:00"/>
    <d v="2026-03-02T00:00:00"/>
    <n v="40099383.560000002"/>
    <n v="0.92"/>
    <n v="3"/>
    <n v="6.1652999999999999E-2"/>
    <n v="0.92"/>
    <n v="3"/>
    <n v="6.1652999999999999E-2"/>
    <x v="1"/>
    <x v="1"/>
    <n v="1645.27"/>
    <n v="822.64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6581.1100000000006"/>
    <n v="0"/>
    <n v="6581.1100000000006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1430742.3"/>
    <n v="0"/>
    <n v="0"/>
    <n v="40135838.530000001"/>
    <d v="2023-03-10T00:00:00"/>
    <d v="2028-03-10T00:00:00"/>
    <n v="40135838.530000001"/>
    <n v="2.94"/>
    <n v="5"/>
    <n v="7.1294999999999997E-2"/>
    <n v="2.94"/>
    <n v="5"/>
    <n v="7.1294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48053.970000000008"/>
    <n v="37375.279999999999"/>
    <n v="85429.25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31120469.350000001"/>
    <d v="2023-02-27T00:00:00"/>
    <d v="2033-02-27T00:00:00"/>
    <n v="31120469.350000001"/>
    <n v="7.91"/>
    <n v="10"/>
    <n v="7.8262999999999999E-2"/>
    <n v="7.91"/>
    <n v="10"/>
    <n v="7.8262999999999999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25753.94000000002"/>
    <n v="167671.92000000001"/>
    <n v="293425.86000000004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363834.41"/>
    <n v="0"/>
    <n v="0"/>
    <n v="11802650.619999999"/>
    <d v="2023-03-02T00:00:00"/>
    <d v="2026-03-02T00:00:00"/>
    <n v="11802650.619999999"/>
    <n v="0.92"/>
    <n v="3"/>
    <n v="6.1652999999999999E-2"/>
    <n v="0.92"/>
    <n v="3"/>
    <n v="6.1652999999999999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11455.81999999998"/>
    <n v="148607.75999999998"/>
    <n v="260063.57999999996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516840"/>
    <d v="2023-10-18T00:00:00"/>
    <d v="2025-10-18T00:00:00"/>
    <n v="516840"/>
    <n v="0.55000000000000004"/>
    <n v="2"/>
    <n v="3.8199999999999998E-2"/>
    <n v="0.55000000000000004"/>
    <n v="2"/>
    <n v="3.8199999999999998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6916.12"/>
    <n v="35888.159999999996"/>
    <n v="62804.28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1490045"/>
    <d v="2023-10-18T00:00:00"/>
    <d v="2026-10-18T00:00:00"/>
    <n v="1490045"/>
    <n v="1.55"/>
    <n v="3"/>
    <n v="4.2999999999999997E-2"/>
    <n v="1.55"/>
    <n v="3"/>
    <n v="4.2999999999999997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493.6100000000006"/>
    <n v="5991.4800000000005"/>
    <n v="10485.09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3559912.5"/>
    <d v="2023-10-18T00:00:00"/>
    <d v="2027-10-18T00:00:00"/>
    <n v="3559912.5"/>
    <n v="2.5499999999999998"/>
    <n v="4"/>
    <n v="4.7100000000000003E-2"/>
    <n v="2.5499999999999998"/>
    <n v="4"/>
    <n v="4.7100000000000003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2931120"/>
    <d v="2023-10-18T00:00:00"/>
    <d v="2028-10-18T00:00:00"/>
    <n v="2931120"/>
    <n v="3.55"/>
    <n v="5"/>
    <n v="5.0700000000000002E-2"/>
    <n v="3.55"/>
    <n v="5"/>
    <n v="5.0700000000000002E-2"/>
    <x v="1"/>
    <x v="1"/>
    <n v="0"/>
    <n v="0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19389465"/>
    <d v="2023-10-18T00:00:00"/>
    <d v="2029-10-18T00:00:00"/>
    <n v="19389465"/>
    <n v="4.55"/>
    <n v="6"/>
    <n v="5.3600000000000002E-2"/>
    <n v="4.55"/>
    <n v="6"/>
    <n v="5.3600000000000002E-2"/>
    <x v="1"/>
    <x v="1"/>
    <n v="0"/>
    <n v="0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636315"/>
    <d v="2023-10-18T00:00:00"/>
    <d v="2030-10-18T00:00:00"/>
    <n v="636315"/>
    <n v="5.55"/>
    <n v="7"/>
    <n v="5.6399999999999999E-2"/>
    <n v="5.55"/>
    <n v="7"/>
    <n v="5.6399999999999999E-2"/>
    <x v="1"/>
    <x v="1"/>
    <n v="90442.53"/>
    <n v="0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180885.06"/>
    <n v="180885.06"/>
    <n v="361770.12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101037.5"/>
    <d v="2023-10-18T00:00:00"/>
    <d v="2031-10-18T00:00:00"/>
    <n v="101037.5"/>
    <n v="6.55"/>
    <n v="8"/>
    <n v="5.9299999999999999E-2"/>
    <n v="6.55"/>
    <n v="8"/>
    <n v="5.9299999999999999E-2"/>
    <x v="1"/>
    <x v="1"/>
    <n v="0"/>
    <n v="0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3-10-18T00:00:00"/>
    <d v="2032-10-18T00:00:00"/>
    <n v="53100"/>
    <n v="7.55"/>
    <n v="9"/>
    <n v="6.2100000000000002E-2"/>
    <n v="7.55"/>
    <n v="9"/>
    <n v="6.2100000000000002E-2"/>
    <x v="1"/>
    <x v="1"/>
    <n v="0"/>
    <n v="0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51920"/>
    <d v="2023-10-18T00:00:00"/>
    <d v="2033-10-18T00:00:00"/>
    <n v="51920"/>
    <n v="8.5500000000000007"/>
    <n v="10"/>
    <n v="6.5000000000000002E-2"/>
    <n v="8.5500000000000007"/>
    <n v="10"/>
    <n v="6.50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779456.52000000014"/>
    <n v="1039275.3600000002"/>
    <n v="1818731.8800000004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165191.31"/>
    <n v="0"/>
    <n v="0"/>
    <n v="5358743.7300000004"/>
    <d v="2023-03-02T00:00:00"/>
    <d v="2026-03-02T00:00:00"/>
    <n v="5358743.7300000004"/>
    <n v="0.92"/>
    <n v="3"/>
    <n v="6.1652999999999999E-2"/>
    <n v="0.92"/>
    <n v="3"/>
    <n v="6.1652999999999999E-2"/>
    <x v="1"/>
    <x v="1"/>
    <n v="0"/>
    <n v="0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191028.29"/>
    <n v="0"/>
    <n v="0"/>
    <n v="5358813.13"/>
    <d v="2023-03-10T00:00:00"/>
    <d v="2028-03-10T00:00:00"/>
    <n v="5358813.13"/>
    <n v="2.94"/>
    <n v="5"/>
    <n v="7.1294999999999997E-2"/>
    <n v="2.94"/>
    <n v="5"/>
    <n v="7.1294999999999997E-2"/>
    <x v="1"/>
    <x v="1"/>
    <n v="0"/>
    <n v="0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2677557.38"/>
    <d v="2023-04-25T00:00:00"/>
    <d v="2027-04-25T00:00:00"/>
    <n v="2677557.38"/>
    <n v="2.0699999999999998"/>
    <n v="4"/>
    <n v="6.7556000000000005E-2"/>
    <n v="2.0699999999999998"/>
    <n v="4"/>
    <n v="6.7556000000000005E-2"/>
    <x v="1"/>
    <x v="1"/>
    <n v="0"/>
    <n v="0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20319075"/>
    <n v="0"/>
    <n v="0"/>
    <n v="570000000"/>
    <d v="2023-03-10T00:00:00"/>
    <d v="2028-03-10T00:00:00"/>
    <n v="570000000"/>
    <n v="2.94"/>
    <n v="5"/>
    <n v="7.1294999999999997E-2"/>
    <n v="2.94"/>
    <n v="5"/>
    <n v="7.1294999999999997E-2"/>
    <x v="1"/>
    <x v="1"/>
    <n v="0"/>
    <n v="0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47257.91"/>
    <n v="0"/>
    <n v="0"/>
    <n v="1533028.65"/>
    <d v="2023-03-02T00:00:00"/>
    <d v="2026-03-02T00:00:00"/>
    <n v="1533028.65"/>
    <n v="0.92"/>
    <n v="3"/>
    <n v="6.1652999999999999E-2"/>
    <n v="0.92"/>
    <n v="3"/>
    <n v="6.1652999999999999E-2"/>
    <x v="1"/>
    <x v="1"/>
    <n v="0"/>
    <n v="0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54643.05"/>
    <n v="0"/>
    <n v="0"/>
    <n v="1532872.01"/>
    <d v="2023-03-10T00:00:00"/>
    <d v="2028-03-10T00:00:00"/>
    <n v="1532872.01"/>
    <n v="2.94"/>
    <n v="5"/>
    <n v="7.1294999999999997E-2"/>
    <n v="2.94"/>
    <n v="5"/>
    <n v="7.1294999999999997E-2"/>
    <x v="1"/>
    <x v="1"/>
    <n v="0"/>
    <n v="0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44366.06"/>
    <n v="0"/>
    <n v="0"/>
    <n v="1439218.17"/>
    <d v="2023-03-02T00:00:00"/>
    <d v="2026-03-02T00:00:00"/>
    <n v="1439218.17"/>
    <n v="0.92"/>
    <n v="3"/>
    <n v="6.1652999999999999E-2"/>
    <n v="0.92"/>
    <n v="3"/>
    <n v="6.1652999999999999E-2"/>
    <x v="1"/>
    <x v="1"/>
    <n v="0"/>
    <n v="0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74071.899999999994"/>
    <n v="0"/>
    <n v="0"/>
    <n v="2077899"/>
    <d v="2023-03-10T00:00:00"/>
    <d v="2028-03-10T00:00:00"/>
    <n v="2077899"/>
    <n v="2.94"/>
    <n v="5"/>
    <n v="7.1294999999999997E-2"/>
    <n v="2.94"/>
    <n v="5"/>
    <n v="7.1294999999999997E-2"/>
    <x v="1"/>
    <x v="1"/>
    <n v="0"/>
    <n v="0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258188.54"/>
    <n v="0"/>
    <n v="0"/>
    <n v="7242823.2599999998"/>
    <d v="2023-03-10T00:00:00"/>
    <d v="2028-03-10T00:00:00"/>
    <n v="7242823.2599999998"/>
    <n v="2.94"/>
    <n v="5"/>
    <n v="7.1294999999999997E-2"/>
    <n v="2.94"/>
    <n v="5"/>
    <n v="7.1294999999999997E-2"/>
    <x v="1"/>
    <x v="1"/>
    <n v="0"/>
    <n v="0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154407.12"/>
    <n v="0"/>
    <n v="0"/>
    <n v="5008908.7300000004"/>
    <d v="2023-03-02T00:00:00"/>
    <d v="2026-03-02T00:00:00"/>
    <n v="5008908.7300000004"/>
    <n v="0.92"/>
    <n v="3"/>
    <n v="6.1652999999999999E-2"/>
    <n v="0.92"/>
    <n v="3"/>
    <n v="6.1652999999999999E-2"/>
    <x v="1"/>
    <x v="1"/>
    <n v="0"/>
    <n v="0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178522.95"/>
    <n v="0"/>
    <n v="0"/>
    <n v="5008007.7"/>
    <d v="2023-03-10T00:00:00"/>
    <d v="2028-03-10T00:00:00"/>
    <n v="5008007.7"/>
    <n v="2.94"/>
    <n v="5"/>
    <n v="7.1294999999999997E-2"/>
    <n v="2.94"/>
    <n v="5"/>
    <n v="7.1294999999999997E-2"/>
    <x v="1"/>
    <x v="1"/>
    <n v="0"/>
    <n v="0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103184.36"/>
    <n v="0"/>
    <n v="0"/>
    <n v="2894574.87"/>
    <d v="2023-03-10T00:00:00"/>
    <d v="2028-03-10T00:00:00"/>
    <n v="2894574.87"/>
    <n v="2.94"/>
    <n v="5"/>
    <n v="7.1294999999999997E-2"/>
    <n v="2.94"/>
    <n v="5"/>
    <n v="7.1294999999999997E-2"/>
    <x v="1"/>
    <x v="1"/>
    <n v="0"/>
    <n v="0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50453.61"/>
    <n v="0"/>
    <n v="0"/>
    <n v="1415347.7"/>
    <d v="2023-03-10T00:00:00"/>
    <d v="2028-03-10T00:00:00"/>
    <n v="1415347.7"/>
    <n v="2.94"/>
    <n v="5"/>
    <n v="7.1294999999999997E-2"/>
    <n v="2.94"/>
    <n v="5"/>
    <n v="7.1294999999999997E-2"/>
    <x v="1"/>
    <x v="1"/>
    <n v="0"/>
    <n v="0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137524.45000000001"/>
    <n v="0"/>
    <n v="0"/>
    <n v="4461241.0199999996"/>
    <d v="2023-03-02T00:00:00"/>
    <d v="2026-03-02T00:00:00"/>
    <n v="4461241.0199999996"/>
    <n v="0.92"/>
    <n v="3"/>
    <n v="6.1652999999999999E-2"/>
    <n v="0.92"/>
    <n v="3"/>
    <n v="6.1652999999999999E-2"/>
    <x v="1"/>
    <x v="1"/>
    <n v="0"/>
    <n v="0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28474.84"/>
    <n v="0"/>
    <n v="0"/>
    <n v="923713.12"/>
    <d v="2023-03-02T00:00:00"/>
    <d v="2026-03-02T00:00:00"/>
    <n v="923713.12"/>
    <n v="0.92"/>
    <n v="3"/>
    <n v="6.1652999999999999E-2"/>
    <n v="0.92"/>
    <n v="3"/>
    <n v="6.1652999999999999E-2"/>
    <x v="1"/>
    <x v="1"/>
    <n v="0"/>
    <n v="0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117884.82"/>
    <n v="0"/>
    <n v="0"/>
    <n v="3306958.84"/>
    <d v="2023-03-10T00:00:00"/>
    <d v="2028-03-10T00:00:00"/>
    <n v="3306958.84"/>
    <n v="2.94"/>
    <n v="5"/>
    <n v="7.1294999999999997E-2"/>
    <n v="2.94"/>
    <n v="5"/>
    <n v="7.1294999999999997E-2"/>
    <x v="1"/>
    <x v="1"/>
    <n v="0"/>
    <n v="0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130309.32"/>
    <n v="0"/>
    <n v="0"/>
    <n v="4227185.0999999996"/>
    <d v="2023-03-02T00:00:00"/>
    <d v="2026-03-02T00:00:00"/>
    <n v="4227185.0999999996"/>
    <n v="0.92"/>
    <n v="3"/>
    <n v="6.1652999999999999E-2"/>
    <n v="0.92"/>
    <n v="3"/>
    <n v="6.1652999999999999E-2"/>
    <x v="1"/>
    <x v="1"/>
    <n v="0"/>
    <n v="0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150591.23000000001"/>
    <n v="0"/>
    <n v="0"/>
    <n v="4224454.29"/>
    <d v="2023-03-10T00:00:00"/>
    <d v="2028-03-10T00:00:00"/>
    <n v="4224454.29"/>
    <n v="2.94"/>
    <n v="5"/>
    <n v="7.1294999999999997E-2"/>
    <n v="2.94"/>
    <n v="5"/>
    <n v="7.1294999999999997E-2"/>
    <x v="1"/>
    <x v="1"/>
    <n v="0"/>
    <n v="0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29746.65"/>
    <n v="0"/>
    <n v="0"/>
    <n v="964970.14"/>
    <d v="2023-03-02T00:00:00"/>
    <d v="2026-03-02T00:00:00"/>
    <n v="964970.14"/>
    <n v="0.92"/>
    <n v="3"/>
    <n v="6.1652999999999999E-2"/>
    <n v="0.92"/>
    <n v="3"/>
    <n v="6.1652999999999999E-2"/>
    <x v="1"/>
    <x v="1"/>
    <n v="0"/>
    <n v="0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1411784.13"/>
    <n v="0"/>
    <n v="0"/>
    <n v="45797743.100000001"/>
    <d v="2023-03-02T00:00:00"/>
    <d v="2026-03-02T00:00:00"/>
    <n v="45797743.100000001"/>
    <n v="0.92"/>
    <n v="3"/>
    <n v="6.1652999999999999E-2"/>
    <n v="0.92"/>
    <n v="3"/>
    <n v="6.1652999999999999E-2"/>
    <x v="1"/>
    <x v="1"/>
    <n v="0"/>
    <n v="0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33423.980000000003"/>
    <n v="0"/>
    <n v="0"/>
    <n v="1084261.4099999999"/>
    <d v="2023-03-02T00:00:00"/>
    <d v="2026-03-02T00:00:00"/>
    <n v="1084261.4099999999"/>
    <n v="0.92"/>
    <n v="3"/>
    <n v="6.1652999999999999E-2"/>
    <n v="0.92"/>
    <n v="3"/>
    <n v="6.1652999999999999E-2"/>
    <x v="1"/>
    <x v="1"/>
    <n v="0"/>
    <n v="0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77192.399999999994"/>
    <n v="0"/>
    <n v="0"/>
    <n v="2165436.48"/>
    <d v="2023-03-10T00:00:00"/>
    <d v="2028-03-10T00:00:00"/>
    <n v="2165436.48"/>
    <n v="2.94"/>
    <n v="5"/>
    <n v="7.1294999999999997E-2"/>
    <n v="2.94"/>
    <n v="5"/>
    <n v="7.1294999999999997E-2"/>
    <x v="1"/>
    <x v="1"/>
    <n v="166968.5"/>
    <n v="0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333937"/>
    <n v="333937"/>
    <n v="667874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435939.84000000003"/>
    <n v="0"/>
    <n v="0"/>
    <n v="11818571.76"/>
    <d v="2023-03-15T00:00:00"/>
    <d v="2029-03-15T00:00:00"/>
    <n v="11818571.76"/>
    <n v="3.96"/>
    <n v="6"/>
    <n v="7.3772000000000004E-2"/>
    <n v="3.96"/>
    <n v="6"/>
    <n v="7.3772000000000004E-2"/>
    <x v="1"/>
    <x v="1"/>
    <n v="0"/>
    <n v="0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1741259.11"/>
    <d v="2023-02-27T00:00:00"/>
    <d v="2033-02-27T00:00:00"/>
    <n v="1741259.11"/>
    <n v="7.91"/>
    <n v="10"/>
    <n v="7.8262999999999999E-2"/>
    <n v="7.91"/>
    <n v="10"/>
    <n v="7.8262999999999999E-2"/>
    <x v="1"/>
    <x v="1"/>
    <n v="0"/>
    <n v="0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456594.99"/>
    <n v="0"/>
    <n v="0"/>
    <n v="12378544.4"/>
    <d v="2023-03-15T00:00:00"/>
    <d v="2029-03-15T00:00:00"/>
    <n v="12378544.4"/>
    <n v="3.96"/>
    <n v="6"/>
    <n v="7.3772000000000004E-2"/>
    <n v="3.96"/>
    <n v="6"/>
    <n v="7.3772000000000004E-2"/>
    <x v="1"/>
    <x v="1"/>
    <n v="0"/>
    <n v="0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144703.49"/>
    <n v="0"/>
    <n v="0"/>
    <n v="4694126.49"/>
    <d v="2023-03-02T00:00:00"/>
    <d v="2026-03-02T00:00:00"/>
    <n v="4694126.49"/>
    <n v="0.92"/>
    <n v="3"/>
    <n v="6.1652999999999999E-2"/>
    <n v="0.92"/>
    <n v="3"/>
    <n v="6.1652999999999999E-2"/>
    <x v="1"/>
    <x v="1"/>
    <n v="0"/>
    <n v="0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4943113.7699999996"/>
    <d v="2023-04-25T00:00:00"/>
    <d v="2027-04-25T00:00:00"/>
    <n v="4943113.7699999996"/>
    <n v="2.0699999999999998"/>
    <n v="4"/>
    <n v="6.7556000000000005E-2"/>
    <n v="2.0699999999999998"/>
    <n v="4"/>
    <n v="6.7556000000000005E-2"/>
    <x v="1"/>
    <x v="1"/>
    <n v="0"/>
    <n v="0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174564.7"/>
    <n v="0"/>
    <n v="0"/>
    <n v="4896968.82"/>
    <d v="2023-03-10T00:00:00"/>
    <d v="2028-03-10T00:00:00"/>
    <n v="4896968.82"/>
    <n v="2.94"/>
    <n v="5"/>
    <n v="7.1294999999999997E-2"/>
    <n v="2.94"/>
    <n v="5"/>
    <n v="7.1294999999999997E-2"/>
    <x v="1"/>
    <x v="1"/>
    <n v="0"/>
    <n v="0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201743.75"/>
    <n v="0"/>
    <n v="0"/>
    <n v="6544491.0599999996"/>
    <d v="2023-03-02T00:00:00"/>
    <d v="2026-03-02T00:00:00"/>
    <n v="6544491.0599999996"/>
    <n v="0.92"/>
    <n v="3"/>
    <n v="6.1652999999999999E-2"/>
    <n v="0.92"/>
    <n v="3"/>
    <n v="6.1652999999999999E-2"/>
    <x v="1"/>
    <x v="1"/>
    <n v="0"/>
    <n v="0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543579.65"/>
    <n v="0"/>
    <n v="0"/>
    <n v="15248745.48"/>
    <d v="2023-03-10T00:00:00"/>
    <d v="2028-03-10T00:00:00"/>
    <n v="15248745.48"/>
    <n v="2.94"/>
    <n v="5"/>
    <n v="7.1294999999999997E-2"/>
    <n v="2.94"/>
    <n v="5"/>
    <n v="7.1294999999999997E-2"/>
    <x v="1"/>
    <x v="1"/>
    <n v="0"/>
    <n v="0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2795280598.7049999"/>
    <d v="2024-01-05T00:00:00"/>
    <d v="2040-07-05T00:00:00"/>
    <n v="2957066124.1100001"/>
    <n v="15.26"/>
    <n v="16.5"/>
    <n v="1.2999999999999999E-2"/>
    <n v="15.26"/>
    <n v="16.5"/>
    <n v="1.2999999999999999E-2"/>
    <x v="0"/>
    <x v="2"/>
    <n v="0"/>
    <n v="0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75623079.946999997"/>
    <d v="2024-01-05T00:00:00"/>
    <d v="2040-07-05T00:00:00"/>
    <n v="80000000"/>
    <n v="15.26"/>
    <n v="16.5"/>
    <n v="1.2999999999999999E-2"/>
    <n v="15.26"/>
    <n v="16.5"/>
    <n v="1.2999999999999999E-2"/>
    <x v="0"/>
    <x v="3"/>
    <n v="0"/>
    <n v="0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15269131.83"/>
    <d v="2024-01-05T00:00:00"/>
    <d v="2026-01-05T00:00:00"/>
    <n v="30538263.660551101"/>
    <n v="0.76"/>
    <n v="2"/>
    <n v="0"/>
    <n v="0.76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694200"/>
    <d v="2024-01-05T00:00:00"/>
    <d v="2026-01-05T00:00:00"/>
    <n v="1388400"/>
    <n v="0.76"/>
    <n v="2"/>
    <n v="0"/>
    <n v="0.76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452597.68"/>
    <n v="0"/>
    <n v="0"/>
    <n v="14682097.49"/>
    <d v="2023-03-02T00:00:00"/>
    <d v="2026-03-02T00:00:00"/>
    <n v="14682097.49"/>
    <n v="0.92"/>
    <n v="3"/>
    <n v="6.1652999999999999E-2"/>
    <n v="0.92"/>
    <n v="3"/>
    <n v="6.1652999999999999E-2"/>
    <x v="1"/>
    <x v="1"/>
    <n v="0"/>
    <n v="0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470701.59"/>
    <n v="0"/>
    <n v="0"/>
    <n v="15269381.390000001"/>
    <d v="2023-03-02T00:00:00"/>
    <d v="2026-03-02T00:00:00"/>
    <n v="15269381.390000001"/>
    <n v="0.92"/>
    <n v="3"/>
    <n v="6.1652999999999999E-2"/>
    <n v="0.92"/>
    <n v="3"/>
    <n v="6.1652999999999999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434493.77"/>
    <n v="0"/>
    <n v="0"/>
    <n v="14094813.59"/>
    <d v="2023-03-02T00:00:00"/>
    <d v="2026-03-02T00:00:00"/>
    <n v="14094813.59"/>
    <n v="0.92"/>
    <n v="3"/>
    <n v="6.1652999999999999E-2"/>
    <n v="0.92"/>
    <n v="3"/>
    <n v="6.1652999999999999E-2"/>
    <x v="1"/>
    <x v="1"/>
    <n v="29608.41"/>
    <n v="29335.84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256498.19"/>
    <n v="305372.21000000002"/>
    <n v="561870.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452521.34"/>
    <n v="0"/>
    <n v="0"/>
    <n v="14679621.25"/>
    <d v="2023-03-02T00:00:00"/>
    <d v="2026-03-02T00:00:00"/>
    <n v="14679621.25"/>
    <n v="0.92"/>
    <n v="3"/>
    <n v="6.1652999999999999E-2"/>
    <n v="0.92"/>
    <n v="3"/>
    <n v="6.1652999999999999E-2"/>
    <x v="1"/>
    <x v="1"/>
    <n v="27011.21"/>
    <n v="26281.5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216394.21000000002"/>
    <n v="201081.28999999998"/>
    <n v="417475.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301680.90000000002"/>
    <n v="0"/>
    <n v="0"/>
    <n v="9786414.1699999999"/>
    <d v="2023-03-02T00:00:00"/>
    <d v="2026-03-02T00:00:00"/>
    <n v="9786414.1699999999"/>
    <n v="0.92"/>
    <n v="3"/>
    <n v="6.1652999999999999E-2"/>
    <n v="0.92"/>
    <n v="3"/>
    <n v="6.1652999999999999E-2"/>
    <x v="1"/>
    <x v="1"/>
    <n v="7739.66"/>
    <n v="7626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65498.559999999998"/>
    <n v="72088.17"/>
    <n v="137586.72999999998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331848.99"/>
    <n v="0"/>
    <n v="0"/>
    <n v="10765055.58"/>
    <d v="2023-03-02T00:00:00"/>
    <d v="2026-03-02T00:00:00"/>
    <n v="10765055.58"/>
    <n v="0.92"/>
    <n v="3"/>
    <n v="6.1652999999999999E-2"/>
    <n v="0.92"/>
    <n v="3"/>
    <n v="6.1652999999999999E-2"/>
    <x v="1"/>
    <x v="1"/>
    <n v="0"/>
    <n v="0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7745.84"/>
    <n v="7216.66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53207.200000000004"/>
    <n v="5741.28"/>
    <n v="58948.480000000003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99563.5599999996"/>
    <n v="0"/>
    <n v="38022.480000000003"/>
    <n v="29879.06"/>
    <n v="0"/>
    <n v="0"/>
    <n v="4161541.08"/>
    <d v="2024-01-31T00:00:00"/>
    <d v="2033-08-11T00:00:00"/>
    <n v="4677691.78"/>
    <n v="8.36"/>
    <n v="9.5299999999999994"/>
    <n v="8.5398000000000002E-2"/>
    <n v="8.36"/>
    <n v="9.5299999999999994"/>
    <n v="8.5398000000000002E-2"/>
    <x v="1"/>
    <x v="1"/>
    <n v="63670.83"/>
    <n v="63263.69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558058.94999999995"/>
    <n v="688292.9"/>
    <n v="1246351.8500000001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926383.05"/>
    <n v="0"/>
    <n v="102574"/>
    <n v="27735.79"/>
    <n v="0"/>
    <n v="0"/>
    <n v="3823809.05"/>
    <d v="2024-01-31T00:00:00"/>
    <d v="2027-11-22T00:00:00"/>
    <n v="5219359.88"/>
    <n v="2.64"/>
    <n v="3.81"/>
    <n v="8.4766999999999995E-2"/>
    <n v="2.64"/>
    <n v="3.81"/>
    <n v="8.4766999999999995E-2"/>
    <x v="1"/>
    <x v="1"/>
    <n v="22741.68"/>
    <n v="24075.26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177059.12"/>
    <n v="154389.74"/>
    <n v="331448.86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36363.3700000001"/>
    <n v="0"/>
    <n v="16334.93"/>
    <n v="7852.54"/>
    <n v="0"/>
    <n v="0"/>
    <n v="1120028.44"/>
    <d v="2024-01-31T00:00:00"/>
    <d v="2029-10-26T00:00:00"/>
    <n v="1340324.05"/>
    <n v="4.57"/>
    <n v="5.74"/>
    <n v="8.2922999999999997E-2"/>
    <n v="4.57"/>
    <n v="5.74"/>
    <n v="8.2922999999999997E-2"/>
    <x v="1"/>
    <x v="1"/>
    <n v="16691.759999999998"/>
    <n v="16461.39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56358.96"/>
    <n v="155125.71000000002"/>
    <n v="311484.67000000004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225211.29"/>
    <n v="0"/>
    <n v="0"/>
    <n v="7305769.0899999999"/>
    <d v="2023-03-02T00:00:00"/>
    <d v="2026-03-02T00:00:00"/>
    <n v="7305769.0899999999"/>
    <n v="0.92"/>
    <n v="3"/>
    <n v="6.1652999999999999E-2"/>
    <n v="0.92"/>
    <n v="3"/>
    <n v="6.1652999999999999E-2"/>
    <x v="1"/>
    <x v="1"/>
    <n v="0"/>
    <n v="0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342512.25"/>
    <n v="0"/>
    <n v="85308.89"/>
    <n v="8271.44"/>
    <n v="0"/>
    <n v="0"/>
    <n v="1257203.3600000001"/>
    <d v="2024-01-31T00:00:00"/>
    <d v="2026-04-28T00:00:00"/>
    <n v="2412354.96"/>
    <n v="1.08"/>
    <n v="2.2400000000000002"/>
    <n v="7.3934E-2"/>
    <n v="1.08"/>
    <n v="2.2400000000000002"/>
    <n v="7.3934E-2"/>
    <x v="1"/>
    <x v="1"/>
    <n v="35228.239999999998"/>
    <n v="32461.52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260411.20999999996"/>
    <n v="190671.13999999998"/>
    <n v="451082.35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962930.4700000007"/>
    <n v="0"/>
    <n v="56303.92"/>
    <n v="64074.23"/>
    <n v="0"/>
    <n v="0"/>
    <n v="8906626.5500000007"/>
    <d v="2024-01-31T00:00:00"/>
    <d v="2033-12-08T00:00:00"/>
    <n v="9652458.2400000002"/>
    <n v="8.69"/>
    <n v="9.86"/>
    <n v="8.5975999999999997E-2"/>
    <n v="8.69"/>
    <n v="9.86"/>
    <n v="8.5975999999999997E-2"/>
    <x v="1"/>
    <x v="1"/>
    <n v="0"/>
    <n v="0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414165.02"/>
    <n v="0"/>
    <n v="115344.21"/>
    <n v="23552.86"/>
    <n v="0"/>
    <n v="0"/>
    <n v="3298820.81"/>
    <d v="2024-01-31T00:00:00"/>
    <d v="2031-08-14T00:00:00"/>
    <n v="5073977.74"/>
    <n v="6.37"/>
    <n v="7.54"/>
    <n v="8.4176000000000001E-2"/>
    <n v="6.37"/>
    <n v="7.54"/>
    <n v="8.4176000000000001E-2"/>
    <x v="1"/>
    <x v="1"/>
    <n v="0"/>
    <n v="0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61239.61"/>
    <n v="0"/>
    <n v="33279.25"/>
    <n v="16920.54"/>
    <n v="0"/>
    <n v="0"/>
    <n v="2427960.36"/>
    <d v="2024-01-31T00:00:00"/>
    <d v="2030-01-06T00:00:00"/>
    <n v="5384699.0099999998"/>
    <n v="4.7699999999999996"/>
    <n v="5.93"/>
    <n v="8.2498000000000002E-2"/>
    <n v="4.7699999999999996"/>
    <n v="5.93"/>
    <n v="8.2498000000000002E-2"/>
    <x v="1"/>
    <x v="1"/>
    <n v="13188.23"/>
    <n v="12821.23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105254.06"/>
    <n v="87944.15"/>
    <n v="193198.21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331986.90999999997"/>
    <n v="0"/>
    <n v="0"/>
    <n v="10769529.800000001"/>
    <d v="2023-03-02T00:00:00"/>
    <d v="2026-03-02T00:00:00"/>
    <n v="10769529.800000001"/>
    <n v="0.92"/>
    <n v="3"/>
    <n v="6.1652999999999999E-2"/>
    <n v="0.92"/>
    <n v="3"/>
    <n v="6.1652999999999999E-2"/>
    <x v="1"/>
    <x v="1"/>
    <n v="0"/>
    <n v="0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352082.24"/>
    <n v="0"/>
    <n v="243106.49"/>
    <n v="33348.410000000003"/>
    <n v="0"/>
    <n v="0"/>
    <n v="5108975.75"/>
    <d v="2024-01-31T00:00:00"/>
    <d v="2029-10-26T00:00:00"/>
    <n v="9093830.6699999999"/>
    <n v="4.57"/>
    <n v="5.74"/>
    <n v="8.0518000000000006E-2"/>
    <n v="4.57"/>
    <n v="5.74"/>
    <n v="8.0518000000000006E-2"/>
    <x v="1"/>
    <x v="1"/>
    <n v="5116.99"/>
    <n v="4716.2700000000004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31751.600000000002"/>
    <n v="4414.9000000000005"/>
    <n v="36166.5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168821.75"/>
    <n v="0"/>
    <n v="0"/>
    <n v="5476513.7300000004"/>
    <d v="2023-03-02T00:00:00"/>
    <d v="2026-03-02T00:00:00"/>
    <n v="5476513.7300000004"/>
    <n v="0.92"/>
    <n v="3"/>
    <n v="6.1652999999999999E-2"/>
    <n v="0.92"/>
    <n v="3"/>
    <n v="6.1652999999999999E-2"/>
    <x v="1"/>
    <x v="1"/>
    <n v="153326.28"/>
    <n v="150983.79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1294176.93"/>
    <n v="1410612.78"/>
    <n v="2704789.71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169203.67"/>
    <n v="0"/>
    <n v="0"/>
    <n v="5488903.1299999999"/>
    <d v="2023-03-02T00:00:00"/>
    <d v="2026-03-02T00:00:00"/>
    <n v="5488903.1299999999"/>
    <n v="0.92"/>
    <n v="3"/>
    <n v="6.1652999999999999E-2"/>
    <n v="0.92"/>
    <n v="3"/>
    <n v="6.1652999999999999E-2"/>
    <x v="1"/>
    <x v="1"/>
    <n v="0"/>
    <n v="0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895513.33"/>
    <n v="0"/>
    <n v="50760.69"/>
    <n v="13552.57"/>
    <n v="0"/>
    <n v="0"/>
    <n v="1844752.64"/>
    <d v="2024-01-31T00:00:00"/>
    <d v="2032-12-31T00:00:00"/>
    <n v="2571949.09"/>
    <n v="7.75"/>
    <n v="8.92"/>
    <n v="8.5975999999999997E-2"/>
    <n v="7.75"/>
    <n v="8.92"/>
    <n v="8.5975999999999997E-2"/>
    <x v="1"/>
    <x v="1"/>
    <n v="76043.83"/>
    <n v="74761.850000000006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637482.41"/>
    <n v="677919.83999999985"/>
    <n v="1315402.25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160641.03"/>
    <n v="0"/>
    <n v="0"/>
    <n v="5211134.32"/>
    <d v="2023-03-02T00:00:00"/>
    <d v="2026-03-02T00:00:00"/>
    <n v="5211134.32"/>
    <n v="0.92"/>
    <n v="3"/>
    <n v="6.1652999999999999E-2"/>
    <n v="0.92"/>
    <n v="3"/>
    <n v="6.1652999999999999E-2"/>
    <x v="1"/>
    <x v="1"/>
    <n v="0"/>
    <n v="0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31493.65"/>
    <n v="0"/>
    <n v="58699.839999999997"/>
    <n v="5515.01"/>
    <n v="0"/>
    <n v="0"/>
    <n v="772793.81"/>
    <d v="2024-01-31T00:00:00"/>
    <d v="2026-12-24T00:00:00"/>
    <n v="1599497.38"/>
    <n v="1.73"/>
    <n v="2.9"/>
    <n v="8.1262000000000001E-2"/>
    <n v="1.73"/>
    <n v="2.9"/>
    <n v="8.1262000000000001E-2"/>
    <x v="1"/>
    <x v="1"/>
    <n v="44911.39"/>
    <n v="43754.75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361890.02"/>
    <n v="356558.35"/>
    <n v="718448.37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663514.52"/>
    <n v="0"/>
    <n v="323534.58"/>
    <n v="155652.04999999999"/>
    <n v="0"/>
    <n v="0"/>
    <n v="21339979.940000001"/>
    <d v="2024-01-31T00:00:00"/>
    <d v="2029-11-03T00:00:00"/>
    <n v="26043160.600000001"/>
    <n v="4.59"/>
    <n v="5.76"/>
    <n v="8.6263999999999993E-2"/>
    <n v="4.59"/>
    <n v="5.76"/>
    <n v="8.6263999999999993E-2"/>
    <x v="1"/>
    <x v="1"/>
    <n v="40188.25"/>
    <n v="39715.0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344375.56999999995"/>
    <n v="395635.04"/>
    <n v="740010.60999999987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419735.23"/>
    <n v="0"/>
    <n v="0"/>
    <n v="13616051.960000001"/>
    <d v="2023-03-02T00:00:00"/>
    <d v="2026-03-02T00:00:00"/>
    <n v="13616051.960000001"/>
    <n v="0.92"/>
    <n v="3"/>
    <n v="6.1652999999999999E-2"/>
    <n v="0.92"/>
    <n v="3"/>
    <n v="6.1652999999999999E-2"/>
    <x v="1"/>
    <x v="1"/>
    <n v="14825.99"/>
    <n v="14578.24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124364.65000000001"/>
    <n v="132522.01999999999"/>
    <n v="256886.66999999998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063814.65"/>
    <n v="0"/>
    <n v="182140.52"/>
    <n v="77316.92"/>
    <n v="0"/>
    <n v="0"/>
    <n v="10881674.130000001"/>
    <d v="2024-01-31T00:00:00"/>
    <d v="2033-03-05T00:00:00"/>
    <n v="13409459.25"/>
    <n v="7.93"/>
    <n v="9.1"/>
    <n v="8.3875000000000005E-2"/>
    <n v="7.93"/>
    <n v="9.1"/>
    <n v="8.3875000000000005E-2"/>
    <x v="1"/>
    <x v="1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45760.14"/>
    <n v="0"/>
    <n v="0"/>
    <n v="1484441.48"/>
    <d v="2023-03-02T00:00:00"/>
    <d v="2026-03-02T00:00:00"/>
    <n v="1484441.48"/>
    <n v="0.92"/>
    <n v="3"/>
    <n v="6.1652999999999999E-2"/>
    <n v="0.92"/>
    <n v="3"/>
    <n v="6.1652999999999999E-2"/>
    <x v="1"/>
    <x v="1"/>
    <n v="0"/>
    <n v="0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759304.0499999998"/>
    <n v="0"/>
    <n v="167461.85999999999"/>
    <n v="46060.160000000003"/>
    <n v="0"/>
    <n v="0"/>
    <n v="6591842.1900000004"/>
    <d v="2024-01-31T00:00:00"/>
    <d v="2032-08-14T00:00:00"/>
    <n v="8844291.1799999997"/>
    <n v="7.37"/>
    <n v="8.5399999999999991"/>
    <n v="8.2136000000000001E-2"/>
    <n v="7.37"/>
    <n v="8.5399999999999991"/>
    <n v="8.2136000000000001E-2"/>
    <x v="1"/>
    <x v="1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795556.1799999997"/>
    <n v="0"/>
    <n v="66924.42"/>
    <n v="40658.18"/>
    <n v="0"/>
    <n v="0"/>
    <n v="5728631.7599999998"/>
    <d v="2024-01-31T00:00:00"/>
    <d v="2032-08-06T00:00:00"/>
    <n v="7166559.2999999998"/>
    <n v="7.35"/>
    <n v="8.52"/>
    <n v="8.4209999999999993E-2"/>
    <n v="7.35"/>
    <n v="8.52"/>
    <n v="8.4209999999999993E-2"/>
    <x v="1"/>
    <x v="1"/>
    <n v="0"/>
    <n v="0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09509.5299999998"/>
    <n v="0"/>
    <n v="34429.57"/>
    <n v="15071.98"/>
    <n v="0"/>
    <n v="0"/>
    <n v="2075079.96"/>
    <d v="2024-01-31T00:00:00"/>
    <d v="2029-05-05T00:00:00"/>
    <n v="3357828.03"/>
    <n v="4.0999999999999996"/>
    <n v="5.26"/>
    <n v="8.5736999999999994E-2"/>
    <n v="4.0999999999999996"/>
    <n v="5.26"/>
    <n v="8.5736999999999994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3-02-27T00:00:00"/>
    <d v="2033-02-27T00:00:00"/>
    <n v="200000000"/>
    <n v="7.91"/>
    <n v="10"/>
    <n v="7.8262999999999999E-2"/>
    <n v="7.91"/>
    <n v="10"/>
    <n v="7.8262999999999999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62949.37"/>
    <n v="0"/>
    <n v="0"/>
    <n v="2042053.71"/>
    <d v="2023-03-02T00:00:00"/>
    <d v="2026-03-02T00:00:00"/>
    <n v="2042053.71"/>
    <n v="0.92"/>
    <n v="3"/>
    <n v="6.1652999999999999E-2"/>
    <n v="0.92"/>
    <n v="3"/>
    <n v="6.1652999999999999E-2"/>
    <x v="1"/>
    <x v="1"/>
    <n v="0"/>
    <n v="0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1197.3599999999999"/>
    <n v="0"/>
    <n v="0"/>
    <n v="38841.9"/>
    <d v="2023-03-02T00:00:00"/>
    <d v="2026-03-02T00:00:00"/>
    <n v="38841.9"/>
    <n v="0.92"/>
    <n v="3"/>
    <n v="6.1652999999999999E-2"/>
    <n v="0.92"/>
    <n v="3"/>
    <n v="6.1652999999999999E-2"/>
    <x v="1"/>
    <x v="1"/>
    <n v="0"/>
    <n v="0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1196.22"/>
    <n v="0"/>
    <n v="0"/>
    <n v="38804.89"/>
    <d v="2023-03-02T00:00:00"/>
    <d v="2026-03-02T00:00:00"/>
    <n v="38804.89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837.22"/>
    <n v="0"/>
    <n v="0"/>
    <n v="27159.11"/>
    <d v="2023-03-02T00:00:00"/>
    <d v="2026-03-02T00:00:00"/>
    <n v="27159.11"/>
    <n v="0.92"/>
    <n v="3"/>
    <n v="6.1652999999999999E-2"/>
    <n v="0.92"/>
    <n v="3"/>
    <n v="6.1652999999999999E-2"/>
    <x v="1"/>
    <x v="1"/>
    <n v="0"/>
    <n v="0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897.15"/>
    <n v="0"/>
    <n v="0"/>
    <n v="29103.200000000001"/>
    <d v="2023-03-02T00:00:00"/>
    <d v="2026-03-02T00:00:00"/>
    <n v="29103.200000000001"/>
    <n v="0.92"/>
    <n v="3"/>
    <n v="6.1652999999999999E-2"/>
    <n v="0.92"/>
    <n v="3"/>
    <n v="6.1652999999999999E-2"/>
    <x v="1"/>
    <x v="1"/>
    <n v="0"/>
    <n v="0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1197.19"/>
    <n v="0"/>
    <n v="0"/>
    <n v="38836.29"/>
    <d v="2023-03-02T00:00:00"/>
    <d v="2026-03-02T00:00:00"/>
    <n v="38836.29"/>
    <n v="0.92"/>
    <n v="3"/>
    <n v="6.1652999999999999E-2"/>
    <n v="0.92"/>
    <n v="3"/>
    <n v="6.1652999999999999E-2"/>
    <x v="1"/>
    <x v="1"/>
    <n v="0"/>
    <n v="0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1197.1600000000001"/>
    <n v="0"/>
    <n v="0"/>
    <n v="38835.360000000001"/>
    <d v="2023-03-02T00:00:00"/>
    <d v="2026-03-02T00:00:00"/>
    <n v="38835.360000000001"/>
    <n v="0.92"/>
    <n v="3"/>
    <n v="6.1652999999999999E-2"/>
    <n v="0.92"/>
    <n v="3"/>
    <n v="6.1652999999999999E-2"/>
    <x v="1"/>
    <x v="1"/>
    <n v="0"/>
    <n v="0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1194.99"/>
    <n v="0"/>
    <n v="0"/>
    <n v="38764.879999999997"/>
    <d v="2023-03-02T00:00:00"/>
    <d v="2026-03-02T00:00:00"/>
    <n v="38764.879999999997"/>
    <n v="0.92"/>
    <n v="3"/>
    <n v="6.1652999999999999E-2"/>
    <n v="0.92"/>
    <n v="3"/>
    <n v="6.1652999999999999E-2"/>
    <x v="1"/>
    <x v="1"/>
    <n v="0"/>
    <n v="0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837.87"/>
    <n v="0"/>
    <n v="0"/>
    <n v="27180.17"/>
    <d v="2023-03-02T00:00:00"/>
    <d v="2026-03-02T00:00:00"/>
    <n v="27180.17"/>
    <n v="0.92"/>
    <n v="3"/>
    <n v="6.1652999999999999E-2"/>
    <n v="0.92"/>
    <n v="3"/>
    <n v="6.1652999999999999E-2"/>
    <x v="1"/>
    <x v="1"/>
    <n v="0"/>
    <n v="0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835.28"/>
    <n v="0"/>
    <n v="0"/>
    <n v="27096.25"/>
    <d v="2023-03-02T00:00:00"/>
    <d v="2026-03-02T00:00:00"/>
    <n v="27096.25"/>
    <n v="0.92"/>
    <n v="3"/>
    <n v="6.1652999999999999E-2"/>
    <n v="0.92"/>
    <n v="3"/>
    <n v="6.1652999999999999E-2"/>
    <x v="1"/>
    <x v="1"/>
    <n v="0"/>
    <n v="0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745.47"/>
    <n v="0"/>
    <n v="0"/>
    <n v="24182.68"/>
    <d v="2023-03-02T00:00:00"/>
    <d v="2026-03-02T00:00:00"/>
    <n v="24182.68"/>
    <n v="0.92"/>
    <n v="3"/>
    <n v="6.1652999999999999E-2"/>
    <n v="0.92"/>
    <n v="3"/>
    <n v="6.1652999999999999E-2"/>
    <x v="1"/>
    <x v="1"/>
    <n v="0"/>
    <n v="0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895.25"/>
    <n v="0"/>
    <n v="0"/>
    <n v="29041.61"/>
    <d v="2023-03-02T00:00:00"/>
    <d v="2026-03-02T00:00:00"/>
    <n v="29041.61"/>
    <n v="0.92"/>
    <n v="3"/>
    <n v="6.1652999999999999E-2"/>
    <n v="0.92"/>
    <n v="3"/>
    <n v="6.1652999999999999E-2"/>
    <x v="1"/>
    <x v="1"/>
    <n v="0"/>
    <n v="0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835.37"/>
    <n v="0"/>
    <n v="0"/>
    <n v="27099.21"/>
    <d v="2023-03-02T00:00:00"/>
    <d v="2026-03-02T00:00:00"/>
    <n v="27099.21"/>
    <n v="0.92"/>
    <n v="3"/>
    <n v="6.1652999999999999E-2"/>
    <n v="0.92"/>
    <n v="3"/>
    <n v="6.1652999999999999E-2"/>
    <x v="1"/>
    <x v="1"/>
    <n v="0"/>
    <n v="0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598.48"/>
    <n v="0"/>
    <n v="0"/>
    <n v="19414.41"/>
    <d v="2023-03-02T00:00:00"/>
    <d v="2026-03-02T00:00:00"/>
    <n v="19414.41"/>
    <n v="0.92"/>
    <n v="3"/>
    <n v="6.1652999999999999E-2"/>
    <n v="0.92"/>
    <n v="3"/>
    <n v="6.1652999999999999E-2"/>
    <x v="1"/>
    <x v="1"/>
    <n v="0"/>
    <n v="0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897.72"/>
    <n v="0"/>
    <n v="0"/>
    <n v="29121.61"/>
    <d v="2023-03-02T00:00:00"/>
    <d v="2026-03-02T00:00:00"/>
    <n v="29121.61"/>
    <n v="0.92"/>
    <n v="3"/>
    <n v="6.1652999999999999E-2"/>
    <n v="0.92"/>
    <n v="3"/>
    <n v="6.1652999999999999E-2"/>
    <x v="1"/>
    <x v="1"/>
    <n v="0"/>
    <n v="0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1047.3399999999999"/>
    <n v="0"/>
    <n v="0"/>
    <n v="33975.21"/>
    <d v="2023-03-02T00:00:00"/>
    <d v="2026-03-02T00:00:00"/>
    <n v="33975.21"/>
    <n v="0.92"/>
    <n v="3"/>
    <n v="6.1652999999999999E-2"/>
    <n v="0.92"/>
    <n v="3"/>
    <n v="6.1652999999999999E-2"/>
    <x v="1"/>
    <x v="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748.1"/>
    <n v="0"/>
    <n v="0"/>
    <n v="24268.01"/>
    <d v="2023-03-02T00:00:00"/>
    <d v="2026-03-02T00:00:00"/>
    <n v="24268.01"/>
    <n v="0.92"/>
    <n v="3"/>
    <n v="6.1652999999999999E-2"/>
    <n v="0.92"/>
    <n v="3"/>
    <n v="6.1652999999999999E-2"/>
    <x v="1"/>
    <x v="1"/>
    <n v="0"/>
    <n v="0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897.74"/>
    <n v="0"/>
    <n v="0"/>
    <n v="29122.31"/>
    <d v="2023-03-02T00:00:00"/>
    <d v="2026-03-02T00:00:00"/>
    <n v="29122.31"/>
    <n v="0.92"/>
    <n v="3"/>
    <n v="6.1652999999999999E-2"/>
    <n v="0.92"/>
    <n v="3"/>
    <n v="6.1652999999999999E-2"/>
    <x v="1"/>
    <x v="1"/>
    <n v="0"/>
    <n v="0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1196.96"/>
    <n v="0"/>
    <n v="0"/>
    <n v="38828.81"/>
    <d v="2023-03-02T00:00:00"/>
    <d v="2026-03-02T00:00:00"/>
    <n v="38828.81"/>
    <n v="0.92"/>
    <n v="3"/>
    <n v="6.1652999999999999E-2"/>
    <n v="0.92"/>
    <n v="3"/>
    <n v="6.1652999999999999E-2"/>
    <x v="1"/>
    <x v="1"/>
    <n v="0"/>
    <n v="0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1044.42"/>
    <n v="0"/>
    <n v="0"/>
    <n v="33880.480000000003"/>
    <d v="2023-03-02T00:00:00"/>
    <d v="2026-03-02T00:00:00"/>
    <n v="33880.480000000003"/>
    <n v="0.92"/>
    <n v="3"/>
    <n v="6.1652999999999999E-2"/>
    <n v="0.92"/>
    <n v="3"/>
    <n v="6.1652999999999999E-2"/>
    <x v="1"/>
    <x v="1"/>
    <n v="52400.46"/>
    <n v="50192.67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445904.11"/>
    <n v="525643.21000000008"/>
    <n v="971547.32000000007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894.71"/>
    <n v="0"/>
    <n v="0"/>
    <n v="29023.95"/>
    <d v="2023-03-02T00:00:00"/>
    <d v="2026-03-02T00:00:00"/>
    <n v="29023.95"/>
    <n v="0.92"/>
    <n v="3"/>
    <n v="6.1652999999999999E-2"/>
    <n v="0.92"/>
    <n v="3"/>
    <n v="6.1652999999999999E-2"/>
    <x v="1"/>
    <x v="1"/>
    <n v="0"/>
    <n v="0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895.37"/>
    <n v="0"/>
    <n v="0"/>
    <n v="29045.4"/>
    <d v="2023-03-02T00:00:00"/>
    <d v="2026-03-02T00:00:00"/>
    <n v="29045.4"/>
    <n v="0.92"/>
    <n v="3"/>
    <n v="6.1652999999999999E-2"/>
    <n v="0.92"/>
    <n v="3"/>
    <n v="6.1652999999999999E-2"/>
    <x v="1"/>
    <x v="1"/>
    <n v="0"/>
    <n v="0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1194.04"/>
    <n v="0"/>
    <n v="0"/>
    <n v="38734.050000000003"/>
    <d v="2023-03-02T00:00:00"/>
    <d v="2026-03-02T00:00:00"/>
    <n v="38734.050000000003"/>
    <n v="0.92"/>
    <n v="3"/>
    <n v="6.1652999999999999E-2"/>
    <n v="0.92"/>
    <n v="3"/>
    <n v="6.1652999999999999E-2"/>
    <x v="1"/>
    <x v="1"/>
    <n v="0"/>
    <n v="0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257023.8600000003"/>
    <n v="0"/>
    <n v="73303.27"/>
    <n v="47812.4"/>
    <n v="0"/>
    <n v="0"/>
    <n v="7183720.5899999999"/>
    <d v="2024-02-29T00:00:00"/>
    <d v="2033-05-21T00:00:00"/>
    <n v="8136663.0999999996"/>
    <n v="8.14"/>
    <n v="9.23"/>
    <n v="8.4708000000000006E-2"/>
    <n v="8.14"/>
    <n v="9.23"/>
    <n v="8.4708000000000006E-2"/>
    <x v="1"/>
    <x v="1"/>
    <n v="0"/>
    <n v="0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197019.21"/>
    <n v="0"/>
    <n v="0"/>
    <n v="6391228.6299999999"/>
    <d v="2023-03-02T00:00:00"/>
    <d v="2026-03-02T00:00:00"/>
    <n v="6391228.6299999999"/>
    <n v="0.92"/>
    <n v="3"/>
    <n v="6.1652999999999999E-2"/>
    <n v="0.92"/>
    <n v="3"/>
    <n v="6.1652999999999999E-2"/>
    <x v="1"/>
    <x v="1"/>
    <n v="0"/>
    <n v="0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143221.66"/>
    <n v="0"/>
    <n v="0"/>
    <n v="4646056.34"/>
    <d v="2023-03-02T00:00:00"/>
    <d v="2026-03-02T00:00:00"/>
    <n v="4646056.34"/>
    <n v="0.92"/>
    <n v="3"/>
    <n v="6.1652999999999999E-2"/>
    <n v="0.92"/>
    <n v="3"/>
    <n v="6.1652999999999999E-2"/>
    <x v="1"/>
    <x v="1"/>
    <n v="0"/>
    <n v="0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190096.21"/>
    <n v="0"/>
    <n v="0"/>
    <n v="6166648.9900000002"/>
    <d v="2023-03-02T00:00:00"/>
    <d v="2026-03-02T00:00:00"/>
    <n v="6166648.9900000002"/>
    <n v="0.92"/>
    <n v="3"/>
    <n v="6.1652999999999999E-2"/>
    <n v="0.92"/>
    <n v="3"/>
    <n v="6.1652999999999999E-2"/>
    <x v="1"/>
    <x v="1"/>
    <n v="0"/>
    <n v="0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207098.17"/>
    <n v="0"/>
    <n v="0"/>
    <n v="6718186.1900000004"/>
    <d v="2023-03-02T00:00:00"/>
    <d v="2026-03-02T00:00:00"/>
    <n v="6718186.1900000004"/>
    <n v="0.92"/>
    <n v="3"/>
    <n v="6.1652999999999999E-2"/>
    <n v="0.92"/>
    <n v="3"/>
    <n v="6.1652999999999999E-2"/>
    <x v="1"/>
    <x v="1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257981.73"/>
    <n v="0"/>
    <n v="0"/>
    <n v="8368829.6399999997"/>
    <d v="2023-03-02T00:00:00"/>
    <d v="2026-03-02T00:00:00"/>
    <n v="8368829.6399999997"/>
    <n v="0.92"/>
    <n v="3"/>
    <n v="6.1652999999999999E-2"/>
    <n v="0.92"/>
    <n v="3"/>
    <n v="6.1652999999999999E-2"/>
    <x v="1"/>
    <x v="1"/>
    <n v="0"/>
    <n v="0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696548.4"/>
    <n v="0"/>
    <n v="0"/>
    <n v="22595766.530000001"/>
    <d v="2023-03-02T00:00:00"/>
    <d v="2026-03-02T00:00:00"/>
    <n v="22595766.530000001"/>
    <n v="0.92"/>
    <n v="3"/>
    <n v="6.1652999999999999E-2"/>
    <n v="0.92"/>
    <n v="3"/>
    <n v="6.1652999999999999E-2"/>
    <x v="1"/>
    <x v="1"/>
    <n v="0"/>
    <n v="0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119812.03"/>
    <n v="0"/>
    <n v="0"/>
    <n v="3886656.82"/>
    <d v="2023-03-02T00:00:00"/>
    <d v="2026-03-02T00:00:00"/>
    <n v="3886656.82"/>
    <n v="0.92"/>
    <n v="3"/>
    <n v="6.1652999999999999E-2"/>
    <n v="0.92"/>
    <n v="3"/>
    <n v="6.1652999999999999E-2"/>
    <x v="1"/>
    <x v="1"/>
    <n v="0"/>
    <n v="0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34334.879999999997"/>
    <n v="0"/>
    <n v="0"/>
    <n v="1113810.49"/>
    <d v="2023-03-02T00:00:00"/>
    <d v="2026-03-02T00:00:00"/>
    <n v="1113810.49"/>
    <n v="0.92"/>
    <n v="3"/>
    <n v="6.1652999999999999E-2"/>
    <n v="0.92"/>
    <n v="3"/>
    <n v="6.1652999999999999E-2"/>
    <x v="1"/>
    <x v="1"/>
    <n v="26766.74"/>
    <n v="26373.1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226730.00999999998"/>
    <n v="252709.48999999993"/>
    <n v="479439.4999999998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100000000"/>
    <d v="2024-03-19T00:00:00"/>
    <d v="2029-03-19T00:00:00"/>
    <n v="100000000"/>
    <n v="3.97"/>
    <n v="5"/>
    <n v="9.2499999999999999E-2"/>
    <n v="3.97"/>
    <n v="5"/>
    <n v="9.2499999999999999E-2"/>
    <x v="1"/>
    <x v="1"/>
    <n v="0"/>
    <n v="0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4375"/>
    <n v="4166.67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31875"/>
    <n v="16250"/>
    <n v="48125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4586767.32"/>
    <n v="0"/>
    <n v="0"/>
    <n v="104840395.84"/>
    <d v="2024-03-25T00:00:00"/>
    <d v="2027-03-25T00:00:00"/>
    <n v="104840395.84"/>
    <n v="1.99"/>
    <n v="3"/>
    <n v="8.7499999999999994E-2"/>
    <n v="1.99"/>
    <n v="3"/>
    <n v="8.7499999999999994E-2"/>
    <x v="1"/>
    <x v="1"/>
    <n v="0"/>
    <n v="0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1018695.07"/>
    <n v="0"/>
    <n v="0"/>
    <n v="23284458.739999998"/>
    <d v="2024-03-25T00:00:00"/>
    <d v="2027-03-25T00:00:00"/>
    <n v="23284458.739999998"/>
    <n v="1.99"/>
    <n v="3"/>
    <n v="8.7499999999999994E-2"/>
    <n v="1.99"/>
    <n v="3"/>
    <n v="8.7499999999999994E-2"/>
    <x v="1"/>
    <x v="1"/>
    <n v="0"/>
    <n v="0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47733.66"/>
    <n v="47088.6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406381.18000000005"/>
    <n v="460565.34"/>
    <n v="866946.52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53812.22"/>
    <n v="0"/>
    <n v="0"/>
    <n v="1229993.57"/>
    <d v="2024-03-25T00:00:00"/>
    <d v="2027-03-25T00:00:00"/>
    <n v="1230871.69"/>
    <n v="1.99"/>
    <n v="3"/>
    <n v="8.7499999999999994E-2"/>
    <n v="1.99"/>
    <n v="3"/>
    <n v="8.7499999999999994E-2"/>
    <x v="1"/>
    <x v="1"/>
    <n v="0"/>
    <n v="0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856351.88"/>
    <n v="0"/>
    <n v="55889.16"/>
    <n v="27160.37"/>
    <n v="0"/>
    <n v="0"/>
    <n v="3800462.72"/>
    <d v="2024-04-03T00:00:00"/>
    <d v="2030-11-03T00:00:00"/>
    <n v="4415243.4800000004"/>
    <n v="5.59"/>
    <n v="6.58"/>
    <n v="8.4515999999999994E-2"/>
    <n v="5.59"/>
    <n v="6.58"/>
    <n v="8.4515999999999994E-2"/>
    <x v="1"/>
    <x v="1"/>
    <n v="0"/>
    <n v="0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113960.78"/>
    <n v="0"/>
    <n v="0"/>
    <n v="2604817.7799999998"/>
    <d v="2024-03-25T00:00:00"/>
    <d v="2027-03-25T00:00:00"/>
    <n v="2604817.7799999998"/>
    <n v="1.99"/>
    <n v="3"/>
    <n v="8.7499999999999994E-2"/>
    <n v="1.99"/>
    <n v="3"/>
    <n v="8.7499999999999994E-2"/>
    <x v="1"/>
    <x v="1"/>
    <n v="0"/>
    <n v="0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687500"/>
    <n v="0"/>
    <n v="31250"/>
    <n v="4583.33"/>
    <n v="0"/>
    <n v="0"/>
    <n v="656250"/>
    <d v="2024-04-03T00:00:00"/>
    <d v="2026-12-03T00:00:00"/>
    <n v="1000000"/>
    <n v="1.68"/>
    <n v="2.67"/>
    <n v="0.08"/>
    <n v="1.68"/>
    <n v="2.67"/>
    <n v="0.08"/>
    <x v="1"/>
    <x v="1"/>
    <n v="0"/>
    <n v="0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132842.56"/>
    <n v="0"/>
    <n v="0"/>
    <n v="3036401.39"/>
    <d v="2024-03-25T00:00:00"/>
    <d v="2027-03-25T00:00:00"/>
    <n v="3036401.39"/>
    <n v="1.99"/>
    <n v="3"/>
    <n v="8.7499999999999994E-2"/>
    <n v="1.99"/>
    <n v="3"/>
    <n v="8.7499999999999994E-2"/>
    <x v="1"/>
    <x v="1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17726.650000000001"/>
    <n v="0"/>
    <n v="0"/>
    <n v="405180.51"/>
    <d v="2024-03-25T00:00:00"/>
    <d v="2027-03-25T00:00:00"/>
    <n v="405180.51"/>
    <n v="1.99"/>
    <n v="3"/>
    <n v="8.7499999999999994E-2"/>
    <n v="1.99"/>
    <n v="3"/>
    <n v="8.7499999999999994E-2"/>
    <x v="1"/>
    <x v="1"/>
    <n v="0"/>
    <n v="0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112826.3700000001"/>
    <n v="0"/>
    <n v="94837.68"/>
    <n v="48378.71"/>
    <n v="0"/>
    <n v="0"/>
    <n v="7017988.6900000004"/>
    <d v="2024-04-03T00:00:00"/>
    <d v="2031-05-03T00:00:00"/>
    <n v="8061203.1699999999"/>
    <n v="6.09"/>
    <n v="7.08"/>
    <n v="8.1618999999999997E-2"/>
    <n v="6.09"/>
    <n v="7.08"/>
    <n v="8.1618999999999997E-2"/>
    <x v="1"/>
    <x v="1"/>
    <n v="0"/>
    <n v="0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64108.42"/>
    <n v="0"/>
    <n v="0"/>
    <n v="1465335.39"/>
    <d v="2024-03-25T00:00:00"/>
    <d v="2027-03-25T00:00:00"/>
    <n v="1465335.39"/>
    <n v="1.99"/>
    <n v="3"/>
    <n v="8.7499999999999994E-2"/>
    <n v="1.99"/>
    <n v="3"/>
    <n v="8.7499999999999994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58996.44"/>
    <n v="0"/>
    <n v="0"/>
    <n v="1348490.09"/>
    <d v="2024-03-25T00:00:00"/>
    <d v="2027-03-25T00:00:00"/>
    <n v="1348490.09"/>
    <n v="1.99"/>
    <n v="3"/>
    <n v="8.7499999999999994E-2"/>
    <n v="1.99"/>
    <n v="3"/>
    <n v="8.7499999999999994E-2"/>
    <x v="1"/>
    <x v="1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66751.94"/>
    <n v="0"/>
    <n v="0"/>
    <n v="1525758.55"/>
    <d v="2024-03-25T00:00:00"/>
    <d v="2027-03-25T00:00:00"/>
    <n v="1525758.55"/>
    <n v="1.99"/>
    <n v="3"/>
    <n v="8.7499999999999994E-2"/>
    <n v="1.99"/>
    <n v="3"/>
    <n v="8.7499999999999994E-2"/>
    <x v="1"/>
    <x v="1"/>
    <n v="3720468.2"/>
    <n v="0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7440936.4000000004"/>
    <n v="7440936.4000000004"/>
    <n v="14881872.800000001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66989.73"/>
    <n v="0"/>
    <n v="0"/>
    <n v="1531193.9"/>
    <d v="2024-03-25T00:00:00"/>
    <d v="2027-03-25T00:00:00"/>
    <n v="1531193.9"/>
    <n v="1.99"/>
    <n v="3"/>
    <n v="8.7499999999999994E-2"/>
    <n v="1.99"/>
    <n v="3"/>
    <n v="8.7499999999999994E-2"/>
    <x v="1"/>
    <x v="1"/>
    <n v="1750000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3500000"/>
    <n v="3500000"/>
    <n v="700000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150000000"/>
    <d v="2024-03-19T00:00:00"/>
    <d v="2029-03-19T00:00:00"/>
    <n v="150000000"/>
    <n v="3.97"/>
    <n v="5"/>
    <n v="9.2499999999999999E-2"/>
    <n v="3.97"/>
    <n v="5"/>
    <n v="9.2499999999999999E-2"/>
    <x v="1"/>
    <x v="1"/>
    <n v="850762.07"/>
    <n v="0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1701524.14"/>
    <n v="1701524.14"/>
    <n v="3403048.28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2000000"/>
    <n v="4900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213015.9"/>
    <n v="0"/>
    <n v="0"/>
    <n v="4868934.91"/>
    <d v="2024-03-25T00:00:00"/>
    <d v="2027-03-25T00:00:00"/>
    <n v="4868934.91"/>
    <n v="1.99"/>
    <n v="3"/>
    <n v="8.7499999999999994E-2"/>
    <n v="1.99"/>
    <n v="3"/>
    <n v="8.7499999999999994E-2"/>
    <x v="1"/>
    <x v="1"/>
    <n v="157280.25"/>
    <n v="0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314560.5"/>
    <n v="314560.5"/>
    <n v="62912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6562500"/>
    <n v="0"/>
    <n v="0"/>
    <n v="150000000"/>
    <d v="2024-03-25T00:00:00"/>
    <d v="2027-03-25T00:00:00"/>
    <n v="150000000"/>
    <n v="1.99"/>
    <n v="3"/>
    <n v="8.7499999999999994E-2"/>
    <n v="1.99"/>
    <n v="3"/>
    <n v="8.7499999999999994E-2"/>
    <x v="1"/>
    <x v="1"/>
    <n v="3330.97"/>
    <n v="3297.66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28779.57"/>
    <n v="34175.730000000003"/>
    <n v="62955.3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9250000"/>
    <n v="0"/>
    <n v="0"/>
    <n v="200000000"/>
    <d v="2024-03-19T00:00:00"/>
    <d v="2029-03-19T00:00:00"/>
    <n v="200000000"/>
    <n v="3.97"/>
    <n v="5"/>
    <n v="9.2499999999999999E-2"/>
    <n v="3.97"/>
    <n v="5"/>
    <n v="9.2499999999999999E-2"/>
    <x v="1"/>
    <x v="1"/>
    <n v="340099.92"/>
    <n v="0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680199.84"/>
    <n v="680199.84"/>
    <n v="1360399.68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5087500"/>
    <n v="0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10175000"/>
    <n v="10175000"/>
    <n v="2035000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85039273.040000007"/>
    <d v="2024-04-05T00:00:00"/>
    <d v="2027-04-05T00:00:00"/>
    <n v="85039273.040000007"/>
    <n v="2.0099999999999998"/>
    <n v="3"/>
    <n v="8.7499999999999994E-2"/>
    <n v="2.0099999999999998"/>
    <n v="3"/>
    <n v="8.7499999999999994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18500000"/>
    <n v="18500000"/>
    <n v="3700000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40000000"/>
    <d v="2024-04-05T00:00:00"/>
    <d v="2027-04-05T00:00:00"/>
    <n v="40000000"/>
    <n v="2.0099999999999998"/>
    <n v="3"/>
    <n v="8.7499999999999994E-2"/>
    <n v="2.0099999999999998"/>
    <n v="3"/>
    <n v="8.7499999999999994E-2"/>
    <x v="1"/>
    <x v="1"/>
    <n v="0"/>
    <n v="7175000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14350000"/>
    <n v="14350000"/>
    <n v="287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19445990.18"/>
    <d v="2024-04-05T00:00:00"/>
    <d v="2027-04-05T00:00:00"/>
    <n v="19445990.18"/>
    <n v="2.0099999999999998"/>
    <n v="3"/>
    <n v="8.7499999999999994E-2"/>
    <n v="2.0099999999999998"/>
    <n v="3"/>
    <n v="8.7499999999999994E-2"/>
    <x v="1"/>
    <x v="1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13875000"/>
    <n v="13875000"/>
    <n v="2775000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1021317.51"/>
    <n v="0"/>
    <n v="0"/>
    <n v="23344400.16"/>
    <d v="2024-03-25T00:00:00"/>
    <d v="2027-03-25T00:00:00"/>
    <n v="23344400.16"/>
    <n v="1.99"/>
    <n v="3"/>
    <n v="8.7499999999999994E-2"/>
    <n v="1.99"/>
    <n v="3"/>
    <n v="8.7499999999999994E-2"/>
    <x v="1"/>
    <x v="1"/>
    <n v="10818.94"/>
    <n v="10672.73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92107.15"/>
    <n v="104388.09999999999"/>
    <n v="196495.25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100000"/>
    <n v="245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14800000"/>
    <n v="36260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39000000"/>
    <n v="95550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2500000"/>
    <n v="6125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3594977.23"/>
    <d v="2024-04-05T00:00:00"/>
    <d v="2027-04-05T00:00:00"/>
    <n v="3594977.23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4955"/>
    <n v="0"/>
    <n v="4504.5"/>
    <n v="3364.28"/>
    <n v="0"/>
    <n v="0"/>
    <n v="450450.5"/>
    <d v="2024-04-15T00:00:00"/>
    <d v="2033-07-01T00:00:00"/>
    <n v="500000"/>
    <n v="8.25"/>
    <n v="9.2100000000000009"/>
    <n v="8.8700000000000001E-2"/>
    <n v="8.25"/>
    <n v="9.2100000000000009"/>
    <n v="8.8700000000000001E-2"/>
    <x v="1"/>
    <x v="1"/>
    <n v="0"/>
    <n v="0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7773712.4699999997"/>
    <d v="2024-04-05T00:00:00"/>
    <d v="2027-04-05T00:00:00"/>
    <n v="7773712.4699999997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110000000"/>
    <d v="2024-04-16T00:00:00"/>
    <d v="2029-04-16T00:00:00"/>
    <n v="110000000"/>
    <n v="4.04"/>
    <n v="5"/>
    <n v="9.2499999999999999E-2"/>
    <n v="4.04"/>
    <n v="5"/>
    <n v="9.2499999999999999E-2"/>
    <x v="1"/>
    <x v="1"/>
    <n v="0"/>
    <n v="0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33400000"/>
    <n v="81830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1170000"/>
    <n v="28665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9860000"/>
    <n v="24157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4000000"/>
    <n v="9800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148.84"/>
    <n v="148.84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339.56"/>
    <n v="446.52000000000004"/>
    <n v="1786.08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20000000"/>
    <n v="49000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7287.57"/>
    <n v="9716.7599999999984"/>
    <n v="17004.329999999998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57716.01"/>
    <n v="76954.680000000008"/>
    <n v="134670.69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4-16T00:00:00"/>
    <d v="2029-04-16T00:00:00"/>
    <n v="200000000"/>
    <n v="4.04"/>
    <n v="5"/>
    <n v="9.2499999999999999E-2"/>
    <n v="4.04"/>
    <n v="5"/>
    <n v="9.2499999999999999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693676.89"/>
    <n v="924902.5199999999"/>
    <n v="1618579.41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6500000"/>
    <n v="15925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83008.07"/>
    <n v="244010.76000000004"/>
    <n v="427018.83000000007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164000000"/>
    <d v="2024-05-06T00:00:00"/>
    <d v="2027-05-06T00:00:00"/>
    <n v="164000000"/>
    <n v="2.1"/>
    <n v="3"/>
    <n v="8.7499999999999994E-2"/>
    <n v="2.1"/>
    <n v="3"/>
    <n v="8.7499999999999994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246.1299999999997"/>
    <n v="2994.84"/>
    <n v="5240.9699999999993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71000000"/>
    <n v="173950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05-13T00:00:00"/>
    <d v="2029-05-13T00:00:00"/>
    <n v="150000000"/>
    <n v="4.12"/>
    <n v="5"/>
    <n v="9.2499999999999999E-2"/>
    <n v="4.12"/>
    <n v="5"/>
    <n v="9.2499999999999999E-2"/>
    <x v="1"/>
    <x v="1"/>
    <n v="0"/>
    <n v="0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5000000"/>
    <n v="12250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190.55"/>
    <n v="190.55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.65000000000009"/>
    <n v="0"/>
    <n v="571.65000000000009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39982.43"/>
    <n v="0"/>
    <n v="20533.099999999999"/>
    <n v="10965.14"/>
    <n v="0"/>
    <n v="0"/>
    <n v="1519449.33"/>
    <d v="2024-05-23T00:00:00"/>
    <d v="2031-05-23T00:00:00"/>
    <n v="1724780.33"/>
    <n v="6.15"/>
    <n v="7"/>
    <n v="8.5444000000000006E-2"/>
    <n v="6.15"/>
    <n v="7"/>
    <n v="8.5444000000000006E-2"/>
    <x v="1"/>
    <x v="1"/>
    <n v="344.64"/>
    <n v="344.64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3101.7599999999993"/>
    <n v="1033.9199999999998"/>
    <n v="4135.6799999999994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30041.62"/>
    <n v="0"/>
    <n v="0"/>
    <n v="686665.55"/>
    <d v="2024-03-25T00:00:00"/>
    <d v="2027-03-25T00:00:00"/>
    <n v="686665.55"/>
    <n v="1.99"/>
    <n v="3"/>
    <n v="8.7499999999999994E-2"/>
    <n v="1.99"/>
    <n v="3"/>
    <n v="8.7499999999999994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8662.2300000000014"/>
    <n v="11549.64"/>
    <n v="20211.870000000003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31541.99"/>
    <n v="0"/>
    <n v="0"/>
    <n v="720959.79"/>
    <d v="2024-03-25T00:00:00"/>
    <d v="2027-03-25T00:00:00"/>
    <n v="720959.79"/>
    <n v="1.99"/>
    <n v="3"/>
    <n v="8.7499999999999994E-2"/>
    <n v="1.99"/>
    <n v="3"/>
    <n v="8.7499999999999994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2098.61"/>
    <n v="16131.480000000003"/>
    <n v="28230.090000000004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25283.18"/>
    <n v="0"/>
    <n v="0"/>
    <n v="577901.26"/>
    <d v="2024-03-25T00:00:00"/>
    <d v="2027-03-25T00:00:00"/>
    <n v="577901.26"/>
    <n v="1.99"/>
    <n v="3"/>
    <n v="8.7499999999999994E-2"/>
    <n v="1.99"/>
    <n v="3"/>
    <n v="8.7499999999999994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2440.069999999998"/>
    <n v="16586.759999999998"/>
    <n v="29026.829999999994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33183.17"/>
    <n v="0"/>
    <n v="0"/>
    <n v="758472.39"/>
    <d v="2024-03-25T00:00:00"/>
    <d v="2027-03-25T00:00:00"/>
    <n v="758472.39"/>
    <n v="1.99"/>
    <n v="3"/>
    <n v="8.7499999999999994E-2"/>
    <n v="1.99"/>
    <n v="3"/>
    <n v="8.7499999999999994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1461.680000000002"/>
    <n v="15282.240000000003"/>
    <n v="26743.920000000006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57209.18"/>
    <n v="0"/>
    <n v="0"/>
    <n v="1307638.31"/>
    <d v="2024-03-25T00:00:00"/>
    <d v="2027-03-25T00:00:00"/>
    <n v="1307638.31"/>
    <n v="1.99"/>
    <n v="3"/>
    <n v="8.7499999999999994E-2"/>
    <n v="1.99"/>
    <n v="3"/>
    <n v="8.7499999999999994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9899.19"/>
    <n v="13198.92"/>
    <n v="23098.1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77166.080000000002"/>
    <n v="0"/>
    <n v="0"/>
    <n v="1763796.18"/>
    <d v="2024-03-25T00:00:00"/>
    <d v="2027-03-25T00:00:00"/>
    <n v="1763796.18"/>
    <n v="1.99"/>
    <n v="3"/>
    <n v="8.7499999999999994E-2"/>
    <n v="1.99"/>
    <n v="3"/>
    <n v="8.7499999999999994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46232.73"/>
    <n v="61643.640000000007"/>
    <n v="107876.37000000001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84992.75"/>
    <n v="0"/>
    <n v="0"/>
    <n v="1942691.4"/>
    <d v="2024-03-25T00:00:00"/>
    <d v="2027-03-25T00:00:00"/>
    <n v="1942691.4"/>
    <n v="1.99"/>
    <n v="3"/>
    <n v="8.7499999999999994E-2"/>
    <n v="1.99"/>
    <n v="3"/>
    <n v="8.7499999999999994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5578.800000000003"/>
    <n v="47438.399999999994"/>
    <n v="83017.2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103852.71"/>
    <n v="0"/>
    <n v="0"/>
    <n v="2373776.2999999998"/>
    <d v="2024-03-25T00:00:00"/>
    <d v="2027-03-25T00:00:00"/>
    <n v="2373776.2999999998"/>
    <n v="1.99"/>
    <n v="3"/>
    <n v="8.7499999999999994E-2"/>
    <n v="1.99"/>
    <n v="3"/>
    <n v="8.7499999999999994E-2"/>
    <x v="1"/>
    <x v="1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9250000"/>
    <n v="9250000"/>
    <n v="1850000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15356.96"/>
    <n v="0"/>
    <n v="0"/>
    <n v="351016.28"/>
    <d v="2024-03-25T00:00:00"/>
    <d v="2027-03-25T00:00:00"/>
    <n v="351016.28"/>
    <n v="1.99"/>
    <n v="3"/>
    <n v="8.7499999999999994E-2"/>
    <n v="1.99"/>
    <n v="3"/>
    <n v="8.7499999999999994E-2"/>
    <x v="1"/>
    <x v="1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63247.61"/>
    <n v="0"/>
    <n v="0"/>
    <n v="1445659.71"/>
    <d v="2024-03-25T00:00:00"/>
    <d v="2027-03-25T00:00:00"/>
    <n v="1445659.71"/>
    <n v="1.99"/>
    <n v="3"/>
    <n v="8.7499999999999994E-2"/>
    <n v="1.99"/>
    <n v="3"/>
    <n v="8.7499999999999994E-2"/>
    <x v="1"/>
    <x v="1"/>
    <n v="47203.09"/>
    <n v="0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94406.18"/>
    <n v="94406.18"/>
    <n v="188812.36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76770.95"/>
    <n v="0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153541.9"/>
    <n v="153541.9"/>
    <n v="307083.8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46757.5"/>
    <d v="2024-06-12T00:00:00"/>
    <d v="2026-06-12T00:00:00"/>
    <n v="46757.5"/>
    <n v="1.2"/>
    <n v="2"/>
    <n v="3.8199999999999998E-2"/>
    <n v="1.2"/>
    <n v="2"/>
    <n v="3.8199999999999998E-2"/>
    <x v="1"/>
    <x v="1"/>
    <n v="7737.48"/>
    <n v="0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15474.96"/>
    <n v="15474.96"/>
    <n v="30949.91999999999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225970"/>
    <d v="2024-06-12T00:00:00"/>
    <d v="2027-06-12T00:00:00"/>
    <n v="225970"/>
    <n v="2.2000000000000002"/>
    <n v="3"/>
    <n v="4.2999999999999997E-2"/>
    <n v="2.2000000000000002"/>
    <n v="3"/>
    <n v="4.2999999999999997E-2"/>
    <x v="1"/>
    <x v="1"/>
    <n v="25068.31"/>
    <n v="0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50136.62"/>
    <n v="50136.62"/>
    <n v="100273.24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1633857.5"/>
    <d v="2024-06-12T00:00:00"/>
    <d v="2028-06-12T00:00:00"/>
    <n v="1633857.5"/>
    <n v="3.2"/>
    <n v="4"/>
    <n v="4.7100000000000003E-2"/>
    <n v="3.2"/>
    <n v="4"/>
    <n v="4.7100000000000003E-2"/>
    <x v="1"/>
    <x v="1"/>
    <n v="191131.74"/>
    <n v="0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382263.48"/>
    <n v="382263.48"/>
    <n v="764526.96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18242652.5"/>
    <d v="2024-06-12T00:00:00"/>
    <d v="2029-06-12T00:00:00"/>
    <n v="18242652.5"/>
    <n v="4.2"/>
    <n v="5"/>
    <n v="5.0700000000000002E-2"/>
    <n v="4.2"/>
    <n v="5"/>
    <n v="5.0700000000000002E-2"/>
    <x v="1"/>
    <x v="1"/>
    <n v="128500.37"/>
    <n v="0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257000.74"/>
    <n v="257000.74"/>
    <n v="514001.48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4552440"/>
    <d v="2024-06-12T00:00:00"/>
    <d v="2030-06-12T00:00:00"/>
    <n v="4552440"/>
    <n v="5.2"/>
    <n v="6"/>
    <n v="5.3600000000000002E-2"/>
    <n v="5.2"/>
    <n v="6"/>
    <n v="5.3600000000000002E-2"/>
    <x v="1"/>
    <x v="1"/>
    <n v="46700.07"/>
    <n v="0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93400.14"/>
    <n v="93400.14"/>
    <n v="186800.28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53100"/>
    <d v="2024-06-12T00:00:00"/>
    <d v="2031-06-12T00:00:00"/>
    <n v="53100"/>
    <n v="6.2"/>
    <n v="7"/>
    <n v="5.6399999999999999E-2"/>
    <n v="6.2"/>
    <n v="7"/>
    <n v="5.6399999999999999E-2"/>
    <x v="1"/>
    <x v="1"/>
    <n v="12189.88"/>
    <n v="11754.52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94036.19"/>
    <n v="70527.140000000014"/>
    <n v="164563.33000000002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4505708.78"/>
    <d v="2024-06-12T00:00:00"/>
    <d v="2029-06-12T00:00:00"/>
    <n v="4505708.78"/>
    <n v="4.2"/>
    <n v="5"/>
    <n v="9.2499999999999999E-2"/>
    <n v="4.2"/>
    <n v="5"/>
    <n v="9.2499999999999999E-2"/>
    <x v="1"/>
    <x v="1"/>
    <n v="380.81"/>
    <n v="285.60000000000002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952.0100000000001"/>
    <n v="0"/>
    <n v="952.0100000000001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972682"/>
    <n v="23830.708999999999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21152.94"/>
    <n v="20964.07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83577.27000000002"/>
    <n v="220972.65000000002"/>
    <n v="404549.92000000004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498750"/>
    <n v="0"/>
    <n v="0"/>
    <n v="11400000"/>
    <d v="2024-03-25T00:00:00"/>
    <d v="2027-03-25T00:00:00"/>
    <n v="11400000"/>
    <n v="1.99"/>
    <n v="3"/>
    <n v="8.7499999999999994E-2"/>
    <n v="1.99"/>
    <n v="3"/>
    <n v="8.7499999999999994E-2"/>
    <x v="1"/>
    <x v="1"/>
    <n v="1896.29"/>
    <n v="1842.1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5116.2"/>
    <n v="13328.279999999999"/>
    <n v="28444.48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70357.5"/>
    <d v="2024-06-27T00:00:00"/>
    <d v="2025-06-27T00:00:00"/>
    <n v="70357.5"/>
    <n v="0.24"/>
    <n v="1"/>
    <n v="3.2500000000000001E-2"/>
    <n v="0.24"/>
    <n v="1"/>
    <n v="3.2500000000000001E-2"/>
    <x v="1"/>
    <x v="1"/>
    <n v="21954.9"/>
    <n v="21758.87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90537.15000000002"/>
    <n v="229350.26"/>
    <n v="419887.41000000003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108265"/>
    <d v="2024-06-27T00:00:00"/>
    <d v="2026-06-27T00:00:00"/>
    <n v="108265"/>
    <n v="1.24"/>
    <n v="2"/>
    <n v="3.8199999999999998E-2"/>
    <n v="1.24"/>
    <n v="2"/>
    <n v="3.8199999999999998E-2"/>
    <x v="1"/>
    <x v="1"/>
    <n v="32583.31"/>
    <n v="0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65166.62"/>
    <n v="65166.62"/>
    <n v="130333.24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268597.5"/>
    <d v="2024-06-27T00:00:00"/>
    <d v="2027-06-27T00:00:00"/>
    <n v="268597.5"/>
    <n v="2.2400000000000002"/>
    <n v="3"/>
    <n v="4.2999999999999997E-2"/>
    <n v="2.2400000000000002"/>
    <n v="3"/>
    <n v="4.2999999999999997E-2"/>
    <x v="1"/>
    <x v="1"/>
    <n v="29839.61"/>
    <n v="0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59679.22"/>
    <n v="59679.22"/>
    <n v="119358.44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342495"/>
    <d v="2024-06-27T00:00:00"/>
    <d v="2028-06-27T00:00:00"/>
    <n v="342495"/>
    <n v="3.24"/>
    <n v="4"/>
    <n v="4.7100000000000003E-2"/>
    <n v="3.24"/>
    <n v="4"/>
    <n v="4.7100000000000003E-2"/>
    <x v="1"/>
    <x v="1"/>
    <n v="443.28"/>
    <n v="332.46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1108.2"/>
    <n v="0"/>
    <n v="1108.2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327155"/>
    <d v="2024-06-27T00:00:00"/>
    <d v="2029-06-27T00:00:00"/>
    <n v="327155"/>
    <n v="4.24"/>
    <n v="5"/>
    <n v="5.0700000000000002E-2"/>
    <n v="4.24"/>
    <n v="5"/>
    <n v="5.0700000000000002E-2"/>
    <x v="1"/>
    <x v="1"/>
    <n v="52928.58"/>
    <n v="0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105857.16"/>
    <n v="105857.16"/>
    <n v="211714.32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285117.5"/>
    <d v="2024-06-27T00:00:00"/>
    <d v="2030-06-27T00:00:00"/>
    <n v="285117.5"/>
    <n v="5.24"/>
    <n v="6"/>
    <n v="5.3600000000000002E-2"/>
    <n v="5.24"/>
    <n v="6"/>
    <n v="5.3600000000000002E-2"/>
    <x v="1"/>
    <x v="1"/>
    <n v="168.07"/>
    <n v="126.05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420.18"/>
    <n v="0"/>
    <n v="420.18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234023.5"/>
    <d v="2024-06-27T00:00:00"/>
    <d v="2031-06-27T00:00:00"/>
    <n v="234023.5"/>
    <n v="6.24"/>
    <n v="7"/>
    <n v="5.6399999999999999E-2"/>
    <n v="6.24"/>
    <n v="7"/>
    <n v="5.6399999999999999E-2"/>
    <x v="1"/>
    <x v="1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18500000"/>
    <n v="18500000"/>
    <n v="3700000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1039521"/>
    <d v="2024-06-27T00:00:00"/>
    <d v="2032-06-27T00:00:00"/>
    <n v="1039521"/>
    <n v="7.24"/>
    <n v="8"/>
    <n v="5.9299999999999999E-2"/>
    <n v="7.24"/>
    <n v="8"/>
    <n v="5.9299999999999999E-2"/>
    <x v="1"/>
    <x v="1"/>
    <n v="0"/>
    <n v="0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763902.5"/>
    <d v="2024-06-27T00:00:00"/>
    <d v="2033-06-27T00:00:00"/>
    <n v="763902.5"/>
    <n v="8.24"/>
    <n v="9"/>
    <n v="6.2100000000000002E-2"/>
    <n v="8.24"/>
    <n v="9"/>
    <n v="6.2100000000000002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5-13T00:00:00"/>
    <d v="2029-05-13T00:00:00"/>
    <n v="100000000"/>
    <n v="4.12"/>
    <n v="5"/>
    <n v="9.2499999999999999E-2"/>
    <n v="4.12"/>
    <n v="5"/>
    <n v="9.2499999999999999E-2"/>
    <x v="1"/>
    <x v="1"/>
    <n v="0"/>
    <n v="0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656250"/>
    <n v="0"/>
    <n v="0"/>
    <n v="15000000"/>
    <d v="2024-03-25T00:00:00"/>
    <d v="2027-03-25T00:00:00"/>
    <n v="15000000"/>
    <n v="1.99"/>
    <n v="3"/>
    <n v="8.7499999999999994E-2"/>
    <n v="1.99"/>
    <n v="3"/>
    <n v="8.7499999999999994E-2"/>
    <x v="1"/>
    <x v="1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1078927.69"/>
    <d v="2024-04-05T00:00:00"/>
    <d v="2027-04-05T00:00:00"/>
    <n v="1078927.69"/>
    <n v="2.0099999999999998"/>
    <n v="3"/>
    <n v="8.7499999999999994E-2"/>
    <n v="2.0099999999999998"/>
    <n v="3"/>
    <n v="8.7499999999999994E-2"/>
    <x v="1"/>
    <x v="1"/>
    <n v="6613.78"/>
    <n v="6613.78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26455.119999999999"/>
    <n v="0"/>
    <n v="26455.11999999999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1754764.59"/>
    <d v="2024-04-05T00:00:00"/>
    <d v="2027-04-05T00:00:00"/>
    <n v="1754764.59"/>
    <n v="2.0099999999999998"/>
    <n v="3"/>
    <n v="8.7499999999999994E-2"/>
    <n v="2.0099999999999998"/>
    <n v="3"/>
    <n v="8.7499999999999994E-2"/>
    <x v="1"/>
    <x v="1"/>
    <n v="9318.99"/>
    <n v="9318.99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83870.91"/>
    <n v="37275.99"/>
    <n v="121146.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176856.6"/>
    <d v="2024-04-05T00:00:00"/>
    <d v="2027-04-05T00:00:00"/>
    <n v="176856.6"/>
    <n v="2.0099999999999998"/>
    <n v="3"/>
    <n v="8.7499999999999994E-2"/>
    <n v="2.0099999999999998"/>
    <n v="3"/>
    <n v="8.7499999999999994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13207.92999999996"/>
    <n v="284277.23999999993"/>
    <n v="497485.16999999993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572989.93999999994"/>
    <d v="2024-04-05T00:00:00"/>
    <d v="2027-04-05T00:00:00"/>
    <n v="572989.93999999994"/>
    <n v="2.0099999999999998"/>
    <n v="3"/>
    <n v="8.7499999999999994E-2"/>
    <n v="2.0099999999999998"/>
    <n v="3"/>
    <n v="8.7499999999999994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384587.64"/>
    <n v="512783.52000000008"/>
    <n v="897371.1600000001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4368725.49"/>
    <d v="2024-04-05T00:00:00"/>
    <d v="2027-04-05T00:00:00"/>
    <n v="4368725.49"/>
    <n v="2.0099999999999998"/>
    <n v="3"/>
    <n v="8.7499999999999994E-2"/>
    <n v="2.0099999999999998"/>
    <n v="3"/>
    <n v="8.7499999999999994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6169.849999999999"/>
    <n v="21559.800000000003"/>
    <n v="37729.65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2937151.34"/>
    <d v="2024-04-05T00:00:00"/>
    <d v="2027-04-05T00:00:00"/>
    <n v="2937151.34"/>
    <n v="2.0099999999999998"/>
    <n v="3"/>
    <n v="8.7499999999999994E-2"/>
    <n v="2.0099999999999998"/>
    <n v="3"/>
    <n v="8.7499999999999994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45947.700000000004"/>
    <n v="61263.600000000013"/>
    <n v="107211.30000000002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1067430.07"/>
    <d v="2024-04-05T00:00:00"/>
    <d v="2027-04-05T00:00:00"/>
    <n v="1067430.07"/>
    <n v="2.0099999999999998"/>
    <n v="3"/>
    <n v="8.7499999999999994E-2"/>
    <n v="2.0099999999999998"/>
    <n v="3"/>
    <n v="8.7499999999999994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1230.650000000001"/>
    <n v="14974.200000000003"/>
    <n v="26204.850000000006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32457.66"/>
    <n v="0"/>
    <n v="66636.47"/>
    <n v="12625.23"/>
    <n v="0"/>
    <n v="0"/>
    <n v="1865821.19"/>
    <d v="2024-07-04T00:00:00"/>
    <d v="2027-07-04T00:00:00"/>
    <n v="2398912.9500000002"/>
    <n v="2.2599999999999998"/>
    <n v="3"/>
    <n v="7.8398999999999996E-2"/>
    <n v="2.2599999999999998"/>
    <n v="3"/>
    <n v="7.8398999999999996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138.5799999999995"/>
    <n v="2851.4399999999991"/>
    <n v="4990.019999999998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16573.45"/>
    <n v="0"/>
    <n v="23314.7"/>
    <n v="476.01"/>
    <n v="0"/>
    <n v="0"/>
    <n v="93258.75"/>
    <d v="2024-07-04T00:00:00"/>
    <d v="2025-07-04T00:00:00"/>
    <n v="279776.34999999998"/>
    <n v="0.26"/>
    <n v="1"/>
    <n v="4.9000000000000002E-2"/>
    <n v="0.26"/>
    <n v="1"/>
    <n v="4.9000000000000002E-2"/>
    <x v="1"/>
    <x v="1"/>
    <n v="0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10728.86"/>
    <n v="0"/>
    <n v="26643.62"/>
    <n v="21341.8"/>
    <n v="0"/>
    <n v="0"/>
    <n v="2984085.24"/>
    <d v="2024-07-04T00:00:00"/>
    <d v="2034-07-04T00:00:00"/>
    <n v="3197234.2"/>
    <n v="9.26"/>
    <n v="10"/>
    <n v="8.5063E-2"/>
    <n v="9.26"/>
    <n v="10"/>
    <n v="8.5063E-2"/>
    <x v="1"/>
    <x v="1"/>
    <n v="0"/>
    <n v="0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76118.02"/>
    <n v="0"/>
    <n v="7669.95"/>
    <n v="1950.47"/>
    <n v="0"/>
    <n v="0"/>
    <n v="268448.07"/>
    <d v="2024-07-04T00:00:00"/>
    <d v="2028-07-04T00:00:00"/>
    <n v="329807.67"/>
    <n v="3.26"/>
    <n v="4"/>
    <n v="8.4766999999999995E-2"/>
    <n v="3.26"/>
    <n v="4"/>
    <n v="8.4766999999999995E-2"/>
    <x v="1"/>
    <x v="1"/>
    <n v="339820.09"/>
    <n v="0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679640.18"/>
    <n v="679640.18"/>
    <n v="1359280.36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24872.98"/>
    <n v="0"/>
    <n v="27653.74"/>
    <n v="22150.92"/>
    <n v="0"/>
    <n v="0"/>
    <n v="3097219.24"/>
    <d v="2024-07-04T00:00:00"/>
    <d v="2034-07-04T00:00:00"/>
    <n v="3318449.16"/>
    <n v="9.26"/>
    <n v="10"/>
    <n v="8.5063E-2"/>
    <n v="9.26"/>
    <n v="10"/>
    <n v="8.5063E-2"/>
    <x v="1"/>
    <x v="1"/>
    <n v="0"/>
    <n v="0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744761.35"/>
    <d v="2024-04-05T00:00:00"/>
    <d v="2027-04-05T00:00:00"/>
    <n v="744761.35"/>
    <n v="2.0099999999999998"/>
    <n v="3"/>
    <n v="8.7499999999999994E-2"/>
    <n v="2.0099999999999998"/>
    <n v="3"/>
    <n v="8.7499999999999994E-2"/>
    <x v="1"/>
    <x v="1"/>
    <n v="240625"/>
    <n v="0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481250"/>
    <n v="481250"/>
    <n v="96250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682048.12"/>
    <d v="2024-04-05T00:00:00"/>
    <d v="2027-04-05T00:00:00"/>
    <n v="682048.12093628896"/>
    <n v="2.0099999999999998"/>
    <n v="3"/>
    <n v="8.7499999999999994E-2"/>
    <n v="2.0099999999999998"/>
    <n v="3"/>
    <n v="8.7499999999999994E-2"/>
    <x v="1"/>
    <x v="1"/>
    <n v="71.510000000000005"/>
    <n v="71.510000000000005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286.04000000000002"/>
    <n v="0"/>
    <n v="286.0400000000000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35698.32999999999"/>
    <n v="0"/>
    <n v="27139.66"/>
    <n v="554.1"/>
    <n v="0"/>
    <n v="0"/>
    <n v="108558.67"/>
    <d v="2024-07-04T00:00:00"/>
    <d v="2025-07-04T00:00:00"/>
    <n v="325675.95"/>
    <n v="0.26"/>
    <n v="1"/>
    <n v="4.9000000000000002E-2"/>
    <n v="0.26"/>
    <n v="1"/>
    <n v="4.9000000000000002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764.8099999999997"/>
    <n v="2353.08"/>
    <n v="4117.8899999999994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1209796.04"/>
    <d v="2024-04-05T00:00:00"/>
    <d v="2027-04-05T00:00:00"/>
    <n v="1209796.04"/>
    <n v="2.0099999999999998"/>
    <n v="3"/>
    <n v="8.7499999999999994E-2"/>
    <n v="2.0099999999999998"/>
    <n v="3"/>
    <n v="8.7499999999999994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4658.13"/>
    <n v="6210.8399999999992"/>
    <n v="10868.97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51450.64"/>
    <n v="0"/>
    <n v="10290.120000000001"/>
    <n v="210.09"/>
    <n v="0"/>
    <n v="0"/>
    <n v="41160.519999999997"/>
    <d v="2024-07-04T00:00:00"/>
    <d v="2025-07-04T00:00:00"/>
    <n v="123481.48"/>
    <n v="0.26"/>
    <n v="1"/>
    <n v="4.9000000000000002E-2"/>
    <n v="0.26"/>
    <n v="1"/>
    <n v="4.9000000000000002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766.6999999999998"/>
    <n v="2355.6"/>
    <n v="4122.2999999999993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5-13T00:00:00"/>
    <d v="2029-05-13T00:00:00"/>
    <n v="200000000"/>
    <n v="4.12"/>
    <n v="5"/>
    <n v="9.2499999999999999E-2"/>
    <n v="4.12"/>
    <n v="5"/>
    <n v="9.249999999999999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269.2400000000007"/>
    <n v="5692.32"/>
    <n v="9961.5600000000013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686875"/>
    <n v="0"/>
    <n v="0"/>
    <n v="15700000"/>
    <d v="2024-03-25T00:00:00"/>
    <d v="2027-03-25T00:00:00"/>
    <n v="15700000"/>
    <n v="1.99"/>
    <n v="3"/>
    <n v="8.7499999999999994E-2"/>
    <n v="1.99"/>
    <n v="3"/>
    <n v="8.7499999999999994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303.3400000000011"/>
    <n v="7071.1200000000017"/>
    <n v="12374.460000000003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46648.62"/>
    <n v="62198.16"/>
    <n v="108846.78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3114570.55"/>
    <n v="76306.98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88641.180000000022"/>
    <n v="118188.24000000003"/>
    <n v="206829.42000000004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20863105.66"/>
    <d v="2024-07-12T00:00:00"/>
    <d v="2027-07-12T00:00:00"/>
    <n v="20863105.66"/>
    <n v="2.2799999999999998"/>
    <n v="3"/>
    <n v="8.7499999999999994E-2"/>
    <n v="2.2799999999999998"/>
    <n v="3"/>
    <n v="8.7499999999999994E-2"/>
    <x v="1"/>
    <x v="1"/>
    <n v="0"/>
    <n v="0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218750"/>
    <n v="0"/>
    <n v="0"/>
    <n v="5000000"/>
    <d v="2024-03-25T00:00:00"/>
    <d v="2027-03-25T00:00:00"/>
    <n v="5000000"/>
    <n v="1.99"/>
    <n v="3"/>
    <n v="8.7499999999999994E-2"/>
    <n v="1.99"/>
    <n v="3"/>
    <n v="8.7499999999999994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2442010"/>
    <d v="2024-07-15T00:00:00"/>
    <d v="2025-07-15T00:00:00"/>
    <n v="2442010"/>
    <n v="0.28999999999999998"/>
    <n v="1"/>
    <n v="3.2500000000000001E-2"/>
    <n v="0.28999999999999998"/>
    <n v="1"/>
    <n v="3.2500000000000001E-2"/>
    <x v="1"/>
    <x v="1"/>
    <n v="0"/>
    <n v="0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2927432.5"/>
    <d v="2024-07-15T00:00:00"/>
    <d v="2026-07-15T00:00:00"/>
    <n v="2927432.5"/>
    <n v="1.29"/>
    <n v="2"/>
    <n v="3.8199999999999998E-2"/>
    <n v="1.29"/>
    <n v="2"/>
    <n v="3.8199999999999998E-2"/>
    <x v="1"/>
    <x v="1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2535776.1800000002"/>
    <n v="2535776.1800000002"/>
    <n v="5071552.3600000003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6611097.5"/>
    <d v="2024-07-15T00:00:00"/>
    <d v="2027-07-15T00:00:00"/>
    <n v="6611097.5"/>
    <n v="2.29"/>
    <n v="3"/>
    <n v="4.2999999999999997E-2"/>
    <n v="2.29"/>
    <n v="3"/>
    <n v="4.2999999999999997E-2"/>
    <x v="1"/>
    <x v="1"/>
    <n v="0"/>
    <n v="0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10887122.5"/>
    <d v="2024-07-15T00:00:00"/>
    <d v="2028-07-15T00:00:00"/>
    <n v="10887122.5"/>
    <n v="3.29"/>
    <n v="4"/>
    <n v="4.7100000000000003E-2"/>
    <n v="3.29"/>
    <n v="4"/>
    <n v="4.7100000000000003E-2"/>
    <x v="1"/>
    <x v="1"/>
    <n v="196136.75"/>
    <n v="0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392273.5"/>
    <n v="392273.5"/>
    <n v="784547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425242.5"/>
    <d v="2024-07-15T00:00:00"/>
    <d v="2029-07-15T00:00:00"/>
    <n v="425242.5"/>
    <n v="4.29"/>
    <n v="5"/>
    <n v="5.0700000000000002E-2"/>
    <n v="4.29"/>
    <n v="5"/>
    <n v="5.0700000000000002E-2"/>
    <x v="1"/>
    <x v="1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1142977.5"/>
    <d v="2024-07-15T00:00:00"/>
    <d v="2030-07-15T00:00:00"/>
    <n v="1142977.5"/>
    <n v="5.29"/>
    <n v="6"/>
    <n v="5.3600000000000002E-2"/>
    <n v="5.29"/>
    <n v="6"/>
    <n v="5.3600000000000002E-2"/>
    <x v="1"/>
    <x v="1"/>
    <n v="67297.84"/>
    <n v="0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134595.68"/>
    <n v="134595.68"/>
    <n v="269191.36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265500"/>
    <d v="2024-07-15T00:00:00"/>
    <d v="2031-07-15T00:00:00"/>
    <n v="265500"/>
    <n v="6.29"/>
    <n v="7"/>
    <n v="5.6399999999999999E-2"/>
    <n v="6.29"/>
    <n v="7"/>
    <n v="5.6399999999999999E-2"/>
    <x v="1"/>
    <x v="1"/>
    <n v="59531.14"/>
    <n v="0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119062.28"/>
    <n v="119062.28"/>
    <n v="238124.56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48085"/>
    <d v="2024-07-15T00:00:00"/>
    <d v="2032-07-15T00:00:00"/>
    <n v="48085"/>
    <n v="7.29"/>
    <n v="8"/>
    <n v="5.9299999999999999E-2"/>
    <n v="7.29"/>
    <n v="8"/>
    <n v="5.9299999999999999E-2"/>
    <x v="1"/>
    <x v="1"/>
    <n v="150638.81"/>
    <n v="0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301277.62"/>
    <n v="301277.62"/>
    <n v="602555.24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1750000"/>
    <n v="0"/>
    <n v="0"/>
    <n v="40000000"/>
    <d v="2024-03-25T00:00:00"/>
    <d v="2027-03-25T00:00:00"/>
    <n v="40000000"/>
    <n v="1.99"/>
    <n v="3"/>
    <n v="8.7499999999999994E-2"/>
    <n v="1.99"/>
    <n v="3"/>
    <n v="8.7499999999999994E-2"/>
    <x v="1"/>
    <x v="1"/>
    <n v="785.78"/>
    <n v="785.78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3928.8999999999996"/>
    <n v="0"/>
    <n v="3928.8999999999996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2130625"/>
    <n v="0"/>
    <n v="0"/>
    <n v="48700000"/>
    <d v="2024-03-25T00:00:00"/>
    <d v="2027-03-25T00:00:00"/>
    <n v="48700000"/>
    <n v="1.99"/>
    <n v="3"/>
    <n v="8.7499999999999994E-2"/>
    <n v="1.99"/>
    <n v="3"/>
    <n v="8.7499999999999994E-2"/>
    <x v="1"/>
    <x v="1"/>
    <n v="1179.02"/>
    <n v="1179.02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10611.180000000002"/>
    <n v="5895.1000000000013"/>
    <n v="16506.280000000002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7767316.4000000004"/>
    <d v="2024-04-05T00:00:00"/>
    <d v="2027-04-05T00:00:00"/>
    <n v="7767316.4000000004"/>
    <n v="2.0099999999999998"/>
    <n v="3"/>
    <n v="8.7499999999999994E-2"/>
    <n v="2.0099999999999998"/>
    <n v="3"/>
    <n v="8.7499999999999994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0513.53"/>
    <n v="14018.04"/>
    <n v="24531.57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7886282.8499999996"/>
    <d v="2024-06-12T00:00:00"/>
    <d v="2029-06-12T00:00:00"/>
    <n v="7886282.8499999996"/>
    <n v="4.2"/>
    <n v="5"/>
    <n v="9.2499999999999999E-2"/>
    <n v="4.2"/>
    <n v="5"/>
    <n v="9.2499999999999999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3207.31"/>
    <n v="30943.08"/>
    <n v="54150.39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5500000"/>
    <d v="2024-04-05T00:00:00"/>
    <d v="2027-04-05T00:00:00"/>
    <n v="5500000"/>
    <n v="2.0099999999999998"/>
    <n v="3"/>
    <n v="8.7499999999999994E-2"/>
    <n v="2.0099999999999998"/>
    <n v="3"/>
    <n v="8.7499999999999994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6669.340000000004"/>
    <n v="35559.12000000001"/>
    <n v="62228.460000000014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26402.5"/>
    <d v="2024-07-25T00:00:00"/>
    <d v="2025-07-25T00:00:00"/>
    <n v="26402.5"/>
    <n v="0.32"/>
    <n v="1"/>
    <n v="3.2500000000000001E-2"/>
    <n v="0.32"/>
    <n v="1"/>
    <n v="3.2500000000000001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0581.860000000015"/>
    <n v="107442.48000000004"/>
    <n v="188024.3400000000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54722.5"/>
    <d v="2024-07-25T00:00:00"/>
    <d v="2027-07-25T00:00:00"/>
    <n v="54722.5"/>
    <n v="2.3199999999999998"/>
    <n v="3"/>
    <n v="4.2999999999999997E-2"/>
    <n v="2.3199999999999998"/>
    <n v="3"/>
    <n v="4.2999999999999997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29162.25"/>
    <n v="38883"/>
    <n v="68045.2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131865"/>
    <d v="2024-07-25T00:00:00"/>
    <d v="2028-07-25T00:00:00"/>
    <n v="131865"/>
    <n v="3.32"/>
    <n v="4"/>
    <n v="4.7100000000000003E-2"/>
    <n v="3.32"/>
    <n v="4"/>
    <n v="4.7100000000000003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4723.2000000000007"/>
    <n v="6297.6000000000013"/>
    <n v="11020.800000000003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46462.5"/>
    <d v="2024-07-25T00:00:00"/>
    <d v="2029-07-25T00:00:00"/>
    <n v="46462.5"/>
    <n v="4.32"/>
    <n v="5"/>
    <n v="5.0700000000000002E-2"/>
    <n v="4.32"/>
    <n v="5"/>
    <n v="5.0700000000000002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106200"/>
    <d v="2024-07-25T00:00:00"/>
    <d v="2030-07-25T00:00:00"/>
    <n v="106200"/>
    <n v="5.32"/>
    <n v="6"/>
    <n v="5.3600000000000002E-2"/>
    <n v="5.32"/>
    <n v="6"/>
    <n v="5.3600000000000002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125375"/>
    <d v="2024-07-25T00:00:00"/>
    <d v="2031-07-25T00:00:00"/>
    <n v="125375"/>
    <n v="6.32"/>
    <n v="7"/>
    <n v="5.6399999999999999E-2"/>
    <n v="6.32"/>
    <n v="7"/>
    <n v="5.6399999999999999E-2"/>
    <x v="1"/>
    <x v="1"/>
    <n v="1512497.38"/>
    <n v="0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3024994.76"/>
    <n v="3024994.76"/>
    <n v="6049989.5199999996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1048872.5"/>
    <d v="2024-07-25T00:00:00"/>
    <d v="2032-07-25T00:00:00"/>
    <n v="1048872.5"/>
    <n v="7.32"/>
    <n v="8"/>
    <n v="5.9299999999999999E-2"/>
    <n v="7.32"/>
    <n v="8"/>
    <n v="5.9299999999999999E-2"/>
    <x v="1"/>
    <x v="1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163992.95999999999"/>
    <n v="163992.95999999999"/>
    <n v="327985.91999999998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1903192.5"/>
    <d v="2024-07-25T00:00:00"/>
    <d v="2033-07-25T00:00:00"/>
    <n v="1903192.5"/>
    <n v="8.32"/>
    <n v="9"/>
    <n v="6.2100000000000002E-2"/>
    <n v="8.32"/>
    <n v="9"/>
    <n v="6.2100000000000002E-2"/>
    <x v="1"/>
    <x v="1"/>
    <n v="123159.82"/>
    <n v="0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246319.64"/>
    <n v="246319.64"/>
    <n v="492639.28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21982441.129999999"/>
    <d v="2024-07-30T00:00:00"/>
    <d v="2027-07-30T00:00:00"/>
    <n v="21982441.129999999"/>
    <n v="2.33"/>
    <n v="3"/>
    <n v="8.7499999999999994E-2"/>
    <n v="2.33"/>
    <n v="3"/>
    <n v="8.7499999999999994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4429682.8600000003"/>
    <n v="108527.23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213741.37"/>
    <n v="0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427482.74"/>
    <n v="427482.74"/>
    <n v="854965.48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22310007.920000002"/>
    <d v="2024-08-07T00:00:00"/>
    <d v="2029-08-07T00:00:00"/>
    <n v="22310007.920000002"/>
    <n v="4.3499999999999996"/>
    <n v="5"/>
    <n v="9.2499999999999999E-2"/>
    <n v="4.3499999999999996"/>
    <n v="5"/>
    <n v="9.2499999999999999E-2"/>
    <x v="1"/>
    <x v="1"/>
    <n v="0"/>
    <n v="0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63813502.909999996"/>
    <n v="1563430.82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28980299.300000001"/>
    <d v="2024-04-05T00:00:00"/>
    <d v="2027-04-05T00:00:00"/>
    <n v="28980299.300000001"/>
    <n v="2.0099999999999998"/>
    <n v="3"/>
    <n v="8.7499999999999994E-2"/>
    <n v="2.0099999999999998"/>
    <n v="3"/>
    <n v="8.7499999999999994E-2"/>
    <x v="1"/>
    <x v="1"/>
    <n v="43750"/>
    <n v="0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87500"/>
    <n v="87500"/>
    <n v="17500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225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170000000"/>
    <d v="2024-08-02T00:00:00"/>
    <d v="2029-08-02T00:00:00"/>
    <n v="170000000"/>
    <n v="4.34"/>
    <n v="5"/>
    <n v="9.2499999999999999E-2"/>
    <n v="4.34"/>
    <n v="5"/>
    <n v="9.2499999999999999E-2"/>
    <x v="1"/>
    <x v="1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4483125.75"/>
    <d v="2024-04-05T00:00:00"/>
    <d v="2027-04-05T00:00:00"/>
    <n v="4483125.75"/>
    <n v="2.0099999999999998"/>
    <n v="3"/>
    <n v="8.7499999999999994E-2"/>
    <n v="2.0099999999999998"/>
    <n v="3"/>
    <n v="8.7499999999999994E-2"/>
    <x v="1"/>
    <x v="1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1552692.77"/>
    <d v="2024-06-12T00:00:00"/>
    <d v="2029-06-12T00:00:00"/>
    <n v="1552692.77"/>
    <n v="4.2"/>
    <n v="5"/>
    <n v="9.2499999999999999E-2"/>
    <n v="4.2"/>
    <n v="5"/>
    <n v="9.2499999999999999E-2"/>
    <x v="1"/>
    <x v="1"/>
    <n v="354375"/>
    <n v="0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708750"/>
    <n v="708750"/>
    <n v="141750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1538236.36"/>
    <d v="2024-04-05T00:00:00"/>
    <d v="2027-04-05T00:00:00"/>
    <n v="1538236.36"/>
    <n v="2.0099999999999998"/>
    <n v="3"/>
    <n v="8.7499999999999994E-2"/>
    <n v="2.0099999999999998"/>
    <n v="3"/>
    <n v="8.7499999999999994E-2"/>
    <x v="1"/>
    <x v="1"/>
    <n v="349833.52"/>
    <n v="0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699667.04"/>
    <n v="699667.04"/>
    <n v="1399334.08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1360711.84"/>
    <d v="2024-04-05T00:00:00"/>
    <d v="2027-04-05T00:00:00"/>
    <n v="1360711.84"/>
    <n v="2.0099999999999998"/>
    <n v="3"/>
    <n v="8.7499999999999994E-2"/>
    <n v="2.0099999999999998"/>
    <n v="3"/>
    <n v="8.7499999999999994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3443172.79"/>
    <d v="2024-04-05T00:00:00"/>
    <d v="2027-04-05T00:00:00"/>
    <n v="3443172.79"/>
    <n v="2.0099999999999998"/>
    <n v="3"/>
    <n v="8.7499999999999994E-2"/>
    <n v="2.0099999999999998"/>
    <n v="3"/>
    <n v="8.7499999999999994E-2"/>
    <x v="1"/>
    <x v="1"/>
    <n v="5250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1050000"/>
    <n v="1050000"/>
    <n v="210000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290132.5"/>
    <d v="2024-08-28T00:00:00"/>
    <d v="2025-08-28T00:00:00"/>
    <n v="290132.5"/>
    <n v="0.41"/>
    <n v="1"/>
    <n v="3.2500000000000001E-2"/>
    <n v="0.41"/>
    <n v="1"/>
    <n v="3.2500000000000001E-2"/>
    <x v="1"/>
    <x v="1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370372.5"/>
    <d v="2024-08-28T00:00:00"/>
    <d v="2026-08-28T00:00:00"/>
    <n v="370372.5"/>
    <n v="1.41"/>
    <n v="2"/>
    <n v="3.8199999999999998E-2"/>
    <n v="1.41"/>
    <n v="2"/>
    <n v="3.8199999999999998E-2"/>
    <x v="1"/>
    <x v="1"/>
    <n v="397.08"/>
    <n v="397.08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3176.64"/>
    <n v="0"/>
    <n v="3176.64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326000.09000000003"/>
    <d v="2024-08-28T00:00:00"/>
    <d v="2027-08-28T00:00:00"/>
    <n v="326000.09000000003"/>
    <n v="2.41"/>
    <n v="3"/>
    <n v="4.2999999999999997E-2"/>
    <n v="2.41"/>
    <n v="3"/>
    <n v="4.2999999999999997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4213.17"/>
    <n v="3745.0700000000011"/>
    <n v="7958.2400000000016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656965"/>
    <d v="2024-08-28T00:00:00"/>
    <d v="2028-08-28T00:00:00"/>
    <n v="656965"/>
    <n v="3.41"/>
    <n v="4"/>
    <n v="4.7100000000000003E-2"/>
    <n v="3.41"/>
    <n v="4"/>
    <n v="4.7100000000000003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712.43"/>
    <n v="2283.2400000000002"/>
    <n v="3995.67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701362.5"/>
    <d v="2024-08-28T00:00:00"/>
    <d v="2029-08-28T00:00:00"/>
    <n v="701362.5"/>
    <n v="4.41"/>
    <n v="5"/>
    <n v="5.0700000000000002E-2"/>
    <n v="4.41"/>
    <n v="5"/>
    <n v="5.0700000000000002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11696.12"/>
    <n v="148928.15999999997"/>
    <n v="260624.27999999997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2004525"/>
    <d v="2024-08-28T00:00:00"/>
    <d v="2030-08-28T00:00:00"/>
    <n v="2004525"/>
    <n v="5.41"/>
    <n v="6"/>
    <n v="5.3600000000000002E-2"/>
    <n v="5.41"/>
    <n v="6"/>
    <n v="5.36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07561.27000000014"/>
    <n v="1076748.3600000001"/>
    <n v="1884309.6300000004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689415"/>
    <d v="2024-08-28T00:00:00"/>
    <d v="2031-08-28T00:00:00"/>
    <n v="689415"/>
    <n v="6.41"/>
    <n v="7"/>
    <n v="5.6399999999999999E-2"/>
    <n v="6.41"/>
    <n v="7"/>
    <n v="5.6399999999999999E-2"/>
    <x v="1"/>
    <x v="1"/>
    <n v="0"/>
    <n v="25920.565999999999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51841.135999999999"/>
    <n v="51841.14"/>
    <n v="103682.276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106200"/>
    <d v="2024-08-28T00:00:00"/>
    <d v="2032-08-28T00:00:00"/>
    <n v="106200"/>
    <n v="7.41"/>
    <n v="8"/>
    <n v="5.9299999999999999E-2"/>
    <n v="7.41"/>
    <n v="8"/>
    <n v="5.9299999999999999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175000"/>
    <n v="175000"/>
    <n v="3500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175000"/>
    <n v="0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350000"/>
    <n v="350000"/>
    <n v="7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1701187.02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34571368.609999999"/>
    <d v="2024-04-05T00:00:00"/>
    <d v="2027-04-05T00:00:00"/>
    <n v="34571368.609999999"/>
    <n v="2.0099999999999998"/>
    <n v="3"/>
    <n v="8.7499999999999994E-2"/>
    <n v="2.0099999999999998"/>
    <n v="3"/>
    <n v="8.7499999999999994E-2"/>
    <x v="1"/>
    <x v="1"/>
    <n v="175.77"/>
    <n v="175.77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406.16"/>
    <n v="0"/>
    <n v="1406.16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1874205.16"/>
    <d v="2024-04-05T00:00:00"/>
    <d v="2027-04-05T00:00:00"/>
    <n v="1874205.16"/>
    <n v="2.0099999999999998"/>
    <n v="3"/>
    <n v="8.7499999999999994E-2"/>
    <n v="2.0099999999999998"/>
    <n v="3"/>
    <n v="8.7499999999999994E-2"/>
    <x v="1"/>
    <x v="1"/>
    <n v="152.6"/>
    <n v="152.6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373.3999999999999"/>
    <n v="1220.7999999999997"/>
    <n v="2594.1999999999998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2815081.64"/>
    <d v="2024-04-05T00:00:00"/>
    <d v="2027-04-05T00:00:00"/>
    <n v="2815081.64"/>
    <n v="2.0099999999999998"/>
    <n v="3"/>
    <n v="8.7499999999999994E-2"/>
    <n v="2.0099999999999998"/>
    <n v="3"/>
    <n v="8.7499999999999994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2196.62"/>
    <n v="16262.160000000002"/>
    <n v="28458.780000000002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8-02T00:00:00"/>
    <d v="2029-08-02T00:00:00"/>
    <n v="200000000"/>
    <n v="4.34"/>
    <n v="5"/>
    <n v="9.2499999999999999E-2"/>
    <n v="4.34"/>
    <n v="5"/>
    <n v="9.2499999999999999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6360.740000000002"/>
    <n v="21814.320000000003"/>
    <n v="38175.060000000005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1045250"/>
    <n v="0"/>
    <n v="0"/>
    <n v="22600000"/>
    <d v="2024-09-09T00:00:00"/>
    <d v="2029-09-09T00:00:00"/>
    <n v="22600000"/>
    <n v="4.4400000000000004"/>
    <n v="5"/>
    <n v="9.2499999999999999E-2"/>
    <n v="4.4400000000000004"/>
    <n v="5"/>
    <n v="9.2499999999999999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6876.2699999999986"/>
    <n v="9168.3599999999988"/>
    <n v="16044.629999999997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2371768.9900000002"/>
    <n v="58108.34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7136.27"/>
    <n v="22848.359999999997"/>
    <n v="39984.629999999997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4885517.0999999996"/>
    <d v="2024-04-05T00:00:00"/>
    <d v="2027-04-05T00:00:00"/>
    <n v="4885517.0999999996"/>
    <n v="2.0099999999999998"/>
    <n v="3"/>
    <n v="8.7499999999999994E-2"/>
    <n v="2.0099999999999998"/>
    <n v="3"/>
    <n v="8.7499999999999994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6198.639999999996"/>
    <n v="34931.519999999997"/>
    <n v="61130.159999999989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6651.22"/>
    <n v="0"/>
    <n v="0"/>
    <n v="152027.98000000001"/>
    <d v="2024-09-16T00:00:00"/>
    <d v="2027-09-16T00:00:00"/>
    <n v="152027.98000000001"/>
    <n v="2.46"/>
    <n v="3"/>
    <n v="8.7499999999999994E-2"/>
    <n v="2.46"/>
    <n v="3"/>
    <n v="8.7499999999999994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28359.18"/>
    <n v="37812.239999999998"/>
    <n v="66171.42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22067100.550000001"/>
    <d v="2024-06-12T00:00:00"/>
    <d v="2029-06-12T00:00:00"/>
    <n v="22067100.550000001"/>
    <n v="4.2"/>
    <n v="5"/>
    <n v="9.2499999999999999E-2"/>
    <n v="4.2"/>
    <n v="5"/>
    <n v="9.2499999999999999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88322.21"/>
    <n v="251096.28"/>
    <n v="439418.49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04-05T00:00:00"/>
    <d v="2027-04-05T00:00:00"/>
    <n v="1000000"/>
    <n v="2.0099999999999998"/>
    <n v="3"/>
    <n v="8.7499999999999994E-2"/>
    <n v="2.0099999999999998"/>
    <n v="3"/>
    <n v="8.7499999999999994E-2"/>
    <x v="1"/>
    <x v="1"/>
    <n v="0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306817.12"/>
    <n v="0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613634.24"/>
    <n v="613634.24"/>
    <n v="1227268.48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52220.05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104440.1"/>
    <n v="104440.1"/>
    <n v="208880.2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265.64999999999998"/>
    <n v="265.64999999999998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2390.8500000000004"/>
    <n v="0"/>
    <n v="2390.8500000000004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2612500"/>
    <n v="0"/>
    <n v="0"/>
    <n v="55000000"/>
    <d v="2024-09-30T00:00:00"/>
    <d v="2031-09-30T00:00:00"/>
    <n v="55000000"/>
    <n v="6.5"/>
    <n v="7"/>
    <n v="9.5000000000000001E-2"/>
    <n v="6.5"/>
    <n v="7"/>
    <n v="9.5000000000000001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8548.92"/>
    <n v="8548.9199999999983"/>
    <n v="17097.839999999997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500000"/>
    <n v="0"/>
    <n v="0"/>
    <n v="200000000"/>
    <d v="2024-09-30T00:00:00"/>
    <d v="2031-09-30T00:00:00"/>
    <n v="200000000"/>
    <n v="6.5"/>
    <n v="7"/>
    <n v="9.5000000000000001E-2"/>
    <n v="6.5"/>
    <n v="7"/>
    <n v="9.5000000000000001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6626.3400000000011"/>
    <n v="8835.1200000000008"/>
    <n v="15461.460000000003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2604.050000000003"/>
    <n v="16805.400000000005"/>
    <n v="29409.450000000008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8100000"/>
    <d v="2024-04-05T00:00:00"/>
    <d v="2027-04-05T00:00:00"/>
    <n v="8100000"/>
    <n v="2.0099999999999998"/>
    <n v="3"/>
    <n v="8.7499999999999994E-2"/>
    <n v="2.0099999999999998"/>
    <n v="3"/>
    <n v="8.7499999999999994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7033.579999999994"/>
    <n v="22711.439999999991"/>
    <n v="39745.01999999999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7996194.6799999997"/>
    <d v="2024-04-05T00:00:00"/>
    <d v="2027-04-05T00:00:00"/>
    <n v="7996194.6799999997"/>
    <n v="2.0099999999999998"/>
    <n v="3"/>
    <n v="8.7499999999999994E-2"/>
    <n v="2.0099999999999998"/>
    <n v="3"/>
    <n v="8.7499999999999994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48509.279999999992"/>
    <n v="64679.039999999986"/>
    <n v="113188.31999999998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00470.59999999998"/>
    <n v="133960.79999999996"/>
    <n v="234431.39999999994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10000000"/>
    <n v="24500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1808.09"/>
    <n v="15744.12"/>
    <n v="27552.21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0"/>
    <n v="490000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12000000"/>
    <d v="2024-04-05T00:00:00"/>
    <d v="2027-04-05T00:00:00"/>
    <n v="12000000"/>
    <n v="2.0099999999999998"/>
    <n v="3"/>
    <n v="8.7499999999999994E-2"/>
    <n v="2.0099999999999998"/>
    <n v="3"/>
    <n v="8.7499999999999994E-2"/>
    <x v="1"/>
    <x v="1"/>
    <n v="845.7"/>
    <n v="845.7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7611.2999999999993"/>
    <n v="0"/>
    <n v="7611.2999999999993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400000"/>
    <n v="980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4414.490000000002"/>
    <n v="14414.459999999995"/>
    <n v="28828.949999999997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0711.43"/>
    <n v="27615.24"/>
    <n v="48326.67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1500000"/>
    <n v="3675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4718.32"/>
    <n v="32957.760000000002"/>
    <n v="57676.08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146615"/>
    <d v="2024-11-05T00:00:00"/>
    <d v="2025-11-05T00:00:00"/>
    <n v="146615"/>
    <n v="0.6"/>
    <n v="1"/>
    <n v="3.2500000000000001E-2"/>
    <n v="0.6"/>
    <n v="1"/>
    <n v="3.2500000000000001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4448.840000000011"/>
    <n v="59265.120000000017"/>
    <n v="103713.96000000002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147057.5"/>
    <d v="2024-11-05T00:00:00"/>
    <d v="2026-11-05T00:00:00"/>
    <n v="147057.5"/>
    <n v="1.6"/>
    <n v="2"/>
    <n v="3.8199999999999998E-2"/>
    <n v="1.6"/>
    <n v="2"/>
    <n v="3.8199999999999998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36550.43000000002"/>
    <n v="182067.24"/>
    <n v="318617.67000000004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53100"/>
    <d v="2024-11-05T00:00:00"/>
    <d v="2027-11-05T00:00:00"/>
    <n v="53100"/>
    <n v="2.6"/>
    <n v="3"/>
    <n v="4.2999999999999997E-2"/>
    <n v="2.6"/>
    <n v="3"/>
    <n v="4.2999999999999997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41269.13000000003"/>
    <n v="188358.84000000005"/>
    <n v="329627.97000000009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3161957.5"/>
    <d v="2024-11-05T00:00:00"/>
    <d v="2028-11-05T00:00:00"/>
    <n v="3161957.5"/>
    <n v="3.6"/>
    <n v="4"/>
    <n v="4.7100000000000003E-2"/>
    <n v="3.6"/>
    <n v="4"/>
    <n v="4.7100000000000003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4169.69"/>
    <n v="18892.920000000002"/>
    <n v="33062.61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21237640"/>
    <d v="2024-11-05T00:00:00"/>
    <d v="2029-11-05T00:00:00"/>
    <n v="21237640"/>
    <n v="4.5999999999999996"/>
    <n v="5"/>
    <n v="5.0700000000000002E-2"/>
    <n v="4.5999999999999996"/>
    <n v="5"/>
    <n v="5.07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4932.5399999999991"/>
    <n v="6576.7199999999975"/>
    <n v="11509.259999999997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592470.07999999996"/>
    <d v="2024-11-07T00:00:00"/>
    <d v="2027-11-07T00:00:00"/>
    <n v="592470.07999999996"/>
    <n v="2.6"/>
    <n v="3"/>
    <n v="8.7499999999999994E-2"/>
    <n v="2.6"/>
    <n v="3"/>
    <n v="8.7499999999999994E-2"/>
    <x v="1"/>
    <x v="1"/>
    <n v="1030246.42"/>
    <n v="0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2060492.84"/>
    <n v="2060492.84"/>
    <n v="4120985.68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04-05T00:00:00"/>
    <d v="2027-04-05T00:00:00"/>
    <n v="2000000"/>
    <n v="2.0099999999999998"/>
    <n v="3"/>
    <n v="8.7499999999999994E-2"/>
    <n v="2.0099999999999998"/>
    <n v="3"/>
    <n v="8.7499999999999994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437500"/>
    <n v="437500"/>
    <n v="875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4000000"/>
    <d v="2024-04-05T00:00:00"/>
    <d v="2027-04-05T00:00:00"/>
    <n v="4000000"/>
    <n v="2.0099999999999998"/>
    <n v="3"/>
    <n v="8.7499999999999994E-2"/>
    <n v="2.0099999999999998"/>
    <n v="3"/>
    <n v="8.7499999999999994E-2"/>
    <x v="1"/>
    <x v="1"/>
    <n v="0"/>
    <n v="0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12500000"/>
    <n v="30625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69436204.810000002"/>
    <d v="2024-11-14T00:00:00"/>
    <d v="2025-11-14T00:00:00"/>
    <n v="69436204.810000002"/>
    <n v="0.62"/>
    <n v="1"/>
    <n v="4.9000000000000002E-2"/>
    <n v="0.62"/>
    <n v="1"/>
    <n v="4.9000000000000002E-2"/>
    <x v="1"/>
    <x v="1"/>
    <n v="1148.9000000000001"/>
    <n v="1148.900000000000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10340.099999999999"/>
    <n v="0"/>
    <n v="10340.099999999999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64900"/>
    <d v="2024-11-18T00:00:00"/>
    <d v="2025-11-18T00:00:00"/>
    <n v="64900"/>
    <n v="0.63"/>
    <n v="1"/>
    <n v="3.2500000000000001E-2"/>
    <n v="0.63"/>
    <n v="1"/>
    <n v="3.2500000000000001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43053.21"/>
    <n v="43053.239999999991"/>
    <n v="86106.449999999983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47937.5"/>
    <d v="2024-11-18T00:00:00"/>
    <d v="2026-11-18T00:00:00"/>
    <n v="47937.5"/>
    <n v="1.63"/>
    <n v="2"/>
    <n v="3.8199999999999998E-2"/>
    <n v="1.63"/>
    <n v="2"/>
    <n v="3.8199999999999998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77032.799999999988"/>
    <n v="102710.39999999998"/>
    <n v="179743.1999999999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378190"/>
    <d v="2024-11-18T00:00:00"/>
    <d v="2027-11-18T00:00:00"/>
    <n v="378190"/>
    <n v="2.63"/>
    <n v="3"/>
    <n v="4.2999999999999997E-2"/>
    <n v="2.63"/>
    <n v="3"/>
    <n v="4.2999999999999997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1850.269999999997"/>
    <n v="55800.359999999993"/>
    <n v="97650.62999999999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463150"/>
    <d v="2024-11-18T00:00:00"/>
    <d v="2028-11-18T00:00:00"/>
    <n v="463150"/>
    <n v="3.63"/>
    <n v="4"/>
    <n v="4.7100000000000003E-2"/>
    <n v="3.63"/>
    <n v="4"/>
    <n v="4.7100000000000003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644056.82999999996"/>
    <n v="858742.44"/>
    <n v="1502799.27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180835"/>
    <d v="2024-11-18T00:00:00"/>
    <d v="2029-11-18T00:00:00"/>
    <n v="180835"/>
    <n v="4.63"/>
    <n v="5"/>
    <n v="5.0700000000000002E-2"/>
    <n v="4.63"/>
    <n v="5"/>
    <n v="5.07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68076.63"/>
    <n v="90768.840000000026"/>
    <n v="158845.47000000003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426275"/>
    <d v="2024-11-18T00:00:00"/>
    <d v="2030-11-18T00:00:00"/>
    <n v="426275"/>
    <n v="5.63"/>
    <n v="6"/>
    <n v="5.3600000000000002E-2"/>
    <n v="5.63"/>
    <n v="6"/>
    <n v="5.3600000000000002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4988.230000000003"/>
    <n v="33317.640000000007"/>
    <n v="58305.87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619352.5"/>
    <d v="2024-11-18T00:00:00"/>
    <d v="2031-11-18T00:00:00"/>
    <n v="619352.5"/>
    <n v="6.63"/>
    <n v="7"/>
    <n v="5.6399999999999999E-2"/>
    <n v="6.63"/>
    <n v="7"/>
    <n v="5.6399999999999999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473.11"/>
    <n v="3297.48"/>
    <n v="5770.59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637642.5"/>
    <d v="2024-11-18T00:00:00"/>
    <d v="2032-11-18T00:00:00"/>
    <n v="637642.5"/>
    <n v="7.63"/>
    <n v="8"/>
    <n v="5.9299999999999999E-2"/>
    <n v="7.63"/>
    <n v="8"/>
    <n v="5.9299999999999999E-2"/>
    <x v="1"/>
    <x v="1"/>
    <n v="0"/>
    <n v="0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4043417.5"/>
    <d v="2024-11-18T00:00:00"/>
    <d v="2033-11-18T00:00:00"/>
    <n v="4043417.5"/>
    <n v="8.6300000000000008"/>
    <n v="9"/>
    <n v="6.2100000000000002E-2"/>
    <n v="8.6300000000000008"/>
    <n v="9"/>
    <n v="6.2100000000000002E-2"/>
    <x v="1"/>
    <x v="1"/>
    <n v="0"/>
    <n v="0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750000"/>
    <n v="0"/>
    <n v="0"/>
    <n v="100000000"/>
    <d v="2024-09-30T00:00:00"/>
    <d v="2031-09-30T00:00:00"/>
    <n v="100000000"/>
    <n v="6.5"/>
    <n v="7"/>
    <n v="9.5000000000000001E-2"/>
    <n v="6.5"/>
    <n v="7"/>
    <n v="9.5000000000000001E-2"/>
    <x v="1"/>
    <x v="1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7012962.8399999999"/>
    <d v="2024-04-05T00:00:00"/>
    <d v="2027-04-05T00:00:00"/>
    <n v="7012962.8399999999"/>
    <n v="2.0099999999999998"/>
    <n v="3"/>
    <n v="8.7499999999999994E-2"/>
    <n v="2.0099999999999998"/>
    <n v="3"/>
    <n v="8.7499999999999994E-2"/>
    <x v="1"/>
    <x v="1"/>
    <n v="0"/>
    <n v="73500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1193601.22"/>
    <d v="2024-11-27T00:00:00"/>
    <d v="2027-11-27T00:00:00"/>
    <n v="1193601.22"/>
    <n v="2.66"/>
    <n v="3"/>
    <n v="8.7499999999999994E-2"/>
    <n v="2.66"/>
    <n v="3"/>
    <n v="8.7499999999999994E-2"/>
    <x v="1"/>
    <x v="1"/>
    <n v="61.25"/>
    <n v="61.25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551.25"/>
    <n v="0"/>
    <n v="551.2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588.5799999999995"/>
    <n v="3451.4399999999991"/>
    <n v="6040.0199999999986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552.78000000000009"/>
    <n v="552.78"/>
    <n v="1105.56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98087.5"/>
    <d v="2024-12-02T00:00:00"/>
    <d v="2025-12-02T00:00:00"/>
    <n v="98087.5"/>
    <n v="0.67"/>
    <n v="1"/>
    <n v="3.2500000000000001E-2"/>
    <n v="0.67"/>
    <n v="1"/>
    <n v="3.2500000000000001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0224"/>
    <n v="13632"/>
    <n v="23856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298392.5"/>
    <d v="2024-12-02T00:00:00"/>
    <d v="2026-12-02T00:00:00"/>
    <n v="298392.5"/>
    <n v="1.67"/>
    <n v="2"/>
    <n v="3.8199999999999998E-2"/>
    <n v="1.67"/>
    <n v="2"/>
    <n v="3.8199999999999998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247.3499999999985"/>
    <n v="8329.7999999999975"/>
    <n v="14577.149999999996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205467.5"/>
    <d v="2024-12-02T00:00:00"/>
    <d v="2027-12-02T00:00:00"/>
    <n v="205467.5"/>
    <n v="2.67"/>
    <n v="3"/>
    <n v="4.2999999999999997E-2"/>
    <n v="2.67"/>
    <n v="3"/>
    <n v="4.2999999999999997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038.21"/>
    <n v="5384.2799999999988"/>
    <n v="9422.489999999998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356802.5"/>
    <d v="2024-12-02T00:00:00"/>
    <d v="2028-12-02T00:00:00"/>
    <n v="356802.5"/>
    <n v="3.67"/>
    <n v="4"/>
    <n v="4.7100000000000003E-2"/>
    <n v="3.67"/>
    <n v="4"/>
    <n v="4.7100000000000003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354.37"/>
    <n v="7139.1600000000008"/>
    <n v="12493.53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447957.5"/>
    <d v="2024-12-02T00:00:00"/>
    <d v="2029-12-02T00:00:00"/>
    <n v="447957.5"/>
    <n v="4.67"/>
    <n v="5"/>
    <n v="5.0700000000000002E-2"/>
    <n v="4.67"/>
    <n v="5"/>
    <n v="5.0700000000000002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6888.1500000000015"/>
    <n v="9184.2000000000025"/>
    <n v="16072.350000000004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1206697.5"/>
    <d v="2024-12-02T00:00:00"/>
    <d v="2030-12-02T00:00:00"/>
    <n v="1206697.5"/>
    <n v="5.67"/>
    <n v="6"/>
    <n v="5.3600000000000002E-2"/>
    <n v="5.67"/>
    <n v="6"/>
    <n v="5.3600000000000002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4609.25"/>
    <n v="19479"/>
    <n v="34088.2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2375192.5"/>
    <d v="2024-12-02T00:00:00"/>
    <d v="2031-12-02T00:00:00"/>
    <n v="2375192.5"/>
    <n v="6.67"/>
    <n v="7"/>
    <n v="5.6399999999999999E-2"/>
    <n v="6.67"/>
    <n v="7"/>
    <n v="5.6399999999999999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4076.539999999997"/>
    <n v="18768.719999999998"/>
    <n v="32845.25999999999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265500"/>
    <d v="2024-12-02T00:00:00"/>
    <d v="2032-12-02T00:00:00"/>
    <n v="265500"/>
    <n v="7.67"/>
    <n v="8"/>
    <n v="5.9299999999999999E-2"/>
    <n v="7.67"/>
    <n v="8"/>
    <n v="5.9299999999999999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66459.149999999994"/>
    <n v="88612.200000000012"/>
    <n v="155071.35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20000000"/>
    <d v="2024-12-04T00:00:00"/>
    <d v="2025-12-04T00:00:00"/>
    <n v="312257.5"/>
    <n v="0.68"/>
    <n v="1"/>
    <n v="3.2500000000000001E-2"/>
    <n v="0.68"/>
    <n v="1"/>
    <n v="3.2500000000000001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07984.23"/>
    <n v="410645.6399999999"/>
    <n v="718629.86999999988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312257.5"/>
    <d v="2024-12-04T00:00:00"/>
    <d v="2026-12-04T00:00:00"/>
    <n v="503122.5"/>
    <n v="1.68"/>
    <n v="2"/>
    <n v="3.8199999999999998E-2"/>
    <n v="1.68"/>
    <n v="2"/>
    <n v="3.8199999999999998E-2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503122.5"/>
    <d v="2024-12-04T00:00:00"/>
    <d v="2027-12-04T00:00:00"/>
    <n v="642215"/>
    <n v="2.68"/>
    <n v="3"/>
    <n v="4.2999999999999997E-2"/>
    <n v="2.68"/>
    <n v="3"/>
    <n v="4.2999999999999997E-2"/>
    <x v="1"/>
    <x v="1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642215"/>
    <d v="2024-12-04T00:00:00"/>
    <d v="2028-12-04T00:00:00"/>
    <n v="699740"/>
    <n v="3.68"/>
    <n v="4"/>
    <n v="4.7100000000000003E-2"/>
    <n v="3.68"/>
    <n v="4"/>
    <n v="4.7100000000000003E-2"/>
    <x v="1"/>
    <x v="1"/>
    <n v="0"/>
    <n v="1218100.99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699740"/>
    <d v="2024-12-04T00:00:00"/>
    <d v="2029-12-04T00:00:00"/>
    <n v="1168937.5"/>
    <n v="4.68"/>
    <n v="5"/>
    <n v="5.0700000000000002E-2"/>
    <n v="4.68"/>
    <n v="5"/>
    <n v="5.0700000000000002E-2"/>
    <x v="1"/>
    <x v="1"/>
    <n v="0"/>
    <n v="1264812.120000000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1168937.5"/>
    <d v="2024-12-04T00:00:00"/>
    <d v="2030-12-04T00:00:00"/>
    <n v="3396777.5"/>
    <n v="5.68"/>
    <n v="6"/>
    <n v="5.3600000000000002E-2"/>
    <n v="5.68"/>
    <n v="6"/>
    <n v="5.3600000000000002E-2"/>
    <x v="1"/>
    <x v="1"/>
    <n v="0"/>
    <n v="306250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3396777.5"/>
    <d v="2024-12-04T00:00:00"/>
    <d v="2031-12-04T00:00:00"/>
    <n v="3339695"/>
    <n v="6.68"/>
    <n v="7"/>
    <n v="5.6399999999999999E-2"/>
    <n v="6.68"/>
    <n v="7"/>
    <n v="5.6399999999999999E-2"/>
    <x v="1"/>
    <x v="1"/>
    <n v="0"/>
    <n v="392000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3339695"/>
    <d v="2024-12-04T00:00:00"/>
    <d v="2032-12-04T00:00:00"/>
    <n v="318600"/>
    <n v="7.68"/>
    <n v="8"/>
    <n v="5.9299999999999999E-2"/>
    <n v="7.68"/>
    <n v="8"/>
    <n v="5.9299999999999999E-2"/>
    <x v="1"/>
    <x v="1"/>
    <n v="0"/>
    <n v="122500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318600"/>
    <d v="2024-12-04T00:00:00"/>
    <d v="2033-12-04T00:00:00"/>
    <n v="105905"/>
    <n v="8.68"/>
    <n v="9"/>
    <n v="6.2100000000000002E-2"/>
    <n v="8.68"/>
    <n v="9"/>
    <n v="6.2100000000000002E-2"/>
    <x v="1"/>
    <x v="1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105905"/>
    <d v="2024-11-14T00:00:00"/>
    <d v="2025-11-14T00:00:00"/>
    <n v="20000000"/>
    <n v="0.62"/>
    <n v="1"/>
    <n v="4.9000000000000002E-2"/>
    <n v="0.62"/>
    <n v="1"/>
    <n v="4.9000000000000002E-2"/>
    <x v="1"/>
    <x v="1"/>
    <n v="0"/>
    <n v="49000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2450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6125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15000000"/>
    <n v="367500"/>
    <n v="0"/>
    <n v="0"/>
    <n v="0"/>
    <d v="2024-04-05T00:00:00"/>
    <d v="2027-04-05T00:00:00"/>
    <n v="23548489.536140501"/>
    <n v="2.0099999999999998"/>
    <n v="3"/>
    <n v="8.7499999999999994E-2"/>
    <n v="0"/>
    <n v="0"/>
    <n v="0"/>
    <x v="1"/>
    <x v="1"/>
    <n v="0"/>
    <n v="245000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04-05T00:00:00"/>
    <d v="2027-04-05T00:00:00"/>
    <n v="5000000"/>
    <n v="2.0099999999999998"/>
    <n v="3"/>
    <n v="8.7499999999999994E-2"/>
    <n v="2.0099999999999998"/>
    <n v="3"/>
    <n v="8.7499999999999994E-2"/>
    <x v="1"/>
    <x v="1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150000000"/>
    <d v="2024-12-10T00:00:00"/>
    <d v="2031-12-10T00:00:00"/>
    <n v="150000000"/>
    <n v="6.69"/>
    <n v="7"/>
    <n v="9.5000000000000001E-2"/>
    <n v="6.69"/>
    <n v="7"/>
    <n v="9.5000000000000001E-2"/>
    <x v="1"/>
    <x v="1"/>
    <n v="0"/>
    <n v="0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1414714.95"/>
    <d v="2024-12-12T00:00:00"/>
    <d v="2027-12-12T00:00:00"/>
    <n v="1414714.95"/>
    <n v="2.7"/>
    <n v="3"/>
    <n v="8.7499999999999994E-2"/>
    <n v="2.7"/>
    <n v="3"/>
    <n v="8.7499999999999994E-2"/>
    <x v="1"/>
    <x v="1"/>
    <n v="0"/>
    <n v="0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4-07-30T00:00:00"/>
    <d v="2027-07-30T00:00:00"/>
    <n v="100000000"/>
    <n v="2.33"/>
    <n v="3"/>
    <n v="8.7499999999999994E-2"/>
    <n v="2.33"/>
    <n v="3"/>
    <n v="8.7499999999999994E-2"/>
    <x v="1"/>
    <x v="1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06-12T00:00:00"/>
    <d v="2029-06-12T00:00:00"/>
    <n v="200000000"/>
    <n v="4.2"/>
    <n v="5"/>
    <n v="9.2499999999999999E-2"/>
    <n v="4.2"/>
    <n v="5"/>
    <n v="9.2499999999999999E-2"/>
    <x v="1"/>
    <x v="1"/>
    <n v="0"/>
    <n v="0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424210"/>
    <d v="2024-12-19T00:00:00"/>
    <d v="2025-12-19T00:00:00"/>
    <n v="424210"/>
    <n v="0.72"/>
    <n v="1"/>
    <n v="3.2500000000000001E-2"/>
    <n v="0.72"/>
    <n v="1"/>
    <n v="3.2500000000000001E-2"/>
    <x v="1"/>
    <x v="1"/>
    <n v="0"/>
    <n v="0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1502730"/>
    <d v="2024-12-19T00:00:00"/>
    <d v="2026-12-19T00:00:00"/>
    <n v="1502730"/>
    <n v="1.72"/>
    <n v="2"/>
    <n v="3.8199999999999998E-2"/>
    <n v="1.72"/>
    <n v="2"/>
    <n v="3.8199999999999998E-2"/>
    <x v="1"/>
    <x v="1"/>
    <n v="0"/>
    <n v="0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2388615"/>
    <d v="2024-12-19T00:00:00"/>
    <d v="2027-12-19T00:00:00"/>
    <n v="2388615"/>
    <n v="2.72"/>
    <n v="3"/>
    <n v="4.2999999999999997E-2"/>
    <n v="2.72"/>
    <n v="3"/>
    <n v="4.2999999999999997E-2"/>
    <x v="1"/>
    <x v="1"/>
    <n v="0"/>
    <n v="0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1184720"/>
    <d v="2024-12-19T00:00:00"/>
    <d v="2028-12-19T00:00:00"/>
    <n v="1184720"/>
    <n v="3.72"/>
    <n v="4"/>
    <n v="4.7100000000000003E-2"/>
    <n v="3.72"/>
    <n v="4"/>
    <n v="4.7100000000000003E-2"/>
    <x v="1"/>
    <x v="1"/>
    <n v="0"/>
    <n v="0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16937720"/>
    <d v="2024-12-19T00:00:00"/>
    <d v="2029-12-19T00:00:00"/>
    <n v="16937720"/>
    <n v="4.72"/>
    <n v="5"/>
    <n v="5.0700000000000002E-2"/>
    <n v="4.72"/>
    <n v="5"/>
    <n v="5.0700000000000002E-2"/>
    <x v="1"/>
    <x v="1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1693447.5"/>
    <d v="2024-12-19T00:00:00"/>
    <d v="2030-12-19T00:00:00"/>
    <n v="1693447.5"/>
    <n v="5.72"/>
    <n v="6"/>
    <n v="5.3600000000000002E-2"/>
    <n v="5.72"/>
    <n v="6"/>
    <n v="5.3600000000000002E-2"/>
    <x v="1"/>
    <x v="1"/>
    <n v="0"/>
    <n v="0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590737.5"/>
    <d v="2024-12-19T00:00:00"/>
    <d v="2031-12-19T00:00:00"/>
    <n v="590737.5"/>
    <n v="6.72"/>
    <n v="7"/>
    <n v="5.6399999999999999E-2"/>
    <n v="6.72"/>
    <n v="7"/>
    <n v="5.6399999999999999E-2"/>
    <x v="1"/>
    <x v="1"/>
    <n v="0"/>
    <n v="0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53100"/>
    <d v="2024-12-19T00:00:00"/>
    <d v="2033-12-19T00:00:00"/>
    <n v="53100"/>
    <n v="8.7200000000000006"/>
    <n v="9"/>
    <n v="6.2100000000000002E-2"/>
    <n v="8.7200000000000006"/>
    <n v="9"/>
    <n v="6.2100000000000002E-2"/>
    <x v="1"/>
    <x v="1"/>
    <n v="0"/>
    <n v="0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60000000"/>
    <n v="147000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1791305.6"/>
    <n v="0"/>
    <n v="0"/>
    <n v="38730931.799999997"/>
    <d v="2024-09-09T00:00:00"/>
    <d v="2029-09-09T00:00:00"/>
    <n v="38730931.799999997"/>
    <n v="4.4400000000000004"/>
    <n v="5"/>
    <n v="9.2499999999999999E-2"/>
    <n v="4.4400000000000004"/>
    <n v="5"/>
    <n v="9.2499999999999999E-2"/>
    <x v="1"/>
    <x v="1"/>
    <n v="0"/>
    <n v="0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1848467.8"/>
    <n v="0"/>
    <n v="0"/>
    <n v="38915111.509999998"/>
    <d v="2024-09-30T00:00:00"/>
    <d v="2031-09-30T00:00:00"/>
    <n v="38915111.509999998"/>
    <n v="6.5"/>
    <n v="7"/>
    <n v="9.5000000000000001E-2"/>
    <n v="6.5"/>
    <n v="7"/>
    <n v="9.5000000000000001E-2"/>
    <x v="1"/>
    <x v="1"/>
    <n v="0"/>
    <n v="0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19659596.109999999"/>
    <n v="481660.1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25000000"/>
    <n v="61250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4-11-14T00:00:00"/>
    <d v="2025-11-14T00:00:00"/>
    <n v="1500000"/>
    <n v="0.62"/>
    <n v="1"/>
    <n v="4.9000000000000002E-2"/>
    <n v="0.62"/>
    <n v="1"/>
    <n v="4.9000000000000002E-2"/>
    <x v="1"/>
    <x v="1"/>
    <n v="0"/>
    <n v="0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3000000"/>
    <d v="2024-11-14T00:00:00"/>
    <d v="2025-11-14T00:00:00"/>
    <n v="3000000"/>
    <n v="0.62"/>
    <n v="1"/>
    <n v="4.9000000000000002E-2"/>
    <n v="0.62"/>
    <n v="1"/>
    <n v="4.9000000000000002E-2"/>
    <x v="1"/>
    <x v="1"/>
    <n v="0"/>
    <n v="0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22616.67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53100"/>
    <d v="2024-07-30T00:00:00"/>
    <d v="2027-07-30T00:00:00"/>
    <n v="50000000"/>
    <n v="2.33"/>
    <n v="3"/>
    <n v="8.7499999999999994E-2"/>
    <n v="2.33"/>
    <n v="3"/>
    <n v="8.7499999999999994E-2"/>
    <x v="1"/>
    <x v="1"/>
    <n v="0"/>
    <n v="0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19293.98"/>
    <d v="2024-11-14T00:00:00"/>
    <d v="2025-11-14T00:00:00"/>
    <n v="51624984.539999999"/>
    <n v="0.62"/>
    <n v="1"/>
    <n v="4.9000000000000002E-2"/>
    <n v="0.62"/>
    <n v="1"/>
    <n v="4.9000000000000002E-2"/>
    <x v="1"/>
    <x v="1"/>
    <n v="0"/>
    <n v="393750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787500"/>
    <n v="787500"/>
    <n v="1575000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317022.73"/>
    <d v="2024-11-14T00:00:00"/>
    <d v="2025-11-14T00:00:00"/>
    <n v="49718407.899999999"/>
    <n v="0.62"/>
    <n v="1"/>
    <n v="4.9000000000000002E-2"/>
    <n v="0.62"/>
    <n v="1"/>
    <n v="4.9000000000000002E-2"/>
    <x v="1"/>
    <x v="1"/>
    <n v="0"/>
    <n v="262500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525000"/>
    <n v="525000"/>
    <n v="105000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176852.5"/>
    <d v="2024-12-26T00:00:00"/>
    <d v="2028-12-26T00:00:00"/>
    <n v="1881362.5"/>
    <n v="3.74"/>
    <n v="4"/>
    <n v="4.7100000000000003E-2"/>
    <n v="3.74"/>
    <n v="4"/>
    <n v="4.7100000000000003E-2"/>
    <x v="1"/>
    <x v="1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656250"/>
    <n v="656250"/>
    <n v="131250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106200"/>
    <d v="2024-12-26T00:00:00"/>
    <d v="2029-12-26T00:00:00"/>
    <n v="8099520"/>
    <n v="4.74"/>
    <n v="5"/>
    <n v="5.0700000000000002E-2"/>
    <n v="4.74"/>
    <n v="5"/>
    <n v="5.0700000000000002E-2"/>
    <x v="1"/>
    <x v="1"/>
    <n v="0"/>
    <n v="1128750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2257500"/>
    <n v="2257500"/>
    <n v="45150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133192.5"/>
    <d v="2024-12-26T00:00:00"/>
    <d v="2025-12-26T00:00:00"/>
    <n v="22616.67"/>
    <n v="0.74"/>
    <n v="1"/>
    <n v="3.2500000000000001E-2"/>
    <n v="0.74"/>
    <n v="1"/>
    <n v="3.2500000000000001E-2"/>
    <x v="1"/>
    <x v="1"/>
    <n v="0"/>
    <n v="752500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1505000"/>
    <n v="1505000"/>
    <n v="301000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162840"/>
    <d v="2024-12-26T00:00:00"/>
    <d v="2026-12-26T00:00:00"/>
    <n v="19293.98"/>
    <n v="1.74"/>
    <n v="2"/>
    <n v="3.8199999999999998E-2"/>
    <n v="1.74"/>
    <n v="2"/>
    <n v="3.8199999999999998E-2"/>
    <x v="1"/>
    <x v="1"/>
    <n v="0"/>
    <n v="0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328482.5"/>
    <d v="2024-12-26T00:00:00"/>
    <d v="2027-12-26T00:00:00"/>
    <n v="317022.73"/>
    <n v="2.74"/>
    <n v="3"/>
    <n v="4.2999999999999997E-2"/>
    <n v="2.74"/>
    <n v="3"/>
    <n v="4.2999999999999997E-2"/>
    <x v="1"/>
    <x v="1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302234.38"/>
    <d v="2024-12-26T00:00:00"/>
    <d v="2028-12-26T00:00:00"/>
    <n v="176852.5"/>
    <n v="3.74"/>
    <n v="4"/>
    <n v="4.7100000000000003E-2"/>
    <n v="3.74"/>
    <n v="4"/>
    <n v="4.7100000000000003E-2"/>
    <x v="1"/>
    <x v="1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1881362.5"/>
    <d v="2024-12-26T00:00:00"/>
    <d v="2029-12-26T00:00:00"/>
    <n v="106200"/>
    <n v="4.74"/>
    <n v="5"/>
    <n v="5.0700000000000002E-2"/>
    <n v="4.74"/>
    <n v="5"/>
    <n v="5.0700000000000002E-2"/>
    <x v="1"/>
    <x v="1"/>
    <n v="0"/>
    <n v="0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8099520"/>
    <d v="2024-12-26T00:00:00"/>
    <d v="2030-12-26T00:00:00"/>
    <n v="133192.5"/>
    <n v="5.74"/>
    <n v="6"/>
    <n v="5.3600000000000002E-2"/>
    <n v="5.74"/>
    <n v="6"/>
    <n v="5.3600000000000002E-2"/>
    <x v="1"/>
    <x v="1"/>
    <n v="0"/>
    <n v="0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2-26T00:00:00"/>
    <d v="2031-12-26T00:00:00"/>
    <n v="162840"/>
    <n v="6.74"/>
    <n v="7"/>
    <n v="5.6399999999999999E-2"/>
    <n v="6.74"/>
    <n v="7"/>
    <n v="5.6399999999999999E-2"/>
    <x v="1"/>
    <x v="1"/>
    <n v="0"/>
    <n v="0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50000000"/>
    <d v="2024-12-26T00:00:00"/>
    <d v="2032-12-26T00:00:00"/>
    <n v="328482.5"/>
    <n v="7.74"/>
    <n v="8"/>
    <n v="5.9299999999999999E-2"/>
    <n v="7.74"/>
    <n v="8"/>
    <n v="5.9299999999999999E-2"/>
    <x v="1"/>
    <x v="1"/>
    <n v="0"/>
    <n v="0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49718407.899999999"/>
    <d v="2024-12-26T00:00:00"/>
    <d v="2033-12-26T00:00:00"/>
    <n v="302234.38"/>
    <n v="8.74"/>
    <n v="9"/>
    <n v="6.2100000000000002E-2"/>
    <n v="8.74"/>
    <n v="9"/>
    <n v="6.2100000000000002E-2"/>
    <x v="1"/>
    <x v="1"/>
    <n v="0"/>
    <n v="126875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253750"/>
    <n v="253750"/>
    <n v="507500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51624984.539999999"/>
    <d v="2024-12-26T00:00:00"/>
    <d v="2034-12-26T00:00:00"/>
    <n v="53100"/>
    <n v="9.74"/>
    <n v="10"/>
    <n v="6.5000000000000002E-2"/>
    <n v="9.74"/>
    <n v="10"/>
    <n v="6.5000000000000002E-2"/>
    <x v="1"/>
    <x v="1"/>
    <n v="0"/>
    <n v="53375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106750"/>
    <n v="106750"/>
    <n v="213500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12500000"/>
    <d v="2024-11-14T00:00:00"/>
    <d v="2025-11-14T00:00:00"/>
    <n v="125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16000000"/>
    <d v="2024-11-14T00:00:00"/>
    <d v="2025-11-14T00:00:00"/>
    <n v="160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1-14T00:00:00"/>
    <d v="2025-11-14T00:00:00"/>
    <n v="5000000"/>
    <n v="0.62"/>
    <n v="1"/>
    <n v="4.9000000000000002E-2"/>
    <n v="0.62"/>
    <n v="1"/>
    <n v="4.9000000000000002E-2"/>
    <x v="1"/>
    <x v="1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4-11-14T00:00:00"/>
    <d v="2025-11-14T00:00:00"/>
    <n v="1000000"/>
    <n v="0.62"/>
    <n v="1"/>
    <n v="4.9000000000000002E-2"/>
    <n v="0.62"/>
    <n v="1"/>
    <n v="4.9000000000000002E-2"/>
    <x v="1"/>
    <x v="1"/>
    <n v="0"/>
    <n v="0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2000000"/>
    <d v="2024-11-14T00:00:00"/>
    <d v="2025-11-14T00:00:00"/>
    <n v="2000000"/>
    <n v="0.62"/>
    <n v="1"/>
    <n v="4.9000000000000002E-2"/>
    <n v="0.62"/>
    <n v="1"/>
    <n v="4.9000000000000002E-2"/>
    <x v="1"/>
    <x v="1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100000"/>
    <d v="2024-11-14T00:00:00"/>
    <d v="2025-11-14T00:00:00"/>
    <n v="100000"/>
    <n v="0.62"/>
    <n v="1"/>
    <n v="4.9000000000000002E-2"/>
    <n v="0.62"/>
    <n v="1"/>
    <n v="4.9000000000000002E-2"/>
    <x v="1"/>
    <x v="1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14739980.880000001"/>
    <n v="361129.53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250000"/>
    <d v="2024-11-14T00:00:00"/>
    <d v="2025-11-14T00:00:00"/>
    <n v="250000"/>
    <n v="0.62"/>
    <n v="1"/>
    <n v="4.9000000000000002E-2"/>
    <n v="0.62"/>
    <n v="1"/>
    <n v="4.9000000000000002E-2"/>
    <x v="1"/>
    <x v="1"/>
    <n v="0"/>
    <n v="0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4-11-14T00:00:00"/>
    <d v="2025-11-14T00:00:00"/>
    <n v="10000000"/>
    <n v="0.62"/>
    <n v="1"/>
    <n v="4.9000000000000002E-2"/>
    <n v="0.62"/>
    <n v="1"/>
    <n v="4.9000000000000002E-2"/>
    <x v="1"/>
    <x v="1"/>
    <n v="0"/>
    <n v="0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6363049.2300000004"/>
    <d v="2024-12-30T00:00:00"/>
    <d v="2031-12-30T00:00:00"/>
    <n v="477863.58"/>
    <n v="6.75"/>
    <n v="7"/>
    <n v="9.5000000000000001E-2"/>
    <n v="6.75"/>
    <n v="7"/>
    <n v="9.5000000000000001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1244366.82"/>
    <d v="2024-12-30T00:00:00"/>
    <d v="2031-12-30T00:00:00"/>
    <n v="4374835.57"/>
    <n v="6.75"/>
    <n v="7"/>
    <n v="9.5000000000000001E-2"/>
    <n v="6.75"/>
    <n v="7"/>
    <n v="9.5000000000000001E-2"/>
    <x v="1"/>
    <x v="1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863688.09"/>
    <d v="2024-12-30T00:00:00"/>
    <d v="2031-12-30T00:00:00"/>
    <n v="1207065.28"/>
    <n v="6.75"/>
    <n v="7"/>
    <n v="9.5000000000000001E-2"/>
    <n v="6.75"/>
    <n v="7"/>
    <n v="9.5000000000000001E-2"/>
    <x v="1"/>
    <x v="1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1598041.94"/>
    <d v="2024-12-30T00:00:00"/>
    <d v="2031-12-30T00:00:00"/>
    <n v="863688.09"/>
    <n v="6.75"/>
    <n v="7"/>
    <n v="9.5000000000000001E-2"/>
    <n v="6.7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2888776.29"/>
    <d v="2024-12-30T00:00:00"/>
    <d v="2031-12-30T00:00:00"/>
    <n v="453568.36"/>
    <n v="6.75"/>
    <n v="7"/>
    <n v="9.5000000000000001E-2"/>
    <n v="6.75"/>
    <n v="7"/>
    <n v="9.5000000000000001E-2"/>
    <x v="1"/>
    <x v="1"/>
    <n v="0"/>
    <n v="0"/>
    <n v="306250"/>
    <n v="0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612500"/>
    <n v="612500"/>
    <n v="122500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946288.8"/>
    <d v="2024-12-30T00:00:00"/>
    <d v="2031-12-30T00:00:00"/>
    <n v="2398248.75"/>
    <n v="6.75"/>
    <n v="7"/>
    <n v="9.5000000000000001E-2"/>
    <n v="6.75"/>
    <n v="7"/>
    <n v="9.5000000000000001E-2"/>
    <x v="1"/>
    <x v="1"/>
    <n v="0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453568.36"/>
    <d v="2024-12-30T00:00:00"/>
    <d v="2031-12-30T00:00:00"/>
    <n v="1399235.53"/>
    <n v="6.75"/>
    <n v="7"/>
    <n v="9.5000000000000001E-2"/>
    <n v="6.75"/>
    <n v="7"/>
    <n v="9.5000000000000001E-2"/>
    <x v="1"/>
    <x v="1"/>
    <n v="0"/>
    <n v="0"/>
    <n v="0"/>
    <n v="0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2398248.75"/>
    <d v="2024-12-30T00:00:00"/>
    <d v="2031-12-30T00:00:00"/>
    <n v="2201188.2000000002"/>
    <n v="6.75"/>
    <n v="7"/>
    <n v="9.5000000000000001E-2"/>
    <n v="6.75"/>
    <n v="7"/>
    <n v="9.5000000000000001E-2"/>
    <x v="1"/>
    <x v="1"/>
    <n v="0"/>
    <n v="0"/>
    <n v="0"/>
    <n v="0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1896427.15"/>
    <d v="2024-12-30T00:00:00"/>
    <d v="2031-12-30T00:00:00"/>
    <n v="1598041.94"/>
    <n v="6.75"/>
    <n v="7"/>
    <n v="9.5000000000000001E-2"/>
    <n v="6.75"/>
    <n v="7"/>
    <n v="9.5000000000000001E-2"/>
    <x v="1"/>
    <x v="1"/>
    <n v="0"/>
    <n v="0"/>
    <n v="0"/>
    <n v="0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425412.64"/>
    <d v="2024-12-30T00:00:00"/>
    <d v="2031-12-30T00:00:00"/>
    <n v="2128570.4"/>
    <n v="6.75"/>
    <n v="7"/>
    <n v="9.5000000000000001E-2"/>
    <n v="6.75"/>
    <n v="7"/>
    <n v="9.5000000000000001E-2"/>
    <x v="1"/>
    <x v="1"/>
    <n v="0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1302030.05"/>
    <d v="2024-12-30T00:00:00"/>
    <d v="2031-12-30T00:00:00"/>
    <n v="1244366.82"/>
    <n v="6.75"/>
    <n v="7"/>
    <n v="9.5000000000000001E-2"/>
    <n v="6.75"/>
    <n v="7"/>
    <n v="9.5000000000000001E-2"/>
    <x v="1"/>
    <x v="1"/>
    <n v="0"/>
    <n v="0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1399235.53"/>
    <d v="2024-12-30T00:00:00"/>
    <d v="2031-12-30T00:00:00"/>
    <n v="2065011.29"/>
    <n v="6.75"/>
    <n v="7"/>
    <n v="9.5000000000000001E-2"/>
    <n v="6.75"/>
    <n v="7"/>
    <n v="9.5000000000000001E-2"/>
    <x v="1"/>
    <x v="1"/>
    <n v="0"/>
    <n v="0"/>
    <n v="0"/>
    <n v="0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2128570.4"/>
    <d v="2024-12-30T00:00:00"/>
    <d v="2031-12-30T00:00:00"/>
    <n v="2888776.29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579521.18999999994"/>
    <d v="2024-12-30T00:00:00"/>
    <d v="2031-12-30T00:00:00"/>
    <n v="6363049.2300000004"/>
    <n v="6.75"/>
    <n v="7"/>
    <n v="9.5000000000000001E-2"/>
    <n v="6.75"/>
    <n v="7"/>
    <n v="9.5000000000000001E-2"/>
    <x v="1"/>
    <x v="1"/>
    <n v="0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1207065.28"/>
    <d v="2024-12-30T00:00:00"/>
    <d v="2031-12-30T00:00:00"/>
    <n v="619496.68000000005"/>
    <n v="6.75"/>
    <n v="7"/>
    <n v="9.5000000000000001E-2"/>
    <n v="6.75"/>
    <n v="7"/>
    <n v="9.5000000000000001E-2"/>
    <x v="1"/>
    <x v="1"/>
    <n v="0"/>
    <n v="0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477863.58"/>
    <d v="2024-12-30T00:00:00"/>
    <d v="2031-12-30T00:00:00"/>
    <n v="1896427.15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4374835.57"/>
    <d v="2024-12-30T00:00:00"/>
    <d v="2031-12-30T00:00:00"/>
    <n v="454230.63"/>
    <n v="6.75"/>
    <n v="7"/>
    <n v="9.5000000000000001E-2"/>
    <n v="6.75"/>
    <n v="7"/>
    <n v="9.5000000000000001E-2"/>
    <x v="1"/>
    <x v="1"/>
    <n v="0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2201188.2000000002"/>
    <d v="2024-12-30T00:00:00"/>
    <d v="2031-12-30T00:00:00"/>
    <n v="1302030.05"/>
    <n v="6.75"/>
    <n v="7"/>
    <n v="9.5000000000000001E-2"/>
    <n v="6.75"/>
    <n v="7"/>
    <n v="9.5000000000000001E-2"/>
    <x v="1"/>
    <x v="1"/>
    <n v="0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563185.93999999994"/>
    <d v="2024-12-30T00:00:00"/>
    <d v="2031-12-30T00:00:00"/>
    <n v="579521.18999999994"/>
    <n v="6.75"/>
    <n v="7"/>
    <n v="9.5000000000000001E-2"/>
    <n v="6.75"/>
    <n v="7"/>
    <n v="9.5000000000000001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619496.68000000005"/>
    <d v="2024-12-30T00:00:00"/>
    <d v="2031-12-30T00:00:00"/>
    <n v="563185.93999999994"/>
    <n v="6.75"/>
    <n v="7"/>
    <n v="9.5000000000000001E-2"/>
    <n v="6.75"/>
    <n v="7"/>
    <n v="9.5000000000000001E-2"/>
    <x v="1"/>
    <x v="1"/>
    <n v="0"/>
    <n v="0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454230.63"/>
    <d v="2024-12-30T00:00:00"/>
    <d v="2034-12-30T00:00:00"/>
    <n v="946288.8"/>
    <n v="9.75"/>
    <n v="10"/>
    <n v="9.7500000000000003E-2"/>
    <n v="9.75"/>
    <n v="10"/>
    <n v="9.7500000000000003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2065011.29"/>
    <d v="2024-12-30T00:00:00"/>
    <d v="2034-12-30T00:00:00"/>
    <n v="425412.64"/>
    <n v="9.75"/>
    <n v="10"/>
    <n v="9.7500000000000003E-2"/>
    <n v="9.75"/>
    <n v="10"/>
    <n v="9.7500000000000003E-2"/>
    <x v="1"/>
    <x v="1"/>
    <n v="0"/>
    <n v="0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417763.9"/>
    <d v="2024-12-30T00:00:00"/>
    <d v="2034-12-30T00:00:00"/>
    <n v="417763.9"/>
    <n v="9.75"/>
    <n v="10"/>
    <n v="9.7500000000000003E-2"/>
    <n v="9.75"/>
    <n v="10"/>
    <n v="9.7500000000000003E-2"/>
    <x v="1"/>
    <x v="1"/>
    <n v="0"/>
    <n v="0"/>
    <n v="0"/>
    <n v="0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9000000"/>
    <d v="2024-11-27T00:00:00"/>
    <d v="2027-11-27T00:00:00"/>
    <n v="9000000"/>
    <n v="2.66"/>
    <n v="3"/>
    <n v="8.7499999999999994E-2"/>
    <n v="2.66"/>
    <n v="3"/>
    <n v="8.7499999999999994E-2"/>
    <x v="1"/>
    <x v="1"/>
    <n v="0"/>
    <n v="0"/>
    <n v="0"/>
    <n v="0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6000000"/>
    <d v="2024-11-27T00:00:00"/>
    <d v="2027-11-27T00:00:00"/>
    <n v="6000000"/>
    <n v="2.66"/>
    <n v="3"/>
    <n v="8.7499999999999994E-2"/>
    <n v="2.66"/>
    <n v="3"/>
    <n v="8.7499999999999994E-2"/>
    <x v="1"/>
    <x v="1"/>
    <n v="0"/>
    <n v="0"/>
    <n v="0"/>
    <n v="12250"/>
    <n v="0"/>
    <n v="0"/>
    <n v="0"/>
    <n v="0"/>
    <n v="0"/>
    <n v="12250"/>
    <n v="0"/>
    <n v="0"/>
    <n v="0"/>
    <n v="0"/>
    <n v="0"/>
    <n v="0"/>
    <n v="0"/>
    <n v="0"/>
    <n v="0"/>
    <n v="0"/>
    <n v="0"/>
    <n v="12250"/>
    <n v="12250"/>
    <n v="245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4-11-27T00:00:00"/>
    <d v="2027-11-27T00:00:00"/>
    <n v="7500000"/>
    <n v="2.66"/>
    <n v="3"/>
    <n v="8.7499999999999994E-2"/>
    <n v="2.66"/>
    <n v="3"/>
    <n v="8.7499999999999994E-2"/>
    <x v="1"/>
    <x v="1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2625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25800000"/>
    <d v="2024-11-27T00:00:00"/>
    <d v="2027-11-27T00:00:00"/>
    <n v="25800000"/>
    <n v="2.66"/>
    <n v="3"/>
    <n v="8.7499999999999994E-2"/>
    <n v="2.66"/>
    <n v="3"/>
    <n v="8.7499999999999994E-2"/>
    <x v="1"/>
    <x v="1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175000"/>
    <n v="35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17200000"/>
    <d v="2024-11-27T00:00:00"/>
    <d v="2027-11-27T00:00:00"/>
    <n v="17200000"/>
    <n v="2.66"/>
    <n v="3"/>
    <n v="8.7499999999999994E-2"/>
    <n v="2.66"/>
    <n v="3"/>
    <n v="8.7499999999999994E-2"/>
    <x v="1"/>
    <x v="1"/>
    <n v="0"/>
    <n v="0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700000"/>
    <d v="2025-01-15T00:00:00"/>
    <d v="2026-01-15T00:00:00"/>
    <n v="700000"/>
    <n v="0.79"/>
    <n v="1"/>
    <n v="4.9000000000000002E-2"/>
    <n v="0.79"/>
    <n v="1"/>
    <n v="4.9000000000000002E-2"/>
    <x v="1"/>
    <x v="1"/>
    <n v="0"/>
    <n v="0"/>
    <n v="0"/>
    <n v="0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15000000"/>
    <d v="2025-01-27T00:00:00"/>
    <d v="2028-01-27T00:00:00"/>
    <n v="15000000"/>
    <n v="2.83"/>
    <n v="3"/>
    <n v="8.7499999999999994E-2"/>
    <n v="2.83"/>
    <n v="3"/>
    <n v="8.7499999999999994E-2"/>
    <x v="1"/>
    <x v="1"/>
    <n v="0"/>
    <n v="0"/>
    <n v="0"/>
    <n v="460952.85"/>
    <n v="0"/>
    <n v="0"/>
    <n v="0"/>
    <n v="0"/>
    <n v="0"/>
    <n v="460952.85"/>
    <n v="0"/>
    <n v="0"/>
    <n v="0"/>
    <n v="0"/>
    <n v="0"/>
    <n v="0"/>
    <n v="0"/>
    <n v="0"/>
    <n v="0"/>
    <n v="0"/>
    <n v="0"/>
    <n v="460952.85"/>
    <n v="460952.85"/>
    <n v="921905.7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1500000"/>
    <d v="2025-01-28T00:00:00"/>
    <d v="2026-01-28T00:00:00"/>
    <n v="1500000"/>
    <n v="0.83"/>
    <n v="1"/>
    <n v="4.9000000000000002E-2"/>
    <n v="0.83"/>
    <n v="1"/>
    <n v="4.9000000000000002E-2"/>
    <x v="1"/>
    <x v="1"/>
    <n v="0"/>
    <n v="0"/>
    <n v="0"/>
    <n v="0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1330000"/>
    <d v="2025-01-28T00:00:00"/>
    <d v="2026-01-28T00:00:00"/>
    <n v="133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49899248.780000001"/>
    <d v="2025-01-15T00:00:00"/>
    <d v="2026-01-15T00:00:00"/>
    <n v="49899248.780000001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7983879.7999999998"/>
    <d v="2025-01-15T00:00:00"/>
    <d v="2026-01-15T00:00:00"/>
    <n v="7983879.7999999998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2900000"/>
    <d v="2024-11-27T00:00:00"/>
    <d v="2027-11-27T00:00:00"/>
    <n v="290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1220000"/>
    <d v="2024-11-27T00:00:00"/>
    <d v="2027-11-27T00:00:00"/>
    <n v="1220000"/>
    <n v="2.66"/>
    <n v="3"/>
    <n v="8.7499999999999994E-2"/>
    <n v="2.6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200000000"/>
    <d v="2024-12-10T00:00:00"/>
    <d v="2031-12-10T00:00:00"/>
    <n v="200000000"/>
    <n v="6.69"/>
    <n v="7"/>
    <n v="9.5000000000000001E-2"/>
    <n v="6.69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25000000"/>
    <d v="2025-01-27T00:00:00"/>
    <d v="2028-01-27T00:00:00"/>
    <n v="25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10000000"/>
    <d v="2025-01-27T00:00:00"/>
    <d v="2028-01-27T00:00:00"/>
    <n v="100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200000"/>
    <d v="2025-01-28T00:00:00"/>
    <d v="2026-01-28T00:00:00"/>
    <n v="2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1000000"/>
    <d v="2025-01-28T00:00:00"/>
    <d v="2026-01-28T00:00:00"/>
    <n v="1000000"/>
    <n v="0.83"/>
    <n v="1"/>
    <n v="4.9000000000000002E-2"/>
    <n v="0.8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7500000"/>
    <d v="2025-01-27T00:00:00"/>
    <d v="2028-01-27T00:00:00"/>
    <n v="7500000"/>
    <n v="2.83"/>
    <n v="3"/>
    <n v="8.7499999999999994E-2"/>
    <n v="2.8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5000000"/>
    <d v="2024-12-12T00:00:00"/>
    <d v="2027-12-12T00:00:00"/>
    <n v="5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0"/>
    <n v="0"/>
    <n v="0"/>
    <n v="0"/>
    <n v="0"/>
    <n v="7000000"/>
    <d v="2024-12-12T00:00:00"/>
    <d v="2027-12-12T00:00:00"/>
    <n v="7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100000000"/>
    <d v="2025-02-28T00:00:00"/>
    <d v="2032-02-29T00:00:00"/>
    <n v="100000000"/>
    <n v="6.91"/>
    <n v="7"/>
    <n v="9.5000000000000001E-2"/>
    <n v="6.9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0"/>
    <n v="0"/>
    <n v="0"/>
    <n v="0"/>
    <n v="0"/>
    <n v="200000000"/>
    <d v="2025-03-17T00:00:00"/>
    <d v="2026-03-17T00:00:00"/>
    <n v="20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50000000"/>
    <n v="0"/>
    <n v="0"/>
    <n v="0"/>
    <n v="0"/>
    <n v="250000000"/>
    <d v="2025-03-18T00:00:00"/>
    <d v="2032-03-18T00:00:00"/>
    <n v="250000000"/>
    <n v="6.97"/>
    <n v="7"/>
    <n v="9.5000000000000001E-2"/>
    <n v="6.9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32"/>
    <s v="República del Ecuador"/>
    <s v="TENEDORES DE BONOS Y PAGARÉS"/>
    <x v="0"/>
    <x v="0"/>
    <x v="0"/>
    <x v="0"/>
    <x v="0"/>
    <x v="0"/>
    <n v="1"/>
    <n v="0"/>
    <n v="0"/>
    <n v="0"/>
    <n v="120000000"/>
    <n v="0"/>
    <n v="0"/>
    <n v="0"/>
    <n v="0"/>
    <n v="120000000"/>
    <m/>
    <d v="2025-03-17T00:00:00"/>
    <n v="120000000"/>
    <n v="0"/>
    <n v="0"/>
    <n v="4.9000000000000002E-2"/>
    <n v="0"/>
    <n v="0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71000000"/>
    <n v="0"/>
    <n v="0"/>
    <n v="0"/>
    <n v="0"/>
    <n v="71000000"/>
    <d v="2025-03-17T00:00:00"/>
    <d v="2026-03-17T00:00:00"/>
    <n v="71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60000000"/>
    <n v="0"/>
    <n v="0"/>
    <n v="0"/>
    <n v="0"/>
    <n v="60000000"/>
    <d v="2025-03-17T00:00:00"/>
    <d v="2026-03-17T00:00:00"/>
    <n v="6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7500000"/>
    <n v="0"/>
    <n v="0"/>
    <n v="0"/>
    <n v="0"/>
    <n v="47500000"/>
    <d v="2025-03-17T00:00:00"/>
    <d v="2026-03-17T00:00:00"/>
    <n v="475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17T00:00:00"/>
    <d v="2026-03-17T00:00:00"/>
    <n v="5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n v="0"/>
    <n v="0"/>
    <n v="6000000"/>
    <d v="2025-03-21T00:00:00"/>
    <d v="2026-03-21T00:00:00"/>
    <n v="6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0"/>
    <n v="0"/>
    <n v="0"/>
    <n v="0"/>
    <n v="0"/>
    <n v="50000000"/>
    <d v="2025-03-21T00:00:00"/>
    <d v="2026-03-21T00:00:00"/>
    <n v="5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0"/>
    <n v="0"/>
    <n v="0"/>
    <n v="0"/>
    <n v="0"/>
    <n v="20000000"/>
    <d v="2025-03-21T00:00:00"/>
    <d v="2026-03-21T00:00:00"/>
    <n v="2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10000000"/>
    <d v="2025-03-21T00:00:00"/>
    <d v="2026-03-21T00:00:00"/>
    <n v="1000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500000"/>
    <n v="0"/>
    <n v="0"/>
    <n v="0"/>
    <n v="0"/>
    <n v="27500000"/>
    <d v="2025-03-21T00:00:00"/>
    <d v="2026-03-21T00:00:00"/>
    <n v="27500000"/>
    <n v="0.98"/>
    <n v="1"/>
    <n v="7.0000000000000007E-2"/>
    <n v="0.98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50000000"/>
    <d v="2025-03-24T00:00:00"/>
    <d v="2030-03-24T00:00:00"/>
    <n v="50000000"/>
    <n v="4.9800000000000004"/>
    <n v="5"/>
    <n v="9.2499999999999999E-2"/>
    <n v="4.980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"/>
    <n v="0"/>
    <n v="0"/>
    <n v="0"/>
    <n v="0"/>
    <n v="500000"/>
    <d v="2025-01-15T00:00:00"/>
    <d v="2026-01-15T00:00:00"/>
    <n v="500000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5-01-27T00:00:00"/>
    <d v="2028-01-17T00:00:00"/>
    <n v="2000000"/>
    <n v="2.8"/>
    <n v="2.97"/>
    <n v="8.7499999999999994E-2"/>
    <n v="2.8"/>
    <n v="2.97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0"/>
    <n v="0"/>
    <n v="0"/>
    <n v="0"/>
    <n v="0"/>
    <n v="2000000"/>
    <d v="2024-12-12T00:00:00"/>
    <d v="2027-12-12T00:00:00"/>
    <n v="2000000"/>
    <n v="2.7"/>
    <n v="3"/>
    <n v="8.7499999999999994E-2"/>
    <n v="2.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15000000"/>
    <n v="0"/>
    <n v="0"/>
    <n v="0"/>
    <n v="0"/>
    <n v="15000000"/>
    <d v="2025-03-17T00:00:00"/>
    <d v="2026-03-17T00:00:00"/>
    <n v="15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90000"/>
    <n v="0"/>
    <n v="0"/>
    <n v="0"/>
    <n v="0"/>
    <n v="1190000"/>
    <d v="2025-03-21T00:00:00"/>
    <d v="2026-03-21T00:00:00"/>
    <n v="1190000"/>
    <n v="0.98"/>
    <n v="1"/>
    <n v="4.9000000000000002E-2"/>
    <n v="0.9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0"/>
    <n v="20000000"/>
    <n v="0"/>
    <n v="0"/>
    <n v="0"/>
    <n v="0"/>
    <n v="20000000"/>
    <d v="2025-03-17T00:00:00"/>
    <d v="2026-03-17T00:00:00"/>
    <n v="20000000"/>
    <n v="0.96"/>
    <n v="1"/>
    <n v="4.9000000000000002E-2"/>
    <n v="0.96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18814401.859999999"/>
    <n v="0"/>
    <n v="0"/>
    <n v="0"/>
    <n v="0"/>
    <n v="18814401.859999999"/>
    <d v="2025-01-15T00:00:00"/>
    <d v="2026-01-15T00:00:00"/>
    <n v="18814401.859999999"/>
    <n v="0.79"/>
    <n v="1"/>
    <n v="4.9000000000000002E-2"/>
    <n v="0.7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1000000"/>
    <d v="2025-03-31T00:00:00"/>
    <d v="2032-03-31T00:00:00"/>
    <n v="1000000"/>
    <n v="7"/>
    <n v="7"/>
    <n v="9.5000000000000001E-2"/>
    <n v="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73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8642565.309999999"/>
    <n v="0"/>
    <n v="4091795.05"/>
    <n v="1183550.3600000001"/>
    <n v="50000"/>
    <n v="0"/>
    <n v="0"/>
    <n v="0"/>
    <n v="24550770.260000002"/>
    <d v="2015-03-31T00:00:00"/>
    <d v="2028-03-30T00:00:00"/>
    <n v="85710077.900000006"/>
    <n v="85710077.900000006"/>
    <n v="3"/>
    <n v="13"/>
    <n v="8.1734600000000004E-2"/>
    <s v="SOFR 6 MESES"/>
    <n v="3.5000000000000003E-2"/>
    <n v="3"/>
    <n v="13"/>
    <n v="8.1734600000000004E-2"/>
    <s v="Convenios Originales (Bancos)"/>
    <x v="0"/>
    <n v="0"/>
    <n v="0"/>
    <n v="0"/>
    <n v="0"/>
    <n v="0"/>
    <n v="1148583.07"/>
    <n v="0"/>
    <n v="0"/>
    <n v="0"/>
    <n v="0"/>
    <n v="0"/>
    <n v="991546.81"/>
    <n v="0"/>
    <n v="0"/>
    <n v="0"/>
    <n v="0"/>
    <n v="0"/>
    <n v="765722.05"/>
    <n v="0"/>
    <n v="0"/>
    <n v="0"/>
    <n v="1148583.07"/>
    <n v="1757268.86"/>
    <n v="2905851.93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33"/>
    <n v="14"/>
    <n v="9.0160000000000004E-2"/>
    <s v="SOFR 6 MESES"/>
    <n v="3.5000000000000003E-2"/>
    <n v="2.33"/>
    <n v="14"/>
    <n v="9.0160000000000004E-2"/>
    <s v="Convenios Originales (Bancos)"/>
    <x v="0"/>
    <n v="0"/>
    <n v="0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66"/>
    <n v="13.01"/>
    <n v="9.2520000000000005E-2"/>
    <s v="SOFR 6 MESES"/>
    <n v="3.5000000000000003E-2"/>
    <n v="2.66"/>
    <n v="13.01"/>
    <n v="9.2520000000000005E-2"/>
    <s v="Convenios Originales (Bancos)"/>
    <x v="0"/>
    <n v="0"/>
    <n v="4344994.5599999996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8025837.0999999996"/>
    <n v="5105168.5600000005"/>
    <n v="13131005.66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1023099.810000002"/>
    <n v="0"/>
    <n v="0"/>
    <n v="0"/>
    <n v="0"/>
    <n v="0"/>
    <n v="0"/>
    <n v="0"/>
    <n v="81023099.810000002"/>
    <d v="2015-07-29T00:00:00"/>
    <d v="2037-04-21T00:00:00"/>
    <n v="102500000"/>
    <n v="102500000"/>
    <n v="12.06"/>
    <n v="21.73"/>
    <n v="3.0030000000000001E-2"/>
    <s v="FIJA"/>
    <n v="0"/>
    <n v="12.06"/>
    <n v="21.73"/>
    <n v="3.0030000000000001E-2"/>
    <s v="Convenios Originales (Bancos)"/>
    <x v="1"/>
    <n v="118721.86"/>
    <n v="505285.72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1587545.95"/>
    <n v="1669121.1599999997"/>
    <n v="3256667.109999999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0"/>
    <n v="0"/>
    <n v="0"/>
    <n v="0"/>
    <n v="0"/>
    <n v="0"/>
    <n v="26671717.170000002"/>
    <d v="2014-12-01T00:00:00"/>
    <d v="2035-12-03T00:00:00"/>
    <n v="124800000"/>
    <n v="34434211.609999999"/>
    <n v="10.68"/>
    <n v="21.01"/>
    <n v="6.8597099999999994E-2"/>
    <s v="SOFR 6 MESES"/>
    <n v="1.1292999999999999E-2"/>
    <n v="10.68"/>
    <n v="21.01"/>
    <n v="6.8597099999999994E-2"/>
    <s v="Convenios Originales (Bancos)"/>
    <x v="1"/>
    <n v="0"/>
    <n v="476306.13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1466444.71"/>
    <n v="1337458.6100000001"/>
    <n v="2803903.3200000003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24"/>
    <n v="25.58"/>
    <n v="3.4299999999999997E-2"/>
    <s v="FIJA"/>
    <n v="0"/>
    <n v="13.24"/>
    <n v="25.58"/>
    <n v="3.4299999999999997E-2"/>
    <s v="Convenios Originales (Bancos)"/>
    <x v="1"/>
    <n v="0"/>
    <n v="0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66"/>
    <n v="22.92"/>
    <n v="2.2200000000000001E-2"/>
    <s v="FIJA"/>
    <n v="0"/>
    <n v="14.66"/>
    <n v="22.92"/>
    <n v="2.2200000000000001E-2"/>
    <s v="Convenios Originales (Bancos)"/>
    <x v="1"/>
    <n v="49239.224999999999"/>
    <n v="115673.11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277648.71499999997"/>
    <n v="212035.65"/>
    <n v="489684.36499999999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059999999999999"/>
    <n v="25.44"/>
    <n v="4.598E-2"/>
    <s v="FIJA"/>
    <n v="0"/>
    <n v="17.059999999999999"/>
    <n v="25.44"/>
    <n v="4.598E-2"/>
    <s v="Convenios Originales (Bancos)"/>
    <x v="1"/>
    <n v="352570.31"/>
    <n v="0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535275.47"/>
    <n v="5797339.5300000003"/>
    <n v="9332615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87"/>
    <n v="25.21"/>
    <n v="3.304E-2"/>
    <s v="FIJA"/>
    <n v="0"/>
    <n v="12.87"/>
    <n v="25.21"/>
    <n v="3.304E-2"/>
    <s v="Convenios Originales (Bancos)"/>
    <x v="1"/>
    <n v="0"/>
    <n v="0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4668604.54"/>
    <n v="5806814.8999999994"/>
    <n v="10475419.4399999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n v="0"/>
    <d v="2020-01-24T00:00:00"/>
    <d v="2041-01-22T00:00:00"/>
    <n v="34100000"/>
    <n v="34100000"/>
    <n v="15.81"/>
    <n v="20.99"/>
    <n v="2.7220000000000001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305402.89"/>
    <n v="0"/>
    <n v="0"/>
    <n v="0"/>
    <n v="0"/>
    <n v="19241427.329999998"/>
    <d v="2020-11-30T00:00:00"/>
    <d v="2040-10-20T00:00:00"/>
    <n v="59885000"/>
    <n v="59885000"/>
    <n v="15.56"/>
    <n v="19.89"/>
    <n v="4.8090000000000001E-2"/>
    <s v="FIJA"/>
    <n v="0"/>
    <n v="15.56"/>
    <n v="19.89"/>
    <n v="4.8090000000000001E-2"/>
    <s v="Convenios Originales (Bancos)"/>
    <x v="1"/>
    <n v="51894.49"/>
    <n v="0"/>
    <n v="0"/>
    <n v="25402.233"/>
    <n v="0"/>
    <n v="472941.46"/>
    <n v="24555.491999999998"/>
    <n v="0"/>
    <n v="0"/>
    <n v="0"/>
    <n v="0"/>
    <n v="465230.45"/>
    <n v="0"/>
    <n v="0"/>
    <n v="0"/>
    <n v="0"/>
    <n v="0"/>
    <n v="472941.46"/>
    <n v="0"/>
    <n v="0"/>
    <n v="0"/>
    <n v="574793.67499999993"/>
    <n v="938171.91"/>
    <n v="1512965.585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22161800"/>
    <n v="0"/>
    <n v="5660250"/>
    <n v="509369.63"/>
    <n v="0"/>
    <n v="455266"/>
    <n v="0"/>
    <n v="0"/>
    <n v="16956816"/>
    <d v="2018-09-26T00:00:00"/>
    <d v="2025-09-27T00:00:00"/>
    <n v="110345000"/>
    <n v="110345000"/>
    <n v="0.49"/>
    <n v="7"/>
    <n v="9.9632700000000005E-2"/>
    <s v="SOFR 3 MESES"/>
    <n v="5.3749999999999999E-2"/>
    <n v="0.49"/>
    <n v="7"/>
    <n v="9.9632700000000005E-2"/>
    <s v="Convenios Originales (Bancos)"/>
    <x v="2"/>
    <n v="0"/>
    <n v="0"/>
    <n v="445464.86"/>
    <n v="0"/>
    <n v="0"/>
    <n v="222732.43599999999"/>
    <n v="0"/>
    <n v="0"/>
    <n v="0"/>
    <n v="0"/>
    <n v="0"/>
    <n v="0"/>
    <n v="0"/>
    <n v="0"/>
    <n v="0"/>
    <n v="0"/>
    <n v="0"/>
    <n v="0"/>
    <n v="0"/>
    <n v="0"/>
    <n v="0"/>
    <n v="668197.29599999997"/>
    <n v="0"/>
    <n v="668197.29599999997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22227182.629999999"/>
    <n v="0"/>
    <n v="7409060.8799999999"/>
    <n v="812605.08"/>
    <n v="1777.23"/>
    <n v="0"/>
    <n v="0"/>
    <n v="0"/>
    <n v="14818121.75"/>
    <d v="2015-02-26T00:00:00"/>
    <d v="2026-03-30T00:00:00"/>
    <n v="88000000"/>
    <n v="88000000"/>
    <n v="1"/>
    <n v="11.09"/>
    <n v="7.45918E-2"/>
    <s v="SOFR 6 MESES"/>
    <n v="2.75E-2"/>
    <n v="1"/>
    <n v="11.09"/>
    <n v="7.45918E-2"/>
    <s v="Convenios Originales (Bancos)"/>
    <x v="3"/>
    <n v="0"/>
    <n v="0"/>
    <n v="0"/>
    <n v="0"/>
    <n v="0"/>
    <n v="577255.80000000005"/>
    <n v="0"/>
    <n v="0"/>
    <n v="0"/>
    <n v="0"/>
    <n v="0"/>
    <n v="283922.01"/>
    <n v="0"/>
    <n v="0"/>
    <n v="0"/>
    <n v="0"/>
    <n v="0"/>
    <n v="0"/>
    <n v="0"/>
    <n v="0"/>
    <n v="0"/>
    <n v="577255.80000000005"/>
    <n v="283922.01"/>
    <n v="861177.81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615931.61"/>
    <n v="0"/>
    <n v="0"/>
    <n v="0"/>
    <n v="10945.65"/>
    <n v="141378.948"/>
    <n v="0"/>
    <n v="0"/>
    <n v="3757310.5580000002"/>
    <d v="2014-11-12T00:00:00"/>
    <d v="2030-08-19T00:00:00"/>
    <n v="6610200"/>
    <n v="6610200"/>
    <n v="5.39"/>
    <n v="15.77"/>
    <n v="0"/>
    <s v="SIN TASA"/>
    <n v="0"/>
    <n v="5.39"/>
    <n v="15.77"/>
    <n v="0"/>
    <s v="Convenios Originales (Bancos)"/>
    <x v="4"/>
    <n v="0"/>
    <n v="0"/>
    <n v="15980.557000000001"/>
    <n v="0"/>
    <n v="0"/>
    <n v="15980.557000000001"/>
    <n v="0"/>
    <n v="0"/>
    <n v="15980.557000000001"/>
    <n v="0"/>
    <n v="0"/>
    <n v="15980.557000000001"/>
    <n v="0"/>
    <n v="0"/>
    <n v="15980.557000000001"/>
    <n v="0"/>
    <n v="0"/>
    <n v="15980.557000000001"/>
    <n v="0"/>
    <n v="0"/>
    <n v="15980.557000000001"/>
    <n v="47941.671000000002"/>
    <n v="63922.228000000003"/>
    <n v="111863.899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39595.4269999992"/>
    <n v="0"/>
    <n v="738568.28"/>
    <n v="0"/>
    <n v="24372.75"/>
    <n v="333000.05800000101"/>
    <n v="0"/>
    <n v="0"/>
    <n v="8134027.2050000001"/>
    <d v="2014-09-25T00:00:00"/>
    <d v="2030-09-30T00:00:00"/>
    <n v="15401850.842"/>
    <n v="15401850.842"/>
    <n v="5.5"/>
    <n v="16.010000000000002"/>
    <n v="0"/>
    <s v="SIN TASA"/>
    <n v="0"/>
    <n v="5.5"/>
    <n v="16.010000000000002"/>
    <n v="0"/>
    <s v="Convenios Originales (Bancos)"/>
    <x v="4"/>
    <n v="0"/>
    <n v="0"/>
    <n v="22368.576000000001"/>
    <n v="0"/>
    <n v="0"/>
    <n v="22368.576000000001"/>
    <n v="0"/>
    <n v="0"/>
    <n v="20335.074000000001"/>
    <n v="0"/>
    <n v="0"/>
    <n v="20335.074000000001"/>
    <n v="0"/>
    <n v="0"/>
    <n v="18301.561000000002"/>
    <n v="0"/>
    <n v="0"/>
    <n v="18301.561000000002"/>
    <n v="0"/>
    <n v="0"/>
    <n v="16268.058999999999"/>
    <n v="65072.226000000002"/>
    <n v="73206.255000000005"/>
    <n v="138278.481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67"/>
    <n v="19.440000000000001"/>
    <n v="7.3499999999999996E-2"/>
    <s v="FIJA"/>
    <n v="0"/>
    <n v="11.67"/>
    <n v="19.440000000000001"/>
    <n v="7.3499999999999996E-2"/>
    <s v="Convenios Originales (Gobiernos)"/>
    <x v="5"/>
    <n v="0"/>
    <n v="0"/>
    <n v="1647351.66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16575.54"/>
    <n v="2868811.66"/>
    <n v="6085387.20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83"/>
    <n v="19.420000000000002"/>
    <n v="2.6700000000000002E-2"/>
    <s v="FIJA"/>
    <n v="0"/>
    <n v="13.83"/>
    <n v="19.420000000000002"/>
    <n v="2.6700000000000002E-2"/>
    <s v="Convenios Originales (Gobiernos)"/>
    <x v="5"/>
    <n v="0"/>
    <n v="0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17"/>
    <n v="19.829999999999998"/>
    <n v="4.2200000000000001E-2"/>
    <s v="LIBID 6 MESES"/>
    <n v="1.7600000000000001E-2"/>
    <n v="10.17"/>
    <n v="19.829999999999998"/>
    <n v="4.2200000000000001E-2"/>
    <s v="Convenios Originales (Gobiernos)"/>
    <x v="5"/>
    <n v="0"/>
    <n v="1493411.11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2923522.22"/>
    <n v="2638281.48"/>
    <n v="5561803.7000000002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67"/>
    <n v="19.989999999999998"/>
    <n v="6.8199999999999997E-2"/>
    <s v="SOFR 6 MESES"/>
    <n v="1.8700000000000001E-2"/>
    <n v="10.67"/>
    <n v="19.989999999999998"/>
    <n v="6.8199999999999997E-2"/>
    <s v="Convenios Originales (Gobiernos)"/>
    <x v="5"/>
    <n v="0"/>
    <n v="0"/>
    <n v="1548521.74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031944.8200000003"/>
    <n v="2749891.74"/>
    <n v="5781836.5600000005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75"/>
    <n v="19.75"/>
    <n v="4.6600000000000003E-2"/>
    <s v="LIBID 6 MESES"/>
    <n v="1.9800000000000002E-2"/>
    <n v="11.75"/>
    <n v="19.75"/>
    <n v="4.6600000000000003E-2"/>
    <s v="Convenios Originales (Gobiernos)"/>
    <x v="5"/>
    <n v="0"/>
    <n v="56647.25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110934.2"/>
    <n v="101493"/>
    <n v="212427.2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67"/>
    <n v="19.309999999999999"/>
    <n v="2.6499999999999999E-2"/>
    <s v="FIJA "/>
    <n v="0"/>
    <n v="11.67"/>
    <n v="19.309999999999999"/>
    <n v="2.6499999999999999E-2"/>
    <s v="Convenios Originales (Gobiernos)"/>
    <x v="5"/>
    <n v="0"/>
    <n v="0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17"/>
    <n v="19.45"/>
    <n v="3.9E-2"/>
    <s v="FIJA "/>
    <n v="0"/>
    <n v="12.17"/>
    <n v="19.45"/>
    <n v="3.9E-2"/>
    <s v="Convenios Originales (Gobiernos)"/>
    <x v="5"/>
    <n v="0"/>
    <n v="0"/>
    <n v="512821.11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1005691.51"/>
    <n v="923593.29"/>
    <n v="1929284.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33"/>
    <n v="19.690000000000001"/>
    <n v="3.5099999999999999E-2"/>
    <s v="FIJA"/>
    <n v="0"/>
    <n v="14.33"/>
    <n v="19.690000000000001"/>
    <n v="3.5099999999999999E-2"/>
    <s v="Convenios Originales (Gobiernos)"/>
    <x v="5"/>
    <n v="0"/>
    <n v="0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83"/>
    <n v="20.14"/>
    <n v="2.76E-2"/>
    <s v="FIJA "/>
    <n v="0"/>
    <n v="14.83"/>
    <n v="20.14"/>
    <n v="2.76E-2"/>
    <s v="Convenios Originales (Gobiernos)"/>
    <x v="5"/>
    <n v="0"/>
    <n v="0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17"/>
    <n v="19.82"/>
    <n v="6.6400000000000001E-2"/>
    <s v="FIJA"/>
    <n v="0"/>
    <n v="12.17"/>
    <n v="19.82"/>
    <n v="6.6400000000000001E-2"/>
    <s v="Convenios Originales (Gobiernos)"/>
    <x v="5"/>
    <n v="0"/>
    <n v="3198313.48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6285564.6500000004"/>
    <n v="5772428.6400000006"/>
    <n v="12057993.29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06"/>
    <n v="8.5"/>
    <n v="6.5000000000000002E-2"/>
    <s v="FIJA"/>
    <n v="0"/>
    <n v="1.06"/>
    <n v="8.5"/>
    <n v="6.5000000000000002E-2"/>
    <s v="Convenios Originales (Gobiernos)"/>
    <x v="6"/>
    <n v="1172151.81"/>
    <n v="0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10895000"/>
    <n v="0"/>
    <n v="0"/>
    <n v="0"/>
    <n v="0"/>
    <n v="0"/>
    <n v="0"/>
    <n v="0"/>
    <n v="210895000"/>
    <d v="2018-12-20T00:00:00"/>
    <d v="2027-12-12T00:00:00"/>
    <n v="675000000"/>
    <n v="675000000"/>
    <n v="2.7"/>
    <n v="8.98"/>
    <n v="6.3E-2"/>
    <s v="FIJA"/>
    <n v="0"/>
    <n v="2.7"/>
    <n v="8.98"/>
    <n v="6.3E-2"/>
    <s v="Convenios Originales (Gobiernos)"/>
    <x v="6"/>
    <n v="0"/>
    <n v="0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9229640.879999999"/>
    <n v="7952832.1299999999"/>
    <n v="17182473.0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08"/>
    <n v="11"/>
    <n v="6.3E-2"/>
    <s v="FIJA"/>
    <n v="0"/>
    <n v="2.08"/>
    <n v="11"/>
    <n v="6.3E-2"/>
    <s v="Convenios Originales (Gobiernos)"/>
    <x v="6"/>
    <n v="4755555"/>
    <n v="0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12681427.5"/>
    <n v="9510795"/>
    <n v="22192222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9960607.599999994"/>
    <n v="0"/>
    <n v="0"/>
    <n v="0"/>
    <n v="0"/>
    <n v="326230.05500000698"/>
    <n v="0"/>
    <n v="0"/>
    <n v="90286837.655000001"/>
    <d v="2016-04-29T00:00:00"/>
    <d v="2027-04-29T00:00:00"/>
    <n v="503743800"/>
    <n v="503743800"/>
    <n v="2.08"/>
    <n v="11"/>
    <n v="5.8999999999999997E-2"/>
    <s v="FIJA"/>
    <n v="0"/>
    <n v="2.08"/>
    <n v="11"/>
    <n v="5.8999999999999997E-2"/>
    <s v="Convenios Originales (Gobiernos)"/>
    <x v="6"/>
    <n v="1331730.855"/>
    <n v="0"/>
    <n v="0"/>
    <n v="1196912.2879999999"/>
    <n v="0"/>
    <n v="0"/>
    <n v="1058805.466"/>
    <n v="0"/>
    <n v="0"/>
    <n v="907545.76100000006"/>
    <n v="0"/>
    <n v="0"/>
    <n v="739845.05500000005"/>
    <n v="0"/>
    <n v="0"/>
    <n v="598449.978"/>
    <n v="0"/>
    <n v="0"/>
    <n v="453766.64799999999"/>
    <n v="0"/>
    <n v="0"/>
    <n v="3587448.6090000002"/>
    <n v="2699607.4420000003"/>
    <n v="6287056.0510000009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655486.998999998"/>
    <n v="0"/>
    <n v="0"/>
    <n v="0"/>
    <n v="0"/>
    <n v="238090.80200000099"/>
    <n v="0"/>
    <n v="0"/>
    <n v="65893577.800999999"/>
    <d v="2018-12-20T00:00:00"/>
    <d v="2027-12-12T00:00:00"/>
    <n v="236782800"/>
    <n v="236782800"/>
    <n v="2.7"/>
    <n v="8.98"/>
    <n v="5.8999999999999997E-2"/>
    <s v="FIJA"/>
    <n v="0"/>
    <n v="2.7"/>
    <n v="8.98"/>
    <n v="5.8999999999999997E-2"/>
    <s v="Convenios Originales (Gobiernos)"/>
    <x v="6"/>
    <n v="0"/>
    <n v="0"/>
    <n v="982547.67799999996"/>
    <n v="0"/>
    <n v="0"/>
    <n v="893233.38600000006"/>
    <n v="0"/>
    <n v="0"/>
    <n v="795180.84299999999"/>
    <n v="0"/>
    <n v="0"/>
    <n v="699069.91500000004"/>
    <n v="0"/>
    <n v="0"/>
    <n v="625290.50899999996"/>
    <n v="0"/>
    <n v="0"/>
    <n v="535976.21799999999"/>
    <n v="0"/>
    <n v="0"/>
    <n v="441806.90399999998"/>
    <n v="2670961.9070000001"/>
    <n v="2302143.5460000001"/>
    <n v="4973105.4529999997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58"/>
    <n v="30.36"/>
    <n v="0.01"/>
    <s v="FIJA"/>
    <n v="0"/>
    <n v="7.58"/>
    <n v="30.36"/>
    <n v="0.01"/>
    <s v="Convenios Originales (Gobiernos)"/>
    <x v="7"/>
    <n v="0"/>
    <n v="0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79"/>
    <n v="30.45"/>
    <n v="2.5000000000000001E-2"/>
    <s v="FIJA"/>
    <n v="0"/>
    <n v="4.79"/>
    <n v="30.45"/>
    <n v="2.5000000000000001E-2"/>
    <s v="Convenios Originales (Gobiernos)"/>
    <x v="7"/>
    <n v="0"/>
    <n v="0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76459840.18200001"/>
    <n v="0"/>
    <n v="13573833.859999999"/>
    <n v="7826610.9800000004"/>
    <n v="0"/>
    <n v="0"/>
    <n v="0"/>
    <n v="0"/>
    <n v="162886006.322"/>
    <d v="2013-04-10T00:00:00"/>
    <d v="2031-03-21T00:00:00"/>
    <n v="312480966.99000001"/>
    <n v="312480966.99000001"/>
    <n v="5.97"/>
    <n v="17.95"/>
    <n v="9.7078300000000006E-2"/>
    <s v="SOFR 6 MESES"/>
    <n v="0.04"/>
    <n v="5.97"/>
    <n v="17.95"/>
    <n v="9.7078300000000006E-2"/>
    <s v="Convenios Originales (Gobiernos)"/>
    <x v="8"/>
    <n v="0"/>
    <n v="0"/>
    <n v="0"/>
    <n v="0"/>
    <n v="0"/>
    <n v="8082044.9199999999"/>
    <n v="0"/>
    <n v="0"/>
    <n v="0"/>
    <n v="0"/>
    <n v="0"/>
    <n v="7287749.75"/>
    <n v="0"/>
    <n v="0"/>
    <n v="0"/>
    <n v="0"/>
    <n v="0"/>
    <n v="6735037.4400000004"/>
    <n v="0"/>
    <n v="0"/>
    <n v="0"/>
    <n v="8082044.9199999999"/>
    <n v="14022787.190000001"/>
    <n v="22104832.109999999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7333913.575999998"/>
    <n v="0"/>
    <n v="1258865.2"/>
    <n v="379170.78"/>
    <n v="36148.03"/>
    <n v="145274.95400000401"/>
    <n v="0"/>
    <n v="0"/>
    <n v="36220323.329999998"/>
    <d v="2019-11-04T00:00:00"/>
    <d v="2039-09-21T00:00:00"/>
    <n v="113542860.57799999"/>
    <n v="113542860.57799999"/>
    <n v="14.47"/>
    <n v="19.88"/>
    <n v="0.02"/>
    <s v="FIJA"/>
    <n v="0"/>
    <n v="14.47"/>
    <n v="19.88"/>
    <n v="0.02"/>
    <s v="Convenios Originales (Gobiernos)"/>
    <x v="8"/>
    <n v="0"/>
    <n v="0"/>
    <n v="0"/>
    <n v="0"/>
    <n v="0"/>
    <n v="370252.19400000002"/>
    <n v="0"/>
    <n v="0"/>
    <n v="0"/>
    <n v="0"/>
    <n v="0"/>
    <n v="351656.31900000002"/>
    <n v="0"/>
    <n v="0"/>
    <n v="0"/>
    <n v="0"/>
    <n v="0"/>
    <n v="344717.56"/>
    <n v="0"/>
    <n v="0"/>
    <n v="0"/>
    <n v="370252.19400000002"/>
    <n v="696373.87899999996"/>
    <n v="1066626.0729999999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1"/>
    <n v="20.18"/>
    <n v="0.03"/>
    <s v="FIJA"/>
    <n v="0"/>
    <n v="11.81"/>
    <n v="20.18"/>
    <n v="0.03"/>
    <s v="Convenios Originales (Gobiernos)"/>
    <x v="8"/>
    <n v="0"/>
    <n v="0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25"/>
    <n v="20.350000000000001"/>
    <n v="0.03"/>
    <s v="FIJA"/>
    <n v="0"/>
    <n v="11.25"/>
    <n v="20.350000000000001"/>
    <n v="0.03"/>
    <s v="Convenios Originales (Gobiernos)"/>
    <x v="8"/>
    <n v="0"/>
    <n v="0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31597973.90000001"/>
    <n v="0"/>
    <n v="23159797.390000001"/>
    <n v="7394086.9800000004"/>
    <n v="0"/>
    <n v="0"/>
    <n v="0"/>
    <n v="0"/>
    <n v="208438176.50999999"/>
    <d v="2011-10-18T00:00:00"/>
    <d v="2029-09-21T00:00:00"/>
    <n v="554251553.96000004"/>
    <n v="554251553.96000004"/>
    <n v="4.47"/>
    <n v="17.920000000000002"/>
    <n v="6.3500000000000001E-2"/>
    <s v="FIJA"/>
    <n v="0"/>
    <n v="4.47"/>
    <n v="17.920000000000002"/>
    <n v="6.3500000000000001E-2"/>
    <s v="Convenios Originales (Gobiernos)"/>
    <x v="8"/>
    <n v="0"/>
    <n v="0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6764976.6799999997"/>
    <n v="11176917.949999999"/>
    <n v="17941894.629999999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6530061.855999999"/>
    <n v="0"/>
    <n v="2173694.23"/>
    <n v="371580.95"/>
    <n v="0"/>
    <n v="149545.989"/>
    <n v="0"/>
    <n v="0"/>
    <n v="34505913.615000002"/>
    <d v="2013-02-22T00:00:00"/>
    <d v="2033-02-26T00:00:00"/>
    <n v="77380000"/>
    <n v="75084685.136999995"/>
    <n v="7.91"/>
    <n v="20.010000000000002"/>
    <n v="0.02"/>
    <s v="FIJA"/>
    <n v="0"/>
    <n v="7.91"/>
    <n v="20.010000000000002"/>
    <n v="0.02"/>
    <s v="Convenios Originales (Gobiernos)"/>
    <x v="8"/>
    <n v="0"/>
    <n v="0"/>
    <n v="0"/>
    <n v="0"/>
    <n v="0"/>
    <n v="352727.11800000002"/>
    <n v="0"/>
    <n v="0"/>
    <n v="0"/>
    <n v="0"/>
    <n v="0"/>
    <n v="325290.12300000002"/>
    <n v="0"/>
    <n v="0"/>
    <n v="0"/>
    <n v="0"/>
    <n v="0"/>
    <n v="308636.22700000001"/>
    <n v="0"/>
    <n v="0"/>
    <n v="0"/>
    <n v="352727.11800000002"/>
    <n v="633926.35000000009"/>
    <n v="986653.46800000011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301435837.99299997"/>
    <n v="0"/>
    <n v="18839739.879999999"/>
    <n v="13369733.52"/>
    <n v="0"/>
    <n v="0"/>
    <n v="0"/>
    <n v="0"/>
    <n v="282596098.11299998"/>
    <d v="2014-10-29T00:00:00"/>
    <d v="2032-09-21T00:00:00"/>
    <n v="509232882.64999998"/>
    <n v="484668867.74000001"/>
    <n v="7.47"/>
    <n v="17.89"/>
    <n v="9.7078300000000006E-2"/>
    <s v="SOFR 6 MESES"/>
    <n v="0.04"/>
    <n v="7.47"/>
    <n v="17.89"/>
    <n v="9.7078300000000006E-2"/>
    <s v="Convenios Originales (Gobiernos)"/>
    <x v="8"/>
    <n v="0"/>
    <n v="0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13716974.4"/>
    <n v="24690553.920000002"/>
    <n v="38407528.32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4093643.420999996"/>
    <n v="0"/>
    <n v="1806385.23"/>
    <n v="448517.12"/>
    <n v="12051.14"/>
    <n v="0"/>
    <n v="0"/>
    <n v="0"/>
    <n v="42287258.191"/>
    <d v="2019-11-04T00:00:00"/>
    <d v="2039-09-21T00:00:00"/>
    <n v="60384134.346000001"/>
    <n v="60384134.346000001"/>
    <n v="14.47"/>
    <n v="19.88"/>
    <n v="0.02"/>
    <s v="FIJA"/>
    <n v="0"/>
    <n v="14.47"/>
    <n v="19.88"/>
    <n v="0.02"/>
    <s v="Convenios Originales (Gobiernos)"/>
    <x v="8"/>
    <n v="0"/>
    <n v="0"/>
    <n v="0"/>
    <n v="0"/>
    <n v="0"/>
    <n v="434049.32699999999"/>
    <n v="0"/>
    <n v="0"/>
    <n v="0"/>
    <n v="0"/>
    <n v="0"/>
    <n v="412139.304"/>
    <n v="0"/>
    <n v="0"/>
    <n v="0"/>
    <n v="0"/>
    <n v="0"/>
    <n v="403891.35700000002"/>
    <n v="0"/>
    <n v="0"/>
    <n v="0"/>
    <n v="434049.32699999999"/>
    <n v="816030.66100000008"/>
    <n v="1250079.9880000001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9945482.748999998"/>
    <n v="0"/>
    <n v="2165685.54"/>
    <n v="609760.80000000005"/>
    <n v="0"/>
    <n v="234395.958000004"/>
    <n v="0"/>
    <n v="0"/>
    <n v="58014193.167000003"/>
    <d v="2018-12-12T00:00:00"/>
    <d v="2038-03-21T00:00:00"/>
    <n v="75163134.240999997"/>
    <n v="75163134.240999997"/>
    <n v="12.97"/>
    <n v="19.27"/>
    <n v="0.02"/>
    <s v="FIJA"/>
    <n v="0"/>
    <n v="12.97"/>
    <n v="19.27"/>
    <n v="0.02"/>
    <s v="Convenios Originales (Gobiernos)"/>
    <x v="8"/>
    <n v="0"/>
    <n v="0"/>
    <n v="0"/>
    <n v="0"/>
    <n v="0"/>
    <n v="593033.97499999998"/>
    <n v="0"/>
    <n v="0"/>
    <n v="0"/>
    <n v="0"/>
    <n v="0"/>
    <n v="561758.83299999998"/>
    <n v="0"/>
    <n v="0"/>
    <n v="0"/>
    <n v="0"/>
    <n v="0"/>
    <n v="549105.53300000005"/>
    <n v="0"/>
    <n v="0"/>
    <n v="0"/>
    <n v="593033.97499999998"/>
    <n v="1110864.3659999999"/>
    <n v="1703898.341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99867430.57700002"/>
    <n v="0"/>
    <n v="74983428.819999993"/>
    <n v="19151600.870000001"/>
    <n v="0"/>
    <n v="0"/>
    <n v="0"/>
    <n v="0"/>
    <n v="524884001.75700003"/>
    <d v="2010-06-03T00:00:00"/>
    <d v="2028-09-21T00:00:00"/>
    <n v="1682745000"/>
    <n v="1682745000"/>
    <n v="3.48"/>
    <n v="18.3"/>
    <n v="6.3500000000000001E-2"/>
    <s v="FIJA"/>
    <n v="0"/>
    <n v="3.48"/>
    <n v="18.3"/>
    <n v="6.3500000000000001E-2"/>
    <s v="Convenios Originales (Gobiernos)"/>
    <x v="8"/>
    <n v="0"/>
    <n v="0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16665067.060000001"/>
    <n v="26187962.52"/>
    <n v="42853029.579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74"/>
    <n v="15.16"/>
    <n v="7.4499999999999997E-2"/>
    <s v="FIJA"/>
    <n v="0"/>
    <n v="3.74"/>
    <n v="15.16"/>
    <n v="7.4499999999999997E-2"/>
    <s v="Convenios Originales (Gobiernos)"/>
    <x v="9"/>
    <n v="0"/>
    <n v="0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"/>
    <n v="7.9000000000000001E-2"/>
    <s v="FIJA"/>
    <n v="0"/>
    <n v="0"/>
    <n v="10.94"/>
    <n v="7.9000000000000001E-2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3868215.946000002"/>
    <n v="0"/>
    <n v="789408.79"/>
    <n v="38501.31"/>
    <n v="0"/>
    <n v="-62929.835000000901"/>
    <n v="0"/>
    <n v="0"/>
    <n v="43015877.321000002"/>
    <d v="2013-09-03T00:00:00"/>
    <d v="2053-09-20T00:00:00"/>
    <n v="64989000"/>
    <n v="64989000"/>
    <n v="28.47"/>
    <n v="40.049999999999997"/>
    <n v="2E-3"/>
    <s v="FIJA"/>
    <n v="0"/>
    <n v="28.47"/>
    <n v="40.049999999999997"/>
    <n v="2E-3"/>
    <s v="Convenios Originales (Gobiernos)"/>
    <x v="10"/>
    <n v="0"/>
    <n v="0"/>
    <n v="0"/>
    <n v="0"/>
    <n v="0"/>
    <n v="43971.786"/>
    <n v="0"/>
    <n v="0"/>
    <n v="0"/>
    <n v="0"/>
    <n v="0"/>
    <n v="42508.06"/>
    <n v="0"/>
    <n v="0"/>
    <n v="0"/>
    <n v="0"/>
    <n v="0"/>
    <n v="42453.442000000003"/>
    <n v="0"/>
    <n v="0"/>
    <n v="0"/>
    <n v="43971.786"/>
    <n v="84961.502000000008"/>
    <n v="128933.28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1400698.879999999"/>
    <n v="0"/>
    <n v="0"/>
    <n v="0"/>
    <n v="0"/>
    <n v="-53501.746999997602"/>
    <n v="0"/>
    <n v="0"/>
    <n v="21347197.133000001"/>
    <d v="2010-12-22T00:00:00"/>
    <d v="2035-12-20T00:00:00"/>
    <n v="44804146.468999997"/>
    <n v="44804146.468999997"/>
    <n v="10.72"/>
    <n v="24.99"/>
    <n v="0.02"/>
    <s v="FIJA"/>
    <n v="0"/>
    <n v="10.72"/>
    <n v="24.99"/>
    <n v="0.02"/>
    <s v="Convenios Originales (Gobiernos)"/>
    <x v="10"/>
    <n v="0"/>
    <n v="0"/>
    <n v="212887.117"/>
    <n v="0"/>
    <n v="0"/>
    <n v="0"/>
    <n v="0"/>
    <n v="0"/>
    <n v="204326.97"/>
    <n v="0"/>
    <n v="0"/>
    <n v="0"/>
    <n v="0"/>
    <n v="0"/>
    <n v="193533.742"/>
    <n v="0"/>
    <n v="0"/>
    <n v="0"/>
    <n v="0"/>
    <n v="0"/>
    <n v="184867.25899999999"/>
    <n v="417214.087"/>
    <n v="378401.00099999999"/>
    <n v="795615.08799999999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17656.28399999999"/>
    <n v="0"/>
    <n v="0"/>
    <n v="0"/>
    <n v="0"/>
    <n v="31969.460999999999"/>
    <n v="0"/>
    <n v="0"/>
    <n v="849625.745"/>
    <d v="2009-12-18T00:00:00"/>
    <d v="2039-12-31T00:00:00"/>
    <n v="1164287.925"/>
    <n v="1164287.925"/>
    <n v="14.75"/>
    <n v="30.03"/>
    <n v="0"/>
    <s v="FIJA"/>
    <n v="0"/>
    <n v="14.75"/>
    <n v="30.03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31026.42700000003"/>
    <n v="0"/>
    <n v="0"/>
    <n v="0"/>
    <n v="0"/>
    <n v="16852.659"/>
    <n v="0"/>
    <n v="0"/>
    <n v="447879.08600000001"/>
    <d v="2003-01-09T00:00:00"/>
    <d v="2034-12-31T00:00:00"/>
    <n v="1115872.567"/>
    <n v="1115872.567"/>
    <n v="9.75"/>
    <n v="31.98"/>
    <n v="0"/>
    <s v="FIJA"/>
    <n v="0"/>
    <n v="9.75"/>
    <n v="31.98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0331.536999999997"/>
    <n v="0"/>
    <n v="0"/>
    <n v="0"/>
    <n v="0"/>
    <n v="2749.886"/>
    <n v="0"/>
    <n v="0"/>
    <n v="73081.422999999995"/>
    <d v="1995-11-09T00:00:00"/>
    <d v="2025-12-31T00:00:00"/>
    <n v="1601971.621"/>
    <n v="1601971.621"/>
    <n v="0.75"/>
    <n v="30.14"/>
    <n v="0"/>
    <s v="FIJA"/>
    <n v="0"/>
    <n v="0.75"/>
    <n v="30.14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189096.791"/>
    <n v="0"/>
    <n v="0"/>
    <n v="0"/>
    <n v="0"/>
    <n v="7393.4770000000099"/>
    <n v="0"/>
    <n v="0"/>
    <n v="196490.26800000001"/>
    <d v="1998-09-30T00:00:00"/>
    <d v="2027-12-31T00:00:00"/>
    <n v="1435895.666"/>
    <n v="1435895.666"/>
    <n v="2.75"/>
    <n v="29.25"/>
    <n v="0"/>
    <s v="FIJA"/>
    <n v="0"/>
    <n v="2.75"/>
    <n v="29.25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07100.826"/>
    <n v="0"/>
    <n v="0"/>
    <n v="0"/>
    <n v="0"/>
    <n v="4187.5249999999896"/>
    <n v="0"/>
    <n v="0"/>
    <n v="111288.351"/>
    <d v="1997-01-27T00:00:00"/>
    <d v="2026-12-31T00:00:00"/>
    <n v="1219849.953"/>
    <n v="1219849.953"/>
    <n v="1.75"/>
    <n v="29.92"/>
    <n v="0"/>
    <s v="FIJA"/>
    <n v="0"/>
    <n v="1.75"/>
    <n v="29.92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245700"/>
    <n v="0"/>
    <n v="0"/>
    <n v="0"/>
    <n v="0"/>
    <n v="244200"/>
    <n v="0"/>
    <n v="0"/>
    <n v="6489900"/>
    <d v="2015-10-06T00:00:00"/>
    <d v="2050-11-03T00:00:00"/>
    <n v="14229000"/>
    <n v="14229000"/>
    <n v="25.59"/>
    <n v="35.08"/>
    <n v="0"/>
    <s v="FIJA"/>
    <n v="0"/>
    <n v="25.59"/>
    <n v="35.08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2085022.85"/>
    <n v="1074616.45"/>
    <n v="0"/>
    <n v="0"/>
    <n v="0"/>
    <n v="85310.700000000201"/>
    <n v="0"/>
    <n v="0"/>
    <n v="3244950"/>
    <d v="2016-10-07T00:00:00"/>
    <d v="2048-04-27T00:00:00"/>
    <n v="3557250"/>
    <n v="3557250"/>
    <n v="23.08"/>
    <n v="31.56"/>
    <n v="0"/>
    <s v="FIJA"/>
    <n v="0"/>
    <n v="23.08"/>
    <n v="31.56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87"/>
    <n v="30.07"/>
    <n v="1.4999999999999999E-2"/>
    <s v="FIJA"/>
    <n v="0"/>
    <n v="0.87"/>
    <n v="30.07"/>
    <n v="1.4999999999999999E-2"/>
    <s v="Convenios Originales (Gobiernos)"/>
    <x v="13"/>
    <n v="0"/>
    <n v="0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s v="1030027"/>
    <s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19"/>
    <n v="30.21"/>
    <n v="0.01"/>
    <s v="FIJA"/>
    <n v="0"/>
    <n v="3.19"/>
    <n v="30.21"/>
    <n v="0.01"/>
    <s v="Convenios Originales (Gobiernos)"/>
    <x v="13"/>
    <n v="0"/>
    <n v="0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s v="1030029"/>
    <s v="1030029"/>
    <s v="ICO - ESPAÑA"/>
    <n v="5613006.25"/>
    <n v="0"/>
    <n v="350812.87"/>
    <n v="28220.95"/>
    <n v="0"/>
    <n v="0"/>
    <n v="0"/>
    <n v="0"/>
    <n v="5262193.38"/>
    <d v="2002-06-11T00:00:00"/>
    <d v="2032-09-20T00:00:00"/>
    <n v="14383328"/>
    <n v="14383328"/>
    <n v="7.47"/>
    <n v="30.27"/>
    <n v="0.01"/>
    <s v="FIJA"/>
    <n v="0"/>
    <n v="7.47"/>
    <n v="30.27"/>
    <n v="0.01"/>
    <s v="Convenios Originales (Gobiernos)"/>
    <x v="13"/>
    <n v="0"/>
    <n v="0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26895.66"/>
    <n v="48002.9"/>
    <n v="74898.55999999999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s v="1030030"/>
    <s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36"/>
    <n v="30.56"/>
    <n v="7.0000000000000001E-3"/>
    <s v="FIJA"/>
    <n v="0"/>
    <n v="11.36"/>
    <n v="30.56"/>
    <n v="7.0000000000000001E-3"/>
    <s v="Convenios Originales (Gobiernos)"/>
    <x v="13"/>
    <n v="0"/>
    <n v="0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s v="1030031"/>
    <s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36"/>
    <n v="30.56"/>
    <n v="7.0000000000000001E-3"/>
    <s v="FIJA"/>
    <n v="0"/>
    <n v="11.36"/>
    <n v="30.56"/>
    <n v="7.0000000000000001E-3"/>
    <s v="Convenios Originales (Gobiernos)"/>
    <x v="13"/>
    <n v="0"/>
    <n v="0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27"/>
    <n v="30.15"/>
    <n v="1.4999999999999999E-2"/>
    <s v="FIJA"/>
    <n v="0"/>
    <n v="1.27"/>
    <n v="30.15"/>
    <n v="1.4999999999999999E-2"/>
    <s v="Convenios Originales (Gobiernos)"/>
    <x v="13"/>
    <n v="0"/>
    <n v="0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7551537.956999999"/>
    <n v="0"/>
    <n v="0"/>
    <n v="0"/>
    <n v="0"/>
    <n v="686245.82900000003"/>
    <n v="0"/>
    <n v="0"/>
    <n v="18237783.785999998"/>
    <d v="2014-02-13T00:00:00"/>
    <d v="2036-04-15T00:00:00"/>
    <n v="27816377.927999999"/>
    <n v="27816377.927999999"/>
    <n v="11.04"/>
    <n v="22.17"/>
    <n v="0.01"/>
    <s v="FIJA"/>
    <n v="0"/>
    <n v="11.04"/>
    <n v="22.17"/>
    <n v="0.01"/>
    <s v="Convenios Originales (Gobiernos)"/>
    <x v="13"/>
    <n v="92202.127999999997"/>
    <n v="0"/>
    <n v="0"/>
    <n v="0"/>
    <n v="0"/>
    <n v="0"/>
    <n v="88677.918000000005"/>
    <n v="0"/>
    <n v="0"/>
    <n v="0"/>
    <n v="0"/>
    <n v="0"/>
    <n v="84184.548999999999"/>
    <n v="0"/>
    <n v="0"/>
    <n v="0"/>
    <n v="0"/>
    <n v="0"/>
    <n v="80616.293999999994"/>
    <n v="0"/>
    <n v="0"/>
    <n v="180880.046"/>
    <n v="164800.84299999999"/>
    <n v="345680.88899999997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16"/>
    <n v="25.87"/>
    <n v="7.4999999999999997E-3"/>
    <s v="FIJA"/>
    <n v="0"/>
    <n v="17.16"/>
    <n v="25.87"/>
    <n v="7.4999999999999997E-3"/>
    <s v="Convenios Originales (Gobiernos)"/>
    <x v="13"/>
    <n v="0"/>
    <n v="621630.99"/>
    <n v="0"/>
    <n v="0"/>
    <n v="0"/>
    <n v="0"/>
    <n v="0"/>
    <n v="614421.96"/>
    <n v="0"/>
    <n v="0"/>
    <n v="0"/>
    <n v="0"/>
    <n v="0"/>
    <n v="587135.51"/>
    <n v="0"/>
    <n v="0"/>
    <n v="0"/>
    <n v="0"/>
    <n v="0"/>
    <n v="579312.13"/>
    <n v="0"/>
    <n v="1236052.95"/>
    <n v="1166447.6400000001"/>
    <n v="2402500.59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0"/>
    <n v="0"/>
    <n v="0"/>
    <n v="0"/>
    <n v="0"/>
    <n v="0"/>
    <n v="8093568.7199999997"/>
    <d v="2016-05-31T00:00:00"/>
    <d v="2042-05-23T00:00:00"/>
    <n v="20000000"/>
    <n v="20000000"/>
    <n v="17.149999999999999"/>
    <n v="25.98"/>
    <n v="2.4299999999999999E-2"/>
    <s v="FIJA"/>
    <n v="0"/>
    <n v="17.149999999999999"/>
    <n v="25.98"/>
    <n v="2.4299999999999999E-2"/>
    <s v="Convenios Originales (Gobiernos)"/>
    <x v="13"/>
    <n v="0"/>
    <n v="98883.18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196533.24"/>
    <n v="185138.65000000002"/>
    <n v="381671.89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2777365.753"/>
    <n v="0"/>
    <n v="0"/>
    <n v="0"/>
    <n v="0"/>
    <n v="108591.946"/>
    <n v="0"/>
    <n v="0"/>
    <n v="2885957.699"/>
    <d v="1995-11-22T00:00:00"/>
    <d v="2025-12-01T00:00:00"/>
    <n v="56946730.68"/>
    <n v="56946730.68"/>
    <n v="0.67"/>
    <n v="30.02"/>
    <n v="0.01"/>
    <s v="FIJA"/>
    <n v="0"/>
    <n v="0.67"/>
    <n v="30.02"/>
    <n v="0.01"/>
    <s v="Convenios Originales (Gobiernos)"/>
    <x v="14"/>
    <n v="0"/>
    <n v="0"/>
    <n v="14429.784"/>
    <n v="0"/>
    <n v="0"/>
    <n v="0"/>
    <n v="0"/>
    <n v="0"/>
    <n v="7214.8980000000001"/>
    <n v="0"/>
    <n v="0"/>
    <n v="0"/>
    <n v="0"/>
    <n v="0"/>
    <n v="0"/>
    <n v="0"/>
    <n v="0"/>
    <n v="0"/>
    <n v="0"/>
    <n v="0"/>
    <n v="0"/>
    <n v="21644.682000000001"/>
    <n v="0"/>
    <n v="21644.682000000001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88"/>
    <n v="13.89"/>
    <n v="0.06"/>
    <s v="FIJA"/>
    <n v="0"/>
    <n v="2.88"/>
    <n v="13.89"/>
    <n v="0.06"/>
    <s v="Convenios Originales (Gobiernos)"/>
    <x v="15"/>
    <n v="0"/>
    <n v="0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59"/>
    <n v="11.69"/>
    <n v="9.53735E-2"/>
    <s v="SOFR 6 MESES"/>
    <n v="3.7999999999999999E-2"/>
    <n v="3.59"/>
    <n v="11.69"/>
    <n v="9.53735E-2"/>
    <s v="Convenios Originales (Gobiernos)"/>
    <x v="15"/>
    <n v="0"/>
    <n v="1128268.6000000001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2131866.58"/>
    <n v="1563056.91"/>
    <n v="3694923.49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077558.5889999997"/>
    <n v="0"/>
    <n v="0"/>
    <n v="0"/>
    <n v="0"/>
    <n v="384920.32400000299"/>
    <n v="0"/>
    <n v="0"/>
    <n v="9462478.9130000006"/>
    <d v="2013-06-14T00:00:00"/>
    <d v="2043-06-30T00:00:00"/>
    <n v="11857500"/>
    <n v="11855050.549000001"/>
    <n v="18.25"/>
    <n v="30.04"/>
    <n v="0.02"/>
    <s v="FIJA"/>
    <n v="0"/>
    <n v="18.25"/>
    <n v="30.04"/>
    <n v="0.02"/>
    <s v="Convenios Originales (Gobiernos)"/>
    <x v="16"/>
    <n v="0"/>
    <n v="0"/>
    <n v="101143.40399999999"/>
    <n v="0"/>
    <n v="0"/>
    <n v="0"/>
    <n v="0"/>
    <n v="0"/>
    <n v="98950.498999999996"/>
    <n v="0"/>
    <n v="0"/>
    <n v="0"/>
    <n v="0"/>
    <n v="0"/>
    <n v="95676.172000000006"/>
    <n v="0"/>
    <n v="0"/>
    <n v="0"/>
    <n v="0"/>
    <n v="0"/>
    <n v="93453.24"/>
    <n v="200093.90299999999"/>
    <n v="189129.41200000001"/>
    <n v="389223.315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821662.5"/>
    <n v="0"/>
    <n v="0"/>
    <n v="0"/>
    <n v="0"/>
    <n v="71225"/>
    <n v="0"/>
    <n v="0"/>
    <n v="1892887.5"/>
    <d v="2009-10-06T00:00:00"/>
    <d v="2049-12-30T00:00:00"/>
    <n v="2490075"/>
    <n v="2490075"/>
    <n v="24.75"/>
    <n v="40.229999999999997"/>
    <n v="7.4999999999999997E-3"/>
    <s v="FIJA"/>
    <n v="0"/>
    <n v="24.75"/>
    <n v="40.229999999999997"/>
    <n v="7.4999999999999997E-3"/>
    <s v="Convenios Originales (Gobiernos)"/>
    <x v="16"/>
    <n v="0"/>
    <n v="0"/>
    <n v="7098.3280000000004"/>
    <n v="0"/>
    <n v="0"/>
    <n v="0"/>
    <n v="0"/>
    <n v="0"/>
    <n v="6956.3620000000001"/>
    <n v="0"/>
    <n v="0"/>
    <n v="0"/>
    <n v="0"/>
    <n v="0"/>
    <n v="6814.3950000000004"/>
    <n v="0"/>
    <n v="0"/>
    <n v="0"/>
    <n v="0"/>
    <n v="0"/>
    <n v="6672.4279999999999"/>
    <n v="14054.69"/>
    <n v="13486.823"/>
    <n v="27541.512999999999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s v="8766461"/>
    <s v="8766461"/>
    <s v="KFW"/>
    <n v="319337.74800000002"/>
    <n v="0"/>
    <n v="0"/>
    <n v="0"/>
    <n v="0"/>
    <n v="12485.755999999999"/>
    <n v="0"/>
    <n v="0"/>
    <n v="331823.50400000002"/>
    <d v="1989-11-14T00:00:00"/>
    <d v="2027-12-31T00:00:00"/>
    <n v="16735927.33"/>
    <n v="16735927.33"/>
    <n v="2.75"/>
    <n v="38.130000000000003"/>
    <n v="4.4999999999999998E-2"/>
    <s v="FIJA"/>
    <n v="0"/>
    <n v="2.75"/>
    <n v="38.130000000000003"/>
    <n v="4.4999999999999998E-2"/>
    <s v="Convenios Originales (Gobiernos)"/>
    <x v="16"/>
    <n v="0"/>
    <n v="0"/>
    <n v="3318.232"/>
    <n v="0"/>
    <n v="0"/>
    <n v="0"/>
    <n v="0"/>
    <n v="0"/>
    <n v="2765.1950000000002"/>
    <n v="0"/>
    <n v="0"/>
    <n v="0"/>
    <n v="0"/>
    <n v="0"/>
    <n v="2212.1579999999999"/>
    <n v="0"/>
    <n v="0"/>
    <n v="0"/>
    <n v="0"/>
    <n v="0"/>
    <n v="1659.11"/>
    <n v="6083.4269999999997"/>
    <n v="3871.268"/>
    <n v="9954.6949999999997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19337.65500000003"/>
    <n v="0"/>
    <n v="0"/>
    <n v="0"/>
    <n v="0"/>
    <n v="12485.751"/>
    <n v="0"/>
    <n v="0"/>
    <n v="331823.40600000002"/>
    <d v="1996-11-12T00:00:00"/>
    <d v="2026-12-30T00:00:00"/>
    <n v="3637586.0920000002"/>
    <n v="3637586.0920000002"/>
    <n v="1.75"/>
    <n v="30.13"/>
    <n v="0.02"/>
    <s v="FIJA"/>
    <n v="0"/>
    <n v="1.75"/>
    <n v="30.13"/>
    <n v="0.02"/>
    <s v="Convenios Originales (Gobiernos)"/>
    <x v="16"/>
    <n v="0"/>
    <n v="0"/>
    <n v="3318.232"/>
    <n v="0"/>
    <n v="0"/>
    <n v="0"/>
    <n v="0"/>
    <n v="0"/>
    <n v="2488.6709999999998"/>
    <n v="0"/>
    <n v="0"/>
    <n v="0"/>
    <n v="0"/>
    <n v="0"/>
    <n v="1659.1210000000001"/>
    <n v="0"/>
    <n v="0"/>
    <n v="0"/>
    <n v="0"/>
    <n v="0"/>
    <n v="829.56100000000004"/>
    <n v="5806.9030000000002"/>
    <n v="2488.6820000000002"/>
    <n v="8295.5850000000009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42979.389000000003"/>
    <n v="0"/>
    <n v="0"/>
    <n v="0"/>
    <n v="0"/>
    <n v="1680.4469999999999"/>
    <n v="0"/>
    <n v="0"/>
    <n v="44659.836000000003"/>
    <d v="2005-02-16T00:00:00"/>
    <d v="2025-06-30T00:00:00"/>
    <n v="2000070.5360000001"/>
    <n v="1499130.2309999999"/>
    <n v="0.25"/>
    <n v="20.37"/>
    <n v="4.4999999999999998E-2"/>
    <s v="FIJA"/>
    <n v="0"/>
    <n v="0.25"/>
    <n v="20.37"/>
    <n v="4.4999999999999998E-2"/>
    <s v="Convenios Originales (Gobiernos)"/>
    <x v="16"/>
    <n v="0"/>
    <n v="0"/>
    <n v="1016.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6.015"/>
    <n v="0"/>
    <n v="1016.015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804351.659"/>
    <n v="0"/>
    <n v="669356.65"/>
    <n v="0"/>
    <n v="0"/>
    <n v="226138.317000001"/>
    <n v="0"/>
    <n v="0"/>
    <n v="5361133.3260000004"/>
    <d v="2013-01-30T00:00:00"/>
    <d v="2029-03-31T00:00:00"/>
    <n v="7707375"/>
    <n v="7503428.5729999999"/>
    <n v="4"/>
    <n v="16.170000000000002"/>
    <n v="0"/>
    <s v="FIJA"/>
    <n v="0"/>
    <n v="4"/>
    <n v="16.17000000000000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39385758.774999999"/>
    <n v="0"/>
    <n v="0"/>
    <n v="0"/>
    <n v="0"/>
    <n v="1539939.8459999999"/>
    <n v="0"/>
    <n v="0"/>
    <n v="40925698.620999999"/>
    <d v="2013-01-28T00:00:00"/>
    <d v="2028-12-31T00:00:00"/>
    <n v="106717500"/>
    <n v="106717500"/>
    <n v="3.75"/>
    <n v="15.92"/>
    <n v="0"/>
    <s v="FIJA"/>
    <n v="0"/>
    <n v="3.75"/>
    <n v="15.92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042963.2"/>
    <n v="0"/>
    <n v="0"/>
    <n v="0"/>
    <n v="0"/>
    <n v="11203.392"/>
    <n v="0"/>
    <n v="0"/>
    <n v="4054166.5920000002"/>
    <d v="1996-07-18T00:00:00"/>
    <d v="2026-07-20T00:00:00"/>
    <n v="75807864.275999993"/>
    <n v="75807864.275999993"/>
    <n v="1.31"/>
    <n v="30.01"/>
    <n v="0.03"/>
    <s v="FIJA"/>
    <n v="0"/>
    <n v="1.31"/>
    <n v="30.01"/>
    <n v="0.03"/>
    <s v="Convenios Originales (Gobiernos)"/>
    <x v="18"/>
    <n v="0"/>
    <n v="0"/>
    <n v="0"/>
    <n v="60312.67"/>
    <n v="0"/>
    <n v="0"/>
    <n v="0"/>
    <n v="0"/>
    <n v="0"/>
    <n v="40874.885000000002"/>
    <n v="0"/>
    <n v="0"/>
    <n v="0"/>
    <n v="0"/>
    <n v="0"/>
    <n v="20104.223000000002"/>
    <n v="0"/>
    <n v="0"/>
    <n v="0"/>
    <n v="0"/>
    <n v="0"/>
    <n v="60312.67"/>
    <n v="60979.108000000007"/>
    <n v="121291.77800000001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1"/>
    <n v="40.89"/>
    <n v="0.03"/>
    <s v="FIJA"/>
    <n v="0"/>
    <n v="2.31"/>
    <n v="40.89"/>
    <n v="0.03"/>
    <s v="Convenios Originales (Gobiernos)"/>
    <x v="19"/>
    <n v="0"/>
    <n v="0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17"/>
    <n v="42.86"/>
    <n v="0.03"/>
    <s v="FIJA"/>
    <n v="0"/>
    <n v="5.17"/>
    <n v="42.86"/>
    <n v="0.03"/>
    <s v="Convenios Originales (Gobiernos)"/>
    <x v="19"/>
    <n v="0"/>
    <n v="0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17"/>
    <n v="42.86"/>
    <n v="0.03"/>
    <s v="FIJA"/>
    <n v="0"/>
    <n v="5.17"/>
    <n v="42.86"/>
    <n v="0.03"/>
    <s v="Convenios Originales (Gobiernos)"/>
    <x v="19"/>
    <n v="0"/>
    <n v="0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79"/>
    <n v="40"/>
    <n v="0.02"/>
    <s v="FIJA"/>
    <n v="0"/>
    <n v="0.79"/>
    <n v="40"/>
    <n v="0.02"/>
    <s v="BID"/>
    <x v="20"/>
    <n v="0"/>
    <n v="0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88"/>
    <n v="40"/>
    <n v="0.02"/>
    <s v="FIJA"/>
    <n v="0"/>
    <n v="5.88"/>
    <n v="40"/>
    <n v="0.02"/>
    <s v="BID"/>
    <x v="20"/>
    <n v="0"/>
    <n v="0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67184.64000000001"/>
    <n v="0"/>
    <n v="0"/>
    <n v="0"/>
    <n v="0"/>
    <n v="0"/>
    <n v="0"/>
    <n v="0"/>
    <n v="567184.64000000001"/>
    <d v="1992-04-05T00:00:00"/>
    <d v="2032-04-06T00:00:00"/>
    <n v="2270200"/>
    <n v="2268767.86"/>
    <n v="7.02"/>
    <n v="40"/>
    <n v="0.02"/>
    <s v="FIJA"/>
    <n v="0"/>
    <n v="7.02"/>
    <n v="40"/>
    <n v="0.02"/>
    <s v="BID"/>
    <x v="20"/>
    <n v="5482.7849999999999"/>
    <n v="0"/>
    <n v="0"/>
    <n v="0"/>
    <n v="0"/>
    <n v="0"/>
    <n v="5482.7849999999999"/>
    <n v="0"/>
    <n v="0"/>
    <n v="0"/>
    <n v="0"/>
    <n v="0"/>
    <n v="4726.5249999999996"/>
    <n v="0"/>
    <n v="0"/>
    <n v="0"/>
    <n v="0"/>
    <n v="0"/>
    <n v="4726.5249999999996"/>
    <n v="0"/>
    <n v="0"/>
    <n v="10965.57"/>
    <n v="9453.0499999999993"/>
    <n v="20418.62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9000000"/>
    <n v="0"/>
    <n v="500000"/>
    <n v="262260.83"/>
    <n v="0"/>
    <n v="0"/>
    <n v="0"/>
    <n v="0"/>
    <n v="8500000"/>
    <d v="2013-09-23T00:00:00"/>
    <d v="2033-09-15T00:00:00"/>
    <n v="15000000"/>
    <n v="15000000"/>
    <n v="8.4600000000000009"/>
    <n v="19.98"/>
    <n v="5.8048599999999999E-2"/>
    <s v="SOFR 6 MESES"/>
    <n v="1.2E-2"/>
    <n v="8.4600000000000009"/>
    <n v="19.98"/>
    <n v="5.8048599999999999E-2"/>
    <s v="BID"/>
    <x v="20"/>
    <n v="0"/>
    <n v="0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338997.87"/>
    <n v="612970.57000000007"/>
    <n v="951968.44000000006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29"/>
    <n v="25"/>
    <n v="6.1876300000000002E-2"/>
    <s v="SOFR 6 MESES"/>
    <n v="1.2E-2"/>
    <n v="20.29"/>
    <n v="25"/>
    <n v="6.1876300000000002E-2"/>
    <s v="BID"/>
    <x v="20"/>
    <n v="0"/>
    <n v="0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1"/>
    <n v="19.96"/>
    <n v="6.3625299999999996E-2"/>
    <s v="SOFR 6 MESES"/>
    <n v="1.2E-2"/>
    <n v="0.71"/>
    <n v="19.96"/>
    <n v="6.3625299999999996E-2"/>
    <s v="BID"/>
    <x v="20"/>
    <n v="0"/>
    <n v="0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5958370.6600000001"/>
    <n v="0"/>
    <n v="1191674.1399999999"/>
    <n v="175073.72"/>
    <n v="0"/>
    <n v="0"/>
    <n v="0"/>
    <n v="0"/>
    <n v="4766696.5199999996"/>
    <d v="2007-03-05T00:00:00"/>
    <d v="2027-03-05T00:00:00"/>
    <n v="37100000"/>
    <n v="35314037.869999997"/>
    <n v="1.93"/>
    <n v="20"/>
    <n v="5.3900000000000003E-2"/>
    <s v="FIJA"/>
    <n v="0"/>
    <n v="1.93"/>
    <n v="20"/>
    <n v="5.3900000000000003E-2"/>
    <s v="BID"/>
    <x v="20"/>
    <n v="0"/>
    <n v="0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129518.33"/>
    <n v="160314.12"/>
    <n v="289832.45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"/>
    <n v="25"/>
    <n v="7.2817800000000002E-2"/>
    <s v="SOFR 6 MESES"/>
    <n v="2.1100000000000001E-2"/>
    <n v="7.7"/>
    <n v="25"/>
    <n v="7.2817800000000002E-2"/>
    <s v="BID"/>
    <x v="20"/>
    <n v="0"/>
    <n v="0"/>
    <n v="1073507.75"/>
    <n v="0"/>
    <n v="0"/>
    <n v="0"/>
    <n v="0"/>
    <n v="0"/>
    <n v="1011943.27"/>
    <n v="0"/>
    <n v="0"/>
    <n v="0"/>
    <n v="0"/>
    <n v="0"/>
    <n v="939319.29"/>
    <n v="0"/>
    <n v="0"/>
    <n v="0"/>
    <n v="0"/>
    <n v="0"/>
    <n v="877017.5"/>
    <n v="2085451.02"/>
    <n v="1816336.79"/>
    <n v="3901787.8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69"/>
    <n v="25"/>
    <n v="7.2956800000000002E-2"/>
    <s v="SOFR 6 MESES"/>
    <n v="2.1100000000000001E-2"/>
    <n v="6.69"/>
    <n v="25"/>
    <n v="7.2956800000000002E-2"/>
    <s v="BID"/>
    <x v="20"/>
    <n v="0"/>
    <n v="0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57"/>
    <n v="39.979999999999997"/>
    <n v="0.02"/>
    <s v="FIJA"/>
    <n v="0"/>
    <n v="5.57"/>
    <n v="39.979999999999997"/>
    <n v="0.02"/>
    <s v="BID"/>
    <x v="20"/>
    <n v="6693.3"/>
    <n v="0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12828.73"/>
    <n v="10597.25"/>
    <n v="23425.98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3499544.342"/>
    <n v="0"/>
    <n v="499983.13"/>
    <n v="133638.26999999999"/>
    <n v="0"/>
    <n v="0"/>
    <n v="0"/>
    <n v="0"/>
    <n v="12999561.211999999"/>
    <d v="1998-03-14T00:00:00"/>
    <d v="2038-03-14T00:00:00"/>
    <n v="30000000"/>
    <n v="29998987.620000001"/>
    <n v="12.96"/>
    <n v="40"/>
    <n v="0.02"/>
    <s v="FIJA"/>
    <n v="0"/>
    <n v="12.96"/>
    <n v="40"/>
    <n v="0.02"/>
    <s v="BID"/>
    <x v="20"/>
    <n v="0"/>
    <n v="0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131064.07"/>
    <n v="244950.64"/>
    <n v="376014.7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0.97"/>
    <n v="25"/>
    <n v="5.3900000000000003E-2"/>
    <s v="FIJA"/>
    <n v="0"/>
    <n v="0.97"/>
    <n v="25"/>
    <n v="5.3900000000000003E-2"/>
    <s v="BID"/>
    <x v="20"/>
    <n v="0"/>
    <n v="0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08"/>
    <n v="25"/>
    <n v="5.3900000000000003E-2"/>
    <s v="FIJA"/>
    <n v="0"/>
    <n v="1.08"/>
    <n v="25"/>
    <n v="5.3900000000000003E-2"/>
    <s v="BID"/>
    <x v="20"/>
    <n v="0"/>
    <n v="0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32"/>
    <n v="25"/>
    <n v="5.3900000000000003E-2"/>
    <s v="FIJA"/>
    <n v="0"/>
    <n v="1.32"/>
    <n v="25"/>
    <n v="5.3900000000000003E-2"/>
    <s v="BID"/>
    <x v="20"/>
    <n v="0"/>
    <n v="0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33"/>
    <n v="25"/>
    <n v="5.3900000000000003E-2"/>
    <s v="FIJA"/>
    <n v="0"/>
    <n v="3.33"/>
    <n v="25"/>
    <n v="5.3900000000000003E-2"/>
    <s v="BID"/>
    <x v="20"/>
    <n v="0"/>
    <n v="0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14"/>
    <n v="25"/>
    <n v="5.3900000000000003E-2"/>
    <s v="FIJA"/>
    <n v="0"/>
    <n v="2.14"/>
    <n v="25"/>
    <n v="5.3900000000000003E-2"/>
    <s v="BID"/>
    <x v="20"/>
    <n v="0"/>
    <n v="114124.08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206936.59"/>
    <n v="114880.70999999999"/>
    <n v="321817.3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14"/>
    <n v="25"/>
    <n v="5.3900000000000003E-2"/>
    <s v="FIJA"/>
    <n v="0"/>
    <n v="2.14"/>
    <n v="25"/>
    <n v="5.3900000000000003E-2"/>
    <s v="BID"/>
    <x v="20"/>
    <n v="0"/>
    <n v="50163.26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90959.010000000009"/>
    <n v="50495.82"/>
    <n v="141454.83000000002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1"/>
    <n v="25"/>
    <n v="5.4579999999999997E-2"/>
    <s v="FIJA"/>
    <n v="0"/>
    <n v="2.71"/>
    <n v="25"/>
    <n v="5.4579999999999997E-2"/>
    <s v="BID"/>
    <x v="20"/>
    <n v="0"/>
    <n v="0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87"/>
    <n v="25"/>
    <n v="5.4609999999999999E-2"/>
    <s v="FIJA"/>
    <n v="0"/>
    <n v="2.87"/>
    <n v="25"/>
    <n v="5.4609999999999999E-2"/>
    <s v="BID"/>
    <x v="20"/>
    <n v="0"/>
    <n v="0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41"/>
    <n v="25"/>
    <n v="5.4719999999999998E-2"/>
    <s v="FIJA"/>
    <n v="0"/>
    <n v="3.41"/>
    <n v="25"/>
    <n v="5.4719999999999998E-2"/>
    <s v="BID"/>
    <x v="20"/>
    <n v="0"/>
    <n v="0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57"/>
    <n v="25"/>
    <n v="5.5E-2"/>
    <s v="FIJA"/>
    <n v="0"/>
    <n v="4.57"/>
    <n v="25"/>
    <n v="5.5E-2"/>
    <s v="BID"/>
    <x v="20"/>
    <n v="53093.09"/>
    <n v="0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101139.42"/>
    <n v="79843.83"/>
    <n v="180983.25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1499999999999999"/>
    <n v="20"/>
    <n v="4.2626999999999998E-2"/>
    <s v="FIJA"/>
    <n v="0"/>
    <n v="1.1499999999999999"/>
    <n v="20"/>
    <n v="4.2626999999999998E-2"/>
    <s v="BID"/>
    <x v="20"/>
    <n v="0"/>
    <n v="8491.15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14245.74"/>
    <n v="2830.38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"/>
    <n v="25"/>
    <n v="5.3900000000000003E-2"/>
    <s v="FIJA"/>
    <n v="0"/>
    <n v="7.7"/>
    <n v="25"/>
    <n v="5.3900000000000003E-2"/>
    <s v="BID"/>
    <x v="20"/>
    <n v="0"/>
    <n v="0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1"/>
    <n v="19.46"/>
    <n v="5.3900000000000003E-2"/>
    <s v="FIJA"/>
    <n v="0"/>
    <n v="1.71"/>
    <n v="19.46"/>
    <n v="5.3900000000000003E-2"/>
    <s v="BID"/>
    <x v="20"/>
    <n v="0"/>
    <n v="0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"/>
    <n v="30"/>
    <n v="5.3900000000000003E-2"/>
    <s v="FIJA"/>
    <n v="0"/>
    <n v="12.7"/>
    <n v="30"/>
    <n v="5.3900000000000003E-2"/>
    <s v="BID"/>
    <x v="20"/>
    <n v="0"/>
    <n v="0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"/>
    <n v="40"/>
    <n v="2.5000000000000001E-3"/>
    <s v="FIJA"/>
    <n v="0"/>
    <n v="22.7"/>
    <n v="40"/>
    <n v="2.5000000000000001E-3"/>
    <s v="BID"/>
    <x v="20"/>
    <n v="0"/>
    <n v="0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"/>
    <n v="25"/>
    <n v="5.3900000000000003E-2"/>
    <s v="FIJA"/>
    <n v="0"/>
    <n v="7.7"/>
    <n v="25"/>
    <n v="5.3900000000000003E-2"/>
    <s v="BID"/>
    <x v="20"/>
    <n v="0"/>
    <n v="0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75000"/>
    <n v="0"/>
    <n v="75000"/>
    <n v="5394.35"/>
    <n v="0"/>
    <n v="0"/>
    <n v="0"/>
    <n v="0"/>
    <n v="600000"/>
    <d v="2009-03-31T00:00:00"/>
    <d v="2029-03-31T00:00:00"/>
    <n v="2400000"/>
    <n v="2400000"/>
    <n v="4"/>
    <n v="20"/>
    <n v="1.6079E-2"/>
    <s v="FIJA"/>
    <n v="0"/>
    <n v="4"/>
    <n v="20"/>
    <n v="1.6079E-2"/>
    <s v="BID"/>
    <x v="20"/>
    <n v="0"/>
    <n v="0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4836.92"/>
    <n v="7836.8600000000006"/>
    <n v="12673.78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792863.57"/>
    <n v="0"/>
    <n v="165271.16"/>
    <n v="86201.37"/>
    <n v="0"/>
    <n v="0"/>
    <n v="0"/>
    <n v="0"/>
    <n v="4627592.41"/>
    <d v="2009-03-31T00:00:00"/>
    <d v="2039-03-31T00:00:00"/>
    <n v="38080000"/>
    <n v="8098286.7699999996"/>
    <n v="14"/>
    <n v="30"/>
    <n v="3.6799999999999999E-2"/>
    <s v="FIJA"/>
    <n v="0"/>
    <n v="14"/>
    <n v="30"/>
    <n v="3.6799999999999999E-2"/>
    <s v="BID"/>
    <x v="20"/>
    <n v="0"/>
    <n v="0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85380.98"/>
    <n v="161164.09999999998"/>
    <n v="246545.0799999999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2666.02"/>
    <n v="0"/>
    <n v="0"/>
    <n v="0"/>
    <n v="0"/>
    <n v="2024571.69"/>
    <d v="2009-03-31T00:00:00"/>
    <d v="2049-03-31T00:00:00"/>
    <n v="9520000"/>
    <n v="2024571.69"/>
    <n v="24"/>
    <n v="40"/>
    <n v="2.5000000000000001E-3"/>
    <s v="FIJA"/>
    <n v="0"/>
    <n v="24"/>
    <n v="40"/>
    <n v="2.5000000000000001E-3"/>
    <s v="BID"/>
    <x v="20"/>
    <n v="0"/>
    <n v="0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89"/>
    <n v="25"/>
    <n v="1.8360000000000001E-2"/>
    <s v="FIJA"/>
    <n v="0"/>
    <n v="9.89"/>
    <n v="25"/>
    <n v="1.8360000000000001E-2"/>
    <s v="BID"/>
    <x v="20"/>
    <n v="0"/>
    <n v="0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9940059.995999999"/>
    <n v="0"/>
    <n v="2378098.09"/>
    <n v="453008.44"/>
    <n v="0"/>
    <n v="0"/>
    <n v="0"/>
    <n v="0"/>
    <n v="47561961.906000003"/>
    <d v="2010-03-22T00:00:00"/>
    <d v="2035-03-22T00:00:00"/>
    <n v="100000000"/>
    <n v="99880120"/>
    <n v="9.98"/>
    <n v="25"/>
    <n v="1.8329999999999999E-2"/>
    <s v="FIJA"/>
    <n v="0"/>
    <n v="9.98"/>
    <n v="25"/>
    <n v="1.8329999999999999E-2"/>
    <s v="BID"/>
    <x v="20"/>
    <n v="0"/>
    <n v="0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439488.17"/>
    <n v="806245.82"/>
    <n v="1245733.99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"/>
    <n v="25"/>
    <n v="1.7909999999999999E-2"/>
    <s v="FIJA"/>
    <n v="0"/>
    <n v="10.7"/>
    <n v="25"/>
    <n v="1.7909999999999999E-2"/>
    <s v="BID"/>
    <x v="20"/>
    <n v="0"/>
    <n v="0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78"/>
    <n v="25"/>
    <n v="1.7781000000000002E-2"/>
    <s v="FIJA"/>
    <n v="0"/>
    <n v="10.78"/>
    <n v="25"/>
    <n v="1.7781000000000002E-2"/>
    <s v="BID"/>
    <x v="20"/>
    <n v="0"/>
    <n v="0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2169844.649999999"/>
    <n v="0"/>
    <n v="1833471.5"/>
    <n v="376191.07"/>
    <n v="0"/>
    <n v="0"/>
    <n v="0"/>
    <n v="0"/>
    <n v="40336373.149999999"/>
    <d v="2011-03-27T00:00:00"/>
    <d v="2036-03-27T00:00:00"/>
    <n v="100000000"/>
    <n v="75711466.640000001"/>
    <n v="10.99"/>
    <n v="25"/>
    <n v="1.8020000000000001E-2"/>
    <s v="FIJA"/>
    <n v="0"/>
    <n v="10.99"/>
    <n v="25"/>
    <n v="1.8020000000000001E-2"/>
    <s v="BID"/>
    <x v="20"/>
    <n v="0"/>
    <n v="0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366417.82"/>
    <n v="677166.92999999993"/>
    <n v="1043584.7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84"/>
    <n v="25"/>
    <n v="1.7995000000000001E-2"/>
    <s v="FIJA"/>
    <n v="0"/>
    <n v="10.84"/>
    <n v="25"/>
    <n v="1.7995000000000001E-2"/>
    <s v="BID"/>
    <x v="20"/>
    <n v="0"/>
    <n v="0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84"/>
    <n v="25"/>
    <n v="1.7995000000000001E-2"/>
    <s v="FIJA"/>
    <n v="0"/>
    <n v="10.84"/>
    <n v="25"/>
    <n v="1.7995000000000001E-2"/>
    <s v="BID"/>
    <x v="20"/>
    <n v="0"/>
    <n v="0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34"/>
    <n v="25.5"/>
    <n v="1.7995000000000001E-2"/>
    <s v="FIJA"/>
    <n v="0"/>
    <n v="11.34"/>
    <n v="25.5"/>
    <n v="1.7995000000000001E-2"/>
    <s v="BID"/>
    <x v="20"/>
    <n v="0"/>
    <n v="0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93"/>
    <n v="25"/>
    <n v="1.805E-2"/>
    <s v="FIJA"/>
    <n v="0"/>
    <n v="10.93"/>
    <n v="25"/>
    <n v="1.805E-2"/>
    <s v="BID"/>
    <x v="20"/>
    <n v="0"/>
    <n v="0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337036.54"/>
    <n v="622868.17999999993"/>
    <n v="959904.72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09"/>
    <n v="25"/>
    <n v="1.8159999999999999E-2"/>
    <s v="FIJA"/>
    <n v="0"/>
    <n v="12.09"/>
    <n v="25"/>
    <n v="1.8159999999999999E-2"/>
    <s v="BID"/>
    <x v="20"/>
    <n v="0"/>
    <n v="11368.62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22463.39"/>
    <n v="20629.339999999997"/>
    <n v="43092.729999999996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67"/>
    <n v="25"/>
    <n v="1.8185E-2"/>
    <s v="FIJA"/>
    <n v="0"/>
    <n v="11.67"/>
    <n v="25"/>
    <n v="1.8185E-2"/>
    <s v="BID"/>
    <x v="20"/>
    <n v="0"/>
    <n v="0"/>
    <n v="185750.26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739.01"/>
    <n v="333695.58"/>
    <n v="698434.59000000008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09"/>
    <n v="25"/>
    <n v="1.8159999999999999E-2"/>
    <s v="FIJA"/>
    <n v="0"/>
    <n v="12.09"/>
    <n v="25"/>
    <n v="1.8159999999999999E-2"/>
    <s v="BID"/>
    <x v="20"/>
    <n v="0"/>
    <n v="195768.91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386822.06"/>
    <n v="355239.44999999995"/>
    <n v="742061.51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67"/>
    <n v="25"/>
    <n v="1.8373E-2"/>
    <s v="FIJA"/>
    <n v="0"/>
    <n v="12.67"/>
    <n v="25"/>
    <n v="1.8373E-2"/>
    <s v="BID"/>
    <x v="20"/>
    <n v="0"/>
    <n v="282006.96999999997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557661.89999999991"/>
    <n v="513916.66000000003"/>
    <n v="1071578.56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1"/>
    <n v="25"/>
    <n v="1.8185E-2"/>
    <s v="FIJA"/>
    <n v="0"/>
    <n v="11.71"/>
    <n v="25"/>
    <n v="1.8185E-2"/>
    <s v="BID"/>
    <x v="20"/>
    <n v="0"/>
    <n v="0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839952.5600000005"/>
    <n v="0"/>
    <n v="353598.1"/>
    <n v="79312.11"/>
    <n v="0"/>
    <n v="0"/>
    <n v="0"/>
    <n v="0"/>
    <n v="8486354.4600000009"/>
    <d v="2012-03-16T00:00:00"/>
    <d v="2037-03-16T00:00:00"/>
    <n v="14559417.130000001"/>
    <n v="14334092.779999999"/>
    <n v="11.96"/>
    <n v="25"/>
    <n v="1.8134000000000001E-2"/>
    <s v="FIJA"/>
    <n v="0"/>
    <n v="11.96"/>
    <n v="25"/>
    <n v="1.8134000000000001E-2"/>
    <s v="BID"/>
    <x v="20"/>
    <n v="0"/>
    <n v="0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77578.210000000006"/>
    <n v="144246.97999999998"/>
    <n v="221825.19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38"/>
    <n v="25"/>
    <n v="1.8214999999999999E-2"/>
    <s v="FIJA"/>
    <n v="0"/>
    <n v="12.38"/>
    <n v="25"/>
    <n v="1.8214999999999999E-2"/>
    <s v="BID"/>
    <x v="20"/>
    <n v="0"/>
    <n v="0"/>
    <n v="0"/>
    <n v="0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62"/>
    <n v="24.67"/>
    <n v="1.7864999999999999E-2"/>
    <s v="FIJA"/>
    <n v="0"/>
    <n v="12.62"/>
    <n v="24.67"/>
    <n v="1.7864999999999999E-2"/>
    <s v="BID"/>
    <x v="20"/>
    <n v="0"/>
    <n v="18951.22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35477.93"/>
    <n v="26079.08"/>
    <n v="61557.01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62"/>
    <n v="24.67"/>
    <n v="1.7084999999999999E-2"/>
    <s v="FIJA"/>
    <n v="0"/>
    <n v="12.62"/>
    <n v="24.67"/>
    <n v="1.7084999999999999E-2"/>
    <s v="BID"/>
    <x v="20"/>
    <n v="0"/>
    <n v="804782.61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1622904.15"/>
    <n v="1622904.15"/>
    <n v="3245808.3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1"/>
    <n v="24.37"/>
    <n v="1.7084999999999999E-2"/>
    <s v="FIJA"/>
    <n v="0"/>
    <n v="12.71"/>
    <n v="24.37"/>
    <n v="1.7084999999999999E-2"/>
    <s v="BID"/>
    <x v="20"/>
    <n v="0"/>
    <n v="0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12"/>
    <n v="24.91"/>
    <n v="3.109E-2"/>
    <s v="FIJA"/>
    <n v="0"/>
    <n v="15.12"/>
    <n v="24.91"/>
    <n v="3.109E-2"/>
    <s v="BID"/>
    <x v="20"/>
    <n v="0"/>
    <n v="2158412.6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4264832.5"/>
    <n v="3916624.5"/>
    <n v="8181457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12"/>
    <n v="24.69"/>
    <n v="4.5449999999999997E-2"/>
    <s v="FIJA"/>
    <n v="0"/>
    <n v="18.12"/>
    <n v="24.69"/>
    <n v="4.5449999999999997E-2"/>
    <s v="BID"/>
    <x v="20"/>
    <n v="0"/>
    <n v="5708242.25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11075882.199999999"/>
    <n v="9349217.7599999998"/>
    <n v="20425099.960000001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62"/>
    <n v="24.95"/>
    <n v="2.9499999999999998E-2"/>
    <s v="FIJA"/>
    <n v="0"/>
    <n v="13.62"/>
    <n v="24.95"/>
    <n v="2.9499999999999998E-2"/>
    <s v="BID"/>
    <x v="20"/>
    <n v="0"/>
    <n v="3905912.81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7876564.4900000002"/>
    <n v="7876564.4900000002"/>
    <n v="15753128.98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6199999999999992"/>
    <n v="19.63"/>
    <n v="1.7437000000000001E-2"/>
    <s v="FIJA"/>
    <n v="0"/>
    <n v="8.6199999999999992"/>
    <n v="19.63"/>
    <n v="1.7437000000000001E-2"/>
    <s v="BID"/>
    <x v="20"/>
    <n v="0"/>
    <n v="204282.81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367958.45"/>
    <n v="228081.69"/>
    <n v="596040.14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79"/>
    <n v="24.73"/>
    <n v="1.7940000000000001E-2"/>
    <s v="FIJA"/>
    <n v="0"/>
    <n v="13.79"/>
    <n v="24.73"/>
    <n v="1.7940000000000001E-2"/>
    <s v="BID"/>
    <x v="20"/>
    <n v="0"/>
    <n v="0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79"/>
    <n v="24.8"/>
    <n v="4.3853000000000003E-2"/>
    <s v="FIJA"/>
    <n v="0"/>
    <n v="13.79"/>
    <n v="24.8"/>
    <n v="4.3853000000000003E-2"/>
    <s v="BID"/>
    <x v="20"/>
    <n v="0"/>
    <n v="0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12"/>
    <n v="24.89"/>
    <n v="4.3860000000000003E-2"/>
    <s v="FIJA"/>
    <n v="0"/>
    <n v="14.12"/>
    <n v="24.89"/>
    <n v="4.3860000000000003E-2"/>
    <s v="BID"/>
    <x v="20"/>
    <n v="0"/>
    <n v="3307775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6670375"/>
    <n v="6670375"/>
    <n v="1334075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1"/>
    <n v="24.88"/>
    <n v="2.9919999999999999E-2"/>
    <s v="FIJA"/>
    <n v="0"/>
    <n v="14.21"/>
    <n v="24.88"/>
    <n v="2.9919999999999999E-2"/>
    <s v="BID"/>
    <x v="20"/>
    <n v="0"/>
    <n v="0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1"/>
    <n v="24.88"/>
    <n v="6.3625299999999996E-2"/>
    <s v="SOFR 6 MESES"/>
    <n v="1.2E-2"/>
    <n v="14.21"/>
    <n v="24.88"/>
    <n v="6.3625299999999996E-2"/>
    <s v="BID"/>
    <x v="20"/>
    <n v="0"/>
    <n v="0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38"/>
    <n v="24.75"/>
    <n v="2.9960000000000001E-2"/>
    <s v="FIJA"/>
    <n v="0"/>
    <n v="14.38"/>
    <n v="24.75"/>
    <n v="2.9960000000000001E-2"/>
    <s v="BID"/>
    <x v="20"/>
    <n v="0"/>
    <n v="0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38"/>
    <n v="24.75"/>
    <n v="5.9966100000000001E-2"/>
    <s v="SOFR 6 MESES"/>
    <n v="1.2E-2"/>
    <n v="14.38"/>
    <n v="24.75"/>
    <n v="5.9966100000000001E-2"/>
    <s v="BID"/>
    <x v="20"/>
    <n v="0"/>
    <n v="0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1"/>
    <n v="24.86"/>
    <n v="1.8204999999999999E-2"/>
    <s v="FIJA"/>
    <n v="0"/>
    <n v="14.71"/>
    <n v="24.86"/>
    <n v="1.8204999999999999E-2"/>
    <s v="BID"/>
    <x v="20"/>
    <n v="0"/>
    <n v="0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1"/>
    <n v="24.86"/>
    <n v="1.831E-2"/>
    <s v="FIJA"/>
    <n v="0"/>
    <n v="14.71"/>
    <n v="24.86"/>
    <n v="1.831E-2"/>
    <s v="BID"/>
    <x v="20"/>
    <n v="0"/>
    <n v="0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7899999999999991"/>
    <n v="19.940000000000001"/>
    <n v="2.878E-2"/>
    <s v="FIJA"/>
    <n v="0"/>
    <n v="9.7899999999999991"/>
    <n v="19.940000000000001"/>
    <n v="2.878E-2"/>
    <s v="BID"/>
    <x v="20"/>
    <n v="0"/>
    <n v="0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12"/>
    <n v="24.62"/>
    <n v="6.4782699999999999E-2"/>
    <s v="SOFR 6 MESES"/>
    <n v="1.2E-2"/>
    <n v="15.12"/>
    <n v="24.62"/>
    <n v="6.4782699999999999E-2"/>
    <s v="BID"/>
    <x v="20"/>
    <n v="0"/>
    <n v="697576.41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1378349.33"/>
    <n v="1265812.1400000001"/>
    <n v="2644161.4700000002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12"/>
    <n v="24.62"/>
    <n v="1.831E-2"/>
    <s v="FIJA"/>
    <n v="0"/>
    <n v="15.12"/>
    <n v="24.62"/>
    <n v="1.831E-2"/>
    <s v="BID"/>
    <x v="20"/>
    <n v="0"/>
    <n v="315594.62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623587.07000000007"/>
    <n v="572673.46"/>
    <n v="1196260.53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04"/>
    <n v="25.83"/>
    <n v="3.1460000000000002E-2"/>
    <s v="FIJA"/>
    <n v="0"/>
    <n v="16.04"/>
    <n v="25.83"/>
    <n v="3.1460000000000002E-2"/>
    <s v="BID"/>
    <x v="20"/>
    <n v="2070671.34"/>
    <n v="0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4089627.6100000003"/>
    <n v="3837947.62"/>
    <n v="7927575.2300000004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38"/>
    <n v="24.79"/>
    <n v="4.514E-2"/>
    <s v="FIJA"/>
    <n v="0"/>
    <n v="16.38"/>
    <n v="24.79"/>
    <n v="4.514E-2"/>
    <s v="BID"/>
    <x v="20"/>
    <n v="0"/>
    <n v="0"/>
    <n v="0"/>
    <n v="0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38"/>
    <n v="24.79"/>
    <n v="2.5000000000000001E-2"/>
    <s v="FIJA"/>
    <n v="0"/>
    <n v="16.38"/>
    <n v="24.79"/>
    <n v="2.5000000000000001E-2"/>
    <s v="BID"/>
    <x v="20"/>
    <n v="0"/>
    <n v="0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38"/>
    <n v="24.79"/>
    <n v="4.514E-2"/>
    <s v="FIJA"/>
    <n v="0"/>
    <n v="16.38"/>
    <n v="24.79"/>
    <n v="4.514E-2"/>
    <s v="BID"/>
    <x v="20"/>
    <n v="0"/>
    <n v="0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54"/>
    <n v="24.88"/>
    <n v="1.8394000000000001E-2"/>
    <s v="FIJA"/>
    <n v="0"/>
    <n v="16.54"/>
    <n v="24.88"/>
    <n v="1.8394000000000001E-2"/>
    <s v="BID"/>
    <x v="20"/>
    <n v="144071.04000000001"/>
    <n v="0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281299.41000000003"/>
    <n v="250845.75"/>
    <n v="532145.16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79"/>
    <n v="24.74"/>
    <n v="4.5104999999999999E-2"/>
    <s v="FIJA"/>
    <n v="0"/>
    <n v="16.79"/>
    <n v="24.74"/>
    <n v="4.5104999999999999E-2"/>
    <s v="BID"/>
    <x v="20"/>
    <n v="0"/>
    <n v="0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88"/>
    <n v="24.72"/>
    <n v="4.5103999999999998E-2"/>
    <s v="FIJA"/>
    <n v="0"/>
    <n v="16.88"/>
    <n v="24.72"/>
    <n v="4.5103999999999998E-2"/>
    <s v="BID"/>
    <x v="20"/>
    <n v="0"/>
    <n v="0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62"/>
    <n v="23.37"/>
    <n v="4.5249999999999999E-2"/>
    <s v="FIJA"/>
    <n v="0"/>
    <n v="17.62"/>
    <n v="23.37"/>
    <n v="4.5249999999999999E-2"/>
    <s v="BID"/>
    <x v="20"/>
    <n v="0"/>
    <n v="3247575.43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6301504.7300000004"/>
    <n v="5211596.74"/>
    <n v="11513101.470000001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26454067.62"/>
    <n v="5593434.5800000001"/>
    <n v="0"/>
    <n v="0"/>
    <n v="0"/>
    <n v="0"/>
    <n v="0"/>
    <n v="0"/>
    <n v="232047502.19999999"/>
    <d v="2018-09-07T00:00:00"/>
    <d v="2042-12-15T00:00:00"/>
    <n v="237600000"/>
    <n v="237600000"/>
    <n v="17.71"/>
    <n v="24.27"/>
    <n v="4.5242999999999998E-2"/>
    <s v="FIJA"/>
    <n v="0"/>
    <n v="17.71"/>
    <n v="24.27"/>
    <n v="4.5242999999999998E-2"/>
    <s v="BID"/>
    <x v="20"/>
    <n v="0"/>
    <n v="0"/>
    <n v="5237292.22"/>
    <n v="0"/>
    <n v="0"/>
    <n v="0"/>
    <n v="0"/>
    <n v="0"/>
    <n v="4883126.51"/>
    <n v="0"/>
    <n v="0"/>
    <n v="0"/>
    <n v="0"/>
    <n v="0"/>
    <n v="4405297.8"/>
    <n v="0"/>
    <n v="0"/>
    <n v="0"/>
    <n v="0"/>
    <n v="0"/>
    <n v="3975878.96"/>
    <n v="10120418.73"/>
    <n v="8381176.7599999998"/>
    <n v="18501595.490000002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54"/>
    <n v="24.11"/>
    <n v="4.5440000000000001E-2"/>
    <s v="FIJA"/>
    <n v="0"/>
    <n v="18.54"/>
    <n v="24.11"/>
    <n v="4.5440000000000001E-2"/>
    <s v="BID"/>
    <x v="20"/>
    <n v="2035286.67"/>
    <n v="0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3928271.02"/>
    <n v="3316007.59"/>
    <n v="7244278.6099999994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62"/>
    <n v="24.68"/>
    <n v="4.5429999999999998E-2"/>
    <s v="FIJA"/>
    <n v="0"/>
    <n v="18.62"/>
    <n v="24.68"/>
    <n v="4.5429999999999998E-2"/>
    <s v="BID"/>
    <x v="20"/>
    <n v="0"/>
    <n v="278561.84000000003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540502.31000000006"/>
    <n v="456241.21"/>
    <n v="996743.52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54"/>
    <n v="19.84"/>
    <n v="1.84E-2"/>
    <s v="FIJA"/>
    <n v="0"/>
    <n v="13.54"/>
    <n v="19.84"/>
    <n v="1.84E-2"/>
    <s v="BID"/>
    <x v="20"/>
    <n v="917479.45"/>
    <n v="0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1770810.96"/>
    <n v="1494810.9500000002"/>
    <n v="3265621.91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0"/>
    <n v="0"/>
    <n v="0"/>
    <n v="0"/>
    <n v="0"/>
    <n v="0"/>
    <n v="0"/>
    <n v="6895577.7199999997"/>
    <d v="2019-09-09T00:00:00"/>
    <d v="2043-12-15T00:00:00"/>
    <n v="40081242"/>
    <n v="40081242"/>
    <n v="18.71"/>
    <n v="24.27"/>
    <n v="6.3625299999999996E-2"/>
    <s v="SOFR 6 MESES"/>
    <n v="1.2E-2"/>
    <n v="18.71"/>
    <n v="24.27"/>
    <n v="6.3625299999999996E-2"/>
    <s v="BID"/>
    <x v="20"/>
    <n v="0"/>
    <n v="0"/>
    <n v="225909.28"/>
    <n v="0"/>
    <n v="0"/>
    <n v="0"/>
    <n v="0"/>
    <n v="0"/>
    <n v="212585.53"/>
    <n v="0"/>
    <n v="0"/>
    <n v="0"/>
    <n v="0"/>
    <n v="0"/>
    <n v="194281.39"/>
    <n v="0"/>
    <n v="0"/>
    <n v="0"/>
    <n v="0"/>
    <n v="0"/>
    <n v="178112.2"/>
    <n v="438494.81"/>
    <n v="372393.59"/>
    <n v="810888.4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62"/>
    <n v="24.6"/>
    <n v="6.4782699999999999E-2"/>
    <s v="SOFR 6 MESES"/>
    <n v="1.2E-2"/>
    <n v="18.62"/>
    <n v="24.6"/>
    <n v="6.4782699999999999E-2"/>
    <s v="BID"/>
    <x v="20"/>
    <n v="0"/>
    <n v="154078.35999999999"/>
    <n v="0"/>
    <n v="0"/>
    <n v="0"/>
    <n v="0"/>
    <n v="0"/>
    <n v="145667.89000000001"/>
    <n v="0"/>
    <n v="0"/>
    <n v="0"/>
    <n v="0"/>
    <n v="0"/>
    <n v="132507.39000000001"/>
    <n v="0"/>
    <n v="0"/>
    <n v="0"/>
    <n v="0"/>
    <n v="0"/>
    <n v="125305.72"/>
    <n v="0"/>
    <n v="299746.25"/>
    <n v="257813.11000000002"/>
    <n v="557559.36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12"/>
    <n v="24.71"/>
    <n v="6.4782699999999999E-2"/>
    <s v="SOFR 6 MESES"/>
    <n v="1.2E-2"/>
    <n v="19.12"/>
    <n v="24.71"/>
    <n v="6.4782699999999999E-2"/>
    <s v="BID"/>
    <x v="20"/>
    <n v="0"/>
    <n v="89535.27"/>
    <n v="0"/>
    <n v="0"/>
    <n v="0"/>
    <n v="0"/>
    <n v="0"/>
    <n v="85558.13"/>
    <n v="0"/>
    <n v="0"/>
    <n v="0"/>
    <n v="0"/>
    <n v="0"/>
    <n v="78791.039999999994"/>
    <n v="0"/>
    <n v="0"/>
    <n v="0"/>
    <n v="0"/>
    <n v="0"/>
    <n v="74635.81"/>
    <n v="0"/>
    <n v="175093.40000000002"/>
    <n v="153426.84999999998"/>
    <n v="328520.25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1200000000000001"/>
    <n v="6.97"/>
    <n v="3.8969999999999998E-2"/>
    <s v="FIJA"/>
    <n v="0"/>
    <n v="1.1200000000000001"/>
    <n v="6.97"/>
    <n v="3.8969999999999998E-2"/>
    <s v="BID"/>
    <x v="20"/>
    <n v="3238602.74"/>
    <n v="0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5409534.25"/>
    <n v="1079534.25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1"/>
    <n v="24.92"/>
    <n v="4.5447000000000001E-2"/>
    <s v="FIJA"/>
    <n v="0"/>
    <n v="19.21"/>
    <n v="24.92"/>
    <n v="4.5447000000000001E-2"/>
    <s v="BID"/>
    <x v="20"/>
    <n v="0"/>
    <n v="0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29"/>
    <n v="23.98"/>
    <n v="6.1876300000000002E-2"/>
    <s v="SOFR 6 MESES"/>
    <n v="1.2E-2"/>
    <n v="18.29"/>
    <n v="23.98"/>
    <n v="5.8392600000000003E-2"/>
    <s v="BID"/>
    <x v="20"/>
    <n v="0"/>
    <n v="0"/>
    <n v="0"/>
    <n v="2118884.79"/>
    <n v="0"/>
    <n v="0"/>
    <n v="0"/>
    <n v="0"/>
    <n v="0"/>
    <n v="2065905.66"/>
    <n v="0"/>
    <n v="0"/>
    <n v="0"/>
    <n v="0"/>
    <n v="0"/>
    <n v="1975771.79"/>
    <n v="0"/>
    <n v="0"/>
    <n v="0"/>
    <n v="0"/>
    <n v="0"/>
    <n v="2118884.79"/>
    <n v="4041677.45"/>
    <n v="6160562.2400000002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2278730.26"/>
    <n v="5130523.59"/>
    <n v="0"/>
    <n v="0"/>
    <n v="0"/>
    <n v="0"/>
    <n v="0"/>
    <n v="0"/>
    <n v="17409253.850000001"/>
    <d v="2019-10-04T00:00:00"/>
    <d v="2044-07-15T00:00:00"/>
    <n v="43000000"/>
    <n v="43000000"/>
    <n v="19.29"/>
    <n v="24.78"/>
    <n v="4.5444999999999999E-2"/>
    <s v="FIJA"/>
    <n v="0"/>
    <n v="19.29"/>
    <n v="24.78"/>
    <n v="4.5444999999999999E-2"/>
    <s v="BID"/>
    <x v="20"/>
    <n v="0"/>
    <n v="0"/>
    <n v="0"/>
    <n v="352443.43"/>
    <n v="0"/>
    <n v="0"/>
    <n v="0"/>
    <n v="0"/>
    <n v="0"/>
    <n v="379017.86"/>
    <n v="0"/>
    <n v="0"/>
    <n v="0"/>
    <n v="0"/>
    <n v="0"/>
    <n v="347896.99"/>
    <n v="0"/>
    <n v="0"/>
    <n v="0"/>
    <n v="0"/>
    <n v="0"/>
    <n v="352443.43"/>
    <n v="726914.85"/>
    <n v="1079358.28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04"/>
    <n v="19.73"/>
    <n v="4.4872000000000002E-2"/>
    <s v="FIJA"/>
    <n v="0"/>
    <n v="14.04"/>
    <n v="19.73"/>
    <n v="4.4872000000000002E-2"/>
    <s v="BID"/>
    <x v="20"/>
    <n v="6805586.6699999999"/>
    <n v="0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13135343.17"/>
    <n v="11088058.17"/>
    <n v="24223401.34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540126.1299999999"/>
    <n v="0"/>
    <n v="332407.57"/>
    <n v="161833.43"/>
    <n v="5158.8599999999997"/>
    <n v="0"/>
    <n v="0"/>
    <n v="0"/>
    <n v="5207718.5599999996"/>
    <d v="2019-11-18T00:00:00"/>
    <d v="2044-09-15T00:00:00"/>
    <n v="75000000"/>
    <n v="75000000"/>
    <n v="19.46"/>
    <n v="24.82"/>
    <n v="5.8218699999999998E-2"/>
    <s v="SOFR 6 MESES"/>
    <n v="1.2E-2"/>
    <n v="19.46"/>
    <n v="24.82"/>
    <n v="5.8218699999999998E-2"/>
    <s v="BID"/>
    <x v="20"/>
    <n v="0"/>
    <n v="0"/>
    <n v="0"/>
    <n v="0"/>
    <n v="0"/>
    <n v="207882.15"/>
    <n v="0"/>
    <n v="0"/>
    <n v="0"/>
    <n v="0"/>
    <n v="0"/>
    <n v="191440.04"/>
    <n v="0"/>
    <n v="0"/>
    <n v="0"/>
    <n v="0"/>
    <n v="0"/>
    <n v="181344"/>
    <n v="0"/>
    <n v="0"/>
    <n v="0"/>
    <n v="207882.15"/>
    <n v="372784.04000000004"/>
    <n v="580666.19000000006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12"/>
    <n v="24.94"/>
    <n v="4.5516000000000001E-2"/>
    <s v="FIJA"/>
    <n v="0"/>
    <n v="20.12"/>
    <n v="24.94"/>
    <n v="4.5516000000000001E-2"/>
    <s v="BID"/>
    <x v="20"/>
    <n v="0"/>
    <n v="5129336.79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10343690.210000001"/>
    <n v="10030829.01"/>
    <n v="20374519.21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12"/>
    <n v="19.91"/>
    <n v="4.4935999999999997E-2"/>
    <s v="FIJA"/>
    <n v="0"/>
    <n v="15.12"/>
    <n v="19.91"/>
    <n v="4.4935999999999997E-2"/>
    <s v="BID"/>
    <x v="20"/>
    <n v="0"/>
    <n v="6325990.2199999997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12756831.109999999"/>
    <n v="12242363.84"/>
    <n v="24999194.949999999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54"/>
    <n v="25.53"/>
    <n v="4.5516000000000001E-2"/>
    <s v="FIJA"/>
    <n v="0"/>
    <n v="20.54"/>
    <n v="25.53"/>
    <n v="4.5516000000000001E-2"/>
    <s v="BID"/>
    <x v="20"/>
    <n v="2070978"/>
    <n v="0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4153335"/>
    <n v="4101276.0700000003"/>
    <n v="8254611.0700000003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4514642.78"/>
    <n v="0"/>
    <n v="0"/>
    <n v="0"/>
    <n v="0"/>
    <n v="200000000"/>
    <d v="2021-03-22T00:00:00"/>
    <d v="2039-03-15T00:00:00"/>
    <n v="200000000"/>
    <n v="200000000"/>
    <n v="13.96"/>
    <n v="17.98"/>
    <n v="4.4896999999999999E-2"/>
    <s v="FIJA"/>
    <n v="0"/>
    <n v="13.96"/>
    <n v="17.98"/>
    <n v="4.4896999999999999E-2"/>
    <s v="BID"/>
    <x v="20"/>
    <n v="0"/>
    <n v="0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79"/>
    <n v="40"/>
    <n v="0.02"/>
    <s v="FIJA"/>
    <n v="0"/>
    <n v="0.79"/>
    <n v="40"/>
    <n v="0.02"/>
    <s v="BID"/>
    <x v="2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79"/>
    <n v="40"/>
    <n v="0.02"/>
    <s v="FIJA"/>
    <n v="0"/>
    <n v="0.79"/>
    <n v="40"/>
    <n v="0.02"/>
    <s v="BID"/>
    <x v="20"/>
    <n v="0"/>
    <n v="0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79"/>
    <n v="40"/>
    <n v="0.02"/>
    <s v="FIJA"/>
    <n v="0"/>
    <n v="0.79"/>
    <n v="40"/>
    <n v="0.02"/>
    <s v="BID"/>
    <x v="20"/>
    <n v="0"/>
    <n v="0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65"/>
    <n v="39.950000000000003"/>
    <n v="0.02"/>
    <s v="FIJA"/>
    <n v="0"/>
    <n v="1.65"/>
    <n v="39.950000000000003"/>
    <n v="0.02"/>
    <s v="BID"/>
    <x v="20"/>
    <n v="0"/>
    <n v="27408.09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47964.160000000003"/>
    <n v="20556.07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2397610.89"/>
    <n v="0"/>
    <n v="479521.89"/>
    <n v="23949.45"/>
    <n v="0"/>
    <n v="0"/>
    <n v="0"/>
    <n v="0"/>
    <n v="1918089"/>
    <d v="1987-03-25T00:00:00"/>
    <d v="2027-03-24T00:00:00"/>
    <n v="9110915.9499999993"/>
    <n v="9110915.9499999993"/>
    <n v="1.98"/>
    <n v="40"/>
    <n v="0.02"/>
    <s v="FIJA"/>
    <n v="0"/>
    <n v="1.98"/>
    <n v="40"/>
    <n v="0.02"/>
    <s v="BID"/>
    <x v="20"/>
    <n v="0"/>
    <n v="0"/>
    <n v="0"/>
    <n v="0"/>
    <n v="0"/>
    <n v="43117.67"/>
    <n v="0"/>
    <n v="0"/>
    <n v="0"/>
    <n v="0"/>
    <n v="0"/>
    <n v="11968.395"/>
    <n v="0"/>
    <n v="0"/>
    <n v="0"/>
    <n v="0"/>
    <n v="0"/>
    <n v="11968.395"/>
    <n v="0"/>
    <n v="0"/>
    <n v="0"/>
    <n v="43117.67"/>
    <n v="23936.79"/>
    <n v="67054.459999999992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72"/>
    <n v="40"/>
    <n v="0.02"/>
    <s v="FIJA"/>
    <n v="0"/>
    <n v="3.72"/>
    <n v="40"/>
    <n v="0.02"/>
    <s v="BID"/>
    <x v="20"/>
    <n v="0"/>
    <n v="0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620719.51"/>
    <n v="0"/>
    <n v="162071.95000000001"/>
    <n v="16198.2"/>
    <n v="0"/>
    <n v="0"/>
    <n v="0"/>
    <n v="0"/>
    <n v="1458647.56"/>
    <d v="1989-09-28T00:00:00"/>
    <d v="2029-09-24T00:00:00"/>
    <n v="3889726.81"/>
    <n v="3889726.81"/>
    <n v="4.4800000000000004"/>
    <n v="39.99"/>
    <n v="0.02"/>
    <s v="FIJA"/>
    <n v="0"/>
    <n v="4.4800000000000004"/>
    <n v="39.99"/>
    <n v="0.02"/>
    <s v="BID"/>
    <x v="20"/>
    <n v="0"/>
    <n v="0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14586.48"/>
    <n v="24310.800000000003"/>
    <n v="38897.279999999999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0999999999999996"/>
    <n v="40.01"/>
    <n v="0.02"/>
    <s v="FIJA"/>
    <n v="0"/>
    <n v="5.0999999999999996"/>
    <n v="40.01"/>
    <n v="0.02"/>
    <s v="BID"/>
    <x v="20"/>
    <n v="0"/>
    <n v="78603.86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150061.91999999998"/>
    <n v="121478.7"/>
    <n v="271540.62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57"/>
    <n v="39.979999999999997"/>
    <n v="0.02"/>
    <s v="FIJA"/>
    <n v="0"/>
    <n v="5.57"/>
    <n v="39.979999999999997"/>
    <n v="0.02"/>
    <s v="BID"/>
    <x v="20"/>
    <n v="68605.69"/>
    <n v="0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131494.34"/>
    <n v="108626.16"/>
    <n v="240120.5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88"/>
    <n v="40"/>
    <n v="0.02"/>
    <s v="FIJA"/>
    <n v="0"/>
    <n v="5.88"/>
    <n v="40"/>
    <n v="0.02"/>
    <s v="BID"/>
    <x v="20"/>
    <n v="0"/>
    <n v="0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88"/>
    <n v="40"/>
    <n v="0.02"/>
    <s v="FIJA"/>
    <n v="0"/>
    <n v="5.88"/>
    <n v="40"/>
    <n v="0.02"/>
    <s v="BID"/>
    <x v="20"/>
    <n v="0"/>
    <n v="0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27"/>
    <n v="40.049999999999997"/>
    <n v="0.02"/>
    <s v="FIJA"/>
    <n v="0"/>
    <n v="6.27"/>
    <n v="40.049999999999997"/>
    <n v="0.02"/>
    <s v="BID"/>
    <x v="20"/>
    <n v="0"/>
    <n v="0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82"/>
    <n v="40"/>
    <n v="0.02"/>
    <s v="FIJA"/>
    <n v="0"/>
    <n v="8.82"/>
    <n v="40"/>
    <n v="0.02"/>
    <s v="BID"/>
    <x v="20"/>
    <n v="0"/>
    <n v="0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82"/>
    <n v="40"/>
    <n v="0.02"/>
    <s v="FIJA"/>
    <n v="0"/>
    <n v="8.82"/>
    <n v="40"/>
    <n v="0.02"/>
    <s v="BID"/>
    <x v="20"/>
    <n v="0"/>
    <n v="0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0299999999999994"/>
    <n v="40"/>
    <n v="0.02"/>
    <s v="FIJA"/>
    <n v="0"/>
    <n v="9.0299999999999994"/>
    <n v="40"/>
    <n v="0.02"/>
    <s v="BID"/>
    <x v="20"/>
    <n v="45029.07"/>
    <n v="0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87922.58"/>
    <n v="78416.73"/>
    <n v="166339.31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32"/>
    <n v="40"/>
    <n v="0.02"/>
    <s v="FIJA"/>
    <n v="0"/>
    <n v="9.32"/>
    <n v="40"/>
    <n v="0.02"/>
    <s v="BID"/>
    <x v="20"/>
    <n v="0"/>
    <n v="0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5399999999999991"/>
    <n v="40"/>
    <n v="0.02"/>
    <s v="FIJA"/>
    <n v="0"/>
    <n v="9.5399999999999991"/>
    <n v="40"/>
    <n v="0.02"/>
    <s v="BID"/>
    <x v="20"/>
    <n v="48131.08"/>
    <n v="0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94106.84"/>
    <n v="84454.18"/>
    <n v="178561.02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55"/>
    <n v="40"/>
    <n v="0.02"/>
    <s v="FIJA"/>
    <n v="0"/>
    <n v="13.55"/>
    <n v="40"/>
    <n v="0.02"/>
    <s v="BID"/>
    <x v="20"/>
    <n v="36300.269999999997"/>
    <n v="0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71496.429999999993"/>
    <n v="66296.44"/>
    <n v="137792.87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69"/>
    <n v="25"/>
    <n v="5.3400000000000003E-2"/>
    <s v="FIJA"/>
    <n v="0"/>
    <n v="6.69"/>
    <n v="25"/>
    <n v="5.3400000000000003E-2"/>
    <s v="BID"/>
    <x v="20"/>
    <n v="0"/>
    <n v="0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1800397.09"/>
    <n v="1099431.3700000001"/>
    <n v="0"/>
    <n v="0"/>
    <n v="0"/>
    <n v="0"/>
    <n v="0"/>
    <n v="0"/>
    <n v="22899828.460000001"/>
    <d v="2020-02-24T00:00:00"/>
    <d v="2045-02-15T00:00:00"/>
    <n v="27500000"/>
    <n v="27500000"/>
    <n v="19.88"/>
    <n v="24.98"/>
    <n v="5.9966100000000001E-2"/>
    <s v="SOFR 6 MESES"/>
    <n v="1.2E-2"/>
    <n v="19.88"/>
    <n v="24.98"/>
    <n v="5.73865E-2"/>
    <s v="BID"/>
    <x v="20"/>
    <n v="0"/>
    <n v="0"/>
    <n v="0"/>
    <n v="0"/>
    <n v="887257.951"/>
    <n v="0"/>
    <n v="0"/>
    <n v="0"/>
    <n v="0"/>
    <n v="0"/>
    <n v="889094.98"/>
    <n v="0"/>
    <n v="0"/>
    <n v="0"/>
    <n v="0"/>
    <n v="0"/>
    <n v="852173.26"/>
    <n v="0"/>
    <n v="0"/>
    <n v="0"/>
    <n v="0"/>
    <n v="887257.951"/>
    <n v="1741268.24"/>
    <n v="2628526.191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"/>
    <n v="20"/>
    <n v="5.3900000000000003E-2"/>
    <s v="FIJA"/>
    <n v="0"/>
    <n v="2.7"/>
    <n v="20"/>
    <n v="5.3900000000000003E-2"/>
    <s v="BID"/>
    <x v="20"/>
    <n v="0"/>
    <n v="0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35000000"/>
    <n v="0"/>
    <n v="0"/>
    <n v="0"/>
    <n v="0"/>
    <n v="0"/>
    <n v="0"/>
    <n v="0"/>
    <n v="235000000"/>
    <d v="2020-07-29T00:00:00"/>
    <d v="2044-02-15T00:00:00"/>
    <n v="260000000"/>
    <n v="260000000"/>
    <n v="18.88"/>
    <n v="23.54"/>
    <n v="6.0699999999999997E-2"/>
    <s v="SOFR 6 MESES"/>
    <n v="1.7299999999999999E-2"/>
    <n v="18.88"/>
    <n v="23.54"/>
    <n v="6.0699999999999997E-2"/>
    <s v="BIRF"/>
    <x v="21"/>
    <n v="0"/>
    <n v="0"/>
    <n v="0"/>
    <n v="0"/>
    <n v="7144857.8770000003"/>
    <n v="0"/>
    <n v="0"/>
    <n v="0"/>
    <n v="0"/>
    <n v="0"/>
    <n v="6956860.9869999997"/>
    <n v="0"/>
    <n v="0"/>
    <n v="0"/>
    <n v="0"/>
    <n v="0"/>
    <n v="6762571.2889999999"/>
    <n v="0"/>
    <n v="0"/>
    <n v="0"/>
    <n v="0"/>
    <n v="7144857.8770000003"/>
    <n v="13719432.276000001"/>
    <n v="20864290.153000001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1"/>
    <n v="18.66"/>
    <n v="4.3999999999999997E-2"/>
    <s v="FIJA"/>
    <n v="0"/>
    <n v="1.71"/>
    <n v="18.66"/>
    <n v="4.3999999999999997E-2"/>
    <s v="BIRF"/>
    <x v="21"/>
    <n v="0"/>
    <n v="0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88"/>
    <n v="29.26"/>
    <n v="5.4800000000000001E-2"/>
    <s v="SOFR 6 MESES"/>
    <n v="1.14E-2"/>
    <n v="17.88"/>
    <n v="29.26"/>
    <n v="5.4800000000000001E-2"/>
    <s v="BIRF"/>
    <x v="21"/>
    <n v="0"/>
    <n v="0"/>
    <n v="0"/>
    <n v="0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7170422.0700000003"/>
    <n v="0"/>
    <n v="0"/>
    <n v="0"/>
    <n v="0"/>
    <n v="227458405.81999999"/>
    <d v="2018-11-29T00:00:00"/>
    <d v="2038-03-15T00:00:00"/>
    <n v="230000000"/>
    <n v="230000000"/>
    <n v="12.96"/>
    <n v="19.29"/>
    <n v="5.7700000000000001E-2"/>
    <s v="SOFR 6 MESES"/>
    <n v="1.6299999999999999E-2"/>
    <n v="12.96"/>
    <n v="19.29"/>
    <n v="5.7700000000000001E-2"/>
    <s v="BIRF"/>
    <x v="21"/>
    <n v="0"/>
    <n v="0"/>
    <n v="0"/>
    <n v="0"/>
    <n v="0"/>
    <n v="6833972.2199999997"/>
    <n v="0"/>
    <n v="0"/>
    <n v="0"/>
    <n v="0"/>
    <n v="0"/>
    <n v="6722548.7599999998"/>
    <n v="0"/>
    <n v="0"/>
    <n v="0"/>
    <n v="0"/>
    <n v="0"/>
    <n v="6833972.2199999997"/>
    <n v="0"/>
    <n v="0"/>
    <n v="0"/>
    <n v="6833972.2199999997"/>
    <n v="13556520.98"/>
    <n v="20390493.19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92"/>
    <n v="34.67"/>
    <n v="5.7799999999999997E-2"/>
    <s v="SOFR 6 MESES"/>
    <n v="1.44E-2"/>
    <n v="24.92"/>
    <n v="34.67"/>
    <n v="5.7799999999999997E-2"/>
    <s v="BIRF"/>
    <x v="21"/>
    <n v="0"/>
    <n v="0"/>
    <n v="0"/>
    <n v="0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3033316.67"/>
    <n v="6017177.0899999999"/>
    <n v="9050493.75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47594536.13"/>
    <n v="0"/>
    <n v="0"/>
    <n v="0"/>
    <n v="0"/>
    <n v="0"/>
    <n v="0"/>
    <n v="0"/>
    <n v="147594536.13"/>
    <d v="2018-11-29T00:00:00"/>
    <d v="2053-03-01T00:00:00"/>
    <n v="233600000"/>
    <n v="233600000"/>
    <n v="27.92"/>
    <n v="34.26"/>
    <n v="5.7799999999999997E-2"/>
    <s v="SOFR 6 MESES"/>
    <n v="1.44E-2"/>
    <n v="27.92"/>
    <n v="34.26"/>
    <n v="5.7799999999999997E-2"/>
    <s v="BIRF"/>
    <x v="21"/>
    <n v="0"/>
    <n v="0"/>
    <n v="0"/>
    <n v="0"/>
    <n v="0"/>
    <n v="4477710.1809999999"/>
    <n v="0"/>
    <n v="0"/>
    <n v="0"/>
    <n v="0"/>
    <n v="0"/>
    <n v="4341394.4520000005"/>
    <n v="0"/>
    <n v="0"/>
    <n v="0"/>
    <n v="0"/>
    <n v="0"/>
    <n v="4367814.3099999996"/>
    <n v="0"/>
    <n v="0"/>
    <n v="0"/>
    <n v="4477710.1809999999"/>
    <n v="8709208.7620000001"/>
    <n v="13186918.943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11614010.92"/>
    <n v="6026"/>
    <n v="0"/>
    <n v="0"/>
    <n v="0"/>
    <n v="348086605.11000001"/>
    <d v="2019-07-22T00:00:00"/>
    <d v="2049-03-15T00:00:00"/>
    <n v="350000000"/>
    <n v="350000000"/>
    <n v="23.96"/>
    <n v="29.65"/>
    <n v="6.3600000000000004E-2"/>
    <s v="SOFR 6 MESES"/>
    <n v="2.0299999999999999E-2"/>
    <n v="23.96"/>
    <n v="29.65"/>
    <n v="6.3600000000000004E-2"/>
    <s v="BIRF"/>
    <x v="21"/>
    <n v="0"/>
    <n v="0"/>
    <n v="0"/>
    <n v="0"/>
    <n v="0"/>
    <n v="11162525.134000001"/>
    <n v="0"/>
    <n v="0"/>
    <n v="0"/>
    <n v="0"/>
    <n v="0"/>
    <n v="10978174.689999999"/>
    <n v="0"/>
    <n v="0"/>
    <n v="0"/>
    <n v="0"/>
    <n v="0"/>
    <n v="11160133.390000001"/>
    <n v="0"/>
    <n v="0"/>
    <n v="0"/>
    <n v="11162525.134000001"/>
    <n v="22138308.079999998"/>
    <n v="33300833.214000002"/>
  </r>
  <r>
    <n v="2056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04"/>
    <n v="21.63"/>
    <n v="4.87E-2"/>
    <s v="FIJA"/>
    <n v="0"/>
    <n v="0.04"/>
    <n v="21.63"/>
    <n v="4.87E-2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1"/>
    <n v="34.68"/>
    <n v="6.1699999999999998E-2"/>
    <s v="SOFR 6 MESES"/>
    <n v="1.83E-2"/>
    <n v="25.21"/>
    <n v="34.68"/>
    <n v="6.1699999999999998E-2"/>
    <s v="BIRF"/>
    <x v="21"/>
    <n v="0"/>
    <n v="0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54"/>
    <n v="29.71"/>
    <n v="6.3200000000000006E-2"/>
    <s v="SOFR 6 MESES"/>
    <n v="1.9800000000000002E-2"/>
    <n v="20.54"/>
    <n v="29.71"/>
    <n v="6.3200000000000006E-2"/>
    <s v="BIRF"/>
    <x v="21"/>
    <n v="4005920.24"/>
    <n v="0"/>
    <n v="0"/>
    <n v="0"/>
    <n v="0"/>
    <n v="0"/>
    <n v="3721265.49"/>
    <n v="0"/>
    <n v="0"/>
    <n v="0"/>
    <n v="0"/>
    <n v="0"/>
    <n v="3700930.71"/>
    <n v="0"/>
    <n v="0"/>
    <n v="0"/>
    <n v="0"/>
    <n v="0"/>
    <n v="3721265.49"/>
    <n v="0"/>
    <n v="0"/>
    <n v="7727185.7300000004"/>
    <n v="7422196.2000000002"/>
    <n v="15149381.93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88"/>
    <n v="34.81"/>
    <n v="6.4199999999999993E-2"/>
    <s v="SOFR 6 MESES"/>
    <n v="2.0799999999999999E-2"/>
    <n v="25.88"/>
    <n v="34.81"/>
    <n v="6.4199999999999993E-2"/>
    <s v="BIRF"/>
    <x v="21"/>
    <n v="0"/>
    <n v="0"/>
    <n v="0"/>
    <n v="0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0"/>
    <n v="0"/>
    <n v="0"/>
    <n v="0"/>
    <n v="0"/>
    <n v="47537996.189999998"/>
    <d v="2016-12-22T00:00:00"/>
    <d v="2051-11-15T00:00:00"/>
    <n v="90500000"/>
    <n v="52100000"/>
    <n v="26.62"/>
    <n v="34.9"/>
    <n v="6.4100000000000004E-2"/>
    <s v="SOFR 6 MESES"/>
    <n v="2.0799999999999999E-2"/>
    <n v="26.62"/>
    <n v="34.9"/>
    <n v="6.4100000000000004E-2"/>
    <s v="BIRF"/>
    <x v="21"/>
    <n v="0"/>
    <n v="1635174.83"/>
    <n v="0"/>
    <n v="0"/>
    <n v="0"/>
    <n v="0"/>
    <n v="0"/>
    <n v="1557450.4"/>
    <n v="0"/>
    <n v="0"/>
    <n v="0"/>
    <n v="0"/>
    <n v="0"/>
    <n v="1532057.18"/>
    <n v="0"/>
    <n v="0"/>
    <n v="0"/>
    <n v="0"/>
    <n v="0"/>
    <n v="1557450.4"/>
    <n v="0"/>
    <n v="3192625.23"/>
    <n v="3089507.58"/>
    <n v="6282132.8100000005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17"/>
    <n v="29.96"/>
    <n v="6.3700000000000007E-2"/>
    <s v="SOFR 6 MESES"/>
    <n v="2.0299999999999999E-2"/>
    <n v="24.17"/>
    <n v="29.96"/>
    <n v="6.3700000000000007E-2"/>
    <s v="BIRF"/>
    <x v="21"/>
    <n v="0"/>
    <n v="0"/>
    <n v="16582222.220000001"/>
    <n v="0"/>
    <n v="0"/>
    <n v="0"/>
    <n v="0"/>
    <n v="0"/>
    <n v="16165000"/>
    <n v="0"/>
    <n v="0"/>
    <n v="0"/>
    <n v="0"/>
    <n v="0"/>
    <n v="16076666.67"/>
    <n v="0"/>
    <n v="0"/>
    <n v="0"/>
    <n v="0"/>
    <n v="0"/>
    <n v="16165000"/>
    <n v="32747222.219999999"/>
    <n v="32241666.670000002"/>
    <n v="64988888.890000001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276636.92"/>
    <n v="3188.7"/>
    <n v="0"/>
    <n v="0"/>
    <n v="0"/>
    <n v="11219738"/>
    <d v="2020-04-04T00:00:00"/>
    <d v="2048-03-15T00:00:00"/>
    <n v="20000000"/>
    <n v="20000000"/>
    <n v="22.96"/>
    <n v="27.95"/>
    <n v="3.7199999999999997E-2"/>
    <s v="FIJA"/>
    <n v="0"/>
    <n v="22.96"/>
    <n v="27.95"/>
    <n v="3.7199999999999997E-2"/>
    <s v="BIRF"/>
    <x v="21"/>
    <n v="0"/>
    <n v="0"/>
    <n v="0"/>
    <n v="0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194633.17"/>
    <n v="386092.97"/>
    <n v="580726.14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09"/>
    <n v="27.98"/>
    <n v="2.7E-2"/>
    <s v="FIJA"/>
    <n v="0"/>
    <n v="23.09"/>
    <n v="27.98"/>
    <n v="2.7E-2"/>
    <s v="BIRF"/>
    <x v="21"/>
    <n v="0"/>
    <n v="6787500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13687500"/>
    <n v="13687500"/>
    <n v="2737500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62"/>
    <n v="10.97"/>
    <n v="1.7600000000000001E-2"/>
    <s v="FIJA"/>
    <n v="0"/>
    <n v="6.62"/>
    <n v="10.97"/>
    <n v="1.7600000000000001E-2"/>
    <s v="BIRF"/>
    <x v="21"/>
    <n v="0"/>
    <n v="4360805.45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8480227.6999999993"/>
    <n v="7226617.8600000003"/>
    <n v="15706845.559999999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4314558.93"/>
    <n v="3536.56"/>
    <n v="0"/>
    <n v="0"/>
    <n v="0"/>
    <n v="146932523.11000001"/>
    <d v="2021-04-26T00:00:00"/>
    <d v="2039-03-15T00:00:00"/>
    <n v="150000000"/>
    <n v="150000000"/>
    <n v="13.96"/>
    <n v="17.89"/>
    <n v="5.5199999999999999E-2"/>
    <s v="SOFR 6 MESES"/>
    <n v="1.1900000000000001E-2"/>
    <n v="13.96"/>
    <n v="17.89"/>
    <n v="5.5199999999999999E-2"/>
    <s v="BIRF"/>
    <x v="21"/>
    <n v="0"/>
    <n v="0"/>
    <n v="0"/>
    <n v="0"/>
    <n v="0"/>
    <n v="4145456.25"/>
    <n v="0"/>
    <n v="0"/>
    <n v="0"/>
    <n v="0"/>
    <n v="0"/>
    <n v="4077867.29"/>
    <n v="0"/>
    <n v="0"/>
    <n v="0"/>
    <n v="0"/>
    <n v="0"/>
    <n v="4145456.25"/>
    <n v="0"/>
    <n v="0"/>
    <n v="0"/>
    <n v="4145456.25"/>
    <n v="8223323.54"/>
    <n v="12368779.78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5291487.780000001"/>
    <n v="-101465.81"/>
    <n v="0"/>
    <n v="0"/>
    <n v="0"/>
    <n v="0"/>
    <n v="0"/>
    <n v="0"/>
    <n v="25190021.969999999"/>
    <d v="2016-12-22T00:00:00"/>
    <d v="2040-08-15T00:00:00"/>
    <n v="52500000"/>
    <n v="52500000"/>
    <n v="15.38"/>
    <n v="23.65"/>
    <n v="6.0600000000000001E-2"/>
    <s v="SOFR 6 MESES"/>
    <n v="1.7299999999999999E-2"/>
    <n v="15.38"/>
    <n v="23.65"/>
    <n v="6.0600000000000001E-2"/>
    <s v="BIRF"/>
    <x v="21"/>
    <n v="0"/>
    <n v="0"/>
    <n v="0"/>
    <n v="0"/>
    <n v="773132.68"/>
    <n v="0"/>
    <n v="0"/>
    <n v="0"/>
    <n v="0"/>
    <n v="0"/>
    <n v="757542.51"/>
    <n v="0"/>
    <n v="0"/>
    <n v="0"/>
    <n v="0"/>
    <n v="0"/>
    <n v="720351.56"/>
    <n v="0"/>
    <n v="0"/>
    <n v="0"/>
    <n v="0"/>
    <n v="773132.68"/>
    <n v="1477894.07"/>
    <n v="2251026.7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8517455.489999995"/>
    <n v="0"/>
    <n v="1777781.46"/>
    <n v="1419517.03"/>
    <n v="0"/>
    <n v="0"/>
    <n v="0"/>
    <n v="0"/>
    <n v="76739674.040000007"/>
    <d v="2013-11-20T00:00:00"/>
    <d v="2043-02-15T00:00:00"/>
    <n v="100000000"/>
    <n v="100000000"/>
    <n v="17.88"/>
    <n v="29.24"/>
    <n v="4.19E-2"/>
    <s v="FIJA"/>
    <n v="0"/>
    <n v="17.88"/>
    <n v="29.24"/>
    <n v="4.19E-2"/>
    <s v="BIRF"/>
    <x v="21"/>
    <n v="0"/>
    <n v="0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FA 11027"/>
    <s v="CFA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66"/>
    <n v="15"/>
    <n v="7.5445999999999999E-2"/>
    <s v="SOFR 6 MESES"/>
    <n v="2.2283000000000001E-2"/>
    <n v="9.66"/>
    <n v="15"/>
    <n v="7.5445999999999999E-2"/>
    <s v="CAF"/>
    <x v="22"/>
    <n v="0"/>
    <n v="1083787.78"/>
    <n v="0"/>
    <n v="0"/>
    <n v="0"/>
    <n v="0"/>
    <n v="0"/>
    <n v="1046663.56"/>
    <n v="0"/>
    <n v="0"/>
    <n v="0"/>
    <n v="0"/>
    <n v="0"/>
    <n v="975409"/>
    <n v="0"/>
    <n v="0"/>
    <n v="0"/>
    <n v="0"/>
    <n v="0"/>
    <n v="936488.44"/>
    <n v="0"/>
    <n v="2130451.34"/>
    <n v="1911897.44"/>
    <n v="4042348.7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FA 10873"/>
    <s v="CFA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3699999999999992"/>
    <n v="15"/>
    <n v="7.0343000000000003E-2"/>
    <s v="SOFR 6 MESES"/>
    <n v="2.2283000000000001E-2"/>
    <n v="9.3699999999999992"/>
    <n v="15"/>
    <n v="7.0343000000000003E-2"/>
    <s v="CAF"/>
    <x v="22"/>
    <n v="0"/>
    <n v="0"/>
    <n v="0"/>
    <n v="0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FA 7407"/>
    <s v="CFA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24"/>
    <n v="15"/>
    <n v="8.0422999999999994E-2"/>
    <s v="SOFR 6 MESES"/>
    <n v="2.7782999999999999E-2"/>
    <n v="1.24"/>
    <n v="15"/>
    <n v="8.0422999999999994E-2"/>
    <s v="CAF"/>
    <x v="22"/>
    <n v="0"/>
    <n v="0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FA 8491"/>
    <s v="CFA 8491"/>
    <s v="CAF"/>
    <n v="11728488.34"/>
    <n v="0"/>
    <n v="1303165.3799999999"/>
    <n v="442839.64"/>
    <n v="0"/>
    <n v="0"/>
    <n v="0"/>
    <n v="0"/>
    <n v="10425322.960000001"/>
    <d v="2014-03-18T00:00:00"/>
    <d v="2029-03-18T00:00:00"/>
    <n v="26000000"/>
    <n v="26000000"/>
    <n v="3.97"/>
    <n v="15"/>
    <n v="8.5059999999999997E-2"/>
    <s v="SOFR 6 MESES"/>
    <n v="3.0283000000000001E-2"/>
    <n v="3.97"/>
    <n v="15"/>
    <n v="8.5059999999999997E-2"/>
    <s v="CAF"/>
    <x v="22"/>
    <n v="0"/>
    <n v="0"/>
    <n v="0"/>
    <n v="0"/>
    <n v="0"/>
    <n v="400159.57"/>
    <n v="0"/>
    <n v="0"/>
    <n v="0"/>
    <n v="0"/>
    <n v="0"/>
    <n v="344430.83"/>
    <n v="0"/>
    <n v="0"/>
    <n v="0"/>
    <n v="0"/>
    <n v="0"/>
    <n v="300119.67999999999"/>
    <n v="0"/>
    <n v="0"/>
    <n v="0"/>
    <n v="400159.57"/>
    <n v="644550.51"/>
    <n v="1044710.0800000001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FA 10579"/>
    <s v="CFA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66"/>
    <n v="18"/>
    <n v="7.5790999999999997E-2"/>
    <s v="SOFR 6 MESES"/>
    <n v="2.2783000000000001E-2"/>
    <n v="11.66"/>
    <n v="18"/>
    <n v="7.5790999999999997E-2"/>
    <s v="CAF"/>
    <x v="22"/>
    <n v="0"/>
    <n v="866977.49"/>
    <n v="0"/>
    <n v="0"/>
    <n v="0"/>
    <n v="0"/>
    <n v="0"/>
    <n v="844624.48"/>
    <n v="0"/>
    <n v="0"/>
    <n v="0"/>
    <n v="0"/>
    <n v="0"/>
    <n v="794729.37"/>
    <n v="0"/>
    <n v="0"/>
    <n v="0"/>
    <n v="0"/>
    <n v="0"/>
    <n v="771178.87"/>
    <n v="0"/>
    <n v="1711601.97"/>
    <n v="1565908.24"/>
    <n v="3277510.2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FA 10588"/>
    <s v="CFA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66"/>
    <n v="18"/>
    <n v="7.5790999999999997E-2"/>
    <s v="SOFR 6 MESES"/>
    <n v="1.7783E-2"/>
    <n v="11.66"/>
    <n v="18"/>
    <n v="7.5790999999999997E-2"/>
    <s v="CAF"/>
    <x v="22"/>
    <n v="0"/>
    <n v="1218366.1399999999"/>
    <n v="0"/>
    <n v="0"/>
    <n v="0"/>
    <n v="0"/>
    <n v="0"/>
    <n v="1186953.3899999999"/>
    <n v="0"/>
    <n v="0"/>
    <n v="0"/>
    <n v="0"/>
    <n v="0"/>
    <n v="1116835.6299999999"/>
    <n v="0"/>
    <n v="0"/>
    <n v="0"/>
    <n v="0"/>
    <n v="0"/>
    <n v="1083740.05"/>
    <n v="0"/>
    <n v="2405319.5299999998"/>
    <n v="2200575.6799999997"/>
    <n v="4605895.20999999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FA 7836"/>
    <s v="CFA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2599999999999998"/>
    <n v="15"/>
    <n v="8.2764000000000004E-2"/>
    <s v="SOFR 6 MESES"/>
    <n v="3.0283000000000001E-2"/>
    <n v="2.2599999999999998"/>
    <n v="15"/>
    <n v="8.2764000000000004E-2"/>
    <s v="CAF"/>
    <x v="22"/>
    <n v="0"/>
    <n v="0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FA 8744"/>
    <s v="CFA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65"/>
    <n v="12"/>
    <n v="7.7790999999999999E-2"/>
    <s v="SOFR 6 MESES"/>
    <n v="2.4782999999999999E-2"/>
    <n v="1.65"/>
    <n v="12"/>
    <n v="7.7790999999999999E-2"/>
    <s v="CAF"/>
    <x v="22"/>
    <n v="0"/>
    <n v="151308.29999999999"/>
    <n v="0"/>
    <n v="0"/>
    <n v="0"/>
    <n v="0"/>
    <n v="0"/>
    <n v="96700.71"/>
    <n v="0"/>
    <n v="0"/>
    <n v="0"/>
    <n v="0"/>
    <n v="0"/>
    <n v="38939.83"/>
    <n v="0"/>
    <n v="0"/>
    <n v="0"/>
    <n v="0"/>
    <n v="0"/>
    <n v="19904.12"/>
    <n v="0"/>
    <n v="248009.01"/>
    <n v="58843.95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FA 11057"/>
    <s v="CFA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72"/>
    <n v="18"/>
    <n v="7.4971999999999997E-2"/>
    <s v="SOFR 6 MESES"/>
    <n v="2.2283000000000001E-2"/>
    <n v="12.72"/>
    <n v="18"/>
    <n v="7.4971999999999997E-2"/>
    <s v="CAF"/>
    <x v="22"/>
    <n v="0"/>
    <n v="0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0602"/>
    <s v="CFA 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6999999999999993"/>
    <n v="15"/>
    <n v="7.5297000000000003E-2"/>
    <s v="SOFR 6 MESES"/>
    <n v="2.2283000000000001E-2"/>
    <n v="8.6999999999999993"/>
    <n v="15"/>
    <n v="7.5297000000000003E-2"/>
    <s v="CAF"/>
    <x v="22"/>
    <n v="0"/>
    <n v="0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0451"/>
    <s v="CFA 10451"/>
    <s v="CAF"/>
    <n v="90000000"/>
    <n v="0"/>
    <n v="7500000"/>
    <n v="2975338"/>
    <n v="0"/>
    <n v="0"/>
    <n v="0"/>
    <n v="44750"/>
    <n v="82500000"/>
    <d v="2018-09-14T00:00:00"/>
    <d v="2030-09-14T00:00:00"/>
    <n v="150000000"/>
    <n v="150000000"/>
    <n v="5.46"/>
    <n v="12"/>
    <n v="6.7488000000000006E-2"/>
    <s v="SOFR 6 MESES"/>
    <n v="2.1783E-2"/>
    <n v="5.46"/>
    <n v="12"/>
    <n v="6.7488000000000006E-2"/>
    <s v="CAF"/>
    <x v="22"/>
    <n v="0"/>
    <n v="0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3125224.67"/>
    <n v="5351792.83"/>
    <n v="8477017.5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0730"/>
    <s v="CFA 10730"/>
    <s v="CAF"/>
    <n v="108268816.41"/>
    <n v="0"/>
    <n v="4130752.66"/>
    <n v="3281662.1"/>
    <n v="154755.35999999999"/>
    <n v="0"/>
    <n v="0"/>
    <n v="50908.12"/>
    <n v="104138063.75"/>
    <d v="2019-03-29T00:00:00"/>
    <d v="2037-04-01T00:00:00"/>
    <n v="192000000"/>
    <n v="192000000"/>
    <n v="12"/>
    <n v="18.010000000000002"/>
    <n v="6.6716999999999999E-2"/>
    <s v="SOFR 6 MESES"/>
    <n v="2.2783000000000001E-2"/>
    <n v="12"/>
    <n v="18.010000000000002"/>
    <n v="6.6716999999999999E-2"/>
    <s v="CAF"/>
    <x v="22"/>
    <n v="3487325.58"/>
    <n v="0"/>
    <n v="0"/>
    <n v="0"/>
    <n v="0"/>
    <n v="0"/>
    <n v="3531787.76"/>
    <n v="0"/>
    <n v="0"/>
    <n v="0"/>
    <n v="0"/>
    <n v="0"/>
    <n v="3366134.69"/>
    <n v="0"/>
    <n v="0"/>
    <n v="0"/>
    <n v="0"/>
    <n v="0"/>
    <n v="3237472.11"/>
    <n v="0"/>
    <n v="0"/>
    <n v="7019113.3399999999"/>
    <n v="6603606.7999999998"/>
    <n v="13622720.14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0787"/>
    <s v="CFA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15"/>
    <n v="15"/>
    <n v="7.5221999999999997E-2"/>
    <s v="SOFR 6 MESES"/>
    <n v="2.2283000000000001E-2"/>
    <n v="9.15"/>
    <n v="15"/>
    <n v="7.5221999999999997E-2"/>
    <s v="CAF"/>
    <x v="22"/>
    <n v="0"/>
    <n v="8982238.1300000008"/>
    <n v="0"/>
    <n v="0"/>
    <n v="0"/>
    <n v="0"/>
    <n v="0"/>
    <n v="8650530"/>
    <n v="0"/>
    <n v="0"/>
    <n v="0"/>
    <n v="0"/>
    <n v="0"/>
    <n v="8036739.3799999999"/>
    <n v="0"/>
    <n v="0"/>
    <n v="0"/>
    <n v="0"/>
    <n v="0"/>
    <n v="7689360"/>
    <n v="0"/>
    <n v="17632768.130000003"/>
    <n v="15726099.379999999"/>
    <n v="33358867.510000002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0989"/>
    <s v="CFA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6300000000000008"/>
    <n v="15"/>
    <n v="7.5064000000000006E-2"/>
    <s v="SOFR 6 MESES"/>
    <n v="2.2283000000000001E-2"/>
    <n v="9.6300000000000008"/>
    <n v="15"/>
    <n v="7.5064000000000006E-2"/>
    <s v="CAF"/>
    <x v="22"/>
    <n v="0"/>
    <n v="2944851.8"/>
    <n v="0"/>
    <n v="0"/>
    <n v="0"/>
    <n v="0"/>
    <n v="0"/>
    <n v="2920095.8"/>
    <n v="0"/>
    <n v="0"/>
    <n v="0"/>
    <n v="0"/>
    <n v="0"/>
    <n v="2721302.1"/>
    <n v="0"/>
    <n v="0"/>
    <n v="0"/>
    <n v="0"/>
    <n v="0"/>
    <n v="2612717.2999999998"/>
    <n v="0"/>
    <n v="5864947.5999999996"/>
    <n v="5334019.4000000004"/>
    <n v="11198967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048"/>
    <s v="CFA 11048"/>
    <s v="CAF"/>
    <n v="11326605.27"/>
    <n v="0"/>
    <n v="0"/>
    <n v="0"/>
    <n v="0"/>
    <n v="0"/>
    <n v="0"/>
    <n v="0"/>
    <n v="11326605.27"/>
    <d v="2019-05-28T00:00:00"/>
    <d v="2035-05-28T00:00:00"/>
    <n v="0"/>
    <n v="11865967.42"/>
    <n v="10.16"/>
    <n v="16"/>
    <n v="7.5290999999999997E-2"/>
    <s v="SOFR 6 MESES"/>
    <n v="1.3283E-2"/>
    <n v="10.16"/>
    <n v="16"/>
    <n v="7.5290999999999997E-2"/>
    <s v="CAF"/>
    <x v="22"/>
    <n v="0"/>
    <n v="428764.58"/>
    <n v="0"/>
    <n v="0"/>
    <n v="0"/>
    <n v="0"/>
    <n v="0"/>
    <n v="415115.41"/>
    <n v="0"/>
    <n v="0"/>
    <n v="0"/>
    <n v="0"/>
    <n v="0"/>
    <n v="387929.86"/>
    <n v="0"/>
    <n v="0"/>
    <n v="0"/>
    <n v="0"/>
    <n v="0"/>
    <n v="373603.87"/>
    <n v="0"/>
    <n v="843879.99"/>
    <n v="761533.73"/>
    <n v="1605413.72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196"/>
    <s v="CFA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05"/>
    <n v="12.01"/>
    <n v="7.4601000000000001E-2"/>
    <s v="SOFR 6 MESES"/>
    <n v="2.1783E-2"/>
    <n v="7.05"/>
    <n v="12.01"/>
    <n v="7.4601000000000001E-2"/>
    <s v="CAF"/>
    <x v="22"/>
    <n v="110805.04"/>
    <n v="0"/>
    <n v="0"/>
    <n v="0"/>
    <n v="0"/>
    <n v="0"/>
    <n v="103986.27"/>
    <n v="0"/>
    <n v="0"/>
    <n v="0"/>
    <n v="0"/>
    <n v="0"/>
    <n v="96031.03"/>
    <n v="0"/>
    <n v="0"/>
    <n v="0"/>
    <n v="0"/>
    <n v="0"/>
    <n v="89131.09"/>
    <n v="0"/>
    <n v="0"/>
    <n v="214791.31"/>
    <n v="185162.12"/>
    <n v="399953.43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208"/>
    <s v="CFA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"/>
    <n v="20"/>
    <n v="7.5567999999999996E-2"/>
    <s v="SOFR 6 MESES"/>
    <n v="2.2283000000000001E-2"/>
    <n v="15.1"/>
    <n v="20"/>
    <n v="7.5567999999999996E-2"/>
    <s v="CAF"/>
    <x v="22"/>
    <n v="0"/>
    <n v="13224400"/>
    <n v="0"/>
    <n v="0"/>
    <n v="0"/>
    <n v="0"/>
    <n v="0"/>
    <n v="13224400"/>
    <n v="0"/>
    <n v="0"/>
    <n v="0"/>
    <n v="0"/>
    <n v="0"/>
    <n v="13224400"/>
    <n v="0"/>
    <n v="0"/>
    <n v="0"/>
    <n v="0"/>
    <n v="0"/>
    <n v="12768386.210000001"/>
    <n v="0"/>
    <n v="26448800"/>
    <n v="25992786.210000001"/>
    <n v="52441586.210000001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260"/>
    <s v="CFA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1"/>
    <n v="15"/>
    <n v="7.3630000000000001E-2"/>
    <s v="SOFR 6 MESES"/>
    <n v="2.2283000000000001E-2"/>
    <n v="10.31"/>
    <n v="15"/>
    <n v="7.3630000000000001E-2"/>
    <s v="CAF"/>
    <x v="22"/>
    <n v="0"/>
    <n v="0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375"/>
    <s v="CFA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68"/>
    <n v="15"/>
    <n v="7.5425000000000006E-2"/>
    <s v="SOFR 6 MESES"/>
    <n v="2.2283000000000001E-2"/>
    <n v="10.68"/>
    <n v="15"/>
    <n v="7.5425000000000006E-2"/>
    <s v="CAF"/>
    <x v="22"/>
    <n v="0"/>
    <n v="0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4488"/>
    <s v="CFA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69"/>
    <n v="18.010000000000002"/>
    <n v="6.7533999999999997E-2"/>
    <s v="SOFR 6 MESES"/>
    <n v="1.4782999999999999E-2"/>
    <n v="0.69"/>
    <n v="18.010000000000002"/>
    <n v="6.7533999999999997E-2"/>
    <s v="CAF"/>
    <x v="22"/>
    <n v="0"/>
    <n v="0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4492"/>
    <s v="CFA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69"/>
    <n v="18"/>
    <n v="6.7533999999999997E-2"/>
    <s v="SOFR 6 MESES"/>
    <n v="1.4782999999999999E-2"/>
    <n v="0.69"/>
    <n v="18"/>
    <n v="6.7533999999999997E-2"/>
    <s v="CAF"/>
    <x v="22"/>
    <n v="0"/>
    <n v="0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4515"/>
    <s v="CFA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66"/>
    <n v="18"/>
    <n v="6.7946000000000006E-2"/>
    <s v="SOFR 6 MESES"/>
    <n v="1.4782999999999999E-2"/>
    <n v="0.66"/>
    <n v="18"/>
    <n v="6.7946000000000006E-2"/>
    <s v="CAF"/>
    <x v="22"/>
    <n v="0"/>
    <n v="247338.94"/>
    <n v="0"/>
    <n v="0"/>
    <n v="0"/>
    <n v="0"/>
    <n v="0"/>
    <n v="125719.24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6029"/>
    <s v="CFA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66"/>
    <n v="15.81"/>
    <n v="7.6131000000000004E-2"/>
    <s v="SOFR 6 MESES"/>
    <n v="2.8282999999999999E-2"/>
    <n v="0.66"/>
    <n v="15.81"/>
    <n v="7.6131000000000004E-2"/>
    <s v="CAF"/>
    <x v="22"/>
    <n v="0"/>
    <n v="0"/>
    <n v="0"/>
    <n v="0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6182"/>
    <s v="CFA 6182"/>
    <s v="CAF"/>
    <n v="36856360.240000002"/>
    <n v="0"/>
    <n v="5265194.32"/>
    <n v="1345614.86"/>
    <n v="0"/>
    <n v="0"/>
    <n v="0"/>
    <n v="0"/>
    <n v="31591165.920000002"/>
    <d v="2010-03-23T00:00:00"/>
    <d v="2028-03-23T00:00:00"/>
    <n v="255303921.38"/>
    <n v="146467528.34999999"/>
    <n v="2.98"/>
    <n v="18"/>
    <n v="7.2217000000000003E-2"/>
    <s v="SOFR 6 MESES"/>
    <n v="2.8282999999999999E-2"/>
    <n v="2.98"/>
    <n v="18"/>
    <n v="7.2217000000000003E-2"/>
    <s v="CAF"/>
    <x v="22"/>
    <n v="0"/>
    <n v="0"/>
    <n v="0"/>
    <n v="0"/>
    <n v="0"/>
    <n v="1166058.71"/>
    <n v="0"/>
    <n v="0"/>
    <n v="0"/>
    <n v="0"/>
    <n v="0"/>
    <n v="955872.41"/>
    <n v="0"/>
    <n v="0"/>
    <n v="0"/>
    <n v="0"/>
    <n v="0"/>
    <n v="777372.47"/>
    <n v="0"/>
    <n v="0"/>
    <n v="0"/>
    <n v="1166058.71"/>
    <n v="1733244.88"/>
    <n v="2899303.5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6903"/>
    <s v="CFA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67"/>
    <n v="18"/>
    <n v="8.1520999999999996E-2"/>
    <s v="SOFR 6 MESES"/>
    <n v="2.8282999999999999E-2"/>
    <n v="3.67"/>
    <n v="18"/>
    <n v="8.1520999999999996E-2"/>
    <s v="CAF"/>
    <x v="22"/>
    <n v="0"/>
    <n v="3625227.97"/>
    <n v="0"/>
    <n v="0"/>
    <n v="0"/>
    <n v="0"/>
    <n v="0"/>
    <n v="3189503.46"/>
    <n v="0"/>
    <n v="0"/>
    <n v="0"/>
    <n v="0"/>
    <n v="0"/>
    <n v="2718920.98"/>
    <n v="0"/>
    <n v="0"/>
    <n v="0"/>
    <n v="0"/>
    <n v="0"/>
    <n v="2278216.7599999998"/>
    <n v="0"/>
    <n v="6814731.4299999997"/>
    <n v="4997137.74"/>
    <n v="11811869.17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7413"/>
    <s v="CFA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24"/>
    <n v="18.010000000000002"/>
    <n v="8.0922999999999995E-2"/>
    <s v="SOFR 6 MESES"/>
    <n v="2.8282999999999999E-2"/>
    <n v="4.24"/>
    <n v="18.010000000000002"/>
    <n v="8.0922999999999995E-2"/>
    <s v="CAF"/>
    <x v="22"/>
    <n v="0"/>
    <n v="0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7809"/>
    <s v="CFA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2400000000000002"/>
    <n v="15"/>
    <n v="8.0538999999999999E-2"/>
    <s v="SOFR 6 MESES"/>
    <n v="2.7782999999999999E-2"/>
    <n v="2.2400000000000002"/>
    <n v="15"/>
    <n v="8.0538999999999999E-2"/>
    <s v="CAF"/>
    <x v="22"/>
    <n v="0"/>
    <n v="0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126"/>
    <s v="CFA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0.01"/>
    <n v="12"/>
    <n v="8.2295999999999994E-2"/>
    <s v="SOFR 6 MESES"/>
    <n v="2.9783E-2"/>
    <n v="0.01"/>
    <n v="12"/>
    <n v="8.2295999999999994E-2"/>
    <s v="CAF"/>
    <x v="22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396 BEDE"/>
    <s v="CFA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67"/>
    <n v="15"/>
    <n v="8.3540000000000003E-2"/>
    <s v="SOFR 6 MESES"/>
    <n v="3.0283000000000001E-2"/>
    <n v="3.67"/>
    <n v="15"/>
    <n v="8.3540000000000003E-2"/>
    <s v="CAF"/>
    <x v="22"/>
    <n v="0"/>
    <n v="0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396 MINFIN"/>
    <s v="CFA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67"/>
    <n v="15"/>
    <n v="8.3540000000000003E-2"/>
    <s v="SOFR 6 MESES"/>
    <n v="3.0283000000000001E-2"/>
    <n v="3.67"/>
    <n v="15"/>
    <n v="8.3540000000000003E-2"/>
    <s v="CAF"/>
    <x v="22"/>
    <n v="0"/>
    <n v="0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734/CFN"/>
    <s v="CFA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63"/>
    <n v="15"/>
    <n v="7.8063999999999995E-2"/>
    <s v="SOFR 6 MESES"/>
    <n v="2.5283E-2"/>
    <n v="4.63"/>
    <n v="15"/>
    <n v="7.8063999999999995E-2"/>
    <s v="CAF"/>
    <x v="22"/>
    <n v="0"/>
    <n v="1959705.42"/>
    <n v="0"/>
    <n v="0"/>
    <n v="0"/>
    <n v="0"/>
    <n v="0"/>
    <n v="1792968.05"/>
    <n v="0"/>
    <n v="0"/>
    <n v="0"/>
    <n v="0"/>
    <n v="0"/>
    <n v="1567764.33"/>
    <n v="0"/>
    <n v="0"/>
    <n v="0"/>
    <n v="0"/>
    <n v="0"/>
    <n v="1394530.71"/>
    <n v="0"/>
    <n v="3752673.4699999997"/>
    <n v="2962295.04"/>
    <n v="6714968.5099999998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741"/>
    <s v="CFA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65"/>
    <n v="12"/>
    <n v="7.7790999999999999E-2"/>
    <s v="SOFR 6 MESES"/>
    <n v="2.4782999999999999E-2"/>
    <n v="1.65"/>
    <n v="12"/>
    <n v="7.7790999999999999E-2"/>
    <s v="CAF"/>
    <x v="22"/>
    <n v="0"/>
    <n v="1212980.6599999999"/>
    <n v="0"/>
    <n v="0"/>
    <n v="0"/>
    <n v="0"/>
    <n v="0"/>
    <n v="924813.98"/>
    <n v="0"/>
    <n v="0"/>
    <n v="0"/>
    <n v="0"/>
    <n v="0"/>
    <n v="606490.32999999996"/>
    <n v="0"/>
    <n v="0"/>
    <n v="0"/>
    <n v="0"/>
    <n v="0"/>
    <n v="308271.33"/>
    <n v="0"/>
    <n v="2137794.6399999997"/>
    <n v="914761.65999999992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759"/>
    <s v="CFA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68"/>
    <n v="15"/>
    <n v="7.8355999999999995E-2"/>
    <s v="SOFR 6 MESES"/>
    <n v="2.5283E-2"/>
    <n v="4.68"/>
    <n v="15"/>
    <n v="7.8355999999999995E-2"/>
    <s v="CAF"/>
    <x v="22"/>
    <n v="0"/>
    <n v="0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949"/>
    <s v="CFA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24"/>
    <n v="15"/>
    <n v="7.6996999999999996E-2"/>
    <s v="SOFR 6 MESES"/>
    <n v="2.4282999999999999E-2"/>
    <n v="5.24"/>
    <n v="15"/>
    <n v="7.6996999999999996E-2"/>
    <s v="CAF"/>
    <x v="22"/>
    <n v="0"/>
    <n v="0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8959"/>
    <s v="CFA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29"/>
    <n v="15"/>
    <n v="7.6333999999999999E-2"/>
    <s v="SOFR 6 MESES"/>
    <n v="2.4282999999999999E-2"/>
    <n v="5.29"/>
    <n v="15"/>
    <n v="7.6333999999999999E-2"/>
    <s v="CAF"/>
    <x v="22"/>
    <n v="0"/>
    <n v="0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9229"/>
    <s v="CFA 9229"/>
    <s v="CAF"/>
    <n v="18333333.289999999"/>
    <n v="0"/>
    <n v="0"/>
    <n v="0"/>
    <n v="0"/>
    <n v="0"/>
    <n v="0"/>
    <n v="0"/>
    <n v="18333333.289999999"/>
    <d v="2015-06-26T00:00:00"/>
    <d v="2030-06-26T00:00:00"/>
    <n v="0"/>
    <n v="40000000"/>
    <n v="5.24"/>
    <n v="15"/>
    <n v="7.6996999999999996E-2"/>
    <s v="SOFR 6 MESES"/>
    <n v="1.3283E-2"/>
    <n v="5.24"/>
    <n v="15"/>
    <n v="7.6996999999999996E-2"/>
    <s v="CAF"/>
    <x v="22"/>
    <n v="0"/>
    <n v="0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9543"/>
    <s v="CFA 9543"/>
    <s v="CAF"/>
    <n v="53863611.859999999"/>
    <n v="0"/>
    <n v="3847400.84"/>
    <n v="1857620.42"/>
    <n v="0"/>
    <n v="0"/>
    <n v="0"/>
    <n v="0"/>
    <n v="50016211.020000003"/>
    <d v="2016-09-23T00:00:00"/>
    <d v="2031-09-23T00:00:00"/>
    <n v="100000000"/>
    <n v="100000000"/>
    <n v="6.48"/>
    <n v="15"/>
    <n v="6.8217E-2"/>
    <s v="SOFR 6 MESES"/>
    <n v="2.4282999999999999E-2"/>
    <n v="6.48"/>
    <n v="15"/>
    <n v="6.8217E-2"/>
    <s v="CAF"/>
    <x v="22"/>
    <n v="0"/>
    <n v="0"/>
    <n v="0"/>
    <n v="0"/>
    <n v="0"/>
    <n v="1743888.55"/>
    <n v="0"/>
    <n v="0"/>
    <n v="0"/>
    <n v="0"/>
    <n v="0"/>
    <n v="1583497.47"/>
    <n v="0"/>
    <n v="0"/>
    <n v="0"/>
    <n v="0"/>
    <n v="0"/>
    <n v="1475598.01"/>
    <n v="0"/>
    <n v="0"/>
    <n v="0"/>
    <n v="1743888.55"/>
    <n v="3059095.48"/>
    <n v="4802984.03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9117"/>
    <s v="CFA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57"/>
    <n v="15"/>
    <n v="7.7179999999999999E-2"/>
    <s v="SOFR 6 MESES"/>
    <n v="2.4282999999999999E-2"/>
    <n v="5.57"/>
    <n v="15"/>
    <n v="7.7179999999999999E-2"/>
    <s v="CAF"/>
    <x v="22"/>
    <n v="1302756"/>
    <n v="0"/>
    <n v="0"/>
    <n v="0"/>
    <n v="0"/>
    <n v="0"/>
    <n v="1200754.5"/>
    <n v="0"/>
    <n v="0"/>
    <n v="0"/>
    <n v="0"/>
    <n v="0"/>
    <n v="1085630"/>
    <n v="0"/>
    <n v="0"/>
    <n v="0"/>
    <n v="0"/>
    <n v="0"/>
    <n v="982435.5"/>
    <n v="0"/>
    <n v="0"/>
    <n v="2503510.5"/>
    <n v="2068065.5"/>
    <n v="4571576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0482"/>
    <s v="CFA 10482"/>
    <s v="CAF"/>
    <n v="24500000"/>
    <n v="0"/>
    <n v="3062500"/>
    <n v="797771.18"/>
    <n v="0"/>
    <n v="0"/>
    <n v="0"/>
    <n v="24363.89"/>
    <n v="21437500"/>
    <d v="2018-09-14T00:00:00"/>
    <d v="2028-09-14T00:00:00"/>
    <n v="49000000"/>
    <n v="49000000"/>
    <n v="3.46"/>
    <n v="10"/>
    <n v="6.7488000000000006E-2"/>
    <s v="SOFR 6 MESES"/>
    <n v="2.1783E-2"/>
    <n v="3.46"/>
    <n v="10"/>
    <n v="6.7488000000000006E-2"/>
    <s v="CAF"/>
    <x v="22"/>
    <n v="0"/>
    <n v="0"/>
    <n v="0"/>
    <n v="0"/>
    <n v="0"/>
    <n v="739462.27"/>
    <n v="0"/>
    <n v="0"/>
    <n v="0"/>
    <n v="0"/>
    <n v="0"/>
    <n v="623490.69999999995"/>
    <n v="0"/>
    <n v="0"/>
    <n v="0"/>
    <n v="0"/>
    <n v="0"/>
    <n v="528187.32999999996"/>
    <n v="0"/>
    <n v="0"/>
    <n v="0"/>
    <n v="739462.27"/>
    <n v="1151678.0299999998"/>
    <n v="1891140.2999999998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1371/CFA 11373"/>
    <s v="CFA 11371/CFA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68"/>
    <n v="10"/>
    <n v="7.4925000000000005E-2"/>
    <s v="SOFR 6 MESES"/>
    <n v="2.1783E-2"/>
    <n v="5.68"/>
    <n v="10"/>
    <n v="7.4925000000000005E-2"/>
    <s v="CAF"/>
    <x v="22"/>
    <n v="0"/>
    <n v="0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9150"/>
    <s v="CFA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64"/>
    <n v="9.98"/>
    <n v="7.6563999999999993E-2"/>
    <s v="SOFR 6 MESES"/>
    <n v="2.3782999999999999E-2"/>
    <n v="0.64"/>
    <n v="9.98"/>
    <n v="7.6563999999999993E-2"/>
    <s v="CAF"/>
    <x v="22"/>
    <n v="0"/>
    <n v="239773.72"/>
    <n v="0"/>
    <n v="0"/>
    <n v="0"/>
    <n v="0"/>
    <n v="0"/>
    <n v="121873.94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FA 8702 - 8703"/>
    <s v="CFA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56"/>
    <n v="12"/>
    <n v="8.0281000000000005E-2"/>
    <s v="SOFR 6 MESES"/>
    <n v="2.7283000000000002E-2"/>
    <n v="1.56"/>
    <n v="12"/>
    <n v="8.0281000000000005E-2"/>
    <s v="CAF"/>
    <x v="22"/>
    <n v="609810.86"/>
    <n v="0"/>
    <n v="0"/>
    <n v="0"/>
    <n v="0"/>
    <n v="0"/>
    <n v="459871.1"/>
    <n v="0"/>
    <n v="0"/>
    <n v="0"/>
    <n v="0"/>
    <n v="0"/>
    <n v="304905.43"/>
    <n v="0"/>
    <n v="0"/>
    <n v="0"/>
    <n v="0"/>
    <n v="0"/>
    <n v="153290.35999999999"/>
    <n v="0"/>
    <n v="0"/>
    <n v="1069681.96"/>
    <n v="458195.79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2000002638"/>
    <s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12"/>
    <n v="17.850000000000001"/>
    <n v="1.44E-2"/>
    <s v="T. FIDA"/>
    <n v="0"/>
    <n v="12.12"/>
    <n v="17.850000000000001"/>
    <n v="1.44E-2"/>
    <s v="FIDA"/>
    <x v="23"/>
    <n v="0"/>
    <n v="14177.05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28589.08"/>
    <n v="26797.360000000001"/>
    <n v="55386.44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7891606.7450000001"/>
    <n v="0"/>
    <n v="0"/>
    <n v="0"/>
    <n v="0"/>
    <n v="118765.969"/>
    <n v="0"/>
    <n v="0"/>
    <n v="8010372.7139999997"/>
    <d v="2007-03-16T00:00:00"/>
    <d v="2044-11-15T00:00:00"/>
    <n v="14144823"/>
    <n v="12962161.161"/>
    <n v="19.62"/>
    <n v="37.659999999999997"/>
    <n v="7.4999999999999997E-3"/>
    <s v="T. FIDA"/>
    <n v="0"/>
    <n v="19.62"/>
    <n v="37.659999999999997"/>
    <n v="7.4999999999999997E-3"/>
    <s v="FIDA"/>
    <x v="23"/>
    <n v="0"/>
    <n v="30038.903999999999"/>
    <n v="0"/>
    <n v="0"/>
    <n v="0"/>
    <n v="0"/>
    <n v="0"/>
    <n v="29287.922999999999"/>
    <n v="0"/>
    <n v="0"/>
    <n v="0"/>
    <n v="0"/>
    <n v="0"/>
    <n v="28536.941999999999"/>
    <n v="0"/>
    <n v="0"/>
    <n v="0"/>
    <n v="0"/>
    <n v="0"/>
    <n v="27785.96"/>
    <n v="0"/>
    <n v="59326.826999999997"/>
    <n v="56322.902000000002"/>
    <n v="115649.72899999999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633728.953"/>
    <n v="0"/>
    <n v="0"/>
    <n v="0"/>
    <n v="0"/>
    <n v="63877.005000000099"/>
    <n v="0"/>
    <n v="0"/>
    <n v="1697605.9580000001"/>
    <d v="2017-09-05T00:00:00"/>
    <d v="2035-11-15T00:00:00"/>
    <n v="16896937.5"/>
    <n v="1942635.13"/>
    <n v="10.62"/>
    <n v="18.190000000000001"/>
    <n v="4.1000000000000002E-2"/>
    <s v="T. FIDA"/>
    <n v="0"/>
    <n v="10.62"/>
    <n v="18.190000000000001"/>
    <n v="4.1000000000000002E-2"/>
    <s v="FIDA"/>
    <x v="23"/>
    <n v="0"/>
    <n v="34490.92"/>
    <n v="0"/>
    <n v="0"/>
    <n v="0"/>
    <n v="0"/>
    <n v="0"/>
    <n v="33624.983"/>
    <n v="0"/>
    <n v="0"/>
    <n v="0"/>
    <n v="0"/>
    <n v="0"/>
    <n v="31638.609"/>
    <n v="0"/>
    <n v="0"/>
    <n v="0"/>
    <n v="0"/>
    <n v="0"/>
    <n v="30701.034"/>
    <n v="0"/>
    <n v="68115.902999999991"/>
    <n v="62339.642999999996"/>
    <n v="130455.54599999999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290207.8910000001"/>
    <n v="0"/>
    <n v="0"/>
    <n v="0"/>
    <n v="0"/>
    <n v="19417.186000000002"/>
    <n v="0"/>
    <n v="0"/>
    <n v="1309625.077"/>
    <d v="2011-04-04T00:00:00"/>
    <d v="2029-11-15T00:00:00"/>
    <n v="7929673.5"/>
    <n v="6383973.6626738999"/>
    <n v="4.62"/>
    <n v="18.61"/>
    <n v="4.9599999999999998E-2"/>
    <s v="T. FIDA"/>
    <n v="0"/>
    <n v="4.62"/>
    <n v="18.61"/>
    <n v="4.9599999999999998E-2"/>
    <s v="FIDA"/>
    <x v="23"/>
    <n v="0"/>
    <n v="43004.319000000003"/>
    <n v="0"/>
    <n v="0"/>
    <n v="0"/>
    <n v="0"/>
    <n v="0"/>
    <n v="29230.814999999999"/>
    <n v="0"/>
    <n v="0"/>
    <n v="0"/>
    <n v="0"/>
    <n v="0"/>
    <n v="25982.928"/>
    <n v="0"/>
    <n v="0"/>
    <n v="0"/>
    <n v="0"/>
    <n v="0"/>
    <n v="22735.026999999998"/>
    <n v="0"/>
    <n v="72235.134000000005"/>
    <n v="48717.955000000002"/>
    <n v="120953.08900000001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504496.69"/>
    <n v="0"/>
    <n v="0"/>
    <n v="0"/>
    <n v="0"/>
    <n v="-163105.58799999999"/>
    <n v="0"/>
    <n v="0"/>
    <n v="341391.10200000001"/>
    <d v="2011-04-04T00:00:00"/>
    <d v="2029-11-15T00:00:00"/>
    <n v="3786240.5"/>
    <n v="2236633.0808243998"/>
    <n v="4.62"/>
    <n v="18.61"/>
    <n v="4.9599999999999998E-2"/>
    <s v="T. FIDA"/>
    <n v="0"/>
    <n v="4.62"/>
    <n v="18.61"/>
    <n v="4.9599999999999998E-2"/>
    <s v="FIDA"/>
    <x v="23"/>
    <n v="0"/>
    <n v="13022.815000000001"/>
    <n v="0"/>
    <n v="0"/>
    <n v="0"/>
    <n v="0"/>
    <n v="0"/>
    <n v="7619.8419999999996"/>
    <n v="0"/>
    <n v="0"/>
    <n v="0"/>
    <n v="0"/>
    <n v="0"/>
    <n v="6773.1679999999997"/>
    <n v="0"/>
    <n v="0"/>
    <n v="0"/>
    <n v="0"/>
    <n v="0"/>
    <n v="5926.5069999999996"/>
    <n v="0"/>
    <n v="20642.656999999999"/>
    <n v="12699.674999999999"/>
    <n v="33342.331999999995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366539.5010000002"/>
    <n v="0"/>
    <n v="0"/>
    <n v="0"/>
    <n v="0"/>
    <n v="80764.575000000201"/>
    <n v="0"/>
    <n v="0"/>
    <n v="5447304.0760000004"/>
    <d v="2012-05-30T00:00:00"/>
    <d v="2030-11-15T00:00:00"/>
    <n v="15359277.5"/>
    <n v="14100159.532821"/>
    <n v="5.62"/>
    <n v="18.46"/>
    <n v="4.9599999999999998E-2"/>
    <s v="T. FIDA"/>
    <n v="0"/>
    <n v="5.62"/>
    <n v="18.46"/>
    <n v="4.9599999999999998E-2"/>
    <s v="FIDA"/>
    <x v="23"/>
    <n v="0"/>
    <n v="135093.141"/>
    <n v="0"/>
    <n v="0"/>
    <n v="0"/>
    <n v="0"/>
    <n v="0"/>
    <n v="123835.371"/>
    <n v="0"/>
    <n v="0"/>
    <n v="0"/>
    <n v="0"/>
    <n v="0"/>
    <n v="112577.602"/>
    <n v="0"/>
    <n v="0"/>
    <n v="0"/>
    <n v="0"/>
    <n v="0"/>
    <n v="101319.83199999999"/>
    <n v="0"/>
    <n v="258928.51199999999"/>
    <n v="213897.43400000001"/>
    <n v="472825.946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355412.8190000001"/>
    <n v="0"/>
    <n v="0"/>
    <n v="0"/>
    <n v="0"/>
    <n v="170291.851"/>
    <n v="0"/>
    <n v="0"/>
    <n v="4525704.67"/>
    <d v="2012-05-30T00:00:00"/>
    <d v="2030-11-15T00:00:00"/>
    <n v="12699382.5"/>
    <n v="11628528.205839001"/>
    <n v="5.62"/>
    <n v="18.46"/>
    <n v="4.1000000000000002E-2"/>
    <s v="T. FIDA"/>
    <n v="0"/>
    <n v="5.62"/>
    <n v="18.46"/>
    <n v="4.1000000000000002E-2"/>
    <s v="FIDA"/>
    <x v="23"/>
    <n v="0"/>
    <n v="92776.95"/>
    <n v="0"/>
    <n v="0"/>
    <n v="0"/>
    <n v="0"/>
    <n v="0"/>
    <n v="85045.532000000007"/>
    <n v="0"/>
    <n v="0"/>
    <n v="0"/>
    <n v="0"/>
    <n v="0"/>
    <n v="77314.114000000001"/>
    <n v="0"/>
    <n v="0"/>
    <n v="0"/>
    <n v="0"/>
    <n v="0"/>
    <n v="69582.706999999995"/>
    <n v="0"/>
    <n v="177822.48200000002"/>
    <n v="146896.821"/>
    <n v="324719.30300000001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41035000"/>
    <n v="0"/>
    <n v="0"/>
    <n v="0"/>
    <n v="0"/>
    <n v="90915500"/>
    <n v="0"/>
    <n v="0"/>
    <n v="6131950500"/>
    <d v="2020-09-30T00:00:00"/>
    <d v="2033-01-31T00:00:00"/>
    <n v="6593773550"/>
    <n v="6593773550"/>
    <n v="7.83"/>
    <n v="12.33"/>
    <n v="4.8300000000000003E-2"/>
    <s v="T.VAR.FMI"/>
    <n v="0"/>
    <n v="7.83"/>
    <n v="12.33"/>
    <n v="4.8300000000000003E-2"/>
    <s v="FMI"/>
    <x v="24"/>
    <n v="90972984.001000002"/>
    <n v="0"/>
    <n v="0"/>
    <n v="97385583.671000004"/>
    <n v="0"/>
    <n v="0"/>
    <n v="95868444.780000001"/>
    <n v="0"/>
    <n v="0"/>
    <n v="93828486.354999989"/>
    <n v="0"/>
    <n v="0"/>
    <n v="90704399.081"/>
    <n v="0"/>
    <n v="0"/>
    <n v="90303463.856999993"/>
    <n v="0"/>
    <n v="0"/>
    <n v="88786324.965000004"/>
    <n v="0"/>
    <n v="0"/>
    <n v="284227012.45200002"/>
    <n v="363622674.25800002"/>
    <n v="647849686.71000004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6854662.5"/>
    <n v="0"/>
    <n v="0"/>
    <n v="0"/>
    <n v="0"/>
    <n v="1156636.25"/>
    <n v="0"/>
    <n v="0"/>
    <n v="78011298.75"/>
    <d v="2020-05-02T00:00:00"/>
    <d v="2025-07-31T00:00:00"/>
    <n v="671093269"/>
    <n v="671093269"/>
    <n v="0.33"/>
    <n v="5.24"/>
    <n v="3.7182E-2"/>
    <s v="T.VAR.FMI"/>
    <n v="0"/>
    <n v="0.33"/>
    <n v="5.24"/>
    <n v="3.7182E-2"/>
    <s v="FMI"/>
    <x v="24"/>
    <n v="6040867.1850000005"/>
    <n v="0"/>
    <n v="0"/>
    <n v="5354585.7690000003"/>
    <n v="0"/>
    <n v="0"/>
    <n v="0"/>
    <n v="0"/>
    <n v="0"/>
    <n v="0"/>
    <n v="0"/>
    <n v="0"/>
    <n v="0"/>
    <n v="0"/>
    <n v="0"/>
    <n v="0"/>
    <n v="0"/>
    <n v="0"/>
    <n v="0"/>
    <n v="0"/>
    <n v="0"/>
    <n v="11395452.954"/>
    <n v="0"/>
    <n v="11395452.954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32599200.188"/>
    <n v="0"/>
    <n v="52187705.079999998"/>
    <n v="0"/>
    <n v="0"/>
    <n v="15720436.4480001"/>
    <n v="0"/>
    <n v="0"/>
    <n v="996131931.55599999"/>
    <d v="2019-03-11T00:00:00"/>
    <d v="2030-01-31T00:00:00"/>
    <n v="4336316950"/>
    <n v="1445415170.5"/>
    <n v="4.83"/>
    <n v="10.89"/>
    <n v="3.7182E-2"/>
    <s v="T.VAR.FMI"/>
    <n v="0"/>
    <n v="4.83"/>
    <n v="10.89"/>
    <n v="3.7182E-2"/>
    <s v="FMI"/>
    <x v="24"/>
    <n v="9271204.5380000006"/>
    <n v="0"/>
    <n v="0"/>
    <n v="9125314.5270000007"/>
    <n v="0"/>
    <n v="0"/>
    <n v="8529963.5600000005"/>
    <n v="0"/>
    <n v="0"/>
    <n v="8068045.5219999999"/>
    <n v="0"/>
    <n v="0"/>
    <n v="7226637.7690000003"/>
    <n v="0"/>
    <n v="0"/>
    <n v="7023018.017"/>
    <n v="0"/>
    <n v="0"/>
    <n v="6427667.0619999999"/>
    <n v="0"/>
    <n v="0"/>
    <n v="26926482.625"/>
    <n v="28745368.370000001"/>
    <n v="55671850.995000005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"/>
    <n v="0.12"/>
    <s v="FIJA"/>
    <n v="0"/>
    <n v="0"/>
    <n v="12.23"/>
    <n v="0.12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38"/>
    <n v="29.98"/>
    <n v="0.1"/>
    <s v="FIJA"/>
    <n v="0"/>
    <n v="5.38"/>
    <n v="29.98"/>
    <n v="0.1"/>
    <s v="Bonos 2030"/>
    <x v="26"/>
    <n v="0"/>
    <n v="0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893850"/>
    <n v="1787700"/>
    <n v="26815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83"/>
    <n v="15"/>
    <n v="7.2499999999999995E-2"/>
    <s v="FIJA"/>
    <n v="0"/>
    <n v="9.83"/>
    <n v="15"/>
    <n v="7.2499999999999995E-2"/>
    <s v="Bonos Soberanos 2019-2035"/>
    <x v="27"/>
    <n v="0"/>
    <n v="0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DSCTO."/>
    <s v="BONOS BRADY"/>
    <s v="JP MORGAN"/>
    <n v="0"/>
    <n v="0"/>
    <n v="0"/>
    <n v="0"/>
    <n v="35391"/>
    <n v="0"/>
    <n v="0"/>
    <n v="0"/>
    <n v="0"/>
    <d v="1995-02-28T00:00:00"/>
    <d v="2025-02-28T00:00:00"/>
    <n v="1434671000"/>
    <n v="1434671000"/>
    <n v="0"/>
    <n v="30"/>
    <n v="4.5600000000000002E-2"/>
    <s v="LIBOR A 6 MESES "/>
    <n v="8.1250000000000003E-3"/>
    <n v="0"/>
    <n v="0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RADY-PAR"/>
    <s v="BONOS BRADY"/>
    <s v="JP MORGAN"/>
    <n v="0"/>
    <n v="0"/>
    <n v="0"/>
    <n v="0"/>
    <n v="5000"/>
    <n v="0"/>
    <n v="0"/>
    <n v="0"/>
    <n v="0"/>
    <d v="1995-02-28T00:00:00"/>
    <d v="2025-02-28T00:00:00"/>
    <n v="1912895000"/>
    <n v="1912895000"/>
    <n v="0"/>
    <n v="30"/>
    <n v="0.05"/>
    <s v="FIJA"/>
    <n v="0"/>
    <n v="0"/>
    <n v="0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33"/>
    <n v="19.920000000000002"/>
    <n v="4.2999999999999997E-2"/>
    <s v="FIJA"/>
    <n v="0"/>
    <n v="15.33"/>
    <n v="19.920000000000002"/>
    <n v="4.2999999999999997E-2"/>
    <s v="Bonos 2022"/>
    <x v="3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33"/>
    <n v="19.920000000000002"/>
    <n v="4.2999999999999997E-2"/>
    <s v="FIJA"/>
    <n v="0"/>
    <n v="15.33"/>
    <n v="19.920000000000002"/>
    <n v="4.2999999999999997E-2"/>
    <s v="Bonos 2023"/>
    <x v="31"/>
    <n v="0"/>
    <n v="0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33"/>
    <n v="19.920000000000002"/>
    <n v="4.2999999999999997E-2"/>
    <s v="FIJA"/>
    <n v="0"/>
    <n v="15.33"/>
    <n v="19.920000000000002"/>
    <n v="4.2999999999999997E-2"/>
    <s v="Bonos 2024"/>
    <x v="32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33"/>
    <n v="19.920000000000002"/>
    <n v="4.2999999999999997E-2"/>
    <s v="FIJA"/>
    <n v="0"/>
    <n v="15.33"/>
    <n v="19.920000000000002"/>
    <n v="4.2999999999999997E-2"/>
    <s v="Bonos 2025"/>
    <x v="33"/>
    <n v="0"/>
    <n v="0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33"/>
    <n v="19.920000000000002"/>
    <n v="4.2999999999999997E-2"/>
    <s v="FIJA"/>
    <n v="0"/>
    <n v="15.33"/>
    <n v="19.920000000000002"/>
    <n v="4.2999999999999997E-2"/>
    <s v="Bonos 2026"/>
    <x v="34"/>
    <n v="0"/>
    <n v="0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33"/>
    <n v="19.920000000000002"/>
    <n v="4.2999999999999997E-2"/>
    <s v="FIJA"/>
    <n v="0"/>
    <n v="15.33"/>
    <n v="19.920000000000002"/>
    <n v="4.2999999999999997E-2"/>
    <s v="Bonos 2027 1"/>
    <x v="35"/>
    <n v="0"/>
    <n v="0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33"/>
    <n v="19.920000000000002"/>
    <n v="4.2999999999999997E-2"/>
    <s v="FIJA"/>
    <n v="0"/>
    <n v="15.33"/>
    <n v="19.920000000000002"/>
    <n v="4.2999999999999997E-2"/>
    <s v="Bonos 2027 2"/>
    <x v="36"/>
    <n v="0"/>
    <n v="0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33"/>
    <n v="19.920000000000002"/>
    <n v="4.2999999999999997E-2"/>
    <s v="FIJA"/>
    <n v="0"/>
    <n v="15.33"/>
    <n v="19.920000000000002"/>
    <n v="4.2999999999999997E-2"/>
    <s v="Bonos 2028"/>
    <x v="37"/>
    <n v="0"/>
    <n v="0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33"/>
    <n v="19.920000000000002"/>
    <n v="4.2999999999999997E-2"/>
    <s v="FIJA"/>
    <n v="0"/>
    <n v="15.33"/>
    <n v="19.920000000000002"/>
    <n v="4.2999999999999997E-2"/>
    <s v="Bonos 2029"/>
    <x v="38"/>
    <n v="0"/>
    <n v="0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33"/>
    <n v="19.920000000000002"/>
    <n v="4.2999999999999997E-2"/>
    <s v="FIJA"/>
    <n v="0"/>
    <n v="15.33"/>
    <n v="19.920000000000002"/>
    <n v="4.2999999999999997E-2"/>
    <s v="Bonos-2030"/>
    <x v="39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33"/>
    <n v="9.92"/>
    <n v="0"/>
    <s v="SIN TASA"/>
    <n v="0"/>
    <n v="5.33"/>
    <n v="9.92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33"/>
    <n v="19.920000000000002"/>
    <n v="4.2999999999999997E-2"/>
    <s v="FIJA"/>
    <n v="0"/>
    <n v="15.33"/>
    <n v="19.920000000000002"/>
    <n v="4.2999999999999997E-2"/>
    <s v="Nuevo Bono S. 2040 1"/>
    <x v="41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33"/>
    <n v="9.92"/>
    <n v="4.7800000000000002E-2"/>
    <s v="FIJA"/>
    <n v="0"/>
    <n v="5.33"/>
    <n v="9.92"/>
    <n v="4.7800000000000002E-2"/>
    <s v="Nuevo Bono SOB 2030"/>
    <x v="42"/>
    <n v="0"/>
    <n v="0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33"/>
    <n v="14.92"/>
    <n v="3.32E-2"/>
    <s v="FIJA"/>
    <n v="0"/>
    <n v="10.33"/>
    <n v="14.92"/>
    <n v="3.32E-2"/>
    <s v="Nuevo Bono SOB 2035"/>
    <x v="43"/>
    <n v="0"/>
    <n v="0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73"/>
    <n v="29"/>
    <n v="6.4782699999999999E-2"/>
    <s v="SOFR 6 MESES"/>
    <n v="1.2E-2"/>
    <n v="24.73"/>
    <n v="29"/>
    <n v="6.3657699999999998E-2"/>
    <s v="BID"/>
    <x v="20"/>
    <n v="0"/>
    <n v="562475.59900000005"/>
    <n v="0"/>
    <n v="0"/>
    <n v="0"/>
    <n v="0"/>
    <n v="0"/>
    <n v="571798.39300000004"/>
    <n v="0"/>
    <n v="0"/>
    <n v="0"/>
    <n v="0"/>
    <n v="0"/>
    <n v="397777.46"/>
    <n v="0"/>
    <n v="0"/>
    <n v="0"/>
    <n v="0"/>
    <n v="0"/>
    <n v="380108.23"/>
    <n v="0"/>
    <n v="1134273.9920000001"/>
    <n v="777885.69"/>
    <n v="1912159.682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549"/>
    <s v="CFA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42"/>
    <n v="17"/>
    <n v="6.9264999999999993E-2"/>
    <s v="SOFR 6 MESES"/>
    <n v="2.2283000000000001E-2"/>
    <n v="13.42"/>
    <n v="17"/>
    <n v="6.9264999999999993E-2"/>
    <s v="CAF"/>
    <x v="22"/>
    <n v="0"/>
    <n v="0"/>
    <n v="0"/>
    <n v="0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6263450.4299999997"/>
    <n v="11612247.640000001"/>
    <n v="17875698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54"/>
    <n v="22.96"/>
    <n v="4.5635000000000002E-2"/>
    <s v="FIJA"/>
    <n v="0"/>
    <n v="19.54"/>
    <n v="22.96"/>
    <n v="6.5984399999999999E-2"/>
    <s v="BID"/>
    <x v="20"/>
    <n v="9753199.0800000001"/>
    <n v="0"/>
    <n v="0"/>
    <n v="0"/>
    <n v="0"/>
    <n v="0"/>
    <n v="9806788.0899999999"/>
    <n v="0"/>
    <n v="0"/>
    <n v="0"/>
    <n v="0"/>
    <n v="0"/>
    <n v="9753199.0800000001"/>
    <n v="0"/>
    <n v="0"/>
    <n v="0"/>
    <n v="0"/>
    <n v="0"/>
    <n v="9806788.0899999999"/>
    <n v="0"/>
    <n v="0"/>
    <n v="19559987.170000002"/>
    <n v="19559987.170000002"/>
    <n v="39119974.340000004"/>
  </r>
  <r>
    <n v="23204000"/>
    <x v="0"/>
    <x v="0"/>
    <x v="0"/>
    <s v="USD"/>
    <x v="0"/>
    <s v="Gobierno General"/>
    <s v="Gobierno Central"/>
    <s v="PGE"/>
    <s v="Préstamos"/>
    <x v="29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51"/>
    <n v="25.68"/>
    <n v="5.7862200000000003E-2"/>
    <s v="SOFR 6 MESES"/>
    <n v="1.52826E-2"/>
    <n v="20.51"/>
    <n v="25.68"/>
    <n v="5.7862200000000003E-2"/>
    <s v="Convenios Originales (Gobiernos)"/>
    <x v="44"/>
    <n v="0"/>
    <n v="0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FA 11632"/>
    <s v="CFA 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28"/>
    <n v="10"/>
    <n v="7.4534000000000003E-2"/>
    <s v="SOFR 6 MESES"/>
    <n v="2.1783E-2"/>
    <n v="6.28"/>
    <n v="10"/>
    <n v="7.4534000000000003E-2"/>
    <s v="CAF"/>
    <x v="22"/>
    <n v="0"/>
    <n v="0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04"/>
    <n v="5.84"/>
    <n v="5.4958E-2"/>
    <s v="FIJA"/>
    <n v="0"/>
    <n v="2.04"/>
    <n v="5.84"/>
    <n v="5.4958E-2"/>
    <s v="BID"/>
    <x v="20"/>
    <n v="0"/>
    <n v="12280738.27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23204488.890000001"/>
    <n v="17013232.710000001"/>
    <n v="40217721.600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1497"/>
    <s v="CFA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17"/>
    <n v="15"/>
    <n v="7.5539999999999996E-2"/>
    <s v="SOFR 6 MESES"/>
    <n v="2.2283000000000001E-2"/>
    <n v="11.17"/>
    <n v="15"/>
    <n v="7.5539999999999996E-2"/>
    <s v="CAF"/>
    <x v="22"/>
    <n v="0"/>
    <n v="0"/>
    <n v="866245.75899999996"/>
    <n v="0"/>
    <n v="0"/>
    <n v="0"/>
    <n v="0"/>
    <n v="0"/>
    <n v="848979.85699999996"/>
    <n v="0"/>
    <n v="0"/>
    <n v="0"/>
    <n v="0"/>
    <n v="0"/>
    <n v="834071.25300000003"/>
    <n v="0"/>
    <n v="0"/>
    <n v="0"/>
    <n v="0"/>
    <n v="0"/>
    <n v="798085.55"/>
    <n v="1715225.6159999999"/>
    <n v="1632156.8030000001"/>
    <n v="3347382.4189999998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634"/>
    <s v="CFA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636"/>
    <s v="CFA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93"/>
    <n v="19.649999999999999"/>
    <n v="7.5130000000000002E-2"/>
    <s v="SOFR 6 MESES"/>
    <n v="2.2283000000000001E-2"/>
    <n v="15.93"/>
    <n v="19.649999999999999"/>
    <n v="7.5130000000000002E-2"/>
    <s v="CAF"/>
    <x v="22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0801"/>
    <s v="CFA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16"/>
    <n v="16"/>
    <n v="7.5290999999999997E-2"/>
    <s v="SOFR 6 MESES"/>
    <n v="2.2283000000000001E-2"/>
    <n v="10.16"/>
    <n v="16"/>
    <n v="7.5290999999999997E-2"/>
    <s v="CAF"/>
    <x v="22"/>
    <n v="0"/>
    <n v="721618.277"/>
    <n v="0"/>
    <n v="0"/>
    <n v="0"/>
    <n v="0"/>
    <n v="0"/>
    <n v="611806.03"/>
    <n v="0"/>
    <n v="0"/>
    <n v="0"/>
    <n v="0"/>
    <n v="0"/>
    <n v="571739.38"/>
    <n v="0"/>
    <n v="0"/>
    <n v="0"/>
    <n v="0"/>
    <n v="0"/>
    <n v="550625.43000000005"/>
    <n v="0"/>
    <n v="1333424.307"/>
    <n v="1122364.81"/>
    <n v="2455789.1170000001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4669521.7719999999"/>
    <n v="0"/>
    <n v="0"/>
    <n v="0"/>
    <n v="0"/>
    <n v="182573.16500000001"/>
    <n v="0"/>
    <n v="0"/>
    <n v="4852094.9369999999"/>
    <d v="2019-12-23T00:00:00"/>
    <d v="2049-12-31T00:00:00"/>
    <n v="21499450"/>
    <n v="21499450"/>
    <n v="24.75"/>
    <n v="30.02"/>
    <n v="0.02"/>
    <s v="FIJA"/>
    <n v="0"/>
    <n v="24.75"/>
    <n v="30.02"/>
    <n v="0.02"/>
    <s v="Convenios Originales (Gobiernos)"/>
    <x v="16"/>
    <n v="0"/>
    <n v="0"/>
    <n v="48520.947999999997"/>
    <n v="0"/>
    <n v="0"/>
    <n v="0"/>
    <n v="0"/>
    <n v="0"/>
    <n v="48520.947999999997"/>
    <n v="0"/>
    <n v="0"/>
    <n v="0"/>
    <n v="0"/>
    <n v="0"/>
    <n v="48520.947999999997"/>
    <n v="0"/>
    <n v="0"/>
    <n v="0"/>
    <n v="0"/>
    <n v="0"/>
    <n v="48520.947999999997"/>
    <n v="97041.895999999993"/>
    <n v="97041.895999999993"/>
    <n v="194083.79199999999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62"/>
    <n v="24.16"/>
    <n v="6.4782699999999999E-2"/>
    <s v="SOFR 6 MESES"/>
    <n v="1.2E-2"/>
    <n v="19.62"/>
    <n v="24.16"/>
    <n v="6.4782699999999999E-2"/>
    <s v="BID"/>
    <x v="20"/>
    <n v="0"/>
    <n v="878812.89199999999"/>
    <n v="0"/>
    <n v="0"/>
    <n v="0"/>
    <n v="0"/>
    <n v="0"/>
    <n v="869021.15700000001"/>
    <n v="0"/>
    <n v="0"/>
    <n v="0"/>
    <n v="0"/>
    <n v="0"/>
    <n v="782088.23"/>
    <n v="0"/>
    <n v="0"/>
    <n v="0"/>
    <n v="0"/>
    <n v="0"/>
    <n v="744837.27"/>
    <n v="0"/>
    <n v="1747834.0490000001"/>
    <n v="1526925.5"/>
    <n v="3274759.5490000001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12"/>
    <n v="16.23"/>
    <n v="2.93E-2"/>
    <s v="FIJA"/>
    <n v="0"/>
    <n v="13.12"/>
    <n v="16.23"/>
    <n v="2.93E-2"/>
    <s v="BIRF"/>
    <x v="21"/>
    <n v="0"/>
    <n v="10311972.220000001"/>
    <n v="0"/>
    <n v="0"/>
    <n v="0"/>
    <n v="0"/>
    <n v="0"/>
    <n v="10482888.890000001"/>
    <n v="0"/>
    <n v="0"/>
    <n v="0"/>
    <n v="0"/>
    <n v="0"/>
    <n v="10311972.220000001"/>
    <n v="0"/>
    <n v="0"/>
    <n v="0"/>
    <n v="0"/>
    <n v="0"/>
    <n v="10482888.890000001"/>
    <n v="0"/>
    <n v="20794861.109999999"/>
    <n v="20794861.109999999"/>
    <n v="41589722.219999999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728167.5249999999"/>
    <n v="0"/>
    <n v="0"/>
    <n v="0"/>
    <n v="0"/>
    <n v="67569.448999999993"/>
    <n v="0"/>
    <n v="0"/>
    <n v="1795736.9739999999"/>
    <d v="2021-04-15T00:00:00"/>
    <d v="2050-11-15T00:00:00"/>
    <n v="21687975"/>
    <n v="21687975"/>
    <n v="25.62"/>
    <n v="29.58"/>
    <n v="0.02"/>
    <s v="FIJA"/>
    <n v="0"/>
    <n v="25.62"/>
    <n v="29.58"/>
    <n v="0.02"/>
    <s v="Convenios Originales (Gobiernos)"/>
    <x v="16"/>
    <n v="0"/>
    <n v="17957.368999999999"/>
    <n v="0"/>
    <n v="0"/>
    <n v="0"/>
    <n v="0"/>
    <n v="0"/>
    <n v="17957.368999999999"/>
    <n v="0"/>
    <n v="0"/>
    <n v="0"/>
    <n v="0"/>
    <n v="0"/>
    <n v="17957.368999999999"/>
    <n v="0"/>
    <n v="0"/>
    <n v="0"/>
    <n v="0"/>
    <n v="0"/>
    <n v="17957.368999999999"/>
    <n v="0"/>
    <n v="35914.737999999998"/>
    <n v="35914.737999999998"/>
    <n v="71829.475999999995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688"/>
    <s v="CFA 11688"/>
    <s v="CAF"/>
    <n v="72115384.620000005"/>
    <n v="0"/>
    <n v="2884615.38"/>
    <n v="2375406.25"/>
    <n v="0"/>
    <n v="0"/>
    <n v="0"/>
    <n v="36458.33"/>
    <n v="69230769.239999995"/>
    <d v="2022-03-08T00:00:00"/>
    <d v="2037-03-08T00:00:00"/>
    <n v="75000000"/>
    <n v="75000000"/>
    <n v="11.94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2340833.85"/>
    <n v="0"/>
    <n v="0"/>
    <n v="0"/>
    <n v="0"/>
    <n v="0"/>
    <n v="2206723.5699999998"/>
    <n v="0"/>
    <n v="0"/>
    <n v="0"/>
    <n v="0"/>
    <n v="0"/>
    <n v="2145764.36"/>
    <n v="0"/>
    <n v="0"/>
    <n v="0"/>
    <n v="2340833.85"/>
    <n v="4352487.93"/>
    <n v="6693321.7799999993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682"/>
    <s v="CFA 11682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1684"/>
    <s v="CFA 11684"/>
    <s v="CAF"/>
    <n v="48076923.079999998"/>
    <n v="0"/>
    <n v="1923076.92"/>
    <n v="1583604.16"/>
    <n v="0"/>
    <n v="0"/>
    <n v="0"/>
    <n v="24305.56"/>
    <n v="46153846.159999996"/>
    <d v="2022-03-08T00:00:00"/>
    <d v="2037-03-08T00:00:00"/>
    <n v="50000000"/>
    <n v="50000000"/>
    <n v="11.94"/>
    <n v="15"/>
    <n v="6.6154000000000004E-2"/>
    <s v="SOFR 6 MESES"/>
    <n v="0.02"/>
    <n v="11.94"/>
    <n v="15"/>
    <n v="6.6154000000000004E-2"/>
    <s v="CAF"/>
    <x v="22"/>
    <n v="0"/>
    <n v="0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1643223.73"/>
    <n v="712840.32"/>
    <n v="0"/>
    <n v="48237.760000000002"/>
    <n v="47741.07"/>
    <n v="0"/>
    <n v="0"/>
    <n v="0"/>
    <n v="2356064.0499999998"/>
    <d v="2021-04-09T00:00:00"/>
    <d v="2048-09-15T00:00:00"/>
    <n v="40000000"/>
    <n v="40000000"/>
    <n v="23.46"/>
    <n v="27.43"/>
    <n v="6.4600000000000005E-2"/>
    <s v="SOFR 6 MESES"/>
    <n v="2.1299999999999999E-2"/>
    <n v="23.46"/>
    <n v="27.43"/>
    <n v="6.4600000000000005E-2"/>
    <s v="BIRF"/>
    <x v="21"/>
    <n v="0"/>
    <n v="0"/>
    <n v="0"/>
    <n v="0"/>
    <n v="0"/>
    <n v="115082.524"/>
    <n v="0"/>
    <n v="0"/>
    <n v="0"/>
    <n v="0"/>
    <n v="0"/>
    <n v="76523.649999999994"/>
    <n v="0"/>
    <n v="0"/>
    <n v="0"/>
    <n v="0"/>
    <n v="0"/>
    <n v="77792"/>
    <n v="0"/>
    <n v="0"/>
    <n v="0"/>
    <n v="115082.524"/>
    <n v="154315.65"/>
    <n v="269398.174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87500"/>
    <n v="0"/>
    <n v="0"/>
    <n v="0"/>
    <n v="0"/>
    <d v="2021-12-24T00:00:00"/>
    <d v="2041-12-24T00:00:00"/>
    <n v="100000000"/>
    <n v="100000000"/>
    <n v="16.73"/>
    <n v="20"/>
    <n v="2.35E-2"/>
    <s v="FIJA"/>
    <n v="0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12"/>
    <n v="17.89"/>
    <n v="6.4782699999999999E-2"/>
    <s v="SOFR 6 MESES"/>
    <n v="1.2E-2"/>
    <n v="15.12"/>
    <n v="17.89"/>
    <n v="6.4782699999999999E-2"/>
    <s v="BID"/>
    <x v="20"/>
    <n v="0"/>
    <n v="8304481.1100000003"/>
    <n v="0"/>
    <n v="0"/>
    <n v="0"/>
    <n v="0"/>
    <n v="0"/>
    <n v="8442124.4399999995"/>
    <n v="0"/>
    <n v="0"/>
    <n v="0"/>
    <n v="0"/>
    <n v="0"/>
    <n v="8304481.1100000003"/>
    <n v="0"/>
    <n v="0"/>
    <n v="0"/>
    <n v="0"/>
    <n v="0"/>
    <n v="8442124.4399999995"/>
    <n v="0"/>
    <n v="16746605.550000001"/>
    <n v="16746605.550000001"/>
    <n v="33493211.10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1740"/>
    <s v="CFA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15"/>
    <n v="10"/>
    <n v="7.2514999999999996E-2"/>
    <s v="SOFR 6 MESES"/>
    <n v="1.95E-2"/>
    <n v="7.15"/>
    <n v="10"/>
    <n v="7.2514999999999996E-2"/>
    <s v="CAF"/>
    <x v="22"/>
    <n v="0"/>
    <n v="1074054.375"/>
    <n v="0"/>
    <n v="0"/>
    <n v="0"/>
    <n v="0"/>
    <n v="0"/>
    <n v="1006505.35"/>
    <n v="0"/>
    <n v="0"/>
    <n v="0"/>
    <n v="0"/>
    <n v="0"/>
    <n v="919119.69"/>
    <n v="0"/>
    <n v="0"/>
    <n v="0"/>
    <n v="0"/>
    <n v="0"/>
    <n v="862202.08"/>
    <n v="0"/>
    <n v="2080559.7250000001"/>
    <n v="1781321.77"/>
    <n v="3861881.4950000001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420000000000002"/>
    <n v="19.760000000000002"/>
    <n v="5.6000000000000001E-2"/>
    <s v="FIJA"/>
    <n v="0"/>
    <n v="17.420000000000002"/>
    <n v="19.760000000000002"/>
    <n v="5.6000000000000001E-2"/>
    <s v="Convenios Originales (Gobiernos)"/>
    <x v="5"/>
    <n v="0"/>
    <n v="0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420000000000002"/>
    <n v="19.760000000000002"/>
    <n v="5.3999999999999999E-2"/>
    <s v="FIJA"/>
    <n v="0"/>
    <n v="17.420000000000002"/>
    <n v="19.760000000000002"/>
    <n v="5.3999999999999999E-2"/>
    <s v="Convenios Originales (Gobiernos)"/>
    <x v="5"/>
    <n v="0"/>
    <n v="0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29"/>
    <n v="19.59"/>
    <n v="6.1876300000000002E-2"/>
    <s v="SOFR 6 MESES"/>
    <n v="1.2E-2"/>
    <n v="17.29"/>
    <n v="19.59"/>
    <n v="6.1876300000000002E-2"/>
    <s v="BID"/>
    <x v="20"/>
    <n v="0"/>
    <n v="0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25"/>
    <n v="16.68"/>
    <n v="5.5300000000000002E-2"/>
    <s v="SOFR 6 MESES"/>
    <n v="1.1900000000000001E-2"/>
    <n v="14.25"/>
    <n v="16.68"/>
    <n v="5.5300000000000002E-2"/>
    <s v="BIRF"/>
    <x v="21"/>
    <n v="0"/>
    <n v="0"/>
    <n v="0"/>
    <n v="1429880.831"/>
    <n v="0"/>
    <n v="0"/>
    <n v="0"/>
    <n v="0"/>
    <n v="0"/>
    <n v="1424596.352"/>
    <n v="0"/>
    <n v="0"/>
    <n v="0"/>
    <n v="0"/>
    <n v="0"/>
    <n v="1417685.88"/>
    <n v="0"/>
    <n v="0"/>
    <n v="0"/>
    <n v="0"/>
    <n v="0"/>
    <n v="1429880.831"/>
    <n v="2842282.2319999998"/>
    <n v="4272163.0630000001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77"/>
    <n v="18.059999999999999"/>
    <n v="4.5999999999999999E-2"/>
    <s v="FIJA"/>
    <n v="0"/>
    <n v="15.77"/>
    <n v="18.059999999999999"/>
    <n v="4.5999999999999999E-2"/>
    <s v="BIRF"/>
    <x v="21"/>
    <n v="0"/>
    <n v="0"/>
    <n v="11627777.779999999"/>
    <n v="0"/>
    <n v="0"/>
    <n v="0"/>
    <n v="0"/>
    <n v="0"/>
    <n v="11691666.67"/>
    <n v="0"/>
    <n v="0"/>
    <n v="0"/>
    <n v="0"/>
    <n v="0"/>
    <n v="11627777.779999999"/>
    <n v="0"/>
    <n v="0"/>
    <n v="0"/>
    <n v="0"/>
    <n v="0"/>
    <n v="11691666.67"/>
    <n v="23319444.449999999"/>
    <n v="23319444.449999999"/>
    <n v="46638888.899999999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899"/>
    <s v="CFA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72"/>
    <n v="15"/>
    <n v="7.2832999999999995E-2"/>
    <s v="SOFR 6 MESES"/>
    <n v="0.02"/>
    <n v="12.72"/>
    <n v="15"/>
    <n v="7.2832999999999995E-2"/>
    <s v="CAF"/>
    <x v="22"/>
    <n v="0"/>
    <n v="0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329999999999998"/>
    <n v="19.559999999999999"/>
    <n v="5.3100000000000001E-2"/>
    <s v="FIJA"/>
    <n v="0"/>
    <n v="17.329999999999998"/>
    <n v="19.559999999999999"/>
    <n v="5.3100000000000001E-2"/>
    <s v="Convenios Originales (Gobiernos)"/>
    <x v="5"/>
    <n v="0"/>
    <n v="305913.30199999997"/>
    <n v="0"/>
    <n v="0"/>
    <n v="0"/>
    <n v="0"/>
    <n v="0"/>
    <n v="298127.56600000005"/>
    <n v="0"/>
    <n v="0"/>
    <n v="0"/>
    <n v="0"/>
    <n v="0"/>
    <n v="264772.59999999998"/>
    <n v="0"/>
    <n v="0"/>
    <n v="0"/>
    <n v="0"/>
    <n v="0"/>
    <n v="266227.40000000002"/>
    <n v="0"/>
    <n v="604040.86800000002"/>
    <n v="531000"/>
    <n v="1135040.868"/>
  </r>
  <r>
    <n v="23208000"/>
    <x v="0"/>
    <x v="0"/>
    <x v="0"/>
    <s v="JPY"/>
    <x v="0"/>
    <s v="Gobierno General"/>
    <s v="Gobierno Central"/>
    <s v="PGE"/>
    <s v="Préstamos"/>
    <x v="29"/>
    <x v="0"/>
    <x v="1"/>
    <s v="BILATERALS"/>
    <s v="EC-C1"/>
    <s v="EC-C1"/>
    <s v="JICA"/>
    <n v="152720000"/>
    <n v="0"/>
    <n v="0"/>
    <n v="0"/>
    <n v="0"/>
    <n v="423200"/>
    <n v="0"/>
    <n v="0"/>
    <n v="153143200"/>
    <d v="2022-10-27T00:00:00"/>
    <d v="2037-11-10T00:00:00"/>
    <n v="175720000"/>
    <n v="175720000"/>
    <n v="12.61"/>
    <n v="15.04"/>
    <n v="1E-4"/>
    <s v="FIJA"/>
    <n v="0"/>
    <n v="12.61"/>
    <n v="15.04"/>
    <n v="1E-4"/>
    <s v="Convenios Originales (Gobiernos)"/>
    <x v="44"/>
    <n v="7742.24"/>
    <n v="0"/>
    <n v="0"/>
    <n v="0"/>
    <n v="0"/>
    <n v="0"/>
    <n v="7784.7790000000005"/>
    <n v="0"/>
    <n v="0"/>
    <n v="0"/>
    <n v="0"/>
    <n v="0"/>
    <n v="7742.24"/>
    <n v="0"/>
    <n v="0"/>
    <n v="0"/>
    <n v="0"/>
    <n v="0"/>
    <n v="7784.7790000000005"/>
    <n v="0"/>
    <n v="0"/>
    <n v="15527.019"/>
    <n v="15527.019"/>
    <n v="31054.038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2000003658"/>
    <s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62"/>
    <n v="31.17"/>
    <n v="2.63E-2"/>
    <s v="T. FIDA"/>
    <n v="0"/>
    <n v="28.62"/>
    <n v="31.17"/>
    <n v="2.63E-2"/>
    <s v="FIDA"/>
    <x v="23"/>
    <n v="0"/>
    <n v="33500.839999999997"/>
    <n v="0"/>
    <n v="0"/>
    <n v="0"/>
    <n v="0"/>
    <n v="0"/>
    <n v="37871.56"/>
    <n v="0"/>
    <n v="0"/>
    <n v="0"/>
    <n v="0"/>
    <n v="0"/>
    <n v="37871.56"/>
    <n v="0"/>
    <n v="0"/>
    <n v="0"/>
    <n v="0"/>
    <n v="0"/>
    <n v="37871.56"/>
    <n v="0"/>
    <n v="71372.399999999994"/>
    <n v="75743.12"/>
    <n v="147115.51999999999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FA 11967"/>
    <s v="CFA 11967"/>
    <s v="CAF"/>
    <n v="31578947.359999999"/>
    <n v="0"/>
    <n v="0"/>
    <n v="0"/>
    <n v="0"/>
    <n v="0"/>
    <n v="0"/>
    <n v="0"/>
    <n v="31578947.359999999"/>
    <d v="2020-04-17T00:00:00"/>
    <d v="2032-04-19T00:00:00"/>
    <n v="0"/>
    <n v="40000000"/>
    <n v="7.05"/>
    <n v="12.01"/>
    <n v="7.4601000000000001E-2"/>
    <s v="SOFR 6 MESES"/>
    <n v="1.3583E-2"/>
    <n v="7.05"/>
    <n v="12.01"/>
    <n v="7.4601000000000001E-2"/>
    <s v="CAF"/>
    <x v="22"/>
    <n v="929173.86"/>
    <n v="0"/>
    <n v="0"/>
    <n v="0"/>
    <n v="0"/>
    <n v="0"/>
    <n v="871993.93"/>
    <n v="0"/>
    <n v="0"/>
    <n v="0"/>
    <n v="0"/>
    <n v="0"/>
    <n v="805284.01"/>
    <n v="0"/>
    <n v="0"/>
    <n v="0"/>
    <n v="0"/>
    <n v="0"/>
    <n v="747423.37"/>
    <n v="0"/>
    <n v="0"/>
    <n v="1801167.79"/>
    <n v="1552707.38"/>
    <n v="3353875.17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62"/>
    <n v="24.81"/>
    <n v="1.2999999999999999E-2"/>
    <s v="FIJA"/>
    <n v="0"/>
    <n v="22.62"/>
    <n v="24.81"/>
    <n v="1.2999999999999999E-2"/>
    <s v="BID"/>
    <x v="20"/>
    <n v="0"/>
    <n v="0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75"/>
    <n v="11.04"/>
    <n v="4.7199999999999999E-2"/>
    <s v="FIJA"/>
    <n v="0"/>
    <n v="8.75"/>
    <n v="11.04"/>
    <n v="4.7199999999999999E-2"/>
    <s v="BIRF"/>
    <x v="21"/>
    <n v="0"/>
    <n v="0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30"/>
    <x v="0"/>
    <x v="4"/>
    <s v="FINANCIAL INTERNATIONAL ORGANIZATIONS"/>
    <s v="GPS BLUE"/>
    <s v="GPS BLUE"/>
    <s v="GPS BLUE"/>
    <n v="656022000"/>
    <n v="0"/>
    <n v="0"/>
    <n v="0"/>
    <n v="0"/>
    <n v="0"/>
    <n v="0"/>
    <n v="0"/>
    <n v="656022000"/>
    <d v="2023-05-09T00:00:00"/>
    <d v="2041-11-09T00:00:00"/>
    <n v="656022000"/>
    <n v="656022000"/>
    <n v="16.61"/>
    <n v="18.5"/>
    <n v="6.9750000000000006E-2"/>
    <s v="FIJA"/>
    <n v="0"/>
    <n v="16.61"/>
    <n v="18.5"/>
    <n v="6.9750000000000006E-2"/>
    <s v="GPS BLUE"/>
    <x v="45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47818150.890000001"/>
    <n v="63757534.520000003"/>
    <n v="111575685.4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FA 11904"/>
    <s v="CFA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73"/>
    <n v="15"/>
    <n v="7.2776999999999994E-2"/>
    <s v="SOFR 6 MESES"/>
    <n v="0.02"/>
    <n v="12.73"/>
    <n v="15"/>
    <n v="7.2776999999999994E-2"/>
    <s v="CAF"/>
    <x v="22"/>
    <n v="0"/>
    <n v="0"/>
    <n v="355056.19099999999"/>
    <n v="0"/>
    <n v="0"/>
    <n v="0"/>
    <n v="0"/>
    <n v="0"/>
    <n v="342167.79499999998"/>
    <n v="0"/>
    <n v="0"/>
    <n v="0"/>
    <n v="0"/>
    <n v="0"/>
    <n v="326173.51"/>
    <n v="0"/>
    <n v="0"/>
    <n v="0"/>
    <n v="0"/>
    <n v="0"/>
    <n v="314300.43"/>
    <n v="697223.98600000003"/>
    <n v="640473.93999999994"/>
    <n v="1337697.926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FA 12016"/>
    <s v="CFA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15"/>
    <n v="10"/>
    <n v="7.2439000000000003E-2"/>
    <s v="SOFR 6 MESES"/>
    <n v="1.95E-2"/>
    <n v="8.15"/>
    <n v="10"/>
    <n v="7.2439000000000003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0"/>
    <n v="37500000"/>
    <n v="15.93"/>
    <n v="19.649999999999999"/>
    <n v="7.5130000000000002E-2"/>
    <s v="SOFR 6 MESES"/>
    <n v="1.5283E-2"/>
    <n v="15.93"/>
    <n v="19.649999999999999"/>
    <n v="7.5130000000000002E-2"/>
    <s v="CAF"/>
    <x v="22"/>
    <n v="0"/>
    <n v="0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5450054.4100000001"/>
    <n v="283313.61"/>
    <n v="0"/>
    <n v="0"/>
    <n v="0"/>
    <n v="199380000"/>
    <d v="2023-04-14T00:00:00"/>
    <d v="2047-04-14T00:00:00"/>
    <n v="300000000"/>
    <n v="300000000"/>
    <n v="22.04"/>
    <n v="24"/>
    <n v="5.8218699999999998E-2"/>
    <s v="SOFR 6 MESES + MARGEN VARIABLE"/>
    <n v="1.2E-2"/>
    <n v="22.04"/>
    <n v="24"/>
    <n v="5.8218699999999998E-2"/>
    <s v="BID"/>
    <x v="20"/>
    <n v="0"/>
    <n v="0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8216007.6799999997"/>
    <n v="16298058.710000001"/>
    <n v="24514066.390000001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62"/>
    <n v="22.81"/>
    <n v="6.1876300000000002E-2"/>
    <s v="SOFR 6 MESES + MARGEN VARIABLE"/>
    <n v="1.2E-2"/>
    <n v="20.62"/>
    <n v="22.81"/>
    <n v="6.1876300000000002E-2"/>
    <s v="BID"/>
    <x v="20"/>
    <n v="0"/>
    <n v="0"/>
    <n v="0"/>
    <n v="247015.34499999997"/>
    <n v="0"/>
    <n v="0"/>
    <n v="0"/>
    <n v="0"/>
    <n v="0"/>
    <n v="251109.52100000001"/>
    <n v="0"/>
    <n v="0"/>
    <n v="0"/>
    <n v="0"/>
    <n v="0"/>
    <n v="247015.34499999997"/>
    <n v="0"/>
    <n v="0"/>
    <n v="0"/>
    <n v="0"/>
    <n v="0"/>
    <n v="247015.34499999997"/>
    <n v="498124.86599999998"/>
    <n v="745140.21099999989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29"/>
    <n v="24.17"/>
    <n v="6.1876300000000002E-2"/>
    <s v="SOFR 6 MESES + MARGEN VARIABLE"/>
    <n v="1.2E-2"/>
    <n v="22.29"/>
    <n v="24.17"/>
    <n v="6.1876300000000002E-2"/>
    <s v="BID"/>
    <x v="20"/>
    <n v="0"/>
    <n v="0"/>
    <n v="0"/>
    <n v="147645.927"/>
    <n v="0"/>
    <n v="0"/>
    <n v="0"/>
    <n v="0"/>
    <n v="0"/>
    <n v="150093.098"/>
    <n v="0"/>
    <n v="0"/>
    <n v="0"/>
    <n v="0"/>
    <n v="0"/>
    <n v="147645.927"/>
    <n v="0"/>
    <n v="0"/>
    <n v="0"/>
    <n v="0"/>
    <n v="0"/>
    <n v="147645.927"/>
    <n v="297739.02500000002"/>
    <n v="445384.95200000005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55072372.99000001"/>
    <n v="9076843.9499999993"/>
    <n v="0"/>
    <n v="0"/>
    <n v="0"/>
    <n v="0"/>
    <n v="0"/>
    <n v="0"/>
    <n v="164149216.94"/>
    <d v="2023-03-13T00:00:00"/>
    <d v="2040-11-01T00:00:00"/>
    <n v="200000000"/>
    <n v="200000000"/>
    <n v="15.59"/>
    <n v="17.63"/>
    <n v="5.5199999999999999E-2"/>
    <s v="SOFR 6 MESES"/>
    <n v="1.1900000000000001E-2"/>
    <n v="15.59"/>
    <n v="17.63"/>
    <n v="5.5199999999999999E-2"/>
    <s v="BIRF"/>
    <x v="21"/>
    <n v="0"/>
    <n v="4120168.645"/>
    <n v="0"/>
    <n v="0"/>
    <n v="0"/>
    <n v="0"/>
    <n v="0"/>
    <n v="4652358.4910000004"/>
    <n v="0"/>
    <n v="0"/>
    <n v="0"/>
    <n v="0"/>
    <n v="0"/>
    <n v="4555687.93"/>
    <n v="0"/>
    <n v="0"/>
    <n v="0"/>
    <n v="0"/>
    <n v="0"/>
    <n v="4631196.57"/>
    <n v="0"/>
    <n v="8772527.1359999999"/>
    <n v="9186884.5"/>
    <n v="17959411.636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FA 12048"/>
    <s v="CFA 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27"/>
    <n v="10"/>
    <n v="7.1870000000000003E-2"/>
    <s v="SOFR 6 MESES"/>
    <n v="1.95E-2"/>
    <n v="8.27"/>
    <n v="10"/>
    <n v="7.1870000000000003E-2"/>
    <s v="CAF"/>
    <x v="22"/>
    <n v="0"/>
    <n v="0"/>
    <n v="0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64"/>
    <s v="CFA 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329999999999998"/>
    <n v="20"/>
    <n v="7.1074999999999999E-2"/>
    <s v="SOFR 6 MESES"/>
    <n v="0.02"/>
    <n v="18.329999999999998"/>
    <n v="20"/>
    <n v="7.1074999999999999E-2"/>
    <s v="CAF"/>
    <x v="22"/>
    <n v="0"/>
    <n v="0"/>
    <n v="0"/>
    <n v="1206916.1979999999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79999999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67"/>
    <s v="CFA 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33"/>
    <n v="15"/>
    <n v="6.4363000000000004E-2"/>
    <s v="SOFR 6 MESES"/>
    <n v="0.02"/>
    <n v="13.33"/>
    <n v="15"/>
    <n v="6.4363000000000004E-2"/>
    <s v="CAF"/>
    <x v="22"/>
    <n v="0"/>
    <n v="0"/>
    <n v="0"/>
    <n v="378999.72000000003"/>
    <n v="0"/>
    <n v="0"/>
    <n v="0"/>
    <n v="0"/>
    <n v="0"/>
    <n v="374997.93699999998"/>
    <n v="0"/>
    <n v="0"/>
    <n v="0"/>
    <n v="0"/>
    <n v="0"/>
    <n v="366023.74400000001"/>
    <n v="0"/>
    <n v="0"/>
    <n v="0"/>
    <n v="0"/>
    <n v="0"/>
    <n v="378999.72000000003"/>
    <n v="741021.68099999998"/>
    <n v="1120021.4010000001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29"/>
    <n v="18.91"/>
    <n v="6.1876300000000002E-2"/>
    <s v="SOFR 6 MESES + MARGEN VARIABLE"/>
    <n v="1.2E-2"/>
    <n v="17.29"/>
    <n v="18.91"/>
    <n v="6.1876300000000002E-2"/>
    <s v="BID"/>
    <x v="20"/>
    <n v="0"/>
    <n v="0"/>
    <n v="0"/>
    <n v="14907363.630000001"/>
    <n v="0"/>
    <n v="0"/>
    <n v="0"/>
    <n v="0"/>
    <n v="0"/>
    <n v="15154447"/>
    <n v="0"/>
    <n v="0"/>
    <n v="0"/>
    <n v="0"/>
    <n v="0"/>
    <n v="14907363.630000001"/>
    <n v="0"/>
    <n v="0"/>
    <n v="0"/>
    <n v="0"/>
    <n v="0"/>
    <n v="14907363.630000001"/>
    <n v="30061810.630000003"/>
    <n v="44969174.260000005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29"/>
    <n v="14.91"/>
    <n v="2.5000000000000001E-2"/>
    <s v="FIJA"/>
    <n v="0"/>
    <n v="13.29"/>
    <n v="14.91"/>
    <n v="2.5000000000000001E-2"/>
    <s v="BID"/>
    <x v="20"/>
    <n v="0"/>
    <n v="0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1"/>
    <n v="17.309999999999999"/>
    <n v="5.1999999999999998E-2"/>
    <s v="FIJA"/>
    <n v="0"/>
    <n v="15.71"/>
    <n v="17.309999999999999"/>
    <n v="5.1999999999999998E-2"/>
    <s v="BIRF"/>
    <x v="21"/>
    <n v="0"/>
    <n v="0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36"/>
    <n v="20"/>
    <n v="6.2831999999999999E-2"/>
    <s v="SOFR 6 MESES"/>
    <n v="0.02"/>
    <n v="18.36"/>
    <n v="20"/>
    <n v="6.2831999999999999E-2"/>
    <s v="CAF"/>
    <x v="22"/>
    <n v="0"/>
    <n v="0"/>
    <n v="0"/>
    <n v="0"/>
    <n v="640056.41300000006"/>
    <n v="0"/>
    <n v="0"/>
    <n v="0"/>
    <n v="0"/>
    <n v="0"/>
    <n v="469375.75"/>
    <n v="0"/>
    <n v="0"/>
    <n v="0"/>
    <n v="0"/>
    <n v="0"/>
    <n v="461722.89"/>
    <n v="0"/>
    <n v="0"/>
    <n v="0"/>
    <n v="0"/>
    <n v="640056.41300000006"/>
    <n v="931098.64"/>
    <n v="1571155.0530000001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9"/>
    <n v="8.81"/>
    <n v="6.5659999999999996E-2"/>
    <s v="SOFR 6 MESES"/>
    <n v="1.2283000000000001E-2"/>
    <n v="6.9"/>
    <n v="8.81"/>
    <n v="6.5659999999999996E-2"/>
    <s v="AIIB"/>
    <x v="46"/>
    <n v="0"/>
    <n v="0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29573.1"/>
    <n v="354201.62"/>
    <n v="0"/>
    <n v="0"/>
    <n v="466.2"/>
    <n v="1375680"/>
    <d v="2023-09-15T00:00:00"/>
    <d v="2038-09-15T00:00:00"/>
    <n v="200000000"/>
    <n v="200000000"/>
    <n v="13.46"/>
    <n v="15"/>
    <n v="6.4434000000000005E-2"/>
    <s v="SOFR 6 MESES"/>
    <n v="0.02"/>
    <n v="13.46"/>
    <n v="15"/>
    <n v="6.4434000000000005E-2"/>
    <s v="CAF"/>
    <x v="22"/>
    <n v="0"/>
    <n v="0"/>
    <n v="0"/>
    <n v="0"/>
    <n v="0"/>
    <n v="399066.46399999998"/>
    <n v="0"/>
    <n v="0"/>
    <n v="0"/>
    <n v="0"/>
    <n v="0"/>
    <n v="253312.36200000002"/>
    <n v="0"/>
    <n v="0"/>
    <n v="0"/>
    <n v="0"/>
    <n v="0"/>
    <n v="256033.13"/>
    <n v="0"/>
    <n v="0"/>
    <n v="0"/>
    <n v="399066.46399999998"/>
    <n v="509345.49200000003"/>
    <n v="908411.95600000001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8786504.4399999995"/>
    <n v="0"/>
    <n v="0"/>
    <n v="0"/>
    <n v="0"/>
    <n v="300000000"/>
    <d v="2023-10-11T00:00:00"/>
    <d v="2043-03-15T00:00:00"/>
    <n v="300000000"/>
    <n v="300000000"/>
    <n v="17.96"/>
    <n v="19.43"/>
    <n v="5.5199999999999999E-2"/>
    <s v="SOFR 6 MESES"/>
    <n v="1.1900000000000001E-2"/>
    <n v="17.96"/>
    <n v="19.43"/>
    <n v="5.5199999999999999E-2"/>
    <s v="BIRF"/>
    <x v="21"/>
    <n v="0"/>
    <n v="0"/>
    <n v="0"/>
    <n v="0"/>
    <n v="0"/>
    <n v="8464000"/>
    <n v="0"/>
    <n v="0"/>
    <n v="0"/>
    <n v="0"/>
    <n v="0"/>
    <n v="8326000"/>
    <n v="0"/>
    <n v="0"/>
    <n v="0"/>
    <n v="0"/>
    <n v="0"/>
    <n v="8464000"/>
    <n v="0"/>
    <n v="0"/>
    <n v="0"/>
    <n v="8464000"/>
    <n v="16790000"/>
    <n v="2525400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"/>
    <n v="7"/>
    <n v="7.0624999999999993E-2"/>
    <s v="SOFR 6 MESES"/>
    <n v="1.7500000000000002E-2"/>
    <n v="5.7"/>
    <n v="7"/>
    <n v="7.0624999999999993E-2"/>
    <s v="CAF"/>
    <x v="22"/>
    <n v="0"/>
    <n v="0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29"/>
    <n v="24.03"/>
    <n v="5.7954800000000001E-2"/>
    <s v="SOFR 6 MESES"/>
    <n v="1.1599999999999999E-2"/>
    <n v="22.29"/>
    <n v="24.03"/>
    <n v="5.7954800000000001E-2"/>
    <s v="BID"/>
    <x v="20"/>
    <n v="0"/>
    <n v="0"/>
    <n v="0"/>
    <n v="89116.176999999996"/>
    <n v="0"/>
    <n v="0"/>
    <n v="0"/>
    <n v="0"/>
    <n v="0"/>
    <n v="16554.669999999998"/>
    <n v="0"/>
    <n v="0"/>
    <n v="0"/>
    <n v="0"/>
    <n v="0"/>
    <n v="16284.76"/>
    <n v="0"/>
    <n v="0"/>
    <n v="0"/>
    <n v="0"/>
    <n v="0"/>
    <n v="89116.176999999996"/>
    <n v="32839.43"/>
    <n v="121955.60699999999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1"/>
    <n v="25"/>
    <n v="6.1875100000000002E-2"/>
    <s v="SOFR 6 MESES"/>
    <n v="1.21E-2"/>
    <n v="23.31"/>
    <n v="25"/>
    <n v="5.92366E-2"/>
    <s v="BID"/>
    <x v="20"/>
    <n v="0"/>
    <n v="0"/>
    <n v="0"/>
    <n v="117386.34999999999"/>
    <n v="0"/>
    <n v="0"/>
    <n v="0"/>
    <n v="0"/>
    <n v="0"/>
    <n v="119331.98000000001"/>
    <n v="0"/>
    <n v="0"/>
    <n v="0"/>
    <n v="0"/>
    <n v="0"/>
    <n v="117386.34999999999"/>
    <n v="0"/>
    <n v="0"/>
    <n v="0"/>
    <n v="0"/>
    <n v="0"/>
    <n v="117386.34999999999"/>
    <n v="236718.33000000002"/>
    <n v="354104.68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0"/>
    <n v="4006834"/>
    <n v="0"/>
    <n v="0"/>
    <n v="0"/>
    <n v="0"/>
    <n v="0"/>
    <n v="0"/>
    <n v="4006834"/>
    <d v="2023-03-13T00:00:00"/>
    <d v="2048-10-10T00:00:00"/>
    <n v="40000000"/>
    <n v="40000000"/>
    <n v="23.53"/>
    <n v="25.58"/>
    <n v="3.3000000000000002E-2"/>
    <s v="FIJA"/>
    <n v="0"/>
    <n v="23.53"/>
    <n v="25.58"/>
    <n v="3.3000000000000002E-2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4591256.01"/>
    <n v="3240000"/>
    <n v="0"/>
    <n v="0"/>
    <n v="0"/>
    <n v="0"/>
    <n v="0"/>
    <n v="0"/>
    <n v="7831256.0099999998"/>
    <d v="2023-09-29T00:00:00"/>
    <d v="2038-09-29T00:00:00"/>
    <n v="30000000"/>
    <n v="30000000"/>
    <n v="13.5"/>
    <n v="15"/>
    <n v="6.2831999999999999E-2"/>
    <s v="SOFR 6 MESES"/>
    <n v="0.02"/>
    <n v="13.5"/>
    <n v="15"/>
    <n v="6.2831999999999999E-2"/>
    <s v="CAF"/>
    <x v="22"/>
    <n v="0"/>
    <n v="0"/>
    <n v="0"/>
    <n v="0"/>
    <n v="0"/>
    <n v="331411.22099999996"/>
    <n v="0"/>
    <n v="0"/>
    <n v="0"/>
    <n v="0"/>
    <n v="0"/>
    <n v="287420.96999999997"/>
    <n v="0"/>
    <n v="0"/>
    <n v="0"/>
    <n v="0"/>
    <n v="0"/>
    <n v="292184.86"/>
    <n v="0"/>
    <n v="0"/>
    <n v="0"/>
    <n v="331411.22099999996"/>
    <n v="579605.82999999996"/>
    <n v="911017.05099999998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4011.93"/>
    <n v="62500.160000000003"/>
    <n v="0"/>
    <n v="0"/>
    <n v="0"/>
    <n v="175318.92"/>
    <d v="2023-10-06T00:00:00"/>
    <d v="2046-09-15T00:00:00"/>
    <n v="25000000"/>
    <n v="25000000"/>
    <n v="21.46"/>
    <n v="22.94"/>
    <n v="5.8218699999999998E-2"/>
    <s v="SOFR 6 MESES + MARGEN VARIABLE"/>
    <n v="1.21E-2"/>
    <n v="21.46"/>
    <n v="22.94"/>
    <n v="5.5677589999999999E-2"/>
    <s v="BID"/>
    <x v="20"/>
    <n v="0"/>
    <n v="0"/>
    <n v="0"/>
    <n v="0"/>
    <n v="0"/>
    <n v="69567.828999999998"/>
    <n v="0"/>
    <n v="0"/>
    <n v="0"/>
    <n v="0"/>
    <n v="0"/>
    <n v="68433.56700000001"/>
    <n v="0"/>
    <n v="0"/>
    <n v="0"/>
    <n v="0"/>
    <n v="0"/>
    <n v="69567.828999999998"/>
    <n v="0"/>
    <n v="0"/>
    <n v="0"/>
    <n v="69567.828999999998"/>
    <n v="138001.39600000001"/>
    <n v="207569.2250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54"/>
    <n v="22.91"/>
    <n v="6.5163600000000002E-2"/>
    <s v="SOFR 6 MESES + MARGEN VARIABLE"/>
    <n v="1.26E-2"/>
    <n v="21.54"/>
    <n v="22.91"/>
    <n v="6.5163600000000002E-2"/>
    <s v="BID"/>
    <x v="20"/>
    <n v="0"/>
    <n v="308358.90399999998"/>
    <n v="4777.5"/>
    <n v="0"/>
    <n v="0"/>
    <n v="0"/>
    <n v="0"/>
    <n v="242640.41099999999"/>
    <n v="4483.5"/>
    <n v="0"/>
    <n v="0"/>
    <n v="0"/>
    <n v="0"/>
    <n v="231146.91800000001"/>
    <n v="4459"/>
    <n v="0"/>
    <n v="0"/>
    <n v="0"/>
    <n v="0"/>
    <n v="164314.38399999999"/>
    <n v="4483.5"/>
    <n v="560260.31499999994"/>
    <n v="404403.80200000003"/>
    <n v="964664.11699999997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62"/>
    <n v="30.12"/>
    <n v="0.02"/>
    <s v="FIJA"/>
    <n v="0"/>
    <n v="0"/>
    <n v="0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920000000000002"/>
    <n v="19.47"/>
    <n v="5.6800000000000003E-2"/>
    <s v="SOFR 6 MESES"/>
    <n v="1.34E-2"/>
    <n v="17.920000000000002"/>
    <n v="19.47"/>
    <n v="5.6800000000000003E-2"/>
    <s v="BIRF"/>
    <x v="21"/>
    <n v="0"/>
    <n v="0"/>
    <n v="0"/>
    <n v="0"/>
    <n v="0"/>
    <n v="249372.73300000001"/>
    <n v="0"/>
    <n v="0"/>
    <n v="0"/>
    <n v="0"/>
    <n v="0"/>
    <n v="218598.26799999998"/>
    <n v="0"/>
    <n v="0"/>
    <n v="0"/>
    <n v="0"/>
    <n v="0"/>
    <n v="178081.307"/>
    <n v="0"/>
    <n v="0"/>
    <n v="0"/>
    <n v="249372.73300000001"/>
    <n v="396679.57499999995"/>
    <n v="646052.30799999996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62"/>
    <n v="20.88"/>
    <n v="6.5199999999999994E-2"/>
    <s v="SOFR 6 MESES"/>
    <n v="1.4999999999999999E-2"/>
    <n v="0"/>
    <n v="0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0"/>
    <n v="0"/>
    <n v="0"/>
    <n v="0"/>
    <n v="0"/>
    <n v="0"/>
    <n v="0"/>
    <n v="4880559.0999999996"/>
    <d v="2022-03-28T00:00:00"/>
    <d v="2047-03-01T00:00:00"/>
    <n v="17000000"/>
    <n v="17000000"/>
    <n v="21.92"/>
    <n v="24.92"/>
    <n v="3.2300000000000002E-2"/>
    <s v="FIJA"/>
    <n v="0"/>
    <n v="21.92"/>
    <n v="24.92"/>
    <n v="3.2300000000000002E-2"/>
    <s v="Convenios Originales (Gobiernos)"/>
    <x v="13"/>
    <n v="0"/>
    <n v="0"/>
    <n v="0"/>
    <n v="0"/>
    <n v="78821.03"/>
    <n v="0"/>
    <n v="0"/>
    <n v="0"/>
    <n v="0"/>
    <n v="0"/>
    <n v="78821.03"/>
    <n v="0"/>
    <n v="0"/>
    <n v="0"/>
    <n v="0"/>
    <n v="0"/>
    <n v="78821.03"/>
    <n v="0"/>
    <n v="0"/>
    <n v="0"/>
    <n v="0"/>
    <n v="78821.03"/>
    <n v="157642.06"/>
    <n v="236463.09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226"/>
    <s v="CFA 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920000000000002"/>
    <n v="20"/>
    <n v="6.6982E-2"/>
    <s v="SOFR 6 MESES"/>
    <n v="0.02"/>
    <n v="18.920000000000002"/>
    <n v="20"/>
    <n v="6.6982E-2"/>
    <s v="CAF"/>
    <x v="22"/>
    <n v="0"/>
    <n v="0"/>
    <n v="0"/>
    <n v="0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1711762.22"/>
    <n v="3395615.2800000003"/>
    <n v="5107377.5"/>
  </r>
  <r>
    <n v="23230000"/>
    <x v="0"/>
    <x v="0"/>
    <x v="0"/>
    <s v="CAD"/>
    <x v="0"/>
    <s v="Gobierno General"/>
    <s v="Gobierno Central "/>
    <s v="PGE"/>
    <s v="Préstamos"/>
    <x v="32"/>
    <x v="0"/>
    <x v="1"/>
    <s v="BILATERALS"/>
    <s v="120MM CAD"/>
    <s v="120MM CAD"/>
    <s v="GOB. CANADA"/>
    <n v="56080350"/>
    <n v="0"/>
    <n v="5919633.2999999998"/>
    <n v="1754058.12"/>
    <n v="0"/>
    <n v="557613.93000000005"/>
    <n v="0"/>
    <n v="0"/>
    <n v="50718330.630000003"/>
    <d v="2024-03-15T00:00:00"/>
    <d v="2034-03-15T00:00:00"/>
    <n v="88616472"/>
    <n v="88616472"/>
    <n v="8.9600000000000009"/>
    <n v="10"/>
    <n v="3.5299999999999998E-2"/>
    <s v="FIJA"/>
    <n v="0"/>
    <n v="8.9600000000000009"/>
    <n v="10"/>
    <n v="3.5299999999999998E-2"/>
    <s v="Convenios Originales (Gobiernos)"/>
    <x v="47"/>
    <n v="0"/>
    <n v="0"/>
    <n v="0"/>
    <n v="0"/>
    <n v="0"/>
    <n v="0"/>
    <n v="0"/>
    <n v="0"/>
    <n v="0"/>
    <n v="0"/>
    <n v="0"/>
    <n v="1792385.804"/>
    <n v="0"/>
    <n v="0"/>
    <n v="0"/>
    <n v="0"/>
    <n v="0"/>
    <n v="0"/>
    <n v="0"/>
    <n v="0"/>
    <n v="0"/>
    <n v="0"/>
    <n v="1792385.804"/>
    <n v="1792385.804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10000000"/>
    <n v="36262638.659999996"/>
    <n v="0"/>
    <n v="173931.6"/>
    <n v="117950.81"/>
    <n v="0"/>
    <n v="0"/>
    <n v="0"/>
    <n v="46262638.659999996"/>
    <d v="2024-02-27T00:00:00"/>
    <d v="2029-03-15T00:00:00"/>
    <n v="100000000"/>
    <n v="100000000"/>
    <n v="3.96"/>
    <n v="5.05"/>
    <n v="5.5199999999999999E-2"/>
    <s v="SOFR 6 MESES"/>
    <n v="1.1900000000000001E-2"/>
    <n v="3.96"/>
    <n v="5.05"/>
    <n v="5.5199999999999999E-2"/>
    <s v="BIRF"/>
    <x v="21"/>
    <n v="0"/>
    <n v="0"/>
    <n v="0"/>
    <n v="0"/>
    <n v="0"/>
    <n v="1341818.1810000001"/>
    <n v="0"/>
    <n v="0"/>
    <n v="0"/>
    <n v="0"/>
    <n v="0"/>
    <n v="1276848.83"/>
    <n v="0"/>
    <n v="0"/>
    <n v="0"/>
    <n v="0"/>
    <n v="0"/>
    <n v="1276848.83"/>
    <n v="0"/>
    <n v="0"/>
    <n v="0"/>
    <n v="1341818.1810000001"/>
    <n v="2553697.66"/>
    <n v="3895515.841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s v="2000004486"/>
    <s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8600000000000003"/>
    <n v="6"/>
    <n v="6.6699999999999995E-2"/>
    <s v="T. FIDA"/>
    <n v="1.35E-2"/>
    <n v="0"/>
    <n v="0"/>
    <n v="0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9741973.3599999994"/>
    <n v="0"/>
    <n v="0"/>
    <n v="0"/>
    <n v="0"/>
    <n v="0"/>
    <n v="0"/>
    <n v="0"/>
    <n v="9741973.3599999994"/>
    <d v="2024-04-23T00:00:00"/>
    <d v="2039-04-23T00:00:00"/>
    <n v="50000000"/>
    <n v="50000000"/>
    <n v="14.06"/>
    <n v="15"/>
    <n v="0"/>
    <s v="SOFR 6 MESES"/>
    <n v="0.02"/>
    <n v="14.06"/>
    <n v="15"/>
    <n v="0"/>
    <s v="CAF"/>
    <x v="22"/>
    <n v="131586.96100000001"/>
    <n v="0"/>
    <n v="0"/>
    <n v="0"/>
    <n v="0"/>
    <n v="0"/>
    <n v="170277.742"/>
    <n v="0"/>
    <n v="0"/>
    <n v="0"/>
    <n v="0"/>
    <n v="0"/>
    <n v="98502.18"/>
    <n v="0"/>
    <n v="0"/>
    <n v="0"/>
    <n v="0"/>
    <n v="0"/>
    <n v="99043.4"/>
    <n v="0"/>
    <n v="0"/>
    <n v="301864.70299999998"/>
    <n v="197545.58"/>
    <n v="499410.28299999994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1832"/>
    <s v="CFA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15"/>
    <n v="10"/>
    <n v="7.2514999999999996E-2"/>
    <s v="SOFR 6 MESES"/>
    <n v="9.7000000000000003E-3"/>
    <n v="7.15"/>
    <n v="10"/>
    <n v="7.2514999999999996E-2"/>
    <s v="CAF"/>
    <x v="22"/>
    <n v="0"/>
    <n v="274787.15000000002"/>
    <n v="0"/>
    <n v="0"/>
    <n v="0"/>
    <n v="0"/>
    <n v="0"/>
    <n v="260960.03"/>
    <n v="0"/>
    <n v="0"/>
    <n v="0"/>
    <n v="0"/>
    <n v="0"/>
    <n v="238623.34"/>
    <n v="0"/>
    <n v="0"/>
    <n v="0"/>
    <n v="0"/>
    <n v="0"/>
    <n v="224196.82"/>
    <n v="0"/>
    <n v="535747.18000000005"/>
    <n v="462820.16000000003"/>
    <n v="998567.34000000008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8786702.0830000006"/>
    <n v="0"/>
    <n v="0"/>
    <n v="0"/>
    <n v="0"/>
    <n v="-21966.755000000801"/>
    <n v="0"/>
    <n v="0"/>
    <n v="8764735.3279999997"/>
    <d v="2024-05-01T00:00:00"/>
    <d v="2063-11-20T00:00:00"/>
    <n v="33000000"/>
    <n v="33000000"/>
    <n v="38.64"/>
    <n v="39.549999999999997"/>
    <n v="5.0000000000000001E-4"/>
    <s v="FIJA"/>
    <n v="0"/>
    <n v="38.64"/>
    <n v="39.549999999999997"/>
    <n v="5.0000000000000001E-4"/>
    <s v="Convenios Originales (Gobiernos)"/>
    <x v="10"/>
    <n v="0"/>
    <n v="2331.6930000000002"/>
    <n v="0"/>
    <n v="0"/>
    <n v="0"/>
    <n v="0"/>
    <n v="0"/>
    <n v="2191.1840000000002"/>
    <n v="0"/>
    <n v="0"/>
    <n v="0"/>
    <n v="0"/>
    <n v="0"/>
    <n v="2191.1840000000002"/>
    <n v="0"/>
    <n v="0"/>
    <n v="0"/>
    <n v="0"/>
    <n v="0"/>
    <n v="2191.1840000000002"/>
    <n v="0"/>
    <n v="4522.8770000000004"/>
    <n v="4382.3680000000004"/>
    <n v="8905.2450000000008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477599200"/>
    <n v="0"/>
    <n v="0"/>
    <n v="0"/>
    <n v="0"/>
    <n v="22237360"/>
    <n v="0"/>
    <n v="0"/>
    <n v="1499836560"/>
    <d v="2024-06-04T00:00:00"/>
    <d v="2034-07-31T00:00:00"/>
    <n v="4000000000"/>
    <n v="4000000000"/>
    <n v="9.33"/>
    <n v="10.16"/>
    <n v="3.7182E-2"/>
    <s v="T.VAR.FMI"/>
    <n v="0"/>
    <n v="9.33"/>
    <n v="10.16"/>
    <n v="3.7182E-2"/>
    <s v="FMI"/>
    <x v="24"/>
    <n v="13959287.056"/>
    <n v="0"/>
    <n v="0"/>
    <n v="14074466.278999999"/>
    <n v="0"/>
    <n v="0"/>
    <n v="14074466.278999999"/>
    <n v="0"/>
    <n v="0"/>
    <n v="14074466.278999999"/>
    <n v="0"/>
    <n v="0"/>
    <n v="13615516.291999999"/>
    <n v="0"/>
    <n v="0"/>
    <n v="14074466.278999999"/>
    <n v="0"/>
    <n v="0"/>
    <n v="14074466.278999999"/>
    <n v="0"/>
    <n v="0"/>
    <n v="42108219.614"/>
    <n v="55838915.128999993"/>
    <n v="97947134.743000001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1"/>
    <n v="24.49"/>
    <n v="5.3900499999999997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329999999999998"/>
    <n v="20"/>
    <n v="7.0876999999999996E-2"/>
    <s v="SOFR 6 MESES"/>
    <n v="0.02"/>
    <n v="19.329999999999998"/>
    <n v="20"/>
    <n v="7.0876999999999996E-2"/>
    <s v="CAF"/>
    <x v="22"/>
    <n v="0"/>
    <n v="0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0"/>
    <n v="2566700.83"/>
    <n v="0"/>
    <n v="0"/>
    <n v="0"/>
    <n v="0"/>
    <n v="0"/>
    <n v="0"/>
    <n v="2566700.83"/>
    <d v="2024-07-31T00:00:00"/>
    <d v="2039-07-31T00:00:00"/>
    <n v="50000000"/>
    <n v="50000000"/>
    <n v="14.33"/>
    <n v="15"/>
    <n v="0"/>
    <s v="SOFR 6 MESES"/>
    <n v="0.02"/>
    <n v="14.33"/>
    <n v="15"/>
    <n v="0"/>
    <s v="CAF"/>
    <x v="22"/>
    <n v="0"/>
    <n v="0"/>
    <n v="0"/>
    <n v="105279.258"/>
    <n v="0"/>
    <n v="0"/>
    <n v="0"/>
    <n v="0"/>
    <n v="0"/>
    <n v="111090.292"/>
    <n v="0"/>
    <n v="0"/>
    <n v="0"/>
    <n v="0"/>
    <n v="0"/>
    <n v="109279.03099999999"/>
    <n v="0"/>
    <n v="0"/>
    <n v="0"/>
    <n v="0"/>
    <n v="0"/>
    <n v="105279.258"/>
    <n v="220369.32299999997"/>
    <n v="325648.58100000001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33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66"/>
    <n v="23.41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16"/>
    <n v="24.91"/>
    <n v="5.3899000000000002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34"/>
    <n v="15"/>
    <n v="6.2774999999999997E-2"/>
    <s v="SOFR 6 MESES"/>
    <n v="0.02"/>
    <n v="14.34"/>
    <n v="15"/>
    <n v="6.2774999999999997E-2"/>
    <s v="CAF "/>
    <x v="22"/>
    <n v="0"/>
    <n v="0"/>
    <n v="0"/>
    <n v="0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37"/>
    <n v="12.03"/>
    <n v="5.28E-2"/>
    <s v="SOFR 6 MESES"/>
    <n v="2.5000000000000001E-3"/>
    <n v="11.37"/>
    <n v="12.03"/>
    <n v="5.28E-2"/>
    <s v="AFD"/>
    <x v="5"/>
    <n v="0"/>
    <n v="0"/>
    <n v="0"/>
    <n v="0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195287.74"/>
    <n v="0"/>
    <n v="0"/>
    <n v="0"/>
    <n v="0"/>
    <n v="0"/>
    <n v="0"/>
    <n v="0"/>
    <n v="195287.74"/>
    <d v="2024-08-05T00:00:00"/>
    <d v="2039-08-05T00:00:00"/>
    <n v="50000000"/>
    <n v="50000000"/>
    <n v="14.35"/>
    <n v="15"/>
    <n v="0"/>
    <s v="SOFR 6 MESES"/>
    <n v="0.02"/>
    <n v="14.35"/>
    <n v="15"/>
    <n v="0"/>
    <s v="CAF "/>
    <x v="22"/>
    <n v="0"/>
    <n v="0"/>
    <n v="0"/>
    <n v="0"/>
    <n v="89357.634999999995"/>
    <n v="0"/>
    <n v="0"/>
    <n v="0"/>
    <n v="0"/>
    <n v="0"/>
    <n v="89272.27"/>
    <n v="0"/>
    <n v="0"/>
    <n v="0"/>
    <n v="0"/>
    <n v="0"/>
    <n v="49036.299000000006"/>
    <n v="0"/>
    <n v="0"/>
    <n v="0"/>
    <n v="0"/>
    <n v="89357.634999999995"/>
    <n v="138308.56900000002"/>
    <n v="227666.20400000003"/>
  </r>
  <r>
    <n v="20609100"/>
    <x v="0"/>
    <x v="0"/>
    <x v="0"/>
    <s v="USD "/>
    <x v="0"/>
    <s v="Gobierno General"/>
    <s v="Gobierno Central"/>
    <s v="PGE"/>
    <s v="Préstamos"/>
    <x v="33"/>
    <x v="0"/>
    <x v="2"/>
    <s v="INTERNATIONAL ORGANIZATIONS"/>
    <s v="FLAR   "/>
    <s v="FLAR   "/>
    <s v="FLAR"/>
    <n v="308000000"/>
    <n v="0"/>
    <n v="0"/>
    <n v="0"/>
    <n v="0"/>
    <n v="0"/>
    <n v="0"/>
    <n v="0"/>
    <n v="308000000"/>
    <d v="2024-08-05T00:00:00"/>
    <d v="2025-08-14T00:00:00"/>
    <n v="308000000"/>
    <n v="308000000"/>
    <n v="0.37"/>
    <n v="1.02"/>
    <n v="4.8300000000000003E-2"/>
    <s v="SOFR 3 MESES"/>
    <n v="0.01"/>
    <n v="0.37"/>
    <n v="1.02"/>
    <n v="4.8300000000000003E-2"/>
    <s v="FLAR"/>
    <x v="48"/>
    <n v="0"/>
    <n v="4439221.1100000003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36"/>
    <n v="10"/>
    <n v="6.2274999999999997E-2"/>
    <s v="SOFR 6 MESES"/>
    <n v="1.95E-2"/>
    <n v="9.36"/>
    <n v="10"/>
    <n v="6.2274999999999997E-2"/>
    <s v="CAF "/>
    <x v="22"/>
    <n v="0"/>
    <n v="0"/>
    <n v="0"/>
    <n v="0"/>
    <n v="351813.87099999998"/>
    <n v="0"/>
    <n v="0"/>
    <n v="0"/>
    <n v="0"/>
    <n v="0"/>
    <n v="311928.56"/>
    <n v="0"/>
    <n v="0"/>
    <n v="0"/>
    <n v="0"/>
    <n v="0"/>
    <n v="306842.76"/>
    <n v="0"/>
    <n v="0"/>
    <n v="0"/>
    <n v="0"/>
    <n v="351813.87099999998"/>
    <n v="618771.32000000007"/>
    <n v="970585.19100000011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54"/>
    <n v="14.17"/>
    <n v="5.5300000000000002E-2"/>
    <s v="SOFR 6 MESES"/>
    <n v="1.1900000000000001E-2"/>
    <n v="13.54"/>
    <n v="14.17"/>
    <n v="5.5300000000000002E-2"/>
    <s v="BIRF"/>
    <x v="21"/>
    <n v="28548194.48"/>
    <n v="0"/>
    <n v="0"/>
    <n v="0"/>
    <n v="0"/>
    <n v="0"/>
    <n v="19372931.510000002"/>
    <n v="0"/>
    <n v="0"/>
    <n v="0"/>
    <n v="0"/>
    <n v="0"/>
    <n v="19267068.489999998"/>
    <n v="0"/>
    <n v="0"/>
    <n v="0"/>
    <n v="0"/>
    <n v="0"/>
    <n v="19372931.510000002"/>
    <n v="0"/>
    <n v="0"/>
    <n v="47921125.990000002"/>
    <n v="38640000"/>
    <n v="86561125.99000001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54"/>
    <n v="19.170000000000002"/>
    <n v="5.3903E-2"/>
    <s v="SOFR 6 MESES + MARGEN VARIABLE"/>
    <n v="1.2E-2"/>
    <n v="18.54"/>
    <n v="19.170000000000002"/>
    <n v="5.3903E-2"/>
    <s v="BID"/>
    <x v="20"/>
    <n v="16658813.890000001"/>
    <n v="0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33409159.719999999"/>
    <n v="33409159.719999999"/>
    <n v="66818319.439999998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38"/>
    <n v="15"/>
    <n v="2.5000000000000001E-2"/>
    <s v="FIJA"/>
    <n v="0"/>
    <n v="14.38"/>
    <n v="15"/>
    <n v="2.5000000000000001E-2"/>
    <s v="BID"/>
    <x v="20"/>
    <n v="0"/>
    <n v="0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5.3903E-2"/>
    <s v="SOFR 6 MESES + MARGEN VARIABLE"/>
    <n v="1.2E-2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89"/>
    <n v="30.5"/>
    <n v="7.4999999999999997E-3"/>
    <s v="FIJA"/>
    <n v="0"/>
    <n v="0"/>
    <n v="0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75"/>
    <s v="CFA 12375"/>
    <s v="CAF"/>
    <n v="0"/>
    <n v="0"/>
    <n v="0"/>
    <n v="0"/>
    <n v="41513.89"/>
    <n v="0"/>
    <n v="0"/>
    <n v="0"/>
    <n v="0"/>
    <d v="2024-09-23T00:00:00"/>
    <d v="2039-09-23T00:00:00"/>
    <n v="35000000"/>
    <n v="35000000"/>
    <n v="14.48"/>
    <n v="15"/>
    <n v="0"/>
    <s v="SOFR 6 MESES"/>
    <n v="0.02"/>
    <n v="0"/>
    <n v="0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11858117.949999999"/>
    <n v="29166.67"/>
    <n v="0"/>
    <n v="0"/>
    <n v="0"/>
    <n v="500000000"/>
    <d v="2024-10-07T00:00:00"/>
    <d v="2031-09-15T00:00:00"/>
    <n v="500000000"/>
    <n v="500000000"/>
    <n v="6.46"/>
    <n v="6.94"/>
    <n v="6.8465499999999999E-2"/>
    <s v="SOFR 6 MESES + MARGEN VARIABLE"/>
    <n v="1.15E-2"/>
    <n v="6.46"/>
    <n v="6.94"/>
    <n v="6.8465499999999999E-2"/>
    <s v="BID"/>
    <x v="20"/>
    <n v="0"/>
    <n v="0"/>
    <n v="0"/>
    <n v="0"/>
    <n v="0"/>
    <n v="17116375"/>
    <n v="0"/>
    <n v="0"/>
    <n v="0"/>
    <n v="0"/>
    <n v="0"/>
    <n v="17116375"/>
    <n v="0"/>
    <n v="0"/>
    <n v="0"/>
    <n v="0"/>
    <n v="0"/>
    <n v="17116375"/>
    <n v="0"/>
    <n v="0"/>
    <n v="0"/>
    <n v="17116375"/>
    <n v="34232750"/>
    <n v="51349125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06"/>
    <n v="29.49"/>
    <n v="1.15E-2"/>
    <s v="FIJA "/>
    <n v="0"/>
    <n v="0"/>
    <n v="0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579999999999998"/>
    <n v="20.07"/>
    <n v="0"/>
    <s v="SOFR 6 MESES"/>
    <n v="2.5000000000000001E-3"/>
    <n v="0"/>
    <n v="0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670000000000002"/>
    <n v="19.96"/>
    <n v="6.1699999999999998E-2"/>
    <s v="FIJA"/>
    <n v="0"/>
    <n v="19.670000000000002"/>
    <n v="19.96"/>
    <n v="6.1699999999999998E-2"/>
    <s v="AFD"/>
    <x v="5"/>
    <n v="0"/>
    <n v="1369232.88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2890602.74"/>
    <n v="3042739.72"/>
    <n v="5933342.4600000009"/>
  </r>
  <r>
    <n v="31000001"/>
    <x v="0"/>
    <x v="0"/>
    <x v="0"/>
    <s v="USD"/>
    <x v="0"/>
    <s v="Gobierno General"/>
    <s v="Gobierno Central"/>
    <s v="PGE"/>
    <s v="Préstamos"/>
    <x v="34"/>
    <x v="0"/>
    <x v="4"/>
    <s v="FINANCIAL INTERNATIONAL ORGANIZATIONS"/>
    <s v="AMAZON DAC"/>
    <s v="AMAZON DAC"/>
    <s v="AMAZON DAC"/>
    <n v="1000000000"/>
    <n v="0"/>
    <n v="0"/>
    <n v="17350000"/>
    <n v="0"/>
    <n v="0"/>
    <n v="0"/>
    <n v="0"/>
    <n v="1000000000"/>
    <d v="2024-12-03T00:00:00"/>
    <d v="2041-12-16T00:00:00"/>
    <n v="1000000000"/>
    <n v="1000000000"/>
    <n v="16.71"/>
    <n v="17.04"/>
    <n v="6.9400000000000003E-2"/>
    <s v="FIJA"/>
    <n v="0"/>
    <n v="16.71"/>
    <n v="17.04"/>
    <n v="6.9400000000000003E-2"/>
    <s v="AMAZON CONSERVATION DAC"/>
    <x v="49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69697058.820000008"/>
    <n v="92929411.760000005"/>
    <n v="162626470.58000001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s v="INTERNATIONAL ORGANIZATIONS"/>
    <s v="BIRF 9722-0"/>
    <s v="BIRF 9722-0"/>
    <s v="BIRF 9722-0"/>
    <n v="0"/>
    <n v="0"/>
    <n v="0"/>
    <n v="0"/>
    <n v="250000"/>
    <n v="0"/>
    <n v="0"/>
    <n v="0"/>
    <n v="0"/>
    <d v="2024-12-03T00:00:00"/>
    <d v="2044-08-15T00:00:00"/>
    <n v="100000000"/>
    <n v="100000000"/>
    <n v="19.38"/>
    <n v="19.7"/>
    <n v="0"/>
    <s v="SOFR 6 MESES"/>
    <n v="1.34E-2"/>
    <n v="0"/>
    <n v="0"/>
    <n v="0"/>
    <s v="BIRF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5987/OC-EC"/>
    <n v="0"/>
    <n v="11900000"/>
    <n v="0"/>
    <n v="0"/>
    <n v="0"/>
    <n v="0"/>
    <n v="0"/>
    <n v="0"/>
    <n v="11900000"/>
    <d v="2025-03-18T00:00:00"/>
    <d v="2050-03-15T00:00:00"/>
    <n v="11900000"/>
    <n v="11900000"/>
    <n v="24.96"/>
    <n v="24.99"/>
    <n v="0"/>
    <s v="SOFR 6 MESES"/>
    <n v="1.2E-2"/>
    <n v="24.96"/>
    <n v="24.99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Z22" firstHeaderRow="0" firstDataRow="1" firstDataCol="1"/>
  <pivotFields count="64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34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numFmtId="4"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 defaultSubtotal="0"/>
    <pivotField numFmtId="4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_x000a_2025" fld="40" baseField="12" baseItem="0"/>
    <dataField name=" MAYO_x000a_2025" fld="41" baseField="12" baseItem="0"/>
    <dataField name=" JUNIO_x000a_2025" fld="42" baseField="12" baseItem="0"/>
    <dataField name=" JULIO_x000a_2025" fld="43" baseField="12" baseItem="0"/>
    <dataField name=" AGOSTO_x000a_2025" fld="44" baseField="12" baseItem="0"/>
    <dataField name=" SEPTIEMBRE_x000a_ 2025" fld="45" subtotal="count" baseField="12" baseItem="0"/>
    <dataField name=" OCTUBRE_x000a_2025" fld="46" baseField="12" baseItem="0"/>
    <dataField name=" NOVIEMBRE_x000a_2025" fld="47" baseField="12" baseItem="0"/>
    <dataField name=" DICIEMBRE_x000a_ 2025" fld="48" baseField="12" baseItem="0"/>
    <dataField name=" ENERO_x000a_2026" fld="49" baseField="12" baseItem="0"/>
    <dataField name=" FEBRERO_x000a_2026" fld="50" baseField="12" baseItem="0"/>
    <dataField name=" MARZO _x000a_2026" fld="51" baseField="12" baseItem="0"/>
    <dataField name=" ABRIL _x000a_2026" fld="52" baseField="12" baseItem="0"/>
    <dataField name=" MAYO_x000a_2026" fld="53" baseField="12" baseItem="0"/>
    <dataField name=" JUNIO_x000a_2026" fld="54" baseField="12" baseItem="0"/>
    <dataField name=" JULIO_x000a_2026" fld="55" baseField="12" baseItem="0"/>
    <dataField name=" AGOSTO_x000a_2026" fld="56" baseField="12" baseItem="0"/>
    <dataField name=" SEPTIEMBRE_x000a_2026 " fld="57" baseField="12" baseItem="0"/>
    <dataField name=" OCTUBRE_x000a_2026 " fld="58" baseField="12" baseItem="0"/>
    <dataField name=" NOVIEMBRE_x000a_2026" fld="59" baseField="12" baseItem="0"/>
    <dataField name=" DICIEMBRE_x000a_ 2026" fld="60" baseField="12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8">
    <format dxfId="89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dataOnly="0" labelOnly="1" outline="0" fieldPosition="0">
        <references count="1">
          <reference field="4294967294" count="2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AB129" firstHeaderRow="0" firstDataRow="1" firstDataCol="3"/>
  <pivotFields count="64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41">
        <item x="11"/>
        <item x="6"/>
        <item x="24"/>
        <item x="8"/>
        <item x="15"/>
        <item x="16"/>
        <item x="25"/>
        <item x="13"/>
        <item x="17"/>
        <item x="18"/>
        <item x="19"/>
        <item x="1"/>
        <item x="4"/>
        <item x="12"/>
        <item x="30"/>
        <item x="29"/>
        <item x="20"/>
        <item x="31"/>
        <item x="28"/>
        <item x="35"/>
        <item x="34"/>
        <item x="33"/>
        <item x="0"/>
        <item x="9"/>
        <item m="1" x="36"/>
        <item x="14"/>
        <item x="2"/>
        <item x="5"/>
        <item x="22"/>
        <item x="27"/>
        <item x="26"/>
        <item x="32"/>
        <item x="23"/>
        <item x="3"/>
        <item x="10"/>
        <item m="1" x="39"/>
        <item x="21"/>
        <item m="1" x="38"/>
        <item m="1" x="37"/>
        <item x="7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9"/>
    <field x="11"/>
  </rowFields>
  <rowItems count="114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1">
      <x v="2"/>
      <x v="1"/>
    </i>
    <i r="2">
      <x v="22"/>
    </i>
    <i r="2">
      <x v="39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11" baseItem="22"/>
    <dataField name=" FEBRERO_x000a_ 2026" fld="50" baseField="11" baseItem="22"/>
    <dataField name=" MARZO_x000a_ 2026" fld="51" baseField="11" baseItem="22"/>
    <dataField name=" ABRIL_x000a_2026" fld="52" baseField="11" baseItem="22"/>
    <dataField name=" MAYO_x000a_2026" fld="53" baseField="11" baseItem="22"/>
    <dataField name=" JUNIO_x000a_2026" fld="54" baseField="11" baseItem="22"/>
    <dataField name=" JULIO_x000a_2026" fld="55" baseField="11" baseItem="22"/>
    <dataField name=" AGOSTO_x000a_2026" fld="56" baseField="11" baseItem="22"/>
    <dataField name=" SEPTIEMBRE_x000a_2026" fld="57" baseField="11" baseItem="22"/>
    <dataField name=" OCTUBRE_x000a_2026" fld="58" baseField="11" baseItem="22"/>
    <dataField name=" NOVIEMBRE 2026" fld="59" baseField="11" baseItem="22"/>
    <dataField name=" DICIEMBRE_x000a_2026" fld="60" baseField="11" baseItem="22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6">
    <format dxfId="81">
      <pivotArea outline="0" collapsedLevelsAreSubtotals="1" fieldPosition="0"/>
    </format>
    <format dxfId="8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Z21" firstHeaderRow="0" firstDataRow="1" firstDataCol="1"/>
  <pivotFields count="64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31"/>
        <item x="6"/>
        <item x="0"/>
        <item x="1"/>
        <item x="20"/>
        <item x="21"/>
        <item x="22"/>
        <item x="7"/>
        <item x="25"/>
        <item m="1" x="3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sd="0"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0" baseItem="0"/>
    <dataField name=" FEBRERO_x000a_2026" fld="50" baseField="0" baseItem="0"/>
    <dataField name=" MARZO _x000a_2026" fld="51" baseField="0" baseItem="0"/>
    <dataField name=" ABRIL _x000a_2026" fld="52" baseField="0" baseItem="0"/>
    <dataField name=" MAYO_x000a_2026" fld="53" baseField="0" baseItem="0"/>
    <dataField name=" JUNIO_x000a_2026" fld="54" baseField="0" baseItem="0"/>
    <dataField name=" JULIO_x000a_2026" fld="55" baseField="0" baseItem="0"/>
    <dataField name=" AGOSTO_x000a_2026" fld="56" baseField="0" baseItem="0"/>
    <dataField name=" SEPTIEMBRE _x000a_2026" fld="57" baseField="0" baseItem="0"/>
    <dataField name=" OCTUBRE _x000a_2026" fld="58" baseField="0" baseItem="0"/>
    <dataField name=" NOVIEMBRE_x000a_2026" fld="59" baseField="0" baseItem="0"/>
    <dataField name=" DICIEMBRE_x000a_2026" fld="60" baseField="0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6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12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5:AB128" firstHeaderRow="0" firstDataRow="1" firstDataCol="3"/>
  <pivotFields count="64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9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x="13"/>
        <item x="2"/>
        <item x="5"/>
        <item x="21"/>
        <item x="26"/>
        <item x="25"/>
        <item x="31"/>
        <item x="22"/>
        <item x="3"/>
        <item x="9"/>
        <item m="1" x="37"/>
        <item x="20"/>
        <item m="1" x="36"/>
        <item m="1" x="35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7" showAll="0" defaultSubtotal="0"/>
    <pivotField showAll="0"/>
    <pivotField axis="axisRow" outline="0" showAll="0" defaultSubtotal="0">
      <items count="52">
        <item x="5"/>
        <item x="46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47"/>
        <item x="12"/>
        <item x="45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9"/>
        <item m="1" x="5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9"/>
    <field x="11"/>
  </rowFields>
  <rowItems count="113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25"/>
      <x v="22"/>
    </i>
    <i r="1">
      <x v="43"/>
      <x v="22"/>
    </i>
    <i r="1">
      <x v="44"/>
      <x v="22"/>
    </i>
    <i r="1">
      <x v="45"/>
      <x v="22"/>
    </i>
    <i r="1">
      <x v="47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3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2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4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5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0" baseItem="0"/>
    <dataField name=" FEBRERO_x000a_2026" fld="50" baseField="0" baseItem="0"/>
    <dataField name=" MARZO _x000a_2026" fld="51" baseField="0" baseItem="0"/>
    <dataField name=" ABRIL _x000a_2026" fld="52" baseField="0" baseItem="0"/>
    <dataField name=" MAYO_x000a_2026" fld="53" baseField="0" baseItem="0"/>
    <dataField name=" JUNIO_x000a_2026" fld="54" baseField="0" baseItem="0"/>
    <dataField name=" JULIO_x000a_2026" fld="55" baseField="0" baseItem="0"/>
    <dataField name=" AGOSTO_x000a_2026" fld="56" baseField="0" baseItem="0"/>
    <dataField name=" SEPTIEMBRE _x000a_2026" fld="57" baseField="0" baseItem="0"/>
    <dataField name=" OCTUBRE _x000a_2026" fld="58" baseField="0" baseItem="0"/>
    <dataField name=" NOVIEMBRE_x000a_2026" fld="59" baseField="0" baseItem="0"/>
    <dataField name=" DICIEMBRE_x000a_2026" fld="60" baseField="0" baseItem="0"/>
    <dataField name=" TOTAL_x000a_  2025" fld="61" baseField="0" baseItem="0"/>
    <dataField name=" TOTAL _x000a_2026" fld="62" baseField="11" baseItem="22"/>
    <dataField name=" TOTAL_x000a_2025-2026" fld="63" baseField="0" baseItem="0"/>
  </dataFields>
  <formats count="8">
    <format dxfId="6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4294967294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22"/>
          </reference>
        </references>
      </pivotArea>
    </format>
    <format dxfId="55">
      <pivotArea field="12" type="button" dataOnly="0" labelOnly="1" outline="0" axis="axisRow" fieldPosition="0"/>
    </format>
    <format dxfId="54">
      <pivotArea field="39" type="button" dataOnly="0" labelOnly="1" outline="0" axis="axisRow" fieldPosition="1"/>
    </format>
    <format dxfId="53">
      <pivotArea field="11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Z2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name="TOTAL_x000a_2025-20262" dataField="1" numFmtId="4" showAll="0" defaultSubtotal="0"/>
  </pivotFields>
  <rowFields count="2">
    <field x="38"/>
    <field x="39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36" baseItem="0"/>
    <dataField name="FEBRERO_x000a_ 2026" fld="50" baseField="36" baseItem="0"/>
    <dataField name=" MARZO _x000a_2026" fld="51" baseField="36" baseItem="0"/>
    <dataField name=" ABRIL _x000a_2026" fld="52" baseField="36" baseItem="0"/>
    <dataField name=" MAYO_x000a_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_x000a_ 2026" fld="57" baseField="36" baseItem="0"/>
    <dataField name=" OCTUBRE_x000a_ 2026" fld="58" baseField="36" baseItem="0"/>
    <dataField name=" NOVIEMBRE_x000a_ 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TOTAL_x000a_2025-2026" fld="63" baseField="0" baseItem="0"/>
  </dataFields>
  <formats count="5">
    <format dxfId="5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dataOnly="0" labelOnly="1" outline="0" fieldPosition="0">
        <references count="1">
          <reference field="4294967294" count="12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8">
      <pivotArea dataOnly="0" labelOnly="1" outline="0" fieldPosition="0">
        <references count="1">
          <reference field="4294967294" count="3"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Z155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5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3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3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8" baseItem="0"/>
    <dataField name=" FEBRERO_x000a_ 2026" fld="50" baseField="8" baseItem="0"/>
    <dataField name=" MARZO _x000a_2026" fld="51" baseField="8" baseItem="0"/>
    <dataField name=" ABRIL_x000a_ 2026" fld="52" baseField="8" baseItem="0"/>
    <dataField name=" MAYO_x000a_ 2026" fld="53" baseField="8" baseItem="0"/>
    <dataField name=" JUNIO_x000a_ 2026" fld="54" baseField="8" baseItem="0"/>
    <dataField name=" JULIO_x000a_ 2026" fld="55" baseField="8" baseItem="0"/>
    <dataField name=" AGOSTO_x000a_ 2026" fld="56" baseField="8" baseItem="0"/>
    <dataField name=" SEPTIEMBRE_x000a_ 2026" fld="57" baseField="8" baseItem="0"/>
    <dataField name=" OCTUBRE _x000a_2026" fld="58" baseField="8" baseItem="0"/>
    <dataField name=" NOVIEMBRE_x000a_ 2026" fld="59" baseField="10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4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9"/>
            <x v="10"/>
            <x v="11"/>
            <x v="12"/>
          </reference>
        </references>
      </pivotArea>
    </format>
    <format dxfId="43">
      <pivotArea dataOnly="0" labelOnly="1" outline="0" fieldPosition="0">
        <references count="1">
          <reference field="4294967294" count="11"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Z22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8"/>
    <field x="39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3"/>
    <dataField name=" FEBRERO_x000a_ 2026" fld="50" baseField="36" baseItem="0"/>
    <dataField name=" MARZO_x000a_ 2026" fld="51" baseField="36" baseItem="0"/>
    <dataField name=" ABRIL _x000a_2026" fld="52" baseField="36" baseItem="0"/>
    <dataField name=" MAYO_x000a_ 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 _x000a_2026" fld="57" baseField="36" baseItem="0"/>
    <dataField name=" OCTUBRE _x000a_2026" fld="58" baseField="36" baseItem="0"/>
    <dataField name=" NOVIEMBRE_x000a_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4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5:Z155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 defaultSubtotal="0"/>
    <pivotField showAll="0"/>
    <pivotField showAll="0"/>
    <pivotField numFmtId="43" showAll="0"/>
    <pivotField numFmtId="43" showAll="0"/>
    <pivotField numFmtId="167" showAll="0"/>
    <pivotField numFmtId="43" showAll="0" defaultSubtotal="0"/>
    <pivotField numFmtId="43" showAll="0" defaultSubtotal="0"/>
    <pivotField numFmtId="10" showAll="0" defaultSubtota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40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 2026" fld="49" baseField="8" baseItem="0"/>
    <dataField name="FEBRERO_x000a_ 2026" fld="50" baseField="8" baseItem="0"/>
    <dataField name=" MARZO_x000a_2026 " fld="51" baseField="8" baseItem="0"/>
    <dataField name=" ABRIL _x000a_2026 " fld="52" baseField="8" baseItem="0"/>
    <dataField name=" MAYO_x000a_2026" fld="53" baseField="8" baseItem="0"/>
    <dataField name=" JUNIO_x000a_2026" fld="54" baseField="8" baseItem="0"/>
    <dataField name=" JULIO_x000a_2026" fld="55" baseField="8" baseItem="0"/>
    <dataField name=" AGOSTO_x000a_2026" fld="56" baseField="8" baseItem="0"/>
    <dataField name=" SEPTIEMBRE _x000a_2026" fld="57" baseField="8" baseItem="0"/>
    <dataField name=" OCTUBRE _x000a_2026" fld="58" baseField="8" baseItem="0"/>
    <dataField name=" NOVIEMBRE_x000a_2026" fld="59" baseField="8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4">
    <format dxfId="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" cacheId="9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Y69" firstHeaderRow="0" firstDataRow="1" firstDataCol="1"/>
  <pivotFields count="64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Suma de ENERO" fld="49" baseField="12" baseItem="1"/>
    <dataField name=" FEBRERO_x000a_ 2026" fld="50" baseField="12" baseItem="1"/>
    <dataField name=" MARZO _x000a_2026" fld="51" baseField="12" baseItem="1"/>
    <dataField name=" ABRIL_x000a_ 2026" fld="52" baseField="12" baseItem="1"/>
    <dataField name=" MAYO_x000a_2026" fld="53" baseField="12" baseItem="1"/>
    <dataField name=" JUNIO_x000a_ 2026" fld="54" baseField="12" baseItem="1"/>
    <dataField name=" JULIO_x000a_2026" fld="55" baseField="12" baseItem="1"/>
    <dataField name=" AGOSTO_x000a_2026" fld="56" baseField="12" baseItem="1"/>
    <dataField name=" SEPTIEMBRE _x000a_2026" fld="57" baseField="12" baseItem="1"/>
    <dataField name=" OCTUBRE _x000a_2026" fld="58" baseField="12" baseItem="1"/>
    <dataField name=" NOVIEMBRE_x000a_2026" fld="59" baseField="12" baseItem="1"/>
    <dataField name=" DICIEMBRE_x000a_2026" fld="60" baseField="12" baseItem="1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8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field="12" type="button" dataOnly="0" labelOnly="1" outline="0" axis="axisRow" fieldPosition="0"/>
    </format>
    <format dxfId="24">
      <pivotArea field="12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4"/>
          </reference>
          <reference field="12" count="1">
            <x v="3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4"/>
          </reference>
          <reference field="12" count="1">
            <x v="3"/>
          </reference>
        </references>
      </pivotArea>
    </format>
    <format dxfId="20">
      <pivotArea dataOnly="0" labelOnly="1" outline="0" fieldPosition="0">
        <references count="1">
          <reference field="4294967294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1:Y88" firstHeaderRow="0" firstDataRow="1" firstDataCol="1"/>
  <pivotFields count="64"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numFmtId="164" showAll="0"/>
    <pivotField numFmtId="164" showAll="0"/>
    <pivotField showAll="0"/>
    <pivotField numFmtId="43" showAll="0"/>
    <pivotField numFmtId="43" showAll="0"/>
    <pivotField numFmtId="10" showAll="0"/>
    <pivotField numFmtId="43" showAll="0" defaultSubtotal="0"/>
    <pivotField numFmtId="43" showAll="0" defaultSubtotal="0"/>
    <pivotField numFmtId="10" showAll="0" defaultSubtotal="0"/>
    <pivotField axis="axisRow" showAll="0" sortType="descending">
      <items count="4">
        <item m="1"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8"/>
    <field x="39"/>
  </rowFields>
  <rowItems count="7">
    <i>
      <x v="1"/>
    </i>
    <i r="1">
      <x v="1"/>
    </i>
    <i>
      <x v="2"/>
    </i>
    <i r="1">
      <x/>
    </i>
    <i r="1">
      <x v="2"/>
    </i>
    <i r="1">
      <x v="3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4" baseItem="0"/>
    <dataField name=" FEBRERO_x000a_2026" fld="50" baseField="34" baseItem="0"/>
    <dataField name=" MARZO _x000a_2026" fld="51" baseField="34" baseItem="0"/>
    <dataField name=" ABRIL _x000a_2026" fld="52" baseField="34" baseItem="0"/>
    <dataField name=" MAYO_x000a_2026" fld="53" baseField="34" baseItem="0"/>
    <dataField name=" JUNIO_x000a_2026" fld="54" baseField="34" baseItem="0"/>
    <dataField name=" JULIO_x000a_2026" fld="55" baseField="34" baseItem="0"/>
    <dataField name=" AGOSTO_x000a_2026" fld="56" baseField="34" baseItem="0"/>
    <dataField name=" SEPTIEMBRE _x000a_2026" fld="57" baseField="34" baseItem="0"/>
    <dataField name=" OCTUBRE _x000a_2026" fld="58" baseField="34" baseItem="0"/>
    <dataField name=" NOVIEMBRE_x000a_2026" fld="59" baseField="34" baseItem="0"/>
    <dataField name=" DICIEMBRE_x000a_2026" fld="60" baseField="34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6">
    <format dxfId="33">
      <pivotArea outline="0" collapsedLevelsAreSubtotals="1" fieldPosition="0"/>
    </format>
    <format dxfId="32">
      <pivotArea field="38" type="button" dataOnly="0" labelOnly="1" outline="0" axis="axisRow" fieldPosition="0"/>
    </format>
    <format dxfId="31">
      <pivotArea field="38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laDinámica3" cacheId="1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Y68" firstHeaderRow="0" firstDataRow="1" firstDataCol="1"/>
  <pivotFields count="64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numFmtId="43" showAll="0" defaultSubtotal="0"/>
    <pivotField numFmtId="43" showAll="0" defaultSubtotal="0"/>
    <pivotField numFmtId="167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x="49"/>
        <item m="1" x="50"/>
      </items>
    </pivotField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6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40"/>
    </i>
    <i r="1">
      <x v="41"/>
    </i>
    <i r="1">
      <x v="42"/>
    </i>
    <i r="1">
      <x v="44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MAYO_x000a_2025" fld="41" baseField="0" baseItem="0"/>
    <dataField name=" ABRIL _x000a_2025" fld="40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0" baseItem="0"/>
    <dataField name=" FEBRERO_x000a_2026" fld="50" baseField="0" baseItem="0"/>
    <dataField name=" MARZO _x000a_2026" fld="51" baseField="0" baseItem="0"/>
    <dataField name=" ABRIL _x000a_2026" fld="52" baseField="0" baseItem="0"/>
    <dataField name=" MAYO_x000a_2026" fld="53" baseField="0" baseItem="0"/>
    <dataField name=" JUNIO_x000a_2026" fld="54" baseField="0" baseItem="0"/>
    <dataField name=" JULIO_x000a_2026" fld="55" baseField="0" baseItem="0"/>
    <dataField name=" AGOSTO_x000a_2026" fld="56" baseField="0" baseItem="0"/>
    <dataField name=" SEPTIEMBRE _x000a_2026" fld="57" baseField="0" baseItem="0"/>
    <dataField name=" OCTUBRE _x000a_2026" fld="58" baseField="0" baseItem="0"/>
    <dataField name=" NOVIEMBRE_x000a_2026" fld="59" baseField="0" baseItem="0"/>
    <dataField name=" DICIEMBRE_x000a_2026" fld="60" baseField="0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16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2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1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0">
      <pivotArea outline="0" fieldPosition="0">
        <references count="1">
          <reference field="12" count="1" selected="0">
            <x v="2"/>
          </reference>
        </references>
      </pivotArea>
    </format>
    <format dxfId="9">
      <pivotArea dataOnly="0" labelOnly="1" outline="0" fieldPosition="0">
        <references count="1">
          <reference field="12" count="1">
            <x v="2"/>
          </reference>
        </references>
      </pivotArea>
    </format>
    <format dxfId="8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6">
      <pivotArea field="12" type="button" dataOnly="0" labelOnly="1" outline="0" axis="axisRow" fieldPosition="0"/>
    </format>
    <format dxfId="5">
      <pivotArea field="12" type="button" dataOnly="0" labelOnly="1" outline="0" axis="axisRow" fieldPosition="0"/>
    </format>
    <format dxfId="4">
      <pivotArea collapsedLevelsAreSubtotals="1" fieldPosition="0">
        <references count="1">
          <reference field="12" count="1">
            <x v="1"/>
          </reference>
        </references>
      </pivotArea>
    </format>
    <format dxfId="3">
      <pivotArea collapsedLevelsAreSubtotals="1" fieldPosition="0">
        <references count="1">
          <reference field="12" count="1">
            <x v="3"/>
          </reference>
        </references>
      </pivotArea>
    </format>
    <format dxfId="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">
      <pivotArea dataOnly="0" labelOnly="1" outline="0" fieldPosition="0">
        <references count="1">
          <reference field="4294967294" count="14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2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TablaDinámica2" cacheId="1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80:Y87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numFmtId="43" showAll="0" defaultSubtotal="0"/>
    <pivotField numFmtId="43" showAll="0" defaultSubtotal="0"/>
    <pivotField numFmtId="10" showAll="0" defaultSubtota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38"/>
    <field x="39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 ABRIL _x000a_2025" fld="40" baseField="0" baseItem="0"/>
    <dataField name=" MAYO_x000a_2025" fld="41" baseField="0" baseItem="0"/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1"/>
    <dataField name=" FEBRERO_x000a_ 2026" fld="50" baseField="37" baseItem="1"/>
    <dataField name=" MARZO _x000a_2026" fld="51" baseField="37" baseItem="1"/>
    <dataField name=" ABRIL_x000a_ 2026" fld="52" baseField="37" baseItem="3"/>
    <dataField name=" MAYO_x000a_ 2026" fld="53" baseField="37" baseItem="1"/>
    <dataField name=" JUNIO_x000a_ 2026" fld="54" baseField="37" baseItem="1"/>
    <dataField name=" JULIO_x000a_2026" fld="55" baseField="37" baseItem="3"/>
    <dataField name=" AGOSTO_x000a_2026" fld="56" baseField="37" baseItem="3"/>
    <dataField name=" SEPTIEMBRE _x000a_2026" fld="57" baseField="37" baseItem="3"/>
    <dataField name=" OCTUBRE _x000a_2026" fld="58" baseField="37" baseItem="3"/>
    <dataField name=" NOVIEMBRE_x000a_2026" fld="59" baseField="37" baseItem="3"/>
    <dataField name=" DICIEMBRE_x000a_2026" fld="60" baseField="37" baseItem="3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4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">
      <pivotArea dataOnly="0" labelOnly="1" outline="0" fieldPosition="0">
        <references count="1">
          <reference field="4294967294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1027880592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1027880592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27" name="TablaDinámica1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30" name="TablaDinámica1"/>
  </pivotTables>
  <data>
    <tabular pivotCacheId="102788059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30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30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1" sourceName="SPT">
  <pivotTables>
    <pivotTable tabId="31" name="TablaDinámica1"/>
  </pivotTables>
  <data>
    <tabular pivotCacheId="1027880592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1" sourceName="SPNF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1" sourceName="PGE">
  <pivotTables>
    <pivotTable tabId="31" name="TablaDinámica1"/>
  </pivotTables>
  <data>
    <tabular pivotCacheId="1027880592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1" sourceName="SPNF / SPF">
  <pivotTables>
    <pivotTable tabId="31" name="TablaDinámica1"/>
  </pivotTables>
  <data>
    <tabular pivotCacheId="1027880592">
      <items count="3">
        <i x="1" s="1"/>
        <i x="0" s="1"/>
        <i x="2" s="1" nd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1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1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1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1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1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1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" sourceName="SPT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" sourceName="SPNF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" sourceName="PGE (para agregado)">
  <pivotTables>
    <pivotTable tabId="35" name="TablaDinámica2"/>
  </pivotTables>
  <data>
    <tabular pivotCacheId="1027880598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" sourceName="SPT (para consolidado)">
  <pivotTables>
    <pivotTable tabId="35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" sourceName="SPNF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" sourceName="PGE  (para consolidado)">
  <pivotTables>
    <pivotTable tabId="35" name="TablaDinámica2"/>
  </pivotTables>
  <data>
    <tabular pivotCacheId="1027880598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21" sourceName="SPT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21" sourceName="SPNF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21" sourceName="PGE (para agregado)">
  <pivotTables>
    <pivotTable tabId="36" name="TablaDinámica2"/>
  </pivotTables>
  <data>
    <tabular pivotCacheId="1027880598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21" sourceName="SPT (para consolidado)">
  <pivotTables>
    <pivotTable tabId="36" name="TablaDinámica2"/>
  </pivotTables>
  <data>
    <tabular pivotCacheId="1027880598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21" sourceName="SPNF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21" sourceName="PGE  (para consolidado)">
  <pivotTables>
    <pivotTable tabId="36" name="TablaDinámica2"/>
  </pivotTables>
  <data>
    <tabular pivotCacheId="1027880598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16" name="TablaDinámica2"/>
  </pivotTables>
  <data>
    <tabular pivotCacheId="1027880597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16" name="TablaDinámica2"/>
  </pivotTables>
  <data>
    <tabular pivotCacheId="1027880597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1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16" name="TablaDinámica2"/>
  </pivotTables>
  <data>
    <tabular pivotCacheId="1027880597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37" name="TablaDinámica2"/>
  </pivotTables>
  <data>
    <tabular pivotCacheId="1027880591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41300"/>
  <slicer name="SPNF" cache="SegmentaciónDeDatos_SPNF" caption="SPNF" style="SlicerStyleLight4" rowHeight="241300"/>
  <slicer name="PGE" cache="SegmentaciónDeDatos_PGE" caption="PGE" style="SlicerStyleLight6" rowHeight="241300"/>
  <slicer name="SPNF / SPF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41300"/>
  <slicer name="SPNF 2" cache="SegmentaciónDeDatos_SPNF2" caption="SPNF" style="SlicerStyleLight4" rowHeight="241300"/>
  <slicer name="PGE 2" cache="SegmentaciónDeDatos_PGE2" caption="PGE" style="SlicerStyleLight6" rowHeight="241300"/>
  <slicer name="SPNF / SPF 2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4" rowHeight="241300"/>
  <slicer name="PGE 4" cache="SegmentaciónDeDatos_PGE3" caption="PGE" style="SlicerStyleLight6" rowHeight="241300"/>
  <slicer name="SPNF / SPF 4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31" caption="SPT" rowHeight="241300"/>
  <slicer name="SPNF 5" cache="SegmentaciónDeDatos_SPNF31" caption="SPNF" style="SlicerStyleLight4" rowHeight="241300"/>
  <slicer name="PGE 5" cache="SegmentaciónDeDatos_PGE31" caption="PGE" style="SlicerStyleLight6" rowHeight="241300"/>
  <slicer name="SPNF / SPF 5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11" caption="SPT (para agregado)" rowHeight="241300"/>
  <slicer name="SPNF (para agregado) 3" cache="SegmentaciónDeDatos_SPNF__para_agregado11" caption="SPNF (para agregado)" style="SlicerStyleLight4" rowHeight="241300"/>
  <slicer name="PGE (para agregado) 3" cache="SegmentaciónDeDatos_PGE__para_agregado11" caption="PGE (para agregado)" style="SlicerStyleLight6" rowHeight="241300"/>
  <slicer name="SPT (para consolidado) 3" cache="SegmentaciónDeDatos_SPT__para_consolidado11" caption="SPT (para consolidado)" style="SlicerStyleDark1" rowHeight="241300"/>
  <slicer name="SPNF (para consolidado) 3" cache="SegmentaciónDeDatos_SPNF__para_consolidado11" caption="SPNF (para consolidado)" style="SlicerStyleDark4" rowHeight="241300"/>
  <slicer name="PGE  (para consolidado) 3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4" cache="SegmentaciónDeDatos_SPT__para_agregado12" caption="SPT (para agregado)" rowHeight="241300"/>
  <slicer name="SPNF (para agregado) 4" cache="SegmentaciónDeDatos_SPNF__para_agregado12" caption="SPNF (para agregado)" style="SlicerStyleLight4" rowHeight="241300"/>
  <slicer name="PGE (para agregado) 4" cache="SegmentaciónDeDatos_PGE__para_agregado12" caption="PGE (para agregado)" style="SlicerStyleLight6" rowHeight="241300"/>
  <slicer name="SPT (para consolidado) 4" cache="SegmentaciónDeDatos_SPT__para_consolidado12" caption="SPT (para consolidado)" style="SlicerStyleDark1" rowHeight="241300"/>
  <slicer name="SPNF (para consolidado) 4" cache="SegmentaciónDeDatos_SPNF__para_consolidado12" caption="SPNF (para consolidado)" style="SlicerStyleDark4" rowHeight="241300"/>
  <slicer name="PGE  (para consolidado) 4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5" cache="SegmentaciónDeDatos_SPT__para_agregado121" caption="SPT (para agregado)" rowHeight="241300"/>
  <slicer name="SPNF (para agregado) 5" cache="SegmentaciónDeDatos_SPNF__para_agregado121" caption="SPNF (para agregado)" style="SlicerStyleLight4" rowHeight="241300"/>
  <slicer name="PGE (para agregado) 5" cache="SegmentaciónDeDatos_PGE__para_agregado121" caption="PGE (para agregado)" style="SlicerStyleLight6" rowHeight="241300"/>
  <slicer name="SPT (para consolidado) 5" cache="SegmentaciónDeDatos_SPT__para_consolidado121" caption="SPT (para consolidado)" style="SlicerStyleDark1" rowHeight="241300"/>
  <slicer name="SPNF (para consolidado) 5" cache="SegmentaciónDeDatos_SPNF__para_consolidado121" caption="SPNF (para consolidado)" style="SlicerStyleDark4" rowHeight="241300"/>
  <slicer name="PGE  (para consolidado) 5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O379"/>
  <sheetViews>
    <sheetView tabSelected="1" workbookViewId="0">
      <pane xSplit="1" ySplit="1" topLeftCell="AZ364" activePane="bottomRight" state="frozenSplit"/>
      <selection pane="topRight" activeCell="B1" sqref="B1"/>
      <selection pane="bottomLeft" activeCell="A2" sqref="A2"/>
      <selection pane="bottomRight" activeCell="G2" sqref="G2"/>
    </sheetView>
  </sheetViews>
  <sheetFormatPr baseColWidth="10" defaultColWidth="11.5703125" defaultRowHeight="15" x14ac:dyDescent="0.25"/>
  <cols>
    <col min="1" max="1" width="9.85546875" style="10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5" width="13.570312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8" width="16.5703125" style="10" customWidth="1"/>
    <col min="39" max="39" width="30.140625" style="10" customWidth="1"/>
    <col min="40" max="40" width="22.85546875" style="10" customWidth="1"/>
    <col min="41" max="49" width="12.5703125" style="10" customWidth="1"/>
    <col min="50" max="50" width="15.140625" style="10" bestFit="1" customWidth="1"/>
    <col min="51" max="59" width="13.5703125" style="10" bestFit="1" customWidth="1"/>
    <col min="60" max="61" width="12.5703125" style="10" bestFit="1" customWidth="1"/>
    <col min="62" max="62" width="14.5703125" style="10" customWidth="1"/>
    <col min="63" max="63" width="15" style="10" customWidth="1"/>
    <col min="64" max="64" width="14.7109375" style="10" bestFit="1" customWidth="1"/>
    <col min="65" max="16384" width="11.5703125" style="10"/>
  </cols>
  <sheetData>
    <row r="1" spans="1:64" ht="60" x14ac:dyDescent="0.25">
      <c r="A1" s="14" t="s">
        <v>436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4" t="s">
        <v>1111</v>
      </c>
      <c r="O1" s="15" t="s">
        <v>12</v>
      </c>
      <c r="P1" s="15" t="s">
        <v>13</v>
      </c>
      <c r="Q1" s="15" t="s">
        <v>14</v>
      </c>
      <c r="R1" s="65" t="s">
        <v>1864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437</v>
      </c>
      <c r="X1" s="15" t="s">
        <v>19</v>
      </c>
      <c r="Y1" s="16" t="s">
        <v>3444</v>
      </c>
      <c r="Z1" s="65" t="s">
        <v>3448</v>
      </c>
      <c r="AA1" s="16" t="s">
        <v>438</v>
      </c>
      <c r="AB1" s="16" t="s">
        <v>439</v>
      </c>
      <c r="AC1" s="16" t="s">
        <v>440</v>
      </c>
      <c r="AD1" s="16" t="s">
        <v>20</v>
      </c>
      <c r="AE1" s="16" t="s">
        <v>441</v>
      </c>
      <c r="AF1" s="16" t="s">
        <v>442</v>
      </c>
      <c r="AG1" s="65" t="s">
        <v>1659</v>
      </c>
      <c r="AH1" s="65" t="s">
        <v>1660</v>
      </c>
      <c r="AI1" s="15" t="s">
        <v>1112</v>
      </c>
      <c r="AJ1" s="72" t="s">
        <v>3479</v>
      </c>
      <c r="AK1" s="72" t="s">
        <v>3480</v>
      </c>
      <c r="AL1" s="72" t="s">
        <v>3481</v>
      </c>
      <c r="AM1" s="15" t="s">
        <v>21</v>
      </c>
      <c r="AN1" s="15" t="s">
        <v>22</v>
      </c>
      <c r="AO1" s="17" t="s">
        <v>1143</v>
      </c>
      <c r="AP1" s="17" t="s">
        <v>1033</v>
      </c>
      <c r="AQ1" s="17" t="s">
        <v>1144</v>
      </c>
      <c r="AR1" s="17" t="s">
        <v>1034</v>
      </c>
      <c r="AS1" s="17" t="s">
        <v>1035</v>
      </c>
      <c r="AT1" s="17" t="s">
        <v>1145</v>
      </c>
      <c r="AU1" s="17" t="s">
        <v>1146</v>
      </c>
      <c r="AV1" s="17" t="s">
        <v>1036</v>
      </c>
      <c r="AW1" s="17" t="s">
        <v>1037</v>
      </c>
      <c r="AX1" s="17" t="s">
        <v>1653</v>
      </c>
      <c r="AY1" s="17" t="s">
        <v>1647</v>
      </c>
      <c r="AZ1" s="17" t="s">
        <v>1654</v>
      </c>
      <c r="BA1" s="17" t="s">
        <v>1655</v>
      </c>
      <c r="BB1" s="17" t="s">
        <v>1648</v>
      </c>
      <c r="BC1" s="17" t="s">
        <v>1656</v>
      </c>
      <c r="BD1" s="17" t="s">
        <v>1649</v>
      </c>
      <c r="BE1" s="17" t="s">
        <v>1650</v>
      </c>
      <c r="BF1" s="17" t="s">
        <v>1657</v>
      </c>
      <c r="BG1" s="17" t="s">
        <v>1658</v>
      </c>
      <c r="BH1" s="17" t="s">
        <v>1651</v>
      </c>
      <c r="BI1" s="17" t="s">
        <v>1652</v>
      </c>
      <c r="BJ1" s="17" t="s">
        <v>1665</v>
      </c>
      <c r="BK1" s="17" t="s">
        <v>1666</v>
      </c>
      <c r="BL1" s="18" t="s">
        <v>1667</v>
      </c>
    </row>
    <row r="2" spans="1:64" x14ac:dyDescent="0.25">
      <c r="A2" s="73">
        <v>28093000</v>
      </c>
      <c r="B2" s="74">
        <v>1</v>
      </c>
      <c r="C2" s="74">
        <v>1</v>
      </c>
      <c r="D2" s="74">
        <v>1</v>
      </c>
      <c r="E2" s="74" t="s">
        <v>23</v>
      </c>
      <c r="F2" s="75" t="s">
        <v>24</v>
      </c>
      <c r="G2" s="75" t="s">
        <v>25</v>
      </c>
      <c r="H2" s="75" t="s">
        <v>26</v>
      </c>
      <c r="I2" s="75" t="s">
        <v>2</v>
      </c>
      <c r="J2" s="75" t="s">
        <v>27</v>
      </c>
      <c r="K2" s="75" t="s">
        <v>28</v>
      </c>
      <c r="L2" s="75" t="s">
        <v>29</v>
      </c>
      <c r="M2" s="75" t="s">
        <v>30</v>
      </c>
      <c r="N2" s="76" t="s">
        <v>1113</v>
      </c>
      <c r="O2" s="76" t="s">
        <v>31</v>
      </c>
      <c r="P2" s="76" t="s">
        <v>31</v>
      </c>
      <c r="Q2" s="76" t="s">
        <v>28</v>
      </c>
      <c r="R2" s="77">
        <v>28642565.309999999</v>
      </c>
      <c r="S2" s="77">
        <v>0</v>
      </c>
      <c r="T2" s="77">
        <v>4091795.05</v>
      </c>
      <c r="U2" s="77">
        <v>1183550.3600000001</v>
      </c>
      <c r="V2" s="77">
        <v>50000</v>
      </c>
      <c r="W2" s="77">
        <v>0</v>
      </c>
      <c r="X2" s="77">
        <v>0</v>
      </c>
      <c r="Y2" s="77">
        <v>0</v>
      </c>
      <c r="Z2" s="77">
        <v>24550770.260000002</v>
      </c>
      <c r="AA2" s="105">
        <v>42094</v>
      </c>
      <c r="AB2" s="105">
        <v>46842</v>
      </c>
      <c r="AC2" s="106">
        <v>85710077.900000006</v>
      </c>
      <c r="AD2" s="106">
        <v>85710077.900000006</v>
      </c>
      <c r="AE2" s="106">
        <v>3.0833333333333335</v>
      </c>
      <c r="AF2" s="106">
        <v>13</v>
      </c>
      <c r="AG2" s="107">
        <v>8.1734600000000004E-2</v>
      </c>
      <c r="AH2" s="108" t="s">
        <v>1114</v>
      </c>
      <c r="AI2" s="107">
        <v>3.5000000000000003E-2</v>
      </c>
      <c r="AJ2" s="109">
        <v>3</v>
      </c>
      <c r="AK2" s="109">
        <v>13</v>
      </c>
      <c r="AL2" s="107">
        <v>8.1734600000000004E-2</v>
      </c>
      <c r="AM2" s="76" t="s">
        <v>33</v>
      </c>
      <c r="AN2" s="76" t="s">
        <v>28</v>
      </c>
      <c r="AO2" s="71">
        <v>0</v>
      </c>
      <c r="AP2" s="71">
        <v>0</v>
      </c>
      <c r="AQ2" s="71">
        <v>0</v>
      </c>
      <c r="AR2" s="71">
        <v>0</v>
      </c>
      <c r="AS2" s="71">
        <v>0</v>
      </c>
      <c r="AT2" s="71">
        <v>4091795.05</v>
      </c>
      <c r="AU2" s="71">
        <v>0</v>
      </c>
      <c r="AV2" s="71">
        <v>0</v>
      </c>
      <c r="AW2" s="71">
        <v>0</v>
      </c>
      <c r="AX2" s="71">
        <v>0</v>
      </c>
      <c r="AY2" s="71">
        <v>0</v>
      </c>
      <c r="AZ2" s="71">
        <v>4091795.05</v>
      </c>
      <c r="BA2" s="71">
        <v>0</v>
      </c>
      <c r="BB2" s="71">
        <v>0</v>
      </c>
      <c r="BC2" s="71">
        <v>0</v>
      </c>
      <c r="BD2" s="71">
        <v>0</v>
      </c>
      <c r="BE2" s="71">
        <v>0</v>
      </c>
      <c r="BF2" s="71">
        <v>4091795.05</v>
      </c>
      <c r="BG2" s="71">
        <v>0</v>
      </c>
      <c r="BH2" s="71">
        <v>0</v>
      </c>
      <c r="BI2" s="71">
        <v>0</v>
      </c>
      <c r="BJ2" s="71">
        <v>4091795.05</v>
      </c>
      <c r="BK2" s="71">
        <v>8183590.0999999996</v>
      </c>
      <c r="BL2" s="71">
        <v>12275385.149999999</v>
      </c>
    </row>
    <row r="3" spans="1:64" x14ac:dyDescent="0.25">
      <c r="A3" s="73">
        <v>28082000</v>
      </c>
      <c r="B3" s="74">
        <v>1</v>
      </c>
      <c r="C3" s="74">
        <v>1</v>
      </c>
      <c r="D3" s="74">
        <v>1</v>
      </c>
      <c r="E3" s="74" t="s">
        <v>23</v>
      </c>
      <c r="F3" s="75" t="s">
        <v>24</v>
      </c>
      <c r="G3" s="75" t="s">
        <v>25</v>
      </c>
      <c r="H3" s="75" t="s">
        <v>26</v>
      </c>
      <c r="I3" s="75" t="s">
        <v>2</v>
      </c>
      <c r="J3" s="75" t="s">
        <v>27</v>
      </c>
      <c r="K3" s="75" t="s">
        <v>28</v>
      </c>
      <c r="L3" s="75" t="s">
        <v>29</v>
      </c>
      <c r="M3" s="75" t="s">
        <v>30</v>
      </c>
      <c r="N3" s="76" t="s">
        <v>1113</v>
      </c>
      <c r="O3" s="76" t="s">
        <v>34</v>
      </c>
      <c r="P3" s="76" t="s">
        <v>34</v>
      </c>
      <c r="Q3" s="76" t="s">
        <v>28</v>
      </c>
      <c r="R3" s="77">
        <v>74720147.930000007</v>
      </c>
      <c r="S3" s="77">
        <v>0</v>
      </c>
      <c r="T3" s="77">
        <v>0</v>
      </c>
      <c r="U3" s="77">
        <v>0</v>
      </c>
      <c r="V3" s="77">
        <v>0</v>
      </c>
      <c r="W3" s="77">
        <v>0</v>
      </c>
      <c r="X3" s="77">
        <v>0</v>
      </c>
      <c r="Y3" s="77">
        <v>0</v>
      </c>
      <c r="Z3" s="77">
        <v>74720147.930000007</v>
      </c>
      <c r="AA3" s="105">
        <v>41486</v>
      </c>
      <c r="AB3" s="105">
        <v>46599</v>
      </c>
      <c r="AC3" s="106">
        <v>298880591.93000001</v>
      </c>
      <c r="AD3" s="106">
        <v>298880591.93000001</v>
      </c>
      <c r="AE3" s="106">
        <v>2.4166666666666665</v>
      </c>
      <c r="AF3" s="106">
        <v>14</v>
      </c>
      <c r="AG3" s="107">
        <v>9.0160000000000004E-2</v>
      </c>
      <c r="AH3" s="108" t="s">
        <v>1114</v>
      </c>
      <c r="AI3" s="107">
        <v>3.5000000000000003E-2</v>
      </c>
      <c r="AJ3" s="109">
        <v>2.33</v>
      </c>
      <c r="AK3" s="109">
        <v>14</v>
      </c>
      <c r="AL3" s="107">
        <v>9.0160000000000004E-2</v>
      </c>
      <c r="AM3" s="76" t="s">
        <v>33</v>
      </c>
      <c r="AN3" s="76" t="s">
        <v>28</v>
      </c>
      <c r="AO3" s="71">
        <v>0</v>
      </c>
      <c r="AP3" s="71">
        <v>0</v>
      </c>
      <c r="AQ3" s="71">
        <v>0</v>
      </c>
      <c r="AR3" s="71">
        <v>14944029.6</v>
      </c>
      <c r="AS3" s="71">
        <v>0</v>
      </c>
      <c r="AT3" s="71">
        <v>0</v>
      </c>
      <c r="AU3" s="71">
        <v>0</v>
      </c>
      <c r="AV3" s="71">
        <v>0</v>
      </c>
      <c r="AW3" s="71">
        <v>0</v>
      </c>
      <c r="AX3" s="71">
        <v>14944029.6</v>
      </c>
      <c r="AY3" s="71">
        <v>0</v>
      </c>
      <c r="AZ3" s="71">
        <v>0</v>
      </c>
      <c r="BA3" s="71">
        <v>0</v>
      </c>
      <c r="BB3" s="71">
        <v>0</v>
      </c>
      <c r="BC3" s="71">
        <v>0</v>
      </c>
      <c r="BD3" s="71">
        <v>14944029.6</v>
      </c>
      <c r="BE3" s="71">
        <v>0</v>
      </c>
      <c r="BF3" s="71">
        <v>0</v>
      </c>
      <c r="BG3" s="71">
        <v>0</v>
      </c>
      <c r="BH3" s="71">
        <v>0</v>
      </c>
      <c r="BI3" s="71">
        <v>0</v>
      </c>
      <c r="BJ3" s="71">
        <v>14944029.6</v>
      </c>
      <c r="BK3" s="71">
        <v>29888059.199999999</v>
      </c>
      <c r="BL3" s="71">
        <v>44832088.799999997</v>
      </c>
    </row>
    <row r="4" spans="1:64" x14ac:dyDescent="0.25">
      <c r="A4" s="73">
        <v>28089000</v>
      </c>
      <c r="B4" s="74">
        <v>1</v>
      </c>
      <c r="C4" s="74">
        <v>1</v>
      </c>
      <c r="D4" s="74">
        <v>1</v>
      </c>
      <c r="E4" s="74" t="s">
        <v>23</v>
      </c>
      <c r="F4" s="75" t="s">
        <v>24</v>
      </c>
      <c r="G4" s="75" t="s">
        <v>25</v>
      </c>
      <c r="H4" s="75" t="s">
        <v>26</v>
      </c>
      <c r="I4" s="75" t="s">
        <v>2</v>
      </c>
      <c r="J4" s="75" t="s">
        <v>27</v>
      </c>
      <c r="K4" s="75" t="s">
        <v>28</v>
      </c>
      <c r="L4" s="75" t="s">
        <v>29</v>
      </c>
      <c r="M4" s="75" t="s">
        <v>30</v>
      </c>
      <c r="N4" s="76" t="s">
        <v>1113</v>
      </c>
      <c r="O4" s="110" t="s">
        <v>35</v>
      </c>
      <c r="P4" s="76" t="s">
        <v>35</v>
      </c>
      <c r="Q4" s="76" t="s">
        <v>28</v>
      </c>
      <c r="R4" s="77">
        <v>93406291.709999993</v>
      </c>
      <c r="S4" s="77">
        <v>0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93406291.709999993</v>
      </c>
      <c r="AA4" s="105">
        <v>41967</v>
      </c>
      <c r="AB4" s="105">
        <v>46718</v>
      </c>
      <c r="AC4" s="106">
        <v>311964433.63</v>
      </c>
      <c r="AD4" s="106">
        <v>311964433.63</v>
      </c>
      <c r="AE4" s="106">
        <v>2.7416666666666667</v>
      </c>
      <c r="AF4" s="106">
        <v>13.008333333333333</v>
      </c>
      <c r="AG4" s="107">
        <v>9.2520000000000005E-2</v>
      </c>
      <c r="AH4" s="108" t="s">
        <v>1114</v>
      </c>
      <c r="AI4" s="107">
        <v>3.5000000000000003E-2</v>
      </c>
      <c r="AJ4" s="109">
        <v>2.66</v>
      </c>
      <c r="AK4" s="109">
        <v>13.01</v>
      </c>
      <c r="AL4" s="107">
        <v>9.2520000000000005E-2</v>
      </c>
      <c r="AM4" s="76" t="s">
        <v>33</v>
      </c>
      <c r="AN4" s="76" t="s">
        <v>28</v>
      </c>
      <c r="AO4" s="71">
        <v>0</v>
      </c>
      <c r="AP4" s="71">
        <v>15567715.27</v>
      </c>
      <c r="AQ4" s="71">
        <v>0</v>
      </c>
      <c r="AR4" s="71">
        <v>0</v>
      </c>
      <c r="AS4" s="71">
        <v>0</v>
      </c>
      <c r="AT4" s="71">
        <v>0</v>
      </c>
      <c r="AU4" s="71">
        <v>0</v>
      </c>
      <c r="AV4" s="71">
        <v>15567715.27</v>
      </c>
      <c r="AW4" s="71">
        <v>0</v>
      </c>
      <c r="AX4" s="71">
        <v>0</v>
      </c>
      <c r="AY4" s="71">
        <v>0</v>
      </c>
      <c r="AZ4" s="71">
        <v>0</v>
      </c>
      <c r="BA4" s="71">
        <v>0</v>
      </c>
      <c r="BB4" s="71">
        <v>15567715.27</v>
      </c>
      <c r="BC4" s="71">
        <v>0</v>
      </c>
      <c r="BD4" s="71">
        <v>0</v>
      </c>
      <c r="BE4" s="71">
        <v>0</v>
      </c>
      <c r="BF4" s="71">
        <v>0</v>
      </c>
      <c r="BG4" s="71">
        <v>0</v>
      </c>
      <c r="BH4" s="71">
        <v>15567715.27</v>
      </c>
      <c r="BI4" s="71">
        <v>0</v>
      </c>
      <c r="BJ4" s="71">
        <v>31135430.539999999</v>
      </c>
      <c r="BK4" s="71">
        <v>31135430.539999999</v>
      </c>
      <c r="BL4" s="71">
        <v>62270861.079999998</v>
      </c>
    </row>
    <row r="5" spans="1:64" x14ac:dyDescent="0.25">
      <c r="A5" s="73">
        <v>28095000</v>
      </c>
      <c r="B5" s="74">
        <v>1</v>
      </c>
      <c r="C5" s="74">
        <v>1</v>
      </c>
      <c r="D5" s="74">
        <v>0</v>
      </c>
      <c r="E5" s="74" t="s">
        <v>23</v>
      </c>
      <c r="F5" s="75" t="s">
        <v>24</v>
      </c>
      <c r="G5" s="75" t="s">
        <v>36</v>
      </c>
      <c r="H5" s="75" t="s">
        <v>36</v>
      </c>
      <c r="I5" s="75" t="s">
        <v>36</v>
      </c>
      <c r="J5" s="75" t="s">
        <v>27</v>
      </c>
      <c r="K5" s="75" t="s">
        <v>37</v>
      </c>
      <c r="L5" s="75" t="s">
        <v>38</v>
      </c>
      <c r="M5" s="75" t="s">
        <v>30</v>
      </c>
      <c r="N5" s="76" t="s">
        <v>1115</v>
      </c>
      <c r="O5" s="76" t="s">
        <v>37</v>
      </c>
      <c r="P5" s="76" t="s">
        <v>37</v>
      </c>
      <c r="Q5" s="76" t="s">
        <v>37</v>
      </c>
      <c r="R5" s="77">
        <v>81023099.810000002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81023099.810000002</v>
      </c>
      <c r="AA5" s="105">
        <v>42214</v>
      </c>
      <c r="AB5" s="105">
        <v>50151</v>
      </c>
      <c r="AC5" s="106">
        <v>102500000</v>
      </c>
      <c r="AD5" s="106">
        <v>102500000</v>
      </c>
      <c r="AE5" s="106">
        <v>12.141666666666667</v>
      </c>
      <c r="AF5" s="106">
        <v>21.727777777777778</v>
      </c>
      <c r="AG5" s="107">
        <v>3.0030000000000001E-2</v>
      </c>
      <c r="AH5" s="108" t="s">
        <v>39</v>
      </c>
      <c r="AI5" s="107">
        <v>0</v>
      </c>
      <c r="AJ5" s="109">
        <v>12.06</v>
      </c>
      <c r="AK5" s="109">
        <v>21.73</v>
      </c>
      <c r="AL5" s="107">
        <v>3.0030000000000001E-2</v>
      </c>
      <c r="AM5" s="76" t="s">
        <v>33</v>
      </c>
      <c r="AN5" s="76" t="s">
        <v>37</v>
      </c>
      <c r="AO5" s="71">
        <v>333333.33</v>
      </c>
      <c r="AP5" s="71">
        <v>2524842.41</v>
      </c>
      <c r="AQ5" s="71">
        <v>0</v>
      </c>
      <c r="AR5" s="71">
        <v>0</v>
      </c>
      <c r="AS5" s="71">
        <v>450000</v>
      </c>
      <c r="AT5" s="71">
        <v>0</v>
      </c>
      <c r="AU5" s="71">
        <v>333333.33</v>
      </c>
      <c r="AV5" s="71">
        <v>2524842.41</v>
      </c>
      <c r="AW5" s="71">
        <v>0</v>
      </c>
      <c r="AX5" s="71">
        <v>0</v>
      </c>
      <c r="AY5" s="71">
        <v>450000</v>
      </c>
      <c r="AZ5" s="71">
        <v>0</v>
      </c>
      <c r="BA5" s="71">
        <v>333333.33</v>
      </c>
      <c r="BB5" s="71">
        <v>2524842.41</v>
      </c>
      <c r="BC5" s="71">
        <v>0</v>
      </c>
      <c r="BD5" s="71">
        <v>0</v>
      </c>
      <c r="BE5" s="71">
        <v>450000</v>
      </c>
      <c r="BF5" s="71">
        <v>0</v>
      </c>
      <c r="BG5" s="71">
        <v>333333.33</v>
      </c>
      <c r="BH5" s="71">
        <v>2524842.41</v>
      </c>
      <c r="BI5" s="71">
        <v>0</v>
      </c>
      <c r="BJ5" s="71">
        <v>6166351.4800000004</v>
      </c>
      <c r="BK5" s="71">
        <v>6616351.4800000004</v>
      </c>
      <c r="BL5" s="71">
        <v>12782702.960000001</v>
      </c>
    </row>
    <row r="6" spans="1:64" x14ac:dyDescent="0.25">
      <c r="A6" s="73">
        <v>28091000</v>
      </c>
      <c r="B6" s="74">
        <v>1</v>
      </c>
      <c r="C6" s="74">
        <v>1</v>
      </c>
      <c r="D6" s="74">
        <v>1</v>
      </c>
      <c r="E6" s="74" t="s">
        <v>23</v>
      </c>
      <c r="F6" s="75" t="s">
        <v>24</v>
      </c>
      <c r="G6" s="75" t="s">
        <v>25</v>
      </c>
      <c r="H6" s="75" t="s">
        <v>26</v>
      </c>
      <c r="I6" s="75" t="s">
        <v>2</v>
      </c>
      <c r="J6" s="75" t="s">
        <v>27</v>
      </c>
      <c r="K6" s="75" t="s">
        <v>37</v>
      </c>
      <c r="L6" s="75" t="s">
        <v>29</v>
      </c>
      <c r="M6" s="75" t="s">
        <v>30</v>
      </c>
      <c r="N6" s="76" t="s">
        <v>1115</v>
      </c>
      <c r="O6" s="76" t="s">
        <v>37</v>
      </c>
      <c r="P6" s="76" t="s">
        <v>37</v>
      </c>
      <c r="Q6" s="76" t="s">
        <v>37</v>
      </c>
      <c r="R6" s="77">
        <v>26671717.170000002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26671717.170000002</v>
      </c>
      <c r="AA6" s="105">
        <v>41974</v>
      </c>
      <c r="AB6" s="105">
        <v>49646</v>
      </c>
      <c r="AC6" s="106">
        <v>124800000</v>
      </c>
      <c r="AD6" s="106">
        <v>34434211.609999999</v>
      </c>
      <c r="AE6" s="106">
        <v>10.758333333333333</v>
      </c>
      <c r="AF6" s="106">
        <v>21.005555555555556</v>
      </c>
      <c r="AG6" s="107">
        <v>6.8597099999999994E-2</v>
      </c>
      <c r="AH6" s="108" t="s">
        <v>1114</v>
      </c>
      <c r="AI6" s="107">
        <v>1.12926E-2</v>
      </c>
      <c r="AJ6" s="109">
        <v>10.68</v>
      </c>
      <c r="AK6" s="109">
        <v>21.01</v>
      </c>
      <c r="AL6" s="107">
        <v>6.8597099999999994E-2</v>
      </c>
      <c r="AM6" s="76" t="s">
        <v>33</v>
      </c>
      <c r="AN6" s="76" t="s">
        <v>37</v>
      </c>
      <c r="AO6" s="71">
        <v>0</v>
      </c>
      <c r="AP6" s="71">
        <v>709980.98</v>
      </c>
      <c r="AQ6" s="71">
        <v>437826.07</v>
      </c>
      <c r="AR6" s="71">
        <v>0</v>
      </c>
      <c r="AS6" s="71">
        <v>0</v>
      </c>
      <c r="AT6" s="71">
        <v>0</v>
      </c>
      <c r="AU6" s="71">
        <v>0</v>
      </c>
      <c r="AV6" s="71">
        <v>709980.98</v>
      </c>
      <c r="AW6" s="71">
        <v>437826.07</v>
      </c>
      <c r="AX6" s="71">
        <v>0</v>
      </c>
      <c r="AY6" s="71">
        <v>0</v>
      </c>
      <c r="AZ6" s="71">
        <v>0</v>
      </c>
      <c r="BA6" s="71">
        <v>0</v>
      </c>
      <c r="BB6" s="71">
        <v>709980.98</v>
      </c>
      <c r="BC6" s="71">
        <v>437826.07</v>
      </c>
      <c r="BD6" s="71">
        <v>0</v>
      </c>
      <c r="BE6" s="71">
        <v>0</v>
      </c>
      <c r="BF6" s="71">
        <v>0</v>
      </c>
      <c r="BG6" s="71">
        <v>0</v>
      </c>
      <c r="BH6" s="71">
        <v>709980.98</v>
      </c>
      <c r="BI6" s="71">
        <v>437826.07</v>
      </c>
      <c r="BJ6" s="71">
        <v>2295614.1</v>
      </c>
      <c r="BK6" s="71">
        <v>2295614.1</v>
      </c>
      <c r="BL6" s="71">
        <v>4591228.2</v>
      </c>
    </row>
    <row r="7" spans="1:64" x14ac:dyDescent="0.25">
      <c r="A7" s="73">
        <v>28080001</v>
      </c>
      <c r="B7" s="74">
        <v>1</v>
      </c>
      <c r="C7" s="74">
        <v>1</v>
      </c>
      <c r="D7" s="74">
        <v>1</v>
      </c>
      <c r="E7" s="74" t="s">
        <v>23</v>
      </c>
      <c r="F7" s="75" t="s">
        <v>24</v>
      </c>
      <c r="G7" s="75" t="s">
        <v>25</v>
      </c>
      <c r="H7" s="75" t="s">
        <v>26</v>
      </c>
      <c r="I7" s="75" t="s">
        <v>2</v>
      </c>
      <c r="J7" s="75" t="s">
        <v>27</v>
      </c>
      <c r="K7" s="75" t="s">
        <v>37</v>
      </c>
      <c r="L7" s="75" t="s">
        <v>29</v>
      </c>
      <c r="M7" s="75" t="s">
        <v>30</v>
      </c>
      <c r="N7" s="76" t="s">
        <v>1115</v>
      </c>
      <c r="O7" s="76" t="s">
        <v>40</v>
      </c>
      <c r="P7" s="76" t="s">
        <v>40</v>
      </c>
      <c r="Q7" s="76" t="s">
        <v>37</v>
      </c>
      <c r="R7" s="77">
        <v>39736800.009999998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39736800.009999998</v>
      </c>
      <c r="AA7" s="105">
        <v>41241</v>
      </c>
      <c r="AB7" s="105">
        <v>50582</v>
      </c>
      <c r="AC7" s="106">
        <v>44152000</v>
      </c>
      <c r="AD7" s="106">
        <v>44152000</v>
      </c>
      <c r="AE7" s="106">
        <v>13.322222222222223</v>
      </c>
      <c r="AF7" s="106">
        <v>25.577777777777779</v>
      </c>
      <c r="AG7" s="107">
        <v>3.4299999999999997E-2</v>
      </c>
      <c r="AH7" s="108" t="s">
        <v>39</v>
      </c>
      <c r="AI7" s="107">
        <v>0</v>
      </c>
      <c r="AJ7" s="109">
        <v>13.24</v>
      </c>
      <c r="AK7" s="109">
        <v>25.58</v>
      </c>
      <c r="AL7" s="107">
        <v>3.4299999999999997E-2</v>
      </c>
      <c r="AM7" s="76" t="s">
        <v>33</v>
      </c>
      <c r="AN7" s="76" t="s">
        <v>37</v>
      </c>
      <c r="AO7" s="71">
        <v>0</v>
      </c>
      <c r="AP7" s="71">
        <v>0</v>
      </c>
      <c r="AQ7" s="71">
        <v>1471733.33</v>
      </c>
      <c r="AR7" s="71">
        <v>0</v>
      </c>
      <c r="AS7" s="71">
        <v>0</v>
      </c>
      <c r="AT7" s="71">
        <v>0</v>
      </c>
      <c r="AU7" s="71">
        <v>0</v>
      </c>
      <c r="AV7" s="71">
        <v>0</v>
      </c>
      <c r="AW7" s="71">
        <v>1471733.33</v>
      </c>
      <c r="AX7" s="71">
        <v>0</v>
      </c>
      <c r="AY7" s="71">
        <v>0</v>
      </c>
      <c r="AZ7" s="71">
        <v>0</v>
      </c>
      <c r="BA7" s="71">
        <v>0</v>
      </c>
      <c r="BB7" s="71">
        <v>0</v>
      </c>
      <c r="BC7" s="71">
        <v>1471733.33</v>
      </c>
      <c r="BD7" s="71">
        <v>0</v>
      </c>
      <c r="BE7" s="71">
        <v>0</v>
      </c>
      <c r="BF7" s="71">
        <v>0</v>
      </c>
      <c r="BG7" s="71">
        <v>0</v>
      </c>
      <c r="BH7" s="71">
        <v>0</v>
      </c>
      <c r="BI7" s="71">
        <v>1471733.33</v>
      </c>
      <c r="BJ7" s="71">
        <v>2943466.66</v>
      </c>
      <c r="BK7" s="71">
        <v>2943466.66</v>
      </c>
      <c r="BL7" s="71">
        <v>5886933.3200000003</v>
      </c>
    </row>
    <row r="8" spans="1:64" x14ac:dyDescent="0.25">
      <c r="A8" s="73">
        <v>28101000</v>
      </c>
      <c r="B8" s="74">
        <v>1</v>
      </c>
      <c r="C8" s="74">
        <v>1</v>
      </c>
      <c r="D8" s="74">
        <v>1</v>
      </c>
      <c r="E8" s="74" t="s">
        <v>23</v>
      </c>
      <c r="F8" s="75" t="s">
        <v>24</v>
      </c>
      <c r="G8" s="75" t="s">
        <v>25</v>
      </c>
      <c r="H8" s="75" t="s">
        <v>26</v>
      </c>
      <c r="I8" s="75" t="s">
        <v>2</v>
      </c>
      <c r="J8" s="75" t="s">
        <v>27</v>
      </c>
      <c r="K8" s="75" t="s">
        <v>37</v>
      </c>
      <c r="L8" s="75" t="s">
        <v>29</v>
      </c>
      <c r="M8" s="75" t="s">
        <v>30</v>
      </c>
      <c r="N8" s="76" t="s">
        <v>1115</v>
      </c>
      <c r="O8" s="76" t="s">
        <v>41</v>
      </c>
      <c r="P8" s="76" t="s">
        <v>41</v>
      </c>
      <c r="Q8" s="76" t="s">
        <v>37</v>
      </c>
      <c r="R8" s="77">
        <v>10421000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10421000</v>
      </c>
      <c r="AA8" s="105">
        <v>42732</v>
      </c>
      <c r="AB8" s="105">
        <v>51103</v>
      </c>
      <c r="AC8" s="106">
        <v>72947000</v>
      </c>
      <c r="AD8" s="106">
        <v>72947000</v>
      </c>
      <c r="AE8" s="106">
        <v>14.747222222222222</v>
      </c>
      <c r="AF8" s="106">
        <v>22.919444444444444</v>
      </c>
      <c r="AG8" s="107">
        <v>2.2200000000000001E-2</v>
      </c>
      <c r="AH8" s="108" t="s">
        <v>39</v>
      </c>
      <c r="AI8" s="107">
        <v>0</v>
      </c>
      <c r="AJ8" s="109">
        <v>14.66</v>
      </c>
      <c r="AK8" s="109">
        <v>22.92</v>
      </c>
      <c r="AL8" s="107">
        <v>2.2200000000000001E-2</v>
      </c>
      <c r="AM8" s="76" t="s">
        <v>33</v>
      </c>
      <c r="AN8" s="76" t="s">
        <v>37</v>
      </c>
      <c r="AO8" s="71">
        <v>0</v>
      </c>
      <c r="AP8" s="71">
        <v>347366.67</v>
      </c>
      <c r="AQ8" s="71">
        <v>0</v>
      </c>
      <c r="AR8" s="71">
        <v>0</v>
      </c>
      <c r="AS8" s="71">
        <v>0</v>
      </c>
      <c r="AT8" s="71">
        <v>0</v>
      </c>
      <c r="AU8" s="71">
        <v>0</v>
      </c>
      <c r="AV8" s="71">
        <v>347366.67</v>
      </c>
      <c r="AW8" s="71">
        <v>0</v>
      </c>
      <c r="AX8" s="71">
        <v>0</v>
      </c>
      <c r="AY8" s="71">
        <v>0</v>
      </c>
      <c r="AZ8" s="71">
        <v>0</v>
      </c>
      <c r="BA8" s="71">
        <v>0</v>
      </c>
      <c r="BB8" s="71">
        <v>347366.67</v>
      </c>
      <c r="BC8" s="71">
        <v>0</v>
      </c>
      <c r="BD8" s="71">
        <v>0</v>
      </c>
      <c r="BE8" s="71">
        <v>0</v>
      </c>
      <c r="BF8" s="71">
        <v>0</v>
      </c>
      <c r="BG8" s="71">
        <v>0</v>
      </c>
      <c r="BH8" s="71">
        <v>347366.67</v>
      </c>
      <c r="BI8" s="71">
        <v>0</v>
      </c>
      <c r="BJ8" s="71">
        <v>694733.34</v>
      </c>
      <c r="BK8" s="71">
        <v>694733.34</v>
      </c>
      <c r="BL8" s="71">
        <v>1389466.68</v>
      </c>
    </row>
    <row r="9" spans="1:64" x14ac:dyDescent="0.25">
      <c r="A9" s="73">
        <v>28099000</v>
      </c>
      <c r="B9" s="74">
        <v>1</v>
      </c>
      <c r="C9" s="74">
        <v>1</v>
      </c>
      <c r="D9" s="74">
        <v>1</v>
      </c>
      <c r="E9" s="74" t="s">
        <v>23</v>
      </c>
      <c r="F9" s="75" t="s">
        <v>24</v>
      </c>
      <c r="G9" s="75" t="s">
        <v>25</v>
      </c>
      <c r="H9" s="75" t="s">
        <v>26</v>
      </c>
      <c r="I9" s="75" t="s">
        <v>2</v>
      </c>
      <c r="J9" s="75" t="s">
        <v>27</v>
      </c>
      <c r="K9" s="75" t="s">
        <v>37</v>
      </c>
      <c r="L9" s="75" t="s">
        <v>29</v>
      </c>
      <c r="M9" s="75" t="s">
        <v>30</v>
      </c>
      <c r="N9" s="76" t="s">
        <v>1115</v>
      </c>
      <c r="O9" s="76" t="s">
        <v>42</v>
      </c>
      <c r="P9" s="76" t="s">
        <v>42</v>
      </c>
      <c r="Q9" s="76" t="s">
        <v>37</v>
      </c>
      <c r="R9" s="77">
        <v>149218750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149218750</v>
      </c>
      <c r="AA9" s="105">
        <v>42688</v>
      </c>
      <c r="AB9" s="105">
        <v>51977</v>
      </c>
      <c r="AC9" s="106">
        <v>175000000</v>
      </c>
      <c r="AD9" s="106">
        <v>152500000</v>
      </c>
      <c r="AE9" s="106">
        <v>17.141666666666666</v>
      </c>
      <c r="AF9" s="106">
        <v>25.43611111111111</v>
      </c>
      <c r="AG9" s="107">
        <v>4.598E-2</v>
      </c>
      <c r="AH9" s="108" t="s">
        <v>39</v>
      </c>
      <c r="AI9" s="107">
        <v>0</v>
      </c>
      <c r="AJ9" s="109">
        <v>17.059999999999999</v>
      </c>
      <c r="AK9" s="109">
        <v>25.44</v>
      </c>
      <c r="AL9" s="107">
        <v>4.598E-2</v>
      </c>
      <c r="AM9" s="76" t="s">
        <v>33</v>
      </c>
      <c r="AN9" s="76" t="s">
        <v>37</v>
      </c>
      <c r="AO9" s="71">
        <v>656250</v>
      </c>
      <c r="AP9" s="71">
        <v>0</v>
      </c>
      <c r="AQ9" s="71">
        <v>0</v>
      </c>
      <c r="AR9" s="71">
        <v>0</v>
      </c>
      <c r="AS9" s="71">
        <v>0</v>
      </c>
      <c r="AT9" s="71">
        <v>0</v>
      </c>
      <c r="AU9" s="71">
        <v>656250</v>
      </c>
      <c r="AV9" s="71">
        <v>0</v>
      </c>
      <c r="AW9" s="71">
        <v>0</v>
      </c>
      <c r="AX9" s="71">
        <v>0</v>
      </c>
      <c r="AY9" s="71">
        <v>0</v>
      </c>
      <c r="AZ9" s="71">
        <v>0</v>
      </c>
      <c r="BA9" s="71">
        <v>656250</v>
      </c>
      <c r="BB9" s="71">
        <v>0</v>
      </c>
      <c r="BC9" s="71">
        <v>0</v>
      </c>
      <c r="BD9" s="71">
        <v>0</v>
      </c>
      <c r="BE9" s="71">
        <v>0</v>
      </c>
      <c r="BF9" s="71">
        <v>0</v>
      </c>
      <c r="BG9" s="71">
        <v>656250</v>
      </c>
      <c r="BH9" s="71">
        <v>0</v>
      </c>
      <c r="BI9" s="71">
        <v>0</v>
      </c>
      <c r="BJ9" s="71">
        <v>1312500</v>
      </c>
      <c r="BK9" s="71">
        <v>1312500</v>
      </c>
      <c r="BL9" s="71">
        <v>2625000</v>
      </c>
    </row>
    <row r="10" spans="1:64" x14ac:dyDescent="0.25">
      <c r="A10" s="73">
        <v>28080000</v>
      </c>
      <c r="B10" s="74">
        <v>1</v>
      </c>
      <c r="C10" s="74">
        <v>1</v>
      </c>
      <c r="D10" s="74">
        <v>1</v>
      </c>
      <c r="E10" s="74" t="s">
        <v>23</v>
      </c>
      <c r="F10" s="75" t="s">
        <v>24</v>
      </c>
      <c r="G10" s="75" t="s">
        <v>25</v>
      </c>
      <c r="H10" s="75" t="s">
        <v>26</v>
      </c>
      <c r="I10" s="75" t="s">
        <v>2</v>
      </c>
      <c r="J10" s="75" t="s">
        <v>27</v>
      </c>
      <c r="K10" s="75" t="s">
        <v>37</v>
      </c>
      <c r="L10" s="75" t="s">
        <v>29</v>
      </c>
      <c r="M10" s="75" t="s">
        <v>30</v>
      </c>
      <c r="N10" s="76" t="s">
        <v>1115</v>
      </c>
      <c r="O10" s="76" t="s">
        <v>43</v>
      </c>
      <c r="P10" s="76" t="s">
        <v>43</v>
      </c>
      <c r="Q10" s="76" t="s">
        <v>37</v>
      </c>
      <c r="R10" s="77">
        <v>205117868.03999999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205117868.03999999</v>
      </c>
      <c r="AA10" s="105">
        <v>41241</v>
      </c>
      <c r="AB10" s="105">
        <v>50449</v>
      </c>
      <c r="AC10" s="106">
        <v>259280000</v>
      </c>
      <c r="AD10" s="106">
        <v>259280000</v>
      </c>
      <c r="AE10" s="106">
        <v>12.952777777777778</v>
      </c>
      <c r="AF10" s="106">
        <v>25.208333333333332</v>
      </c>
      <c r="AG10" s="107">
        <v>3.304E-2</v>
      </c>
      <c r="AH10" s="108" t="s">
        <v>39</v>
      </c>
      <c r="AI10" s="107">
        <v>0</v>
      </c>
      <c r="AJ10" s="109">
        <v>12.87</v>
      </c>
      <c r="AK10" s="109">
        <v>25.21</v>
      </c>
      <c r="AL10" s="107">
        <v>3.304E-2</v>
      </c>
      <c r="AM10" s="76" t="s">
        <v>33</v>
      </c>
      <c r="AN10" s="76" t="s">
        <v>37</v>
      </c>
      <c r="AO10" s="71">
        <v>0</v>
      </c>
      <c r="AP10" s="71">
        <v>0</v>
      </c>
      <c r="AQ10" s="71">
        <v>4897866.33</v>
      </c>
      <c r="AR10" s="71">
        <v>0</v>
      </c>
      <c r="AS10" s="71">
        <v>3744800.33</v>
      </c>
      <c r="AT10" s="71">
        <v>0</v>
      </c>
      <c r="AU10" s="71">
        <v>0</v>
      </c>
      <c r="AV10" s="71">
        <v>0</v>
      </c>
      <c r="AW10" s="71">
        <v>4897866.33</v>
      </c>
      <c r="AX10" s="71">
        <v>0</v>
      </c>
      <c r="AY10" s="71">
        <v>3744800.33</v>
      </c>
      <c r="AZ10" s="71">
        <v>0</v>
      </c>
      <c r="BA10" s="71">
        <v>0</v>
      </c>
      <c r="BB10" s="71">
        <v>0</v>
      </c>
      <c r="BC10" s="71">
        <v>4897866.33</v>
      </c>
      <c r="BD10" s="71">
        <v>0</v>
      </c>
      <c r="BE10" s="71">
        <v>3744800.33</v>
      </c>
      <c r="BF10" s="71">
        <v>0</v>
      </c>
      <c r="BG10" s="71">
        <v>0</v>
      </c>
      <c r="BH10" s="71">
        <v>0</v>
      </c>
      <c r="BI10" s="71">
        <v>4897866.33</v>
      </c>
      <c r="BJ10" s="71">
        <v>13540532.99</v>
      </c>
      <c r="BK10" s="71">
        <v>17285333.32</v>
      </c>
      <c r="BL10" s="71">
        <v>30825866.310000002</v>
      </c>
    </row>
    <row r="11" spans="1:64" x14ac:dyDescent="0.25">
      <c r="A11" s="73">
        <v>28110000</v>
      </c>
      <c r="B11" s="74">
        <v>1</v>
      </c>
      <c r="C11" s="74">
        <v>1</v>
      </c>
      <c r="D11" s="74">
        <v>0</v>
      </c>
      <c r="E11" s="74" t="s">
        <v>23</v>
      </c>
      <c r="F11" s="75" t="s">
        <v>24</v>
      </c>
      <c r="G11" s="75" t="s">
        <v>25</v>
      </c>
      <c r="H11" s="75" t="s">
        <v>44</v>
      </c>
      <c r="I11" s="75" t="s">
        <v>45</v>
      </c>
      <c r="J11" s="75" t="s">
        <v>27</v>
      </c>
      <c r="K11" s="75" t="s">
        <v>37</v>
      </c>
      <c r="L11" s="75" t="s">
        <v>46</v>
      </c>
      <c r="M11" s="75" t="s">
        <v>30</v>
      </c>
      <c r="N11" s="76" t="s">
        <v>1115</v>
      </c>
      <c r="O11" s="76" t="s">
        <v>47</v>
      </c>
      <c r="P11" s="76" t="s">
        <v>47</v>
      </c>
      <c r="Q11" s="76" t="s">
        <v>37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105">
        <v>43854</v>
      </c>
      <c r="AB11" s="105">
        <v>51523</v>
      </c>
      <c r="AC11" s="106">
        <v>34100000</v>
      </c>
      <c r="AD11" s="106">
        <v>34100000</v>
      </c>
      <c r="AE11" s="106">
        <v>15.894444444444444</v>
      </c>
      <c r="AF11" s="106">
        <v>20.994444444444444</v>
      </c>
      <c r="AG11" s="107">
        <v>2.7220000000000001E-2</v>
      </c>
      <c r="AH11" s="108" t="s">
        <v>39</v>
      </c>
      <c r="AI11" s="107">
        <v>0</v>
      </c>
      <c r="AJ11" s="109">
        <v>0</v>
      </c>
      <c r="AK11" s="109">
        <v>0</v>
      </c>
      <c r="AL11" s="107">
        <v>0</v>
      </c>
      <c r="AM11" s="76" t="s">
        <v>33</v>
      </c>
      <c r="AN11" s="76" t="s">
        <v>37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1">
        <v>0</v>
      </c>
      <c r="BK11" s="71">
        <v>0</v>
      </c>
      <c r="BL11" s="71">
        <v>0</v>
      </c>
    </row>
    <row r="12" spans="1:64" x14ac:dyDescent="0.25">
      <c r="A12" s="73">
        <v>28111000</v>
      </c>
      <c r="B12" s="74">
        <v>1</v>
      </c>
      <c r="C12" s="74">
        <v>1</v>
      </c>
      <c r="D12" s="74">
        <v>0</v>
      </c>
      <c r="E12" s="74" t="s">
        <v>23</v>
      </c>
      <c r="F12" s="75" t="s">
        <v>24</v>
      </c>
      <c r="G12" s="75" t="s">
        <v>25</v>
      </c>
      <c r="H12" s="75" t="s">
        <v>44</v>
      </c>
      <c r="I12" s="75" t="s">
        <v>45</v>
      </c>
      <c r="J12" s="75" t="s">
        <v>27</v>
      </c>
      <c r="K12" s="75" t="s">
        <v>37</v>
      </c>
      <c r="L12" s="75" t="s">
        <v>48</v>
      </c>
      <c r="M12" s="75" t="s">
        <v>30</v>
      </c>
      <c r="N12" s="76" t="s">
        <v>1115</v>
      </c>
      <c r="O12" s="76" t="s">
        <v>1042</v>
      </c>
      <c r="P12" s="76" t="s">
        <v>1042</v>
      </c>
      <c r="Q12" s="76" t="s">
        <v>37</v>
      </c>
      <c r="R12" s="77">
        <v>19241427.329999998</v>
      </c>
      <c r="S12" s="77">
        <v>0</v>
      </c>
      <c r="T12" s="77">
        <v>0</v>
      </c>
      <c r="U12" s="77">
        <v>305402.89</v>
      </c>
      <c r="V12" s="77">
        <v>0</v>
      </c>
      <c r="W12" s="77">
        <v>0</v>
      </c>
      <c r="X12" s="77">
        <v>0</v>
      </c>
      <c r="Y12" s="77">
        <v>0</v>
      </c>
      <c r="Z12" s="77">
        <v>19241427.329999998</v>
      </c>
      <c r="AA12" s="105">
        <v>44165</v>
      </c>
      <c r="AB12" s="105">
        <v>51429</v>
      </c>
      <c r="AC12" s="106">
        <v>59885000</v>
      </c>
      <c r="AD12" s="106">
        <v>59885000</v>
      </c>
      <c r="AE12" s="106">
        <v>15.638888888888889</v>
      </c>
      <c r="AF12" s="106">
        <v>19.888888888888889</v>
      </c>
      <c r="AG12" s="107">
        <v>4.8090000000000001E-2</v>
      </c>
      <c r="AH12" s="108" t="s">
        <v>39</v>
      </c>
      <c r="AI12" s="107">
        <v>0</v>
      </c>
      <c r="AJ12" s="109">
        <v>15.56</v>
      </c>
      <c r="AK12" s="109">
        <v>19.89</v>
      </c>
      <c r="AL12" s="107">
        <v>4.8090000000000001E-2</v>
      </c>
      <c r="AM12" s="76" t="s">
        <v>33</v>
      </c>
      <c r="AN12" s="76" t="s">
        <v>37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0</v>
      </c>
      <c r="BL12" s="71">
        <v>0</v>
      </c>
    </row>
    <row r="13" spans="1:64" x14ac:dyDescent="0.25">
      <c r="A13" s="73">
        <v>28105000</v>
      </c>
      <c r="B13" s="74">
        <v>1</v>
      </c>
      <c r="C13" s="74">
        <v>1</v>
      </c>
      <c r="D13" s="74">
        <v>1</v>
      </c>
      <c r="E13" s="74" t="s">
        <v>50</v>
      </c>
      <c r="F13" s="75" t="s">
        <v>24</v>
      </c>
      <c r="G13" s="75" t="s">
        <v>25</v>
      </c>
      <c r="H13" s="75" t="s">
        <v>26</v>
      </c>
      <c r="I13" s="75" t="s">
        <v>2</v>
      </c>
      <c r="J13" s="75" t="s">
        <v>27</v>
      </c>
      <c r="K13" s="75" t="s">
        <v>49</v>
      </c>
      <c r="L13" s="75" t="s">
        <v>29</v>
      </c>
      <c r="M13" s="75" t="s">
        <v>30</v>
      </c>
      <c r="N13" s="76" t="s">
        <v>1115</v>
      </c>
      <c r="O13" s="76" t="s">
        <v>51</v>
      </c>
      <c r="P13" s="76" t="s">
        <v>51</v>
      </c>
      <c r="Q13" s="76" t="s">
        <v>49</v>
      </c>
      <c r="R13" s="77">
        <v>22161800</v>
      </c>
      <c r="S13" s="77">
        <v>0</v>
      </c>
      <c r="T13" s="77">
        <v>5660250</v>
      </c>
      <c r="U13" s="77">
        <v>509369.63</v>
      </c>
      <c r="V13" s="77">
        <v>0</v>
      </c>
      <c r="W13" s="77">
        <v>455266</v>
      </c>
      <c r="X13" s="77">
        <v>0</v>
      </c>
      <c r="Y13" s="77">
        <v>0</v>
      </c>
      <c r="Z13" s="77">
        <v>16956816</v>
      </c>
      <c r="AA13" s="105">
        <v>43369</v>
      </c>
      <c r="AB13" s="105">
        <v>45927</v>
      </c>
      <c r="AC13" s="106">
        <v>110345000</v>
      </c>
      <c r="AD13" s="106">
        <v>110345000</v>
      </c>
      <c r="AE13" s="106">
        <v>0.57499999999999996</v>
      </c>
      <c r="AF13" s="106">
        <v>7.0027777777777782</v>
      </c>
      <c r="AG13" s="107">
        <v>9.9632700000000005E-2</v>
      </c>
      <c r="AH13" s="108" t="s">
        <v>1116</v>
      </c>
      <c r="AI13" s="107">
        <v>0</v>
      </c>
      <c r="AJ13" s="109">
        <v>0.49</v>
      </c>
      <c r="AK13" s="109">
        <v>7</v>
      </c>
      <c r="AL13" s="107">
        <v>9.9632700000000005E-2</v>
      </c>
      <c r="AM13" s="76" t="s">
        <v>33</v>
      </c>
      <c r="AN13" s="76" t="s">
        <v>49</v>
      </c>
      <c r="AO13" s="71">
        <v>0</v>
      </c>
      <c r="AP13" s="71">
        <v>0</v>
      </c>
      <c r="AQ13" s="71">
        <v>8478408</v>
      </c>
      <c r="AR13" s="71">
        <v>0</v>
      </c>
      <c r="AS13" s="71">
        <v>0</v>
      </c>
      <c r="AT13" s="71">
        <v>8478408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v>0</v>
      </c>
      <c r="BJ13" s="71">
        <v>16956816</v>
      </c>
      <c r="BK13" s="71">
        <v>0</v>
      </c>
      <c r="BL13" s="71">
        <v>16956816</v>
      </c>
    </row>
    <row r="14" spans="1:64" x14ac:dyDescent="0.25">
      <c r="A14" s="73">
        <v>28092000</v>
      </c>
      <c r="B14" s="74">
        <v>1</v>
      </c>
      <c r="C14" s="74">
        <v>1</v>
      </c>
      <c r="D14" s="74">
        <v>1</v>
      </c>
      <c r="E14" s="74" t="s">
        <v>23</v>
      </c>
      <c r="F14" s="75" t="s">
        <v>24</v>
      </c>
      <c r="G14" s="75" t="s">
        <v>25</v>
      </c>
      <c r="H14" s="75" t="s">
        <v>26</v>
      </c>
      <c r="I14" s="75" t="s">
        <v>2</v>
      </c>
      <c r="J14" s="75" t="s">
        <v>27</v>
      </c>
      <c r="K14" s="75" t="s">
        <v>52</v>
      </c>
      <c r="L14" s="75" t="s">
        <v>29</v>
      </c>
      <c r="M14" s="75" t="s">
        <v>30</v>
      </c>
      <c r="N14" s="76" t="s">
        <v>1115</v>
      </c>
      <c r="O14" s="76" t="s">
        <v>53</v>
      </c>
      <c r="P14" s="76" t="s">
        <v>53</v>
      </c>
      <c r="Q14" s="76" t="s">
        <v>52</v>
      </c>
      <c r="R14" s="77">
        <v>22227182.629999999</v>
      </c>
      <c r="S14" s="77">
        <v>0</v>
      </c>
      <c r="T14" s="77">
        <v>7409060.8799999999</v>
      </c>
      <c r="U14" s="77">
        <v>812605.08</v>
      </c>
      <c r="V14" s="77">
        <v>1777.23</v>
      </c>
      <c r="W14" s="77">
        <v>0</v>
      </c>
      <c r="X14" s="77">
        <v>0</v>
      </c>
      <c r="Y14" s="77">
        <v>0</v>
      </c>
      <c r="Z14" s="77">
        <v>14818121.75</v>
      </c>
      <c r="AA14" s="105">
        <v>42061</v>
      </c>
      <c r="AB14" s="105">
        <v>46111</v>
      </c>
      <c r="AC14" s="106">
        <v>88000000</v>
      </c>
      <c r="AD14" s="106">
        <v>88000000</v>
      </c>
      <c r="AE14" s="106">
        <v>1.0833333333333333</v>
      </c>
      <c r="AF14" s="106">
        <v>11.094444444444445</v>
      </c>
      <c r="AG14" s="107">
        <v>7.45918E-2</v>
      </c>
      <c r="AH14" s="108" t="s">
        <v>1114</v>
      </c>
      <c r="AI14" s="107">
        <v>2.75E-2</v>
      </c>
      <c r="AJ14" s="109">
        <v>1</v>
      </c>
      <c r="AK14" s="109">
        <v>11.09</v>
      </c>
      <c r="AL14" s="107">
        <v>7.45918E-2</v>
      </c>
      <c r="AM14" s="76" t="s">
        <v>33</v>
      </c>
      <c r="AN14" s="76" t="s">
        <v>52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7409060.8799999999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7409060.8799999999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7409060.8799999999</v>
      </c>
      <c r="BK14" s="71">
        <v>7409060.8799999999</v>
      </c>
      <c r="BL14" s="71">
        <v>14818121.76</v>
      </c>
    </row>
    <row r="15" spans="1:64" x14ac:dyDescent="0.25">
      <c r="A15" s="73">
        <v>28090000</v>
      </c>
      <c r="B15" s="74">
        <v>1</v>
      </c>
      <c r="C15" s="74">
        <v>1</v>
      </c>
      <c r="D15" s="74">
        <v>1</v>
      </c>
      <c r="E15" s="74" t="s">
        <v>55</v>
      </c>
      <c r="F15" s="75" t="s">
        <v>24</v>
      </c>
      <c r="G15" s="75" t="s">
        <v>25</v>
      </c>
      <c r="H15" s="75" t="s">
        <v>26</v>
      </c>
      <c r="I15" s="75" t="s">
        <v>2</v>
      </c>
      <c r="J15" s="75" t="s">
        <v>27</v>
      </c>
      <c r="K15" s="75" t="s">
        <v>56</v>
      </c>
      <c r="L15" s="75" t="s">
        <v>29</v>
      </c>
      <c r="M15" s="75" t="s">
        <v>30</v>
      </c>
      <c r="N15" s="76" t="s">
        <v>1115</v>
      </c>
      <c r="O15" s="76" t="s">
        <v>57</v>
      </c>
      <c r="P15" s="76" t="s">
        <v>57</v>
      </c>
      <c r="Q15" s="76" t="s">
        <v>56</v>
      </c>
      <c r="R15" s="77">
        <v>3615931.61</v>
      </c>
      <c r="S15" s="77">
        <v>0</v>
      </c>
      <c r="T15" s="77">
        <v>0</v>
      </c>
      <c r="U15" s="77">
        <v>0</v>
      </c>
      <c r="V15" s="77">
        <v>10945.65</v>
      </c>
      <c r="W15" s="77">
        <v>141378.948</v>
      </c>
      <c r="X15" s="77">
        <v>0</v>
      </c>
      <c r="Y15" s="77">
        <v>0</v>
      </c>
      <c r="Z15" s="77">
        <v>3757310.5580000002</v>
      </c>
      <c r="AA15" s="105">
        <v>41955</v>
      </c>
      <c r="AB15" s="105">
        <v>47714</v>
      </c>
      <c r="AC15" s="106">
        <v>6610200</v>
      </c>
      <c r="AD15" s="106">
        <v>6610200</v>
      </c>
      <c r="AE15" s="106">
        <v>5.4694444444444441</v>
      </c>
      <c r="AF15" s="106">
        <v>15.769444444444444</v>
      </c>
      <c r="AG15" s="107">
        <v>0</v>
      </c>
      <c r="AH15" s="108" t="s">
        <v>58</v>
      </c>
      <c r="AI15" s="107">
        <v>0</v>
      </c>
      <c r="AJ15" s="109">
        <v>5.39</v>
      </c>
      <c r="AK15" s="109">
        <v>15.77</v>
      </c>
      <c r="AL15" s="107">
        <v>0</v>
      </c>
      <c r="AM15" s="76" t="s">
        <v>33</v>
      </c>
      <c r="AN15" s="76" t="s">
        <v>56</v>
      </c>
      <c r="AO15" s="71">
        <v>0</v>
      </c>
      <c r="AP15" s="71">
        <v>0</v>
      </c>
      <c r="AQ15" s="71">
        <v>0</v>
      </c>
      <c r="AR15" s="71">
        <v>0</v>
      </c>
      <c r="AS15" s="71">
        <v>341573.68</v>
      </c>
      <c r="AT15" s="71">
        <v>0</v>
      </c>
      <c r="AU15" s="71">
        <v>0</v>
      </c>
      <c r="AV15" s="71">
        <v>0</v>
      </c>
      <c r="AW15" s="71">
        <v>0</v>
      </c>
      <c r="AX15" s="71">
        <v>0</v>
      </c>
      <c r="AY15" s="71">
        <v>341573.68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341573.68</v>
      </c>
      <c r="BF15" s="71">
        <v>0</v>
      </c>
      <c r="BG15" s="71">
        <v>0</v>
      </c>
      <c r="BH15" s="71">
        <v>0</v>
      </c>
      <c r="BI15" s="71">
        <v>0</v>
      </c>
      <c r="BJ15" s="71">
        <v>341573.68</v>
      </c>
      <c r="BK15" s="71">
        <v>683147.36</v>
      </c>
      <c r="BL15" s="71">
        <v>1024721.04</v>
      </c>
    </row>
    <row r="16" spans="1:64" x14ac:dyDescent="0.25">
      <c r="A16" s="73">
        <v>28087000</v>
      </c>
      <c r="B16" s="74">
        <v>1</v>
      </c>
      <c r="C16" s="74">
        <v>1</v>
      </c>
      <c r="D16" s="74">
        <v>1</v>
      </c>
      <c r="E16" s="74" t="s">
        <v>55</v>
      </c>
      <c r="F16" s="75" t="s">
        <v>24</v>
      </c>
      <c r="G16" s="75" t="s">
        <v>25</v>
      </c>
      <c r="H16" s="75" t="s">
        <v>26</v>
      </c>
      <c r="I16" s="75" t="s">
        <v>2</v>
      </c>
      <c r="J16" s="75" t="s">
        <v>27</v>
      </c>
      <c r="K16" s="75" t="s">
        <v>56</v>
      </c>
      <c r="L16" s="75" t="s">
        <v>29</v>
      </c>
      <c r="M16" s="75" t="s">
        <v>30</v>
      </c>
      <c r="N16" s="76" t="s">
        <v>1115</v>
      </c>
      <c r="O16" s="76" t="s">
        <v>59</v>
      </c>
      <c r="P16" s="76" t="s">
        <v>59</v>
      </c>
      <c r="Q16" s="76" t="s">
        <v>56</v>
      </c>
      <c r="R16" s="77">
        <v>8539595.4269999992</v>
      </c>
      <c r="S16" s="77">
        <v>0</v>
      </c>
      <c r="T16" s="77">
        <v>738568.28</v>
      </c>
      <c r="U16" s="77">
        <v>0</v>
      </c>
      <c r="V16" s="77">
        <v>24372.75</v>
      </c>
      <c r="W16" s="77">
        <v>333000.05800000101</v>
      </c>
      <c r="X16" s="77">
        <v>0</v>
      </c>
      <c r="Y16" s="77">
        <v>0</v>
      </c>
      <c r="Z16" s="77">
        <v>8134027.2050000001</v>
      </c>
      <c r="AA16" s="105">
        <v>41907</v>
      </c>
      <c r="AB16" s="105">
        <v>47756</v>
      </c>
      <c r="AC16" s="106">
        <v>15401850.842</v>
      </c>
      <c r="AD16" s="106">
        <v>15401850.842</v>
      </c>
      <c r="AE16" s="106">
        <v>5.583333333333333</v>
      </c>
      <c r="AF16" s="106">
        <v>16.013888888888889</v>
      </c>
      <c r="AG16" s="107">
        <v>0</v>
      </c>
      <c r="AH16" s="108" t="s">
        <v>58</v>
      </c>
      <c r="AI16" s="107">
        <v>0</v>
      </c>
      <c r="AJ16" s="109">
        <v>5.5</v>
      </c>
      <c r="AK16" s="109">
        <v>16.010000000000002</v>
      </c>
      <c r="AL16" s="107">
        <v>0</v>
      </c>
      <c r="AM16" s="76" t="s">
        <v>33</v>
      </c>
      <c r="AN16" s="76" t="s">
        <v>56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739457.01</v>
      </c>
      <c r="AU16" s="71">
        <v>0</v>
      </c>
      <c r="AV16" s="71">
        <v>0</v>
      </c>
      <c r="AW16" s="71">
        <v>0</v>
      </c>
      <c r="AX16" s="71">
        <v>0</v>
      </c>
      <c r="AY16" s="71">
        <v>0</v>
      </c>
      <c r="AZ16" s="71">
        <v>739457.01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739457.01</v>
      </c>
      <c r="BG16" s="71">
        <v>0</v>
      </c>
      <c r="BH16" s="71">
        <v>0</v>
      </c>
      <c r="BI16" s="71">
        <v>0</v>
      </c>
      <c r="BJ16" s="71">
        <v>739457.01</v>
      </c>
      <c r="BK16" s="71">
        <v>1478914.02</v>
      </c>
      <c r="BL16" s="71">
        <v>2218371.0300000003</v>
      </c>
    </row>
    <row r="17" spans="1:64" x14ac:dyDescent="0.25">
      <c r="A17" s="73">
        <v>23191000</v>
      </c>
      <c r="B17" s="74">
        <v>1</v>
      </c>
      <c r="C17" s="74">
        <v>1</v>
      </c>
      <c r="D17" s="74">
        <v>0</v>
      </c>
      <c r="E17" s="74" t="s">
        <v>23</v>
      </c>
      <c r="F17" s="75" t="s">
        <v>24</v>
      </c>
      <c r="G17" s="75" t="s">
        <v>36</v>
      </c>
      <c r="H17" s="75" t="s">
        <v>36</v>
      </c>
      <c r="I17" s="75" t="s">
        <v>36</v>
      </c>
      <c r="J17" s="75" t="s">
        <v>27</v>
      </c>
      <c r="K17" s="75" t="s">
        <v>67</v>
      </c>
      <c r="L17" s="75" t="s">
        <v>68</v>
      </c>
      <c r="M17" s="75" t="s">
        <v>61</v>
      </c>
      <c r="N17" s="76" t="s">
        <v>1117</v>
      </c>
      <c r="O17" s="76" t="s">
        <v>69</v>
      </c>
      <c r="P17" s="76" t="s">
        <v>69</v>
      </c>
      <c r="Q17" s="76" t="s">
        <v>67</v>
      </c>
      <c r="R17" s="77">
        <v>44333303.369999997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44333303.369999997</v>
      </c>
      <c r="AA17" s="105">
        <v>42908</v>
      </c>
      <c r="AB17" s="105">
        <v>50010</v>
      </c>
      <c r="AC17" s="106">
        <v>70000000</v>
      </c>
      <c r="AD17" s="106">
        <v>70000000</v>
      </c>
      <c r="AE17" s="106">
        <v>11.752777777777778</v>
      </c>
      <c r="AF17" s="106">
        <v>19.441666666666666</v>
      </c>
      <c r="AG17" s="107">
        <v>7.3499999999999996E-2</v>
      </c>
      <c r="AH17" s="108" t="s">
        <v>39</v>
      </c>
      <c r="AI17" s="107">
        <v>0</v>
      </c>
      <c r="AJ17" s="109">
        <v>11.67</v>
      </c>
      <c r="AK17" s="109">
        <v>19.440000000000001</v>
      </c>
      <c r="AL17" s="107">
        <v>7.3499999999999996E-2</v>
      </c>
      <c r="AM17" s="76" t="s">
        <v>70</v>
      </c>
      <c r="AN17" s="76" t="s">
        <v>67</v>
      </c>
      <c r="AO17" s="71">
        <v>0</v>
      </c>
      <c r="AP17" s="71">
        <v>0</v>
      </c>
      <c r="AQ17" s="71">
        <v>2333333.33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2333333.33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2333333.33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2333333.33</v>
      </c>
      <c r="BJ17" s="71">
        <v>4666666.66</v>
      </c>
      <c r="BK17" s="71">
        <v>4666666.66</v>
      </c>
      <c r="BL17" s="71">
        <v>9333333.3200000003</v>
      </c>
    </row>
    <row r="18" spans="1:64" x14ac:dyDescent="0.25">
      <c r="A18" s="73">
        <v>23198000</v>
      </c>
      <c r="B18" s="74">
        <v>1</v>
      </c>
      <c r="C18" s="74">
        <v>1</v>
      </c>
      <c r="D18" s="74">
        <v>0</v>
      </c>
      <c r="E18" s="74" t="s">
        <v>23</v>
      </c>
      <c r="F18" s="75" t="s">
        <v>24</v>
      </c>
      <c r="G18" s="75" t="s">
        <v>36</v>
      </c>
      <c r="H18" s="75" t="s">
        <v>36</v>
      </c>
      <c r="I18" s="75" t="s">
        <v>36</v>
      </c>
      <c r="J18" s="75" t="s">
        <v>27</v>
      </c>
      <c r="K18" s="75" t="s">
        <v>67</v>
      </c>
      <c r="L18" s="75" t="s">
        <v>38</v>
      </c>
      <c r="M18" s="75" t="s">
        <v>61</v>
      </c>
      <c r="N18" s="76" t="s">
        <v>1117</v>
      </c>
      <c r="O18" s="76" t="s">
        <v>71</v>
      </c>
      <c r="P18" s="76" t="s">
        <v>71</v>
      </c>
      <c r="Q18" s="76" t="s">
        <v>67</v>
      </c>
      <c r="R18" s="77">
        <v>58305828.93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58305828.93</v>
      </c>
      <c r="AA18" s="105">
        <v>43705</v>
      </c>
      <c r="AB18" s="105">
        <v>50801</v>
      </c>
      <c r="AC18" s="106">
        <v>84000000</v>
      </c>
      <c r="AD18" s="106">
        <v>84000000</v>
      </c>
      <c r="AE18" s="106">
        <v>13.916666666666666</v>
      </c>
      <c r="AF18" s="106">
        <v>19.425000000000001</v>
      </c>
      <c r="AG18" s="107">
        <v>2.6700000000000002E-2</v>
      </c>
      <c r="AH18" s="108" t="s">
        <v>39</v>
      </c>
      <c r="AI18" s="107">
        <v>0</v>
      </c>
      <c r="AJ18" s="109">
        <v>13.83</v>
      </c>
      <c r="AK18" s="109">
        <v>19.420000000000002</v>
      </c>
      <c r="AL18" s="107">
        <v>2.6700000000000002E-2</v>
      </c>
      <c r="AM18" s="76" t="s">
        <v>70</v>
      </c>
      <c r="AN18" s="76" t="s">
        <v>67</v>
      </c>
      <c r="AO18" s="71">
        <v>0</v>
      </c>
      <c r="AP18" s="71">
        <v>0</v>
      </c>
      <c r="AQ18" s="71">
        <v>0</v>
      </c>
      <c r="AR18" s="71">
        <v>2010545.82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2010545.82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2010545.82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2010545.82</v>
      </c>
      <c r="BK18" s="71">
        <v>4021091.64</v>
      </c>
      <c r="BL18" s="71">
        <v>6031637.46</v>
      </c>
    </row>
    <row r="19" spans="1:64" x14ac:dyDescent="0.25">
      <c r="A19" s="73">
        <v>23179000</v>
      </c>
      <c r="B19" s="74">
        <v>1</v>
      </c>
      <c r="C19" s="74">
        <v>1</v>
      </c>
      <c r="D19" s="74">
        <v>1</v>
      </c>
      <c r="E19" s="74" t="s">
        <v>23</v>
      </c>
      <c r="F19" s="75" t="s">
        <v>24</v>
      </c>
      <c r="G19" s="75" t="s">
        <v>25</v>
      </c>
      <c r="H19" s="75" t="s">
        <v>26</v>
      </c>
      <c r="I19" s="75" t="s">
        <v>2</v>
      </c>
      <c r="J19" s="75" t="s">
        <v>27</v>
      </c>
      <c r="K19" s="75" t="s">
        <v>67</v>
      </c>
      <c r="L19" s="75" t="s">
        <v>29</v>
      </c>
      <c r="M19" s="75" t="s">
        <v>61</v>
      </c>
      <c r="N19" s="76" t="s">
        <v>1117</v>
      </c>
      <c r="O19" s="76" t="s">
        <v>72</v>
      </c>
      <c r="P19" s="76" t="s">
        <v>72</v>
      </c>
      <c r="Q19" s="76" t="s">
        <v>67</v>
      </c>
      <c r="R19" s="77">
        <v>70000000.003000006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70000000.003000006</v>
      </c>
      <c r="AA19" s="105">
        <v>42215</v>
      </c>
      <c r="AB19" s="105">
        <v>49460</v>
      </c>
      <c r="AC19" s="106">
        <v>100000000</v>
      </c>
      <c r="AD19" s="106">
        <v>100000000</v>
      </c>
      <c r="AE19" s="106">
        <v>10.25</v>
      </c>
      <c r="AF19" s="106">
        <v>19.833333333333332</v>
      </c>
      <c r="AG19" s="107">
        <v>4.2200000000000001E-2</v>
      </c>
      <c r="AH19" s="108" t="s">
        <v>1118</v>
      </c>
      <c r="AI19" s="107">
        <v>0</v>
      </c>
      <c r="AJ19" s="109">
        <v>10.17</v>
      </c>
      <c r="AK19" s="109">
        <v>19.829999999999998</v>
      </c>
      <c r="AL19" s="107">
        <v>4.2200000000000001E-2</v>
      </c>
      <c r="AM19" s="76" t="s">
        <v>70</v>
      </c>
      <c r="AN19" s="76" t="s">
        <v>67</v>
      </c>
      <c r="AO19" s="71">
        <v>0</v>
      </c>
      <c r="AP19" s="71">
        <v>3333333.3330000001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3333333.3330000001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3333333.3330000001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3333333.3330000001</v>
      </c>
      <c r="BI19" s="71">
        <v>0</v>
      </c>
      <c r="BJ19" s="71">
        <v>6666666.6660000002</v>
      </c>
      <c r="BK19" s="71">
        <v>6666666.6660000002</v>
      </c>
      <c r="BL19" s="71">
        <v>13333333.332</v>
      </c>
    </row>
    <row r="20" spans="1:64" x14ac:dyDescent="0.25">
      <c r="A20" s="73">
        <v>23180000</v>
      </c>
      <c r="B20" s="74">
        <v>1</v>
      </c>
      <c r="C20" s="74">
        <v>1</v>
      </c>
      <c r="D20" s="74">
        <v>1</v>
      </c>
      <c r="E20" s="74" t="s">
        <v>23</v>
      </c>
      <c r="F20" s="75" t="s">
        <v>24</v>
      </c>
      <c r="G20" s="75" t="s">
        <v>25</v>
      </c>
      <c r="H20" s="75" t="s">
        <v>26</v>
      </c>
      <c r="I20" s="75" t="s">
        <v>2</v>
      </c>
      <c r="J20" s="75" t="s">
        <v>27</v>
      </c>
      <c r="K20" s="75" t="s">
        <v>67</v>
      </c>
      <c r="L20" s="75" t="s">
        <v>29</v>
      </c>
      <c r="M20" s="75" t="s">
        <v>61</v>
      </c>
      <c r="N20" s="76" t="s">
        <v>1117</v>
      </c>
      <c r="O20" s="76" t="s">
        <v>73</v>
      </c>
      <c r="P20" s="76" t="s">
        <v>73</v>
      </c>
      <c r="Q20" s="76" t="s">
        <v>67</v>
      </c>
      <c r="R20" s="77">
        <v>75973333.420000002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75973333.420000002</v>
      </c>
      <c r="AA20" s="105">
        <v>42342</v>
      </c>
      <c r="AB20" s="105">
        <v>49644</v>
      </c>
      <c r="AC20" s="106">
        <v>100000000</v>
      </c>
      <c r="AD20" s="106">
        <v>100000000</v>
      </c>
      <c r="AE20" s="106">
        <v>10.752777777777778</v>
      </c>
      <c r="AF20" s="106">
        <v>19.991666666666667</v>
      </c>
      <c r="AG20" s="107">
        <v>6.8199999999999997E-2</v>
      </c>
      <c r="AH20" s="108" t="s">
        <v>1119</v>
      </c>
      <c r="AI20" s="107">
        <v>0</v>
      </c>
      <c r="AJ20" s="109">
        <v>10.67</v>
      </c>
      <c r="AK20" s="109">
        <v>19.989999999999998</v>
      </c>
      <c r="AL20" s="107">
        <v>6.8199999999999997E-2</v>
      </c>
      <c r="AM20" s="76" t="s">
        <v>70</v>
      </c>
      <c r="AN20" s="76" t="s">
        <v>67</v>
      </c>
      <c r="AO20" s="71">
        <v>0</v>
      </c>
      <c r="AP20" s="71">
        <v>0</v>
      </c>
      <c r="AQ20" s="71">
        <v>3453333.32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3453333.32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3453333.32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3453333.32</v>
      </c>
      <c r="BJ20" s="71">
        <v>6906666.6399999997</v>
      </c>
      <c r="BK20" s="71">
        <v>6906666.6399999997</v>
      </c>
      <c r="BL20" s="71">
        <v>13813333.279999999</v>
      </c>
    </row>
    <row r="21" spans="1:64" x14ac:dyDescent="0.25">
      <c r="A21" s="73">
        <v>23190000</v>
      </c>
      <c r="B21" s="74">
        <v>1</v>
      </c>
      <c r="C21" s="74">
        <v>1</v>
      </c>
      <c r="D21" s="74">
        <v>1</v>
      </c>
      <c r="E21" s="74" t="s">
        <v>23</v>
      </c>
      <c r="F21" s="75" t="s">
        <v>24</v>
      </c>
      <c r="G21" s="75" t="s">
        <v>25</v>
      </c>
      <c r="H21" s="75" t="s">
        <v>26</v>
      </c>
      <c r="I21" s="75" t="s">
        <v>2</v>
      </c>
      <c r="J21" s="75" t="s">
        <v>27</v>
      </c>
      <c r="K21" s="75" t="s">
        <v>67</v>
      </c>
      <c r="L21" s="75" t="s">
        <v>29</v>
      </c>
      <c r="M21" s="75" t="s">
        <v>61</v>
      </c>
      <c r="N21" s="76" t="s">
        <v>1117</v>
      </c>
      <c r="O21" s="76" t="s">
        <v>74</v>
      </c>
      <c r="P21" s="76" t="s">
        <v>74</v>
      </c>
      <c r="Q21" s="76" t="s">
        <v>67</v>
      </c>
      <c r="R21" s="77">
        <v>2431212.5699999998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2431212.5699999998</v>
      </c>
      <c r="AA21" s="105">
        <v>42826</v>
      </c>
      <c r="AB21" s="105">
        <v>50039</v>
      </c>
      <c r="AC21" s="106">
        <v>75000000</v>
      </c>
      <c r="AD21" s="106">
        <v>3104381.84</v>
      </c>
      <c r="AE21" s="106">
        <v>11.833333333333334</v>
      </c>
      <c r="AF21" s="106">
        <v>19.747222222222224</v>
      </c>
      <c r="AG21" s="107">
        <v>4.6600000000000003E-2</v>
      </c>
      <c r="AH21" s="108" t="s">
        <v>1118</v>
      </c>
      <c r="AI21" s="107">
        <v>0</v>
      </c>
      <c r="AJ21" s="109">
        <v>11.75</v>
      </c>
      <c r="AK21" s="109">
        <v>19.75</v>
      </c>
      <c r="AL21" s="107">
        <v>4.6600000000000003E-2</v>
      </c>
      <c r="AM21" s="76" t="s">
        <v>70</v>
      </c>
      <c r="AN21" s="76" t="s">
        <v>67</v>
      </c>
      <c r="AO21" s="71">
        <v>0</v>
      </c>
      <c r="AP21" s="71">
        <v>101300.52</v>
      </c>
      <c r="AQ21" s="71">
        <v>0</v>
      </c>
      <c r="AR21" s="71">
        <v>0</v>
      </c>
      <c r="AS21" s="71">
        <v>0</v>
      </c>
      <c r="AT21" s="71">
        <v>0</v>
      </c>
      <c r="AU21" s="71">
        <v>0</v>
      </c>
      <c r="AV21" s="71">
        <v>101300.52</v>
      </c>
      <c r="AW21" s="71">
        <v>0</v>
      </c>
      <c r="AX21" s="71">
        <v>0</v>
      </c>
      <c r="AY21" s="71">
        <v>0</v>
      </c>
      <c r="AZ21" s="71">
        <v>0</v>
      </c>
      <c r="BA21" s="71">
        <v>0</v>
      </c>
      <c r="BB21" s="71">
        <v>101300.52</v>
      </c>
      <c r="BC21" s="71">
        <v>0</v>
      </c>
      <c r="BD21" s="71">
        <v>0</v>
      </c>
      <c r="BE21" s="71">
        <v>0</v>
      </c>
      <c r="BF21" s="71">
        <v>0</v>
      </c>
      <c r="BG21" s="71">
        <v>0</v>
      </c>
      <c r="BH21" s="71">
        <v>101300.52</v>
      </c>
      <c r="BI21" s="71">
        <v>0</v>
      </c>
      <c r="BJ21" s="71">
        <v>202601.04</v>
      </c>
      <c r="BK21" s="71">
        <v>202601.04</v>
      </c>
      <c r="BL21" s="71">
        <v>405202.08</v>
      </c>
    </row>
    <row r="22" spans="1:64" x14ac:dyDescent="0.25">
      <c r="A22" s="73">
        <v>23193000</v>
      </c>
      <c r="B22" s="74">
        <v>1</v>
      </c>
      <c r="C22" s="74">
        <v>1</v>
      </c>
      <c r="D22" s="74">
        <v>1</v>
      </c>
      <c r="E22" s="74" t="s">
        <v>23</v>
      </c>
      <c r="F22" s="75" t="s">
        <v>24</v>
      </c>
      <c r="G22" s="75" t="s">
        <v>25</v>
      </c>
      <c r="H22" s="75" t="s">
        <v>26</v>
      </c>
      <c r="I22" s="75" t="s">
        <v>2</v>
      </c>
      <c r="J22" s="75" t="s">
        <v>27</v>
      </c>
      <c r="K22" s="75" t="s">
        <v>67</v>
      </c>
      <c r="L22" s="75" t="s">
        <v>29</v>
      </c>
      <c r="M22" s="75" t="s">
        <v>61</v>
      </c>
      <c r="N22" s="76" t="s">
        <v>1117</v>
      </c>
      <c r="O22" s="76" t="s">
        <v>75</v>
      </c>
      <c r="P22" s="76" t="s">
        <v>75</v>
      </c>
      <c r="Q22" s="76" t="s">
        <v>67</v>
      </c>
      <c r="R22" s="77">
        <v>42060000.042000003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42060000.042000003</v>
      </c>
      <c r="AA22" s="105">
        <v>42958</v>
      </c>
      <c r="AB22" s="105">
        <v>50010</v>
      </c>
      <c r="AC22" s="106">
        <v>65000000</v>
      </c>
      <c r="AD22" s="106">
        <v>65000000</v>
      </c>
      <c r="AE22" s="106">
        <v>11.752777777777778</v>
      </c>
      <c r="AF22" s="106">
        <v>19.305555555555557</v>
      </c>
      <c r="AG22" s="107">
        <v>2.6499999999999999E-2</v>
      </c>
      <c r="AH22" s="108" t="s">
        <v>1120</v>
      </c>
      <c r="AI22" s="107">
        <v>0</v>
      </c>
      <c r="AJ22" s="109">
        <v>11.67</v>
      </c>
      <c r="AK22" s="109">
        <v>19.309999999999999</v>
      </c>
      <c r="AL22" s="107">
        <v>2.6499999999999999E-2</v>
      </c>
      <c r="AM22" s="76" t="s">
        <v>70</v>
      </c>
      <c r="AN22" s="76" t="s">
        <v>67</v>
      </c>
      <c r="AO22" s="71">
        <v>0</v>
      </c>
      <c r="AP22" s="71">
        <v>0</v>
      </c>
      <c r="AQ22" s="71">
        <v>1752499.993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1">
        <v>1752499.993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71">
        <v>1752499.993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1752499.993</v>
      </c>
      <c r="BJ22" s="71">
        <v>3504999.986</v>
      </c>
      <c r="BK22" s="71">
        <v>3504999.986</v>
      </c>
      <c r="BL22" s="71">
        <v>7009999.9720000001</v>
      </c>
    </row>
    <row r="23" spans="1:64" x14ac:dyDescent="0.25">
      <c r="A23" s="73">
        <v>23195000</v>
      </c>
      <c r="B23" s="74">
        <v>1</v>
      </c>
      <c r="C23" s="74">
        <v>1</v>
      </c>
      <c r="D23" s="74">
        <v>1</v>
      </c>
      <c r="E23" s="74" t="s">
        <v>23</v>
      </c>
      <c r="F23" s="75" t="s">
        <v>24</v>
      </c>
      <c r="G23" s="75" t="s">
        <v>25</v>
      </c>
      <c r="H23" s="75" t="s">
        <v>26</v>
      </c>
      <c r="I23" s="75" t="s">
        <v>2</v>
      </c>
      <c r="J23" s="75" t="s">
        <v>27</v>
      </c>
      <c r="K23" s="75" t="s">
        <v>67</v>
      </c>
      <c r="L23" s="75" t="s">
        <v>29</v>
      </c>
      <c r="M23" s="75" t="s">
        <v>61</v>
      </c>
      <c r="N23" s="76" t="s">
        <v>1117</v>
      </c>
      <c r="O23" s="76" t="s">
        <v>76</v>
      </c>
      <c r="P23" s="76" t="s">
        <v>76</v>
      </c>
      <c r="Q23" s="76" t="s">
        <v>67</v>
      </c>
      <c r="R23" s="77">
        <v>25083333.350000001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25083333.350000001</v>
      </c>
      <c r="AA23" s="105">
        <v>43089</v>
      </c>
      <c r="AB23" s="105">
        <v>50192</v>
      </c>
      <c r="AC23" s="106">
        <v>35000000</v>
      </c>
      <c r="AD23" s="106">
        <v>30100000</v>
      </c>
      <c r="AE23" s="106">
        <v>12.252777777777778</v>
      </c>
      <c r="AF23" s="106">
        <v>19.447222222222223</v>
      </c>
      <c r="AG23" s="107">
        <v>3.9E-2</v>
      </c>
      <c r="AH23" s="108" t="s">
        <v>1120</v>
      </c>
      <c r="AI23" s="107">
        <v>0</v>
      </c>
      <c r="AJ23" s="109">
        <v>12.17</v>
      </c>
      <c r="AK23" s="109">
        <v>19.45</v>
      </c>
      <c r="AL23" s="107">
        <v>3.9E-2</v>
      </c>
      <c r="AM23" s="76" t="s">
        <v>70</v>
      </c>
      <c r="AN23" s="76" t="s">
        <v>67</v>
      </c>
      <c r="AO23" s="71">
        <v>0</v>
      </c>
      <c r="AP23" s="71">
        <v>0</v>
      </c>
      <c r="AQ23" s="71">
        <v>1003333.33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1003333.33</v>
      </c>
      <c r="AX23" s="71">
        <v>0</v>
      </c>
      <c r="AY23" s="71">
        <v>0</v>
      </c>
      <c r="AZ23" s="71">
        <v>0</v>
      </c>
      <c r="BA23" s="71">
        <v>0</v>
      </c>
      <c r="BB23" s="71">
        <v>0</v>
      </c>
      <c r="BC23" s="71">
        <v>1003333.33</v>
      </c>
      <c r="BD23" s="71">
        <v>0</v>
      </c>
      <c r="BE23" s="71">
        <v>0</v>
      </c>
      <c r="BF23" s="71">
        <v>0</v>
      </c>
      <c r="BG23" s="71">
        <v>0</v>
      </c>
      <c r="BH23" s="71">
        <v>0</v>
      </c>
      <c r="BI23" s="71">
        <v>1003333.33</v>
      </c>
      <c r="BJ23" s="71">
        <v>2006666.66</v>
      </c>
      <c r="BK23" s="71">
        <v>2006666.66</v>
      </c>
      <c r="BL23" s="71">
        <v>4013333.32</v>
      </c>
    </row>
    <row r="24" spans="1:64" x14ac:dyDescent="0.25">
      <c r="A24" s="73">
        <v>23199000</v>
      </c>
      <c r="B24" s="74">
        <v>1</v>
      </c>
      <c r="C24" s="74">
        <v>1</v>
      </c>
      <c r="D24" s="74">
        <v>1</v>
      </c>
      <c r="E24" s="74" t="s">
        <v>23</v>
      </c>
      <c r="F24" s="75" t="s">
        <v>24</v>
      </c>
      <c r="G24" s="75" t="s">
        <v>25</v>
      </c>
      <c r="H24" s="75" t="s">
        <v>26</v>
      </c>
      <c r="I24" s="75" t="s">
        <v>2</v>
      </c>
      <c r="J24" s="75" t="s">
        <v>27</v>
      </c>
      <c r="K24" s="75" t="s">
        <v>67</v>
      </c>
      <c r="L24" s="75" t="s">
        <v>29</v>
      </c>
      <c r="M24" s="75" t="s">
        <v>61</v>
      </c>
      <c r="N24" s="76" t="s">
        <v>1117</v>
      </c>
      <c r="O24" s="76" t="s">
        <v>77</v>
      </c>
      <c r="P24" s="76" t="s">
        <v>77</v>
      </c>
      <c r="Q24" s="76" t="s">
        <v>67</v>
      </c>
      <c r="R24" s="77">
        <v>77333333.329999998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77333333.329999998</v>
      </c>
      <c r="AA24" s="105">
        <v>43791</v>
      </c>
      <c r="AB24" s="105">
        <v>50982</v>
      </c>
      <c r="AC24" s="106">
        <v>80000000</v>
      </c>
      <c r="AD24" s="106">
        <v>80000000</v>
      </c>
      <c r="AE24" s="106">
        <v>14.416666666666666</v>
      </c>
      <c r="AF24" s="106">
        <v>19.691666666666666</v>
      </c>
      <c r="AG24" s="107">
        <v>3.5099999999999999E-2</v>
      </c>
      <c r="AH24" s="108" t="s">
        <v>39</v>
      </c>
      <c r="AI24" s="107">
        <v>0</v>
      </c>
      <c r="AJ24" s="109">
        <v>14.33</v>
      </c>
      <c r="AK24" s="109">
        <v>19.690000000000001</v>
      </c>
      <c r="AL24" s="107">
        <v>3.5099999999999999E-2</v>
      </c>
      <c r="AM24" s="76" t="s">
        <v>70</v>
      </c>
      <c r="AN24" s="76" t="s">
        <v>67</v>
      </c>
      <c r="AO24" s="71">
        <v>0</v>
      </c>
      <c r="AP24" s="71">
        <v>0</v>
      </c>
      <c r="AQ24" s="71">
        <v>0</v>
      </c>
      <c r="AR24" s="71">
        <v>2666666.67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2666666.67</v>
      </c>
      <c r="AY24" s="71">
        <v>0</v>
      </c>
      <c r="AZ24" s="71">
        <v>0</v>
      </c>
      <c r="BA24" s="71">
        <v>0</v>
      </c>
      <c r="BB24" s="71">
        <v>0</v>
      </c>
      <c r="BC24" s="71">
        <v>0</v>
      </c>
      <c r="BD24" s="71">
        <v>2666666.67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71">
        <v>2666666.67</v>
      </c>
      <c r="BK24" s="71">
        <v>5333333.34</v>
      </c>
      <c r="BL24" s="71">
        <v>8000000.0099999998</v>
      </c>
    </row>
    <row r="25" spans="1:64" x14ac:dyDescent="0.25">
      <c r="A25" s="73">
        <v>23202000</v>
      </c>
      <c r="B25" s="74">
        <v>1</v>
      </c>
      <c r="C25" s="74">
        <v>1</v>
      </c>
      <c r="D25" s="74">
        <v>1</v>
      </c>
      <c r="E25" s="74" t="s">
        <v>23</v>
      </c>
      <c r="F25" s="75" t="s">
        <v>24</v>
      </c>
      <c r="G25" s="75" t="s">
        <v>25</v>
      </c>
      <c r="H25" s="75" t="s">
        <v>26</v>
      </c>
      <c r="I25" s="75" t="s">
        <v>2</v>
      </c>
      <c r="J25" s="75" t="s">
        <v>27</v>
      </c>
      <c r="K25" s="75" t="s">
        <v>67</v>
      </c>
      <c r="L25" s="75" t="s">
        <v>29</v>
      </c>
      <c r="M25" s="75" t="s">
        <v>61</v>
      </c>
      <c r="N25" s="76" t="s">
        <v>1117</v>
      </c>
      <c r="O25" s="76" t="s">
        <v>78</v>
      </c>
      <c r="P25" s="76" t="s">
        <v>78</v>
      </c>
      <c r="Q25" s="76" t="s">
        <v>67</v>
      </c>
      <c r="R25" s="77">
        <v>150000000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150000000</v>
      </c>
      <c r="AA25" s="105">
        <v>43809</v>
      </c>
      <c r="AB25" s="105">
        <v>51166</v>
      </c>
      <c r="AC25" s="106">
        <v>150000000</v>
      </c>
      <c r="AD25" s="106">
        <v>150000000</v>
      </c>
      <c r="AE25" s="106">
        <v>14.916666666666666</v>
      </c>
      <c r="AF25" s="106">
        <v>20.141666666666666</v>
      </c>
      <c r="AG25" s="107">
        <v>2.76E-2</v>
      </c>
      <c r="AH25" s="108" t="s">
        <v>1120</v>
      </c>
      <c r="AI25" s="107">
        <v>0</v>
      </c>
      <c r="AJ25" s="109">
        <v>14.83</v>
      </c>
      <c r="AK25" s="109">
        <v>20.14</v>
      </c>
      <c r="AL25" s="107">
        <v>2.76E-2</v>
      </c>
      <c r="AM25" s="76" t="s">
        <v>70</v>
      </c>
      <c r="AN25" s="76" t="s">
        <v>67</v>
      </c>
      <c r="AO25" s="71">
        <v>0</v>
      </c>
      <c r="AP25" s="71">
        <v>0</v>
      </c>
      <c r="AQ25" s="71">
        <v>0</v>
      </c>
      <c r="AR25" s="71">
        <v>5000000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5000000</v>
      </c>
      <c r="AY25" s="71">
        <v>0</v>
      </c>
      <c r="AZ25" s="71">
        <v>0</v>
      </c>
      <c r="BA25" s="71">
        <v>0</v>
      </c>
      <c r="BB25" s="71">
        <v>0</v>
      </c>
      <c r="BC25" s="71">
        <v>0</v>
      </c>
      <c r="BD25" s="71">
        <v>5000000</v>
      </c>
      <c r="BE25" s="71">
        <v>0</v>
      </c>
      <c r="BF25" s="71">
        <v>0</v>
      </c>
      <c r="BG25" s="71">
        <v>0</v>
      </c>
      <c r="BH25" s="71">
        <v>0</v>
      </c>
      <c r="BI25" s="71">
        <v>0</v>
      </c>
      <c r="BJ25" s="71">
        <v>5000000</v>
      </c>
      <c r="BK25" s="71">
        <v>10000000</v>
      </c>
      <c r="BL25" s="71">
        <v>15000000</v>
      </c>
    </row>
    <row r="26" spans="1:64" x14ac:dyDescent="0.25">
      <c r="A26" s="73">
        <v>23192000</v>
      </c>
      <c r="B26" s="74">
        <v>1</v>
      </c>
      <c r="C26" s="74">
        <v>1</v>
      </c>
      <c r="D26" s="74">
        <v>0</v>
      </c>
      <c r="E26" s="74" t="s">
        <v>23</v>
      </c>
      <c r="F26" s="75" t="s">
        <v>24</v>
      </c>
      <c r="G26" s="75" t="s">
        <v>25</v>
      </c>
      <c r="H26" s="75" t="s">
        <v>44</v>
      </c>
      <c r="I26" s="75" t="s">
        <v>45</v>
      </c>
      <c r="J26" s="75" t="s">
        <v>27</v>
      </c>
      <c r="K26" s="75" t="s">
        <v>67</v>
      </c>
      <c r="L26" s="75" t="s">
        <v>79</v>
      </c>
      <c r="M26" s="75" t="s">
        <v>61</v>
      </c>
      <c r="N26" s="76" t="s">
        <v>1117</v>
      </c>
      <c r="O26" s="76" t="s">
        <v>80</v>
      </c>
      <c r="P26" s="76" t="s">
        <v>80</v>
      </c>
      <c r="Q26" s="76" t="s">
        <v>67</v>
      </c>
      <c r="R26" s="77">
        <v>95276119.829999998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95276119.829999998</v>
      </c>
      <c r="AA26" s="105">
        <v>42951</v>
      </c>
      <c r="AB26" s="105">
        <v>50191</v>
      </c>
      <c r="AC26" s="106">
        <v>114331343.78</v>
      </c>
      <c r="AD26" s="106">
        <v>114331343.78</v>
      </c>
      <c r="AE26" s="106">
        <v>12.25</v>
      </c>
      <c r="AF26" s="106">
        <v>19.824999999999999</v>
      </c>
      <c r="AG26" s="107">
        <v>6.6400000000000001E-2</v>
      </c>
      <c r="AH26" s="108" t="s">
        <v>39</v>
      </c>
      <c r="AI26" s="107">
        <v>0</v>
      </c>
      <c r="AJ26" s="109">
        <v>12.17</v>
      </c>
      <c r="AK26" s="109">
        <v>19.82</v>
      </c>
      <c r="AL26" s="107">
        <v>6.6400000000000001E-2</v>
      </c>
      <c r="AM26" s="76" t="s">
        <v>70</v>
      </c>
      <c r="AN26" s="76" t="s">
        <v>67</v>
      </c>
      <c r="AO26" s="71">
        <v>0</v>
      </c>
      <c r="AP26" s="71">
        <v>3811044.79</v>
      </c>
      <c r="AQ26" s="71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3811044.79</v>
      </c>
      <c r="AW26" s="71">
        <v>0</v>
      </c>
      <c r="AX26" s="71">
        <v>0</v>
      </c>
      <c r="AY26" s="71">
        <v>0</v>
      </c>
      <c r="AZ26" s="71">
        <v>0</v>
      </c>
      <c r="BA26" s="71">
        <v>0</v>
      </c>
      <c r="BB26" s="71">
        <v>3811044.79</v>
      </c>
      <c r="BC26" s="71">
        <v>0</v>
      </c>
      <c r="BD26" s="71">
        <v>0</v>
      </c>
      <c r="BE26" s="71">
        <v>0</v>
      </c>
      <c r="BF26" s="71">
        <v>0</v>
      </c>
      <c r="BG26" s="71">
        <v>0</v>
      </c>
      <c r="BH26" s="71">
        <v>3811044.79</v>
      </c>
      <c r="BI26" s="71">
        <v>0</v>
      </c>
      <c r="BJ26" s="71">
        <v>7622089.5800000001</v>
      </c>
      <c r="BK26" s="71">
        <v>7622089.5800000001</v>
      </c>
      <c r="BL26" s="71">
        <v>15244179.16</v>
      </c>
    </row>
    <row r="27" spans="1:64" x14ac:dyDescent="0.25">
      <c r="A27" s="73">
        <v>23194000</v>
      </c>
      <c r="B27" s="74">
        <v>1</v>
      </c>
      <c r="C27" s="74">
        <v>0</v>
      </c>
      <c r="D27" s="74">
        <v>0</v>
      </c>
      <c r="E27" s="74" t="s">
        <v>23</v>
      </c>
      <c r="F27" s="75" t="s">
        <v>64</v>
      </c>
      <c r="G27" s="75" t="s">
        <v>64</v>
      </c>
      <c r="H27" s="75" t="s">
        <v>64</v>
      </c>
      <c r="I27" s="75" t="s">
        <v>81</v>
      </c>
      <c r="J27" s="75" t="s">
        <v>27</v>
      </c>
      <c r="K27" s="75" t="s">
        <v>82</v>
      </c>
      <c r="L27" s="75" t="s">
        <v>83</v>
      </c>
      <c r="M27" s="75" t="s">
        <v>61</v>
      </c>
      <c r="N27" s="76" t="s">
        <v>1113</v>
      </c>
      <c r="O27" s="76" t="s">
        <v>84</v>
      </c>
      <c r="P27" s="76" t="s">
        <v>84</v>
      </c>
      <c r="Q27" s="76" t="s">
        <v>82</v>
      </c>
      <c r="R27" s="77">
        <v>35669877.490000002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35669877.490000002</v>
      </c>
      <c r="AA27" s="105">
        <v>43028</v>
      </c>
      <c r="AB27" s="105">
        <v>46132</v>
      </c>
      <c r="AC27" s="106">
        <v>200000000</v>
      </c>
      <c r="AD27" s="106">
        <v>198269387.41</v>
      </c>
      <c r="AE27" s="106">
        <v>1.1388888888888888</v>
      </c>
      <c r="AF27" s="106">
        <v>8.5</v>
      </c>
      <c r="AG27" s="107">
        <v>6.5000000000000002E-2</v>
      </c>
      <c r="AH27" s="108" t="s">
        <v>39</v>
      </c>
      <c r="AI27" s="107">
        <v>0</v>
      </c>
      <c r="AJ27" s="109">
        <v>1.06</v>
      </c>
      <c r="AK27" s="109">
        <v>8.5</v>
      </c>
      <c r="AL27" s="107">
        <v>6.5000000000000002E-2</v>
      </c>
      <c r="AM27" s="76" t="s">
        <v>70</v>
      </c>
      <c r="AN27" s="76" t="s">
        <v>82</v>
      </c>
      <c r="AO27" s="71">
        <v>17834938.739999998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71">
        <v>17834938.739999998</v>
      </c>
      <c r="AV27" s="71">
        <v>0</v>
      </c>
      <c r="AW27" s="71">
        <v>0</v>
      </c>
      <c r="AX27" s="71">
        <v>0</v>
      </c>
      <c r="AY27" s="71">
        <v>0</v>
      </c>
      <c r="AZ27" s="71">
        <v>0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71">
        <v>0</v>
      </c>
      <c r="BH27" s="71">
        <v>0</v>
      </c>
      <c r="BI27" s="71">
        <v>0</v>
      </c>
      <c r="BJ27" s="71">
        <v>35669877.479999997</v>
      </c>
      <c r="BK27" s="71">
        <v>0</v>
      </c>
      <c r="BL27" s="71">
        <v>35669877.479999997</v>
      </c>
    </row>
    <row r="28" spans="1:64" x14ac:dyDescent="0.25">
      <c r="A28" s="73">
        <v>23197000</v>
      </c>
      <c r="B28" s="74">
        <v>1</v>
      </c>
      <c r="C28" s="74">
        <v>1</v>
      </c>
      <c r="D28" s="74">
        <v>1</v>
      </c>
      <c r="E28" s="74" t="s">
        <v>23</v>
      </c>
      <c r="F28" s="75" t="s">
        <v>24</v>
      </c>
      <c r="G28" s="75" t="s">
        <v>25</v>
      </c>
      <c r="H28" s="75" t="s">
        <v>26</v>
      </c>
      <c r="I28" s="75" t="s">
        <v>2</v>
      </c>
      <c r="J28" s="75" t="s">
        <v>27</v>
      </c>
      <c r="K28" s="75" t="s">
        <v>82</v>
      </c>
      <c r="L28" s="75" t="s">
        <v>3482</v>
      </c>
      <c r="M28" s="75" t="s">
        <v>61</v>
      </c>
      <c r="N28" s="76" t="s">
        <v>1113</v>
      </c>
      <c r="O28" s="76" t="s">
        <v>85</v>
      </c>
      <c r="P28" s="76" t="s">
        <v>85</v>
      </c>
      <c r="Q28" s="76" t="s">
        <v>82</v>
      </c>
      <c r="R28" s="77">
        <v>210895000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210895000</v>
      </c>
      <c r="AA28" s="105">
        <v>43454</v>
      </c>
      <c r="AB28" s="105">
        <v>46733</v>
      </c>
      <c r="AC28" s="106">
        <v>675000000</v>
      </c>
      <c r="AD28" s="106">
        <v>675000000</v>
      </c>
      <c r="AE28" s="106">
        <v>2.7833333333333332</v>
      </c>
      <c r="AF28" s="106">
        <v>8.9777777777777779</v>
      </c>
      <c r="AG28" s="107">
        <v>6.3E-2</v>
      </c>
      <c r="AH28" s="108" t="s">
        <v>39</v>
      </c>
      <c r="AI28" s="107">
        <v>0</v>
      </c>
      <c r="AJ28" s="109">
        <v>2.7</v>
      </c>
      <c r="AK28" s="109">
        <v>8.98</v>
      </c>
      <c r="AL28" s="107">
        <v>6.3E-2</v>
      </c>
      <c r="AM28" s="76" t="s">
        <v>70</v>
      </c>
      <c r="AN28" s="76" t="s">
        <v>82</v>
      </c>
      <c r="AO28" s="71">
        <v>0</v>
      </c>
      <c r="AP28" s="71">
        <v>0</v>
      </c>
      <c r="AQ28" s="71">
        <v>19180000</v>
      </c>
      <c r="AR28" s="71">
        <v>0</v>
      </c>
      <c r="AS28" s="71">
        <v>0</v>
      </c>
      <c r="AT28" s="71">
        <v>19180000</v>
      </c>
      <c r="AU28" s="71">
        <v>0</v>
      </c>
      <c r="AV28" s="71">
        <v>0</v>
      </c>
      <c r="AW28" s="71">
        <v>19180000</v>
      </c>
      <c r="AX28" s="71">
        <v>0</v>
      </c>
      <c r="AY28" s="71">
        <v>0</v>
      </c>
      <c r="AZ28" s="71">
        <v>19180000</v>
      </c>
      <c r="BA28" s="71">
        <v>0</v>
      </c>
      <c r="BB28" s="71">
        <v>0</v>
      </c>
      <c r="BC28" s="71">
        <v>19180000</v>
      </c>
      <c r="BD28" s="71">
        <v>0</v>
      </c>
      <c r="BE28" s="71">
        <v>0</v>
      </c>
      <c r="BF28" s="71">
        <v>19180000</v>
      </c>
      <c r="BG28" s="71">
        <v>0</v>
      </c>
      <c r="BH28" s="71">
        <v>0</v>
      </c>
      <c r="BI28" s="71">
        <v>19180000</v>
      </c>
      <c r="BJ28" s="71">
        <v>57540000</v>
      </c>
      <c r="BK28" s="71">
        <v>76720000</v>
      </c>
      <c r="BL28" s="71">
        <v>134260000</v>
      </c>
    </row>
    <row r="29" spans="1:64" x14ac:dyDescent="0.25">
      <c r="A29" s="73">
        <v>23183000</v>
      </c>
      <c r="B29" s="74">
        <v>1</v>
      </c>
      <c r="C29" s="74">
        <v>1</v>
      </c>
      <c r="D29" s="74">
        <v>1</v>
      </c>
      <c r="E29" s="74" t="s">
        <v>23</v>
      </c>
      <c r="F29" s="75" t="s">
        <v>24</v>
      </c>
      <c r="G29" s="75" t="s">
        <v>25</v>
      </c>
      <c r="H29" s="75" t="s">
        <v>26</v>
      </c>
      <c r="I29" s="75" t="s">
        <v>2</v>
      </c>
      <c r="J29" s="75" t="s">
        <v>27</v>
      </c>
      <c r="K29" s="75" t="s">
        <v>82</v>
      </c>
      <c r="L29" s="75" t="s">
        <v>29</v>
      </c>
      <c r="M29" s="75" t="s">
        <v>61</v>
      </c>
      <c r="N29" s="76" t="s">
        <v>1113</v>
      </c>
      <c r="O29" s="76" t="s">
        <v>86</v>
      </c>
      <c r="P29" s="76" t="s">
        <v>86</v>
      </c>
      <c r="Q29" s="76" t="s">
        <v>82</v>
      </c>
      <c r="R29" s="77">
        <v>301940000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301940000</v>
      </c>
      <c r="AA29" s="105">
        <v>42489</v>
      </c>
      <c r="AB29" s="105">
        <v>46506</v>
      </c>
      <c r="AC29" s="106">
        <v>1500000000</v>
      </c>
      <c r="AD29" s="106">
        <v>1500000000</v>
      </c>
      <c r="AE29" s="106">
        <v>2.1638888888888888</v>
      </c>
      <c r="AF29" s="106">
        <v>11</v>
      </c>
      <c r="AG29" s="107">
        <v>6.3E-2</v>
      </c>
      <c r="AH29" s="108" t="s">
        <v>39</v>
      </c>
      <c r="AI29" s="107">
        <v>0</v>
      </c>
      <c r="AJ29" s="109">
        <v>2.08</v>
      </c>
      <c r="AK29" s="109">
        <v>11</v>
      </c>
      <c r="AL29" s="107">
        <v>6.3E-2</v>
      </c>
      <c r="AM29" s="76" t="s">
        <v>70</v>
      </c>
      <c r="AN29" s="76" t="s">
        <v>82</v>
      </c>
      <c r="AO29" s="71">
        <v>33550000</v>
      </c>
      <c r="AP29" s="71">
        <v>0</v>
      </c>
      <c r="AQ29" s="71">
        <v>0</v>
      </c>
      <c r="AR29" s="71">
        <v>33550000</v>
      </c>
      <c r="AS29" s="71">
        <v>0</v>
      </c>
      <c r="AT29" s="71">
        <v>0</v>
      </c>
      <c r="AU29" s="71">
        <v>33550000</v>
      </c>
      <c r="AV29" s="71">
        <v>0</v>
      </c>
      <c r="AW29" s="71">
        <v>0</v>
      </c>
      <c r="AX29" s="71">
        <v>33550000</v>
      </c>
      <c r="AY29" s="71">
        <v>0</v>
      </c>
      <c r="AZ29" s="71">
        <v>0</v>
      </c>
      <c r="BA29" s="71">
        <v>33550000</v>
      </c>
      <c r="BB29" s="71">
        <v>0</v>
      </c>
      <c r="BC29" s="71">
        <v>0</v>
      </c>
      <c r="BD29" s="71">
        <v>33550000</v>
      </c>
      <c r="BE29" s="71">
        <v>0</v>
      </c>
      <c r="BF29" s="71">
        <v>0</v>
      </c>
      <c r="BG29" s="71">
        <v>33550000</v>
      </c>
      <c r="BH29" s="71">
        <v>0</v>
      </c>
      <c r="BI29" s="71">
        <v>0</v>
      </c>
      <c r="BJ29" s="71">
        <v>100650000</v>
      </c>
      <c r="BK29" s="71">
        <v>134200000</v>
      </c>
      <c r="BL29" s="71">
        <v>234850000</v>
      </c>
    </row>
    <row r="30" spans="1:64" x14ac:dyDescent="0.25">
      <c r="A30" s="73">
        <v>23184000</v>
      </c>
      <c r="B30" s="74">
        <v>1</v>
      </c>
      <c r="C30" s="74">
        <v>1</v>
      </c>
      <c r="D30" s="74">
        <v>1</v>
      </c>
      <c r="E30" s="74" t="s">
        <v>87</v>
      </c>
      <c r="F30" s="75" t="s">
        <v>24</v>
      </c>
      <c r="G30" s="75" t="s">
        <v>25</v>
      </c>
      <c r="H30" s="75" t="s">
        <v>26</v>
      </c>
      <c r="I30" s="75" t="s">
        <v>2</v>
      </c>
      <c r="J30" s="75" t="s">
        <v>27</v>
      </c>
      <c r="K30" s="75" t="s">
        <v>82</v>
      </c>
      <c r="L30" s="75" t="s">
        <v>29</v>
      </c>
      <c r="M30" s="75" t="s">
        <v>61</v>
      </c>
      <c r="N30" s="76" t="s">
        <v>1113</v>
      </c>
      <c r="O30" s="76" t="s">
        <v>88</v>
      </c>
      <c r="P30" s="76" t="s">
        <v>88</v>
      </c>
      <c r="Q30" s="76" t="s">
        <v>82</v>
      </c>
      <c r="R30" s="77">
        <v>89960607.599999994</v>
      </c>
      <c r="S30" s="77">
        <v>0</v>
      </c>
      <c r="T30" s="77">
        <v>0</v>
      </c>
      <c r="U30" s="77">
        <v>0</v>
      </c>
      <c r="V30" s="77">
        <v>0</v>
      </c>
      <c r="W30" s="77">
        <v>326230.05500000698</v>
      </c>
      <c r="X30" s="77">
        <v>0</v>
      </c>
      <c r="Y30" s="77">
        <v>0</v>
      </c>
      <c r="Z30" s="77">
        <v>90286837.655000001</v>
      </c>
      <c r="AA30" s="105">
        <v>42489</v>
      </c>
      <c r="AB30" s="105">
        <v>46506</v>
      </c>
      <c r="AC30" s="106">
        <v>503743800</v>
      </c>
      <c r="AD30" s="106">
        <v>503743800</v>
      </c>
      <c r="AE30" s="106">
        <v>2.1638888888888888</v>
      </c>
      <c r="AF30" s="106">
        <v>11</v>
      </c>
      <c r="AG30" s="107">
        <v>5.8999999999999997E-2</v>
      </c>
      <c r="AH30" s="108" t="s">
        <v>39</v>
      </c>
      <c r="AI30" s="107">
        <v>0</v>
      </c>
      <c r="AJ30" s="109">
        <v>2.08</v>
      </c>
      <c r="AK30" s="109">
        <v>11</v>
      </c>
      <c r="AL30" s="107">
        <v>5.8999999999999997E-2</v>
      </c>
      <c r="AM30" s="76" t="s">
        <v>70</v>
      </c>
      <c r="AN30" s="76" t="s">
        <v>82</v>
      </c>
      <c r="AO30" s="71">
        <v>10031962.716</v>
      </c>
      <c r="AP30" s="71">
        <v>0</v>
      </c>
      <c r="AQ30" s="71">
        <v>0</v>
      </c>
      <c r="AR30" s="71">
        <v>10031962.716</v>
      </c>
      <c r="AS30" s="71">
        <v>0</v>
      </c>
      <c r="AT30" s="71">
        <v>0</v>
      </c>
      <c r="AU30" s="71">
        <v>10031962.716</v>
      </c>
      <c r="AV30" s="71">
        <v>0</v>
      </c>
      <c r="AW30" s="71">
        <v>0</v>
      </c>
      <c r="AX30" s="71">
        <v>10031962.716</v>
      </c>
      <c r="AY30" s="71">
        <v>0</v>
      </c>
      <c r="AZ30" s="71">
        <v>0</v>
      </c>
      <c r="BA30" s="71">
        <v>10031962.716</v>
      </c>
      <c r="BB30" s="71">
        <v>0</v>
      </c>
      <c r="BC30" s="71">
        <v>0</v>
      </c>
      <c r="BD30" s="71">
        <v>10031962.716</v>
      </c>
      <c r="BE30" s="71">
        <v>0</v>
      </c>
      <c r="BF30" s="71">
        <v>0</v>
      </c>
      <c r="BG30" s="71">
        <v>10031962.716</v>
      </c>
      <c r="BH30" s="71">
        <v>0</v>
      </c>
      <c r="BI30" s="71">
        <v>0</v>
      </c>
      <c r="BJ30" s="71">
        <v>30095888.148000002</v>
      </c>
      <c r="BK30" s="71">
        <v>40127850.864</v>
      </c>
      <c r="BL30" s="71">
        <v>70223739.011999995</v>
      </c>
    </row>
    <row r="31" spans="1:64" x14ac:dyDescent="0.25">
      <c r="A31" s="73">
        <v>23197001</v>
      </c>
      <c r="B31" s="74">
        <v>1</v>
      </c>
      <c r="C31" s="74">
        <v>1</v>
      </c>
      <c r="D31" s="74">
        <v>1</v>
      </c>
      <c r="E31" s="74" t="s">
        <v>87</v>
      </c>
      <c r="F31" s="75" t="s">
        <v>24</v>
      </c>
      <c r="G31" s="75" t="s">
        <v>25</v>
      </c>
      <c r="H31" s="75" t="s">
        <v>26</v>
      </c>
      <c r="I31" s="75" t="s">
        <v>2</v>
      </c>
      <c r="J31" s="75" t="s">
        <v>27</v>
      </c>
      <c r="K31" s="75" t="s">
        <v>82</v>
      </c>
      <c r="L31" s="75" t="s">
        <v>29</v>
      </c>
      <c r="M31" s="75" t="s">
        <v>61</v>
      </c>
      <c r="N31" s="76" t="s">
        <v>1113</v>
      </c>
      <c r="O31" s="76" t="s">
        <v>89</v>
      </c>
      <c r="P31" s="76" t="s">
        <v>89</v>
      </c>
      <c r="Q31" s="76" t="s">
        <v>82</v>
      </c>
      <c r="R31" s="77">
        <v>65655486.998999998</v>
      </c>
      <c r="S31" s="77">
        <v>0</v>
      </c>
      <c r="T31" s="77">
        <v>0</v>
      </c>
      <c r="U31" s="77">
        <v>0</v>
      </c>
      <c r="V31" s="77">
        <v>0</v>
      </c>
      <c r="W31" s="77">
        <v>238090.80200000099</v>
      </c>
      <c r="X31" s="77">
        <v>0</v>
      </c>
      <c r="Y31" s="77">
        <v>0</v>
      </c>
      <c r="Z31" s="77">
        <v>65893577.800999999</v>
      </c>
      <c r="AA31" s="105">
        <v>43454</v>
      </c>
      <c r="AB31" s="105">
        <v>46733</v>
      </c>
      <c r="AC31" s="106">
        <v>236782800</v>
      </c>
      <c r="AD31" s="106">
        <v>236782800</v>
      </c>
      <c r="AE31" s="106">
        <v>2.7833333333333332</v>
      </c>
      <c r="AF31" s="106">
        <v>8.9777777777777779</v>
      </c>
      <c r="AG31" s="107">
        <v>5.8999999999999997E-2</v>
      </c>
      <c r="AH31" s="108" t="s">
        <v>39</v>
      </c>
      <c r="AI31" s="107">
        <v>0</v>
      </c>
      <c r="AJ31" s="109">
        <v>2.7</v>
      </c>
      <c r="AK31" s="109">
        <v>8.98</v>
      </c>
      <c r="AL31" s="107">
        <v>5.8999999999999997E-2</v>
      </c>
      <c r="AM31" s="76" t="s">
        <v>70</v>
      </c>
      <c r="AN31" s="76" t="s">
        <v>82</v>
      </c>
      <c r="AO31" s="71">
        <v>0</v>
      </c>
      <c r="AP31" s="71">
        <v>0</v>
      </c>
      <c r="AQ31" s="71">
        <v>5988696.7340000002</v>
      </c>
      <c r="AR31" s="71">
        <v>0</v>
      </c>
      <c r="AS31" s="71">
        <v>0</v>
      </c>
      <c r="AT31" s="71">
        <v>5988696.7340000002</v>
      </c>
      <c r="AU31" s="71">
        <v>0</v>
      </c>
      <c r="AV31" s="71">
        <v>0</v>
      </c>
      <c r="AW31" s="71">
        <v>5988696.7340000002</v>
      </c>
      <c r="AX31" s="71">
        <v>0</v>
      </c>
      <c r="AY31" s="71">
        <v>0</v>
      </c>
      <c r="AZ31" s="71">
        <v>5988696.7340000002</v>
      </c>
      <c r="BA31" s="71">
        <v>0</v>
      </c>
      <c r="BB31" s="71">
        <v>0</v>
      </c>
      <c r="BC31" s="71">
        <v>5988696.7340000002</v>
      </c>
      <c r="BD31" s="71">
        <v>0</v>
      </c>
      <c r="BE31" s="71">
        <v>0</v>
      </c>
      <c r="BF31" s="71">
        <v>5988696.7340000002</v>
      </c>
      <c r="BG31" s="71">
        <v>0</v>
      </c>
      <c r="BH31" s="71">
        <v>0</v>
      </c>
      <c r="BI31" s="71">
        <v>5988696.7340000002</v>
      </c>
      <c r="BJ31" s="71">
        <v>17966090.202</v>
      </c>
      <c r="BK31" s="71">
        <v>23954786.936000001</v>
      </c>
      <c r="BL31" s="71">
        <v>41920877.137999997</v>
      </c>
    </row>
    <row r="32" spans="1:64" x14ac:dyDescent="0.25">
      <c r="A32" s="73">
        <v>23148000</v>
      </c>
      <c r="B32" s="74">
        <v>1</v>
      </c>
      <c r="C32" s="74">
        <v>1</v>
      </c>
      <c r="D32" s="74">
        <v>1</v>
      </c>
      <c r="E32" s="74" t="s">
        <v>23</v>
      </c>
      <c r="F32" s="75" t="s">
        <v>24</v>
      </c>
      <c r="G32" s="75" t="s">
        <v>25</v>
      </c>
      <c r="H32" s="75" t="s">
        <v>26</v>
      </c>
      <c r="I32" s="75" t="s">
        <v>2</v>
      </c>
      <c r="J32" s="75" t="s">
        <v>27</v>
      </c>
      <c r="K32" s="75" t="s">
        <v>60</v>
      </c>
      <c r="L32" s="75" t="s">
        <v>29</v>
      </c>
      <c r="M32" s="75" t="s">
        <v>61</v>
      </c>
      <c r="N32" s="76" t="s">
        <v>1117</v>
      </c>
      <c r="O32" s="76" t="s">
        <v>92</v>
      </c>
      <c r="P32" s="76" t="s">
        <v>92</v>
      </c>
      <c r="Q32" s="76" t="s">
        <v>60</v>
      </c>
      <c r="R32" s="77">
        <v>1529224.1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1529224.1</v>
      </c>
      <c r="AA32" s="105">
        <v>37425</v>
      </c>
      <c r="AB32" s="105">
        <v>48516</v>
      </c>
      <c r="AC32" s="106">
        <v>4969978.46</v>
      </c>
      <c r="AD32" s="106">
        <v>4969978.46</v>
      </c>
      <c r="AE32" s="106">
        <v>7.6638888888888888</v>
      </c>
      <c r="AF32" s="106">
        <v>30.363888888888887</v>
      </c>
      <c r="AG32" s="107">
        <v>0.01</v>
      </c>
      <c r="AH32" s="108" t="s">
        <v>39</v>
      </c>
      <c r="AI32" s="107">
        <v>0</v>
      </c>
      <c r="AJ32" s="109">
        <v>7.58</v>
      </c>
      <c r="AK32" s="109">
        <v>30.36</v>
      </c>
      <c r="AL32" s="107">
        <v>0.01</v>
      </c>
      <c r="AM32" s="76" t="s">
        <v>70</v>
      </c>
      <c r="AN32" s="76" t="s">
        <v>60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191153.02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191153.02</v>
      </c>
      <c r="BH32" s="71">
        <v>0</v>
      </c>
      <c r="BI32" s="71">
        <v>0</v>
      </c>
      <c r="BJ32" s="71">
        <v>191153.02</v>
      </c>
      <c r="BK32" s="71">
        <v>191153.02</v>
      </c>
      <c r="BL32" s="71">
        <v>382306.04</v>
      </c>
    </row>
    <row r="33" spans="1:64" x14ac:dyDescent="0.25">
      <c r="A33" s="73">
        <v>23124000</v>
      </c>
      <c r="B33" s="74">
        <v>1</v>
      </c>
      <c r="C33" s="74">
        <v>1</v>
      </c>
      <c r="D33" s="74">
        <v>1</v>
      </c>
      <c r="E33" s="74" t="s">
        <v>23</v>
      </c>
      <c r="F33" s="75" t="s">
        <v>24</v>
      </c>
      <c r="G33" s="75" t="s">
        <v>25</v>
      </c>
      <c r="H33" s="75" t="s">
        <v>26</v>
      </c>
      <c r="I33" s="75" t="s">
        <v>2</v>
      </c>
      <c r="J33" s="75" t="s">
        <v>27</v>
      </c>
      <c r="K33" s="75" t="s">
        <v>60</v>
      </c>
      <c r="L33" s="75" t="s">
        <v>29</v>
      </c>
      <c r="M33" s="75" t="s">
        <v>61</v>
      </c>
      <c r="N33" s="76" t="s">
        <v>1117</v>
      </c>
      <c r="O33" s="76" t="s">
        <v>93</v>
      </c>
      <c r="P33" s="76" t="s">
        <v>93</v>
      </c>
      <c r="Q33" s="76" t="s">
        <v>60</v>
      </c>
      <c r="R33" s="77">
        <v>961532.6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961532.6</v>
      </c>
      <c r="AA33" s="105">
        <v>36374</v>
      </c>
      <c r="AB33" s="105">
        <v>47496</v>
      </c>
      <c r="AC33" s="106">
        <v>5000000</v>
      </c>
      <c r="AD33" s="106">
        <v>4999970.1500000004</v>
      </c>
      <c r="AE33" s="106">
        <v>4.8694444444444445</v>
      </c>
      <c r="AF33" s="106">
        <v>30.447222222222223</v>
      </c>
      <c r="AG33" s="107">
        <v>2.5000000000000001E-2</v>
      </c>
      <c r="AH33" s="108" t="s">
        <v>39</v>
      </c>
      <c r="AI33" s="107">
        <v>0</v>
      </c>
      <c r="AJ33" s="109">
        <v>4.79</v>
      </c>
      <c r="AK33" s="109">
        <v>30.45</v>
      </c>
      <c r="AL33" s="107">
        <v>2.5000000000000001E-2</v>
      </c>
      <c r="AM33" s="76" t="s">
        <v>70</v>
      </c>
      <c r="AN33" s="76" t="s">
        <v>60</v>
      </c>
      <c r="AO33" s="71">
        <v>0</v>
      </c>
      <c r="AP33" s="71">
        <v>0</v>
      </c>
      <c r="AQ33" s="71">
        <v>0</v>
      </c>
      <c r="AR33" s="71">
        <v>0</v>
      </c>
      <c r="AS33" s="71">
        <v>0</v>
      </c>
      <c r="AT33" s="71">
        <v>0</v>
      </c>
      <c r="AU33" s="71">
        <v>0</v>
      </c>
      <c r="AV33" s="71">
        <v>0</v>
      </c>
      <c r="AW33" s="71">
        <v>75224.98</v>
      </c>
      <c r="AX33" s="71">
        <v>117081.57</v>
      </c>
      <c r="AY33" s="71">
        <v>0</v>
      </c>
      <c r="AZ33" s="71">
        <v>0</v>
      </c>
      <c r="BA33" s="71">
        <v>0</v>
      </c>
      <c r="BB33" s="71">
        <v>0</v>
      </c>
      <c r="BC33" s="71">
        <v>0</v>
      </c>
      <c r="BD33" s="71">
        <v>0</v>
      </c>
      <c r="BE33" s="71">
        <v>0</v>
      </c>
      <c r="BF33" s="71">
        <v>0</v>
      </c>
      <c r="BG33" s="71">
        <v>0</v>
      </c>
      <c r="BH33" s="71">
        <v>0</v>
      </c>
      <c r="BI33" s="71">
        <v>75224.98</v>
      </c>
      <c r="BJ33" s="71">
        <v>75224.98</v>
      </c>
      <c r="BK33" s="71">
        <v>192306.55</v>
      </c>
      <c r="BL33" s="71">
        <v>267531.52999999997</v>
      </c>
    </row>
    <row r="34" spans="1:64" x14ac:dyDescent="0.25">
      <c r="A34" s="73">
        <v>23171000</v>
      </c>
      <c r="B34" s="74">
        <v>1</v>
      </c>
      <c r="C34" s="74">
        <v>1</v>
      </c>
      <c r="D34" s="74">
        <v>1</v>
      </c>
      <c r="E34" s="74" t="s">
        <v>23</v>
      </c>
      <c r="F34" s="75" t="s">
        <v>24</v>
      </c>
      <c r="G34" s="75" t="s">
        <v>25</v>
      </c>
      <c r="H34" s="75" t="s">
        <v>26</v>
      </c>
      <c r="I34" s="75" t="s">
        <v>2</v>
      </c>
      <c r="J34" s="75" t="s">
        <v>27</v>
      </c>
      <c r="K34" s="75" t="s">
        <v>95</v>
      </c>
      <c r="L34" s="75" t="s">
        <v>29</v>
      </c>
      <c r="M34" s="75" t="s">
        <v>61</v>
      </c>
      <c r="N34" s="76" t="s">
        <v>1113</v>
      </c>
      <c r="O34" s="76" t="s">
        <v>96</v>
      </c>
      <c r="P34" s="76" t="s">
        <v>96</v>
      </c>
      <c r="Q34" s="76" t="s">
        <v>95</v>
      </c>
      <c r="R34" s="77">
        <v>176459840.18200001</v>
      </c>
      <c r="S34" s="77">
        <v>0</v>
      </c>
      <c r="T34" s="77">
        <v>13573833.859999999</v>
      </c>
      <c r="U34" s="77">
        <v>7826610.9800000004</v>
      </c>
      <c r="V34" s="77">
        <v>0</v>
      </c>
      <c r="W34" s="77">
        <v>0</v>
      </c>
      <c r="X34" s="77">
        <v>0</v>
      </c>
      <c r="Y34" s="77">
        <v>0</v>
      </c>
      <c r="Z34" s="77">
        <v>162886006.322</v>
      </c>
      <c r="AA34" s="105">
        <v>41374</v>
      </c>
      <c r="AB34" s="105">
        <v>47928</v>
      </c>
      <c r="AC34" s="106">
        <v>312480966.99000001</v>
      </c>
      <c r="AD34" s="106">
        <v>312480966.99000001</v>
      </c>
      <c r="AE34" s="106">
        <v>6.0583333333333336</v>
      </c>
      <c r="AF34" s="106">
        <v>17.947222222222223</v>
      </c>
      <c r="AG34" s="107">
        <v>9.7078300000000006E-2</v>
      </c>
      <c r="AH34" s="108" t="s">
        <v>1114</v>
      </c>
      <c r="AI34" s="107">
        <v>0</v>
      </c>
      <c r="AJ34" s="109">
        <v>5.97</v>
      </c>
      <c r="AK34" s="109">
        <v>17.95</v>
      </c>
      <c r="AL34" s="107">
        <v>9.7078300000000006E-2</v>
      </c>
      <c r="AM34" s="76" t="s">
        <v>70</v>
      </c>
      <c r="AN34" s="76" t="s">
        <v>95</v>
      </c>
      <c r="AO34" s="71">
        <v>0</v>
      </c>
      <c r="AP34" s="71">
        <v>0</v>
      </c>
      <c r="AQ34" s="71">
        <v>0</v>
      </c>
      <c r="AR34" s="71">
        <v>0</v>
      </c>
      <c r="AS34" s="71">
        <v>0</v>
      </c>
      <c r="AT34" s="71">
        <v>13573833.859999999</v>
      </c>
      <c r="AU34" s="71">
        <v>0</v>
      </c>
      <c r="AV34" s="71">
        <v>0</v>
      </c>
      <c r="AW34" s="71">
        <v>0</v>
      </c>
      <c r="AX34" s="71">
        <v>0</v>
      </c>
      <c r="AY34" s="71">
        <v>0</v>
      </c>
      <c r="AZ34" s="71">
        <v>13573833.859999999</v>
      </c>
      <c r="BA34" s="71">
        <v>0</v>
      </c>
      <c r="BB34" s="71">
        <v>0</v>
      </c>
      <c r="BC34" s="71">
        <v>0</v>
      </c>
      <c r="BD34" s="71">
        <v>0</v>
      </c>
      <c r="BE34" s="71">
        <v>0</v>
      </c>
      <c r="BF34" s="71">
        <v>13573833.859999999</v>
      </c>
      <c r="BG34" s="71">
        <v>0</v>
      </c>
      <c r="BH34" s="71">
        <v>0</v>
      </c>
      <c r="BI34" s="71">
        <v>0</v>
      </c>
      <c r="BJ34" s="71">
        <v>13573833.859999999</v>
      </c>
      <c r="BK34" s="71">
        <v>27147667.719999999</v>
      </c>
      <c r="BL34" s="71">
        <v>40721501.579999998</v>
      </c>
    </row>
    <row r="35" spans="1:64" x14ac:dyDescent="0.25">
      <c r="A35" s="73">
        <v>23200000</v>
      </c>
      <c r="B35" s="74">
        <v>1</v>
      </c>
      <c r="C35" s="74">
        <v>1</v>
      </c>
      <c r="D35" s="74">
        <v>1</v>
      </c>
      <c r="E35" s="74" t="s">
        <v>87</v>
      </c>
      <c r="F35" s="75" t="s">
        <v>24</v>
      </c>
      <c r="G35" s="75" t="s">
        <v>25</v>
      </c>
      <c r="H35" s="75" t="s">
        <v>26</v>
      </c>
      <c r="I35" s="75" t="s">
        <v>2</v>
      </c>
      <c r="J35" s="75" t="s">
        <v>27</v>
      </c>
      <c r="K35" s="75" t="s">
        <v>95</v>
      </c>
      <c r="L35" s="75" t="s">
        <v>29</v>
      </c>
      <c r="M35" s="75" t="s">
        <v>61</v>
      </c>
      <c r="N35" s="76" t="s">
        <v>1113</v>
      </c>
      <c r="O35" s="76" t="s">
        <v>97</v>
      </c>
      <c r="P35" s="76" t="s">
        <v>97</v>
      </c>
      <c r="Q35" s="76" t="s">
        <v>95</v>
      </c>
      <c r="R35" s="77">
        <v>37333913.575999998</v>
      </c>
      <c r="S35" s="77">
        <v>0</v>
      </c>
      <c r="T35" s="77">
        <v>1258865.2</v>
      </c>
      <c r="U35" s="77">
        <v>379170.78</v>
      </c>
      <c r="V35" s="77">
        <v>36148.03</v>
      </c>
      <c r="W35" s="77">
        <v>145274.95400000401</v>
      </c>
      <c r="X35" s="77">
        <v>0</v>
      </c>
      <c r="Y35" s="77">
        <v>0</v>
      </c>
      <c r="Z35" s="77">
        <v>36220323.329999998</v>
      </c>
      <c r="AA35" s="105">
        <v>43773</v>
      </c>
      <c r="AB35" s="105">
        <v>51034</v>
      </c>
      <c r="AC35" s="106">
        <v>113542860.57799999</v>
      </c>
      <c r="AD35" s="106">
        <v>113542860.57799999</v>
      </c>
      <c r="AE35" s="106">
        <v>14.558333333333334</v>
      </c>
      <c r="AF35" s="106">
        <v>19.880555555555556</v>
      </c>
      <c r="AG35" s="107">
        <v>0.02</v>
      </c>
      <c r="AH35" s="108" t="s">
        <v>39</v>
      </c>
      <c r="AI35" s="107">
        <v>0</v>
      </c>
      <c r="AJ35" s="109">
        <v>14.47</v>
      </c>
      <c r="AK35" s="109">
        <v>19.88</v>
      </c>
      <c r="AL35" s="107">
        <v>0.02</v>
      </c>
      <c r="AM35" s="76" t="s">
        <v>70</v>
      </c>
      <c r="AN35" s="76" t="s">
        <v>95</v>
      </c>
      <c r="AO35" s="71">
        <v>0</v>
      </c>
      <c r="AP35" s="71">
        <v>0</v>
      </c>
      <c r="AQ35" s="71">
        <v>0</v>
      </c>
      <c r="AR35" s="71">
        <v>0</v>
      </c>
      <c r="AS35" s="71">
        <v>0</v>
      </c>
      <c r="AT35" s="71">
        <v>1248976.6669999999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1248976.6669999999</v>
      </c>
      <c r="BA35" s="71">
        <v>0</v>
      </c>
      <c r="BB35" s="71">
        <v>0</v>
      </c>
      <c r="BC35" s="71">
        <v>0</v>
      </c>
      <c r="BD35" s="71">
        <v>0</v>
      </c>
      <c r="BE35" s="71">
        <v>0</v>
      </c>
      <c r="BF35" s="71">
        <v>1248976.6669999999</v>
      </c>
      <c r="BG35" s="71">
        <v>0</v>
      </c>
      <c r="BH35" s="71">
        <v>0</v>
      </c>
      <c r="BI35" s="71">
        <v>0</v>
      </c>
      <c r="BJ35" s="71">
        <v>1248976.6669999999</v>
      </c>
      <c r="BK35" s="71">
        <v>2497953.3339999998</v>
      </c>
      <c r="BL35" s="71">
        <v>3746930.0009999997</v>
      </c>
    </row>
    <row r="36" spans="1:64" x14ac:dyDescent="0.25">
      <c r="A36" s="73">
        <v>23187000</v>
      </c>
      <c r="B36" s="74">
        <v>1</v>
      </c>
      <c r="C36" s="74">
        <v>1</v>
      </c>
      <c r="D36" s="74">
        <v>1</v>
      </c>
      <c r="E36" s="74" t="s">
        <v>23</v>
      </c>
      <c r="F36" s="75" t="s">
        <v>24</v>
      </c>
      <c r="G36" s="75" t="s">
        <v>25</v>
      </c>
      <c r="H36" s="75" t="s">
        <v>26</v>
      </c>
      <c r="I36" s="75" t="s">
        <v>2</v>
      </c>
      <c r="J36" s="75" t="s">
        <v>27</v>
      </c>
      <c r="K36" s="75" t="s">
        <v>95</v>
      </c>
      <c r="L36" s="75" t="s">
        <v>29</v>
      </c>
      <c r="M36" s="75" t="s">
        <v>61</v>
      </c>
      <c r="N36" s="76" t="s">
        <v>1113</v>
      </c>
      <c r="O36" s="76" t="s">
        <v>98</v>
      </c>
      <c r="P36" s="76" t="s">
        <v>98</v>
      </c>
      <c r="Q36" s="76" t="s">
        <v>95</v>
      </c>
      <c r="R36" s="77">
        <v>82053749.510000005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82053749.510000005</v>
      </c>
      <c r="AA36" s="105">
        <v>42691</v>
      </c>
      <c r="AB36" s="105">
        <v>50061</v>
      </c>
      <c r="AC36" s="106">
        <v>102567186.91</v>
      </c>
      <c r="AD36" s="106">
        <v>102567186.91</v>
      </c>
      <c r="AE36" s="106">
        <v>11.891666666666667</v>
      </c>
      <c r="AF36" s="106">
        <v>20.177777777777777</v>
      </c>
      <c r="AG36" s="107">
        <v>0.03</v>
      </c>
      <c r="AH36" s="108" t="s">
        <v>39</v>
      </c>
      <c r="AI36" s="107">
        <v>0</v>
      </c>
      <c r="AJ36" s="109">
        <v>11.81</v>
      </c>
      <c r="AK36" s="109">
        <v>20.18</v>
      </c>
      <c r="AL36" s="107">
        <v>0.03</v>
      </c>
      <c r="AM36" s="76" t="s">
        <v>70</v>
      </c>
      <c r="AN36" s="76" t="s">
        <v>95</v>
      </c>
      <c r="AO36" s="71">
        <v>0</v>
      </c>
      <c r="AP36" s="71">
        <v>0</v>
      </c>
      <c r="AQ36" s="71">
        <v>0</v>
      </c>
      <c r="AR36" s="71">
        <v>3418906.23</v>
      </c>
      <c r="AS36" s="71">
        <v>0</v>
      </c>
      <c r="AT36" s="71">
        <v>0</v>
      </c>
      <c r="AU36" s="71">
        <v>0</v>
      </c>
      <c r="AV36" s="71">
        <v>0</v>
      </c>
      <c r="AW36" s="71">
        <v>0</v>
      </c>
      <c r="AX36" s="71">
        <v>3418906.23</v>
      </c>
      <c r="AY36" s="71">
        <v>0</v>
      </c>
      <c r="AZ36" s="71">
        <v>0</v>
      </c>
      <c r="BA36" s="71">
        <v>0</v>
      </c>
      <c r="BB36" s="71">
        <v>0</v>
      </c>
      <c r="BC36" s="71">
        <v>0</v>
      </c>
      <c r="BD36" s="71">
        <v>3418906.23</v>
      </c>
      <c r="BE36" s="71">
        <v>0</v>
      </c>
      <c r="BF36" s="71">
        <v>0</v>
      </c>
      <c r="BG36" s="71">
        <v>0</v>
      </c>
      <c r="BH36" s="71">
        <v>0</v>
      </c>
      <c r="BI36" s="71">
        <v>0</v>
      </c>
      <c r="BJ36" s="71">
        <v>3418906.23</v>
      </c>
      <c r="BK36" s="71">
        <v>6837812.46</v>
      </c>
      <c r="BL36" s="71">
        <v>10256718.689999999</v>
      </c>
    </row>
    <row r="37" spans="1:64" x14ac:dyDescent="0.25">
      <c r="A37" s="73">
        <v>23182000</v>
      </c>
      <c r="B37" s="74">
        <v>1</v>
      </c>
      <c r="C37" s="74">
        <v>1</v>
      </c>
      <c r="D37" s="74">
        <v>1</v>
      </c>
      <c r="E37" s="74" t="s">
        <v>23</v>
      </c>
      <c r="F37" s="75" t="s">
        <v>24</v>
      </c>
      <c r="G37" s="75" t="s">
        <v>25</v>
      </c>
      <c r="H37" s="75" t="s">
        <v>26</v>
      </c>
      <c r="I37" s="75" t="s">
        <v>2</v>
      </c>
      <c r="J37" s="75" t="s">
        <v>27</v>
      </c>
      <c r="K37" s="75" t="s">
        <v>95</v>
      </c>
      <c r="L37" s="75" t="s">
        <v>29</v>
      </c>
      <c r="M37" s="75" t="s">
        <v>61</v>
      </c>
      <c r="N37" s="76" t="s">
        <v>1113</v>
      </c>
      <c r="O37" s="76" t="s">
        <v>99</v>
      </c>
      <c r="P37" s="76" t="s">
        <v>99</v>
      </c>
      <c r="Q37" s="76" t="s">
        <v>95</v>
      </c>
      <c r="R37" s="77">
        <v>92132993.959999993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92132993.959999993</v>
      </c>
      <c r="AA37" s="105">
        <v>42425</v>
      </c>
      <c r="AB37" s="105">
        <v>49856</v>
      </c>
      <c r="AC37" s="106">
        <v>198244300</v>
      </c>
      <c r="AD37" s="106">
        <v>198244300</v>
      </c>
      <c r="AE37" s="106">
        <v>11.333333333333334</v>
      </c>
      <c r="AF37" s="106">
        <v>20.347222222222221</v>
      </c>
      <c r="AG37" s="107">
        <v>0.03</v>
      </c>
      <c r="AH37" s="108" t="s">
        <v>39</v>
      </c>
      <c r="AI37" s="107">
        <v>0</v>
      </c>
      <c r="AJ37" s="109">
        <v>11.25</v>
      </c>
      <c r="AK37" s="109">
        <v>20.350000000000001</v>
      </c>
      <c r="AL37" s="107">
        <v>0.03</v>
      </c>
      <c r="AM37" s="76" t="s">
        <v>70</v>
      </c>
      <c r="AN37" s="76" t="s">
        <v>95</v>
      </c>
      <c r="AO37" s="71">
        <v>0</v>
      </c>
      <c r="AP37" s="71">
        <v>0</v>
      </c>
      <c r="AQ37" s="71">
        <v>0</v>
      </c>
      <c r="AR37" s="71">
        <v>4187863.34</v>
      </c>
      <c r="AS37" s="71">
        <v>0</v>
      </c>
      <c r="AT37" s="71">
        <v>0</v>
      </c>
      <c r="AU37" s="71">
        <v>0</v>
      </c>
      <c r="AV37" s="71">
        <v>0</v>
      </c>
      <c r="AW37" s="71">
        <v>0</v>
      </c>
      <c r="AX37" s="71">
        <v>4187863.34</v>
      </c>
      <c r="AY37" s="71">
        <v>0</v>
      </c>
      <c r="AZ37" s="71">
        <v>0</v>
      </c>
      <c r="BA37" s="71">
        <v>0</v>
      </c>
      <c r="BB37" s="71">
        <v>0</v>
      </c>
      <c r="BC37" s="71">
        <v>0</v>
      </c>
      <c r="BD37" s="71">
        <v>4187863.34</v>
      </c>
      <c r="BE37" s="71">
        <v>0</v>
      </c>
      <c r="BF37" s="71">
        <v>0</v>
      </c>
      <c r="BG37" s="71">
        <v>0</v>
      </c>
      <c r="BH37" s="71">
        <v>0</v>
      </c>
      <c r="BI37" s="71">
        <v>0</v>
      </c>
      <c r="BJ37" s="71">
        <v>4187863.34</v>
      </c>
      <c r="BK37" s="71">
        <v>8375726.6799999997</v>
      </c>
      <c r="BL37" s="71">
        <v>12563590.02</v>
      </c>
    </row>
    <row r="38" spans="1:64" x14ac:dyDescent="0.25">
      <c r="A38" s="73">
        <v>23165000</v>
      </c>
      <c r="B38" s="74">
        <v>1</v>
      </c>
      <c r="C38" s="74">
        <v>1</v>
      </c>
      <c r="D38" s="74">
        <v>1</v>
      </c>
      <c r="E38" s="74" t="s">
        <v>23</v>
      </c>
      <c r="F38" s="75" t="s">
        <v>24</v>
      </c>
      <c r="G38" s="75" t="s">
        <v>25</v>
      </c>
      <c r="H38" s="75" t="s">
        <v>26</v>
      </c>
      <c r="I38" s="75" t="s">
        <v>2</v>
      </c>
      <c r="J38" s="75" t="s">
        <v>27</v>
      </c>
      <c r="K38" s="75" t="s">
        <v>95</v>
      </c>
      <c r="L38" s="75" t="s">
        <v>29</v>
      </c>
      <c r="M38" s="75" t="s">
        <v>61</v>
      </c>
      <c r="N38" s="76" t="s">
        <v>1113</v>
      </c>
      <c r="O38" s="76" t="s">
        <v>100</v>
      </c>
      <c r="P38" s="76" t="s">
        <v>100</v>
      </c>
      <c r="Q38" s="76" t="s">
        <v>95</v>
      </c>
      <c r="R38" s="77">
        <v>231597973.90000001</v>
      </c>
      <c r="S38" s="77">
        <v>0</v>
      </c>
      <c r="T38" s="77">
        <v>23159797.390000001</v>
      </c>
      <c r="U38" s="77">
        <v>7394086.9800000004</v>
      </c>
      <c r="V38" s="77">
        <v>0</v>
      </c>
      <c r="W38" s="77">
        <v>0</v>
      </c>
      <c r="X38" s="77">
        <v>0</v>
      </c>
      <c r="Y38" s="77">
        <v>0</v>
      </c>
      <c r="Z38" s="77">
        <v>208438176.50999999</v>
      </c>
      <c r="AA38" s="105">
        <v>40834</v>
      </c>
      <c r="AB38" s="105">
        <v>47382</v>
      </c>
      <c r="AC38" s="106">
        <v>554251553.96000004</v>
      </c>
      <c r="AD38" s="106">
        <v>554251553.96000004</v>
      </c>
      <c r="AE38" s="106">
        <v>4.5583333333333336</v>
      </c>
      <c r="AF38" s="106">
        <v>17.925000000000001</v>
      </c>
      <c r="AG38" s="107">
        <v>6.3500000000000001E-2</v>
      </c>
      <c r="AH38" s="108" t="s">
        <v>39</v>
      </c>
      <c r="AI38" s="107">
        <v>0</v>
      </c>
      <c r="AJ38" s="109">
        <v>4.47</v>
      </c>
      <c r="AK38" s="109">
        <v>17.920000000000002</v>
      </c>
      <c r="AL38" s="107">
        <v>6.3500000000000001E-2</v>
      </c>
      <c r="AM38" s="76" t="s">
        <v>70</v>
      </c>
      <c r="AN38" s="76" t="s">
        <v>95</v>
      </c>
      <c r="AO38" s="71">
        <v>0</v>
      </c>
      <c r="AP38" s="71">
        <v>0</v>
      </c>
      <c r="AQ38" s="71">
        <v>0</v>
      </c>
      <c r="AR38" s="71">
        <v>0</v>
      </c>
      <c r="AS38" s="71">
        <v>0</v>
      </c>
      <c r="AT38" s="71">
        <v>23159797.390000001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23159797.390000001</v>
      </c>
      <c r="BA38" s="71">
        <v>0</v>
      </c>
      <c r="BB38" s="71">
        <v>0</v>
      </c>
      <c r="BC38" s="71">
        <v>0</v>
      </c>
      <c r="BD38" s="71">
        <v>0</v>
      </c>
      <c r="BE38" s="71">
        <v>0</v>
      </c>
      <c r="BF38" s="71">
        <v>23159797.390000001</v>
      </c>
      <c r="BG38" s="71">
        <v>0</v>
      </c>
      <c r="BH38" s="71">
        <v>0</v>
      </c>
      <c r="BI38" s="71">
        <v>0</v>
      </c>
      <c r="BJ38" s="71">
        <v>23159797.390000001</v>
      </c>
      <c r="BK38" s="71">
        <v>46319594.780000001</v>
      </c>
      <c r="BL38" s="71">
        <v>69479392.170000002</v>
      </c>
    </row>
    <row r="39" spans="1:64" x14ac:dyDescent="0.25">
      <c r="A39" s="73">
        <v>23170000</v>
      </c>
      <c r="B39" s="74">
        <v>1</v>
      </c>
      <c r="C39" s="74">
        <v>1</v>
      </c>
      <c r="D39" s="74">
        <v>1</v>
      </c>
      <c r="E39" s="74" t="s">
        <v>87</v>
      </c>
      <c r="F39" s="75" t="s">
        <v>24</v>
      </c>
      <c r="G39" s="75" t="s">
        <v>25</v>
      </c>
      <c r="H39" s="75" t="s">
        <v>26</v>
      </c>
      <c r="I39" s="75" t="s">
        <v>2</v>
      </c>
      <c r="J39" s="75" t="s">
        <v>27</v>
      </c>
      <c r="K39" s="75" t="s">
        <v>95</v>
      </c>
      <c r="L39" s="75" t="s">
        <v>29</v>
      </c>
      <c r="M39" s="75" t="s">
        <v>61</v>
      </c>
      <c r="N39" s="76" t="s">
        <v>1113</v>
      </c>
      <c r="O39" s="76" t="s">
        <v>101</v>
      </c>
      <c r="P39" s="76" t="s">
        <v>101</v>
      </c>
      <c r="Q39" s="76" t="s">
        <v>95</v>
      </c>
      <c r="R39" s="77">
        <v>36530061.855999999</v>
      </c>
      <c r="S39" s="77">
        <v>0</v>
      </c>
      <c r="T39" s="77">
        <v>2173694.23</v>
      </c>
      <c r="U39" s="77">
        <v>371580.95</v>
      </c>
      <c r="V39" s="77">
        <v>0</v>
      </c>
      <c r="W39" s="77">
        <v>149545.989</v>
      </c>
      <c r="X39" s="77">
        <v>0</v>
      </c>
      <c r="Y39" s="77">
        <v>0</v>
      </c>
      <c r="Z39" s="77">
        <v>34505913.615000002</v>
      </c>
      <c r="AA39" s="105">
        <v>41327</v>
      </c>
      <c r="AB39" s="105">
        <v>48636</v>
      </c>
      <c r="AC39" s="106">
        <v>77380000</v>
      </c>
      <c r="AD39" s="106">
        <v>75084685.136999995</v>
      </c>
      <c r="AE39" s="106">
        <v>7.9888888888888889</v>
      </c>
      <c r="AF39" s="106">
        <v>20.011111111111113</v>
      </c>
      <c r="AG39" s="107">
        <v>0.02</v>
      </c>
      <c r="AH39" s="108" t="s">
        <v>39</v>
      </c>
      <c r="AI39" s="107">
        <v>0</v>
      </c>
      <c r="AJ39" s="109">
        <v>7.91</v>
      </c>
      <c r="AK39" s="109">
        <v>20.010000000000002</v>
      </c>
      <c r="AL39" s="107">
        <v>0.02</v>
      </c>
      <c r="AM39" s="76" t="s">
        <v>70</v>
      </c>
      <c r="AN39" s="76" t="s">
        <v>95</v>
      </c>
      <c r="AO39" s="71">
        <v>0</v>
      </c>
      <c r="AP39" s="71">
        <v>0</v>
      </c>
      <c r="AQ39" s="71">
        <v>0</v>
      </c>
      <c r="AR39" s="71">
        <v>0</v>
      </c>
      <c r="AS39" s="71">
        <v>0</v>
      </c>
      <c r="AT39" s="71">
        <v>2156619.602</v>
      </c>
      <c r="AU39" s="71">
        <v>0</v>
      </c>
      <c r="AV39" s="71">
        <v>0</v>
      </c>
      <c r="AW39" s="71">
        <v>0</v>
      </c>
      <c r="AX39" s="71">
        <v>0</v>
      </c>
      <c r="AY39" s="71">
        <v>0</v>
      </c>
      <c r="AZ39" s="71">
        <v>2156619.602</v>
      </c>
      <c r="BA39" s="71">
        <v>0</v>
      </c>
      <c r="BB39" s="71">
        <v>0</v>
      </c>
      <c r="BC39" s="71">
        <v>0</v>
      </c>
      <c r="BD39" s="71">
        <v>0</v>
      </c>
      <c r="BE39" s="71">
        <v>0</v>
      </c>
      <c r="BF39" s="71">
        <v>2156619.602</v>
      </c>
      <c r="BG39" s="71">
        <v>0</v>
      </c>
      <c r="BH39" s="71">
        <v>0</v>
      </c>
      <c r="BI39" s="71">
        <v>0</v>
      </c>
      <c r="BJ39" s="71">
        <v>2156619.602</v>
      </c>
      <c r="BK39" s="71">
        <v>4313239.2039999999</v>
      </c>
      <c r="BL39" s="71">
        <v>6469858.8059999999</v>
      </c>
    </row>
    <row r="40" spans="1:64" x14ac:dyDescent="0.25">
      <c r="A40" s="73">
        <v>23178000</v>
      </c>
      <c r="B40" s="74">
        <v>1</v>
      </c>
      <c r="C40" s="74">
        <v>1</v>
      </c>
      <c r="D40" s="74">
        <v>1</v>
      </c>
      <c r="E40" s="74" t="s">
        <v>23</v>
      </c>
      <c r="F40" s="75" t="s">
        <v>24</v>
      </c>
      <c r="G40" s="75" t="s">
        <v>25</v>
      </c>
      <c r="H40" s="75" t="s">
        <v>26</v>
      </c>
      <c r="I40" s="75" t="s">
        <v>2</v>
      </c>
      <c r="J40" s="75" t="s">
        <v>27</v>
      </c>
      <c r="K40" s="75" t="s">
        <v>95</v>
      </c>
      <c r="L40" s="75" t="s">
        <v>29</v>
      </c>
      <c r="M40" s="75" t="s">
        <v>61</v>
      </c>
      <c r="N40" s="76" t="s">
        <v>1113</v>
      </c>
      <c r="O40" s="76" t="s">
        <v>102</v>
      </c>
      <c r="P40" s="76" t="s">
        <v>102</v>
      </c>
      <c r="Q40" s="76" t="s">
        <v>95</v>
      </c>
      <c r="R40" s="77">
        <v>301435837.99299997</v>
      </c>
      <c r="S40" s="77">
        <v>0</v>
      </c>
      <c r="T40" s="77">
        <v>18839739.879999999</v>
      </c>
      <c r="U40" s="77">
        <v>13369733.52</v>
      </c>
      <c r="V40" s="77">
        <v>0</v>
      </c>
      <c r="W40" s="77">
        <v>0</v>
      </c>
      <c r="X40" s="77">
        <v>0</v>
      </c>
      <c r="Y40" s="77">
        <v>0</v>
      </c>
      <c r="Z40" s="77">
        <v>282596098.11299998</v>
      </c>
      <c r="AA40" s="105">
        <v>41941</v>
      </c>
      <c r="AB40" s="105">
        <v>48478</v>
      </c>
      <c r="AC40" s="106">
        <v>509232882.64999998</v>
      </c>
      <c r="AD40" s="106">
        <v>484668867.74000001</v>
      </c>
      <c r="AE40" s="106">
        <v>7.5583333333333336</v>
      </c>
      <c r="AF40" s="106">
        <v>17.894444444444446</v>
      </c>
      <c r="AG40" s="107">
        <v>9.7078300000000006E-2</v>
      </c>
      <c r="AH40" s="108" t="s">
        <v>1114</v>
      </c>
      <c r="AI40" s="107">
        <v>0</v>
      </c>
      <c r="AJ40" s="109">
        <v>7.47</v>
      </c>
      <c r="AK40" s="109">
        <v>17.89</v>
      </c>
      <c r="AL40" s="107">
        <v>9.7078300000000006E-2</v>
      </c>
      <c r="AM40" s="76" t="s">
        <v>70</v>
      </c>
      <c r="AN40" s="76" t="s">
        <v>95</v>
      </c>
      <c r="AO40" s="71">
        <v>0</v>
      </c>
      <c r="AP40" s="71">
        <v>0</v>
      </c>
      <c r="AQ40" s="71">
        <v>0</v>
      </c>
      <c r="AR40" s="71">
        <v>0</v>
      </c>
      <c r="AS40" s="71">
        <v>0</v>
      </c>
      <c r="AT40" s="71">
        <v>18839739.879999999</v>
      </c>
      <c r="AU40" s="71">
        <v>0</v>
      </c>
      <c r="AV40" s="71">
        <v>0</v>
      </c>
      <c r="AW40" s="71">
        <v>0</v>
      </c>
      <c r="AX40" s="71">
        <v>0</v>
      </c>
      <c r="AY40" s="71">
        <v>0</v>
      </c>
      <c r="AZ40" s="71">
        <v>18839739.879999999</v>
      </c>
      <c r="BA40" s="71">
        <v>0</v>
      </c>
      <c r="BB40" s="71">
        <v>0</v>
      </c>
      <c r="BC40" s="71">
        <v>0</v>
      </c>
      <c r="BD40" s="71">
        <v>0</v>
      </c>
      <c r="BE40" s="71">
        <v>0</v>
      </c>
      <c r="BF40" s="71">
        <v>18839739.879999999</v>
      </c>
      <c r="BG40" s="71">
        <v>0</v>
      </c>
      <c r="BH40" s="71">
        <v>0</v>
      </c>
      <c r="BI40" s="71">
        <v>0</v>
      </c>
      <c r="BJ40" s="71">
        <v>18839739.879999999</v>
      </c>
      <c r="BK40" s="71">
        <v>37679479.759999998</v>
      </c>
      <c r="BL40" s="71">
        <v>56519219.640000001</v>
      </c>
    </row>
    <row r="41" spans="1:64" x14ac:dyDescent="0.25">
      <c r="A41" s="73">
        <v>23201000</v>
      </c>
      <c r="B41" s="74">
        <v>1</v>
      </c>
      <c r="C41" s="74">
        <v>1</v>
      </c>
      <c r="D41" s="74">
        <v>1</v>
      </c>
      <c r="E41" s="74" t="s">
        <v>87</v>
      </c>
      <c r="F41" s="75" t="s">
        <v>24</v>
      </c>
      <c r="G41" s="75" t="s">
        <v>25</v>
      </c>
      <c r="H41" s="75" t="s">
        <v>26</v>
      </c>
      <c r="I41" s="75" t="s">
        <v>2</v>
      </c>
      <c r="J41" s="75" t="s">
        <v>27</v>
      </c>
      <c r="K41" s="75" t="s">
        <v>95</v>
      </c>
      <c r="L41" s="75" t="s">
        <v>29</v>
      </c>
      <c r="M41" s="75" t="s">
        <v>61</v>
      </c>
      <c r="N41" s="76" t="s">
        <v>1113</v>
      </c>
      <c r="O41" s="76" t="s">
        <v>103</v>
      </c>
      <c r="P41" s="76" t="s">
        <v>103</v>
      </c>
      <c r="Q41" s="76" t="s">
        <v>95</v>
      </c>
      <c r="R41" s="77">
        <v>44093643.420999996</v>
      </c>
      <c r="S41" s="77">
        <v>0</v>
      </c>
      <c r="T41" s="77">
        <v>1806385.23</v>
      </c>
      <c r="U41" s="77">
        <v>448517.12</v>
      </c>
      <c r="V41" s="77">
        <v>12051.14</v>
      </c>
      <c r="W41" s="77">
        <v>0</v>
      </c>
      <c r="X41" s="77">
        <v>0</v>
      </c>
      <c r="Y41" s="77">
        <v>0</v>
      </c>
      <c r="Z41" s="77">
        <v>42287258.191</v>
      </c>
      <c r="AA41" s="105">
        <v>43773</v>
      </c>
      <c r="AB41" s="105">
        <v>51034</v>
      </c>
      <c r="AC41" s="106">
        <v>60384134.346000001</v>
      </c>
      <c r="AD41" s="106">
        <v>60384134.346000001</v>
      </c>
      <c r="AE41" s="106">
        <v>14.558333333333334</v>
      </c>
      <c r="AF41" s="106">
        <v>19.880555555555556</v>
      </c>
      <c r="AG41" s="107">
        <v>0.02</v>
      </c>
      <c r="AH41" s="108" t="s">
        <v>39</v>
      </c>
      <c r="AI41" s="107">
        <v>0</v>
      </c>
      <c r="AJ41" s="109">
        <v>14.47</v>
      </c>
      <c r="AK41" s="109">
        <v>19.88</v>
      </c>
      <c r="AL41" s="107">
        <v>0.02</v>
      </c>
      <c r="AM41" s="76" t="s">
        <v>70</v>
      </c>
      <c r="AN41" s="76" t="s">
        <v>95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1458181.32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1458181.32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1458181.32</v>
      </c>
      <c r="BG41" s="71">
        <v>0</v>
      </c>
      <c r="BH41" s="71">
        <v>0</v>
      </c>
      <c r="BI41" s="71">
        <v>0</v>
      </c>
      <c r="BJ41" s="71">
        <v>1458181.32</v>
      </c>
      <c r="BK41" s="71">
        <v>2916362.64</v>
      </c>
      <c r="BL41" s="71">
        <v>4374543.96</v>
      </c>
    </row>
    <row r="42" spans="1:64" x14ac:dyDescent="0.25">
      <c r="A42" s="73">
        <v>23196000</v>
      </c>
      <c r="B42" s="74">
        <v>1</v>
      </c>
      <c r="C42" s="74">
        <v>1</v>
      </c>
      <c r="D42" s="74">
        <v>1</v>
      </c>
      <c r="E42" s="74" t="s">
        <v>87</v>
      </c>
      <c r="F42" s="75" t="s">
        <v>24</v>
      </c>
      <c r="G42" s="75" t="s">
        <v>25</v>
      </c>
      <c r="H42" s="75" t="s">
        <v>26</v>
      </c>
      <c r="I42" s="75" t="s">
        <v>2</v>
      </c>
      <c r="J42" s="75" t="s">
        <v>27</v>
      </c>
      <c r="K42" s="75" t="s">
        <v>95</v>
      </c>
      <c r="L42" s="75" t="s">
        <v>29</v>
      </c>
      <c r="M42" s="75" t="s">
        <v>61</v>
      </c>
      <c r="N42" s="76" t="s">
        <v>1113</v>
      </c>
      <c r="O42" s="76" t="s">
        <v>104</v>
      </c>
      <c r="P42" s="76" t="s">
        <v>104</v>
      </c>
      <c r="Q42" s="76" t="s">
        <v>95</v>
      </c>
      <c r="R42" s="77">
        <v>59945482.748999998</v>
      </c>
      <c r="S42" s="77">
        <v>0</v>
      </c>
      <c r="T42" s="77">
        <v>2165685.54</v>
      </c>
      <c r="U42" s="77">
        <v>609760.80000000005</v>
      </c>
      <c r="V42" s="77">
        <v>0</v>
      </c>
      <c r="W42" s="77">
        <v>234395.958000004</v>
      </c>
      <c r="X42" s="77">
        <v>0</v>
      </c>
      <c r="Y42" s="77">
        <v>0</v>
      </c>
      <c r="Z42" s="77">
        <v>58014193.167000003</v>
      </c>
      <c r="AA42" s="105">
        <v>43446</v>
      </c>
      <c r="AB42" s="105">
        <v>50485</v>
      </c>
      <c r="AC42" s="106">
        <v>75163134.240999997</v>
      </c>
      <c r="AD42" s="106">
        <v>75163134.240999997</v>
      </c>
      <c r="AE42" s="106">
        <v>13.058333333333334</v>
      </c>
      <c r="AF42" s="106">
        <v>19.274999999999999</v>
      </c>
      <c r="AG42" s="107">
        <v>0.02</v>
      </c>
      <c r="AH42" s="108" t="s">
        <v>39</v>
      </c>
      <c r="AI42" s="107">
        <v>0</v>
      </c>
      <c r="AJ42" s="109">
        <v>12.97</v>
      </c>
      <c r="AK42" s="109">
        <v>19.27</v>
      </c>
      <c r="AL42" s="107">
        <v>0.02</v>
      </c>
      <c r="AM42" s="76" t="s">
        <v>70</v>
      </c>
      <c r="AN42" s="76" t="s">
        <v>95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2148673.8199999998</v>
      </c>
      <c r="AU42" s="71">
        <v>0</v>
      </c>
      <c r="AV42" s="71">
        <v>0</v>
      </c>
      <c r="AW42" s="71">
        <v>0</v>
      </c>
      <c r="AX42" s="71">
        <v>0</v>
      </c>
      <c r="AY42" s="71">
        <v>0</v>
      </c>
      <c r="AZ42" s="71">
        <v>2148673.8199999998</v>
      </c>
      <c r="BA42" s="71">
        <v>0</v>
      </c>
      <c r="BB42" s="71">
        <v>0</v>
      </c>
      <c r="BC42" s="71">
        <v>0</v>
      </c>
      <c r="BD42" s="71">
        <v>0</v>
      </c>
      <c r="BE42" s="71">
        <v>0</v>
      </c>
      <c r="BF42" s="71">
        <v>2148673.8199999998</v>
      </c>
      <c r="BG42" s="71">
        <v>0</v>
      </c>
      <c r="BH42" s="71">
        <v>0</v>
      </c>
      <c r="BI42" s="71">
        <v>0</v>
      </c>
      <c r="BJ42" s="71">
        <v>2148673.8199999998</v>
      </c>
      <c r="BK42" s="71">
        <v>4297347.6399999997</v>
      </c>
      <c r="BL42" s="71">
        <v>6446021.459999999</v>
      </c>
    </row>
    <row r="43" spans="1:64" x14ac:dyDescent="0.25">
      <c r="A43" s="73">
        <v>23158000</v>
      </c>
      <c r="B43" s="74">
        <v>1</v>
      </c>
      <c r="C43" s="74">
        <v>1</v>
      </c>
      <c r="D43" s="74">
        <v>1</v>
      </c>
      <c r="E43" s="74" t="s">
        <v>23</v>
      </c>
      <c r="F43" s="75" t="s">
        <v>24</v>
      </c>
      <c r="G43" s="75" t="s">
        <v>25</v>
      </c>
      <c r="H43" s="75" t="s">
        <v>26</v>
      </c>
      <c r="I43" s="75" t="s">
        <v>2</v>
      </c>
      <c r="J43" s="75" t="s">
        <v>27</v>
      </c>
      <c r="K43" s="75" t="s">
        <v>95</v>
      </c>
      <c r="L43" s="75" t="s">
        <v>29</v>
      </c>
      <c r="M43" s="75" t="s">
        <v>61</v>
      </c>
      <c r="N43" s="76" t="s">
        <v>1113</v>
      </c>
      <c r="O43" s="76" t="s">
        <v>105</v>
      </c>
      <c r="P43" s="76" t="s">
        <v>105</v>
      </c>
      <c r="Q43" s="76" t="s">
        <v>95</v>
      </c>
      <c r="R43" s="77">
        <v>599867430.57700002</v>
      </c>
      <c r="S43" s="77">
        <v>0</v>
      </c>
      <c r="T43" s="77">
        <v>74983428.819999993</v>
      </c>
      <c r="U43" s="77">
        <v>19151600.870000001</v>
      </c>
      <c r="V43" s="77">
        <v>0</v>
      </c>
      <c r="W43" s="77">
        <v>0</v>
      </c>
      <c r="X43" s="77">
        <v>0</v>
      </c>
      <c r="Y43" s="77">
        <v>0</v>
      </c>
      <c r="Z43" s="77">
        <v>524884001.75700003</v>
      </c>
      <c r="AA43" s="105">
        <v>40332</v>
      </c>
      <c r="AB43" s="105">
        <v>47017</v>
      </c>
      <c r="AC43" s="106">
        <v>1682745000</v>
      </c>
      <c r="AD43" s="106">
        <v>1682745000</v>
      </c>
      <c r="AE43" s="106">
        <v>3.5583333333333331</v>
      </c>
      <c r="AF43" s="106">
        <v>18.3</v>
      </c>
      <c r="AG43" s="107">
        <v>6.3500000000000001E-2</v>
      </c>
      <c r="AH43" s="108" t="s">
        <v>39</v>
      </c>
      <c r="AI43" s="107">
        <v>0</v>
      </c>
      <c r="AJ43" s="109">
        <v>3.48</v>
      </c>
      <c r="AK43" s="109">
        <v>18.3</v>
      </c>
      <c r="AL43" s="107">
        <v>6.3500000000000001E-2</v>
      </c>
      <c r="AM43" s="76" t="s">
        <v>70</v>
      </c>
      <c r="AN43" s="76" t="s">
        <v>95</v>
      </c>
      <c r="AO43" s="71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74983428.819999993</v>
      </c>
      <c r="AU43" s="71">
        <v>0</v>
      </c>
      <c r="AV43" s="71">
        <v>0</v>
      </c>
      <c r="AW43" s="71">
        <v>0</v>
      </c>
      <c r="AX43" s="71">
        <v>0</v>
      </c>
      <c r="AY43" s="71">
        <v>0</v>
      </c>
      <c r="AZ43" s="71">
        <v>74983428.819999993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74983428.819999993</v>
      </c>
      <c r="BG43" s="71">
        <v>0</v>
      </c>
      <c r="BH43" s="71">
        <v>0</v>
      </c>
      <c r="BI43" s="71">
        <v>0</v>
      </c>
      <c r="BJ43" s="71">
        <v>74983428.819999993</v>
      </c>
      <c r="BK43" s="71">
        <v>149966857.63999999</v>
      </c>
      <c r="BL43" s="71">
        <v>224950286.45999998</v>
      </c>
    </row>
    <row r="44" spans="1:64" x14ac:dyDescent="0.25">
      <c r="A44" s="73">
        <v>23175000</v>
      </c>
      <c r="B44" s="74">
        <v>1</v>
      </c>
      <c r="C44" s="74">
        <v>1</v>
      </c>
      <c r="D44" s="74">
        <v>0</v>
      </c>
      <c r="E44" s="74" t="s">
        <v>23</v>
      </c>
      <c r="F44" s="75" t="s">
        <v>24</v>
      </c>
      <c r="G44" s="75" t="s">
        <v>36</v>
      </c>
      <c r="H44" s="75" t="s">
        <v>36</v>
      </c>
      <c r="I44" s="75" t="s">
        <v>36</v>
      </c>
      <c r="J44" s="75" t="s">
        <v>27</v>
      </c>
      <c r="K44" s="75" t="s">
        <v>106</v>
      </c>
      <c r="L44" s="75" t="s">
        <v>107</v>
      </c>
      <c r="M44" s="75" t="s">
        <v>61</v>
      </c>
      <c r="N44" s="76" t="s">
        <v>1117</v>
      </c>
      <c r="O44" s="76" t="s">
        <v>108</v>
      </c>
      <c r="P44" s="76" t="s">
        <v>108</v>
      </c>
      <c r="Q44" s="76" t="s">
        <v>106</v>
      </c>
      <c r="R44" s="77">
        <v>73084423.739999995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73084423.739999995</v>
      </c>
      <c r="AA44" s="105">
        <v>41576</v>
      </c>
      <c r="AB44" s="105">
        <v>47112</v>
      </c>
      <c r="AC44" s="106">
        <v>195239817.55000001</v>
      </c>
      <c r="AD44" s="106">
        <v>195239817.55000001</v>
      </c>
      <c r="AE44" s="106">
        <v>3.8194444444444446</v>
      </c>
      <c r="AF44" s="106">
        <v>15.155555555555555</v>
      </c>
      <c r="AG44" s="107">
        <v>7.4499999999999997E-2</v>
      </c>
      <c r="AH44" s="108" t="s">
        <v>39</v>
      </c>
      <c r="AI44" s="107">
        <v>0</v>
      </c>
      <c r="AJ44" s="109">
        <v>3.74</v>
      </c>
      <c r="AK44" s="109">
        <v>15.16</v>
      </c>
      <c r="AL44" s="107">
        <v>7.4499999999999997E-2</v>
      </c>
      <c r="AM44" s="76" t="s">
        <v>70</v>
      </c>
      <c r="AN44" s="76" t="s">
        <v>106</v>
      </c>
      <c r="AO44" s="71">
        <v>0</v>
      </c>
      <c r="AP44" s="71">
        <v>0</v>
      </c>
      <c r="AQ44" s="71">
        <v>5220315.97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5220315.97</v>
      </c>
      <c r="AX44" s="71">
        <v>0</v>
      </c>
      <c r="AY44" s="71">
        <v>0</v>
      </c>
      <c r="AZ44" s="71">
        <v>0</v>
      </c>
      <c r="BA44" s="71">
        <v>0</v>
      </c>
      <c r="BB44" s="71">
        <v>0</v>
      </c>
      <c r="BC44" s="71">
        <v>5220315.97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5220315.97</v>
      </c>
      <c r="BJ44" s="71">
        <v>10440631.939999999</v>
      </c>
      <c r="BK44" s="71">
        <v>10440631.939999999</v>
      </c>
      <c r="BL44" s="71">
        <v>20881263.879999999</v>
      </c>
    </row>
    <row r="45" spans="1:64" x14ac:dyDescent="0.25">
      <c r="A45" s="73">
        <v>23162000</v>
      </c>
      <c r="B45" s="74">
        <v>1</v>
      </c>
      <c r="C45" s="74">
        <v>1</v>
      </c>
      <c r="D45" s="74">
        <v>0</v>
      </c>
      <c r="E45" s="74" t="s">
        <v>23</v>
      </c>
      <c r="F45" s="75" t="s">
        <v>24</v>
      </c>
      <c r="G45" s="75" t="s">
        <v>36</v>
      </c>
      <c r="H45" s="75" t="s">
        <v>36</v>
      </c>
      <c r="I45" s="75" t="s">
        <v>36</v>
      </c>
      <c r="J45" s="75" t="s">
        <v>27</v>
      </c>
      <c r="K45" s="75" t="s">
        <v>106</v>
      </c>
      <c r="L45" s="75" t="s">
        <v>109</v>
      </c>
      <c r="M45" s="75" t="s">
        <v>61</v>
      </c>
      <c r="N45" s="76" t="s">
        <v>1117</v>
      </c>
      <c r="O45" s="76" t="s">
        <v>110</v>
      </c>
      <c r="P45" s="76" t="s">
        <v>110</v>
      </c>
      <c r="Q45" s="76" t="s">
        <v>106</v>
      </c>
      <c r="R45" s="77">
        <v>7006343.5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7006343.5</v>
      </c>
      <c r="AA45" s="105">
        <v>40645</v>
      </c>
      <c r="AB45" s="105">
        <v>44640</v>
      </c>
      <c r="AC45" s="106">
        <v>52547575.950000003</v>
      </c>
      <c r="AD45" s="106">
        <v>52547575.950000003</v>
      </c>
      <c r="AE45" s="106">
        <v>-2.9444444444444446</v>
      </c>
      <c r="AF45" s="106">
        <v>10.938888888888888</v>
      </c>
      <c r="AG45" s="107">
        <v>7.9000000000000001E-2</v>
      </c>
      <c r="AH45" s="108" t="s">
        <v>39</v>
      </c>
      <c r="AI45" s="107">
        <v>0</v>
      </c>
      <c r="AJ45" s="109">
        <v>0</v>
      </c>
      <c r="AK45" s="109">
        <v>10.94</v>
      </c>
      <c r="AL45" s="107">
        <v>7.9000000000000001E-2</v>
      </c>
      <c r="AM45" s="76" t="s">
        <v>70</v>
      </c>
      <c r="AN45" s="76" t="s">
        <v>106</v>
      </c>
      <c r="AO45" s="71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0</v>
      </c>
      <c r="AW45" s="71">
        <v>0</v>
      </c>
      <c r="AX45" s="71">
        <v>0</v>
      </c>
      <c r="AY45" s="71">
        <v>0</v>
      </c>
      <c r="AZ45" s="71">
        <v>0</v>
      </c>
      <c r="BA45" s="71">
        <v>0</v>
      </c>
      <c r="BB45" s="71">
        <v>0</v>
      </c>
      <c r="BC45" s="71">
        <v>0</v>
      </c>
      <c r="BD45" s="71">
        <v>0</v>
      </c>
      <c r="BE45" s="71">
        <v>0</v>
      </c>
      <c r="BF45" s="71">
        <v>0</v>
      </c>
      <c r="BG45" s="71">
        <v>0</v>
      </c>
      <c r="BH45" s="71">
        <v>0</v>
      </c>
      <c r="BI45" s="71">
        <v>0</v>
      </c>
      <c r="BJ45" s="71">
        <v>0</v>
      </c>
      <c r="BK45" s="71">
        <v>0</v>
      </c>
      <c r="BL45" s="71">
        <v>0</v>
      </c>
    </row>
    <row r="46" spans="1:64" x14ac:dyDescent="0.25">
      <c r="A46" s="73">
        <v>23174000</v>
      </c>
      <c r="B46" s="74">
        <v>1</v>
      </c>
      <c r="C46" s="74">
        <v>1</v>
      </c>
      <c r="D46" s="74">
        <v>0</v>
      </c>
      <c r="E46" s="74" t="s">
        <v>111</v>
      </c>
      <c r="F46" s="75" t="s">
        <v>24</v>
      </c>
      <c r="G46" s="75" t="s">
        <v>25</v>
      </c>
      <c r="H46" s="75" t="s">
        <v>44</v>
      </c>
      <c r="I46" s="75" t="s">
        <v>45</v>
      </c>
      <c r="J46" s="75" t="s">
        <v>27</v>
      </c>
      <c r="K46" s="75" t="s">
        <v>112</v>
      </c>
      <c r="L46" s="75" t="s">
        <v>113</v>
      </c>
      <c r="M46" s="75" t="s">
        <v>61</v>
      </c>
      <c r="N46" s="76" t="s">
        <v>1117</v>
      </c>
      <c r="O46" s="76" t="s">
        <v>114</v>
      </c>
      <c r="P46" s="76" t="s">
        <v>114</v>
      </c>
      <c r="Q46" s="76" t="s">
        <v>112</v>
      </c>
      <c r="R46" s="77">
        <v>43868215.946000002</v>
      </c>
      <c r="S46" s="77">
        <v>0</v>
      </c>
      <c r="T46" s="77">
        <v>789408.79</v>
      </c>
      <c r="U46" s="77">
        <v>38501.31</v>
      </c>
      <c r="V46" s="77">
        <v>0</v>
      </c>
      <c r="W46" s="77">
        <v>-62929.835000000901</v>
      </c>
      <c r="X46" s="77">
        <v>0</v>
      </c>
      <c r="Y46" s="77">
        <v>0</v>
      </c>
      <c r="Z46" s="77">
        <v>43015877.321000002</v>
      </c>
      <c r="AA46" s="105">
        <v>41520</v>
      </c>
      <c r="AB46" s="105">
        <v>56147</v>
      </c>
      <c r="AC46" s="106">
        <v>64989000</v>
      </c>
      <c r="AD46" s="106">
        <v>64989000</v>
      </c>
      <c r="AE46" s="106">
        <v>28.555555555555557</v>
      </c>
      <c r="AF46" s="106">
        <v>40.047222222222224</v>
      </c>
      <c r="AG46" s="107">
        <v>2E-3</v>
      </c>
      <c r="AH46" s="108" t="s">
        <v>39</v>
      </c>
      <c r="AI46" s="107">
        <v>0</v>
      </c>
      <c r="AJ46" s="109">
        <v>28.47</v>
      </c>
      <c r="AK46" s="109">
        <v>40.049999999999997</v>
      </c>
      <c r="AL46" s="107">
        <v>2E-3</v>
      </c>
      <c r="AM46" s="76" t="s">
        <v>70</v>
      </c>
      <c r="AN46" s="76" t="s">
        <v>112</v>
      </c>
      <c r="AO46" s="71">
        <v>0</v>
      </c>
      <c r="AP46" s="71">
        <v>0</v>
      </c>
      <c r="AQ46" s="71">
        <v>0</v>
      </c>
      <c r="AR46" s="71">
        <v>0</v>
      </c>
      <c r="AS46" s="71">
        <v>0</v>
      </c>
      <c r="AT46" s="71">
        <v>742668.08600000001</v>
      </c>
      <c r="AU46" s="71">
        <v>0</v>
      </c>
      <c r="AV46" s="71">
        <v>0</v>
      </c>
      <c r="AW46" s="71">
        <v>0</v>
      </c>
      <c r="AX46" s="71">
        <v>0</v>
      </c>
      <c r="AY46" s="71">
        <v>0</v>
      </c>
      <c r="AZ46" s="71">
        <v>742668.08600000001</v>
      </c>
      <c r="BA46" s="71">
        <v>0</v>
      </c>
      <c r="BB46" s="71">
        <v>0</v>
      </c>
      <c r="BC46" s="71">
        <v>0</v>
      </c>
      <c r="BD46" s="71">
        <v>0</v>
      </c>
      <c r="BE46" s="71">
        <v>0</v>
      </c>
      <c r="BF46" s="71">
        <v>742668.08600000001</v>
      </c>
      <c r="BG46" s="71">
        <v>0</v>
      </c>
      <c r="BH46" s="71">
        <v>0</v>
      </c>
      <c r="BI46" s="71">
        <v>0</v>
      </c>
      <c r="BJ46" s="71">
        <v>742668.08600000001</v>
      </c>
      <c r="BK46" s="71">
        <v>1485336.172</v>
      </c>
      <c r="BL46" s="71">
        <v>2228004.2579999999</v>
      </c>
    </row>
    <row r="47" spans="1:64" x14ac:dyDescent="0.25">
      <c r="A47" s="73">
        <v>23161000</v>
      </c>
      <c r="B47" s="74">
        <v>1</v>
      </c>
      <c r="C47" s="74">
        <v>1</v>
      </c>
      <c r="D47" s="74">
        <v>0</v>
      </c>
      <c r="E47" s="74" t="s">
        <v>111</v>
      </c>
      <c r="F47" s="75" t="s">
        <v>24</v>
      </c>
      <c r="G47" s="75" t="s">
        <v>25</v>
      </c>
      <c r="H47" s="75" t="s">
        <v>44</v>
      </c>
      <c r="I47" s="75" t="s">
        <v>45</v>
      </c>
      <c r="J47" s="75" t="s">
        <v>27</v>
      </c>
      <c r="K47" s="75" t="s">
        <v>112</v>
      </c>
      <c r="L47" s="75" t="s">
        <v>113</v>
      </c>
      <c r="M47" s="75" t="s">
        <v>61</v>
      </c>
      <c r="N47" s="76" t="s">
        <v>1117</v>
      </c>
      <c r="O47" s="76" t="s">
        <v>112</v>
      </c>
      <c r="P47" s="76" t="s">
        <v>112</v>
      </c>
      <c r="Q47" s="76" t="s">
        <v>112</v>
      </c>
      <c r="R47" s="77">
        <v>21400698.879999999</v>
      </c>
      <c r="S47" s="77">
        <v>0</v>
      </c>
      <c r="T47" s="77">
        <v>0</v>
      </c>
      <c r="U47" s="77">
        <v>0</v>
      </c>
      <c r="V47" s="77">
        <v>0</v>
      </c>
      <c r="W47" s="77">
        <v>-53501.746999997602</v>
      </c>
      <c r="X47" s="77">
        <v>0</v>
      </c>
      <c r="Y47" s="77">
        <v>0</v>
      </c>
      <c r="Z47" s="77">
        <v>21347197.133000001</v>
      </c>
      <c r="AA47" s="105">
        <v>40534</v>
      </c>
      <c r="AB47" s="105">
        <v>49663</v>
      </c>
      <c r="AC47" s="106">
        <v>44804146.468999997</v>
      </c>
      <c r="AD47" s="106">
        <v>44804146.468999997</v>
      </c>
      <c r="AE47" s="106">
        <v>10.805555555555555</v>
      </c>
      <c r="AF47" s="106">
        <v>24.994444444444444</v>
      </c>
      <c r="AG47" s="107">
        <v>0.02</v>
      </c>
      <c r="AH47" s="108" t="s">
        <v>39</v>
      </c>
      <c r="AI47" s="107">
        <v>0</v>
      </c>
      <c r="AJ47" s="109">
        <v>10.72</v>
      </c>
      <c r="AK47" s="109">
        <v>24.99</v>
      </c>
      <c r="AL47" s="107">
        <v>0.02</v>
      </c>
      <c r="AM47" s="76" t="s">
        <v>70</v>
      </c>
      <c r="AN47" s="76" t="s">
        <v>112</v>
      </c>
      <c r="AO47" s="71">
        <v>0</v>
      </c>
      <c r="AP47" s="71">
        <v>0</v>
      </c>
      <c r="AQ47" s="71">
        <v>970327.14199999999</v>
      </c>
      <c r="AR47" s="71">
        <v>0</v>
      </c>
      <c r="AS47" s="71">
        <v>0</v>
      </c>
      <c r="AT47" s="71">
        <v>0</v>
      </c>
      <c r="AU47" s="71">
        <v>0</v>
      </c>
      <c r="AV47" s="71">
        <v>0</v>
      </c>
      <c r="AW47" s="71">
        <v>970327.14199999999</v>
      </c>
      <c r="AX47" s="71">
        <v>0</v>
      </c>
      <c r="AY47" s="71">
        <v>0</v>
      </c>
      <c r="AZ47" s="71">
        <v>0</v>
      </c>
      <c r="BA47" s="71">
        <v>0</v>
      </c>
      <c r="BB47" s="71">
        <v>0</v>
      </c>
      <c r="BC47" s="71">
        <v>970327.14199999999</v>
      </c>
      <c r="BD47" s="71">
        <v>0</v>
      </c>
      <c r="BE47" s="71">
        <v>0</v>
      </c>
      <c r="BF47" s="71">
        <v>0</v>
      </c>
      <c r="BG47" s="71">
        <v>0</v>
      </c>
      <c r="BH47" s="71">
        <v>0</v>
      </c>
      <c r="BI47" s="71">
        <v>970327.14199999999</v>
      </c>
      <c r="BJ47" s="71">
        <v>1940654.284</v>
      </c>
      <c r="BK47" s="71">
        <v>1940654.284</v>
      </c>
      <c r="BL47" s="71">
        <v>3881308.568</v>
      </c>
    </row>
    <row r="48" spans="1:64" x14ac:dyDescent="0.25">
      <c r="A48" s="73">
        <v>23156000</v>
      </c>
      <c r="B48" s="74">
        <v>1</v>
      </c>
      <c r="C48" s="74">
        <v>1</v>
      </c>
      <c r="D48" s="74">
        <v>1</v>
      </c>
      <c r="E48" s="74" t="s">
        <v>55</v>
      </c>
      <c r="F48" s="75" t="s">
        <v>24</v>
      </c>
      <c r="G48" s="75" t="s">
        <v>25</v>
      </c>
      <c r="H48" s="75" t="s">
        <v>26</v>
      </c>
      <c r="I48" s="75" t="s">
        <v>2</v>
      </c>
      <c r="J48" s="75" t="s">
        <v>27</v>
      </c>
      <c r="K48" s="75" t="s">
        <v>115</v>
      </c>
      <c r="L48" s="75" t="s">
        <v>116</v>
      </c>
      <c r="M48" s="75" t="s">
        <v>61</v>
      </c>
      <c r="N48" s="76" t="s">
        <v>1117</v>
      </c>
      <c r="O48" s="76" t="s">
        <v>117</v>
      </c>
      <c r="P48" s="76" t="s">
        <v>117</v>
      </c>
      <c r="Q48" s="76" t="s">
        <v>115</v>
      </c>
      <c r="R48" s="77">
        <v>817656.28399999999</v>
      </c>
      <c r="S48" s="77">
        <v>0</v>
      </c>
      <c r="T48" s="77">
        <v>0</v>
      </c>
      <c r="U48" s="77">
        <v>0</v>
      </c>
      <c r="V48" s="77">
        <v>0</v>
      </c>
      <c r="W48" s="77">
        <v>31969.460999999999</v>
      </c>
      <c r="X48" s="77">
        <v>0</v>
      </c>
      <c r="Y48" s="77">
        <v>0</v>
      </c>
      <c r="Z48" s="77">
        <v>849625.745</v>
      </c>
      <c r="AA48" s="105">
        <v>40165</v>
      </c>
      <c r="AB48" s="105">
        <v>51135</v>
      </c>
      <c r="AC48" s="106">
        <v>1164287.925</v>
      </c>
      <c r="AD48" s="106">
        <v>1164287.925</v>
      </c>
      <c r="AE48" s="106">
        <v>14.833333333333334</v>
      </c>
      <c r="AF48" s="106">
        <v>30.036111111111111</v>
      </c>
      <c r="AG48" s="107">
        <v>0</v>
      </c>
      <c r="AH48" s="108" t="s">
        <v>39</v>
      </c>
      <c r="AI48" s="107">
        <v>0</v>
      </c>
      <c r="AJ48" s="109">
        <v>14.75</v>
      </c>
      <c r="AK48" s="109">
        <v>30.03</v>
      </c>
      <c r="AL48" s="107">
        <v>0</v>
      </c>
      <c r="AM48" s="76" t="s">
        <v>70</v>
      </c>
      <c r="AN48" s="76" t="s">
        <v>115</v>
      </c>
      <c r="AO48" s="71">
        <v>0</v>
      </c>
      <c r="AP48" s="71">
        <v>0</v>
      </c>
      <c r="AQ48" s="71">
        <v>0</v>
      </c>
      <c r="AR48" s="71">
        <v>0</v>
      </c>
      <c r="AS48" s="71">
        <v>0</v>
      </c>
      <c r="AT48" s="71">
        <v>0</v>
      </c>
      <c r="AU48" s="71">
        <v>0</v>
      </c>
      <c r="AV48" s="71">
        <v>0</v>
      </c>
      <c r="AW48" s="71">
        <v>53103.607000000004</v>
      </c>
      <c r="AX48" s="71">
        <v>0</v>
      </c>
      <c r="AY48" s="71">
        <v>0</v>
      </c>
      <c r="AZ48" s="71">
        <v>0</v>
      </c>
      <c r="BA48" s="71">
        <v>0</v>
      </c>
      <c r="BB48" s="71">
        <v>0</v>
      </c>
      <c r="BC48" s="71">
        <v>0</v>
      </c>
      <c r="BD48" s="71">
        <v>0</v>
      </c>
      <c r="BE48" s="71">
        <v>0</v>
      </c>
      <c r="BF48" s="71">
        <v>0</v>
      </c>
      <c r="BG48" s="71">
        <v>0</v>
      </c>
      <c r="BH48" s="71">
        <v>0</v>
      </c>
      <c r="BI48" s="71">
        <v>53103.607000000004</v>
      </c>
      <c r="BJ48" s="71">
        <v>53103.607000000004</v>
      </c>
      <c r="BK48" s="71">
        <v>53103.607000000004</v>
      </c>
      <c r="BL48" s="71">
        <v>106207.21400000001</v>
      </c>
    </row>
    <row r="49" spans="1:64" x14ac:dyDescent="0.25">
      <c r="A49" s="73">
        <v>23151000</v>
      </c>
      <c r="B49" s="74">
        <v>1</v>
      </c>
      <c r="C49" s="74">
        <v>1</v>
      </c>
      <c r="D49" s="74">
        <v>1</v>
      </c>
      <c r="E49" s="74" t="s">
        <v>55</v>
      </c>
      <c r="F49" s="75" t="s">
        <v>24</v>
      </c>
      <c r="G49" s="75" t="s">
        <v>25</v>
      </c>
      <c r="H49" s="75" t="s">
        <v>26</v>
      </c>
      <c r="I49" s="75" t="s">
        <v>2</v>
      </c>
      <c r="J49" s="75" t="s">
        <v>27</v>
      </c>
      <c r="K49" s="75" t="s">
        <v>115</v>
      </c>
      <c r="L49" s="75" t="s">
        <v>116</v>
      </c>
      <c r="M49" s="75" t="s">
        <v>61</v>
      </c>
      <c r="N49" s="76" t="s">
        <v>1117</v>
      </c>
      <c r="O49" s="76" t="s">
        <v>118</v>
      </c>
      <c r="P49" s="76" t="s">
        <v>118</v>
      </c>
      <c r="Q49" s="76" t="s">
        <v>115</v>
      </c>
      <c r="R49" s="77">
        <v>431026.42700000003</v>
      </c>
      <c r="S49" s="77">
        <v>0</v>
      </c>
      <c r="T49" s="77">
        <v>0</v>
      </c>
      <c r="U49" s="77">
        <v>0</v>
      </c>
      <c r="V49" s="77">
        <v>0</v>
      </c>
      <c r="W49" s="77">
        <v>16852.659</v>
      </c>
      <c r="X49" s="77">
        <v>0</v>
      </c>
      <c r="Y49" s="77">
        <v>0</v>
      </c>
      <c r="Z49" s="77">
        <v>447879.08600000001</v>
      </c>
      <c r="AA49" s="105">
        <v>37630</v>
      </c>
      <c r="AB49" s="105">
        <v>49309</v>
      </c>
      <c r="AC49" s="106">
        <v>1115872.567</v>
      </c>
      <c r="AD49" s="106">
        <v>1115872.567</v>
      </c>
      <c r="AE49" s="106">
        <v>9.8333333333333339</v>
      </c>
      <c r="AF49" s="106">
        <v>31.977777777777778</v>
      </c>
      <c r="AG49" s="107">
        <v>0</v>
      </c>
      <c r="AH49" s="108" t="s">
        <v>39</v>
      </c>
      <c r="AI49" s="107">
        <v>0</v>
      </c>
      <c r="AJ49" s="109">
        <v>9.75</v>
      </c>
      <c r="AK49" s="109">
        <v>31.98</v>
      </c>
      <c r="AL49" s="107">
        <v>0</v>
      </c>
      <c r="AM49" s="76" t="s">
        <v>70</v>
      </c>
      <c r="AN49" s="76" t="s">
        <v>115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50895.375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50895.375</v>
      </c>
      <c r="BJ49" s="71">
        <v>50895.375</v>
      </c>
      <c r="BK49" s="71">
        <v>50895.375</v>
      </c>
      <c r="BL49" s="71">
        <v>101790.75</v>
      </c>
    </row>
    <row r="50" spans="1:64" x14ac:dyDescent="0.25">
      <c r="A50" s="73">
        <v>21016100</v>
      </c>
      <c r="B50" s="74">
        <v>1</v>
      </c>
      <c r="C50" s="74">
        <v>1</v>
      </c>
      <c r="D50" s="74">
        <v>1</v>
      </c>
      <c r="E50" s="74" t="s">
        <v>55</v>
      </c>
      <c r="F50" s="75" t="s">
        <v>24</v>
      </c>
      <c r="G50" s="75" t="s">
        <v>25</v>
      </c>
      <c r="H50" s="75" t="s">
        <v>26</v>
      </c>
      <c r="I50" s="75" t="s">
        <v>2</v>
      </c>
      <c r="J50" s="75" t="s">
        <v>27</v>
      </c>
      <c r="K50" s="75" t="s">
        <v>115</v>
      </c>
      <c r="L50" s="75" t="s">
        <v>29</v>
      </c>
      <c r="M50" s="75" t="s">
        <v>61</v>
      </c>
      <c r="N50" s="76" t="s">
        <v>1117</v>
      </c>
      <c r="O50" s="76" t="s">
        <v>119</v>
      </c>
      <c r="P50" s="76" t="s">
        <v>119</v>
      </c>
      <c r="Q50" s="76" t="s">
        <v>115</v>
      </c>
      <c r="R50" s="77">
        <v>70331.536999999997</v>
      </c>
      <c r="S50" s="77">
        <v>0</v>
      </c>
      <c r="T50" s="77">
        <v>0</v>
      </c>
      <c r="U50" s="77">
        <v>0</v>
      </c>
      <c r="V50" s="77">
        <v>0</v>
      </c>
      <c r="W50" s="77">
        <v>2749.886</v>
      </c>
      <c r="X50" s="77">
        <v>0</v>
      </c>
      <c r="Y50" s="77">
        <v>0</v>
      </c>
      <c r="Z50" s="77">
        <v>73081.422999999995</v>
      </c>
      <c r="AA50" s="105">
        <v>35012</v>
      </c>
      <c r="AB50" s="105">
        <v>46022</v>
      </c>
      <c r="AC50" s="106">
        <v>1601971.621</v>
      </c>
      <c r="AD50" s="106">
        <v>1601971.621</v>
      </c>
      <c r="AE50" s="106">
        <v>0.83333333333333337</v>
      </c>
      <c r="AF50" s="106">
        <v>30.144444444444446</v>
      </c>
      <c r="AG50" s="107">
        <v>0</v>
      </c>
      <c r="AH50" s="108" t="s">
        <v>39</v>
      </c>
      <c r="AI50" s="107">
        <v>0</v>
      </c>
      <c r="AJ50" s="109">
        <v>0.75</v>
      </c>
      <c r="AK50" s="109">
        <v>30.14</v>
      </c>
      <c r="AL50" s="107">
        <v>0</v>
      </c>
      <c r="AM50" s="76" t="s">
        <v>70</v>
      </c>
      <c r="AN50" s="76" t="s">
        <v>115</v>
      </c>
      <c r="AO50" s="71">
        <v>0</v>
      </c>
      <c r="AP50" s="71">
        <v>0</v>
      </c>
      <c r="AQ50" s="71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0</v>
      </c>
      <c r="AW50" s="71">
        <v>73073.926999999996</v>
      </c>
      <c r="AX50" s="71">
        <v>0</v>
      </c>
      <c r="AY50" s="71">
        <v>0</v>
      </c>
      <c r="AZ50" s="71">
        <v>0</v>
      </c>
      <c r="BA50" s="71">
        <v>0</v>
      </c>
      <c r="BB50" s="71">
        <v>0</v>
      </c>
      <c r="BC50" s="71">
        <v>0</v>
      </c>
      <c r="BD50" s="71">
        <v>0</v>
      </c>
      <c r="BE50" s="71">
        <v>0</v>
      </c>
      <c r="BF50" s="71">
        <v>0</v>
      </c>
      <c r="BG50" s="71">
        <v>0</v>
      </c>
      <c r="BH50" s="71">
        <v>0</v>
      </c>
      <c r="BI50" s="71">
        <v>0</v>
      </c>
      <c r="BJ50" s="71">
        <v>73073.926999999996</v>
      </c>
      <c r="BK50" s="71">
        <v>0</v>
      </c>
      <c r="BL50" s="71">
        <v>73073.926999999996</v>
      </c>
    </row>
    <row r="51" spans="1:64" x14ac:dyDescent="0.25">
      <c r="A51" s="73">
        <v>21019100</v>
      </c>
      <c r="B51" s="74">
        <v>1</v>
      </c>
      <c r="C51" s="74">
        <v>1</v>
      </c>
      <c r="D51" s="74">
        <v>1</v>
      </c>
      <c r="E51" s="74" t="s">
        <v>55</v>
      </c>
      <c r="F51" s="75" t="s">
        <v>24</v>
      </c>
      <c r="G51" s="75" t="s">
        <v>25</v>
      </c>
      <c r="H51" s="75" t="s">
        <v>26</v>
      </c>
      <c r="I51" s="75" t="s">
        <v>2</v>
      </c>
      <c r="J51" s="75" t="s">
        <v>27</v>
      </c>
      <c r="K51" s="75" t="s">
        <v>115</v>
      </c>
      <c r="L51" s="75" t="s">
        <v>29</v>
      </c>
      <c r="M51" s="75" t="s">
        <v>61</v>
      </c>
      <c r="N51" s="76" t="s">
        <v>1117</v>
      </c>
      <c r="O51" s="76" t="s">
        <v>120</v>
      </c>
      <c r="P51" s="76" t="s">
        <v>120</v>
      </c>
      <c r="Q51" s="76" t="s">
        <v>115</v>
      </c>
      <c r="R51" s="77">
        <v>189096.791</v>
      </c>
      <c r="S51" s="77">
        <v>0</v>
      </c>
      <c r="T51" s="77">
        <v>0</v>
      </c>
      <c r="U51" s="77">
        <v>0</v>
      </c>
      <c r="V51" s="77">
        <v>0</v>
      </c>
      <c r="W51" s="77">
        <v>7393.4770000000099</v>
      </c>
      <c r="X51" s="77">
        <v>0</v>
      </c>
      <c r="Y51" s="77">
        <v>0</v>
      </c>
      <c r="Z51" s="77">
        <v>196490.26800000001</v>
      </c>
      <c r="AA51" s="105">
        <v>36068</v>
      </c>
      <c r="AB51" s="105">
        <v>46752</v>
      </c>
      <c r="AC51" s="106">
        <v>1435895.666</v>
      </c>
      <c r="AD51" s="106">
        <v>1435895.666</v>
      </c>
      <c r="AE51" s="106">
        <v>2.8333333333333335</v>
      </c>
      <c r="AF51" s="106">
        <v>29.25</v>
      </c>
      <c r="AG51" s="107">
        <v>0</v>
      </c>
      <c r="AH51" s="108" t="s">
        <v>39</v>
      </c>
      <c r="AI51" s="107">
        <v>0</v>
      </c>
      <c r="AJ51" s="109">
        <v>2.75</v>
      </c>
      <c r="AK51" s="109">
        <v>29.25</v>
      </c>
      <c r="AL51" s="107">
        <v>0</v>
      </c>
      <c r="AM51" s="76" t="s">
        <v>70</v>
      </c>
      <c r="AN51" s="76" t="s">
        <v>115</v>
      </c>
      <c r="AO51" s="71">
        <v>0</v>
      </c>
      <c r="AP51" s="71">
        <v>0</v>
      </c>
      <c r="AQ51" s="71">
        <v>0</v>
      </c>
      <c r="AR51" s="71">
        <v>0</v>
      </c>
      <c r="AS51" s="71">
        <v>0</v>
      </c>
      <c r="AT51" s="71">
        <v>0</v>
      </c>
      <c r="AU51" s="71">
        <v>0</v>
      </c>
      <c r="AV51" s="71">
        <v>0</v>
      </c>
      <c r="AW51" s="71">
        <v>65491.733</v>
      </c>
      <c r="AX51" s="71">
        <v>0</v>
      </c>
      <c r="AY51" s="71">
        <v>0</v>
      </c>
      <c r="AZ51" s="71">
        <v>0</v>
      </c>
      <c r="BA51" s="71">
        <v>0</v>
      </c>
      <c r="BB51" s="71">
        <v>0</v>
      </c>
      <c r="BC51" s="71">
        <v>0</v>
      </c>
      <c r="BD51" s="71">
        <v>0</v>
      </c>
      <c r="BE51" s="71">
        <v>0</v>
      </c>
      <c r="BF51" s="71">
        <v>0</v>
      </c>
      <c r="BG51" s="71">
        <v>0</v>
      </c>
      <c r="BH51" s="71">
        <v>0</v>
      </c>
      <c r="BI51" s="71">
        <v>65491.733</v>
      </c>
      <c r="BJ51" s="71">
        <v>65491.733</v>
      </c>
      <c r="BK51" s="71">
        <v>65491.733</v>
      </c>
      <c r="BL51" s="71">
        <v>130983.466</v>
      </c>
    </row>
    <row r="52" spans="1:64" x14ac:dyDescent="0.25">
      <c r="A52" s="73">
        <v>21018100</v>
      </c>
      <c r="B52" s="74">
        <v>1</v>
      </c>
      <c r="C52" s="74">
        <v>1</v>
      </c>
      <c r="D52" s="74">
        <v>1</v>
      </c>
      <c r="E52" s="74" t="s">
        <v>55</v>
      </c>
      <c r="F52" s="75" t="s">
        <v>24</v>
      </c>
      <c r="G52" s="75" t="s">
        <v>25</v>
      </c>
      <c r="H52" s="75" t="s">
        <v>26</v>
      </c>
      <c r="I52" s="75" t="s">
        <v>2</v>
      </c>
      <c r="J52" s="75" t="s">
        <v>27</v>
      </c>
      <c r="K52" s="75" t="s">
        <v>115</v>
      </c>
      <c r="L52" s="75" t="s">
        <v>29</v>
      </c>
      <c r="M52" s="75" t="s">
        <v>61</v>
      </c>
      <c r="N52" s="76" t="s">
        <v>1117</v>
      </c>
      <c r="O52" s="76" t="s">
        <v>121</v>
      </c>
      <c r="P52" s="76" t="s">
        <v>121</v>
      </c>
      <c r="Q52" s="76" t="s">
        <v>115</v>
      </c>
      <c r="R52" s="77">
        <v>107100.826</v>
      </c>
      <c r="S52" s="77">
        <v>0</v>
      </c>
      <c r="T52" s="77">
        <v>0</v>
      </c>
      <c r="U52" s="77">
        <v>0</v>
      </c>
      <c r="V52" s="77">
        <v>0</v>
      </c>
      <c r="W52" s="77">
        <v>4187.5249999999896</v>
      </c>
      <c r="X52" s="77">
        <v>0</v>
      </c>
      <c r="Y52" s="77">
        <v>0</v>
      </c>
      <c r="Z52" s="77">
        <v>111288.351</v>
      </c>
      <c r="AA52" s="105">
        <v>35457</v>
      </c>
      <c r="AB52" s="105">
        <v>46387</v>
      </c>
      <c r="AC52" s="106">
        <v>1219849.953</v>
      </c>
      <c r="AD52" s="106">
        <v>1219849.953</v>
      </c>
      <c r="AE52" s="106">
        <v>1.8333333333333333</v>
      </c>
      <c r="AF52" s="106">
        <v>29.927777777777777</v>
      </c>
      <c r="AG52" s="107">
        <v>0</v>
      </c>
      <c r="AH52" s="108" t="s">
        <v>39</v>
      </c>
      <c r="AI52" s="107">
        <v>0</v>
      </c>
      <c r="AJ52" s="109">
        <v>1.75</v>
      </c>
      <c r="AK52" s="109">
        <v>29.92</v>
      </c>
      <c r="AL52" s="107">
        <v>0</v>
      </c>
      <c r="AM52" s="76" t="s">
        <v>70</v>
      </c>
      <c r="AN52" s="76" t="s">
        <v>115</v>
      </c>
      <c r="AO52" s="71">
        <v>0</v>
      </c>
      <c r="AP52" s="71">
        <v>0</v>
      </c>
      <c r="AQ52" s="71">
        <v>0</v>
      </c>
      <c r="AR52" s="71">
        <v>0</v>
      </c>
      <c r="AS52" s="71">
        <v>0</v>
      </c>
      <c r="AT52" s="71">
        <v>0</v>
      </c>
      <c r="AU52" s="71">
        <v>0</v>
      </c>
      <c r="AV52" s="71">
        <v>0</v>
      </c>
      <c r="AW52" s="71">
        <v>55637.815000000002</v>
      </c>
      <c r="AX52" s="71">
        <v>0</v>
      </c>
      <c r="AY52" s="71">
        <v>0</v>
      </c>
      <c r="AZ52" s="71">
        <v>0</v>
      </c>
      <c r="BA52" s="71">
        <v>0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>
        <v>55644.63</v>
      </c>
      <c r="BJ52" s="71">
        <v>55637.815000000002</v>
      </c>
      <c r="BK52" s="71">
        <v>55644.63</v>
      </c>
      <c r="BL52" s="71">
        <v>111282.44500000001</v>
      </c>
    </row>
    <row r="53" spans="1:64" x14ac:dyDescent="0.25">
      <c r="A53" s="73">
        <v>23181000</v>
      </c>
      <c r="B53" s="74">
        <v>1</v>
      </c>
      <c r="C53" s="74">
        <v>1</v>
      </c>
      <c r="D53" s="74">
        <v>1</v>
      </c>
      <c r="E53" s="74" t="s">
        <v>55</v>
      </c>
      <c r="F53" s="75" t="s">
        <v>24</v>
      </c>
      <c r="G53" s="75" t="s">
        <v>25</v>
      </c>
      <c r="H53" s="75" t="s">
        <v>26</v>
      </c>
      <c r="I53" s="75" t="s">
        <v>2</v>
      </c>
      <c r="J53" s="75" t="s">
        <v>27</v>
      </c>
      <c r="K53" s="75" t="s">
        <v>122</v>
      </c>
      <c r="L53" s="75" t="s">
        <v>29</v>
      </c>
      <c r="M53" s="75" t="s">
        <v>61</v>
      </c>
      <c r="N53" s="76" t="s">
        <v>1117</v>
      </c>
      <c r="O53" s="76" t="s">
        <v>122</v>
      </c>
      <c r="P53" s="76" t="s">
        <v>122</v>
      </c>
      <c r="Q53" s="76" t="s">
        <v>122</v>
      </c>
      <c r="R53" s="77">
        <v>6245700</v>
      </c>
      <c r="S53" s="77">
        <v>0</v>
      </c>
      <c r="T53" s="77">
        <v>0</v>
      </c>
      <c r="U53" s="77">
        <v>0</v>
      </c>
      <c r="V53" s="77">
        <v>0</v>
      </c>
      <c r="W53" s="77">
        <v>244200</v>
      </c>
      <c r="X53" s="77">
        <v>0</v>
      </c>
      <c r="Y53" s="77">
        <v>0</v>
      </c>
      <c r="Z53" s="77">
        <v>6489900</v>
      </c>
      <c r="AA53" s="105">
        <v>42283</v>
      </c>
      <c r="AB53" s="105">
        <v>55095</v>
      </c>
      <c r="AC53" s="106">
        <v>14229000</v>
      </c>
      <c r="AD53" s="106">
        <v>14229000</v>
      </c>
      <c r="AE53" s="106">
        <v>25.675000000000001</v>
      </c>
      <c r="AF53" s="106">
        <v>35.075000000000003</v>
      </c>
      <c r="AG53" s="107">
        <v>0</v>
      </c>
      <c r="AH53" s="108" t="s">
        <v>39</v>
      </c>
      <c r="AI53" s="107">
        <v>0</v>
      </c>
      <c r="AJ53" s="109">
        <v>25.59</v>
      </c>
      <c r="AK53" s="109">
        <v>35.08</v>
      </c>
      <c r="AL53" s="107">
        <v>0</v>
      </c>
      <c r="AM53" s="76" t="s">
        <v>70</v>
      </c>
      <c r="AN53" s="76" t="s">
        <v>122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71">
        <v>0</v>
      </c>
      <c r="BK53" s="71">
        <v>0</v>
      </c>
      <c r="BL53" s="71">
        <v>0</v>
      </c>
    </row>
    <row r="54" spans="1:64" x14ac:dyDescent="0.25">
      <c r="A54" s="73">
        <v>23188000</v>
      </c>
      <c r="B54" s="74">
        <v>1</v>
      </c>
      <c r="C54" s="74">
        <v>1</v>
      </c>
      <c r="D54" s="74">
        <v>1</v>
      </c>
      <c r="E54" s="74" t="s">
        <v>55</v>
      </c>
      <c r="F54" s="75" t="s">
        <v>24</v>
      </c>
      <c r="G54" s="75" t="s">
        <v>25</v>
      </c>
      <c r="H54" s="75" t="s">
        <v>26</v>
      </c>
      <c r="I54" s="75" t="s">
        <v>2</v>
      </c>
      <c r="J54" s="75" t="s">
        <v>27</v>
      </c>
      <c r="K54" s="75" t="s">
        <v>122</v>
      </c>
      <c r="L54" s="75" t="s">
        <v>29</v>
      </c>
      <c r="M54" s="75" t="s">
        <v>61</v>
      </c>
      <c r="N54" s="76" t="s">
        <v>1117</v>
      </c>
      <c r="O54" s="76" t="s">
        <v>122</v>
      </c>
      <c r="P54" s="76" t="s">
        <v>122</v>
      </c>
      <c r="Q54" s="76" t="s">
        <v>122</v>
      </c>
      <c r="R54" s="77">
        <v>2085022.85</v>
      </c>
      <c r="S54" s="77">
        <v>1074616.45</v>
      </c>
      <c r="T54" s="77">
        <v>0</v>
      </c>
      <c r="U54" s="77">
        <v>0</v>
      </c>
      <c r="V54" s="77">
        <v>0</v>
      </c>
      <c r="W54" s="77">
        <v>85310.700000000201</v>
      </c>
      <c r="X54" s="77">
        <v>0</v>
      </c>
      <c r="Y54" s="77">
        <v>0</v>
      </c>
      <c r="Z54" s="77">
        <v>3244950</v>
      </c>
      <c r="AA54" s="105">
        <v>42650</v>
      </c>
      <c r="AB54" s="105">
        <v>54175</v>
      </c>
      <c r="AC54" s="106">
        <v>3557250</v>
      </c>
      <c r="AD54" s="106">
        <v>3557250</v>
      </c>
      <c r="AE54" s="106">
        <v>23.158333333333335</v>
      </c>
      <c r="AF54" s="106">
        <v>31.555555555555557</v>
      </c>
      <c r="AG54" s="107">
        <v>0</v>
      </c>
      <c r="AH54" s="108" t="s">
        <v>39</v>
      </c>
      <c r="AI54" s="107">
        <v>0</v>
      </c>
      <c r="AJ54" s="109">
        <v>23.08</v>
      </c>
      <c r="AK54" s="109">
        <v>31.56</v>
      </c>
      <c r="AL54" s="107">
        <v>0</v>
      </c>
      <c r="AM54" s="76" t="s">
        <v>70</v>
      </c>
      <c r="AN54" s="76" t="s">
        <v>122</v>
      </c>
      <c r="AO54" s="71">
        <v>0</v>
      </c>
      <c r="AP54" s="71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0</v>
      </c>
      <c r="BJ54" s="71">
        <v>0</v>
      </c>
      <c r="BK54" s="71">
        <v>0</v>
      </c>
      <c r="BL54" s="71">
        <v>0</v>
      </c>
    </row>
    <row r="55" spans="1:64" x14ac:dyDescent="0.25">
      <c r="A55" s="73">
        <v>23097000</v>
      </c>
      <c r="B55" s="74">
        <v>1</v>
      </c>
      <c r="C55" s="74">
        <v>1</v>
      </c>
      <c r="D55" s="74">
        <v>1</v>
      </c>
      <c r="E55" s="74" t="s">
        <v>23</v>
      </c>
      <c r="F55" s="75" t="s">
        <v>24</v>
      </c>
      <c r="G55" s="75" t="s">
        <v>25</v>
      </c>
      <c r="H55" s="75" t="s">
        <v>26</v>
      </c>
      <c r="I55" s="75" t="s">
        <v>2</v>
      </c>
      <c r="J55" s="75" t="s">
        <v>27</v>
      </c>
      <c r="K55" s="75" t="s">
        <v>123</v>
      </c>
      <c r="L55" s="75" t="s">
        <v>94</v>
      </c>
      <c r="M55" s="75" t="s">
        <v>61</v>
      </c>
      <c r="N55" s="76" t="s">
        <v>1117</v>
      </c>
      <c r="O55" s="76" t="s">
        <v>124</v>
      </c>
      <c r="P55" s="76" t="s">
        <v>124</v>
      </c>
      <c r="Q55" s="76" t="s">
        <v>123</v>
      </c>
      <c r="R55" s="77">
        <v>572454.64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572454.64</v>
      </c>
      <c r="AA55" s="105">
        <v>35083</v>
      </c>
      <c r="AB55" s="105">
        <v>46066</v>
      </c>
      <c r="AC55" s="106">
        <v>11735317</v>
      </c>
      <c r="AD55" s="106">
        <v>11735317</v>
      </c>
      <c r="AE55" s="106">
        <v>0.95277777777777772</v>
      </c>
      <c r="AF55" s="106">
        <v>30.066666666666666</v>
      </c>
      <c r="AG55" s="107">
        <v>1.4999999999999999E-2</v>
      </c>
      <c r="AH55" s="108" t="s">
        <v>39</v>
      </c>
      <c r="AI55" s="107">
        <v>0</v>
      </c>
      <c r="AJ55" s="109">
        <v>0.87</v>
      </c>
      <c r="AK55" s="109">
        <v>30.07</v>
      </c>
      <c r="AL55" s="107">
        <v>1.4999999999999999E-2</v>
      </c>
      <c r="AM55" s="76" t="s">
        <v>70</v>
      </c>
      <c r="AN55" s="76" t="s">
        <v>123</v>
      </c>
      <c r="AO55" s="71">
        <v>0</v>
      </c>
      <c r="AP55" s="71">
        <v>0</v>
      </c>
      <c r="AQ55" s="71">
        <v>0</v>
      </c>
      <c r="AR55" s="71">
        <v>0</v>
      </c>
      <c r="AS55" s="71">
        <v>286227.24</v>
      </c>
      <c r="AT55" s="71">
        <v>0</v>
      </c>
      <c r="AU55" s="71">
        <v>0</v>
      </c>
      <c r="AV55" s="71">
        <v>0</v>
      </c>
      <c r="AW55" s="71">
        <v>0</v>
      </c>
      <c r="AX55" s="71">
        <v>0</v>
      </c>
      <c r="AY55" s="71">
        <v>286227.40000000002</v>
      </c>
      <c r="AZ55" s="71">
        <v>0</v>
      </c>
      <c r="BA55" s="71">
        <v>0</v>
      </c>
      <c r="BB55" s="71">
        <v>0</v>
      </c>
      <c r="BC55" s="71">
        <v>0</v>
      </c>
      <c r="BD55" s="71">
        <v>0</v>
      </c>
      <c r="BE55" s="71">
        <v>0</v>
      </c>
      <c r="BF55" s="71">
        <v>0</v>
      </c>
      <c r="BG55" s="71">
        <v>0</v>
      </c>
      <c r="BH55" s="71">
        <v>0</v>
      </c>
      <c r="BI55" s="71">
        <v>0</v>
      </c>
      <c r="BJ55" s="71">
        <v>286227.24</v>
      </c>
      <c r="BK55" s="71">
        <v>286227.40000000002</v>
      </c>
      <c r="BL55" s="71">
        <v>572454.64</v>
      </c>
    </row>
    <row r="56" spans="1:64" x14ac:dyDescent="0.25">
      <c r="A56" s="73">
        <v>23118000</v>
      </c>
      <c r="B56" s="74">
        <v>1</v>
      </c>
      <c r="C56" s="74">
        <v>1</v>
      </c>
      <c r="D56" s="74">
        <v>1</v>
      </c>
      <c r="E56" s="74" t="s">
        <v>23</v>
      </c>
      <c r="F56" s="75" t="s">
        <v>24</v>
      </c>
      <c r="G56" s="75" t="s">
        <v>25</v>
      </c>
      <c r="H56" s="75" t="s">
        <v>26</v>
      </c>
      <c r="I56" s="75" t="s">
        <v>2</v>
      </c>
      <c r="J56" s="75" t="s">
        <v>27</v>
      </c>
      <c r="K56" s="75" t="s">
        <v>123</v>
      </c>
      <c r="L56" s="75" t="s">
        <v>29</v>
      </c>
      <c r="M56" s="75" t="s">
        <v>61</v>
      </c>
      <c r="N56" s="76" t="s">
        <v>1117</v>
      </c>
      <c r="O56" s="76">
        <v>1030027</v>
      </c>
      <c r="P56" s="76">
        <v>1030027</v>
      </c>
      <c r="Q56" s="76" t="s">
        <v>123</v>
      </c>
      <c r="R56" s="77">
        <v>4914631.1500000004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4914631.1500000004</v>
      </c>
      <c r="AA56" s="105">
        <v>35879</v>
      </c>
      <c r="AB56" s="105">
        <v>46914</v>
      </c>
      <c r="AC56" s="106">
        <v>28785695.23</v>
      </c>
      <c r="AD56" s="106">
        <v>28785695.23</v>
      </c>
      <c r="AE56" s="106">
        <v>3.2777777777777777</v>
      </c>
      <c r="AF56" s="106">
        <v>30.208333333333332</v>
      </c>
      <c r="AG56" s="107">
        <v>0.01</v>
      </c>
      <c r="AH56" s="108" t="s">
        <v>39</v>
      </c>
      <c r="AI56" s="107">
        <v>0</v>
      </c>
      <c r="AJ56" s="109">
        <v>3.19</v>
      </c>
      <c r="AK56" s="109">
        <v>30.21</v>
      </c>
      <c r="AL56" s="107">
        <v>0.01</v>
      </c>
      <c r="AM56" s="76" t="s">
        <v>70</v>
      </c>
      <c r="AN56" s="76" t="s">
        <v>123</v>
      </c>
      <c r="AO56" s="71">
        <v>0</v>
      </c>
      <c r="AP56" s="71">
        <v>0</v>
      </c>
      <c r="AQ56" s="71">
        <v>702090.12</v>
      </c>
      <c r="AR56" s="71">
        <v>0</v>
      </c>
      <c r="AS56" s="71">
        <v>0</v>
      </c>
      <c r="AT56" s="71">
        <v>0</v>
      </c>
      <c r="AU56" s="71">
        <v>0</v>
      </c>
      <c r="AV56" s="71">
        <v>0</v>
      </c>
      <c r="AW56" s="71">
        <v>702090.12</v>
      </c>
      <c r="AX56" s="71">
        <v>0</v>
      </c>
      <c r="AY56" s="71">
        <v>0</v>
      </c>
      <c r="AZ56" s="71">
        <v>0</v>
      </c>
      <c r="BA56" s="71">
        <v>0</v>
      </c>
      <c r="BB56" s="71">
        <v>0</v>
      </c>
      <c r="BC56" s="71">
        <v>702090.12</v>
      </c>
      <c r="BD56" s="71">
        <v>0</v>
      </c>
      <c r="BE56" s="71">
        <v>0</v>
      </c>
      <c r="BF56" s="71">
        <v>0</v>
      </c>
      <c r="BG56" s="71">
        <v>0</v>
      </c>
      <c r="BH56" s="71">
        <v>0</v>
      </c>
      <c r="BI56" s="71">
        <v>702090.12</v>
      </c>
      <c r="BJ56" s="71">
        <v>1404180.24</v>
      </c>
      <c r="BK56" s="71">
        <v>1404180.24</v>
      </c>
      <c r="BL56" s="71">
        <v>2808360.48</v>
      </c>
    </row>
    <row r="57" spans="1:64" x14ac:dyDescent="0.25">
      <c r="A57" s="73">
        <v>23147000</v>
      </c>
      <c r="B57" s="74">
        <v>1</v>
      </c>
      <c r="C57" s="74">
        <v>1</v>
      </c>
      <c r="D57" s="74">
        <v>1</v>
      </c>
      <c r="E57" s="74" t="s">
        <v>23</v>
      </c>
      <c r="F57" s="75" t="s">
        <v>24</v>
      </c>
      <c r="G57" s="75" t="s">
        <v>25</v>
      </c>
      <c r="H57" s="75" t="s">
        <v>26</v>
      </c>
      <c r="I57" s="75" t="s">
        <v>2</v>
      </c>
      <c r="J57" s="75" t="s">
        <v>27</v>
      </c>
      <c r="K57" s="75" t="s">
        <v>123</v>
      </c>
      <c r="L57" s="75" t="s">
        <v>29</v>
      </c>
      <c r="M57" s="75" t="s">
        <v>61</v>
      </c>
      <c r="N57" s="76" t="s">
        <v>1117</v>
      </c>
      <c r="O57" s="76">
        <v>1030029</v>
      </c>
      <c r="P57" s="76">
        <v>1030029</v>
      </c>
      <c r="Q57" s="76" t="s">
        <v>123</v>
      </c>
      <c r="R57" s="77">
        <v>5613006.25</v>
      </c>
      <c r="S57" s="77">
        <v>0</v>
      </c>
      <c r="T57" s="77">
        <v>350812.87</v>
      </c>
      <c r="U57" s="77">
        <v>28220.95</v>
      </c>
      <c r="V57" s="77">
        <v>0</v>
      </c>
      <c r="W57" s="77">
        <v>0</v>
      </c>
      <c r="X57" s="77">
        <v>0</v>
      </c>
      <c r="Y57" s="77">
        <v>0</v>
      </c>
      <c r="Z57" s="77">
        <v>5262193.38</v>
      </c>
      <c r="AA57" s="105">
        <v>37418</v>
      </c>
      <c r="AB57" s="105">
        <v>48477</v>
      </c>
      <c r="AC57" s="106">
        <v>14383328</v>
      </c>
      <c r="AD57" s="106">
        <v>14383328</v>
      </c>
      <c r="AE57" s="106">
        <v>7.5555555555555554</v>
      </c>
      <c r="AF57" s="106">
        <v>30.274999999999999</v>
      </c>
      <c r="AG57" s="107">
        <v>0.01</v>
      </c>
      <c r="AH57" s="108" t="s">
        <v>39</v>
      </c>
      <c r="AI57" s="107">
        <v>0</v>
      </c>
      <c r="AJ57" s="109">
        <v>7.47</v>
      </c>
      <c r="AK57" s="109">
        <v>30.27</v>
      </c>
      <c r="AL57" s="107">
        <v>0.01</v>
      </c>
      <c r="AM57" s="76" t="s">
        <v>70</v>
      </c>
      <c r="AN57" s="76" t="s">
        <v>123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350812.87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350812.87</v>
      </c>
      <c r="BA57" s="71">
        <v>0</v>
      </c>
      <c r="BB57" s="71">
        <v>0</v>
      </c>
      <c r="BC57" s="71">
        <v>0</v>
      </c>
      <c r="BD57" s="71">
        <v>0</v>
      </c>
      <c r="BE57" s="71">
        <v>0</v>
      </c>
      <c r="BF57" s="71">
        <v>350812.87</v>
      </c>
      <c r="BG57" s="71">
        <v>0</v>
      </c>
      <c r="BH57" s="71">
        <v>0</v>
      </c>
      <c r="BI57" s="71">
        <v>0</v>
      </c>
      <c r="BJ57" s="71">
        <v>350812.87</v>
      </c>
      <c r="BK57" s="71">
        <v>701625.74</v>
      </c>
      <c r="BL57" s="71">
        <v>1052438.6099999999</v>
      </c>
    </row>
    <row r="58" spans="1:64" x14ac:dyDescent="0.25">
      <c r="A58" s="73">
        <v>23154000</v>
      </c>
      <c r="B58" s="74">
        <v>1</v>
      </c>
      <c r="C58" s="74">
        <v>1</v>
      </c>
      <c r="D58" s="74">
        <v>1</v>
      </c>
      <c r="E58" s="74" t="s">
        <v>23</v>
      </c>
      <c r="F58" s="75" t="s">
        <v>24</v>
      </c>
      <c r="G58" s="75" t="s">
        <v>25</v>
      </c>
      <c r="H58" s="75" t="s">
        <v>26</v>
      </c>
      <c r="I58" s="75" t="s">
        <v>2</v>
      </c>
      <c r="J58" s="75" t="s">
        <v>27</v>
      </c>
      <c r="K58" s="75" t="s">
        <v>123</v>
      </c>
      <c r="L58" s="75" t="s">
        <v>29</v>
      </c>
      <c r="M58" s="75" t="s">
        <v>61</v>
      </c>
      <c r="N58" s="76" t="s">
        <v>1117</v>
      </c>
      <c r="O58" s="76">
        <v>1030030</v>
      </c>
      <c r="P58" s="76">
        <v>1030030</v>
      </c>
      <c r="Q58" s="76" t="s">
        <v>123</v>
      </c>
      <c r="R58" s="77">
        <v>7258468.2999999998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7258468.2999999998</v>
      </c>
      <c r="AA58" s="105">
        <v>38735</v>
      </c>
      <c r="AB58" s="105">
        <v>49897</v>
      </c>
      <c r="AC58" s="106">
        <v>12623423</v>
      </c>
      <c r="AD58" s="106">
        <v>12623422.99</v>
      </c>
      <c r="AE58" s="106">
        <v>11.444444444444445</v>
      </c>
      <c r="AF58" s="106">
        <v>30.56111111111111</v>
      </c>
      <c r="AG58" s="107">
        <v>7.0000000000000001E-3</v>
      </c>
      <c r="AH58" s="108" t="s">
        <v>39</v>
      </c>
      <c r="AI58" s="107">
        <v>0</v>
      </c>
      <c r="AJ58" s="109">
        <v>11.36</v>
      </c>
      <c r="AK58" s="109">
        <v>30.56</v>
      </c>
      <c r="AL58" s="107">
        <v>7.0000000000000001E-3</v>
      </c>
      <c r="AM58" s="76" t="s">
        <v>70</v>
      </c>
      <c r="AN58" s="76" t="s">
        <v>123</v>
      </c>
      <c r="AO58" s="71">
        <v>0</v>
      </c>
      <c r="AP58" s="71">
        <v>0</v>
      </c>
      <c r="AQ58" s="71">
        <v>0</v>
      </c>
      <c r="AR58" s="71">
        <v>0</v>
      </c>
      <c r="AS58" s="71">
        <v>315585.57</v>
      </c>
      <c r="AT58" s="71">
        <v>0</v>
      </c>
      <c r="AU58" s="71">
        <v>0</v>
      </c>
      <c r="AV58" s="71">
        <v>0</v>
      </c>
      <c r="AW58" s="71">
        <v>0</v>
      </c>
      <c r="AX58" s="71">
        <v>0</v>
      </c>
      <c r="AY58" s="71">
        <v>315585.57</v>
      </c>
      <c r="AZ58" s="71">
        <v>0</v>
      </c>
      <c r="BA58" s="71">
        <v>0</v>
      </c>
      <c r="BB58" s="71">
        <v>0</v>
      </c>
      <c r="BC58" s="71">
        <v>0</v>
      </c>
      <c r="BD58" s="71">
        <v>0</v>
      </c>
      <c r="BE58" s="71">
        <v>315585.57</v>
      </c>
      <c r="BF58" s="71">
        <v>0</v>
      </c>
      <c r="BG58" s="71">
        <v>0</v>
      </c>
      <c r="BH58" s="71">
        <v>0</v>
      </c>
      <c r="BI58" s="71">
        <v>0</v>
      </c>
      <c r="BJ58" s="71">
        <v>315585.57</v>
      </c>
      <c r="BK58" s="71">
        <v>631171.14</v>
      </c>
      <c r="BL58" s="71">
        <v>946756.71</v>
      </c>
    </row>
    <row r="59" spans="1:64" x14ac:dyDescent="0.25">
      <c r="A59" s="73">
        <v>23155000</v>
      </c>
      <c r="B59" s="74">
        <v>1</v>
      </c>
      <c r="C59" s="74">
        <v>1</v>
      </c>
      <c r="D59" s="74">
        <v>1</v>
      </c>
      <c r="E59" s="74" t="s">
        <v>23</v>
      </c>
      <c r="F59" s="75" t="s">
        <v>24</v>
      </c>
      <c r="G59" s="75" t="s">
        <v>25</v>
      </c>
      <c r="H59" s="75" t="s">
        <v>26</v>
      </c>
      <c r="I59" s="75" t="s">
        <v>2</v>
      </c>
      <c r="J59" s="75" t="s">
        <v>27</v>
      </c>
      <c r="K59" s="75" t="s">
        <v>123</v>
      </c>
      <c r="L59" s="75" t="s">
        <v>29</v>
      </c>
      <c r="M59" s="75" t="s">
        <v>61</v>
      </c>
      <c r="N59" s="76" t="s">
        <v>1117</v>
      </c>
      <c r="O59" s="76">
        <v>1030031</v>
      </c>
      <c r="P59" s="76">
        <v>1030031</v>
      </c>
      <c r="Q59" s="76" t="s">
        <v>123</v>
      </c>
      <c r="R59" s="77">
        <v>1366531.86</v>
      </c>
      <c r="S59" s="77">
        <v>0</v>
      </c>
      <c r="T59" s="77">
        <v>0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1366531.86</v>
      </c>
      <c r="AA59" s="105">
        <v>38735</v>
      </c>
      <c r="AB59" s="105">
        <v>49897</v>
      </c>
      <c r="AC59" s="106">
        <v>2376577</v>
      </c>
      <c r="AD59" s="106">
        <v>2376577</v>
      </c>
      <c r="AE59" s="106">
        <v>11.444444444444445</v>
      </c>
      <c r="AF59" s="106">
        <v>30.56111111111111</v>
      </c>
      <c r="AG59" s="107">
        <v>7.0000000000000001E-3</v>
      </c>
      <c r="AH59" s="108" t="s">
        <v>39</v>
      </c>
      <c r="AI59" s="107">
        <v>0</v>
      </c>
      <c r="AJ59" s="109">
        <v>11.36</v>
      </c>
      <c r="AK59" s="109">
        <v>30.56</v>
      </c>
      <c r="AL59" s="107">
        <v>7.0000000000000001E-3</v>
      </c>
      <c r="AM59" s="76" t="s">
        <v>70</v>
      </c>
      <c r="AN59" s="76" t="s">
        <v>123</v>
      </c>
      <c r="AO59" s="71">
        <v>0</v>
      </c>
      <c r="AP59" s="71">
        <v>0</v>
      </c>
      <c r="AQ59" s="71">
        <v>0</v>
      </c>
      <c r="AR59" s="71">
        <v>0</v>
      </c>
      <c r="AS59" s="71">
        <v>59414.42</v>
      </c>
      <c r="AT59" s="71">
        <v>0</v>
      </c>
      <c r="AU59" s="71">
        <v>0</v>
      </c>
      <c r="AV59" s="71">
        <v>0</v>
      </c>
      <c r="AW59" s="71">
        <v>0</v>
      </c>
      <c r="AX59" s="71">
        <v>0</v>
      </c>
      <c r="AY59" s="71">
        <v>59414.42</v>
      </c>
      <c r="AZ59" s="71">
        <v>0</v>
      </c>
      <c r="BA59" s="71">
        <v>0</v>
      </c>
      <c r="BB59" s="71">
        <v>0</v>
      </c>
      <c r="BC59" s="71">
        <v>0</v>
      </c>
      <c r="BD59" s="71">
        <v>0</v>
      </c>
      <c r="BE59" s="71">
        <v>59414.42</v>
      </c>
      <c r="BF59" s="71">
        <v>0</v>
      </c>
      <c r="BG59" s="71">
        <v>0</v>
      </c>
      <c r="BH59" s="71">
        <v>0</v>
      </c>
      <c r="BI59" s="71">
        <v>0</v>
      </c>
      <c r="BJ59" s="71">
        <v>59414.42</v>
      </c>
      <c r="BK59" s="71">
        <v>118828.84</v>
      </c>
      <c r="BL59" s="71">
        <v>178243.26</v>
      </c>
    </row>
    <row r="60" spans="1:64" x14ac:dyDescent="0.25">
      <c r="A60" s="73">
        <v>23096000</v>
      </c>
      <c r="B60" s="74">
        <v>1</v>
      </c>
      <c r="C60" s="74">
        <v>1</v>
      </c>
      <c r="D60" s="74">
        <v>1</v>
      </c>
      <c r="E60" s="74" t="s">
        <v>23</v>
      </c>
      <c r="F60" s="75" t="s">
        <v>24</v>
      </c>
      <c r="G60" s="75" t="s">
        <v>25</v>
      </c>
      <c r="H60" s="75" t="s">
        <v>26</v>
      </c>
      <c r="I60" s="75" t="s">
        <v>2</v>
      </c>
      <c r="J60" s="75" t="s">
        <v>27</v>
      </c>
      <c r="K60" s="75" t="s">
        <v>123</v>
      </c>
      <c r="L60" s="75" t="s">
        <v>29</v>
      </c>
      <c r="M60" s="75" t="s">
        <v>61</v>
      </c>
      <c r="N60" s="76" t="s">
        <v>1117</v>
      </c>
      <c r="O60" s="76" t="s">
        <v>125</v>
      </c>
      <c r="P60" s="76" t="s">
        <v>125</v>
      </c>
      <c r="Q60" s="76" t="s">
        <v>123</v>
      </c>
      <c r="R60" s="77">
        <v>100132.66</v>
      </c>
      <c r="S60" s="77">
        <v>0</v>
      </c>
      <c r="T60" s="77">
        <v>0</v>
      </c>
      <c r="U60" s="77">
        <v>0</v>
      </c>
      <c r="V60" s="77">
        <v>0</v>
      </c>
      <c r="W60" s="77">
        <v>0</v>
      </c>
      <c r="X60" s="77">
        <v>0</v>
      </c>
      <c r="Y60" s="77">
        <v>0</v>
      </c>
      <c r="Z60" s="77">
        <v>100132.66</v>
      </c>
      <c r="AA60" s="105">
        <v>35199</v>
      </c>
      <c r="AB60" s="105">
        <v>46211</v>
      </c>
      <c r="AC60" s="106">
        <v>1368475.38</v>
      </c>
      <c r="AD60" s="106">
        <v>1368475.38</v>
      </c>
      <c r="AE60" s="106">
        <v>1.3555555555555556</v>
      </c>
      <c r="AF60" s="106">
        <v>30.15</v>
      </c>
      <c r="AG60" s="107">
        <v>1.4999999999999999E-2</v>
      </c>
      <c r="AH60" s="108" t="s">
        <v>39</v>
      </c>
      <c r="AI60" s="107">
        <v>0</v>
      </c>
      <c r="AJ60" s="109">
        <v>1.27</v>
      </c>
      <c r="AK60" s="109">
        <v>30.15</v>
      </c>
      <c r="AL60" s="107">
        <v>1.4999999999999999E-2</v>
      </c>
      <c r="AM60" s="76" t="s">
        <v>70</v>
      </c>
      <c r="AN60" s="76" t="s">
        <v>123</v>
      </c>
      <c r="AO60" s="71">
        <v>0</v>
      </c>
      <c r="AP60" s="71">
        <v>0</v>
      </c>
      <c r="AQ60" s="71">
        <v>0</v>
      </c>
      <c r="AR60" s="71">
        <v>33377.440000000002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33377.440000000002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33377.78</v>
      </c>
      <c r="BE60" s="71">
        <v>0</v>
      </c>
      <c r="BF60" s="71">
        <v>0</v>
      </c>
      <c r="BG60" s="71">
        <v>0</v>
      </c>
      <c r="BH60" s="71">
        <v>0</v>
      </c>
      <c r="BI60" s="71">
        <v>0</v>
      </c>
      <c r="BJ60" s="71">
        <v>33377.440000000002</v>
      </c>
      <c r="BK60" s="71">
        <v>66755.22</v>
      </c>
      <c r="BL60" s="71">
        <v>100132.66</v>
      </c>
    </row>
    <row r="61" spans="1:64" x14ac:dyDescent="0.25">
      <c r="A61" s="73">
        <v>23176000</v>
      </c>
      <c r="B61" s="74">
        <v>1</v>
      </c>
      <c r="C61" s="74">
        <v>1</v>
      </c>
      <c r="D61" s="74">
        <v>1</v>
      </c>
      <c r="E61" s="74" t="s">
        <v>55</v>
      </c>
      <c r="F61" s="75" t="s">
        <v>24</v>
      </c>
      <c r="G61" s="75" t="s">
        <v>25</v>
      </c>
      <c r="H61" s="75" t="s">
        <v>26</v>
      </c>
      <c r="I61" s="75" t="s">
        <v>2</v>
      </c>
      <c r="J61" s="75" t="s">
        <v>27</v>
      </c>
      <c r="K61" s="75" t="s">
        <v>123</v>
      </c>
      <c r="L61" s="75" t="s">
        <v>29</v>
      </c>
      <c r="M61" s="75" t="s">
        <v>61</v>
      </c>
      <c r="N61" s="76" t="s">
        <v>1117</v>
      </c>
      <c r="O61" s="76" t="s">
        <v>126</v>
      </c>
      <c r="P61" s="76" t="s">
        <v>126</v>
      </c>
      <c r="Q61" s="76" t="s">
        <v>123</v>
      </c>
      <c r="R61" s="77">
        <v>17551537.956999999</v>
      </c>
      <c r="S61" s="77">
        <v>0</v>
      </c>
      <c r="T61" s="77">
        <v>0</v>
      </c>
      <c r="U61" s="77">
        <v>0</v>
      </c>
      <c r="V61" s="77">
        <v>0</v>
      </c>
      <c r="W61" s="77">
        <v>686245.82900000003</v>
      </c>
      <c r="X61" s="77">
        <v>0</v>
      </c>
      <c r="Y61" s="77">
        <v>0</v>
      </c>
      <c r="Z61" s="77">
        <v>18237783.785999998</v>
      </c>
      <c r="AA61" s="105">
        <v>41683</v>
      </c>
      <c r="AB61" s="105">
        <v>49780</v>
      </c>
      <c r="AC61" s="106">
        <v>27816377.927999999</v>
      </c>
      <c r="AD61" s="106">
        <v>27816377.927999999</v>
      </c>
      <c r="AE61" s="106">
        <v>11.125</v>
      </c>
      <c r="AF61" s="106">
        <v>22.172222222222221</v>
      </c>
      <c r="AG61" s="107">
        <v>0.01</v>
      </c>
      <c r="AH61" s="108" t="s">
        <v>39</v>
      </c>
      <c r="AI61" s="107">
        <v>0</v>
      </c>
      <c r="AJ61" s="109">
        <v>11.04</v>
      </c>
      <c r="AK61" s="109">
        <v>22.17</v>
      </c>
      <c r="AL61" s="107">
        <v>0.01</v>
      </c>
      <c r="AM61" s="76" t="s">
        <v>70</v>
      </c>
      <c r="AN61" s="76" t="s">
        <v>123</v>
      </c>
      <c r="AO61" s="71">
        <v>792947.11199999996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792947.11199999996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792947.11199999996</v>
      </c>
      <c r="BB61" s="71">
        <v>0</v>
      </c>
      <c r="BC61" s="71">
        <v>0</v>
      </c>
      <c r="BD61" s="71">
        <v>0</v>
      </c>
      <c r="BE61" s="71">
        <v>0</v>
      </c>
      <c r="BF61" s="71">
        <v>0</v>
      </c>
      <c r="BG61" s="71">
        <v>792947.11199999996</v>
      </c>
      <c r="BH61" s="71">
        <v>0</v>
      </c>
      <c r="BI61" s="71">
        <v>0</v>
      </c>
      <c r="BJ61" s="71">
        <v>1585894.2239999999</v>
      </c>
      <c r="BK61" s="71">
        <v>1585894.2239999999</v>
      </c>
      <c r="BL61" s="71">
        <v>3171788.4479999999</v>
      </c>
    </row>
    <row r="62" spans="1:64" x14ac:dyDescent="0.25">
      <c r="A62" s="73">
        <v>23186000</v>
      </c>
      <c r="B62" s="74">
        <v>1</v>
      </c>
      <c r="C62" s="74">
        <v>1</v>
      </c>
      <c r="D62" s="74">
        <v>1</v>
      </c>
      <c r="E62" s="74" t="s">
        <v>23</v>
      </c>
      <c r="F62" s="75" t="s">
        <v>24</v>
      </c>
      <c r="G62" s="75" t="s">
        <v>25</v>
      </c>
      <c r="H62" s="75" t="s">
        <v>26</v>
      </c>
      <c r="I62" s="75" t="s">
        <v>2</v>
      </c>
      <c r="J62" s="75" t="s">
        <v>27</v>
      </c>
      <c r="K62" s="75" t="s">
        <v>123</v>
      </c>
      <c r="L62" s="75" t="s">
        <v>29</v>
      </c>
      <c r="M62" s="75" t="s">
        <v>61</v>
      </c>
      <c r="N62" s="76" t="s">
        <v>1117</v>
      </c>
      <c r="O62" s="76" t="s">
        <v>127</v>
      </c>
      <c r="P62" s="76" t="s">
        <v>127</v>
      </c>
      <c r="Q62" s="76" t="s">
        <v>123</v>
      </c>
      <c r="R62" s="77">
        <v>164863530.93000001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164863530.93000001</v>
      </c>
      <c r="AA62" s="105">
        <v>42566</v>
      </c>
      <c r="AB62" s="105">
        <v>52013</v>
      </c>
      <c r="AC62" s="106">
        <v>183592999</v>
      </c>
      <c r="AD62" s="106">
        <v>183592999</v>
      </c>
      <c r="AE62" s="106">
        <v>17.241666666666667</v>
      </c>
      <c r="AF62" s="106">
        <v>25.866666666666667</v>
      </c>
      <c r="AG62" s="107">
        <v>7.4999999999999997E-3</v>
      </c>
      <c r="AH62" s="108" t="s">
        <v>39</v>
      </c>
      <c r="AI62" s="107">
        <v>0</v>
      </c>
      <c r="AJ62" s="109">
        <v>17.16</v>
      </c>
      <c r="AK62" s="109">
        <v>25.87</v>
      </c>
      <c r="AL62" s="107">
        <v>7.4999999999999997E-3</v>
      </c>
      <c r="AM62" s="76" t="s">
        <v>70</v>
      </c>
      <c r="AN62" s="76" t="s">
        <v>123</v>
      </c>
      <c r="AO62" s="71">
        <v>0</v>
      </c>
      <c r="AP62" s="71">
        <v>4579542.53</v>
      </c>
      <c r="AQ62" s="71">
        <v>0</v>
      </c>
      <c r="AR62" s="71">
        <v>0</v>
      </c>
      <c r="AS62" s="71">
        <v>0</v>
      </c>
      <c r="AT62" s="71">
        <v>0</v>
      </c>
      <c r="AU62" s="71">
        <v>0</v>
      </c>
      <c r="AV62" s="71">
        <v>4579542.53</v>
      </c>
      <c r="AW62" s="71">
        <v>0</v>
      </c>
      <c r="AX62" s="71">
        <v>0</v>
      </c>
      <c r="AY62" s="71">
        <v>0</v>
      </c>
      <c r="AZ62" s="71">
        <v>0</v>
      </c>
      <c r="BA62" s="71">
        <v>0</v>
      </c>
      <c r="BB62" s="71">
        <v>4579542.53</v>
      </c>
      <c r="BC62" s="71">
        <v>0</v>
      </c>
      <c r="BD62" s="71">
        <v>0</v>
      </c>
      <c r="BE62" s="71">
        <v>0</v>
      </c>
      <c r="BF62" s="71">
        <v>0</v>
      </c>
      <c r="BG62" s="71">
        <v>0</v>
      </c>
      <c r="BH62" s="71">
        <v>4579542.53</v>
      </c>
      <c r="BI62" s="71">
        <v>0</v>
      </c>
      <c r="BJ62" s="71">
        <v>9159085.0600000005</v>
      </c>
      <c r="BK62" s="71">
        <v>9159085.0600000005</v>
      </c>
      <c r="BL62" s="71">
        <v>18318170.120000001</v>
      </c>
    </row>
    <row r="63" spans="1:64" x14ac:dyDescent="0.25">
      <c r="A63" s="73">
        <v>23185000</v>
      </c>
      <c r="B63" s="74">
        <v>1</v>
      </c>
      <c r="C63" s="74">
        <v>1</v>
      </c>
      <c r="D63" s="74">
        <v>1</v>
      </c>
      <c r="E63" s="74" t="s">
        <v>23</v>
      </c>
      <c r="F63" s="75" t="s">
        <v>24</v>
      </c>
      <c r="G63" s="75" t="s">
        <v>25</v>
      </c>
      <c r="H63" s="75" t="s">
        <v>26</v>
      </c>
      <c r="I63" s="75" t="s">
        <v>2</v>
      </c>
      <c r="J63" s="75" t="s">
        <v>27</v>
      </c>
      <c r="K63" s="75" t="s">
        <v>123</v>
      </c>
      <c r="L63" s="75" t="s">
        <v>29</v>
      </c>
      <c r="M63" s="75" t="s">
        <v>61</v>
      </c>
      <c r="N63" s="76" t="s">
        <v>1117</v>
      </c>
      <c r="O63" s="76" t="s">
        <v>128</v>
      </c>
      <c r="P63" s="76" t="s">
        <v>128</v>
      </c>
      <c r="Q63" s="76" t="s">
        <v>123</v>
      </c>
      <c r="R63" s="77">
        <v>8093568.7199999997</v>
      </c>
      <c r="S63" s="77">
        <v>0</v>
      </c>
      <c r="T63" s="77">
        <v>0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8093568.7199999997</v>
      </c>
      <c r="AA63" s="105">
        <v>42521</v>
      </c>
      <c r="AB63" s="105">
        <v>52009</v>
      </c>
      <c r="AC63" s="106">
        <v>20000000</v>
      </c>
      <c r="AD63" s="106">
        <v>20000000</v>
      </c>
      <c r="AE63" s="106">
        <v>17.230555555555554</v>
      </c>
      <c r="AF63" s="106">
        <v>25.980555555555554</v>
      </c>
      <c r="AG63" s="107">
        <v>2.4299999999999999E-2</v>
      </c>
      <c r="AH63" s="108" t="s">
        <v>39</v>
      </c>
      <c r="AI63" s="107">
        <v>0</v>
      </c>
      <c r="AJ63" s="109">
        <v>17.149999999999999</v>
      </c>
      <c r="AK63" s="109">
        <v>25.98</v>
      </c>
      <c r="AL63" s="107">
        <v>2.4299999999999999E-2</v>
      </c>
      <c r="AM63" s="76" t="s">
        <v>70</v>
      </c>
      <c r="AN63" s="76" t="s">
        <v>123</v>
      </c>
      <c r="AO63" s="71">
        <v>0</v>
      </c>
      <c r="AP63" s="71">
        <v>231244.89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231244.89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231244.89</v>
      </c>
      <c r="BC63" s="71">
        <v>0</v>
      </c>
      <c r="BD63" s="71">
        <v>0</v>
      </c>
      <c r="BE63" s="71">
        <v>0</v>
      </c>
      <c r="BF63" s="71">
        <v>0</v>
      </c>
      <c r="BG63" s="71">
        <v>0</v>
      </c>
      <c r="BH63" s="71">
        <v>231244.89</v>
      </c>
      <c r="BI63" s="71">
        <v>0</v>
      </c>
      <c r="BJ63" s="71">
        <v>462489.78</v>
      </c>
      <c r="BK63" s="71">
        <v>462489.78</v>
      </c>
      <c r="BL63" s="71">
        <v>924979.56</v>
      </c>
    </row>
    <row r="64" spans="1:64" x14ac:dyDescent="0.25">
      <c r="A64" s="73">
        <v>23098100</v>
      </c>
      <c r="B64" s="74">
        <v>1</v>
      </c>
      <c r="C64" s="74">
        <v>1</v>
      </c>
      <c r="D64" s="74">
        <v>1</v>
      </c>
      <c r="E64" s="74" t="s">
        <v>55</v>
      </c>
      <c r="F64" s="75" t="s">
        <v>24</v>
      </c>
      <c r="G64" s="75" t="s">
        <v>25</v>
      </c>
      <c r="H64" s="75" t="s">
        <v>26</v>
      </c>
      <c r="I64" s="75" t="s">
        <v>2</v>
      </c>
      <c r="J64" s="75" t="s">
        <v>27</v>
      </c>
      <c r="K64" s="75" t="s">
        <v>129</v>
      </c>
      <c r="L64" s="75" t="s">
        <v>29</v>
      </c>
      <c r="M64" s="75" t="s">
        <v>61</v>
      </c>
      <c r="N64" s="76" t="s">
        <v>1117</v>
      </c>
      <c r="O64" s="76" t="s">
        <v>129</v>
      </c>
      <c r="P64" s="76" t="s">
        <v>129</v>
      </c>
      <c r="Q64" s="76" t="s">
        <v>129</v>
      </c>
      <c r="R64" s="77">
        <v>2777365.753</v>
      </c>
      <c r="S64" s="77">
        <v>0</v>
      </c>
      <c r="T64" s="77">
        <v>0</v>
      </c>
      <c r="U64" s="77">
        <v>0</v>
      </c>
      <c r="V64" s="77">
        <v>0</v>
      </c>
      <c r="W64" s="77">
        <v>108591.946</v>
      </c>
      <c r="X64" s="77">
        <v>0</v>
      </c>
      <c r="Y64" s="77">
        <v>0</v>
      </c>
      <c r="Z64" s="77">
        <v>2885957.699</v>
      </c>
      <c r="AA64" s="105">
        <v>35025</v>
      </c>
      <c r="AB64" s="105">
        <v>45992</v>
      </c>
      <c r="AC64" s="106">
        <v>56946730.68</v>
      </c>
      <c r="AD64" s="106">
        <v>56946730.68</v>
      </c>
      <c r="AE64" s="106">
        <v>0.75277777777777777</v>
      </c>
      <c r="AF64" s="106">
        <v>30.024999999999999</v>
      </c>
      <c r="AG64" s="107">
        <v>0.01</v>
      </c>
      <c r="AH64" s="108" t="s">
        <v>39</v>
      </c>
      <c r="AI64" s="107">
        <v>0</v>
      </c>
      <c r="AJ64" s="109">
        <v>0.67</v>
      </c>
      <c r="AK64" s="109">
        <v>30.02</v>
      </c>
      <c r="AL64" s="107">
        <v>0.01</v>
      </c>
      <c r="AM64" s="76" t="s">
        <v>70</v>
      </c>
      <c r="AN64" s="76" t="s">
        <v>129</v>
      </c>
      <c r="AO64" s="71">
        <v>0</v>
      </c>
      <c r="AP64" s="71">
        <v>0</v>
      </c>
      <c r="AQ64" s="71">
        <v>1442978.676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1">
        <v>1442979.0220000001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>
        <v>0</v>
      </c>
      <c r="BJ64" s="71">
        <v>2885957.6979999999</v>
      </c>
      <c r="BK64" s="71">
        <v>0</v>
      </c>
      <c r="BL64" s="71">
        <v>2885957.6979999999</v>
      </c>
    </row>
    <row r="65" spans="1:64" x14ac:dyDescent="0.25">
      <c r="A65" s="73">
        <v>23177000</v>
      </c>
      <c r="B65" s="74">
        <v>1</v>
      </c>
      <c r="C65" s="74">
        <v>1</v>
      </c>
      <c r="D65" s="74">
        <v>1</v>
      </c>
      <c r="E65" s="74" t="s">
        <v>23</v>
      </c>
      <c r="F65" s="75" t="s">
        <v>24</v>
      </c>
      <c r="G65" s="75" t="s">
        <v>25</v>
      </c>
      <c r="H65" s="75" t="s">
        <v>26</v>
      </c>
      <c r="I65" s="75" t="s">
        <v>2</v>
      </c>
      <c r="J65" s="75" t="s">
        <v>27</v>
      </c>
      <c r="K65" s="75" t="s">
        <v>130</v>
      </c>
      <c r="L65" s="75" t="s">
        <v>29</v>
      </c>
      <c r="M65" s="75" t="s">
        <v>61</v>
      </c>
      <c r="N65" s="76" t="s">
        <v>1117</v>
      </c>
      <c r="O65" s="76" t="s">
        <v>131</v>
      </c>
      <c r="P65" s="76" t="s">
        <v>131</v>
      </c>
      <c r="Q65" s="76" t="s">
        <v>130</v>
      </c>
      <c r="R65" s="77">
        <v>4800000</v>
      </c>
      <c r="S65" s="77">
        <v>0</v>
      </c>
      <c r="T65" s="77">
        <v>0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4800000</v>
      </c>
      <c r="AA65" s="105">
        <v>41722</v>
      </c>
      <c r="AB65" s="105">
        <v>46798</v>
      </c>
      <c r="AC65" s="106">
        <v>9600000</v>
      </c>
      <c r="AD65" s="106">
        <v>9600000</v>
      </c>
      <c r="AE65" s="106">
        <v>2.9583333333333335</v>
      </c>
      <c r="AF65" s="106">
        <v>13.891666666666667</v>
      </c>
      <c r="AG65" s="107">
        <v>0.06</v>
      </c>
      <c r="AH65" s="108" t="s">
        <v>39</v>
      </c>
      <c r="AI65" s="107">
        <v>0</v>
      </c>
      <c r="AJ65" s="109">
        <v>2.88</v>
      </c>
      <c r="AK65" s="109">
        <v>13.89</v>
      </c>
      <c r="AL65" s="107">
        <v>0.06</v>
      </c>
      <c r="AM65" s="76" t="s">
        <v>70</v>
      </c>
      <c r="AN65" s="76" t="s">
        <v>130</v>
      </c>
      <c r="AO65" s="71">
        <v>0</v>
      </c>
      <c r="AP65" s="71">
        <v>0</v>
      </c>
      <c r="AQ65" s="71">
        <v>0</v>
      </c>
      <c r="AR65" s="71">
        <v>0</v>
      </c>
      <c r="AS65" s="71">
        <v>800000</v>
      </c>
      <c r="AT65" s="71">
        <v>0</v>
      </c>
      <c r="AU65" s="71">
        <v>0</v>
      </c>
      <c r="AV65" s="71">
        <v>0</v>
      </c>
      <c r="AW65" s="71">
        <v>0</v>
      </c>
      <c r="AX65" s="71">
        <v>0</v>
      </c>
      <c r="AY65" s="71">
        <v>800000</v>
      </c>
      <c r="AZ65" s="71">
        <v>0</v>
      </c>
      <c r="BA65" s="71">
        <v>0</v>
      </c>
      <c r="BB65" s="71">
        <v>0</v>
      </c>
      <c r="BC65" s="71">
        <v>0</v>
      </c>
      <c r="BD65" s="71">
        <v>0</v>
      </c>
      <c r="BE65" s="71">
        <v>800000</v>
      </c>
      <c r="BF65" s="71">
        <v>0</v>
      </c>
      <c r="BG65" s="71">
        <v>0</v>
      </c>
      <c r="BH65" s="71">
        <v>0</v>
      </c>
      <c r="BI65" s="71">
        <v>0</v>
      </c>
      <c r="BJ65" s="71">
        <v>800000</v>
      </c>
      <c r="BK65" s="71">
        <v>1600000</v>
      </c>
      <c r="BL65" s="71">
        <v>2400000</v>
      </c>
    </row>
    <row r="66" spans="1:64" x14ac:dyDescent="0.25">
      <c r="A66" s="73">
        <v>23189000</v>
      </c>
      <c r="B66" s="74">
        <v>1</v>
      </c>
      <c r="C66" s="74">
        <v>1</v>
      </c>
      <c r="D66" s="74">
        <v>1</v>
      </c>
      <c r="E66" s="74" t="s">
        <v>23</v>
      </c>
      <c r="F66" s="75" t="s">
        <v>24</v>
      </c>
      <c r="G66" s="75" t="s">
        <v>25</v>
      </c>
      <c r="H66" s="75" t="s">
        <v>26</v>
      </c>
      <c r="I66" s="75" t="s">
        <v>2</v>
      </c>
      <c r="J66" s="75" t="s">
        <v>27</v>
      </c>
      <c r="K66" s="75" t="s">
        <v>130</v>
      </c>
      <c r="L66" s="75" t="s">
        <v>29</v>
      </c>
      <c r="M66" s="75" t="s">
        <v>61</v>
      </c>
      <c r="N66" s="76" t="s">
        <v>1117</v>
      </c>
      <c r="O66" s="76" t="s">
        <v>132</v>
      </c>
      <c r="P66" s="76" t="s">
        <v>132</v>
      </c>
      <c r="Q66" s="76" t="s">
        <v>130</v>
      </c>
      <c r="R66" s="77">
        <v>23529407</v>
      </c>
      <c r="S66" s="77">
        <v>0</v>
      </c>
      <c r="T66" s="77">
        <v>0</v>
      </c>
      <c r="U66" s="77">
        <v>0</v>
      </c>
      <c r="V66" s="77">
        <v>0</v>
      </c>
      <c r="W66" s="77">
        <v>0</v>
      </c>
      <c r="X66" s="77">
        <v>0</v>
      </c>
      <c r="Y66" s="77">
        <v>0</v>
      </c>
      <c r="Z66" s="77">
        <v>23529407</v>
      </c>
      <c r="AA66" s="105">
        <v>42787</v>
      </c>
      <c r="AB66" s="105">
        <v>47058</v>
      </c>
      <c r="AC66" s="106">
        <v>50000000</v>
      </c>
      <c r="AD66" s="106">
        <v>50000000</v>
      </c>
      <c r="AE66" s="106">
        <v>3.6694444444444443</v>
      </c>
      <c r="AF66" s="106">
        <v>11.694444444444445</v>
      </c>
      <c r="AG66" s="107">
        <v>9.53735E-2</v>
      </c>
      <c r="AH66" s="108" t="s">
        <v>1114</v>
      </c>
      <c r="AI66" s="107">
        <v>0</v>
      </c>
      <c r="AJ66" s="109">
        <v>3.59</v>
      </c>
      <c r="AK66" s="109">
        <v>11.69</v>
      </c>
      <c r="AL66" s="107">
        <v>9.53735E-2</v>
      </c>
      <c r="AM66" s="76" t="s">
        <v>70</v>
      </c>
      <c r="AN66" s="76" t="s">
        <v>130</v>
      </c>
      <c r="AO66" s="71">
        <v>0</v>
      </c>
      <c r="AP66" s="71">
        <v>2941177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2941177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2941177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2941177</v>
      </c>
      <c r="BI66" s="71">
        <v>0</v>
      </c>
      <c r="BJ66" s="71">
        <v>5882354</v>
      </c>
      <c r="BK66" s="71">
        <v>5882354</v>
      </c>
      <c r="BL66" s="71">
        <v>11764708</v>
      </c>
    </row>
    <row r="67" spans="1:64" x14ac:dyDescent="0.25">
      <c r="A67" s="73">
        <v>23172000</v>
      </c>
      <c r="B67" s="74">
        <v>1</v>
      </c>
      <c r="C67" s="74">
        <v>0</v>
      </c>
      <c r="D67" s="74">
        <v>0</v>
      </c>
      <c r="E67" s="74" t="s">
        <v>55</v>
      </c>
      <c r="F67" s="75" t="s">
        <v>64</v>
      </c>
      <c r="G67" s="75" t="s">
        <v>64</v>
      </c>
      <c r="H67" s="75" t="s">
        <v>64</v>
      </c>
      <c r="I67" s="75" t="s">
        <v>81</v>
      </c>
      <c r="J67" s="75" t="s">
        <v>27</v>
      </c>
      <c r="K67" s="75" t="s">
        <v>133</v>
      </c>
      <c r="L67" s="75" t="s">
        <v>83</v>
      </c>
      <c r="M67" s="75" t="s">
        <v>61</v>
      </c>
      <c r="N67" s="76" t="s">
        <v>1117</v>
      </c>
      <c r="O67" s="76" t="s">
        <v>134</v>
      </c>
      <c r="P67" s="76" t="s">
        <v>134</v>
      </c>
      <c r="Q67" s="76" t="s">
        <v>133</v>
      </c>
      <c r="R67" s="77">
        <v>9077558.5889999978</v>
      </c>
      <c r="S67" s="77">
        <v>0</v>
      </c>
      <c r="T67" s="77">
        <v>0</v>
      </c>
      <c r="U67" s="77">
        <v>0</v>
      </c>
      <c r="V67" s="77">
        <v>0</v>
      </c>
      <c r="W67" s="77">
        <v>384920.32400000299</v>
      </c>
      <c r="X67" s="77">
        <v>0</v>
      </c>
      <c r="Y67" s="77">
        <v>0</v>
      </c>
      <c r="Z67" s="77">
        <v>9462478.9130000006</v>
      </c>
      <c r="AA67" s="105">
        <v>41439</v>
      </c>
      <c r="AB67" s="105">
        <v>52412</v>
      </c>
      <c r="AC67" s="106">
        <v>11857500</v>
      </c>
      <c r="AD67" s="106">
        <v>11855050.549000001</v>
      </c>
      <c r="AE67" s="106">
        <v>18.333333333333332</v>
      </c>
      <c r="AF67" s="106">
        <v>30.044444444444444</v>
      </c>
      <c r="AG67" s="107">
        <v>0.02</v>
      </c>
      <c r="AH67" s="108" t="s">
        <v>39</v>
      </c>
      <c r="AI67" s="107">
        <v>0</v>
      </c>
      <c r="AJ67" s="109">
        <v>18.25</v>
      </c>
      <c r="AK67" s="109">
        <v>30.04</v>
      </c>
      <c r="AL67" s="107">
        <v>0.02</v>
      </c>
      <c r="AM67" s="76" t="s">
        <v>70</v>
      </c>
      <c r="AN67" s="76" t="s">
        <v>133</v>
      </c>
      <c r="AO67" s="71">
        <v>0</v>
      </c>
      <c r="AP67" s="71">
        <v>0</v>
      </c>
      <c r="AQ67" s="71">
        <v>255742.67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255742.67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255742.67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255742.67</v>
      </c>
      <c r="BJ67" s="71">
        <v>511485.34</v>
      </c>
      <c r="BK67" s="71">
        <v>511485.34</v>
      </c>
      <c r="BL67" s="71">
        <v>1022970.68</v>
      </c>
    </row>
    <row r="68" spans="1:64" x14ac:dyDescent="0.25">
      <c r="A68" s="73">
        <v>23157001</v>
      </c>
      <c r="B68" s="74">
        <v>1</v>
      </c>
      <c r="C68" s="74">
        <v>1</v>
      </c>
      <c r="D68" s="74">
        <v>0</v>
      </c>
      <c r="E68" s="74" t="s">
        <v>55</v>
      </c>
      <c r="F68" s="75" t="s">
        <v>24</v>
      </c>
      <c r="G68" s="75" t="s">
        <v>25</v>
      </c>
      <c r="H68" s="75" t="s">
        <v>44</v>
      </c>
      <c r="I68" s="75" t="s">
        <v>90</v>
      </c>
      <c r="J68" s="75" t="s">
        <v>27</v>
      </c>
      <c r="K68" s="75" t="s">
        <v>133</v>
      </c>
      <c r="L68" s="75" t="s">
        <v>135</v>
      </c>
      <c r="M68" s="75" t="s">
        <v>61</v>
      </c>
      <c r="N68" s="76" t="s">
        <v>1117</v>
      </c>
      <c r="O68" s="76" t="s">
        <v>136</v>
      </c>
      <c r="P68" s="76" t="s">
        <v>136</v>
      </c>
      <c r="Q68" s="76" t="s">
        <v>133</v>
      </c>
      <c r="R68" s="77">
        <v>1821662.5</v>
      </c>
      <c r="S68" s="77">
        <v>0</v>
      </c>
      <c r="T68" s="77">
        <v>0</v>
      </c>
      <c r="U68" s="77">
        <v>0</v>
      </c>
      <c r="V68" s="77">
        <v>0</v>
      </c>
      <c r="W68" s="77">
        <v>71225</v>
      </c>
      <c r="X68" s="77">
        <v>0</v>
      </c>
      <c r="Y68" s="77">
        <v>0</v>
      </c>
      <c r="Z68" s="77">
        <v>1892887.5</v>
      </c>
      <c r="AA68" s="105">
        <v>40092</v>
      </c>
      <c r="AB68" s="105">
        <v>54787</v>
      </c>
      <c r="AC68" s="106">
        <v>2490075</v>
      </c>
      <c r="AD68" s="106">
        <v>2490075</v>
      </c>
      <c r="AE68" s="106">
        <v>24.833333333333332</v>
      </c>
      <c r="AF68" s="106">
        <v>40.233333333333334</v>
      </c>
      <c r="AG68" s="107">
        <v>7.4999999999999997E-3</v>
      </c>
      <c r="AH68" s="108" t="s">
        <v>39</v>
      </c>
      <c r="AI68" s="107">
        <v>0</v>
      </c>
      <c r="AJ68" s="109">
        <v>24.75</v>
      </c>
      <c r="AK68" s="109">
        <v>40.229999999999997</v>
      </c>
      <c r="AL68" s="107">
        <v>7.4999999999999997E-3</v>
      </c>
      <c r="AM68" s="76" t="s">
        <v>70</v>
      </c>
      <c r="AN68" s="76" t="s">
        <v>133</v>
      </c>
      <c r="AO68" s="71">
        <v>0</v>
      </c>
      <c r="AP68" s="71">
        <v>0</v>
      </c>
      <c r="AQ68" s="71">
        <v>37857.75</v>
      </c>
      <c r="AR68" s="71">
        <v>0</v>
      </c>
      <c r="AS68" s="71">
        <v>0</v>
      </c>
      <c r="AT68" s="71">
        <v>0</v>
      </c>
      <c r="AU68" s="71">
        <v>0</v>
      </c>
      <c r="AV68" s="71">
        <v>0</v>
      </c>
      <c r="AW68" s="71">
        <v>37857.75</v>
      </c>
      <c r="AX68" s="71">
        <v>0</v>
      </c>
      <c r="AY68" s="71">
        <v>0</v>
      </c>
      <c r="AZ68" s="71">
        <v>0</v>
      </c>
      <c r="BA68" s="71">
        <v>0</v>
      </c>
      <c r="BB68" s="71">
        <v>0</v>
      </c>
      <c r="BC68" s="71">
        <v>37857.75</v>
      </c>
      <c r="BD68" s="71">
        <v>0</v>
      </c>
      <c r="BE68" s="71">
        <v>0</v>
      </c>
      <c r="BF68" s="71">
        <v>0</v>
      </c>
      <c r="BG68" s="71">
        <v>0</v>
      </c>
      <c r="BH68" s="71">
        <v>0</v>
      </c>
      <c r="BI68" s="71">
        <v>37857.75</v>
      </c>
      <c r="BJ68" s="71">
        <v>75715.5</v>
      </c>
      <c r="BK68" s="71">
        <v>75715.5</v>
      </c>
      <c r="BL68" s="71">
        <v>151431</v>
      </c>
    </row>
    <row r="69" spans="1:64" x14ac:dyDescent="0.25">
      <c r="A69" s="73">
        <v>23076100</v>
      </c>
      <c r="B69" s="74">
        <v>1</v>
      </c>
      <c r="C69" s="74">
        <v>1</v>
      </c>
      <c r="D69" s="74">
        <v>1</v>
      </c>
      <c r="E69" s="74" t="s">
        <v>55</v>
      </c>
      <c r="F69" s="75" t="s">
        <v>24</v>
      </c>
      <c r="G69" s="75" t="s">
        <v>25</v>
      </c>
      <c r="H69" s="75" t="s">
        <v>26</v>
      </c>
      <c r="I69" s="75" t="s">
        <v>2</v>
      </c>
      <c r="J69" s="75" t="s">
        <v>27</v>
      </c>
      <c r="K69" s="75" t="s">
        <v>133</v>
      </c>
      <c r="L69" s="75" t="s">
        <v>29</v>
      </c>
      <c r="M69" s="75" t="s">
        <v>61</v>
      </c>
      <c r="N69" s="76" t="s">
        <v>1117</v>
      </c>
      <c r="O69" s="76">
        <v>8766461</v>
      </c>
      <c r="P69" s="76">
        <v>8766461</v>
      </c>
      <c r="Q69" s="76" t="s">
        <v>133</v>
      </c>
      <c r="R69" s="77">
        <v>319337.74800000002</v>
      </c>
      <c r="S69" s="77">
        <v>0</v>
      </c>
      <c r="T69" s="77">
        <v>0</v>
      </c>
      <c r="U69" s="77">
        <v>0</v>
      </c>
      <c r="V69" s="77">
        <v>0</v>
      </c>
      <c r="W69" s="77">
        <v>12485.755999999999</v>
      </c>
      <c r="X69" s="77">
        <v>0</v>
      </c>
      <c r="Y69" s="77">
        <v>0</v>
      </c>
      <c r="Z69" s="77">
        <v>331823.50400000002</v>
      </c>
      <c r="AA69" s="105">
        <v>32826</v>
      </c>
      <c r="AB69" s="105">
        <v>46752</v>
      </c>
      <c r="AC69" s="106">
        <v>16735927.33</v>
      </c>
      <c r="AD69" s="106">
        <v>16735927.33</v>
      </c>
      <c r="AE69" s="106">
        <v>2.8333333333333335</v>
      </c>
      <c r="AF69" s="106">
        <v>38.130555555555553</v>
      </c>
      <c r="AG69" s="107">
        <v>4.4999999999999998E-2</v>
      </c>
      <c r="AH69" s="108" t="s">
        <v>39</v>
      </c>
      <c r="AI69" s="107">
        <v>0</v>
      </c>
      <c r="AJ69" s="109">
        <v>2.75</v>
      </c>
      <c r="AK69" s="109">
        <v>38.130000000000003</v>
      </c>
      <c r="AL69" s="107">
        <v>4.4999999999999998E-2</v>
      </c>
      <c r="AM69" s="76" t="s">
        <v>70</v>
      </c>
      <c r="AN69" s="76" t="s">
        <v>133</v>
      </c>
      <c r="AO69" s="71">
        <v>0</v>
      </c>
      <c r="AP69" s="71">
        <v>0</v>
      </c>
      <c r="AQ69" s="71">
        <v>55303.887999999999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55303.887999999999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55303.887999999999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55303.887999999999</v>
      </c>
      <c r="BJ69" s="71">
        <v>110607.776</v>
      </c>
      <c r="BK69" s="71">
        <v>110607.776</v>
      </c>
      <c r="BL69" s="71">
        <v>221215.552</v>
      </c>
    </row>
    <row r="70" spans="1:64" x14ac:dyDescent="0.25">
      <c r="A70" s="73">
        <v>23104100</v>
      </c>
      <c r="B70" s="74">
        <v>1</v>
      </c>
      <c r="C70" s="74">
        <v>1</v>
      </c>
      <c r="D70" s="74">
        <v>1</v>
      </c>
      <c r="E70" s="74" t="s">
        <v>55</v>
      </c>
      <c r="F70" s="75" t="s">
        <v>24</v>
      </c>
      <c r="G70" s="75" t="s">
        <v>25</v>
      </c>
      <c r="H70" s="75" t="s">
        <v>26</v>
      </c>
      <c r="I70" s="75" t="s">
        <v>2</v>
      </c>
      <c r="J70" s="75" t="s">
        <v>27</v>
      </c>
      <c r="K70" s="75" t="s">
        <v>133</v>
      </c>
      <c r="L70" s="75" t="s">
        <v>29</v>
      </c>
      <c r="M70" s="75" t="s">
        <v>61</v>
      </c>
      <c r="N70" s="76" t="s">
        <v>1117</v>
      </c>
      <c r="O70" s="76" t="s">
        <v>137</v>
      </c>
      <c r="P70" s="76" t="s">
        <v>137</v>
      </c>
      <c r="Q70" s="76" t="s">
        <v>133</v>
      </c>
      <c r="R70" s="77">
        <v>319337.65500000003</v>
      </c>
      <c r="S70" s="77">
        <v>0</v>
      </c>
      <c r="T70" s="77">
        <v>0</v>
      </c>
      <c r="U70" s="77">
        <v>0</v>
      </c>
      <c r="V70" s="77">
        <v>0</v>
      </c>
      <c r="W70" s="77">
        <v>12485.751</v>
      </c>
      <c r="X70" s="77">
        <v>0</v>
      </c>
      <c r="Y70" s="77">
        <v>0</v>
      </c>
      <c r="Z70" s="77">
        <v>331823.40600000002</v>
      </c>
      <c r="AA70" s="105">
        <v>35381</v>
      </c>
      <c r="AB70" s="105">
        <v>46386</v>
      </c>
      <c r="AC70" s="106">
        <v>3637586.0920000002</v>
      </c>
      <c r="AD70" s="106">
        <v>3637586.0920000002</v>
      </c>
      <c r="AE70" s="106">
        <v>1.8333333333333333</v>
      </c>
      <c r="AF70" s="106">
        <v>30.133333333333333</v>
      </c>
      <c r="AG70" s="107">
        <v>0.02</v>
      </c>
      <c r="AH70" s="108" t="s">
        <v>39</v>
      </c>
      <c r="AI70" s="107">
        <v>0</v>
      </c>
      <c r="AJ70" s="109">
        <v>1.75</v>
      </c>
      <c r="AK70" s="109">
        <v>30.13</v>
      </c>
      <c r="AL70" s="107">
        <v>0.02</v>
      </c>
      <c r="AM70" s="76" t="s">
        <v>70</v>
      </c>
      <c r="AN70" s="76" t="s">
        <v>133</v>
      </c>
      <c r="AO70" s="71">
        <v>0</v>
      </c>
      <c r="AP70" s="71">
        <v>0</v>
      </c>
      <c r="AQ70" s="71">
        <v>82955.827000000005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82955.827000000005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82955.827000000005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82955.923999999999</v>
      </c>
      <c r="BJ70" s="71">
        <v>165911.65400000001</v>
      </c>
      <c r="BK70" s="71">
        <v>165911.75099999999</v>
      </c>
      <c r="BL70" s="71">
        <v>331823.40500000003</v>
      </c>
    </row>
    <row r="71" spans="1:64" x14ac:dyDescent="0.25">
      <c r="A71" s="73">
        <v>23153000</v>
      </c>
      <c r="B71" s="74">
        <v>1</v>
      </c>
      <c r="C71" s="74">
        <v>1</v>
      </c>
      <c r="D71" s="74">
        <v>0</v>
      </c>
      <c r="E71" s="74" t="s">
        <v>55</v>
      </c>
      <c r="F71" s="75" t="s">
        <v>24</v>
      </c>
      <c r="G71" s="75" t="s">
        <v>25</v>
      </c>
      <c r="H71" s="75" t="s">
        <v>44</v>
      </c>
      <c r="I71" s="75" t="s">
        <v>45</v>
      </c>
      <c r="J71" s="75" t="s">
        <v>27</v>
      </c>
      <c r="K71" s="75" t="s">
        <v>133</v>
      </c>
      <c r="L71" s="75" t="s">
        <v>138</v>
      </c>
      <c r="M71" s="75" t="s">
        <v>61</v>
      </c>
      <c r="N71" s="76" t="s">
        <v>1117</v>
      </c>
      <c r="O71" s="76" t="s">
        <v>139</v>
      </c>
      <c r="P71" s="76" t="s">
        <v>139</v>
      </c>
      <c r="Q71" s="76" t="s">
        <v>133</v>
      </c>
      <c r="R71" s="77">
        <v>42979.389000000003</v>
      </c>
      <c r="S71" s="77">
        <v>0</v>
      </c>
      <c r="T71" s="77">
        <v>0</v>
      </c>
      <c r="U71" s="77">
        <v>0</v>
      </c>
      <c r="V71" s="77">
        <v>0</v>
      </c>
      <c r="W71" s="77">
        <v>1680.4469999999999</v>
      </c>
      <c r="X71" s="77">
        <v>0</v>
      </c>
      <c r="Y71" s="77">
        <v>0</v>
      </c>
      <c r="Z71" s="77">
        <v>44659.836000000003</v>
      </c>
      <c r="AA71" s="105">
        <v>38399</v>
      </c>
      <c r="AB71" s="105">
        <v>45838</v>
      </c>
      <c r="AC71" s="106">
        <v>2000070.5360000001</v>
      </c>
      <c r="AD71" s="106">
        <v>1499130.2309999999</v>
      </c>
      <c r="AE71" s="106">
        <v>0.33333333333333331</v>
      </c>
      <c r="AF71" s="106">
        <v>20.372222222222224</v>
      </c>
      <c r="AG71" s="107">
        <v>4.4999999999999998E-2</v>
      </c>
      <c r="AH71" s="108" t="s">
        <v>39</v>
      </c>
      <c r="AI71" s="107">
        <v>0</v>
      </c>
      <c r="AJ71" s="109">
        <v>0.25</v>
      </c>
      <c r="AK71" s="109">
        <v>20.37</v>
      </c>
      <c r="AL71" s="107">
        <v>4.4999999999999998E-2</v>
      </c>
      <c r="AM71" s="76" t="s">
        <v>70</v>
      </c>
      <c r="AN71" s="76" t="s">
        <v>133</v>
      </c>
      <c r="AO71" s="71">
        <v>0</v>
      </c>
      <c r="AP71" s="71">
        <v>0</v>
      </c>
      <c r="AQ71" s="71">
        <v>44659.836000000003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44659.836000000003</v>
      </c>
      <c r="BK71" s="71">
        <v>0</v>
      </c>
      <c r="BL71" s="71">
        <v>44659.836000000003</v>
      </c>
    </row>
    <row r="72" spans="1:64" x14ac:dyDescent="0.25">
      <c r="A72" s="73">
        <v>23169000</v>
      </c>
      <c r="B72" s="74">
        <v>1</v>
      </c>
      <c r="C72" s="74">
        <v>1</v>
      </c>
      <c r="D72" s="74">
        <v>1</v>
      </c>
      <c r="E72" s="74" t="s">
        <v>55</v>
      </c>
      <c r="F72" s="75" t="s">
        <v>24</v>
      </c>
      <c r="G72" s="75" t="s">
        <v>25</v>
      </c>
      <c r="H72" s="75" t="s">
        <v>26</v>
      </c>
      <c r="I72" s="75" t="s">
        <v>2</v>
      </c>
      <c r="J72" s="75" t="s">
        <v>27</v>
      </c>
      <c r="K72" s="75" t="s">
        <v>140</v>
      </c>
      <c r="L72" s="75" t="s">
        <v>29</v>
      </c>
      <c r="M72" s="75" t="s">
        <v>61</v>
      </c>
      <c r="N72" s="76" t="s">
        <v>1117</v>
      </c>
      <c r="O72" s="76" t="s">
        <v>141</v>
      </c>
      <c r="P72" s="76" t="s">
        <v>141</v>
      </c>
      <c r="Q72" s="76" t="s">
        <v>140</v>
      </c>
      <c r="R72" s="77">
        <v>5804351.659</v>
      </c>
      <c r="S72" s="77">
        <v>0</v>
      </c>
      <c r="T72" s="77">
        <v>669356.65</v>
      </c>
      <c r="U72" s="77">
        <v>0</v>
      </c>
      <c r="V72" s="77">
        <v>0</v>
      </c>
      <c r="W72" s="77">
        <v>226138.317000001</v>
      </c>
      <c r="X72" s="77">
        <v>0</v>
      </c>
      <c r="Y72" s="77">
        <v>0</v>
      </c>
      <c r="Z72" s="77">
        <v>5361133.3260000004</v>
      </c>
      <c r="AA72" s="105">
        <v>41304</v>
      </c>
      <c r="AB72" s="105">
        <v>47208</v>
      </c>
      <c r="AC72" s="106">
        <v>7707375</v>
      </c>
      <c r="AD72" s="106">
        <v>7503428.5729999999</v>
      </c>
      <c r="AE72" s="106">
        <v>4.083333333333333</v>
      </c>
      <c r="AF72" s="106">
        <v>16.166666666666668</v>
      </c>
      <c r="AG72" s="107">
        <v>0</v>
      </c>
      <c r="AH72" s="108" t="s">
        <v>39</v>
      </c>
      <c r="AI72" s="107">
        <v>0</v>
      </c>
      <c r="AJ72" s="109">
        <v>4</v>
      </c>
      <c r="AK72" s="109">
        <v>16.170000000000002</v>
      </c>
      <c r="AL72" s="107">
        <v>0</v>
      </c>
      <c r="AM72" s="76" t="s">
        <v>70</v>
      </c>
      <c r="AN72" s="76" t="s">
        <v>140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670143.93700000003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670143.93700000003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670143.93700000003</v>
      </c>
      <c r="BG72" s="71">
        <v>0</v>
      </c>
      <c r="BH72" s="71">
        <v>0</v>
      </c>
      <c r="BI72" s="71">
        <v>0</v>
      </c>
      <c r="BJ72" s="71">
        <v>670143.93700000003</v>
      </c>
      <c r="BK72" s="71">
        <v>1340287.8740000001</v>
      </c>
      <c r="BL72" s="71">
        <v>2010431.8110000002</v>
      </c>
    </row>
    <row r="73" spans="1:64" x14ac:dyDescent="0.25">
      <c r="A73" s="73">
        <v>23168000</v>
      </c>
      <c r="B73" s="74">
        <v>1</v>
      </c>
      <c r="C73" s="74">
        <v>1</v>
      </c>
      <c r="D73" s="74">
        <v>1</v>
      </c>
      <c r="E73" s="74" t="s">
        <v>55</v>
      </c>
      <c r="F73" s="75" t="s">
        <v>24</v>
      </c>
      <c r="G73" s="75" t="s">
        <v>25</v>
      </c>
      <c r="H73" s="75" t="s">
        <v>26</v>
      </c>
      <c r="I73" s="75" t="s">
        <v>2</v>
      </c>
      <c r="J73" s="75" t="s">
        <v>27</v>
      </c>
      <c r="K73" s="75" t="s">
        <v>140</v>
      </c>
      <c r="L73" s="75" t="s">
        <v>29</v>
      </c>
      <c r="M73" s="75" t="s">
        <v>61</v>
      </c>
      <c r="N73" s="76" t="s">
        <v>1117</v>
      </c>
      <c r="O73" s="76" t="s">
        <v>142</v>
      </c>
      <c r="P73" s="76" t="s">
        <v>142</v>
      </c>
      <c r="Q73" s="76" t="s">
        <v>140</v>
      </c>
      <c r="R73" s="77">
        <v>39385758.774999999</v>
      </c>
      <c r="S73" s="77">
        <v>0</v>
      </c>
      <c r="T73" s="77">
        <v>0</v>
      </c>
      <c r="U73" s="77">
        <v>0</v>
      </c>
      <c r="V73" s="77">
        <v>0</v>
      </c>
      <c r="W73" s="77">
        <v>1539939.8459999999</v>
      </c>
      <c r="X73" s="77">
        <v>0</v>
      </c>
      <c r="Y73" s="77">
        <v>0</v>
      </c>
      <c r="Z73" s="77">
        <v>40925698.620999999</v>
      </c>
      <c r="AA73" s="105">
        <v>41302</v>
      </c>
      <c r="AB73" s="105">
        <v>47118</v>
      </c>
      <c r="AC73" s="106">
        <v>106717500</v>
      </c>
      <c r="AD73" s="106">
        <v>106717500</v>
      </c>
      <c r="AE73" s="106">
        <v>3.8333333333333335</v>
      </c>
      <c r="AF73" s="106">
        <v>15.925000000000001</v>
      </c>
      <c r="AG73" s="107">
        <v>0</v>
      </c>
      <c r="AH73" s="108" t="s">
        <v>39</v>
      </c>
      <c r="AI73" s="107">
        <v>0</v>
      </c>
      <c r="AJ73" s="109">
        <v>3.75</v>
      </c>
      <c r="AK73" s="109">
        <v>15.92</v>
      </c>
      <c r="AL73" s="107">
        <v>0</v>
      </c>
      <c r="AM73" s="76" t="s">
        <v>70</v>
      </c>
      <c r="AN73" s="76" t="s">
        <v>140</v>
      </c>
      <c r="AO73" s="71">
        <v>0</v>
      </c>
      <c r="AP73" s="71">
        <v>0</v>
      </c>
      <c r="AQ73" s="71">
        <v>5115712.33</v>
      </c>
      <c r="AR73" s="71">
        <v>0</v>
      </c>
      <c r="AS73" s="71">
        <v>0</v>
      </c>
      <c r="AT73" s="71">
        <v>0</v>
      </c>
      <c r="AU73" s="71">
        <v>0</v>
      </c>
      <c r="AV73" s="71">
        <v>0</v>
      </c>
      <c r="AW73" s="71">
        <v>5115712.33</v>
      </c>
      <c r="AX73" s="71">
        <v>0</v>
      </c>
      <c r="AY73" s="71">
        <v>0</v>
      </c>
      <c r="AZ73" s="71">
        <v>0</v>
      </c>
      <c r="BA73" s="71">
        <v>0</v>
      </c>
      <c r="BB73" s="71">
        <v>0</v>
      </c>
      <c r="BC73" s="71">
        <v>5115712.33</v>
      </c>
      <c r="BD73" s="71">
        <v>0</v>
      </c>
      <c r="BE73" s="71">
        <v>0</v>
      </c>
      <c r="BF73" s="71">
        <v>0</v>
      </c>
      <c r="BG73" s="71">
        <v>0</v>
      </c>
      <c r="BH73" s="71">
        <v>0</v>
      </c>
      <c r="BI73" s="71">
        <v>5115712.33</v>
      </c>
      <c r="BJ73" s="71">
        <v>10231424.66</v>
      </c>
      <c r="BK73" s="71">
        <v>10231424.66</v>
      </c>
      <c r="BL73" s="71">
        <v>20462849.32</v>
      </c>
    </row>
    <row r="74" spans="1:64" x14ac:dyDescent="0.25">
      <c r="A74" s="73">
        <v>23099100</v>
      </c>
      <c r="B74" s="74">
        <v>1</v>
      </c>
      <c r="C74" s="74">
        <v>1</v>
      </c>
      <c r="D74" s="74">
        <v>1</v>
      </c>
      <c r="E74" s="74" t="s">
        <v>62</v>
      </c>
      <c r="F74" s="75" t="s">
        <v>24</v>
      </c>
      <c r="G74" s="75" t="s">
        <v>25</v>
      </c>
      <c r="H74" s="75" t="s">
        <v>26</v>
      </c>
      <c r="I74" s="75" t="s">
        <v>2</v>
      </c>
      <c r="J74" s="75" t="s">
        <v>27</v>
      </c>
      <c r="K74" s="75" t="s">
        <v>63</v>
      </c>
      <c r="L74" s="75" t="s">
        <v>29</v>
      </c>
      <c r="M74" s="75" t="s">
        <v>61</v>
      </c>
      <c r="N74" s="76" t="s">
        <v>1117</v>
      </c>
      <c r="O74" s="76" t="s">
        <v>143</v>
      </c>
      <c r="P74" s="76" t="s">
        <v>143</v>
      </c>
      <c r="Q74" s="76" t="s">
        <v>63</v>
      </c>
      <c r="R74" s="77">
        <v>4042963.2</v>
      </c>
      <c r="S74" s="77">
        <v>0</v>
      </c>
      <c r="T74" s="77">
        <v>0</v>
      </c>
      <c r="U74" s="77">
        <v>0</v>
      </c>
      <c r="V74" s="77">
        <v>0</v>
      </c>
      <c r="W74" s="77">
        <v>11203.392</v>
      </c>
      <c r="X74" s="77">
        <v>0</v>
      </c>
      <c r="Y74" s="77">
        <v>0</v>
      </c>
      <c r="Z74" s="77">
        <v>4054166.5920000002</v>
      </c>
      <c r="AA74" s="105">
        <v>35264</v>
      </c>
      <c r="AB74" s="105">
        <v>46223</v>
      </c>
      <c r="AC74" s="106">
        <v>75807864.275999993</v>
      </c>
      <c r="AD74" s="106">
        <v>75807864.275999993</v>
      </c>
      <c r="AE74" s="106">
        <v>1.3888888888888888</v>
      </c>
      <c r="AF74" s="106">
        <v>30.005555555555556</v>
      </c>
      <c r="AG74" s="107">
        <v>0.03</v>
      </c>
      <c r="AH74" s="108" t="s">
        <v>39</v>
      </c>
      <c r="AI74" s="107">
        <v>0</v>
      </c>
      <c r="AJ74" s="109">
        <v>1.31</v>
      </c>
      <c r="AK74" s="109">
        <v>30.01</v>
      </c>
      <c r="AL74" s="107">
        <v>0.03</v>
      </c>
      <c r="AM74" s="76" t="s">
        <v>70</v>
      </c>
      <c r="AN74" s="76" t="s">
        <v>63</v>
      </c>
      <c r="AO74" s="71">
        <v>0</v>
      </c>
      <c r="AP74" s="71">
        <v>0</v>
      </c>
      <c r="AQ74" s="71">
        <v>0</v>
      </c>
      <c r="AR74" s="71">
        <v>1351388.8640000001</v>
      </c>
      <c r="AS74" s="71">
        <v>0</v>
      </c>
      <c r="AT74" s="71">
        <v>0</v>
      </c>
      <c r="AU74" s="71">
        <v>0</v>
      </c>
      <c r="AV74" s="71">
        <v>0</v>
      </c>
      <c r="AW74" s="71">
        <v>0</v>
      </c>
      <c r="AX74" s="71">
        <v>1351388.8640000001</v>
      </c>
      <c r="AY74" s="71">
        <v>0</v>
      </c>
      <c r="AZ74" s="71">
        <v>0</v>
      </c>
      <c r="BA74" s="71">
        <v>0</v>
      </c>
      <c r="BB74" s="71">
        <v>0</v>
      </c>
      <c r="BC74" s="71">
        <v>0</v>
      </c>
      <c r="BD74" s="71">
        <v>1351388.8640000001</v>
      </c>
      <c r="BE74" s="71">
        <v>0</v>
      </c>
      <c r="BF74" s="71">
        <v>0</v>
      </c>
      <c r="BG74" s="71">
        <v>0</v>
      </c>
      <c r="BH74" s="71">
        <v>0</v>
      </c>
      <c r="BI74" s="71">
        <v>0</v>
      </c>
      <c r="BJ74" s="71">
        <v>1351388.8640000001</v>
      </c>
      <c r="BK74" s="71">
        <v>2702777.7280000001</v>
      </c>
      <c r="BL74" s="71">
        <v>4054166.5920000002</v>
      </c>
    </row>
    <row r="75" spans="1:64" x14ac:dyDescent="0.25">
      <c r="A75" s="73">
        <v>23005100</v>
      </c>
      <c r="B75" s="74">
        <v>1</v>
      </c>
      <c r="C75" s="74">
        <v>1</v>
      </c>
      <c r="D75" s="74">
        <v>1</v>
      </c>
      <c r="E75" s="74" t="s">
        <v>23</v>
      </c>
      <c r="F75" s="75" t="s">
        <v>24</v>
      </c>
      <c r="G75" s="75" t="s">
        <v>25</v>
      </c>
      <c r="H75" s="75" t="s">
        <v>26</v>
      </c>
      <c r="I75" s="75" t="s">
        <v>2</v>
      </c>
      <c r="J75" s="75" t="s">
        <v>27</v>
      </c>
      <c r="K75" s="75" t="s">
        <v>65</v>
      </c>
      <c r="L75" s="75" t="s">
        <v>29</v>
      </c>
      <c r="M75" s="75" t="s">
        <v>61</v>
      </c>
      <c r="N75" s="76" t="s">
        <v>1117</v>
      </c>
      <c r="O75" s="76" t="s">
        <v>144</v>
      </c>
      <c r="P75" s="76" t="s">
        <v>144</v>
      </c>
      <c r="Q75" s="76" t="s">
        <v>65</v>
      </c>
      <c r="R75" s="77">
        <v>285492.90000000002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285492.90000000002</v>
      </c>
      <c r="AA75" s="105">
        <v>31655</v>
      </c>
      <c r="AB75" s="105">
        <v>46589</v>
      </c>
      <c r="AC75" s="106">
        <v>1850144.51</v>
      </c>
      <c r="AD75" s="106">
        <v>1850144.51</v>
      </c>
      <c r="AE75" s="106">
        <v>2.3916666666666666</v>
      </c>
      <c r="AF75" s="106">
        <v>40.891666666666666</v>
      </c>
      <c r="AG75" s="107">
        <v>0.03</v>
      </c>
      <c r="AH75" s="108" t="s">
        <v>39</v>
      </c>
      <c r="AI75" s="107">
        <v>0</v>
      </c>
      <c r="AJ75" s="109">
        <v>2.31</v>
      </c>
      <c r="AK75" s="109">
        <v>40.89</v>
      </c>
      <c r="AL75" s="107">
        <v>0.03</v>
      </c>
      <c r="AM75" s="76" t="s">
        <v>70</v>
      </c>
      <c r="AN75" s="76" t="s">
        <v>65</v>
      </c>
      <c r="AO75" s="71">
        <v>0</v>
      </c>
      <c r="AP75" s="71">
        <v>0</v>
      </c>
      <c r="AQ75" s="71">
        <v>0</v>
      </c>
      <c r="AR75" s="71">
        <v>55411.15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56242.31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57085.95</v>
      </c>
      <c r="BE75" s="71">
        <v>0</v>
      </c>
      <c r="BF75" s="71">
        <v>0</v>
      </c>
      <c r="BG75" s="71">
        <v>0</v>
      </c>
      <c r="BH75" s="71">
        <v>0</v>
      </c>
      <c r="BI75" s="71">
        <v>0</v>
      </c>
      <c r="BJ75" s="71">
        <v>55411.15</v>
      </c>
      <c r="BK75" s="71">
        <v>113328.26</v>
      </c>
      <c r="BL75" s="71">
        <v>168739.41</v>
      </c>
    </row>
    <row r="76" spans="1:64" x14ac:dyDescent="0.25">
      <c r="A76" s="73">
        <v>23010100</v>
      </c>
      <c r="B76" s="74">
        <v>1</v>
      </c>
      <c r="C76" s="74">
        <v>1</v>
      </c>
      <c r="D76" s="74">
        <v>1</v>
      </c>
      <c r="E76" s="74" t="s">
        <v>23</v>
      </c>
      <c r="F76" s="75" t="s">
        <v>24</v>
      </c>
      <c r="G76" s="75" t="s">
        <v>25</v>
      </c>
      <c r="H76" s="75" t="s">
        <v>26</v>
      </c>
      <c r="I76" s="75" t="s">
        <v>2</v>
      </c>
      <c r="J76" s="75" t="s">
        <v>27</v>
      </c>
      <c r="K76" s="75" t="s">
        <v>65</v>
      </c>
      <c r="L76" s="75" t="s">
        <v>29</v>
      </c>
      <c r="M76" s="75" t="s">
        <v>61</v>
      </c>
      <c r="N76" s="76" t="s">
        <v>1117</v>
      </c>
      <c r="O76" s="110" t="s">
        <v>145</v>
      </c>
      <c r="P76" s="76" t="s">
        <v>145</v>
      </c>
      <c r="Q76" s="76" t="s">
        <v>65</v>
      </c>
      <c r="R76" s="77">
        <v>48989.07</v>
      </c>
      <c r="S76" s="77">
        <v>0</v>
      </c>
      <c r="T76" s="77">
        <v>0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48989.07</v>
      </c>
      <c r="AA76" s="105">
        <v>31981</v>
      </c>
      <c r="AB76" s="105">
        <v>47635</v>
      </c>
      <c r="AC76" s="106">
        <v>165593.25</v>
      </c>
      <c r="AD76" s="106">
        <v>165593.25</v>
      </c>
      <c r="AE76" s="106">
        <v>5.2527777777777782</v>
      </c>
      <c r="AF76" s="106">
        <v>42.855555555555554</v>
      </c>
      <c r="AG76" s="107">
        <v>0.03</v>
      </c>
      <c r="AH76" s="108" t="s">
        <v>39</v>
      </c>
      <c r="AI76" s="107">
        <v>0</v>
      </c>
      <c r="AJ76" s="109">
        <v>5.17</v>
      </c>
      <c r="AK76" s="109">
        <v>42.86</v>
      </c>
      <c r="AL76" s="107">
        <v>0.03</v>
      </c>
      <c r="AM76" s="76" t="s">
        <v>70</v>
      </c>
      <c r="AN76" s="76" t="s">
        <v>65</v>
      </c>
      <c r="AO76" s="71">
        <v>0</v>
      </c>
      <c r="AP76" s="71">
        <v>0</v>
      </c>
      <c r="AQ76" s="71">
        <v>4129.46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4191.41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4254.28</v>
      </c>
      <c r="BD76" s="71">
        <v>0</v>
      </c>
      <c r="BE76" s="71">
        <v>0</v>
      </c>
      <c r="BF76" s="71">
        <v>0</v>
      </c>
      <c r="BG76" s="71">
        <v>0</v>
      </c>
      <c r="BH76" s="71">
        <v>0</v>
      </c>
      <c r="BI76" s="71">
        <v>4318.09</v>
      </c>
      <c r="BJ76" s="71">
        <v>8320.869999999999</v>
      </c>
      <c r="BK76" s="71">
        <v>8572.369999999999</v>
      </c>
      <c r="BL76" s="71">
        <v>16893.239999999998</v>
      </c>
    </row>
    <row r="77" spans="1:64" x14ac:dyDescent="0.25">
      <c r="A77" s="73">
        <v>23014100</v>
      </c>
      <c r="B77" s="74">
        <v>1</v>
      </c>
      <c r="C77" s="74">
        <v>1</v>
      </c>
      <c r="D77" s="74">
        <v>1</v>
      </c>
      <c r="E77" s="74" t="s">
        <v>23</v>
      </c>
      <c r="F77" s="75" t="s">
        <v>24</v>
      </c>
      <c r="G77" s="75" t="s">
        <v>25</v>
      </c>
      <c r="H77" s="75" t="s">
        <v>26</v>
      </c>
      <c r="I77" s="75" t="s">
        <v>2</v>
      </c>
      <c r="J77" s="75" t="s">
        <v>27</v>
      </c>
      <c r="K77" s="75" t="s">
        <v>65</v>
      </c>
      <c r="L77" s="75" t="s">
        <v>29</v>
      </c>
      <c r="M77" s="75" t="s">
        <v>61</v>
      </c>
      <c r="N77" s="76" t="s">
        <v>1117</v>
      </c>
      <c r="O77" s="110" t="s">
        <v>146</v>
      </c>
      <c r="P77" s="76" t="s">
        <v>146</v>
      </c>
      <c r="Q77" s="76" t="s">
        <v>65</v>
      </c>
      <c r="R77" s="77">
        <v>229473.98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229473.98</v>
      </c>
      <c r="AA77" s="105">
        <v>31979</v>
      </c>
      <c r="AB77" s="105">
        <v>47635</v>
      </c>
      <c r="AC77" s="106">
        <v>775671.25</v>
      </c>
      <c r="AD77" s="106">
        <v>775671.25</v>
      </c>
      <c r="AE77" s="106">
        <v>5.2527777777777782</v>
      </c>
      <c r="AF77" s="106">
        <v>42.861111111111114</v>
      </c>
      <c r="AG77" s="107">
        <v>0.03</v>
      </c>
      <c r="AH77" s="108" t="s">
        <v>39</v>
      </c>
      <c r="AI77" s="107">
        <v>0</v>
      </c>
      <c r="AJ77" s="109">
        <v>5.17</v>
      </c>
      <c r="AK77" s="109">
        <v>42.86</v>
      </c>
      <c r="AL77" s="107">
        <v>0.03</v>
      </c>
      <c r="AM77" s="76" t="s">
        <v>70</v>
      </c>
      <c r="AN77" s="76" t="s">
        <v>65</v>
      </c>
      <c r="AO77" s="71">
        <v>0</v>
      </c>
      <c r="AP77" s="71">
        <v>0</v>
      </c>
      <c r="AQ77" s="71">
        <v>19343.23</v>
      </c>
      <c r="AR77" s="71">
        <v>0</v>
      </c>
      <c r="AS77" s="71">
        <v>0</v>
      </c>
      <c r="AT77" s="71">
        <v>0</v>
      </c>
      <c r="AU77" s="71">
        <v>0</v>
      </c>
      <c r="AV77" s="71">
        <v>0</v>
      </c>
      <c r="AW77" s="71">
        <v>19633.38</v>
      </c>
      <c r="AX77" s="71">
        <v>0</v>
      </c>
      <c r="AY77" s="71">
        <v>0</v>
      </c>
      <c r="AZ77" s="71">
        <v>0</v>
      </c>
      <c r="BA77" s="71">
        <v>0</v>
      </c>
      <c r="BB77" s="71">
        <v>0</v>
      </c>
      <c r="BC77" s="71">
        <v>19927.88</v>
      </c>
      <c r="BD77" s="71">
        <v>0</v>
      </c>
      <c r="BE77" s="71">
        <v>0</v>
      </c>
      <c r="BF77" s="71">
        <v>0</v>
      </c>
      <c r="BG77" s="71">
        <v>0</v>
      </c>
      <c r="BH77" s="71">
        <v>0</v>
      </c>
      <c r="BI77" s="71">
        <v>20226.8</v>
      </c>
      <c r="BJ77" s="71">
        <v>38976.61</v>
      </c>
      <c r="BK77" s="71">
        <v>40154.68</v>
      </c>
      <c r="BL77" s="71">
        <v>79131.290000000008</v>
      </c>
    </row>
    <row r="78" spans="1:64" x14ac:dyDescent="0.25">
      <c r="A78" s="73">
        <v>20053000</v>
      </c>
      <c r="B78" s="74">
        <v>1</v>
      </c>
      <c r="C78" s="74">
        <v>0</v>
      </c>
      <c r="D78" s="74">
        <v>0</v>
      </c>
      <c r="E78" s="74" t="s">
        <v>23</v>
      </c>
      <c r="F78" s="75" t="s">
        <v>64</v>
      </c>
      <c r="G78" s="75" t="s">
        <v>64</v>
      </c>
      <c r="H78" s="75" t="s">
        <v>64</v>
      </c>
      <c r="I78" s="75" t="s">
        <v>81</v>
      </c>
      <c r="J78" s="75" t="s">
        <v>27</v>
      </c>
      <c r="K78" s="75" t="s">
        <v>148</v>
      </c>
      <c r="L78" s="75" t="s">
        <v>83</v>
      </c>
      <c r="M78" s="75" t="s">
        <v>147</v>
      </c>
      <c r="N78" s="76" t="s">
        <v>1121</v>
      </c>
      <c r="O78" s="76" t="s">
        <v>149</v>
      </c>
      <c r="P78" s="76" t="s">
        <v>149</v>
      </c>
      <c r="Q78" s="76" t="s">
        <v>148</v>
      </c>
      <c r="R78" s="77">
        <v>3825.33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3825.33</v>
      </c>
      <c r="AA78" s="105">
        <v>31426</v>
      </c>
      <c r="AB78" s="105">
        <v>46036</v>
      </c>
      <c r="AC78" s="106">
        <v>14400000</v>
      </c>
      <c r="AD78" s="106">
        <v>3943388.48</v>
      </c>
      <c r="AE78" s="106">
        <v>0.87222222222222223</v>
      </c>
      <c r="AF78" s="106">
        <v>40</v>
      </c>
      <c r="AG78" s="107">
        <v>0.02</v>
      </c>
      <c r="AH78" s="108" t="s">
        <v>39</v>
      </c>
      <c r="AI78" s="107">
        <v>0</v>
      </c>
      <c r="AJ78" s="109">
        <v>0.79</v>
      </c>
      <c r="AK78" s="109">
        <v>40</v>
      </c>
      <c r="AL78" s="107">
        <v>0.02</v>
      </c>
      <c r="AM78" s="76" t="s">
        <v>148</v>
      </c>
      <c r="AN78" s="76" t="s">
        <v>148</v>
      </c>
      <c r="AO78" s="71">
        <v>0</v>
      </c>
      <c r="AP78" s="71">
        <v>0</v>
      </c>
      <c r="AQ78" s="71">
        <v>0</v>
      </c>
      <c r="AR78" s="71">
        <v>1912.31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71">
        <v>1912.31</v>
      </c>
      <c r="AY78" s="71">
        <v>0</v>
      </c>
      <c r="AZ78" s="71">
        <v>0</v>
      </c>
      <c r="BA78" s="71">
        <v>0</v>
      </c>
      <c r="BB78" s="71">
        <v>0</v>
      </c>
      <c r="BC78" s="71">
        <v>0</v>
      </c>
      <c r="BD78" s="71">
        <v>0</v>
      </c>
      <c r="BE78" s="71">
        <v>0</v>
      </c>
      <c r="BF78" s="71">
        <v>0</v>
      </c>
      <c r="BG78" s="71">
        <v>0</v>
      </c>
      <c r="BH78" s="71">
        <v>0</v>
      </c>
      <c r="BI78" s="71">
        <v>0</v>
      </c>
      <c r="BJ78" s="71">
        <v>1912.31</v>
      </c>
      <c r="BK78" s="71">
        <v>1912.31</v>
      </c>
      <c r="BL78" s="71">
        <v>3824.62</v>
      </c>
    </row>
    <row r="79" spans="1:64" x14ac:dyDescent="0.25">
      <c r="A79" s="73">
        <v>30060100</v>
      </c>
      <c r="B79" s="74">
        <v>1</v>
      </c>
      <c r="C79" s="74">
        <v>0</v>
      </c>
      <c r="D79" s="74">
        <v>0</v>
      </c>
      <c r="E79" s="74" t="s">
        <v>23</v>
      </c>
      <c r="F79" s="75" t="s">
        <v>64</v>
      </c>
      <c r="G79" s="75" t="s">
        <v>64</v>
      </c>
      <c r="H79" s="75" t="s">
        <v>64</v>
      </c>
      <c r="I79" s="75" t="s">
        <v>81</v>
      </c>
      <c r="J79" s="75" t="s">
        <v>27</v>
      </c>
      <c r="K79" s="75" t="s">
        <v>148</v>
      </c>
      <c r="L79" s="75" t="s">
        <v>83</v>
      </c>
      <c r="M79" s="75" t="s">
        <v>147</v>
      </c>
      <c r="N79" s="76" t="s">
        <v>1121</v>
      </c>
      <c r="O79" s="76" t="s">
        <v>150</v>
      </c>
      <c r="P79" s="76" t="s">
        <v>150</v>
      </c>
      <c r="Q79" s="76" t="s">
        <v>148</v>
      </c>
      <c r="R79" s="77">
        <v>704041.92</v>
      </c>
      <c r="S79" s="77">
        <v>0</v>
      </c>
      <c r="T79" s="77">
        <v>0</v>
      </c>
      <c r="U79" s="77">
        <v>0</v>
      </c>
      <c r="V79" s="77">
        <v>0</v>
      </c>
      <c r="W79" s="77">
        <v>0</v>
      </c>
      <c r="X79" s="77">
        <v>0</v>
      </c>
      <c r="Y79" s="77">
        <v>0</v>
      </c>
      <c r="Z79" s="77">
        <v>704041.92</v>
      </c>
      <c r="AA79" s="105">
        <v>33284</v>
      </c>
      <c r="AB79" s="105">
        <v>47894</v>
      </c>
      <c r="AC79" s="106">
        <v>1584094.39</v>
      </c>
      <c r="AD79" s="106">
        <v>1584094.39</v>
      </c>
      <c r="AE79" s="106">
        <v>5.958333333333333</v>
      </c>
      <c r="AF79" s="106">
        <v>40</v>
      </c>
      <c r="AG79" s="107">
        <v>0.02</v>
      </c>
      <c r="AH79" s="108" t="s">
        <v>39</v>
      </c>
      <c r="AI79" s="107">
        <v>0</v>
      </c>
      <c r="AJ79" s="109">
        <v>5.88</v>
      </c>
      <c r="AK79" s="109">
        <v>40</v>
      </c>
      <c r="AL79" s="107">
        <v>0.02</v>
      </c>
      <c r="AM79" s="76" t="s">
        <v>148</v>
      </c>
      <c r="AN79" s="76" t="s">
        <v>148</v>
      </c>
      <c r="AO79" s="71">
        <v>0</v>
      </c>
      <c r="AP79" s="71">
        <v>0</v>
      </c>
      <c r="AQ79" s="71">
        <v>0</v>
      </c>
      <c r="AR79" s="71">
        <v>0</v>
      </c>
      <c r="AS79" s="71">
        <v>58670.16</v>
      </c>
      <c r="AT79" s="71">
        <v>0</v>
      </c>
      <c r="AU79" s="71">
        <v>0</v>
      </c>
      <c r="AV79" s="71">
        <v>0</v>
      </c>
      <c r="AW79" s="71">
        <v>0</v>
      </c>
      <c r="AX79" s="71">
        <v>0</v>
      </c>
      <c r="AY79" s="71">
        <v>58670.16</v>
      </c>
      <c r="AZ79" s="71">
        <v>0</v>
      </c>
      <c r="BA79" s="71">
        <v>0</v>
      </c>
      <c r="BB79" s="71">
        <v>0</v>
      </c>
      <c r="BC79" s="71">
        <v>0</v>
      </c>
      <c r="BD79" s="71">
        <v>0</v>
      </c>
      <c r="BE79" s="71">
        <v>58670.16</v>
      </c>
      <c r="BF79" s="71">
        <v>0</v>
      </c>
      <c r="BG79" s="71">
        <v>0</v>
      </c>
      <c r="BH79" s="71">
        <v>0</v>
      </c>
      <c r="BI79" s="71">
        <v>0</v>
      </c>
      <c r="BJ79" s="71">
        <v>58670.16</v>
      </c>
      <c r="BK79" s="71">
        <v>117340.32</v>
      </c>
      <c r="BL79" s="71">
        <v>176010.48</v>
      </c>
    </row>
    <row r="80" spans="1:64" x14ac:dyDescent="0.25">
      <c r="A80" s="73">
        <v>20062000</v>
      </c>
      <c r="B80" s="74">
        <v>1</v>
      </c>
      <c r="C80" s="74">
        <v>0</v>
      </c>
      <c r="D80" s="74">
        <v>0</v>
      </c>
      <c r="E80" s="74" t="s">
        <v>23</v>
      </c>
      <c r="F80" s="75" t="s">
        <v>64</v>
      </c>
      <c r="G80" s="75" t="s">
        <v>64</v>
      </c>
      <c r="H80" s="75" t="s">
        <v>64</v>
      </c>
      <c r="I80" s="75" t="s">
        <v>64</v>
      </c>
      <c r="J80" s="75" t="s">
        <v>27</v>
      </c>
      <c r="K80" s="75" t="s">
        <v>148</v>
      </c>
      <c r="L80" s="111" t="s">
        <v>66</v>
      </c>
      <c r="M80" s="111" t="s">
        <v>147</v>
      </c>
      <c r="N80" s="111" t="s">
        <v>1121</v>
      </c>
      <c r="O80" s="76" t="s">
        <v>151</v>
      </c>
      <c r="P80" s="76" t="s">
        <v>151</v>
      </c>
      <c r="Q80" s="76" t="s">
        <v>148</v>
      </c>
      <c r="R80" s="77">
        <v>567184.64000000001</v>
      </c>
      <c r="S80" s="77">
        <v>0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567184.64000000001</v>
      </c>
      <c r="AA80" s="111">
        <v>33699</v>
      </c>
      <c r="AB80" s="111">
        <v>48310</v>
      </c>
      <c r="AC80" s="111">
        <v>2270200</v>
      </c>
      <c r="AD80" s="111">
        <v>2268767.86</v>
      </c>
      <c r="AE80" s="111">
        <v>7.1</v>
      </c>
      <c r="AF80" s="111">
        <v>40.00277777777778</v>
      </c>
      <c r="AG80" s="107">
        <v>0.02</v>
      </c>
      <c r="AH80" s="111" t="s">
        <v>39</v>
      </c>
      <c r="AI80" s="107">
        <v>0</v>
      </c>
      <c r="AJ80" s="109">
        <v>7.02</v>
      </c>
      <c r="AK80" s="109">
        <v>40</v>
      </c>
      <c r="AL80" s="107">
        <v>0.02</v>
      </c>
      <c r="AM80" s="76" t="s">
        <v>148</v>
      </c>
      <c r="AN80" s="76" t="s">
        <v>148</v>
      </c>
      <c r="AO80" s="71">
        <v>37812.964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37812.964</v>
      </c>
      <c r="AV80" s="71">
        <v>0</v>
      </c>
      <c r="AW80" s="71">
        <v>0</v>
      </c>
      <c r="AX80" s="71">
        <v>0</v>
      </c>
      <c r="AY80" s="71">
        <v>0</v>
      </c>
      <c r="AZ80" s="71">
        <v>0</v>
      </c>
      <c r="BA80" s="71">
        <v>37812.964</v>
      </c>
      <c r="BB80" s="71">
        <v>0</v>
      </c>
      <c r="BC80" s="71">
        <v>0</v>
      </c>
      <c r="BD80" s="71">
        <v>0</v>
      </c>
      <c r="BE80" s="71">
        <v>0</v>
      </c>
      <c r="BF80" s="71">
        <v>0</v>
      </c>
      <c r="BG80" s="71">
        <v>37812.964</v>
      </c>
      <c r="BH80" s="71">
        <v>0</v>
      </c>
      <c r="BI80" s="71">
        <v>0</v>
      </c>
      <c r="BJ80" s="71">
        <v>75625.928</v>
      </c>
      <c r="BK80" s="71">
        <v>75625.928</v>
      </c>
      <c r="BL80" s="71">
        <v>151251.856</v>
      </c>
    </row>
    <row r="81" spans="1:64" x14ac:dyDescent="0.25">
      <c r="A81" s="73">
        <v>20301000</v>
      </c>
      <c r="B81" s="74">
        <v>1</v>
      </c>
      <c r="C81" s="74">
        <v>1</v>
      </c>
      <c r="D81" s="74">
        <v>0</v>
      </c>
      <c r="E81" s="74" t="s">
        <v>23</v>
      </c>
      <c r="F81" s="75" t="s">
        <v>24</v>
      </c>
      <c r="G81" s="75" t="s">
        <v>25</v>
      </c>
      <c r="H81" s="75" t="s">
        <v>44</v>
      </c>
      <c r="I81" s="75" t="s">
        <v>90</v>
      </c>
      <c r="J81" s="75" t="s">
        <v>27</v>
      </c>
      <c r="K81" s="75" t="s">
        <v>148</v>
      </c>
      <c r="L81" s="75" t="s">
        <v>152</v>
      </c>
      <c r="M81" s="75" t="s">
        <v>147</v>
      </c>
      <c r="N81" s="76" t="s">
        <v>1121</v>
      </c>
      <c r="O81" s="76" t="s">
        <v>153</v>
      </c>
      <c r="P81" s="76" t="s">
        <v>153</v>
      </c>
      <c r="Q81" s="76" t="s">
        <v>148</v>
      </c>
      <c r="R81" s="77">
        <v>9000000</v>
      </c>
      <c r="S81" s="77">
        <v>0</v>
      </c>
      <c r="T81" s="77">
        <v>500000</v>
      </c>
      <c r="U81" s="77">
        <v>262260.83</v>
      </c>
      <c r="V81" s="77">
        <v>0</v>
      </c>
      <c r="W81" s="77">
        <v>0</v>
      </c>
      <c r="X81" s="77">
        <v>0</v>
      </c>
      <c r="Y81" s="77">
        <v>0</v>
      </c>
      <c r="Z81" s="77">
        <v>8500000</v>
      </c>
      <c r="AA81" s="105">
        <v>41540</v>
      </c>
      <c r="AB81" s="105">
        <v>48837</v>
      </c>
      <c r="AC81" s="106">
        <v>15000000</v>
      </c>
      <c r="AD81" s="106">
        <v>15000000</v>
      </c>
      <c r="AE81" s="106">
        <v>8.5416666666666661</v>
      </c>
      <c r="AF81" s="106">
        <v>19.977777777777778</v>
      </c>
      <c r="AG81" s="107">
        <v>5.8048599999999999E-2</v>
      </c>
      <c r="AH81" s="108" t="s">
        <v>1122</v>
      </c>
      <c r="AI81" s="107">
        <v>0</v>
      </c>
      <c r="AJ81" s="109">
        <v>8.4600000000000009</v>
      </c>
      <c r="AK81" s="109">
        <v>19.98</v>
      </c>
      <c r="AL81" s="107">
        <v>5.8048599999999999E-2</v>
      </c>
      <c r="AM81" s="76" t="s">
        <v>148</v>
      </c>
      <c r="AN81" s="76" t="s">
        <v>148</v>
      </c>
      <c r="AO81" s="71">
        <v>0</v>
      </c>
      <c r="AP81" s="71">
        <v>0</v>
      </c>
      <c r="AQ81" s="71">
        <v>0</v>
      </c>
      <c r="AR81" s="71">
        <v>0</v>
      </c>
      <c r="AS81" s="71">
        <v>0</v>
      </c>
      <c r="AT81" s="71">
        <v>500000</v>
      </c>
      <c r="AU81" s="71">
        <v>0</v>
      </c>
      <c r="AV81" s="71">
        <v>0</v>
      </c>
      <c r="AW81" s="71">
        <v>0</v>
      </c>
      <c r="AX81" s="71">
        <v>0</v>
      </c>
      <c r="AY81" s="71">
        <v>0</v>
      </c>
      <c r="AZ81" s="71">
        <v>500000</v>
      </c>
      <c r="BA81" s="71">
        <v>0</v>
      </c>
      <c r="BB81" s="71">
        <v>0</v>
      </c>
      <c r="BC81" s="71">
        <v>0</v>
      </c>
      <c r="BD81" s="71">
        <v>0</v>
      </c>
      <c r="BE81" s="71">
        <v>0</v>
      </c>
      <c r="BF81" s="71">
        <v>500000</v>
      </c>
      <c r="BG81" s="71">
        <v>0</v>
      </c>
      <c r="BH81" s="71">
        <v>0</v>
      </c>
      <c r="BI81" s="71">
        <v>0</v>
      </c>
      <c r="BJ81" s="71">
        <v>500000</v>
      </c>
      <c r="BK81" s="71">
        <v>1000000</v>
      </c>
      <c r="BL81" s="71">
        <v>1500000</v>
      </c>
    </row>
    <row r="82" spans="1:64" x14ac:dyDescent="0.25">
      <c r="A82" s="73">
        <v>20345000</v>
      </c>
      <c r="B82" s="74">
        <v>1</v>
      </c>
      <c r="C82" s="74">
        <v>0</v>
      </c>
      <c r="D82" s="74">
        <v>0</v>
      </c>
      <c r="E82" s="74" t="s">
        <v>23</v>
      </c>
      <c r="F82" s="75" t="s">
        <v>64</v>
      </c>
      <c r="G82" s="75" t="s">
        <v>64</v>
      </c>
      <c r="H82" s="75" t="s">
        <v>64</v>
      </c>
      <c r="I82" s="75" t="s">
        <v>64</v>
      </c>
      <c r="J82" s="75" t="s">
        <v>27</v>
      </c>
      <c r="K82" s="75" t="s">
        <v>148</v>
      </c>
      <c r="L82" s="75" t="s">
        <v>154</v>
      </c>
      <c r="M82" s="75" t="s">
        <v>147</v>
      </c>
      <c r="N82" s="76" t="s">
        <v>1121</v>
      </c>
      <c r="O82" s="76" t="s">
        <v>155</v>
      </c>
      <c r="P82" s="76" t="s">
        <v>155</v>
      </c>
      <c r="Q82" s="76" t="s">
        <v>148</v>
      </c>
      <c r="R82" s="77">
        <v>93800000</v>
      </c>
      <c r="S82" s="77">
        <v>0</v>
      </c>
      <c r="T82" s="77">
        <v>0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93800000</v>
      </c>
      <c r="AA82" s="105">
        <v>44028</v>
      </c>
      <c r="AB82" s="105">
        <v>53158</v>
      </c>
      <c r="AC82" s="106">
        <v>93800000</v>
      </c>
      <c r="AD82" s="106">
        <v>93800000</v>
      </c>
      <c r="AE82" s="106">
        <v>20.375</v>
      </c>
      <c r="AF82" s="106">
        <v>24.997222222222224</v>
      </c>
      <c r="AG82" s="107">
        <v>6.1876300000000002E-2</v>
      </c>
      <c r="AH82" s="108" t="s">
        <v>1122</v>
      </c>
      <c r="AI82" s="107">
        <v>0</v>
      </c>
      <c r="AJ82" s="109">
        <v>20.29</v>
      </c>
      <c r="AK82" s="109">
        <v>25</v>
      </c>
      <c r="AL82" s="107">
        <v>6.1876300000000002E-2</v>
      </c>
      <c r="AM82" s="76" t="s">
        <v>148</v>
      </c>
      <c r="AN82" s="76" t="s">
        <v>148</v>
      </c>
      <c r="AO82" s="71">
        <v>0</v>
      </c>
      <c r="AP82" s="71">
        <v>0</v>
      </c>
      <c r="AQ82" s="71">
        <v>0</v>
      </c>
      <c r="AR82" s="71">
        <v>0</v>
      </c>
      <c r="AS82" s="71">
        <v>0</v>
      </c>
      <c r="AT82" s="71">
        <v>0</v>
      </c>
      <c r="AU82" s="71">
        <v>0</v>
      </c>
      <c r="AV82" s="71">
        <v>0</v>
      </c>
      <c r="AW82" s="71">
        <v>0</v>
      </c>
      <c r="AX82" s="71">
        <v>2345000</v>
      </c>
      <c r="AY82" s="71">
        <v>0</v>
      </c>
      <c r="AZ82" s="71">
        <v>0</v>
      </c>
      <c r="BA82" s="71">
        <v>0</v>
      </c>
      <c r="BB82" s="71">
        <v>0</v>
      </c>
      <c r="BC82" s="71">
        <v>0</v>
      </c>
      <c r="BD82" s="71">
        <v>2345000</v>
      </c>
      <c r="BE82" s="71">
        <v>0</v>
      </c>
      <c r="BF82" s="71">
        <v>0</v>
      </c>
      <c r="BG82" s="71">
        <v>0</v>
      </c>
      <c r="BH82" s="71">
        <v>0</v>
      </c>
      <c r="BI82" s="71">
        <v>0</v>
      </c>
      <c r="BJ82" s="71">
        <v>0</v>
      </c>
      <c r="BK82" s="71">
        <v>4690000</v>
      </c>
      <c r="BL82" s="71">
        <v>4690000</v>
      </c>
    </row>
    <row r="83" spans="1:64" x14ac:dyDescent="0.25">
      <c r="A83" s="73">
        <v>20265000</v>
      </c>
      <c r="B83" s="74">
        <v>1</v>
      </c>
      <c r="C83" s="74">
        <v>1</v>
      </c>
      <c r="D83" s="74">
        <v>0</v>
      </c>
      <c r="E83" s="74" t="s">
        <v>23</v>
      </c>
      <c r="F83" s="75" t="s">
        <v>24</v>
      </c>
      <c r="G83" s="75" t="s">
        <v>25</v>
      </c>
      <c r="H83" s="75" t="s">
        <v>44</v>
      </c>
      <c r="I83" s="75" t="s">
        <v>45</v>
      </c>
      <c r="J83" s="75" t="s">
        <v>27</v>
      </c>
      <c r="K83" s="75" t="s">
        <v>148</v>
      </c>
      <c r="L83" s="75" t="s">
        <v>156</v>
      </c>
      <c r="M83" s="75" t="s">
        <v>147</v>
      </c>
      <c r="N83" s="76" t="s">
        <v>1121</v>
      </c>
      <c r="O83" s="76" t="s">
        <v>157</v>
      </c>
      <c r="P83" s="76" t="s">
        <v>157</v>
      </c>
      <c r="Q83" s="76" t="s">
        <v>148</v>
      </c>
      <c r="R83" s="77">
        <v>440928.73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440928.73</v>
      </c>
      <c r="AA83" s="105">
        <v>38715</v>
      </c>
      <c r="AB83" s="105">
        <v>46006</v>
      </c>
      <c r="AC83" s="106">
        <v>8000000</v>
      </c>
      <c r="AD83" s="106">
        <v>7029193.7000000002</v>
      </c>
      <c r="AE83" s="106">
        <v>0.79166666666666663</v>
      </c>
      <c r="AF83" s="106">
        <v>19.961111111111112</v>
      </c>
      <c r="AG83" s="107">
        <v>6.3625299999999996E-2</v>
      </c>
      <c r="AH83" s="108" t="s">
        <v>1122</v>
      </c>
      <c r="AI83" s="107">
        <v>0</v>
      </c>
      <c r="AJ83" s="109">
        <v>0.71</v>
      </c>
      <c r="AK83" s="109">
        <v>19.96</v>
      </c>
      <c r="AL83" s="107">
        <v>6.3625299999999996E-2</v>
      </c>
      <c r="AM83" s="76" t="s">
        <v>148</v>
      </c>
      <c r="AN83" s="76" t="s">
        <v>148</v>
      </c>
      <c r="AO83" s="71">
        <v>0</v>
      </c>
      <c r="AP83" s="71">
        <v>0</v>
      </c>
      <c r="AQ83" s="71">
        <v>220464.38</v>
      </c>
      <c r="AR83" s="71">
        <v>0</v>
      </c>
      <c r="AS83" s="71">
        <v>0</v>
      </c>
      <c r="AT83" s="71">
        <v>0</v>
      </c>
      <c r="AU83" s="71">
        <v>0</v>
      </c>
      <c r="AV83" s="71">
        <v>0</v>
      </c>
      <c r="AW83" s="71">
        <v>220464.38</v>
      </c>
      <c r="AX83" s="71">
        <v>0</v>
      </c>
      <c r="AY83" s="71">
        <v>0</v>
      </c>
      <c r="AZ83" s="71">
        <v>0</v>
      </c>
      <c r="BA83" s="71">
        <v>0</v>
      </c>
      <c r="BB83" s="71">
        <v>0</v>
      </c>
      <c r="BC83" s="71">
        <v>0</v>
      </c>
      <c r="BD83" s="71">
        <v>0</v>
      </c>
      <c r="BE83" s="71">
        <v>0</v>
      </c>
      <c r="BF83" s="71">
        <v>0</v>
      </c>
      <c r="BG83" s="71">
        <v>0</v>
      </c>
      <c r="BH83" s="71">
        <v>0</v>
      </c>
      <c r="BI83" s="71">
        <v>0</v>
      </c>
      <c r="BJ83" s="71">
        <v>440928.76</v>
      </c>
      <c r="BK83" s="71">
        <v>0</v>
      </c>
      <c r="BL83" s="71">
        <v>440928.76</v>
      </c>
    </row>
    <row r="84" spans="1:64" x14ac:dyDescent="0.25">
      <c r="A84" s="73">
        <v>20269000</v>
      </c>
      <c r="B84" s="74">
        <v>1</v>
      </c>
      <c r="C84" s="74">
        <v>1</v>
      </c>
      <c r="D84" s="74">
        <v>0</v>
      </c>
      <c r="E84" s="74" t="s">
        <v>23</v>
      </c>
      <c r="F84" s="75" t="s">
        <v>24</v>
      </c>
      <c r="G84" s="75" t="s">
        <v>25</v>
      </c>
      <c r="H84" s="75" t="s">
        <v>44</v>
      </c>
      <c r="I84" s="75" t="s">
        <v>45</v>
      </c>
      <c r="J84" s="75" t="s">
        <v>27</v>
      </c>
      <c r="K84" s="75" t="s">
        <v>148</v>
      </c>
      <c r="L84" s="75" t="s">
        <v>156</v>
      </c>
      <c r="M84" s="75" t="s">
        <v>147</v>
      </c>
      <c r="N84" s="76" t="s">
        <v>1121</v>
      </c>
      <c r="O84" s="76" t="s">
        <v>158</v>
      </c>
      <c r="P84" s="76" t="s">
        <v>158</v>
      </c>
      <c r="Q84" s="76" t="s">
        <v>148</v>
      </c>
      <c r="R84" s="77">
        <v>5958370.6600000001</v>
      </c>
      <c r="S84" s="77">
        <v>0</v>
      </c>
      <c r="T84" s="77">
        <v>1191674.1399999999</v>
      </c>
      <c r="U84" s="77">
        <v>175073.72</v>
      </c>
      <c r="V84" s="77">
        <v>0</v>
      </c>
      <c r="W84" s="77">
        <v>0</v>
      </c>
      <c r="X84" s="77">
        <v>0</v>
      </c>
      <c r="Y84" s="77">
        <v>0</v>
      </c>
      <c r="Z84" s="77">
        <v>4766696.5199999996</v>
      </c>
      <c r="AA84" s="105">
        <v>39146</v>
      </c>
      <c r="AB84" s="105">
        <v>46451</v>
      </c>
      <c r="AC84" s="106">
        <v>37100000</v>
      </c>
      <c r="AD84" s="106">
        <v>35314037.869999997</v>
      </c>
      <c r="AE84" s="106">
        <v>2.0138888888888888</v>
      </c>
      <c r="AF84" s="106">
        <v>20</v>
      </c>
      <c r="AG84" s="107">
        <v>5.3900000000000003E-2</v>
      </c>
      <c r="AH84" s="108" t="s">
        <v>39</v>
      </c>
      <c r="AI84" s="107">
        <v>0</v>
      </c>
      <c r="AJ84" s="109">
        <v>1.93</v>
      </c>
      <c r="AK84" s="109">
        <v>20</v>
      </c>
      <c r="AL84" s="107">
        <v>5.3900000000000003E-2</v>
      </c>
      <c r="AM84" s="76" t="s">
        <v>148</v>
      </c>
      <c r="AN84" s="76" t="s">
        <v>148</v>
      </c>
      <c r="AO84" s="71">
        <v>0</v>
      </c>
      <c r="AP84" s="71">
        <v>0</v>
      </c>
      <c r="AQ84" s="71">
        <v>0</v>
      </c>
      <c r="AR84" s="71">
        <v>0</v>
      </c>
      <c r="AS84" s="71">
        <v>0</v>
      </c>
      <c r="AT84" s="71">
        <v>1191674.1399999999</v>
      </c>
      <c r="AU84" s="71">
        <v>0</v>
      </c>
      <c r="AV84" s="71">
        <v>0</v>
      </c>
      <c r="AW84" s="71">
        <v>0</v>
      </c>
      <c r="AX84" s="71">
        <v>0</v>
      </c>
      <c r="AY84" s="71">
        <v>0</v>
      </c>
      <c r="AZ84" s="71">
        <v>1191674.1399999999</v>
      </c>
      <c r="BA84" s="71">
        <v>0</v>
      </c>
      <c r="BB84" s="71">
        <v>0</v>
      </c>
      <c r="BC84" s="71">
        <v>0</v>
      </c>
      <c r="BD84" s="71">
        <v>0</v>
      </c>
      <c r="BE84" s="71">
        <v>0</v>
      </c>
      <c r="BF84" s="71">
        <v>1191674.1399999999</v>
      </c>
      <c r="BG84" s="71">
        <v>0</v>
      </c>
      <c r="BH84" s="71">
        <v>0</v>
      </c>
      <c r="BI84" s="71">
        <v>0</v>
      </c>
      <c r="BJ84" s="71">
        <v>1191674.1399999999</v>
      </c>
      <c r="BK84" s="71">
        <v>2383348.2799999998</v>
      </c>
      <c r="BL84" s="71">
        <v>3575022.42</v>
      </c>
    </row>
    <row r="85" spans="1:64" x14ac:dyDescent="0.25">
      <c r="A85" s="73">
        <v>20274000</v>
      </c>
      <c r="B85" s="74">
        <v>1</v>
      </c>
      <c r="C85" s="74">
        <v>1</v>
      </c>
      <c r="D85" s="74">
        <v>0</v>
      </c>
      <c r="E85" s="74" t="s">
        <v>23</v>
      </c>
      <c r="F85" s="75" t="s">
        <v>24</v>
      </c>
      <c r="G85" s="75" t="s">
        <v>36</v>
      </c>
      <c r="H85" s="75" t="s">
        <v>36</v>
      </c>
      <c r="I85" s="75" t="s">
        <v>36</v>
      </c>
      <c r="J85" s="75" t="s">
        <v>27</v>
      </c>
      <c r="K85" s="75" t="s">
        <v>148</v>
      </c>
      <c r="L85" s="75" t="s">
        <v>159</v>
      </c>
      <c r="M85" s="75" t="s">
        <v>147</v>
      </c>
      <c r="N85" s="76" t="s">
        <v>1121</v>
      </c>
      <c r="O85" s="76" t="s">
        <v>160</v>
      </c>
      <c r="P85" s="76" t="s">
        <v>160</v>
      </c>
      <c r="Q85" s="76" t="s">
        <v>148</v>
      </c>
      <c r="R85" s="77">
        <v>28301349.25</v>
      </c>
      <c r="S85" s="77">
        <v>0</v>
      </c>
      <c r="T85" s="77">
        <v>0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28301349.25</v>
      </c>
      <c r="AA85" s="105">
        <v>39428</v>
      </c>
      <c r="AB85" s="105">
        <v>48560</v>
      </c>
      <c r="AC85" s="106">
        <v>67100000</v>
      </c>
      <c r="AD85" s="106">
        <v>67100000</v>
      </c>
      <c r="AE85" s="106">
        <v>7.7833333333333332</v>
      </c>
      <c r="AF85" s="106">
        <v>25</v>
      </c>
      <c r="AG85" s="107">
        <v>7.2817800000000002E-2</v>
      </c>
      <c r="AH85" s="108" t="s">
        <v>1123</v>
      </c>
      <c r="AI85" s="107">
        <v>0</v>
      </c>
      <c r="AJ85" s="109">
        <v>7.7</v>
      </c>
      <c r="AK85" s="109">
        <v>25</v>
      </c>
      <c r="AL85" s="107">
        <v>7.2817800000000002E-2</v>
      </c>
      <c r="AM85" s="76" t="s">
        <v>148</v>
      </c>
      <c r="AN85" s="76" t="s">
        <v>148</v>
      </c>
      <c r="AO85" s="71">
        <v>0</v>
      </c>
      <c r="AP85" s="71">
        <v>0</v>
      </c>
      <c r="AQ85" s="71">
        <v>1768834.32</v>
      </c>
      <c r="AR85" s="71">
        <v>0</v>
      </c>
      <c r="AS85" s="71">
        <v>0</v>
      </c>
      <c r="AT85" s="71">
        <v>0</v>
      </c>
      <c r="AU85" s="71">
        <v>0</v>
      </c>
      <c r="AV85" s="71">
        <v>0</v>
      </c>
      <c r="AW85" s="71">
        <v>1768834.32</v>
      </c>
      <c r="AX85" s="71">
        <v>0</v>
      </c>
      <c r="AY85" s="71">
        <v>0</v>
      </c>
      <c r="AZ85" s="71">
        <v>0</v>
      </c>
      <c r="BA85" s="71">
        <v>0</v>
      </c>
      <c r="BB85" s="71">
        <v>0</v>
      </c>
      <c r="BC85" s="71">
        <v>1768834.33</v>
      </c>
      <c r="BD85" s="71">
        <v>0</v>
      </c>
      <c r="BE85" s="71">
        <v>0</v>
      </c>
      <c r="BF85" s="71">
        <v>0</v>
      </c>
      <c r="BG85" s="71">
        <v>0</v>
      </c>
      <c r="BH85" s="71">
        <v>0</v>
      </c>
      <c r="BI85" s="71">
        <v>1768834.33</v>
      </c>
      <c r="BJ85" s="71">
        <v>3537668.64</v>
      </c>
      <c r="BK85" s="71">
        <v>3537668.66</v>
      </c>
      <c r="BL85" s="71">
        <v>7075337.3000000007</v>
      </c>
    </row>
    <row r="86" spans="1:64" x14ac:dyDescent="0.25">
      <c r="A86" s="73">
        <v>20267000</v>
      </c>
      <c r="B86" s="74">
        <v>1</v>
      </c>
      <c r="C86" s="74">
        <v>1</v>
      </c>
      <c r="D86" s="74">
        <v>0</v>
      </c>
      <c r="E86" s="74" t="s">
        <v>23</v>
      </c>
      <c r="F86" s="75" t="s">
        <v>24</v>
      </c>
      <c r="G86" s="75" t="s">
        <v>36</v>
      </c>
      <c r="H86" s="75" t="s">
        <v>36</v>
      </c>
      <c r="I86" s="75" t="s">
        <v>36</v>
      </c>
      <c r="J86" s="75" t="s">
        <v>27</v>
      </c>
      <c r="K86" s="75" t="s">
        <v>148</v>
      </c>
      <c r="L86" s="75" t="s">
        <v>162</v>
      </c>
      <c r="M86" s="75" t="s">
        <v>147</v>
      </c>
      <c r="N86" s="76" t="s">
        <v>1121</v>
      </c>
      <c r="O86" s="76" t="s">
        <v>163</v>
      </c>
      <c r="P86" s="76" t="s">
        <v>163</v>
      </c>
      <c r="Q86" s="76" t="s">
        <v>148</v>
      </c>
      <c r="R86" s="77">
        <v>22859109.82</v>
      </c>
      <c r="S86" s="77">
        <v>0</v>
      </c>
      <c r="T86" s="77">
        <v>0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22859109.82</v>
      </c>
      <c r="AA86" s="105">
        <v>39058</v>
      </c>
      <c r="AB86" s="105">
        <v>48189</v>
      </c>
      <c r="AC86" s="106">
        <v>61250000</v>
      </c>
      <c r="AD86" s="106">
        <v>61250000</v>
      </c>
      <c r="AE86" s="106">
        <v>6.7694444444444448</v>
      </c>
      <c r="AF86" s="106">
        <v>25</v>
      </c>
      <c r="AG86" s="107">
        <v>7.2956800000000002E-2</v>
      </c>
      <c r="AH86" s="108" t="s">
        <v>1123</v>
      </c>
      <c r="AI86" s="107">
        <v>0</v>
      </c>
      <c r="AJ86" s="109">
        <v>6.69</v>
      </c>
      <c r="AK86" s="109">
        <v>25</v>
      </c>
      <c r="AL86" s="107">
        <v>7.2956800000000002E-2</v>
      </c>
      <c r="AM86" s="76" t="s">
        <v>148</v>
      </c>
      <c r="AN86" s="76" t="s">
        <v>148</v>
      </c>
      <c r="AO86" s="71">
        <v>0</v>
      </c>
      <c r="AP86" s="71">
        <v>0</v>
      </c>
      <c r="AQ86" s="71">
        <v>1632793.57</v>
      </c>
      <c r="AR86" s="71">
        <v>0</v>
      </c>
      <c r="AS86" s="71">
        <v>0</v>
      </c>
      <c r="AT86" s="71">
        <v>0</v>
      </c>
      <c r="AU86" s="71">
        <v>0</v>
      </c>
      <c r="AV86" s="71">
        <v>0</v>
      </c>
      <c r="AW86" s="71">
        <v>1632793.57</v>
      </c>
      <c r="AX86" s="71">
        <v>0</v>
      </c>
      <c r="AY86" s="71">
        <v>0</v>
      </c>
      <c r="AZ86" s="71">
        <v>0</v>
      </c>
      <c r="BA86" s="71">
        <v>0</v>
      </c>
      <c r="BB86" s="71">
        <v>0</v>
      </c>
      <c r="BC86" s="71">
        <v>1632793.57</v>
      </c>
      <c r="BD86" s="71">
        <v>0</v>
      </c>
      <c r="BE86" s="71">
        <v>0</v>
      </c>
      <c r="BF86" s="71">
        <v>0</v>
      </c>
      <c r="BG86" s="71">
        <v>0</v>
      </c>
      <c r="BH86" s="71">
        <v>0</v>
      </c>
      <c r="BI86" s="71">
        <v>1632793.57</v>
      </c>
      <c r="BJ86" s="71">
        <v>3265587.14</v>
      </c>
      <c r="BK86" s="71">
        <v>3265587.14</v>
      </c>
      <c r="BL86" s="71">
        <v>6531174.2800000003</v>
      </c>
    </row>
    <row r="87" spans="1:64" x14ac:dyDescent="0.25">
      <c r="A87" s="73">
        <v>30059100</v>
      </c>
      <c r="B87" s="74">
        <v>1</v>
      </c>
      <c r="C87" s="74">
        <v>1</v>
      </c>
      <c r="D87" s="74">
        <v>0</v>
      </c>
      <c r="E87" s="74" t="s">
        <v>23</v>
      </c>
      <c r="F87" s="75" t="s">
        <v>24</v>
      </c>
      <c r="G87" s="75" t="s">
        <v>36</v>
      </c>
      <c r="H87" s="75" t="s">
        <v>36</v>
      </c>
      <c r="I87" s="75" t="s">
        <v>36</v>
      </c>
      <c r="J87" s="75" t="s">
        <v>27</v>
      </c>
      <c r="K87" s="75" t="s">
        <v>148</v>
      </c>
      <c r="L87" s="75" t="s">
        <v>162</v>
      </c>
      <c r="M87" s="75" t="s">
        <v>147</v>
      </c>
      <c r="N87" s="76" t="s">
        <v>1121</v>
      </c>
      <c r="O87" s="76" t="s">
        <v>164</v>
      </c>
      <c r="P87" s="76" t="s">
        <v>164</v>
      </c>
      <c r="Q87" s="76" t="s">
        <v>148</v>
      </c>
      <c r="R87" s="77">
        <v>669329.64</v>
      </c>
      <c r="S87" s="77">
        <v>0</v>
      </c>
      <c r="T87" s="77">
        <v>0</v>
      </c>
      <c r="U87" s="77">
        <v>0</v>
      </c>
      <c r="V87" s="77">
        <v>0</v>
      </c>
      <c r="W87" s="77">
        <v>0</v>
      </c>
      <c r="X87" s="77">
        <v>0</v>
      </c>
      <c r="Y87" s="77">
        <v>0</v>
      </c>
      <c r="Z87" s="77">
        <v>669329.64</v>
      </c>
      <c r="AA87" s="105">
        <v>33176</v>
      </c>
      <c r="AB87" s="105">
        <v>47780</v>
      </c>
      <c r="AC87" s="106">
        <v>1506134.34</v>
      </c>
      <c r="AD87" s="106">
        <v>1506134.34</v>
      </c>
      <c r="AE87" s="106">
        <v>5.65</v>
      </c>
      <c r="AF87" s="106">
        <v>39.983333333333334</v>
      </c>
      <c r="AG87" s="107">
        <v>0.02</v>
      </c>
      <c r="AH87" s="108" t="s">
        <v>39</v>
      </c>
      <c r="AI87" s="107">
        <v>0</v>
      </c>
      <c r="AJ87" s="109">
        <v>5.57</v>
      </c>
      <c r="AK87" s="109">
        <v>39.979999999999997</v>
      </c>
      <c r="AL87" s="107">
        <v>0.02</v>
      </c>
      <c r="AM87" s="76" t="s">
        <v>148</v>
      </c>
      <c r="AN87" s="76" t="s">
        <v>148</v>
      </c>
      <c r="AO87" s="71">
        <v>55786.98</v>
      </c>
      <c r="AP87" s="71">
        <v>0</v>
      </c>
      <c r="AQ87" s="71">
        <v>0</v>
      </c>
      <c r="AR87" s="71">
        <v>0</v>
      </c>
      <c r="AS87" s="71">
        <v>0</v>
      </c>
      <c r="AT87" s="71">
        <v>0</v>
      </c>
      <c r="AU87" s="71">
        <v>55786.98</v>
      </c>
      <c r="AV87" s="71">
        <v>0</v>
      </c>
      <c r="AW87" s="71">
        <v>0</v>
      </c>
      <c r="AX87" s="71">
        <v>0</v>
      </c>
      <c r="AY87" s="71">
        <v>0</v>
      </c>
      <c r="AZ87" s="71">
        <v>0</v>
      </c>
      <c r="BA87" s="71">
        <v>55786.98</v>
      </c>
      <c r="BB87" s="71">
        <v>0</v>
      </c>
      <c r="BC87" s="71">
        <v>0</v>
      </c>
      <c r="BD87" s="71">
        <v>0</v>
      </c>
      <c r="BE87" s="71">
        <v>0</v>
      </c>
      <c r="BF87" s="71">
        <v>0</v>
      </c>
      <c r="BG87" s="71">
        <v>55786.98</v>
      </c>
      <c r="BH87" s="71">
        <v>0</v>
      </c>
      <c r="BI87" s="71">
        <v>0</v>
      </c>
      <c r="BJ87" s="71">
        <v>111573.96</v>
      </c>
      <c r="BK87" s="71">
        <v>111573.96</v>
      </c>
      <c r="BL87" s="71">
        <v>223147.92</v>
      </c>
    </row>
    <row r="88" spans="1:64" x14ac:dyDescent="0.25">
      <c r="A88" s="73">
        <v>20070000</v>
      </c>
      <c r="B88" s="74">
        <v>1</v>
      </c>
      <c r="C88" s="74">
        <v>1</v>
      </c>
      <c r="D88" s="74">
        <v>1</v>
      </c>
      <c r="E88" s="74" t="s">
        <v>166</v>
      </c>
      <c r="F88" s="75" t="s">
        <v>24</v>
      </c>
      <c r="G88" s="75" t="s">
        <v>25</v>
      </c>
      <c r="H88" s="75" t="s">
        <v>26</v>
      </c>
      <c r="I88" s="75" t="s">
        <v>2</v>
      </c>
      <c r="J88" s="75" t="s">
        <v>27</v>
      </c>
      <c r="K88" s="75" t="s">
        <v>148</v>
      </c>
      <c r="L88" s="75" t="s">
        <v>29</v>
      </c>
      <c r="M88" s="75" t="s">
        <v>147</v>
      </c>
      <c r="N88" s="76" t="s">
        <v>1121</v>
      </c>
      <c r="O88" s="76" t="s">
        <v>167</v>
      </c>
      <c r="P88" s="76" t="s">
        <v>167</v>
      </c>
      <c r="Q88" s="76" t="s">
        <v>148</v>
      </c>
      <c r="R88" s="77">
        <v>13499544.342</v>
      </c>
      <c r="S88" s="77">
        <v>0</v>
      </c>
      <c r="T88" s="77">
        <v>499983.13</v>
      </c>
      <c r="U88" s="77">
        <v>133638.26999999999</v>
      </c>
      <c r="V88" s="77">
        <v>0</v>
      </c>
      <c r="W88" s="77">
        <v>0</v>
      </c>
      <c r="X88" s="77">
        <v>0</v>
      </c>
      <c r="Y88" s="77">
        <v>0</v>
      </c>
      <c r="Z88" s="77">
        <v>12999561.211999999</v>
      </c>
      <c r="AA88" s="105">
        <v>35868</v>
      </c>
      <c r="AB88" s="105">
        <v>50478</v>
      </c>
      <c r="AC88" s="106">
        <v>30000000</v>
      </c>
      <c r="AD88" s="106">
        <v>29998987.620000001</v>
      </c>
      <c r="AE88" s="106">
        <v>13.03888888888889</v>
      </c>
      <c r="AF88" s="106">
        <v>40</v>
      </c>
      <c r="AG88" s="107">
        <v>0.02</v>
      </c>
      <c r="AH88" s="108" t="s">
        <v>39</v>
      </c>
      <c r="AI88" s="107">
        <v>0</v>
      </c>
      <c r="AJ88" s="109">
        <v>12.96</v>
      </c>
      <c r="AK88" s="109">
        <v>40</v>
      </c>
      <c r="AL88" s="107">
        <v>0.02</v>
      </c>
      <c r="AM88" s="76" t="s">
        <v>148</v>
      </c>
      <c r="AN88" s="76" t="s">
        <v>148</v>
      </c>
      <c r="AO88" s="71">
        <v>0</v>
      </c>
      <c r="AP88" s="71">
        <v>0</v>
      </c>
      <c r="AQ88" s="71">
        <v>0</v>
      </c>
      <c r="AR88" s="71">
        <v>0</v>
      </c>
      <c r="AS88" s="71">
        <v>0</v>
      </c>
      <c r="AT88" s="71">
        <v>499983.12699999998</v>
      </c>
      <c r="AU88" s="71">
        <v>0</v>
      </c>
      <c r="AV88" s="71">
        <v>0</v>
      </c>
      <c r="AW88" s="71">
        <v>0</v>
      </c>
      <c r="AX88" s="71">
        <v>0</v>
      </c>
      <c r="AY88" s="71">
        <v>0</v>
      </c>
      <c r="AZ88" s="71">
        <v>499983.12699999998</v>
      </c>
      <c r="BA88" s="71">
        <v>0</v>
      </c>
      <c r="BB88" s="71">
        <v>0</v>
      </c>
      <c r="BC88" s="71">
        <v>0</v>
      </c>
      <c r="BD88" s="71">
        <v>0</v>
      </c>
      <c r="BE88" s="71">
        <v>0</v>
      </c>
      <c r="BF88" s="71">
        <v>499983.12699999998</v>
      </c>
      <c r="BG88" s="71">
        <v>0</v>
      </c>
      <c r="BH88" s="71">
        <v>0</v>
      </c>
      <c r="BI88" s="71">
        <v>0</v>
      </c>
      <c r="BJ88" s="71">
        <v>499983.12699999998</v>
      </c>
      <c r="BK88" s="71">
        <v>999966.25399999996</v>
      </c>
      <c r="BL88" s="71">
        <v>1499949.3810000001</v>
      </c>
    </row>
    <row r="89" spans="1:64" x14ac:dyDescent="0.25">
      <c r="A89" s="73">
        <v>20252000</v>
      </c>
      <c r="B89" s="74">
        <v>1</v>
      </c>
      <c r="C89" s="74">
        <v>1</v>
      </c>
      <c r="D89" s="74">
        <v>1</v>
      </c>
      <c r="E89" s="74" t="s">
        <v>23</v>
      </c>
      <c r="F89" s="75" t="s">
        <v>24</v>
      </c>
      <c r="G89" s="75" t="s">
        <v>25</v>
      </c>
      <c r="H89" s="75" t="s">
        <v>26</v>
      </c>
      <c r="I89" s="75" t="s">
        <v>2</v>
      </c>
      <c r="J89" s="75" t="s">
        <v>27</v>
      </c>
      <c r="K89" s="75" t="s">
        <v>148</v>
      </c>
      <c r="L89" s="75" t="s">
        <v>29</v>
      </c>
      <c r="M89" s="75" t="s">
        <v>147</v>
      </c>
      <c r="N89" s="76" t="s">
        <v>1121</v>
      </c>
      <c r="O89" s="76" t="s">
        <v>168</v>
      </c>
      <c r="P89" s="76" t="s">
        <v>168</v>
      </c>
      <c r="Q89" s="76" t="s">
        <v>148</v>
      </c>
      <c r="R89" s="77">
        <v>277455.42</v>
      </c>
      <c r="S89" s="77">
        <v>0</v>
      </c>
      <c r="T89" s="77">
        <v>0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277455.42</v>
      </c>
      <c r="AA89" s="105">
        <v>36970</v>
      </c>
      <c r="AB89" s="105">
        <v>46101</v>
      </c>
      <c r="AC89" s="106">
        <v>4500000</v>
      </c>
      <c r="AD89" s="106">
        <v>4161833.75</v>
      </c>
      <c r="AE89" s="106">
        <v>1.0555555555555556</v>
      </c>
      <c r="AF89" s="106">
        <v>25</v>
      </c>
      <c r="AG89" s="107">
        <v>5.3900000000000003E-2</v>
      </c>
      <c r="AH89" s="108" t="s">
        <v>39</v>
      </c>
      <c r="AI89" s="107">
        <v>0</v>
      </c>
      <c r="AJ89" s="109">
        <v>0.97</v>
      </c>
      <c r="AK89" s="109">
        <v>25</v>
      </c>
      <c r="AL89" s="107">
        <v>5.3900000000000003E-2</v>
      </c>
      <c r="AM89" s="76" t="s">
        <v>148</v>
      </c>
      <c r="AN89" s="76" t="s">
        <v>148</v>
      </c>
      <c r="AO89" s="71">
        <v>0</v>
      </c>
      <c r="AP89" s="71">
        <v>0</v>
      </c>
      <c r="AQ89" s="71">
        <v>92485.2</v>
      </c>
      <c r="AR89" s="71">
        <v>0</v>
      </c>
      <c r="AS89" s="71">
        <v>0</v>
      </c>
      <c r="AT89" s="71">
        <v>0</v>
      </c>
      <c r="AU89" s="71">
        <v>0</v>
      </c>
      <c r="AV89" s="71">
        <v>0</v>
      </c>
      <c r="AW89" s="71">
        <v>92485.2</v>
      </c>
      <c r="AX89" s="71">
        <v>0</v>
      </c>
      <c r="AY89" s="71">
        <v>0</v>
      </c>
      <c r="AZ89" s="71">
        <v>92485.2</v>
      </c>
      <c r="BA89" s="71">
        <v>0</v>
      </c>
      <c r="BB89" s="71">
        <v>0</v>
      </c>
      <c r="BC89" s="71">
        <v>0</v>
      </c>
      <c r="BD89" s="71">
        <v>0</v>
      </c>
      <c r="BE89" s="71">
        <v>0</v>
      </c>
      <c r="BF89" s="71">
        <v>0</v>
      </c>
      <c r="BG89" s="71">
        <v>0</v>
      </c>
      <c r="BH89" s="71">
        <v>0</v>
      </c>
      <c r="BI89" s="71">
        <v>0</v>
      </c>
      <c r="BJ89" s="71">
        <v>184970.4</v>
      </c>
      <c r="BK89" s="71">
        <v>92485.2</v>
      </c>
      <c r="BL89" s="71">
        <v>277455.59999999998</v>
      </c>
    </row>
    <row r="90" spans="1:64" x14ac:dyDescent="0.25">
      <c r="A90" s="73">
        <v>20254000</v>
      </c>
      <c r="B90" s="74">
        <v>1</v>
      </c>
      <c r="C90" s="74">
        <v>1</v>
      </c>
      <c r="D90" s="74">
        <v>1</v>
      </c>
      <c r="E90" s="74" t="s">
        <v>23</v>
      </c>
      <c r="F90" s="75" t="s">
        <v>24</v>
      </c>
      <c r="G90" s="75" t="s">
        <v>25</v>
      </c>
      <c r="H90" s="75" t="s">
        <v>26</v>
      </c>
      <c r="I90" s="75" t="s">
        <v>2</v>
      </c>
      <c r="J90" s="75" t="s">
        <v>27</v>
      </c>
      <c r="K90" s="75" t="s">
        <v>148</v>
      </c>
      <c r="L90" s="75" t="s">
        <v>29</v>
      </c>
      <c r="M90" s="75" t="s">
        <v>147</v>
      </c>
      <c r="N90" s="76" t="s">
        <v>1121</v>
      </c>
      <c r="O90" s="76" t="s">
        <v>169</v>
      </c>
      <c r="P90" s="76" t="s">
        <v>169</v>
      </c>
      <c r="Q90" s="76" t="s">
        <v>148</v>
      </c>
      <c r="R90" s="77">
        <v>735289.91</v>
      </c>
      <c r="S90" s="77">
        <v>0</v>
      </c>
      <c r="T90" s="77">
        <v>0</v>
      </c>
      <c r="U90" s="77">
        <v>0</v>
      </c>
      <c r="V90" s="77">
        <v>0</v>
      </c>
      <c r="W90" s="77">
        <v>0</v>
      </c>
      <c r="X90" s="77">
        <v>0</v>
      </c>
      <c r="Y90" s="77">
        <v>0</v>
      </c>
      <c r="Z90" s="77">
        <v>735289.91</v>
      </c>
      <c r="AA90" s="105">
        <v>37011</v>
      </c>
      <c r="AB90" s="105">
        <v>46142</v>
      </c>
      <c r="AC90" s="106">
        <v>10400000</v>
      </c>
      <c r="AD90" s="106">
        <v>10263952.710000001</v>
      </c>
      <c r="AE90" s="106">
        <v>1.1666666666666667</v>
      </c>
      <c r="AF90" s="106">
        <v>25</v>
      </c>
      <c r="AG90" s="107">
        <v>5.3900000000000003E-2</v>
      </c>
      <c r="AH90" s="108" t="s">
        <v>39</v>
      </c>
      <c r="AI90" s="107">
        <v>0</v>
      </c>
      <c r="AJ90" s="109">
        <v>1.08</v>
      </c>
      <c r="AK90" s="109">
        <v>25</v>
      </c>
      <c r="AL90" s="107">
        <v>5.3900000000000003E-2</v>
      </c>
      <c r="AM90" s="76" t="s">
        <v>148</v>
      </c>
      <c r="AN90" s="76" t="s">
        <v>148</v>
      </c>
      <c r="AO90" s="71">
        <v>0</v>
      </c>
      <c r="AP90" s="71">
        <v>0</v>
      </c>
      <c r="AQ90" s="71">
        <v>245096.63</v>
      </c>
      <c r="AR90" s="71">
        <v>0</v>
      </c>
      <c r="AS90" s="71">
        <v>0</v>
      </c>
      <c r="AT90" s="71">
        <v>0</v>
      </c>
      <c r="AU90" s="71">
        <v>0</v>
      </c>
      <c r="AV90" s="71">
        <v>0</v>
      </c>
      <c r="AW90" s="71">
        <v>245096.63</v>
      </c>
      <c r="AX90" s="71">
        <v>0</v>
      </c>
      <c r="AY90" s="71">
        <v>0</v>
      </c>
      <c r="AZ90" s="71">
        <v>0</v>
      </c>
      <c r="BA90" s="71">
        <v>245096.63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</v>
      </c>
      <c r="BH90" s="71">
        <v>0</v>
      </c>
      <c r="BI90" s="71">
        <v>0</v>
      </c>
      <c r="BJ90" s="71">
        <v>490193.26</v>
      </c>
      <c r="BK90" s="71">
        <v>245096.63</v>
      </c>
      <c r="BL90" s="71">
        <v>735289.89</v>
      </c>
    </row>
    <row r="91" spans="1:64" x14ac:dyDescent="0.25">
      <c r="A91" s="73">
        <v>20255000</v>
      </c>
      <c r="B91" s="74">
        <v>1</v>
      </c>
      <c r="C91" s="74">
        <v>1</v>
      </c>
      <c r="D91" s="74">
        <v>1</v>
      </c>
      <c r="E91" s="74" t="s">
        <v>23</v>
      </c>
      <c r="F91" s="75" t="s">
        <v>24</v>
      </c>
      <c r="G91" s="75" t="s">
        <v>25</v>
      </c>
      <c r="H91" s="75" t="s">
        <v>26</v>
      </c>
      <c r="I91" s="75" t="s">
        <v>2</v>
      </c>
      <c r="J91" s="75" t="s">
        <v>27</v>
      </c>
      <c r="K91" s="75" t="s">
        <v>148</v>
      </c>
      <c r="L91" s="75" t="s">
        <v>29</v>
      </c>
      <c r="M91" s="75" t="s">
        <v>147</v>
      </c>
      <c r="N91" s="76" t="s">
        <v>1121</v>
      </c>
      <c r="O91" s="76" t="s">
        <v>170</v>
      </c>
      <c r="P91" s="76" t="s">
        <v>170</v>
      </c>
      <c r="Q91" s="76" t="s">
        <v>148</v>
      </c>
      <c r="R91" s="77">
        <v>788458.5</v>
      </c>
      <c r="S91" s="77">
        <v>0</v>
      </c>
      <c r="T91" s="77">
        <v>0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788458.5</v>
      </c>
      <c r="AA91" s="105">
        <v>37099</v>
      </c>
      <c r="AB91" s="105">
        <v>46230</v>
      </c>
      <c r="AC91" s="106">
        <v>9000000</v>
      </c>
      <c r="AD91" s="106">
        <v>8859976.0999999996</v>
      </c>
      <c r="AE91" s="106">
        <v>1.4083333333333334</v>
      </c>
      <c r="AF91" s="106">
        <v>25</v>
      </c>
      <c r="AG91" s="107">
        <v>5.3900000000000003E-2</v>
      </c>
      <c r="AH91" s="108" t="s">
        <v>39</v>
      </c>
      <c r="AI91" s="107">
        <v>0</v>
      </c>
      <c r="AJ91" s="109">
        <v>1.32</v>
      </c>
      <c r="AK91" s="109">
        <v>25</v>
      </c>
      <c r="AL91" s="107">
        <v>5.3900000000000003E-2</v>
      </c>
      <c r="AM91" s="76" t="s">
        <v>148</v>
      </c>
      <c r="AN91" s="76" t="s">
        <v>148</v>
      </c>
      <c r="AO91" s="71">
        <v>0</v>
      </c>
      <c r="AP91" s="71">
        <v>0</v>
      </c>
      <c r="AQ91" s="71">
        <v>197114.64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1">
        <v>197114.64</v>
      </c>
      <c r="AX91" s="71">
        <v>0</v>
      </c>
      <c r="AY91" s="71">
        <v>0</v>
      </c>
      <c r="AZ91" s="71">
        <v>0</v>
      </c>
      <c r="BA91" s="71">
        <v>0</v>
      </c>
      <c r="BB91" s="71">
        <v>0</v>
      </c>
      <c r="BC91" s="71">
        <v>197114.64</v>
      </c>
      <c r="BD91" s="71">
        <v>197114.64</v>
      </c>
      <c r="BE91" s="71">
        <v>0</v>
      </c>
      <c r="BF91" s="71">
        <v>0</v>
      </c>
      <c r="BG91" s="71">
        <v>0</v>
      </c>
      <c r="BH91" s="71">
        <v>0</v>
      </c>
      <c r="BI91" s="71">
        <v>0</v>
      </c>
      <c r="BJ91" s="71">
        <v>394229.28</v>
      </c>
      <c r="BK91" s="71">
        <v>394229.28</v>
      </c>
      <c r="BL91" s="71">
        <v>788458.56</v>
      </c>
    </row>
    <row r="92" spans="1:64" x14ac:dyDescent="0.25">
      <c r="A92" s="73">
        <v>20261000</v>
      </c>
      <c r="B92" s="74">
        <v>1</v>
      </c>
      <c r="C92" s="74">
        <v>1</v>
      </c>
      <c r="D92" s="74">
        <v>1</v>
      </c>
      <c r="E92" s="74" t="s">
        <v>23</v>
      </c>
      <c r="F92" s="75" t="s">
        <v>24</v>
      </c>
      <c r="G92" s="75" t="s">
        <v>25</v>
      </c>
      <c r="H92" s="75" t="s">
        <v>26</v>
      </c>
      <c r="I92" s="75" t="s">
        <v>2</v>
      </c>
      <c r="J92" s="75" t="s">
        <v>27</v>
      </c>
      <c r="K92" s="75" t="s">
        <v>148</v>
      </c>
      <c r="L92" s="75" t="s">
        <v>29</v>
      </c>
      <c r="M92" s="75" t="s">
        <v>147</v>
      </c>
      <c r="N92" s="76" t="s">
        <v>1121</v>
      </c>
      <c r="O92" s="76" t="s">
        <v>171</v>
      </c>
      <c r="P92" s="76" t="s">
        <v>171</v>
      </c>
      <c r="Q92" s="76" t="s">
        <v>148</v>
      </c>
      <c r="R92" s="77">
        <v>576747.20799999998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576747.20799999998</v>
      </c>
      <c r="AA92" s="105">
        <v>37832</v>
      </c>
      <c r="AB92" s="105">
        <v>46964</v>
      </c>
      <c r="AC92" s="106">
        <v>4800000</v>
      </c>
      <c r="AD92" s="106">
        <v>3460484</v>
      </c>
      <c r="AE92" s="106">
        <v>3.4166666666666665</v>
      </c>
      <c r="AF92" s="106">
        <v>25</v>
      </c>
      <c r="AG92" s="107">
        <v>5.3900000000000003E-2</v>
      </c>
      <c r="AH92" s="108" t="s">
        <v>39</v>
      </c>
      <c r="AI92" s="107">
        <v>0</v>
      </c>
      <c r="AJ92" s="109">
        <v>3.33</v>
      </c>
      <c r="AK92" s="109">
        <v>25</v>
      </c>
      <c r="AL92" s="107">
        <v>5.3900000000000003E-2</v>
      </c>
      <c r="AM92" s="76" t="s">
        <v>148</v>
      </c>
      <c r="AN92" s="76" t="s">
        <v>148</v>
      </c>
      <c r="AO92" s="71">
        <v>0</v>
      </c>
      <c r="AP92" s="71">
        <v>0</v>
      </c>
      <c r="AQ92" s="71">
        <v>0</v>
      </c>
      <c r="AR92" s="71">
        <v>82392.479999999996</v>
      </c>
      <c r="AS92" s="71">
        <v>0</v>
      </c>
      <c r="AT92" s="71">
        <v>0</v>
      </c>
      <c r="AU92" s="71">
        <v>0</v>
      </c>
      <c r="AV92" s="71">
        <v>0</v>
      </c>
      <c r="AW92" s="71">
        <v>0</v>
      </c>
      <c r="AX92" s="71">
        <v>82392.479999999996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  <c r="BD92" s="71">
        <v>82392.479999999996</v>
      </c>
      <c r="BE92" s="71">
        <v>0</v>
      </c>
      <c r="BF92" s="71">
        <v>0</v>
      </c>
      <c r="BG92" s="71">
        <v>0</v>
      </c>
      <c r="BH92" s="71">
        <v>0</v>
      </c>
      <c r="BI92" s="71">
        <v>0</v>
      </c>
      <c r="BJ92" s="71">
        <v>82392.479999999996</v>
      </c>
      <c r="BK92" s="71">
        <v>164784.95999999999</v>
      </c>
      <c r="BL92" s="71">
        <v>247177.44</v>
      </c>
    </row>
    <row r="93" spans="1:64" x14ac:dyDescent="0.25">
      <c r="A93" s="73">
        <v>20257000</v>
      </c>
      <c r="B93" s="74">
        <v>1</v>
      </c>
      <c r="C93" s="74">
        <v>1</v>
      </c>
      <c r="D93" s="74">
        <v>1</v>
      </c>
      <c r="E93" s="74" t="s">
        <v>23</v>
      </c>
      <c r="F93" s="75" t="s">
        <v>24</v>
      </c>
      <c r="G93" s="75" t="s">
        <v>25</v>
      </c>
      <c r="H93" s="75" t="s">
        <v>26</v>
      </c>
      <c r="I93" s="75" t="s">
        <v>2</v>
      </c>
      <c r="J93" s="75" t="s">
        <v>27</v>
      </c>
      <c r="K93" s="75" t="s">
        <v>148</v>
      </c>
      <c r="L93" s="75" t="s">
        <v>29</v>
      </c>
      <c r="M93" s="75" t="s">
        <v>147</v>
      </c>
      <c r="N93" s="76" t="s">
        <v>1121</v>
      </c>
      <c r="O93" s="76" t="s">
        <v>172</v>
      </c>
      <c r="P93" s="76" t="s">
        <v>172</v>
      </c>
      <c r="Q93" s="76" t="s">
        <v>148</v>
      </c>
      <c r="R93" s="77">
        <v>4269753.68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4269753.68</v>
      </c>
      <c r="AA93" s="105">
        <v>37398</v>
      </c>
      <c r="AB93" s="105">
        <v>46529</v>
      </c>
      <c r="AC93" s="106">
        <v>40000000</v>
      </c>
      <c r="AD93" s="106">
        <v>35187390.920000002</v>
      </c>
      <c r="AE93" s="106">
        <v>2.2277777777777779</v>
      </c>
      <c r="AF93" s="106">
        <v>25</v>
      </c>
      <c r="AG93" s="107">
        <v>5.3900000000000003E-2</v>
      </c>
      <c r="AH93" s="108" t="s">
        <v>39</v>
      </c>
      <c r="AI93" s="107">
        <v>0</v>
      </c>
      <c r="AJ93" s="109">
        <v>2.14</v>
      </c>
      <c r="AK93" s="109">
        <v>25</v>
      </c>
      <c r="AL93" s="107">
        <v>5.3900000000000003E-2</v>
      </c>
      <c r="AM93" s="76" t="s">
        <v>148</v>
      </c>
      <c r="AN93" s="76" t="s">
        <v>148</v>
      </c>
      <c r="AO93" s="71">
        <v>0</v>
      </c>
      <c r="AP93" s="71">
        <v>853950.7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853950.7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853950.7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853950.7</v>
      </c>
      <c r="BI93" s="71">
        <v>0</v>
      </c>
      <c r="BJ93" s="71">
        <v>1707901.4</v>
      </c>
      <c r="BK93" s="71">
        <v>1707901.4</v>
      </c>
      <c r="BL93" s="71">
        <v>3415802.8</v>
      </c>
    </row>
    <row r="94" spans="1:64" x14ac:dyDescent="0.25">
      <c r="A94" s="73">
        <v>20256000</v>
      </c>
      <c r="B94" s="74">
        <v>1</v>
      </c>
      <c r="C94" s="74">
        <v>1</v>
      </c>
      <c r="D94" s="74">
        <v>1</v>
      </c>
      <c r="E94" s="74" t="s">
        <v>23</v>
      </c>
      <c r="F94" s="75" t="s">
        <v>24</v>
      </c>
      <c r="G94" s="75" t="s">
        <v>25</v>
      </c>
      <c r="H94" s="75" t="s">
        <v>26</v>
      </c>
      <c r="I94" s="75" t="s">
        <v>2</v>
      </c>
      <c r="J94" s="75" t="s">
        <v>27</v>
      </c>
      <c r="K94" s="75" t="s">
        <v>148</v>
      </c>
      <c r="L94" s="75" t="s">
        <v>29</v>
      </c>
      <c r="M94" s="75" t="s">
        <v>147</v>
      </c>
      <c r="N94" s="76" t="s">
        <v>1121</v>
      </c>
      <c r="O94" s="76" t="s">
        <v>173</v>
      </c>
      <c r="P94" s="76" t="s">
        <v>173</v>
      </c>
      <c r="Q94" s="76" t="s">
        <v>148</v>
      </c>
      <c r="R94" s="77">
        <v>1876770.8</v>
      </c>
      <c r="S94" s="77">
        <v>0</v>
      </c>
      <c r="T94" s="77">
        <v>0</v>
      </c>
      <c r="U94" s="77">
        <v>0</v>
      </c>
      <c r="V94" s="77">
        <v>0</v>
      </c>
      <c r="W94" s="77">
        <v>0</v>
      </c>
      <c r="X94" s="77">
        <v>0</v>
      </c>
      <c r="Y94" s="77">
        <v>0</v>
      </c>
      <c r="Z94" s="77">
        <v>1876770.8</v>
      </c>
      <c r="AA94" s="105">
        <v>37398</v>
      </c>
      <c r="AB94" s="105">
        <v>46529</v>
      </c>
      <c r="AC94" s="106">
        <v>15200000</v>
      </c>
      <c r="AD94" s="106">
        <v>15080000</v>
      </c>
      <c r="AE94" s="106">
        <v>2.2277777777777779</v>
      </c>
      <c r="AF94" s="106">
        <v>25</v>
      </c>
      <c r="AG94" s="107">
        <v>5.3900000000000003E-2</v>
      </c>
      <c r="AH94" s="108" t="s">
        <v>39</v>
      </c>
      <c r="AI94" s="107">
        <v>0</v>
      </c>
      <c r="AJ94" s="109">
        <v>2.14</v>
      </c>
      <c r="AK94" s="109">
        <v>25</v>
      </c>
      <c r="AL94" s="107">
        <v>5.3900000000000003E-2</v>
      </c>
      <c r="AM94" s="76" t="s">
        <v>148</v>
      </c>
      <c r="AN94" s="76" t="s">
        <v>148</v>
      </c>
      <c r="AO94" s="71">
        <v>0</v>
      </c>
      <c r="AP94" s="71">
        <v>375354.19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375354.19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375354.19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375354.19</v>
      </c>
      <c r="BI94" s="71">
        <v>0</v>
      </c>
      <c r="BJ94" s="71">
        <v>750708.38</v>
      </c>
      <c r="BK94" s="71">
        <v>750708.38</v>
      </c>
      <c r="BL94" s="71">
        <v>1501416.76</v>
      </c>
    </row>
    <row r="95" spans="1:64" x14ac:dyDescent="0.25">
      <c r="A95" s="73">
        <v>20259000</v>
      </c>
      <c r="B95" s="74">
        <v>1</v>
      </c>
      <c r="C95" s="74">
        <v>1</v>
      </c>
      <c r="D95" s="74">
        <v>1</v>
      </c>
      <c r="E95" s="74" t="s">
        <v>23</v>
      </c>
      <c r="F95" s="75" t="s">
        <v>24</v>
      </c>
      <c r="G95" s="75" t="s">
        <v>25</v>
      </c>
      <c r="H95" s="75" t="s">
        <v>26</v>
      </c>
      <c r="I95" s="75" t="s">
        <v>2</v>
      </c>
      <c r="J95" s="75" t="s">
        <v>27</v>
      </c>
      <c r="K95" s="75" t="s">
        <v>148</v>
      </c>
      <c r="L95" s="75" t="s">
        <v>29</v>
      </c>
      <c r="M95" s="75" t="s">
        <v>147</v>
      </c>
      <c r="N95" s="76" t="s">
        <v>1121</v>
      </c>
      <c r="O95" s="76" t="s">
        <v>174</v>
      </c>
      <c r="P95" s="76" t="s">
        <v>174</v>
      </c>
      <c r="Q95" s="76" t="s">
        <v>148</v>
      </c>
      <c r="R95" s="77">
        <v>3429508.62</v>
      </c>
      <c r="S95" s="77">
        <v>0</v>
      </c>
      <c r="T95" s="77">
        <v>0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3429508.62</v>
      </c>
      <c r="AA95" s="105">
        <v>37606</v>
      </c>
      <c r="AB95" s="105">
        <v>46737</v>
      </c>
      <c r="AC95" s="106">
        <v>25000000</v>
      </c>
      <c r="AD95" s="106">
        <v>24515611.170000002</v>
      </c>
      <c r="AE95" s="106">
        <v>2.7944444444444443</v>
      </c>
      <c r="AF95" s="106">
        <v>25</v>
      </c>
      <c r="AG95" s="107">
        <v>5.4579999999999997E-2</v>
      </c>
      <c r="AH95" s="108" t="s">
        <v>39</v>
      </c>
      <c r="AI95" s="107">
        <v>0</v>
      </c>
      <c r="AJ95" s="109">
        <v>2.71</v>
      </c>
      <c r="AK95" s="109">
        <v>25</v>
      </c>
      <c r="AL95" s="107">
        <v>5.4579999999999997E-2</v>
      </c>
      <c r="AM95" s="76" t="s">
        <v>148</v>
      </c>
      <c r="AN95" s="76" t="s">
        <v>148</v>
      </c>
      <c r="AO95" s="71">
        <v>0</v>
      </c>
      <c r="AP95" s="71">
        <v>0</v>
      </c>
      <c r="AQ95" s="71">
        <v>571583.30000000005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1">
        <v>571583.30000000005</v>
      </c>
      <c r="AX95" s="71">
        <v>0</v>
      </c>
      <c r="AY95" s="71">
        <v>0</v>
      </c>
      <c r="AZ95" s="71">
        <v>0</v>
      </c>
      <c r="BA95" s="71">
        <v>0</v>
      </c>
      <c r="BB95" s="71">
        <v>0</v>
      </c>
      <c r="BC95" s="71">
        <v>571583.30000000005</v>
      </c>
      <c r="BD95" s="71">
        <v>0</v>
      </c>
      <c r="BE95" s="71">
        <v>0</v>
      </c>
      <c r="BF95" s="71">
        <v>0</v>
      </c>
      <c r="BG95" s="71">
        <v>0</v>
      </c>
      <c r="BH95" s="71">
        <v>0</v>
      </c>
      <c r="BI95" s="71">
        <v>571583.30000000005</v>
      </c>
      <c r="BJ95" s="71">
        <v>1143166.6000000001</v>
      </c>
      <c r="BK95" s="71">
        <v>1143166.6000000001</v>
      </c>
      <c r="BL95" s="71">
        <v>2286333.2000000002</v>
      </c>
    </row>
    <row r="96" spans="1:64" x14ac:dyDescent="0.25">
      <c r="A96" s="73">
        <v>20260000</v>
      </c>
      <c r="B96" s="74">
        <v>1</v>
      </c>
      <c r="C96" s="74">
        <v>1</v>
      </c>
      <c r="D96" s="74">
        <v>1</v>
      </c>
      <c r="E96" s="74" t="s">
        <v>23</v>
      </c>
      <c r="F96" s="75" t="s">
        <v>24</v>
      </c>
      <c r="G96" s="75" t="s">
        <v>25</v>
      </c>
      <c r="H96" s="75" t="s">
        <v>26</v>
      </c>
      <c r="I96" s="75" t="s">
        <v>2</v>
      </c>
      <c r="J96" s="75" t="s">
        <v>27</v>
      </c>
      <c r="K96" s="75" t="s">
        <v>148</v>
      </c>
      <c r="L96" s="75" t="s">
        <v>29</v>
      </c>
      <c r="M96" s="75" t="s">
        <v>147</v>
      </c>
      <c r="N96" s="76" t="s">
        <v>1121</v>
      </c>
      <c r="O96" s="76" t="s">
        <v>175</v>
      </c>
      <c r="P96" s="76" t="s">
        <v>175</v>
      </c>
      <c r="Q96" s="76" t="s">
        <v>148</v>
      </c>
      <c r="R96" s="77">
        <v>1269514.94</v>
      </c>
      <c r="S96" s="77">
        <v>0</v>
      </c>
      <c r="T96" s="77">
        <v>0</v>
      </c>
      <c r="U96" s="77">
        <v>0</v>
      </c>
      <c r="V96" s="77">
        <v>0</v>
      </c>
      <c r="W96" s="77">
        <v>0</v>
      </c>
      <c r="X96" s="77">
        <v>0</v>
      </c>
      <c r="Y96" s="77">
        <v>0</v>
      </c>
      <c r="Z96" s="77">
        <v>1269514.94</v>
      </c>
      <c r="AA96" s="105">
        <v>37664</v>
      </c>
      <c r="AB96" s="105">
        <v>46795</v>
      </c>
      <c r="AC96" s="106">
        <v>10000000</v>
      </c>
      <c r="AD96" s="106">
        <v>8666462.0299999993</v>
      </c>
      <c r="AE96" s="106">
        <v>2.95</v>
      </c>
      <c r="AF96" s="106">
        <v>25</v>
      </c>
      <c r="AG96" s="107">
        <v>5.4609999999999999E-2</v>
      </c>
      <c r="AH96" s="108" t="s">
        <v>39</v>
      </c>
      <c r="AI96" s="107">
        <v>0</v>
      </c>
      <c r="AJ96" s="109">
        <v>2.87</v>
      </c>
      <c r="AK96" s="109">
        <v>25</v>
      </c>
      <c r="AL96" s="107">
        <v>5.4609999999999999E-2</v>
      </c>
      <c r="AM96" s="76" t="s">
        <v>148</v>
      </c>
      <c r="AN96" s="76" t="s">
        <v>148</v>
      </c>
      <c r="AO96" s="71">
        <v>0</v>
      </c>
      <c r="AP96" s="71">
        <v>0</v>
      </c>
      <c r="AQ96" s="71">
        <v>0</v>
      </c>
      <c r="AR96" s="71">
        <v>0</v>
      </c>
      <c r="AS96" s="71">
        <v>211585.85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211585.85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211585.85</v>
      </c>
      <c r="BF96" s="71">
        <v>0</v>
      </c>
      <c r="BG96" s="71">
        <v>0</v>
      </c>
      <c r="BH96" s="71">
        <v>0</v>
      </c>
      <c r="BI96" s="71">
        <v>0</v>
      </c>
      <c r="BJ96" s="71">
        <v>211585.85</v>
      </c>
      <c r="BK96" s="71">
        <v>423171.7</v>
      </c>
      <c r="BL96" s="71">
        <v>634757.55000000005</v>
      </c>
    </row>
    <row r="97" spans="1:64" x14ac:dyDescent="0.25">
      <c r="A97" s="73">
        <v>20262000</v>
      </c>
      <c r="B97" s="74">
        <v>1</v>
      </c>
      <c r="C97" s="74">
        <v>1</v>
      </c>
      <c r="D97" s="74">
        <v>1</v>
      </c>
      <c r="E97" s="74" t="s">
        <v>23</v>
      </c>
      <c r="F97" s="75" t="s">
        <v>24</v>
      </c>
      <c r="G97" s="75" t="s">
        <v>25</v>
      </c>
      <c r="H97" s="75" t="s">
        <v>26</v>
      </c>
      <c r="I97" s="75" t="s">
        <v>2</v>
      </c>
      <c r="J97" s="75" t="s">
        <v>27</v>
      </c>
      <c r="K97" s="75" t="s">
        <v>148</v>
      </c>
      <c r="L97" s="75" t="s">
        <v>29</v>
      </c>
      <c r="M97" s="75" t="s">
        <v>147</v>
      </c>
      <c r="N97" s="76" t="s">
        <v>1121</v>
      </c>
      <c r="O97" s="76" t="s">
        <v>176</v>
      </c>
      <c r="P97" s="76" t="s">
        <v>176</v>
      </c>
      <c r="Q97" s="76" t="s">
        <v>148</v>
      </c>
      <c r="R97" s="77">
        <v>34650000</v>
      </c>
      <c r="S97" s="77">
        <v>0</v>
      </c>
      <c r="T97" s="77">
        <v>0</v>
      </c>
      <c r="U97" s="77">
        <v>0</v>
      </c>
      <c r="V97" s="77">
        <v>0</v>
      </c>
      <c r="W97" s="77">
        <v>0</v>
      </c>
      <c r="X97" s="77">
        <v>0</v>
      </c>
      <c r="Y97" s="77">
        <v>0</v>
      </c>
      <c r="Z97" s="77">
        <v>34650000</v>
      </c>
      <c r="AA97" s="105">
        <v>37860</v>
      </c>
      <c r="AB97" s="105">
        <v>46992</v>
      </c>
      <c r="AC97" s="106">
        <v>200000000</v>
      </c>
      <c r="AD97" s="106">
        <v>198000000</v>
      </c>
      <c r="AE97" s="106">
        <v>3.4916666666666667</v>
      </c>
      <c r="AF97" s="106">
        <v>25</v>
      </c>
      <c r="AG97" s="107">
        <v>5.4719999999999998E-2</v>
      </c>
      <c r="AH97" s="108" t="s">
        <v>39</v>
      </c>
      <c r="AI97" s="107">
        <v>0</v>
      </c>
      <c r="AJ97" s="109">
        <v>3.41</v>
      </c>
      <c r="AK97" s="109">
        <v>25</v>
      </c>
      <c r="AL97" s="107">
        <v>5.4719999999999998E-2</v>
      </c>
      <c r="AM97" s="76" t="s">
        <v>148</v>
      </c>
      <c r="AN97" s="76" t="s">
        <v>148</v>
      </c>
      <c r="AO97" s="71">
        <v>0</v>
      </c>
      <c r="AP97" s="71">
        <v>0</v>
      </c>
      <c r="AQ97" s="71">
        <v>0</v>
      </c>
      <c r="AR97" s="71">
        <v>0</v>
      </c>
      <c r="AS97" s="71">
        <v>4950000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4950000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4950000</v>
      </c>
      <c r="BF97" s="71">
        <v>0</v>
      </c>
      <c r="BG97" s="71">
        <v>0</v>
      </c>
      <c r="BH97" s="71">
        <v>0</v>
      </c>
      <c r="BI97" s="71">
        <v>0</v>
      </c>
      <c r="BJ97" s="71">
        <v>4950000</v>
      </c>
      <c r="BK97" s="71">
        <v>9900000</v>
      </c>
      <c r="BL97" s="71">
        <v>14850000</v>
      </c>
    </row>
    <row r="98" spans="1:64" x14ac:dyDescent="0.25">
      <c r="A98" s="73">
        <v>20264000</v>
      </c>
      <c r="B98" s="74">
        <v>1</v>
      </c>
      <c r="C98" s="74">
        <v>1</v>
      </c>
      <c r="D98" s="74">
        <v>1</v>
      </c>
      <c r="E98" s="74" t="s">
        <v>23</v>
      </c>
      <c r="F98" s="75" t="s">
        <v>24</v>
      </c>
      <c r="G98" s="75" t="s">
        <v>25</v>
      </c>
      <c r="H98" s="75" t="s">
        <v>26</v>
      </c>
      <c r="I98" s="75" t="s">
        <v>2</v>
      </c>
      <c r="J98" s="75" t="s">
        <v>27</v>
      </c>
      <c r="K98" s="75" t="s">
        <v>148</v>
      </c>
      <c r="L98" s="75" t="s">
        <v>29</v>
      </c>
      <c r="M98" s="75" t="s">
        <v>147</v>
      </c>
      <c r="N98" s="76" t="s">
        <v>1121</v>
      </c>
      <c r="O98" s="76" t="s">
        <v>177</v>
      </c>
      <c r="P98" s="76" t="s">
        <v>177</v>
      </c>
      <c r="Q98" s="76" t="s">
        <v>148</v>
      </c>
      <c r="R98" s="77">
        <v>3039909.76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3039909.76</v>
      </c>
      <c r="AA98" s="105">
        <v>38286</v>
      </c>
      <c r="AB98" s="105">
        <v>47417</v>
      </c>
      <c r="AC98" s="106">
        <v>12400000</v>
      </c>
      <c r="AD98" s="106">
        <v>11944835.029999999</v>
      </c>
      <c r="AE98" s="106">
        <v>4.6555555555555559</v>
      </c>
      <c r="AF98" s="106">
        <v>25</v>
      </c>
      <c r="AG98" s="107">
        <v>5.5E-2</v>
      </c>
      <c r="AH98" s="108" t="s">
        <v>39</v>
      </c>
      <c r="AI98" s="107">
        <v>0</v>
      </c>
      <c r="AJ98" s="109">
        <v>4.57</v>
      </c>
      <c r="AK98" s="109">
        <v>25</v>
      </c>
      <c r="AL98" s="107">
        <v>5.5E-2</v>
      </c>
      <c r="AM98" s="76" t="s">
        <v>148</v>
      </c>
      <c r="AN98" s="76" t="s">
        <v>148</v>
      </c>
      <c r="AO98" s="71">
        <v>303990.98</v>
      </c>
      <c r="AP98" s="71">
        <v>0</v>
      </c>
      <c r="AQ98" s="71">
        <v>0</v>
      </c>
      <c r="AR98" s="71">
        <v>0</v>
      </c>
      <c r="AS98" s="71">
        <v>0</v>
      </c>
      <c r="AT98" s="71">
        <v>0</v>
      </c>
      <c r="AU98" s="71">
        <v>303990.98</v>
      </c>
      <c r="AV98" s="71">
        <v>0</v>
      </c>
      <c r="AW98" s="71">
        <v>0</v>
      </c>
      <c r="AX98" s="71">
        <v>0</v>
      </c>
      <c r="AY98" s="71">
        <v>0</v>
      </c>
      <c r="AZ98" s="71">
        <v>0</v>
      </c>
      <c r="BA98" s="71">
        <v>303990.98</v>
      </c>
      <c r="BB98" s="71">
        <v>0</v>
      </c>
      <c r="BC98" s="71">
        <v>0</v>
      </c>
      <c r="BD98" s="71">
        <v>0</v>
      </c>
      <c r="BE98" s="71">
        <v>0</v>
      </c>
      <c r="BF98" s="71">
        <v>0</v>
      </c>
      <c r="BG98" s="71">
        <v>303990.98</v>
      </c>
      <c r="BH98" s="71">
        <v>0</v>
      </c>
      <c r="BI98" s="71">
        <v>0</v>
      </c>
      <c r="BJ98" s="71">
        <v>607981.96</v>
      </c>
      <c r="BK98" s="71">
        <v>607981.96</v>
      </c>
      <c r="BL98" s="71">
        <v>1215963.92</v>
      </c>
    </row>
    <row r="99" spans="1:64" x14ac:dyDescent="0.25">
      <c r="A99" s="73">
        <v>20266000</v>
      </c>
      <c r="B99" s="74">
        <v>1</v>
      </c>
      <c r="C99" s="74">
        <v>1</v>
      </c>
      <c r="D99" s="74">
        <v>1</v>
      </c>
      <c r="E99" s="74" t="s">
        <v>23</v>
      </c>
      <c r="F99" s="75" t="s">
        <v>24</v>
      </c>
      <c r="G99" s="75" t="s">
        <v>25</v>
      </c>
      <c r="H99" s="75" t="s">
        <v>26</v>
      </c>
      <c r="I99" s="75" t="s">
        <v>2</v>
      </c>
      <c r="J99" s="75" t="s">
        <v>27</v>
      </c>
      <c r="K99" s="75" t="s">
        <v>148</v>
      </c>
      <c r="L99" s="75" t="s">
        <v>29</v>
      </c>
      <c r="M99" s="75" t="s">
        <v>147</v>
      </c>
      <c r="N99" s="76" t="s">
        <v>1121</v>
      </c>
      <c r="O99" s="76" t="s">
        <v>178</v>
      </c>
      <c r="P99" s="76" t="s">
        <v>178</v>
      </c>
      <c r="Q99" s="76" t="s">
        <v>148</v>
      </c>
      <c r="R99" s="77">
        <v>396192.2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396192.2</v>
      </c>
      <c r="AA99" s="105">
        <v>38862</v>
      </c>
      <c r="AB99" s="105">
        <v>46167</v>
      </c>
      <c r="AC99" s="106">
        <v>5000000</v>
      </c>
      <c r="AD99" s="106">
        <v>4343173.07</v>
      </c>
      <c r="AE99" s="106">
        <v>1.2361111111111112</v>
      </c>
      <c r="AF99" s="106">
        <v>20</v>
      </c>
      <c r="AG99" s="107">
        <v>4.2626999999999998E-2</v>
      </c>
      <c r="AH99" s="108" t="s">
        <v>39</v>
      </c>
      <c r="AI99" s="107">
        <v>0</v>
      </c>
      <c r="AJ99" s="109">
        <v>1.1499999999999999</v>
      </c>
      <c r="AK99" s="109">
        <v>20</v>
      </c>
      <c r="AL99" s="107">
        <v>4.2626999999999998E-2</v>
      </c>
      <c r="AM99" s="76" t="s">
        <v>148</v>
      </c>
      <c r="AN99" s="76" t="s">
        <v>148</v>
      </c>
      <c r="AO99" s="71">
        <v>0</v>
      </c>
      <c r="AP99" s="71">
        <v>132064.07</v>
      </c>
      <c r="AQ99" s="71">
        <v>0</v>
      </c>
      <c r="AR99" s="71">
        <v>0</v>
      </c>
      <c r="AS99" s="71">
        <v>0</v>
      </c>
      <c r="AT99" s="71">
        <v>0</v>
      </c>
      <c r="AU99" s="71">
        <v>0</v>
      </c>
      <c r="AV99" s="71">
        <v>132064.07</v>
      </c>
      <c r="AW99" s="71">
        <v>0</v>
      </c>
      <c r="AX99" s="71">
        <v>0</v>
      </c>
      <c r="AY99" s="71">
        <v>0</v>
      </c>
      <c r="AZ99" s="71">
        <v>0</v>
      </c>
      <c r="BA99" s="71">
        <v>0</v>
      </c>
      <c r="BB99" s="71">
        <v>132064.07</v>
      </c>
      <c r="BC99" s="71">
        <v>0</v>
      </c>
      <c r="BD99" s="71">
        <v>0</v>
      </c>
      <c r="BE99" s="71">
        <v>0</v>
      </c>
      <c r="BF99" s="71">
        <v>0</v>
      </c>
      <c r="BG99" s="71">
        <v>0</v>
      </c>
      <c r="BH99" s="71">
        <v>0</v>
      </c>
      <c r="BI99" s="71">
        <v>0</v>
      </c>
      <c r="BJ99" s="71">
        <v>264128.14</v>
      </c>
      <c r="BK99" s="71">
        <v>132064.07</v>
      </c>
      <c r="BL99" s="71">
        <v>396192.21</v>
      </c>
    </row>
    <row r="100" spans="1:64" x14ac:dyDescent="0.25">
      <c r="A100" s="73">
        <v>20272000</v>
      </c>
      <c r="B100" s="74">
        <v>1</v>
      </c>
      <c r="C100" s="74">
        <v>1</v>
      </c>
      <c r="D100" s="74">
        <v>1</v>
      </c>
      <c r="E100" s="74" t="s">
        <v>23</v>
      </c>
      <c r="F100" s="75" t="s">
        <v>24</v>
      </c>
      <c r="G100" s="75" t="s">
        <v>25</v>
      </c>
      <c r="H100" s="75" t="s">
        <v>26</v>
      </c>
      <c r="I100" s="75" t="s">
        <v>2</v>
      </c>
      <c r="J100" s="75" t="s">
        <v>27</v>
      </c>
      <c r="K100" s="75" t="s">
        <v>148</v>
      </c>
      <c r="L100" s="75" t="s">
        <v>29</v>
      </c>
      <c r="M100" s="75" t="s">
        <v>147</v>
      </c>
      <c r="N100" s="76" t="s">
        <v>1121</v>
      </c>
      <c r="O100" s="76" t="s">
        <v>179</v>
      </c>
      <c r="P100" s="76" t="s">
        <v>179</v>
      </c>
      <c r="Q100" s="76" t="s">
        <v>148</v>
      </c>
      <c r="R100" s="77">
        <v>34285714.277000003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34285714.277000003</v>
      </c>
      <c r="AA100" s="105">
        <v>39428</v>
      </c>
      <c r="AB100" s="105">
        <v>48560</v>
      </c>
      <c r="AC100" s="106">
        <v>90000000</v>
      </c>
      <c r="AD100" s="106">
        <v>90000000</v>
      </c>
      <c r="AE100" s="106">
        <v>7.7833333333333332</v>
      </c>
      <c r="AF100" s="106">
        <v>25</v>
      </c>
      <c r="AG100" s="107">
        <v>5.3900000000000003E-2</v>
      </c>
      <c r="AH100" s="108" t="s">
        <v>39</v>
      </c>
      <c r="AI100" s="107">
        <v>0</v>
      </c>
      <c r="AJ100" s="109">
        <v>7.7</v>
      </c>
      <c r="AK100" s="109">
        <v>25</v>
      </c>
      <c r="AL100" s="107">
        <v>5.3900000000000003E-2</v>
      </c>
      <c r="AM100" s="76" t="s">
        <v>148</v>
      </c>
      <c r="AN100" s="76" t="s">
        <v>148</v>
      </c>
      <c r="AO100" s="71">
        <v>0</v>
      </c>
      <c r="AP100" s="71">
        <v>0</v>
      </c>
      <c r="AQ100" s="71">
        <v>2142857.1430000002</v>
      </c>
      <c r="AR100" s="71">
        <v>0</v>
      </c>
      <c r="AS100" s="71">
        <v>0</v>
      </c>
      <c r="AT100" s="71">
        <v>0</v>
      </c>
      <c r="AU100" s="71">
        <v>0</v>
      </c>
      <c r="AV100" s="71">
        <v>0</v>
      </c>
      <c r="AW100" s="71">
        <v>2142857.1430000002</v>
      </c>
      <c r="AX100" s="71">
        <v>0</v>
      </c>
      <c r="AY100" s="71">
        <v>0</v>
      </c>
      <c r="AZ100" s="71">
        <v>0</v>
      </c>
      <c r="BA100" s="71">
        <v>0</v>
      </c>
      <c r="BB100" s="71">
        <v>0</v>
      </c>
      <c r="BC100" s="71">
        <v>2142857.1430000002</v>
      </c>
      <c r="BD100" s="71">
        <v>0</v>
      </c>
      <c r="BE100" s="71">
        <v>0</v>
      </c>
      <c r="BF100" s="71">
        <v>0</v>
      </c>
      <c r="BG100" s="71">
        <v>0</v>
      </c>
      <c r="BH100" s="71">
        <v>0</v>
      </c>
      <c r="BI100" s="71">
        <v>2142857.1430000002</v>
      </c>
      <c r="BJ100" s="71">
        <v>4285714.2860000003</v>
      </c>
      <c r="BK100" s="71">
        <v>4285714.2860000003</v>
      </c>
      <c r="BL100" s="71">
        <v>8571428.5720000006</v>
      </c>
    </row>
    <row r="101" spans="1:64" x14ac:dyDescent="0.25">
      <c r="A101" s="73">
        <v>20270000</v>
      </c>
      <c r="B101" s="74">
        <v>1</v>
      </c>
      <c r="C101" s="74">
        <v>1</v>
      </c>
      <c r="D101" s="74">
        <v>1</v>
      </c>
      <c r="E101" s="74" t="s">
        <v>23</v>
      </c>
      <c r="F101" s="75" t="s">
        <v>24</v>
      </c>
      <c r="G101" s="75" t="s">
        <v>25</v>
      </c>
      <c r="H101" s="75" t="s">
        <v>26</v>
      </c>
      <c r="I101" s="75" t="s">
        <v>2</v>
      </c>
      <c r="J101" s="75" t="s">
        <v>27</v>
      </c>
      <c r="K101" s="75" t="s">
        <v>148</v>
      </c>
      <c r="L101" s="75" t="s">
        <v>29</v>
      </c>
      <c r="M101" s="75" t="s">
        <v>147</v>
      </c>
      <c r="N101" s="76" t="s">
        <v>1121</v>
      </c>
      <c r="O101" s="76" t="s">
        <v>180</v>
      </c>
      <c r="P101" s="76" t="s">
        <v>180</v>
      </c>
      <c r="Q101" s="76" t="s">
        <v>148</v>
      </c>
      <c r="R101" s="77">
        <v>6896551.75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6896551.75</v>
      </c>
      <c r="AA101" s="105">
        <v>39262</v>
      </c>
      <c r="AB101" s="105">
        <v>46371</v>
      </c>
      <c r="AC101" s="106">
        <v>50000000</v>
      </c>
      <c r="AD101" s="106">
        <v>50000000</v>
      </c>
      <c r="AE101" s="106">
        <v>1.7916666666666667</v>
      </c>
      <c r="AF101" s="106">
        <v>19.461111111111112</v>
      </c>
      <c r="AG101" s="107">
        <v>5.3900000000000003E-2</v>
      </c>
      <c r="AH101" s="108" t="s">
        <v>39</v>
      </c>
      <c r="AI101" s="107">
        <v>0</v>
      </c>
      <c r="AJ101" s="109">
        <v>1.71</v>
      </c>
      <c r="AK101" s="109">
        <v>19.46</v>
      </c>
      <c r="AL101" s="107">
        <v>5.3900000000000003E-2</v>
      </c>
      <c r="AM101" s="76" t="s">
        <v>148</v>
      </c>
      <c r="AN101" s="76" t="s">
        <v>148</v>
      </c>
      <c r="AO101" s="71">
        <v>0</v>
      </c>
      <c r="AP101" s="71">
        <v>0</v>
      </c>
      <c r="AQ101" s="71">
        <v>1724137.93</v>
      </c>
      <c r="AR101" s="71">
        <v>0</v>
      </c>
      <c r="AS101" s="71">
        <v>0</v>
      </c>
      <c r="AT101" s="71">
        <v>0</v>
      </c>
      <c r="AU101" s="71">
        <v>0</v>
      </c>
      <c r="AV101" s="71">
        <v>0</v>
      </c>
      <c r="AW101" s="71">
        <v>1724137.93</v>
      </c>
      <c r="AX101" s="71">
        <v>0</v>
      </c>
      <c r="AY101" s="71">
        <v>0</v>
      </c>
      <c r="AZ101" s="71">
        <v>0</v>
      </c>
      <c r="BA101" s="71">
        <v>0</v>
      </c>
      <c r="BB101" s="71">
        <v>0</v>
      </c>
      <c r="BC101" s="71">
        <v>1724137.93</v>
      </c>
      <c r="BD101" s="71">
        <v>0</v>
      </c>
      <c r="BE101" s="71">
        <v>0</v>
      </c>
      <c r="BF101" s="71">
        <v>0</v>
      </c>
      <c r="BG101" s="71">
        <v>0</v>
      </c>
      <c r="BH101" s="71">
        <v>0</v>
      </c>
      <c r="BI101" s="71">
        <v>1724137.96</v>
      </c>
      <c r="BJ101" s="71">
        <v>3448275.86</v>
      </c>
      <c r="BK101" s="71">
        <v>3448275.8899999997</v>
      </c>
      <c r="BL101" s="71">
        <v>6896551.75</v>
      </c>
    </row>
    <row r="102" spans="1:64" x14ac:dyDescent="0.25">
      <c r="A102" s="73">
        <v>20273000</v>
      </c>
      <c r="B102" s="74">
        <v>1</v>
      </c>
      <c r="C102" s="74">
        <v>1</v>
      </c>
      <c r="D102" s="74">
        <v>1</v>
      </c>
      <c r="E102" s="74" t="s">
        <v>23</v>
      </c>
      <c r="F102" s="75" t="s">
        <v>24</v>
      </c>
      <c r="G102" s="75" t="s">
        <v>25</v>
      </c>
      <c r="H102" s="75" t="s">
        <v>26</v>
      </c>
      <c r="I102" s="75" t="s">
        <v>2</v>
      </c>
      <c r="J102" s="75" t="s">
        <v>27</v>
      </c>
      <c r="K102" s="75" t="s">
        <v>148</v>
      </c>
      <c r="L102" s="75" t="s">
        <v>29</v>
      </c>
      <c r="M102" s="75" t="s">
        <v>147</v>
      </c>
      <c r="N102" s="76" t="s">
        <v>1121</v>
      </c>
      <c r="O102" s="76" t="s">
        <v>181</v>
      </c>
      <c r="P102" s="76" t="s">
        <v>181</v>
      </c>
      <c r="Q102" s="76" t="s">
        <v>148</v>
      </c>
      <c r="R102" s="77">
        <v>20216326.539999999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20216326.539999999</v>
      </c>
      <c r="AA102" s="105">
        <v>39428</v>
      </c>
      <c r="AB102" s="105">
        <v>50386</v>
      </c>
      <c r="AC102" s="106">
        <v>38100000</v>
      </c>
      <c r="AD102" s="106">
        <v>38100000</v>
      </c>
      <c r="AE102" s="106">
        <v>12.783333333333333</v>
      </c>
      <c r="AF102" s="106">
        <v>30</v>
      </c>
      <c r="AG102" s="107">
        <v>5.3900000000000003E-2</v>
      </c>
      <c r="AH102" s="108" t="s">
        <v>39</v>
      </c>
      <c r="AI102" s="107">
        <v>0</v>
      </c>
      <c r="AJ102" s="109">
        <v>12.7</v>
      </c>
      <c r="AK102" s="109">
        <v>30</v>
      </c>
      <c r="AL102" s="107">
        <v>5.3900000000000003E-2</v>
      </c>
      <c r="AM102" s="76" t="s">
        <v>148</v>
      </c>
      <c r="AN102" s="76" t="s">
        <v>148</v>
      </c>
      <c r="AO102" s="71">
        <v>0</v>
      </c>
      <c r="AP102" s="71">
        <v>0</v>
      </c>
      <c r="AQ102" s="71">
        <v>777551.02</v>
      </c>
      <c r="AR102" s="71">
        <v>0</v>
      </c>
      <c r="AS102" s="71">
        <v>0</v>
      </c>
      <c r="AT102" s="71">
        <v>0</v>
      </c>
      <c r="AU102" s="71">
        <v>0</v>
      </c>
      <c r="AV102" s="71">
        <v>0</v>
      </c>
      <c r="AW102" s="71">
        <v>777551.02</v>
      </c>
      <c r="AX102" s="71">
        <v>0</v>
      </c>
      <c r="AY102" s="71">
        <v>0</v>
      </c>
      <c r="AZ102" s="71">
        <v>0</v>
      </c>
      <c r="BA102" s="71">
        <v>0</v>
      </c>
      <c r="BB102" s="71">
        <v>0</v>
      </c>
      <c r="BC102" s="71">
        <v>777551.02</v>
      </c>
      <c r="BD102" s="71">
        <v>0</v>
      </c>
      <c r="BE102" s="71">
        <v>0</v>
      </c>
      <c r="BF102" s="71">
        <v>0</v>
      </c>
      <c r="BG102" s="71">
        <v>0</v>
      </c>
      <c r="BH102" s="71">
        <v>0</v>
      </c>
      <c r="BI102" s="71">
        <v>777551.02</v>
      </c>
      <c r="BJ102" s="71">
        <v>1555102.04</v>
      </c>
      <c r="BK102" s="71">
        <v>1555102.04</v>
      </c>
      <c r="BL102" s="71">
        <v>3110204.08</v>
      </c>
    </row>
    <row r="103" spans="1:64" x14ac:dyDescent="0.25">
      <c r="A103" s="73">
        <v>20275000</v>
      </c>
      <c r="B103" s="74">
        <v>1</v>
      </c>
      <c r="C103" s="74">
        <v>1</v>
      </c>
      <c r="D103" s="74">
        <v>1</v>
      </c>
      <c r="E103" s="74" t="s">
        <v>23</v>
      </c>
      <c r="F103" s="75" t="s">
        <v>24</v>
      </c>
      <c r="G103" s="75" t="s">
        <v>25</v>
      </c>
      <c r="H103" s="75" t="s">
        <v>26</v>
      </c>
      <c r="I103" s="75" t="s">
        <v>2</v>
      </c>
      <c r="J103" s="75" t="s">
        <v>27</v>
      </c>
      <c r="K103" s="75" t="s">
        <v>148</v>
      </c>
      <c r="L103" s="75" t="s">
        <v>29</v>
      </c>
      <c r="M103" s="75" t="s">
        <v>147</v>
      </c>
      <c r="N103" s="76" t="s">
        <v>1121</v>
      </c>
      <c r="O103" s="76" t="s">
        <v>182</v>
      </c>
      <c r="P103" s="76" t="s">
        <v>182</v>
      </c>
      <c r="Q103" s="76" t="s">
        <v>148</v>
      </c>
      <c r="R103" s="77">
        <v>9500000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9500000</v>
      </c>
      <c r="AA103" s="105">
        <v>39428</v>
      </c>
      <c r="AB103" s="105">
        <v>54038</v>
      </c>
      <c r="AC103" s="106">
        <v>9500000</v>
      </c>
      <c r="AD103" s="106">
        <v>9500000</v>
      </c>
      <c r="AE103" s="106">
        <v>22.783333333333335</v>
      </c>
      <c r="AF103" s="106">
        <v>40</v>
      </c>
      <c r="AG103" s="107">
        <v>2.5000000000000001E-3</v>
      </c>
      <c r="AH103" s="108" t="s">
        <v>39</v>
      </c>
      <c r="AI103" s="107">
        <v>0</v>
      </c>
      <c r="AJ103" s="109">
        <v>22.7</v>
      </c>
      <c r="AK103" s="109">
        <v>40</v>
      </c>
      <c r="AL103" s="107">
        <v>2.5000000000000001E-3</v>
      </c>
      <c r="AM103" s="76" t="s">
        <v>148</v>
      </c>
      <c r="AN103" s="76" t="s">
        <v>148</v>
      </c>
      <c r="AO103" s="71">
        <v>0</v>
      </c>
      <c r="AP103" s="71">
        <v>0</v>
      </c>
      <c r="AQ103" s="71">
        <v>0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1">
        <v>0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0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>
        <v>0</v>
      </c>
      <c r="BJ103" s="71">
        <v>0</v>
      </c>
      <c r="BK103" s="71">
        <v>0</v>
      </c>
      <c r="BL103" s="71">
        <v>0</v>
      </c>
    </row>
    <row r="104" spans="1:64" x14ac:dyDescent="0.25">
      <c r="A104" s="73">
        <v>20276000</v>
      </c>
      <c r="B104" s="74">
        <v>1</v>
      </c>
      <c r="C104" s="74">
        <v>1</v>
      </c>
      <c r="D104" s="74">
        <v>1</v>
      </c>
      <c r="E104" s="74" t="s">
        <v>23</v>
      </c>
      <c r="F104" s="75" t="s">
        <v>24</v>
      </c>
      <c r="G104" s="75" t="s">
        <v>25</v>
      </c>
      <c r="H104" s="75" t="s">
        <v>26</v>
      </c>
      <c r="I104" s="75" t="s">
        <v>2</v>
      </c>
      <c r="J104" s="75" t="s">
        <v>27</v>
      </c>
      <c r="K104" s="75" t="s">
        <v>148</v>
      </c>
      <c r="L104" s="75" t="s">
        <v>29</v>
      </c>
      <c r="M104" s="75" t="s">
        <v>147</v>
      </c>
      <c r="N104" s="76" t="s">
        <v>1121</v>
      </c>
      <c r="O104" s="76" t="s">
        <v>183</v>
      </c>
      <c r="P104" s="76" t="s">
        <v>183</v>
      </c>
      <c r="Q104" s="76" t="s">
        <v>148</v>
      </c>
      <c r="R104" s="77">
        <v>91791860.721000001</v>
      </c>
      <c r="S104" s="77">
        <v>0</v>
      </c>
      <c r="T104" s="77">
        <v>0</v>
      </c>
      <c r="U104" s="77">
        <v>0</v>
      </c>
      <c r="V104" s="77">
        <v>0</v>
      </c>
      <c r="W104" s="77">
        <v>0</v>
      </c>
      <c r="X104" s="77">
        <v>0</v>
      </c>
      <c r="Y104" s="77">
        <v>0</v>
      </c>
      <c r="Z104" s="77">
        <v>91791860.721000001</v>
      </c>
      <c r="AA104" s="105">
        <v>39428</v>
      </c>
      <c r="AB104" s="105">
        <v>48560</v>
      </c>
      <c r="AC104" s="106">
        <v>246400000</v>
      </c>
      <c r="AD104" s="106">
        <v>246400000</v>
      </c>
      <c r="AE104" s="106">
        <v>7.7833333333333332</v>
      </c>
      <c r="AF104" s="106">
        <v>25</v>
      </c>
      <c r="AG104" s="107">
        <v>5.3900000000000003E-2</v>
      </c>
      <c r="AH104" s="108" t="s">
        <v>39</v>
      </c>
      <c r="AI104" s="107">
        <v>0</v>
      </c>
      <c r="AJ104" s="109">
        <v>7.7</v>
      </c>
      <c r="AK104" s="109">
        <v>25</v>
      </c>
      <c r="AL104" s="107">
        <v>5.3900000000000003E-2</v>
      </c>
      <c r="AM104" s="76" t="s">
        <v>148</v>
      </c>
      <c r="AN104" s="76" t="s">
        <v>148</v>
      </c>
      <c r="AO104" s="71">
        <v>0</v>
      </c>
      <c r="AP104" s="71">
        <v>0</v>
      </c>
      <c r="AQ104" s="71">
        <v>5736991.307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5736991.307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5736991.307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>
        <v>5736991.307</v>
      </c>
      <c r="BJ104" s="71">
        <v>11473982.614</v>
      </c>
      <c r="BK104" s="71">
        <v>11473982.614</v>
      </c>
      <c r="BL104" s="71">
        <v>22947965.228</v>
      </c>
    </row>
    <row r="105" spans="1:64" x14ac:dyDescent="0.25">
      <c r="A105" s="73">
        <v>20278000</v>
      </c>
      <c r="B105" s="74">
        <v>1</v>
      </c>
      <c r="C105" s="74">
        <v>1</v>
      </c>
      <c r="D105" s="74">
        <v>1</v>
      </c>
      <c r="E105" s="74" t="s">
        <v>23</v>
      </c>
      <c r="F105" s="75" t="s">
        <v>24</v>
      </c>
      <c r="G105" s="75" t="s">
        <v>25</v>
      </c>
      <c r="H105" s="75" t="s">
        <v>26</v>
      </c>
      <c r="I105" s="75" t="s">
        <v>2</v>
      </c>
      <c r="J105" s="75" t="s">
        <v>27</v>
      </c>
      <c r="K105" s="75" t="s">
        <v>148</v>
      </c>
      <c r="L105" s="75" t="s">
        <v>29</v>
      </c>
      <c r="M105" s="75" t="s">
        <v>147</v>
      </c>
      <c r="N105" s="76" t="s">
        <v>1121</v>
      </c>
      <c r="O105" s="76" t="s">
        <v>184</v>
      </c>
      <c r="P105" s="76" t="s">
        <v>184</v>
      </c>
      <c r="Q105" s="76" t="s">
        <v>148</v>
      </c>
      <c r="R105" s="77">
        <v>675000</v>
      </c>
      <c r="S105" s="77">
        <v>0</v>
      </c>
      <c r="T105" s="77">
        <v>75000</v>
      </c>
      <c r="U105" s="77">
        <v>5394.35</v>
      </c>
      <c r="V105" s="77">
        <v>0</v>
      </c>
      <c r="W105" s="77">
        <v>0</v>
      </c>
      <c r="X105" s="77">
        <v>0</v>
      </c>
      <c r="Y105" s="77">
        <v>0</v>
      </c>
      <c r="Z105" s="77">
        <v>600000</v>
      </c>
      <c r="AA105" s="105">
        <v>39903</v>
      </c>
      <c r="AB105" s="105">
        <v>47208</v>
      </c>
      <c r="AC105" s="106">
        <v>2400000</v>
      </c>
      <c r="AD105" s="106">
        <v>2400000</v>
      </c>
      <c r="AE105" s="106">
        <v>4.083333333333333</v>
      </c>
      <c r="AF105" s="106">
        <v>20</v>
      </c>
      <c r="AG105" s="107">
        <v>1.6079E-2</v>
      </c>
      <c r="AH105" s="108" t="s">
        <v>39</v>
      </c>
      <c r="AI105" s="107">
        <v>0</v>
      </c>
      <c r="AJ105" s="109">
        <v>4</v>
      </c>
      <c r="AK105" s="109">
        <v>20</v>
      </c>
      <c r="AL105" s="107">
        <v>1.6079E-2</v>
      </c>
      <c r="AM105" s="76" t="s">
        <v>148</v>
      </c>
      <c r="AN105" s="76" t="s">
        <v>148</v>
      </c>
      <c r="AO105" s="71">
        <v>0</v>
      </c>
      <c r="AP105" s="71">
        <v>0</v>
      </c>
      <c r="AQ105" s="71">
        <v>0</v>
      </c>
      <c r="AR105" s="71">
        <v>0</v>
      </c>
      <c r="AS105" s="71">
        <v>0</v>
      </c>
      <c r="AT105" s="71">
        <v>75000</v>
      </c>
      <c r="AU105" s="71">
        <v>0</v>
      </c>
      <c r="AV105" s="71">
        <v>0</v>
      </c>
      <c r="AW105" s="71">
        <v>0</v>
      </c>
      <c r="AX105" s="71">
        <v>0</v>
      </c>
      <c r="AY105" s="71">
        <v>0</v>
      </c>
      <c r="AZ105" s="71">
        <v>75000</v>
      </c>
      <c r="BA105" s="71">
        <v>0</v>
      </c>
      <c r="BB105" s="71">
        <v>0</v>
      </c>
      <c r="BC105" s="71">
        <v>0</v>
      </c>
      <c r="BD105" s="71">
        <v>0</v>
      </c>
      <c r="BE105" s="71">
        <v>0</v>
      </c>
      <c r="BF105" s="71">
        <v>75000</v>
      </c>
      <c r="BG105" s="71">
        <v>0</v>
      </c>
      <c r="BH105" s="71">
        <v>0</v>
      </c>
      <c r="BI105" s="71">
        <v>0</v>
      </c>
      <c r="BJ105" s="71">
        <v>75000</v>
      </c>
      <c r="BK105" s="71">
        <v>150000</v>
      </c>
      <c r="BL105" s="71">
        <v>225000</v>
      </c>
    </row>
    <row r="106" spans="1:64" x14ac:dyDescent="0.25">
      <c r="A106" s="73">
        <v>20277000</v>
      </c>
      <c r="B106" s="74">
        <v>1</v>
      </c>
      <c r="C106" s="74">
        <v>1</v>
      </c>
      <c r="D106" s="74">
        <v>1</v>
      </c>
      <c r="E106" s="74" t="s">
        <v>23</v>
      </c>
      <c r="F106" s="75" t="s">
        <v>24</v>
      </c>
      <c r="G106" s="75" t="s">
        <v>25</v>
      </c>
      <c r="H106" s="75" t="s">
        <v>26</v>
      </c>
      <c r="I106" s="75" t="s">
        <v>2</v>
      </c>
      <c r="J106" s="75" t="s">
        <v>27</v>
      </c>
      <c r="K106" s="75" t="s">
        <v>148</v>
      </c>
      <c r="L106" s="75" t="s">
        <v>29</v>
      </c>
      <c r="M106" s="75" t="s">
        <v>147</v>
      </c>
      <c r="N106" s="76" t="s">
        <v>1121</v>
      </c>
      <c r="O106" s="76" t="s">
        <v>185</v>
      </c>
      <c r="P106" s="76" t="s">
        <v>185</v>
      </c>
      <c r="Q106" s="76" t="s">
        <v>148</v>
      </c>
      <c r="R106" s="77">
        <v>4792863.57</v>
      </c>
      <c r="S106" s="77">
        <v>0</v>
      </c>
      <c r="T106" s="77">
        <v>165271.16</v>
      </c>
      <c r="U106" s="77">
        <v>86201.37</v>
      </c>
      <c r="V106" s="77">
        <v>0</v>
      </c>
      <c r="W106" s="77">
        <v>0</v>
      </c>
      <c r="X106" s="77">
        <v>0</v>
      </c>
      <c r="Y106" s="77">
        <v>0</v>
      </c>
      <c r="Z106" s="77">
        <v>4627592.41</v>
      </c>
      <c r="AA106" s="105">
        <v>39903</v>
      </c>
      <c r="AB106" s="105">
        <v>50860</v>
      </c>
      <c r="AC106" s="106">
        <v>38080000</v>
      </c>
      <c r="AD106" s="106">
        <v>8098286.7699999996</v>
      </c>
      <c r="AE106" s="106">
        <v>14.083333333333334</v>
      </c>
      <c r="AF106" s="106">
        <v>30</v>
      </c>
      <c r="AG106" s="107">
        <v>3.6799999999999999E-2</v>
      </c>
      <c r="AH106" s="108" t="s">
        <v>39</v>
      </c>
      <c r="AI106" s="107">
        <v>0</v>
      </c>
      <c r="AJ106" s="109">
        <v>14</v>
      </c>
      <c r="AK106" s="109">
        <v>30</v>
      </c>
      <c r="AL106" s="107">
        <v>3.6799999999999999E-2</v>
      </c>
      <c r="AM106" s="76" t="s">
        <v>148</v>
      </c>
      <c r="AN106" s="76" t="s">
        <v>148</v>
      </c>
      <c r="AO106" s="71">
        <v>0</v>
      </c>
      <c r="AP106" s="71">
        <v>0</v>
      </c>
      <c r="AQ106" s="71">
        <v>0</v>
      </c>
      <c r="AR106" s="71">
        <v>0</v>
      </c>
      <c r="AS106" s="71">
        <v>0</v>
      </c>
      <c r="AT106" s="71">
        <v>165271.15900000001</v>
      </c>
      <c r="AU106" s="71">
        <v>0</v>
      </c>
      <c r="AV106" s="71">
        <v>0</v>
      </c>
      <c r="AW106" s="71">
        <v>0</v>
      </c>
      <c r="AX106" s="71">
        <v>0</v>
      </c>
      <c r="AY106" s="71">
        <v>0</v>
      </c>
      <c r="AZ106" s="71">
        <v>165271.15900000001</v>
      </c>
      <c r="BA106" s="71">
        <v>0</v>
      </c>
      <c r="BB106" s="71">
        <v>0</v>
      </c>
      <c r="BC106" s="71">
        <v>0</v>
      </c>
      <c r="BD106" s="71">
        <v>0</v>
      </c>
      <c r="BE106" s="71">
        <v>0</v>
      </c>
      <c r="BF106" s="71">
        <v>165271.15900000001</v>
      </c>
      <c r="BG106" s="71">
        <v>0</v>
      </c>
      <c r="BH106" s="71">
        <v>0</v>
      </c>
      <c r="BI106" s="71">
        <v>0</v>
      </c>
      <c r="BJ106" s="71">
        <v>165271.15900000001</v>
      </c>
      <c r="BK106" s="71">
        <v>330542.31800000003</v>
      </c>
      <c r="BL106" s="71">
        <v>495813.47700000007</v>
      </c>
    </row>
    <row r="107" spans="1:64" x14ac:dyDescent="0.25">
      <c r="A107" s="73">
        <v>20279000</v>
      </c>
      <c r="B107" s="74">
        <v>1</v>
      </c>
      <c r="C107" s="74">
        <v>1</v>
      </c>
      <c r="D107" s="74">
        <v>1</v>
      </c>
      <c r="E107" s="74" t="s">
        <v>23</v>
      </c>
      <c r="F107" s="75" t="s">
        <v>24</v>
      </c>
      <c r="G107" s="75" t="s">
        <v>25</v>
      </c>
      <c r="H107" s="75" t="s">
        <v>26</v>
      </c>
      <c r="I107" s="75" t="s">
        <v>2</v>
      </c>
      <c r="J107" s="75" t="s">
        <v>27</v>
      </c>
      <c r="K107" s="75" t="s">
        <v>148</v>
      </c>
      <c r="L107" s="75" t="s">
        <v>29</v>
      </c>
      <c r="M107" s="75" t="s">
        <v>147</v>
      </c>
      <c r="N107" s="76" t="s">
        <v>1121</v>
      </c>
      <c r="O107" s="76" t="s">
        <v>186</v>
      </c>
      <c r="P107" s="76" t="s">
        <v>186</v>
      </c>
      <c r="Q107" s="76" t="s">
        <v>148</v>
      </c>
      <c r="R107" s="77">
        <v>2024571.69</v>
      </c>
      <c r="S107" s="77">
        <v>0</v>
      </c>
      <c r="T107" s="77">
        <v>0</v>
      </c>
      <c r="U107" s="77">
        <v>2666.02</v>
      </c>
      <c r="V107" s="77">
        <v>0</v>
      </c>
      <c r="W107" s="77">
        <v>0</v>
      </c>
      <c r="X107" s="77">
        <v>0</v>
      </c>
      <c r="Y107" s="77">
        <v>0</v>
      </c>
      <c r="Z107" s="77">
        <v>2024571.69</v>
      </c>
      <c r="AA107" s="105">
        <v>39903</v>
      </c>
      <c r="AB107" s="105">
        <v>54513</v>
      </c>
      <c r="AC107" s="106">
        <v>9520000</v>
      </c>
      <c r="AD107" s="106">
        <v>2024571.69</v>
      </c>
      <c r="AE107" s="106">
        <v>24.083333333333332</v>
      </c>
      <c r="AF107" s="106">
        <v>40</v>
      </c>
      <c r="AG107" s="107">
        <v>2.5000000000000001E-3</v>
      </c>
      <c r="AH107" s="108" t="s">
        <v>39</v>
      </c>
      <c r="AI107" s="107">
        <v>0</v>
      </c>
      <c r="AJ107" s="109">
        <v>24</v>
      </c>
      <c r="AK107" s="109">
        <v>40</v>
      </c>
      <c r="AL107" s="107">
        <v>2.5000000000000001E-3</v>
      </c>
      <c r="AM107" s="76" t="s">
        <v>148</v>
      </c>
      <c r="AN107" s="76" t="s">
        <v>148</v>
      </c>
      <c r="AO107" s="71">
        <v>0</v>
      </c>
      <c r="AP107" s="71">
        <v>0</v>
      </c>
      <c r="AQ107" s="71">
        <v>0</v>
      </c>
      <c r="AR107" s="71">
        <v>0</v>
      </c>
      <c r="AS107" s="71">
        <v>0</v>
      </c>
      <c r="AT107" s="71">
        <v>0</v>
      </c>
      <c r="AU107" s="71">
        <v>0</v>
      </c>
      <c r="AV107" s="71">
        <v>0</v>
      </c>
      <c r="AW107" s="71">
        <v>0</v>
      </c>
      <c r="AX107" s="71">
        <v>0</v>
      </c>
      <c r="AY107" s="71">
        <v>0</v>
      </c>
      <c r="AZ107" s="71">
        <v>0</v>
      </c>
      <c r="BA107" s="71">
        <v>0</v>
      </c>
      <c r="BB107" s="71">
        <v>0</v>
      </c>
      <c r="BC107" s="71">
        <v>0</v>
      </c>
      <c r="BD107" s="71">
        <v>0</v>
      </c>
      <c r="BE107" s="71">
        <v>0</v>
      </c>
      <c r="BF107" s="71">
        <v>0</v>
      </c>
      <c r="BG107" s="71">
        <v>0</v>
      </c>
      <c r="BH107" s="71">
        <v>0</v>
      </c>
      <c r="BI107" s="71">
        <v>0</v>
      </c>
      <c r="BJ107" s="71">
        <v>0</v>
      </c>
      <c r="BK107" s="71">
        <v>0</v>
      </c>
      <c r="BL107" s="71">
        <v>0</v>
      </c>
    </row>
    <row r="108" spans="1:64" x14ac:dyDescent="0.25">
      <c r="A108" s="73">
        <v>20280000</v>
      </c>
      <c r="B108" s="74">
        <v>1</v>
      </c>
      <c r="C108" s="74">
        <v>1</v>
      </c>
      <c r="D108" s="74">
        <v>1</v>
      </c>
      <c r="E108" s="74" t="s">
        <v>23</v>
      </c>
      <c r="F108" s="75" t="s">
        <v>24</v>
      </c>
      <c r="G108" s="75" t="s">
        <v>25</v>
      </c>
      <c r="H108" s="75" t="s">
        <v>26</v>
      </c>
      <c r="I108" s="75" t="s">
        <v>2</v>
      </c>
      <c r="J108" s="75" t="s">
        <v>27</v>
      </c>
      <c r="K108" s="75" t="s">
        <v>148</v>
      </c>
      <c r="L108" s="75" t="s">
        <v>29</v>
      </c>
      <c r="M108" s="75" t="s">
        <v>147</v>
      </c>
      <c r="N108" s="76" t="s">
        <v>1121</v>
      </c>
      <c r="O108" s="76" t="s">
        <v>187</v>
      </c>
      <c r="P108" s="76" t="s">
        <v>187</v>
      </c>
      <c r="Q108" s="76" t="s">
        <v>148</v>
      </c>
      <c r="R108" s="77">
        <v>177572739.71599999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177572739.71599999</v>
      </c>
      <c r="AA108" s="105">
        <v>40228</v>
      </c>
      <c r="AB108" s="105">
        <v>49359</v>
      </c>
      <c r="AC108" s="106">
        <v>350000000</v>
      </c>
      <c r="AD108" s="106">
        <v>336662873.99000001</v>
      </c>
      <c r="AE108" s="106">
        <v>9.969444444444445</v>
      </c>
      <c r="AF108" s="106">
        <v>25</v>
      </c>
      <c r="AG108" s="107">
        <v>1.8360000000000001E-2</v>
      </c>
      <c r="AH108" s="108" t="s">
        <v>39</v>
      </c>
      <c r="AI108" s="107">
        <v>0</v>
      </c>
      <c r="AJ108" s="109">
        <v>9.89</v>
      </c>
      <c r="AK108" s="109">
        <v>25</v>
      </c>
      <c r="AL108" s="107">
        <v>1.8360000000000001E-2</v>
      </c>
      <c r="AM108" s="76" t="s">
        <v>148</v>
      </c>
      <c r="AN108" s="76" t="s">
        <v>148</v>
      </c>
      <c r="AO108" s="71">
        <v>0</v>
      </c>
      <c r="AP108" s="71">
        <v>0</v>
      </c>
      <c r="AQ108" s="71">
        <v>0</v>
      </c>
      <c r="AR108" s="71">
        <v>0</v>
      </c>
      <c r="AS108" s="71">
        <v>8878636.9879999999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8878636.9879999999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8878636.9879999999</v>
      </c>
      <c r="BF108" s="71">
        <v>0</v>
      </c>
      <c r="BG108" s="71">
        <v>0</v>
      </c>
      <c r="BH108" s="71">
        <v>0</v>
      </c>
      <c r="BI108" s="71">
        <v>0</v>
      </c>
      <c r="BJ108" s="71">
        <v>8878636.9879999999</v>
      </c>
      <c r="BK108" s="71">
        <v>17757273.976</v>
      </c>
      <c r="BL108" s="71">
        <v>26635910.964000002</v>
      </c>
    </row>
    <row r="109" spans="1:64" x14ac:dyDescent="0.25">
      <c r="A109" s="73">
        <v>20281000</v>
      </c>
      <c r="B109" s="74">
        <v>1</v>
      </c>
      <c r="C109" s="74">
        <v>1</v>
      </c>
      <c r="D109" s="74">
        <v>1</v>
      </c>
      <c r="E109" s="74" t="s">
        <v>23</v>
      </c>
      <c r="F109" s="75" t="s">
        <v>24</v>
      </c>
      <c r="G109" s="75" t="s">
        <v>25</v>
      </c>
      <c r="H109" s="75" t="s">
        <v>26</v>
      </c>
      <c r="I109" s="75" t="s">
        <v>2</v>
      </c>
      <c r="J109" s="75" t="s">
        <v>27</v>
      </c>
      <c r="K109" s="75" t="s">
        <v>148</v>
      </c>
      <c r="L109" s="75" t="s">
        <v>29</v>
      </c>
      <c r="M109" s="75" t="s">
        <v>147</v>
      </c>
      <c r="N109" s="76" t="s">
        <v>1121</v>
      </c>
      <c r="O109" s="76" t="s">
        <v>188</v>
      </c>
      <c r="P109" s="76" t="s">
        <v>188</v>
      </c>
      <c r="Q109" s="76" t="s">
        <v>148</v>
      </c>
      <c r="R109" s="77">
        <v>49940059.995999999</v>
      </c>
      <c r="S109" s="77">
        <v>0</v>
      </c>
      <c r="T109" s="77">
        <v>2378098.09</v>
      </c>
      <c r="U109" s="77">
        <v>453008.44</v>
      </c>
      <c r="V109" s="77">
        <v>0</v>
      </c>
      <c r="W109" s="77">
        <v>0</v>
      </c>
      <c r="X109" s="77">
        <v>0</v>
      </c>
      <c r="Y109" s="77">
        <v>0</v>
      </c>
      <c r="Z109" s="77">
        <v>47561961.906000003</v>
      </c>
      <c r="AA109" s="105">
        <v>40259</v>
      </c>
      <c r="AB109" s="105">
        <v>49390</v>
      </c>
      <c r="AC109" s="106">
        <v>100000000</v>
      </c>
      <c r="AD109" s="106">
        <v>99880120</v>
      </c>
      <c r="AE109" s="106">
        <v>10.061111111111112</v>
      </c>
      <c r="AF109" s="106">
        <v>25</v>
      </c>
      <c r="AG109" s="107">
        <v>1.8329999999999999E-2</v>
      </c>
      <c r="AH109" s="108" t="s">
        <v>39</v>
      </c>
      <c r="AI109" s="107">
        <v>0</v>
      </c>
      <c r="AJ109" s="109">
        <v>9.98</v>
      </c>
      <c r="AK109" s="109">
        <v>25</v>
      </c>
      <c r="AL109" s="107">
        <v>1.8329999999999999E-2</v>
      </c>
      <c r="AM109" s="76" t="s">
        <v>148</v>
      </c>
      <c r="AN109" s="76" t="s">
        <v>148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2378098.0970000001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2378098.0970000001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2378098.0970000001</v>
      </c>
      <c r="BG109" s="71">
        <v>0</v>
      </c>
      <c r="BH109" s="71">
        <v>0</v>
      </c>
      <c r="BI109" s="71">
        <v>0</v>
      </c>
      <c r="BJ109" s="71">
        <v>2378098.0970000001</v>
      </c>
      <c r="BK109" s="71">
        <v>4756196.1940000001</v>
      </c>
      <c r="BL109" s="71">
        <v>7134294.2910000002</v>
      </c>
    </row>
    <row r="110" spans="1:64" x14ac:dyDescent="0.25">
      <c r="A110" s="73">
        <v>20282000</v>
      </c>
      <c r="B110" s="74">
        <v>1</v>
      </c>
      <c r="C110" s="74">
        <v>1</v>
      </c>
      <c r="D110" s="74">
        <v>1</v>
      </c>
      <c r="E110" s="74" t="s">
        <v>23</v>
      </c>
      <c r="F110" s="75" t="s">
        <v>24</v>
      </c>
      <c r="G110" s="75" t="s">
        <v>25</v>
      </c>
      <c r="H110" s="75" t="s">
        <v>26</v>
      </c>
      <c r="I110" s="75" t="s">
        <v>2</v>
      </c>
      <c r="J110" s="75" t="s">
        <v>27</v>
      </c>
      <c r="K110" s="75" t="s">
        <v>148</v>
      </c>
      <c r="L110" s="75" t="s">
        <v>29</v>
      </c>
      <c r="M110" s="75" t="s">
        <v>147</v>
      </c>
      <c r="N110" s="76" t="s">
        <v>1121</v>
      </c>
      <c r="O110" s="76" t="s">
        <v>189</v>
      </c>
      <c r="P110" s="76" t="s">
        <v>189</v>
      </c>
      <c r="Q110" s="76" t="s">
        <v>148</v>
      </c>
      <c r="R110" s="77">
        <v>39723057.619999997</v>
      </c>
      <c r="S110" s="77">
        <v>0</v>
      </c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39723057.619999997</v>
      </c>
      <c r="AA110" s="105">
        <v>40525</v>
      </c>
      <c r="AB110" s="105">
        <v>49656</v>
      </c>
      <c r="AC110" s="106">
        <v>75000000</v>
      </c>
      <c r="AD110" s="106">
        <v>75000000</v>
      </c>
      <c r="AE110" s="106">
        <v>10.786111111111111</v>
      </c>
      <c r="AF110" s="106">
        <v>25</v>
      </c>
      <c r="AG110" s="107">
        <v>1.7909999999999999E-2</v>
      </c>
      <c r="AH110" s="108" t="s">
        <v>39</v>
      </c>
      <c r="AI110" s="107">
        <v>0</v>
      </c>
      <c r="AJ110" s="109">
        <v>10.7</v>
      </c>
      <c r="AK110" s="109">
        <v>25</v>
      </c>
      <c r="AL110" s="107">
        <v>1.7909999999999999E-2</v>
      </c>
      <c r="AM110" s="76" t="s">
        <v>148</v>
      </c>
      <c r="AN110" s="76" t="s">
        <v>148</v>
      </c>
      <c r="AO110" s="71">
        <v>0</v>
      </c>
      <c r="AP110" s="71">
        <v>0</v>
      </c>
      <c r="AQ110" s="71">
        <v>1805593.53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1805593.53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1805593.53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1805593.53</v>
      </c>
      <c r="BJ110" s="71">
        <v>3611187.06</v>
      </c>
      <c r="BK110" s="71">
        <v>3611187.06</v>
      </c>
      <c r="BL110" s="71">
        <v>7222374.1200000001</v>
      </c>
    </row>
    <row r="111" spans="1:64" x14ac:dyDescent="0.25">
      <c r="A111" s="73">
        <v>20283000</v>
      </c>
      <c r="B111" s="74">
        <v>1</v>
      </c>
      <c r="C111" s="74">
        <v>1</v>
      </c>
      <c r="D111" s="74">
        <v>1</v>
      </c>
      <c r="E111" s="74" t="s">
        <v>23</v>
      </c>
      <c r="F111" s="75" t="s">
        <v>24</v>
      </c>
      <c r="G111" s="75" t="s">
        <v>25</v>
      </c>
      <c r="H111" s="75" t="s">
        <v>26</v>
      </c>
      <c r="I111" s="75" t="s">
        <v>2</v>
      </c>
      <c r="J111" s="75" t="s">
        <v>27</v>
      </c>
      <c r="K111" s="75" t="s">
        <v>148</v>
      </c>
      <c r="L111" s="75" t="s">
        <v>29</v>
      </c>
      <c r="M111" s="75" t="s">
        <v>147</v>
      </c>
      <c r="N111" s="76" t="s">
        <v>1121</v>
      </c>
      <c r="O111" s="76" t="s">
        <v>190</v>
      </c>
      <c r="P111" s="76" t="s">
        <v>190</v>
      </c>
      <c r="Q111" s="76" t="s">
        <v>148</v>
      </c>
      <c r="R111" s="77">
        <v>14923968.449999999</v>
      </c>
      <c r="S111" s="77">
        <v>0</v>
      </c>
      <c r="T111" s="77">
        <v>0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14923968.449999999</v>
      </c>
      <c r="AA111" s="105">
        <v>40553</v>
      </c>
      <c r="AB111" s="105">
        <v>49684</v>
      </c>
      <c r="AC111" s="106">
        <v>30000000</v>
      </c>
      <c r="AD111" s="106">
        <v>27053570.93</v>
      </c>
      <c r="AE111" s="106">
        <v>10.861111111111111</v>
      </c>
      <c r="AF111" s="106">
        <v>25</v>
      </c>
      <c r="AG111" s="107">
        <v>1.7781000000000002E-2</v>
      </c>
      <c r="AH111" s="108" t="s">
        <v>39</v>
      </c>
      <c r="AI111" s="107">
        <v>0</v>
      </c>
      <c r="AJ111" s="109">
        <v>10.78</v>
      </c>
      <c r="AK111" s="109">
        <v>25</v>
      </c>
      <c r="AL111" s="107">
        <v>1.7781000000000002E-2</v>
      </c>
      <c r="AM111" s="76" t="s">
        <v>148</v>
      </c>
      <c r="AN111" s="76" t="s">
        <v>148</v>
      </c>
      <c r="AO111" s="71">
        <v>0</v>
      </c>
      <c r="AP111" s="71">
        <v>0</v>
      </c>
      <c r="AQ111" s="71">
        <v>0</v>
      </c>
      <c r="AR111" s="71">
        <v>678362.2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678362.2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678362.2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678362.2</v>
      </c>
      <c r="BK111" s="71">
        <v>1356724.4</v>
      </c>
      <c r="BL111" s="71">
        <v>2035086.5999999999</v>
      </c>
    </row>
    <row r="112" spans="1:64" x14ac:dyDescent="0.25">
      <c r="A112" s="73">
        <v>20288000</v>
      </c>
      <c r="B112" s="74">
        <v>1</v>
      </c>
      <c r="C112" s="74">
        <v>1</v>
      </c>
      <c r="D112" s="74">
        <v>1</v>
      </c>
      <c r="E112" s="74" t="s">
        <v>23</v>
      </c>
      <c r="F112" s="75" t="s">
        <v>24</v>
      </c>
      <c r="G112" s="75" t="s">
        <v>25</v>
      </c>
      <c r="H112" s="75" t="s">
        <v>26</v>
      </c>
      <c r="I112" s="75" t="s">
        <v>2</v>
      </c>
      <c r="J112" s="75" t="s">
        <v>27</v>
      </c>
      <c r="K112" s="75" t="s">
        <v>148</v>
      </c>
      <c r="L112" s="75" t="s">
        <v>29</v>
      </c>
      <c r="M112" s="75" t="s">
        <v>147</v>
      </c>
      <c r="N112" s="76" t="s">
        <v>1121</v>
      </c>
      <c r="O112" s="76" t="s">
        <v>191</v>
      </c>
      <c r="P112" s="76" t="s">
        <v>191</v>
      </c>
      <c r="Q112" s="76" t="s">
        <v>148</v>
      </c>
      <c r="R112" s="77">
        <v>42169844.649999999</v>
      </c>
      <c r="S112" s="77">
        <v>0</v>
      </c>
      <c r="T112" s="77">
        <v>1833471.5</v>
      </c>
      <c r="U112" s="77">
        <v>376191.07</v>
      </c>
      <c r="V112" s="77">
        <v>0</v>
      </c>
      <c r="W112" s="77">
        <v>0</v>
      </c>
      <c r="X112" s="77">
        <v>0</v>
      </c>
      <c r="Y112" s="77">
        <v>0</v>
      </c>
      <c r="Z112" s="77">
        <v>40336373.149999999</v>
      </c>
      <c r="AA112" s="105">
        <v>40629</v>
      </c>
      <c r="AB112" s="105">
        <v>49761</v>
      </c>
      <c r="AC112" s="106">
        <v>100000000</v>
      </c>
      <c r="AD112" s="106">
        <v>75711466.640000001</v>
      </c>
      <c r="AE112" s="106">
        <v>11.074999999999999</v>
      </c>
      <c r="AF112" s="106">
        <v>25</v>
      </c>
      <c r="AG112" s="107">
        <v>1.8020000000000001E-2</v>
      </c>
      <c r="AH112" s="108" t="s">
        <v>39</v>
      </c>
      <c r="AI112" s="107">
        <v>0</v>
      </c>
      <c r="AJ112" s="109">
        <v>10.99</v>
      </c>
      <c r="AK112" s="109">
        <v>25</v>
      </c>
      <c r="AL112" s="107">
        <v>1.8020000000000001E-2</v>
      </c>
      <c r="AM112" s="76" t="s">
        <v>148</v>
      </c>
      <c r="AN112" s="76" t="s">
        <v>148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1833471.5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1833471.5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1833471.5</v>
      </c>
      <c r="BG112" s="71">
        <v>0</v>
      </c>
      <c r="BH112" s="71">
        <v>0</v>
      </c>
      <c r="BI112" s="71">
        <v>0</v>
      </c>
      <c r="BJ112" s="71">
        <v>1833471.5</v>
      </c>
      <c r="BK112" s="71">
        <v>3666943</v>
      </c>
      <c r="BL112" s="71">
        <v>5500414.5</v>
      </c>
    </row>
    <row r="113" spans="1:64" x14ac:dyDescent="0.25">
      <c r="A113" s="73">
        <v>20284000</v>
      </c>
      <c r="B113" s="74">
        <v>1</v>
      </c>
      <c r="C113" s="74">
        <v>1</v>
      </c>
      <c r="D113" s="74">
        <v>1</v>
      </c>
      <c r="E113" s="74" t="s">
        <v>23</v>
      </c>
      <c r="F113" s="75" t="s">
        <v>24</v>
      </c>
      <c r="G113" s="75" t="s">
        <v>25</v>
      </c>
      <c r="H113" s="75" t="s">
        <v>26</v>
      </c>
      <c r="I113" s="75" t="s">
        <v>2</v>
      </c>
      <c r="J113" s="75" t="s">
        <v>27</v>
      </c>
      <c r="K113" s="75" t="s">
        <v>148</v>
      </c>
      <c r="L113" s="75" t="s">
        <v>29</v>
      </c>
      <c r="M113" s="75" t="s">
        <v>147</v>
      </c>
      <c r="N113" s="76" t="s">
        <v>1121</v>
      </c>
      <c r="O113" s="76" t="s">
        <v>192</v>
      </c>
      <c r="P113" s="76" t="s">
        <v>192</v>
      </c>
      <c r="Q113" s="76" t="s">
        <v>148</v>
      </c>
      <c r="R113" s="77">
        <v>33890476.200000003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33890476.200000003</v>
      </c>
      <c r="AA113" s="105">
        <v>40575</v>
      </c>
      <c r="AB113" s="105">
        <v>49706</v>
      </c>
      <c r="AC113" s="106">
        <v>64700000</v>
      </c>
      <c r="AD113" s="106">
        <v>64700000</v>
      </c>
      <c r="AE113" s="106">
        <v>10.919444444444444</v>
      </c>
      <c r="AF113" s="106">
        <v>25</v>
      </c>
      <c r="AG113" s="107">
        <v>1.7995000000000001E-2</v>
      </c>
      <c r="AH113" s="108" t="s">
        <v>39</v>
      </c>
      <c r="AI113" s="107">
        <v>0</v>
      </c>
      <c r="AJ113" s="109">
        <v>10.84</v>
      </c>
      <c r="AK113" s="109">
        <v>25</v>
      </c>
      <c r="AL113" s="107">
        <v>1.7995000000000001E-2</v>
      </c>
      <c r="AM113" s="76" t="s">
        <v>148</v>
      </c>
      <c r="AN113" s="76" t="s">
        <v>148</v>
      </c>
      <c r="AO113" s="71">
        <v>0</v>
      </c>
      <c r="AP113" s="71">
        <v>0</v>
      </c>
      <c r="AQ113" s="71">
        <v>0</v>
      </c>
      <c r="AR113" s="71">
        <v>0</v>
      </c>
      <c r="AS113" s="71">
        <v>1540476.19</v>
      </c>
      <c r="AT113" s="71">
        <v>0</v>
      </c>
      <c r="AU113" s="71">
        <v>0</v>
      </c>
      <c r="AV113" s="71">
        <v>0</v>
      </c>
      <c r="AW113" s="71">
        <v>0</v>
      </c>
      <c r="AX113" s="71">
        <v>0</v>
      </c>
      <c r="AY113" s="71">
        <v>1540476.19</v>
      </c>
      <c r="AZ113" s="71">
        <v>0</v>
      </c>
      <c r="BA113" s="71">
        <v>0</v>
      </c>
      <c r="BB113" s="71">
        <v>0</v>
      </c>
      <c r="BC113" s="71">
        <v>0</v>
      </c>
      <c r="BD113" s="71">
        <v>0</v>
      </c>
      <c r="BE113" s="71">
        <v>1540476.19</v>
      </c>
      <c r="BF113" s="71">
        <v>0</v>
      </c>
      <c r="BG113" s="71">
        <v>0</v>
      </c>
      <c r="BH113" s="71">
        <v>0</v>
      </c>
      <c r="BI113" s="71">
        <v>0</v>
      </c>
      <c r="BJ113" s="71">
        <v>1540476.19</v>
      </c>
      <c r="BK113" s="71">
        <v>3080952.38</v>
      </c>
      <c r="BL113" s="71">
        <v>4621428.57</v>
      </c>
    </row>
    <row r="114" spans="1:64" x14ac:dyDescent="0.25">
      <c r="A114" s="73">
        <v>20285000</v>
      </c>
      <c r="B114" s="74">
        <v>1</v>
      </c>
      <c r="C114" s="74">
        <v>1</v>
      </c>
      <c r="D114" s="74">
        <v>1</v>
      </c>
      <c r="E114" s="74" t="s">
        <v>23</v>
      </c>
      <c r="F114" s="75" t="s">
        <v>24</v>
      </c>
      <c r="G114" s="75" t="s">
        <v>25</v>
      </c>
      <c r="H114" s="75" t="s">
        <v>26</v>
      </c>
      <c r="I114" s="75" t="s">
        <v>2</v>
      </c>
      <c r="J114" s="75" t="s">
        <v>27</v>
      </c>
      <c r="K114" s="75" t="s">
        <v>148</v>
      </c>
      <c r="L114" s="75" t="s">
        <v>29</v>
      </c>
      <c r="M114" s="75" t="s">
        <v>147</v>
      </c>
      <c r="N114" s="76" t="s">
        <v>1121</v>
      </c>
      <c r="O114" s="76" t="s">
        <v>193</v>
      </c>
      <c r="P114" s="76" t="s">
        <v>193</v>
      </c>
      <c r="Q114" s="76" t="s">
        <v>148</v>
      </c>
      <c r="R114" s="77">
        <v>47098864.619999997</v>
      </c>
      <c r="S114" s="77">
        <v>0</v>
      </c>
      <c r="T114" s="77">
        <v>0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47098864.619999997</v>
      </c>
      <c r="AA114" s="105">
        <v>40575</v>
      </c>
      <c r="AB114" s="105">
        <v>49706</v>
      </c>
      <c r="AC114" s="106">
        <v>90000000</v>
      </c>
      <c r="AD114" s="106">
        <v>89391856.319999993</v>
      </c>
      <c r="AE114" s="106">
        <v>10.919444444444444</v>
      </c>
      <c r="AF114" s="106">
        <v>25</v>
      </c>
      <c r="AG114" s="107">
        <v>1.7995000000000001E-2</v>
      </c>
      <c r="AH114" s="108" t="s">
        <v>39</v>
      </c>
      <c r="AI114" s="107">
        <v>0</v>
      </c>
      <c r="AJ114" s="109">
        <v>10.84</v>
      </c>
      <c r="AK114" s="109">
        <v>25</v>
      </c>
      <c r="AL114" s="107">
        <v>1.7995000000000001E-2</v>
      </c>
      <c r="AM114" s="76" t="s">
        <v>148</v>
      </c>
      <c r="AN114" s="76" t="s">
        <v>148</v>
      </c>
      <c r="AO114" s="71">
        <v>0</v>
      </c>
      <c r="AP114" s="71">
        <v>0</v>
      </c>
      <c r="AQ114" s="71">
        <v>0</v>
      </c>
      <c r="AR114" s="71">
        <v>0</v>
      </c>
      <c r="AS114" s="71">
        <v>2140857.4900000002</v>
      </c>
      <c r="AT114" s="71">
        <v>0</v>
      </c>
      <c r="AU114" s="71">
        <v>0</v>
      </c>
      <c r="AV114" s="71">
        <v>0</v>
      </c>
      <c r="AW114" s="71">
        <v>0</v>
      </c>
      <c r="AX114" s="71">
        <v>0</v>
      </c>
      <c r="AY114" s="71">
        <v>2140857.4900000002</v>
      </c>
      <c r="AZ114" s="71">
        <v>0</v>
      </c>
      <c r="BA114" s="71">
        <v>0</v>
      </c>
      <c r="BB114" s="71">
        <v>0</v>
      </c>
      <c r="BC114" s="71">
        <v>0</v>
      </c>
      <c r="BD114" s="71">
        <v>0</v>
      </c>
      <c r="BE114" s="71">
        <v>2140857.4900000002</v>
      </c>
      <c r="BF114" s="71">
        <v>0</v>
      </c>
      <c r="BG114" s="71">
        <v>0</v>
      </c>
      <c r="BH114" s="71">
        <v>0</v>
      </c>
      <c r="BI114" s="71">
        <v>0</v>
      </c>
      <c r="BJ114" s="71">
        <v>2140857.4900000002</v>
      </c>
      <c r="BK114" s="71">
        <v>4281714.9800000004</v>
      </c>
      <c r="BL114" s="71">
        <v>6422572.4700000007</v>
      </c>
    </row>
    <row r="115" spans="1:64" x14ac:dyDescent="0.25">
      <c r="A115" s="73">
        <v>20286000</v>
      </c>
      <c r="B115" s="74">
        <v>1</v>
      </c>
      <c r="C115" s="74">
        <v>1</v>
      </c>
      <c r="D115" s="74">
        <v>1</v>
      </c>
      <c r="E115" s="74" t="s">
        <v>23</v>
      </c>
      <c r="F115" s="75" t="s">
        <v>24</v>
      </c>
      <c r="G115" s="75" t="s">
        <v>25</v>
      </c>
      <c r="H115" s="75" t="s">
        <v>26</v>
      </c>
      <c r="I115" s="75" t="s">
        <v>2</v>
      </c>
      <c r="J115" s="75" t="s">
        <v>27</v>
      </c>
      <c r="K115" s="75" t="s">
        <v>148</v>
      </c>
      <c r="L115" s="75" t="s">
        <v>29</v>
      </c>
      <c r="M115" s="75" t="s">
        <v>147</v>
      </c>
      <c r="N115" s="76" t="s">
        <v>1121</v>
      </c>
      <c r="O115" s="76" t="s">
        <v>194</v>
      </c>
      <c r="P115" s="76" t="s">
        <v>194</v>
      </c>
      <c r="Q115" s="76" t="s">
        <v>148</v>
      </c>
      <c r="R115" s="77">
        <v>26726953.440000001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26726953.440000001</v>
      </c>
      <c r="AA115" s="105">
        <v>40575</v>
      </c>
      <c r="AB115" s="105">
        <v>49888</v>
      </c>
      <c r="AC115" s="106">
        <v>58000000</v>
      </c>
      <c r="AD115" s="106">
        <v>53844460.799999997</v>
      </c>
      <c r="AE115" s="106">
        <v>11.419444444444444</v>
      </c>
      <c r="AF115" s="106">
        <v>25.5</v>
      </c>
      <c r="AG115" s="107">
        <v>1.7995000000000001E-2</v>
      </c>
      <c r="AH115" s="108" t="s">
        <v>39</v>
      </c>
      <c r="AI115" s="107">
        <v>0</v>
      </c>
      <c r="AJ115" s="109">
        <v>11.34</v>
      </c>
      <c r="AK115" s="109">
        <v>25.5</v>
      </c>
      <c r="AL115" s="107">
        <v>1.7995000000000001E-2</v>
      </c>
      <c r="AM115" s="76" t="s">
        <v>148</v>
      </c>
      <c r="AN115" s="76" t="s">
        <v>148</v>
      </c>
      <c r="AO115" s="71">
        <v>0</v>
      </c>
      <c r="AP115" s="71">
        <v>0</v>
      </c>
      <c r="AQ115" s="71">
        <v>0</v>
      </c>
      <c r="AR115" s="71">
        <v>0</v>
      </c>
      <c r="AS115" s="71">
        <v>1214861.52</v>
      </c>
      <c r="AT115" s="71">
        <v>0</v>
      </c>
      <c r="AU115" s="71">
        <v>0</v>
      </c>
      <c r="AV115" s="71">
        <v>0</v>
      </c>
      <c r="AW115" s="71">
        <v>0</v>
      </c>
      <c r="AX115" s="71">
        <v>0</v>
      </c>
      <c r="AY115" s="71">
        <v>1214861.52</v>
      </c>
      <c r="AZ115" s="71">
        <v>0</v>
      </c>
      <c r="BA115" s="71">
        <v>0</v>
      </c>
      <c r="BB115" s="71">
        <v>0</v>
      </c>
      <c r="BC115" s="71">
        <v>0</v>
      </c>
      <c r="BD115" s="71">
        <v>0</v>
      </c>
      <c r="BE115" s="71">
        <v>1214861.52</v>
      </c>
      <c r="BF115" s="71">
        <v>0</v>
      </c>
      <c r="BG115" s="71">
        <v>0</v>
      </c>
      <c r="BH115" s="71">
        <v>0</v>
      </c>
      <c r="BI115" s="71">
        <v>0</v>
      </c>
      <c r="BJ115" s="71">
        <v>1214861.52</v>
      </c>
      <c r="BK115" s="71">
        <v>2429723.04</v>
      </c>
      <c r="BL115" s="71">
        <v>3644584.56</v>
      </c>
    </row>
    <row r="116" spans="1:64" x14ac:dyDescent="0.25">
      <c r="A116" s="73">
        <v>20287000</v>
      </c>
      <c r="B116" s="74">
        <v>1</v>
      </c>
      <c r="C116" s="74">
        <v>1</v>
      </c>
      <c r="D116" s="74">
        <v>1</v>
      </c>
      <c r="E116" s="74" t="s">
        <v>23</v>
      </c>
      <c r="F116" s="75" t="s">
        <v>24</v>
      </c>
      <c r="G116" s="75" t="s">
        <v>25</v>
      </c>
      <c r="H116" s="75" t="s">
        <v>26</v>
      </c>
      <c r="I116" s="75" t="s">
        <v>2</v>
      </c>
      <c r="J116" s="75" t="s">
        <v>27</v>
      </c>
      <c r="K116" s="75" t="s">
        <v>148</v>
      </c>
      <c r="L116" s="75" t="s">
        <v>29</v>
      </c>
      <c r="M116" s="75" t="s">
        <v>147</v>
      </c>
      <c r="N116" s="76" t="s">
        <v>1121</v>
      </c>
      <c r="O116" s="76" t="s">
        <v>195</v>
      </c>
      <c r="P116" s="76" t="s">
        <v>195</v>
      </c>
      <c r="Q116" s="76" t="s">
        <v>148</v>
      </c>
      <c r="R116" s="77">
        <v>37040328.119999997</v>
      </c>
      <c r="S116" s="77">
        <v>0</v>
      </c>
      <c r="T116" s="77">
        <v>0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37040328.119999997</v>
      </c>
      <c r="AA116" s="105">
        <v>40605</v>
      </c>
      <c r="AB116" s="105">
        <v>49737</v>
      </c>
      <c r="AC116" s="106">
        <v>78000000</v>
      </c>
      <c r="AD116" s="106">
        <v>73816306.129999995</v>
      </c>
      <c r="AE116" s="106">
        <v>11.008333333333333</v>
      </c>
      <c r="AF116" s="106">
        <v>25</v>
      </c>
      <c r="AG116" s="107">
        <v>1.805E-2</v>
      </c>
      <c r="AH116" s="108" t="s">
        <v>39</v>
      </c>
      <c r="AI116" s="107">
        <v>0</v>
      </c>
      <c r="AJ116" s="109">
        <v>10.93</v>
      </c>
      <c r="AK116" s="109">
        <v>25</v>
      </c>
      <c r="AL116" s="107">
        <v>1.805E-2</v>
      </c>
      <c r="AM116" s="76" t="s">
        <v>148</v>
      </c>
      <c r="AN116" s="76" t="s">
        <v>148</v>
      </c>
      <c r="AO116" s="71">
        <v>0</v>
      </c>
      <c r="AP116" s="71">
        <v>0</v>
      </c>
      <c r="AQ116" s="71">
        <v>0</v>
      </c>
      <c r="AR116" s="71">
        <v>0</v>
      </c>
      <c r="AS116" s="71">
        <v>0</v>
      </c>
      <c r="AT116" s="71">
        <v>1683651.25</v>
      </c>
      <c r="AU116" s="71">
        <v>0</v>
      </c>
      <c r="AV116" s="71">
        <v>0</v>
      </c>
      <c r="AW116" s="71">
        <v>0</v>
      </c>
      <c r="AX116" s="71">
        <v>0</v>
      </c>
      <c r="AY116" s="71">
        <v>0</v>
      </c>
      <c r="AZ116" s="71">
        <v>1683651.25</v>
      </c>
      <c r="BA116" s="71">
        <v>0</v>
      </c>
      <c r="BB116" s="71">
        <v>0</v>
      </c>
      <c r="BC116" s="71">
        <v>0</v>
      </c>
      <c r="BD116" s="71">
        <v>0</v>
      </c>
      <c r="BE116" s="71">
        <v>0</v>
      </c>
      <c r="BF116" s="71">
        <v>1683651.25</v>
      </c>
      <c r="BG116" s="71">
        <v>0</v>
      </c>
      <c r="BH116" s="71">
        <v>0</v>
      </c>
      <c r="BI116" s="71">
        <v>0</v>
      </c>
      <c r="BJ116" s="71">
        <v>1683651.25</v>
      </c>
      <c r="BK116" s="71">
        <v>3367302.5</v>
      </c>
      <c r="BL116" s="71">
        <v>5050953.75</v>
      </c>
    </row>
    <row r="117" spans="1:64" x14ac:dyDescent="0.25">
      <c r="A117" s="73">
        <v>20292000</v>
      </c>
      <c r="B117" s="74">
        <v>1</v>
      </c>
      <c r="C117" s="74">
        <v>1</v>
      </c>
      <c r="D117" s="74">
        <v>1</v>
      </c>
      <c r="E117" s="74" t="s">
        <v>23</v>
      </c>
      <c r="F117" s="75" t="s">
        <v>24</v>
      </c>
      <c r="G117" s="75" t="s">
        <v>25</v>
      </c>
      <c r="H117" s="75" t="s">
        <v>26</v>
      </c>
      <c r="I117" s="75" t="s">
        <v>2</v>
      </c>
      <c r="J117" s="75" t="s">
        <v>27</v>
      </c>
      <c r="K117" s="75" t="s">
        <v>148</v>
      </c>
      <c r="L117" s="75" t="s">
        <v>29</v>
      </c>
      <c r="M117" s="75" t="s">
        <v>147</v>
      </c>
      <c r="N117" s="76" t="s">
        <v>1121</v>
      </c>
      <c r="O117" s="76" t="s">
        <v>196</v>
      </c>
      <c r="P117" s="76" t="s">
        <v>196</v>
      </c>
      <c r="Q117" s="76" t="s">
        <v>148</v>
      </c>
      <c r="R117" s="77">
        <v>1262427.27</v>
      </c>
      <c r="S117" s="77">
        <v>0</v>
      </c>
      <c r="T117" s="77">
        <v>0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1262427.27</v>
      </c>
      <c r="AA117" s="105">
        <v>41031</v>
      </c>
      <c r="AB117" s="105">
        <v>50162</v>
      </c>
      <c r="AC117" s="106">
        <v>2270161.4900000002</v>
      </c>
      <c r="AD117" s="106">
        <v>2270161.79</v>
      </c>
      <c r="AE117" s="106">
        <v>12.172222222222222</v>
      </c>
      <c r="AF117" s="106">
        <v>25</v>
      </c>
      <c r="AG117" s="107">
        <v>1.8159999999999999E-2</v>
      </c>
      <c r="AH117" s="108" t="s">
        <v>39</v>
      </c>
      <c r="AI117" s="107">
        <v>0</v>
      </c>
      <c r="AJ117" s="109">
        <v>12.09</v>
      </c>
      <c r="AK117" s="109">
        <v>25</v>
      </c>
      <c r="AL117" s="107">
        <v>1.8159999999999999E-2</v>
      </c>
      <c r="AM117" s="76" t="s">
        <v>148</v>
      </c>
      <c r="AN117" s="76" t="s">
        <v>148</v>
      </c>
      <c r="AO117" s="71">
        <v>0</v>
      </c>
      <c r="AP117" s="71">
        <v>50497.09</v>
      </c>
      <c r="AQ117" s="71">
        <v>0</v>
      </c>
      <c r="AR117" s="71">
        <v>0</v>
      </c>
      <c r="AS117" s="71">
        <v>0</v>
      </c>
      <c r="AT117" s="71">
        <v>0</v>
      </c>
      <c r="AU117" s="71">
        <v>0</v>
      </c>
      <c r="AV117" s="71">
        <v>50497.09</v>
      </c>
      <c r="AW117" s="71">
        <v>0</v>
      </c>
      <c r="AX117" s="71">
        <v>0</v>
      </c>
      <c r="AY117" s="71">
        <v>0</v>
      </c>
      <c r="AZ117" s="71">
        <v>0</v>
      </c>
      <c r="BA117" s="71">
        <v>0</v>
      </c>
      <c r="BB117" s="71">
        <v>50497.09</v>
      </c>
      <c r="BC117" s="71">
        <v>0</v>
      </c>
      <c r="BD117" s="71">
        <v>0</v>
      </c>
      <c r="BE117" s="71">
        <v>0</v>
      </c>
      <c r="BF117" s="71">
        <v>0</v>
      </c>
      <c r="BG117" s="71">
        <v>0</v>
      </c>
      <c r="BH117" s="71">
        <v>50497.09</v>
      </c>
      <c r="BI117" s="71">
        <v>0</v>
      </c>
      <c r="BJ117" s="71">
        <v>100994.18</v>
      </c>
      <c r="BK117" s="71">
        <v>100994.18</v>
      </c>
      <c r="BL117" s="71">
        <v>201988.36</v>
      </c>
    </row>
    <row r="118" spans="1:64" x14ac:dyDescent="0.25">
      <c r="A118" s="73">
        <v>20289000</v>
      </c>
      <c r="B118" s="74">
        <v>1</v>
      </c>
      <c r="C118" s="74">
        <v>1</v>
      </c>
      <c r="D118" s="74">
        <v>1</v>
      </c>
      <c r="E118" s="74" t="s">
        <v>23</v>
      </c>
      <c r="F118" s="75" t="s">
        <v>24</v>
      </c>
      <c r="G118" s="75" t="s">
        <v>25</v>
      </c>
      <c r="H118" s="75" t="s">
        <v>26</v>
      </c>
      <c r="I118" s="75" t="s">
        <v>2</v>
      </c>
      <c r="J118" s="75" t="s">
        <v>27</v>
      </c>
      <c r="K118" s="75" t="s">
        <v>148</v>
      </c>
      <c r="L118" s="75" t="s">
        <v>29</v>
      </c>
      <c r="M118" s="75" t="s">
        <v>147</v>
      </c>
      <c r="N118" s="76" t="s">
        <v>1121</v>
      </c>
      <c r="O118" s="76" t="s">
        <v>197</v>
      </c>
      <c r="P118" s="76" t="s">
        <v>197</v>
      </c>
      <c r="Q118" s="76" t="s">
        <v>148</v>
      </c>
      <c r="R118" s="77">
        <v>20485076.890000001</v>
      </c>
      <c r="S118" s="77">
        <v>0</v>
      </c>
      <c r="T118" s="77">
        <v>0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20485076.890000001</v>
      </c>
      <c r="AA118" s="105">
        <v>40879</v>
      </c>
      <c r="AB118" s="105">
        <v>50011</v>
      </c>
      <c r="AC118" s="106">
        <v>40000000</v>
      </c>
      <c r="AD118" s="106">
        <v>34159388.969999999</v>
      </c>
      <c r="AE118" s="106">
        <v>11.755555555555556</v>
      </c>
      <c r="AF118" s="106">
        <v>25</v>
      </c>
      <c r="AG118" s="107">
        <v>1.8185E-2</v>
      </c>
      <c r="AH118" s="108" t="s">
        <v>39</v>
      </c>
      <c r="AI118" s="107">
        <v>0</v>
      </c>
      <c r="AJ118" s="109">
        <v>11.67</v>
      </c>
      <c r="AK118" s="109">
        <v>25</v>
      </c>
      <c r="AL118" s="107">
        <v>1.8185E-2</v>
      </c>
      <c r="AM118" s="76" t="s">
        <v>148</v>
      </c>
      <c r="AN118" s="76" t="s">
        <v>148</v>
      </c>
      <c r="AO118" s="71">
        <v>0</v>
      </c>
      <c r="AP118" s="71">
        <v>0</v>
      </c>
      <c r="AQ118" s="71">
        <v>853544.87</v>
      </c>
      <c r="AR118" s="71">
        <v>0</v>
      </c>
      <c r="AS118" s="71">
        <v>0</v>
      </c>
      <c r="AT118" s="71">
        <v>0</v>
      </c>
      <c r="AU118" s="71">
        <v>0</v>
      </c>
      <c r="AV118" s="71">
        <v>0</v>
      </c>
      <c r="AW118" s="71">
        <v>853544.87</v>
      </c>
      <c r="AX118" s="71">
        <v>0</v>
      </c>
      <c r="AY118" s="71">
        <v>0</v>
      </c>
      <c r="AZ118" s="71">
        <v>0</v>
      </c>
      <c r="BA118" s="71">
        <v>0</v>
      </c>
      <c r="BB118" s="71">
        <v>0</v>
      </c>
      <c r="BC118" s="71">
        <v>853544.87</v>
      </c>
      <c r="BD118" s="71">
        <v>0</v>
      </c>
      <c r="BE118" s="71">
        <v>0</v>
      </c>
      <c r="BF118" s="71">
        <v>0</v>
      </c>
      <c r="BG118" s="71">
        <v>0</v>
      </c>
      <c r="BH118" s="71">
        <v>0</v>
      </c>
      <c r="BI118" s="71">
        <v>853544.87</v>
      </c>
      <c r="BJ118" s="71">
        <v>1707089.74</v>
      </c>
      <c r="BK118" s="71">
        <v>1707089.74</v>
      </c>
      <c r="BL118" s="71">
        <v>3414179.48</v>
      </c>
    </row>
    <row r="119" spans="1:64" x14ac:dyDescent="0.25">
      <c r="A119" s="73">
        <v>20291000</v>
      </c>
      <c r="B119" s="74">
        <v>1</v>
      </c>
      <c r="C119" s="74">
        <v>1</v>
      </c>
      <c r="D119" s="74">
        <v>1</v>
      </c>
      <c r="E119" s="74" t="s">
        <v>23</v>
      </c>
      <c r="F119" s="75" t="s">
        <v>24</v>
      </c>
      <c r="G119" s="75" t="s">
        <v>25</v>
      </c>
      <c r="H119" s="75" t="s">
        <v>26</v>
      </c>
      <c r="I119" s="75" t="s">
        <v>2</v>
      </c>
      <c r="J119" s="75" t="s">
        <v>27</v>
      </c>
      <c r="K119" s="75" t="s">
        <v>148</v>
      </c>
      <c r="L119" s="75" t="s">
        <v>29</v>
      </c>
      <c r="M119" s="75" t="s">
        <v>147</v>
      </c>
      <c r="N119" s="76" t="s">
        <v>1121</v>
      </c>
      <c r="O119" s="76" t="s">
        <v>198</v>
      </c>
      <c r="P119" s="76" t="s">
        <v>198</v>
      </c>
      <c r="Q119" s="76" t="s">
        <v>148</v>
      </c>
      <c r="R119" s="77">
        <v>21739130.379000001</v>
      </c>
      <c r="S119" s="77">
        <v>0</v>
      </c>
      <c r="T119" s="77">
        <v>0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21739130.379000001</v>
      </c>
      <c r="AA119" s="105">
        <v>41031</v>
      </c>
      <c r="AB119" s="105">
        <v>50162</v>
      </c>
      <c r="AC119" s="106">
        <v>40000000</v>
      </c>
      <c r="AD119" s="106">
        <v>40000000</v>
      </c>
      <c r="AE119" s="106">
        <v>12.172222222222222</v>
      </c>
      <c r="AF119" s="106">
        <v>25</v>
      </c>
      <c r="AG119" s="107">
        <v>1.8159999999999999E-2</v>
      </c>
      <c r="AH119" s="108" t="s">
        <v>39</v>
      </c>
      <c r="AI119" s="107">
        <v>0</v>
      </c>
      <c r="AJ119" s="109">
        <v>12.09</v>
      </c>
      <c r="AK119" s="109">
        <v>25</v>
      </c>
      <c r="AL119" s="107">
        <v>1.8159999999999999E-2</v>
      </c>
      <c r="AM119" s="76" t="s">
        <v>148</v>
      </c>
      <c r="AN119" s="76" t="s">
        <v>148</v>
      </c>
      <c r="AO119" s="71">
        <v>0</v>
      </c>
      <c r="AP119" s="71">
        <v>869565.21699999995</v>
      </c>
      <c r="AQ119" s="71">
        <v>0</v>
      </c>
      <c r="AR119" s="71">
        <v>0</v>
      </c>
      <c r="AS119" s="71">
        <v>0</v>
      </c>
      <c r="AT119" s="71">
        <v>0</v>
      </c>
      <c r="AU119" s="71">
        <v>0</v>
      </c>
      <c r="AV119" s="71">
        <v>869565.21699999995</v>
      </c>
      <c r="AW119" s="71">
        <v>0</v>
      </c>
      <c r="AX119" s="71">
        <v>0</v>
      </c>
      <c r="AY119" s="71">
        <v>0</v>
      </c>
      <c r="AZ119" s="71">
        <v>0</v>
      </c>
      <c r="BA119" s="71">
        <v>0</v>
      </c>
      <c r="BB119" s="71">
        <v>869565.21699999995</v>
      </c>
      <c r="BC119" s="71">
        <v>0</v>
      </c>
      <c r="BD119" s="71">
        <v>0</v>
      </c>
      <c r="BE119" s="71">
        <v>0</v>
      </c>
      <c r="BF119" s="71">
        <v>0</v>
      </c>
      <c r="BG119" s="71">
        <v>0</v>
      </c>
      <c r="BH119" s="71">
        <v>869565.21699999995</v>
      </c>
      <c r="BI119" s="71">
        <v>0</v>
      </c>
      <c r="BJ119" s="71">
        <v>1739130.4339999999</v>
      </c>
      <c r="BK119" s="71">
        <v>1739130.4339999999</v>
      </c>
      <c r="BL119" s="71">
        <v>3478260.8679999998</v>
      </c>
    </row>
    <row r="120" spans="1:64" x14ac:dyDescent="0.25">
      <c r="A120" s="73">
        <v>20297000</v>
      </c>
      <c r="B120" s="74">
        <v>1</v>
      </c>
      <c r="C120" s="74">
        <v>1</v>
      </c>
      <c r="D120" s="74">
        <v>1</v>
      </c>
      <c r="E120" s="74" t="s">
        <v>23</v>
      </c>
      <c r="F120" s="75" t="s">
        <v>24</v>
      </c>
      <c r="G120" s="75" t="s">
        <v>25</v>
      </c>
      <c r="H120" s="75" t="s">
        <v>26</v>
      </c>
      <c r="I120" s="75" t="s">
        <v>2</v>
      </c>
      <c r="J120" s="75" t="s">
        <v>27</v>
      </c>
      <c r="K120" s="75" t="s">
        <v>148</v>
      </c>
      <c r="L120" s="75" t="s">
        <v>29</v>
      </c>
      <c r="M120" s="75" t="s">
        <v>147</v>
      </c>
      <c r="N120" s="76" t="s">
        <v>1121</v>
      </c>
      <c r="O120" s="76" t="s">
        <v>199</v>
      </c>
      <c r="P120" s="76" t="s">
        <v>199</v>
      </c>
      <c r="Q120" s="76" t="s">
        <v>148</v>
      </c>
      <c r="R120" s="77">
        <v>30952380.960000001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30952380.960000001</v>
      </c>
      <c r="AA120" s="105">
        <v>41243</v>
      </c>
      <c r="AB120" s="105">
        <v>50374</v>
      </c>
      <c r="AC120" s="106">
        <v>50000000</v>
      </c>
      <c r="AD120" s="106">
        <v>50000000</v>
      </c>
      <c r="AE120" s="106">
        <v>12.75</v>
      </c>
      <c r="AF120" s="106">
        <v>25</v>
      </c>
      <c r="AG120" s="107">
        <v>1.8373E-2</v>
      </c>
      <c r="AH120" s="108" t="s">
        <v>39</v>
      </c>
      <c r="AI120" s="107">
        <v>0</v>
      </c>
      <c r="AJ120" s="109">
        <v>12.67</v>
      </c>
      <c r="AK120" s="109">
        <v>25</v>
      </c>
      <c r="AL120" s="107">
        <v>1.8373E-2</v>
      </c>
      <c r="AM120" s="76" t="s">
        <v>148</v>
      </c>
      <c r="AN120" s="76" t="s">
        <v>148</v>
      </c>
      <c r="AO120" s="71">
        <v>0</v>
      </c>
      <c r="AP120" s="71">
        <v>1190476.19</v>
      </c>
      <c r="AQ120" s="71">
        <v>0</v>
      </c>
      <c r="AR120" s="71">
        <v>0</v>
      </c>
      <c r="AS120" s="71">
        <v>0</v>
      </c>
      <c r="AT120" s="71">
        <v>0</v>
      </c>
      <c r="AU120" s="71">
        <v>0</v>
      </c>
      <c r="AV120" s="71">
        <v>1190476.19</v>
      </c>
      <c r="AW120" s="71">
        <v>0</v>
      </c>
      <c r="AX120" s="71">
        <v>0</v>
      </c>
      <c r="AY120" s="71">
        <v>0</v>
      </c>
      <c r="AZ120" s="71">
        <v>0</v>
      </c>
      <c r="BA120" s="71">
        <v>0</v>
      </c>
      <c r="BB120" s="71">
        <v>1190476.19</v>
      </c>
      <c r="BC120" s="71">
        <v>0</v>
      </c>
      <c r="BD120" s="71">
        <v>0</v>
      </c>
      <c r="BE120" s="71">
        <v>0</v>
      </c>
      <c r="BF120" s="71">
        <v>0</v>
      </c>
      <c r="BG120" s="71">
        <v>0</v>
      </c>
      <c r="BH120" s="71">
        <v>1190476.19</v>
      </c>
      <c r="BI120" s="71">
        <v>0</v>
      </c>
      <c r="BJ120" s="71">
        <v>2380952.38</v>
      </c>
      <c r="BK120" s="71">
        <v>2380952.38</v>
      </c>
      <c r="BL120" s="71">
        <v>4761904.76</v>
      </c>
    </row>
    <row r="121" spans="1:64" x14ac:dyDescent="0.25">
      <c r="A121" s="73">
        <v>20290000</v>
      </c>
      <c r="B121" s="74">
        <v>1</v>
      </c>
      <c r="C121" s="74">
        <v>1</v>
      </c>
      <c r="D121" s="74">
        <v>1</v>
      </c>
      <c r="E121" s="74" t="s">
        <v>23</v>
      </c>
      <c r="F121" s="75" t="s">
        <v>24</v>
      </c>
      <c r="G121" s="75" t="s">
        <v>25</v>
      </c>
      <c r="H121" s="75" t="s">
        <v>26</v>
      </c>
      <c r="I121" s="75" t="s">
        <v>2</v>
      </c>
      <c r="J121" s="75" t="s">
        <v>27</v>
      </c>
      <c r="K121" s="75" t="s">
        <v>148</v>
      </c>
      <c r="L121" s="75" t="s">
        <v>29</v>
      </c>
      <c r="M121" s="75" t="s">
        <v>147</v>
      </c>
      <c r="N121" s="76" t="s">
        <v>1121</v>
      </c>
      <c r="O121" s="76" t="s">
        <v>200</v>
      </c>
      <c r="P121" s="76" t="s">
        <v>200</v>
      </c>
      <c r="Q121" s="76" t="s">
        <v>148</v>
      </c>
      <c r="R121" s="77">
        <v>149356055.61199999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149356055.61199999</v>
      </c>
      <c r="AA121" s="105">
        <v>40892</v>
      </c>
      <c r="AB121" s="105">
        <v>50024</v>
      </c>
      <c r="AC121" s="106">
        <v>250000000</v>
      </c>
      <c r="AD121" s="106">
        <v>248933378.06999999</v>
      </c>
      <c r="AE121" s="106">
        <v>11.791666666666666</v>
      </c>
      <c r="AF121" s="106">
        <v>25</v>
      </c>
      <c r="AG121" s="107">
        <v>1.8185E-2</v>
      </c>
      <c r="AH121" s="108" t="s">
        <v>39</v>
      </c>
      <c r="AI121" s="107">
        <v>0</v>
      </c>
      <c r="AJ121" s="109">
        <v>11.71</v>
      </c>
      <c r="AK121" s="109">
        <v>25</v>
      </c>
      <c r="AL121" s="107">
        <v>1.8185E-2</v>
      </c>
      <c r="AM121" s="76" t="s">
        <v>148</v>
      </c>
      <c r="AN121" s="76" t="s">
        <v>148</v>
      </c>
      <c r="AO121" s="71">
        <v>0</v>
      </c>
      <c r="AP121" s="71">
        <v>0</v>
      </c>
      <c r="AQ121" s="71">
        <v>6223168.9879999999</v>
      </c>
      <c r="AR121" s="71">
        <v>0</v>
      </c>
      <c r="AS121" s="71">
        <v>0</v>
      </c>
      <c r="AT121" s="71">
        <v>0</v>
      </c>
      <c r="AU121" s="71">
        <v>0</v>
      </c>
      <c r="AV121" s="71">
        <v>0</v>
      </c>
      <c r="AW121" s="71">
        <v>6223168.9879999999</v>
      </c>
      <c r="AX121" s="71">
        <v>0</v>
      </c>
      <c r="AY121" s="71">
        <v>0</v>
      </c>
      <c r="AZ121" s="71">
        <v>0</v>
      </c>
      <c r="BA121" s="71">
        <v>0</v>
      </c>
      <c r="BB121" s="71">
        <v>0</v>
      </c>
      <c r="BC121" s="71">
        <v>6223168.9879999999</v>
      </c>
      <c r="BD121" s="71">
        <v>0</v>
      </c>
      <c r="BE121" s="71">
        <v>0</v>
      </c>
      <c r="BF121" s="71">
        <v>0</v>
      </c>
      <c r="BG121" s="71">
        <v>0</v>
      </c>
      <c r="BH121" s="71">
        <v>0</v>
      </c>
      <c r="BI121" s="71">
        <v>6223168.9879999999</v>
      </c>
      <c r="BJ121" s="71">
        <v>12446337.976</v>
      </c>
      <c r="BK121" s="71">
        <v>12446337.976</v>
      </c>
      <c r="BL121" s="71">
        <v>24892675.952</v>
      </c>
    </row>
    <row r="122" spans="1:64" x14ac:dyDescent="0.25">
      <c r="A122" s="73">
        <v>20293000</v>
      </c>
      <c r="B122" s="74">
        <v>1</v>
      </c>
      <c r="C122" s="74">
        <v>1</v>
      </c>
      <c r="D122" s="74">
        <v>1</v>
      </c>
      <c r="E122" s="74" t="s">
        <v>23</v>
      </c>
      <c r="F122" s="75" t="s">
        <v>24</v>
      </c>
      <c r="G122" s="75" t="s">
        <v>25</v>
      </c>
      <c r="H122" s="75" t="s">
        <v>26</v>
      </c>
      <c r="I122" s="75" t="s">
        <v>2</v>
      </c>
      <c r="J122" s="75" t="s">
        <v>27</v>
      </c>
      <c r="K122" s="75" t="s">
        <v>148</v>
      </c>
      <c r="L122" s="75" t="s">
        <v>29</v>
      </c>
      <c r="M122" s="75" t="s">
        <v>147</v>
      </c>
      <c r="N122" s="76" t="s">
        <v>1121</v>
      </c>
      <c r="O122" s="76" t="s">
        <v>201</v>
      </c>
      <c r="P122" s="76" t="s">
        <v>201</v>
      </c>
      <c r="Q122" s="76" t="s">
        <v>148</v>
      </c>
      <c r="R122" s="77">
        <v>8839952.5600000005</v>
      </c>
      <c r="S122" s="77">
        <v>0</v>
      </c>
      <c r="T122" s="77">
        <v>353598.1</v>
      </c>
      <c r="U122" s="77">
        <v>79312.11</v>
      </c>
      <c r="V122" s="77">
        <v>0</v>
      </c>
      <c r="W122" s="77">
        <v>0</v>
      </c>
      <c r="X122" s="77">
        <v>0</v>
      </c>
      <c r="Y122" s="77">
        <v>0</v>
      </c>
      <c r="Z122" s="77">
        <v>8486354.4600000009</v>
      </c>
      <c r="AA122" s="105">
        <v>40984</v>
      </c>
      <c r="AB122" s="105">
        <v>50115</v>
      </c>
      <c r="AC122" s="106">
        <v>14559417.130000001</v>
      </c>
      <c r="AD122" s="106">
        <v>14334092.779999999</v>
      </c>
      <c r="AE122" s="106">
        <v>12.044444444444444</v>
      </c>
      <c r="AF122" s="106">
        <v>25</v>
      </c>
      <c r="AG122" s="107">
        <v>1.8134000000000001E-2</v>
      </c>
      <c r="AH122" s="108" t="s">
        <v>39</v>
      </c>
      <c r="AI122" s="107">
        <v>0</v>
      </c>
      <c r="AJ122" s="109">
        <v>11.96</v>
      </c>
      <c r="AK122" s="109">
        <v>25</v>
      </c>
      <c r="AL122" s="107">
        <v>1.8134000000000001E-2</v>
      </c>
      <c r="AM122" s="76" t="s">
        <v>148</v>
      </c>
      <c r="AN122" s="76" t="s">
        <v>148</v>
      </c>
      <c r="AO122" s="71">
        <v>0</v>
      </c>
      <c r="AP122" s="71">
        <v>0</v>
      </c>
      <c r="AQ122" s="71">
        <v>0</v>
      </c>
      <c r="AR122" s="71">
        <v>0</v>
      </c>
      <c r="AS122" s="71">
        <v>0</v>
      </c>
      <c r="AT122" s="71">
        <v>353598.1</v>
      </c>
      <c r="AU122" s="71">
        <v>0</v>
      </c>
      <c r="AV122" s="71">
        <v>0</v>
      </c>
      <c r="AW122" s="71">
        <v>0</v>
      </c>
      <c r="AX122" s="71">
        <v>0</v>
      </c>
      <c r="AY122" s="71">
        <v>0</v>
      </c>
      <c r="AZ122" s="71">
        <v>353598.1</v>
      </c>
      <c r="BA122" s="71">
        <v>0</v>
      </c>
      <c r="BB122" s="71">
        <v>0</v>
      </c>
      <c r="BC122" s="71">
        <v>0</v>
      </c>
      <c r="BD122" s="71">
        <v>0</v>
      </c>
      <c r="BE122" s="71">
        <v>0</v>
      </c>
      <c r="BF122" s="71">
        <v>353598.1</v>
      </c>
      <c r="BG122" s="71">
        <v>0</v>
      </c>
      <c r="BH122" s="71">
        <v>0</v>
      </c>
      <c r="BI122" s="71">
        <v>0</v>
      </c>
      <c r="BJ122" s="71">
        <v>353598.1</v>
      </c>
      <c r="BK122" s="71">
        <v>707196.2</v>
      </c>
      <c r="BL122" s="71">
        <v>1060794.2999999998</v>
      </c>
    </row>
    <row r="123" spans="1:64" x14ac:dyDescent="0.25">
      <c r="A123" s="73">
        <v>20295000</v>
      </c>
      <c r="B123" s="74">
        <v>1</v>
      </c>
      <c r="C123" s="74">
        <v>1</v>
      </c>
      <c r="D123" s="74">
        <v>1</v>
      </c>
      <c r="E123" s="74" t="s">
        <v>23</v>
      </c>
      <c r="F123" s="75" t="s">
        <v>24</v>
      </c>
      <c r="G123" s="75" t="s">
        <v>25</v>
      </c>
      <c r="H123" s="75" t="s">
        <v>26</v>
      </c>
      <c r="I123" s="75" t="s">
        <v>2</v>
      </c>
      <c r="J123" s="75" t="s">
        <v>27</v>
      </c>
      <c r="K123" s="75" t="s">
        <v>148</v>
      </c>
      <c r="L123" s="75" t="s">
        <v>29</v>
      </c>
      <c r="M123" s="75" t="s">
        <v>147</v>
      </c>
      <c r="N123" s="76" t="s">
        <v>1121</v>
      </c>
      <c r="O123" s="76" t="s">
        <v>202</v>
      </c>
      <c r="P123" s="76" t="s">
        <v>202</v>
      </c>
      <c r="Q123" s="76" t="s">
        <v>148</v>
      </c>
      <c r="R123" s="77">
        <v>2088301.61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2088301.61</v>
      </c>
      <c r="AA123" s="105">
        <v>41136</v>
      </c>
      <c r="AB123" s="105">
        <v>50267</v>
      </c>
      <c r="AC123" s="106">
        <v>10000000</v>
      </c>
      <c r="AD123" s="106">
        <v>2447205.3199999998</v>
      </c>
      <c r="AE123" s="106">
        <v>12.458333333333334</v>
      </c>
      <c r="AF123" s="106">
        <v>25</v>
      </c>
      <c r="AG123" s="107">
        <v>1.8214999999999999E-2</v>
      </c>
      <c r="AH123" s="108" t="s">
        <v>39</v>
      </c>
      <c r="AI123" s="107">
        <v>0</v>
      </c>
      <c r="AJ123" s="109">
        <v>12.38</v>
      </c>
      <c r="AK123" s="109">
        <v>25</v>
      </c>
      <c r="AL123" s="107">
        <v>1.8214999999999999E-2</v>
      </c>
      <c r="AM123" s="76" t="s">
        <v>148</v>
      </c>
      <c r="AN123" s="76" t="s">
        <v>148</v>
      </c>
      <c r="AO123" s="71">
        <v>0</v>
      </c>
      <c r="AP123" s="71">
        <v>0</v>
      </c>
      <c r="AQ123" s="71">
        <v>0</v>
      </c>
      <c r="AR123" s="71">
        <v>0</v>
      </c>
      <c r="AS123" s="71">
        <v>307107.87</v>
      </c>
      <c r="AT123" s="71">
        <v>0</v>
      </c>
      <c r="AU123" s="71">
        <v>0</v>
      </c>
      <c r="AV123" s="71">
        <v>0</v>
      </c>
      <c r="AW123" s="71">
        <v>0</v>
      </c>
      <c r="AX123" s="71">
        <v>0</v>
      </c>
      <c r="AY123" s="71">
        <v>262899.59999999998</v>
      </c>
      <c r="AZ123" s="71">
        <v>0</v>
      </c>
      <c r="BA123" s="71">
        <v>0</v>
      </c>
      <c r="BB123" s="71">
        <v>0</v>
      </c>
      <c r="BC123" s="71">
        <v>0</v>
      </c>
      <c r="BD123" s="71">
        <v>0</v>
      </c>
      <c r="BE123" s="71">
        <v>224959.84</v>
      </c>
      <c r="BF123" s="71">
        <v>0</v>
      </c>
      <c r="BG123" s="71">
        <v>0</v>
      </c>
      <c r="BH123" s="71">
        <v>0</v>
      </c>
      <c r="BI123" s="71">
        <v>0</v>
      </c>
      <c r="BJ123" s="71">
        <v>307107.87</v>
      </c>
      <c r="BK123" s="71">
        <v>487859.43999999994</v>
      </c>
      <c r="BL123" s="71">
        <v>794967.30999999994</v>
      </c>
    </row>
    <row r="124" spans="1:64" x14ac:dyDescent="0.25">
      <c r="A124" s="73">
        <v>20299000</v>
      </c>
      <c r="B124" s="74">
        <v>1</v>
      </c>
      <c r="C124" s="74">
        <v>1</v>
      </c>
      <c r="D124" s="74">
        <v>1</v>
      </c>
      <c r="E124" s="74" t="s">
        <v>23</v>
      </c>
      <c r="F124" s="75" t="s">
        <v>24</v>
      </c>
      <c r="G124" s="75" t="s">
        <v>25</v>
      </c>
      <c r="H124" s="75" t="s">
        <v>26</v>
      </c>
      <c r="I124" s="75" t="s">
        <v>2</v>
      </c>
      <c r="J124" s="75" t="s">
        <v>27</v>
      </c>
      <c r="K124" s="75" t="s">
        <v>148</v>
      </c>
      <c r="L124" s="75" t="s">
        <v>29</v>
      </c>
      <c r="M124" s="75" t="s">
        <v>147</v>
      </c>
      <c r="N124" s="76" t="s">
        <v>1121</v>
      </c>
      <c r="O124" s="76" t="s">
        <v>203</v>
      </c>
      <c r="P124" s="76" t="s">
        <v>203</v>
      </c>
      <c r="Q124" s="76" t="s">
        <v>148</v>
      </c>
      <c r="R124" s="77">
        <v>2139185.0099999998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2139185.0099999998</v>
      </c>
      <c r="AA124" s="105">
        <v>41348</v>
      </c>
      <c r="AB124" s="105">
        <v>50359</v>
      </c>
      <c r="AC124" s="106">
        <v>2168540.1800000002</v>
      </c>
      <c r="AD124" s="106">
        <v>2139185.0099999998</v>
      </c>
      <c r="AE124" s="106">
        <v>12.708333333333334</v>
      </c>
      <c r="AF124" s="106">
        <v>24.666666666666668</v>
      </c>
      <c r="AG124" s="107">
        <v>1.7864999999999999E-2</v>
      </c>
      <c r="AH124" s="108" t="s">
        <v>39</v>
      </c>
      <c r="AI124" s="107">
        <v>0</v>
      </c>
      <c r="AJ124" s="109">
        <v>12.62</v>
      </c>
      <c r="AK124" s="109">
        <v>24.67</v>
      </c>
      <c r="AL124" s="107">
        <v>1.7864999999999999E-2</v>
      </c>
      <c r="AM124" s="76" t="s">
        <v>148</v>
      </c>
      <c r="AN124" s="76" t="s">
        <v>148</v>
      </c>
      <c r="AO124" s="71">
        <v>0</v>
      </c>
      <c r="AP124" s="71">
        <v>304090.92499999999</v>
      </c>
      <c r="AQ124" s="71">
        <v>0</v>
      </c>
      <c r="AR124" s="71">
        <v>0</v>
      </c>
      <c r="AS124" s="71">
        <v>0</v>
      </c>
      <c r="AT124" s="71">
        <v>0</v>
      </c>
      <c r="AU124" s="71">
        <v>0</v>
      </c>
      <c r="AV124" s="71">
        <v>261739.12599999999</v>
      </c>
      <c r="AW124" s="71">
        <v>0</v>
      </c>
      <c r="AX124" s="71">
        <v>0</v>
      </c>
      <c r="AY124" s="71">
        <v>0</v>
      </c>
      <c r="AZ124" s="71">
        <v>0</v>
      </c>
      <c r="BA124" s="71">
        <v>0</v>
      </c>
      <c r="BB124" s="71">
        <v>225285.70199999999</v>
      </c>
      <c r="BC124" s="71">
        <v>0</v>
      </c>
      <c r="BD124" s="71">
        <v>0</v>
      </c>
      <c r="BE124" s="71">
        <v>0</v>
      </c>
      <c r="BF124" s="71">
        <v>0</v>
      </c>
      <c r="BG124" s="71">
        <v>0</v>
      </c>
      <c r="BH124" s="71">
        <v>193909.42</v>
      </c>
      <c r="BI124" s="71">
        <v>0</v>
      </c>
      <c r="BJ124" s="71">
        <v>565830.05099999998</v>
      </c>
      <c r="BK124" s="71">
        <v>419195.12199999997</v>
      </c>
      <c r="BL124" s="71">
        <v>985025.17299999995</v>
      </c>
    </row>
    <row r="125" spans="1:64" x14ac:dyDescent="0.25">
      <c r="A125" s="73">
        <v>20298000</v>
      </c>
      <c r="B125" s="74">
        <v>1</v>
      </c>
      <c r="C125" s="74">
        <v>1</v>
      </c>
      <c r="D125" s="74">
        <v>1</v>
      </c>
      <c r="E125" s="74" t="s">
        <v>23</v>
      </c>
      <c r="F125" s="75" t="s">
        <v>24</v>
      </c>
      <c r="G125" s="75" t="s">
        <v>25</v>
      </c>
      <c r="H125" s="75" t="s">
        <v>26</v>
      </c>
      <c r="I125" s="75" t="s">
        <v>2</v>
      </c>
      <c r="J125" s="75" t="s">
        <v>27</v>
      </c>
      <c r="K125" s="75" t="s">
        <v>148</v>
      </c>
      <c r="L125" s="75" t="s">
        <v>29</v>
      </c>
      <c r="M125" s="75" t="s">
        <v>147</v>
      </c>
      <c r="N125" s="76" t="s">
        <v>1121</v>
      </c>
      <c r="O125" s="76" t="s">
        <v>204</v>
      </c>
      <c r="P125" s="76" t="s">
        <v>204</v>
      </c>
      <c r="Q125" s="76" t="s">
        <v>148</v>
      </c>
      <c r="R125" s="77">
        <v>94990000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94990000</v>
      </c>
      <c r="AA125" s="105">
        <v>41348</v>
      </c>
      <c r="AB125" s="105">
        <v>50359</v>
      </c>
      <c r="AC125" s="106">
        <v>100000000</v>
      </c>
      <c r="AD125" s="106">
        <v>94990000</v>
      </c>
      <c r="AE125" s="106">
        <v>12.708333333333334</v>
      </c>
      <c r="AF125" s="106">
        <v>24.666666666666668</v>
      </c>
      <c r="AG125" s="107">
        <v>1.7084999999999999E-2</v>
      </c>
      <c r="AH125" s="108" t="s">
        <v>39</v>
      </c>
      <c r="AI125" s="107">
        <v>0</v>
      </c>
      <c r="AJ125" s="109">
        <v>12.62</v>
      </c>
      <c r="AK125" s="109">
        <v>24.67</v>
      </c>
      <c r="AL125" s="107">
        <v>1.7084999999999999E-2</v>
      </c>
      <c r="AM125" s="76" t="s">
        <v>148</v>
      </c>
      <c r="AN125" s="76" t="s">
        <v>148</v>
      </c>
      <c r="AO125" s="71">
        <v>0</v>
      </c>
      <c r="AP125" s="71">
        <v>0</v>
      </c>
      <c r="AQ125" s="71">
        <v>0</v>
      </c>
      <c r="AR125" s="71">
        <v>0</v>
      </c>
      <c r="AS125" s="71">
        <v>0</v>
      </c>
      <c r="AT125" s="71">
        <v>0</v>
      </c>
      <c r="AU125" s="71">
        <v>0</v>
      </c>
      <c r="AV125" s="71">
        <v>0</v>
      </c>
      <c r="AW125" s="71">
        <v>0</v>
      </c>
      <c r="AX125" s="71">
        <v>0</v>
      </c>
      <c r="AY125" s="71">
        <v>0</v>
      </c>
      <c r="AZ125" s="71">
        <v>0</v>
      </c>
      <c r="BA125" s="71">
        <v>0</v>
      </c>
      <c r="BB125" s="71">
        <v>0</v>
      </c>
      <c r="BC125" s="71">
        <v>0</v>
      </c>
      <c r="BD125" s="71">
        <v>0</v>
      </c>
      <c r="BE125" s="71">
        <v>0</v>
      </c>
      <c r="BF125" s="71">
        <v>0</v>
      </c>
      <c r="BG125" s="71">
        <v>0</v>
      </c>
      <c r="BH125" s="71">
        <v>0</v>
      </c>
      <c r="BI125" s="71">
        <v>0</v>
      </c>
      <c r="BJ125" s="71">
        <v>0</v>
      </c>
      <c r="BK125" s="71">
        <v>0</v>
      </c>
      <c r="BL125" s="71">
        <v>0</v>
      </c>
    </row>
    <row r="126" spans="1:64" x14ac:dyDescent="0.25">
      <c r="A126" s="73">
        <v>20300000</v>
      </c>
      <c r="B126" s="74">
        <v>1</v>
      </c>
      <c r="C126" s="74">
        <v>1</v>
      </c>
      <c r="D126" s="74">
        <v>1</v>
      </c>
      <c r="E126" s="74" t="s">
        <v>23</v>
      </c>
      <c r="F126" s="75" t="s">
        <v>24</v>
      </c>
      <c r="G126" s="75" t="s">
        <v>25</v>
      </c>
      <c r="H126" s="75" t="s">
        <v>26</v>
      </c>
      <c r="I126" s="75" t="s">
        <v>2</v>
      </c>
      <c r="J126" s="75" t="s">
        <v>27</v>
      </c>
      <c r="K126" s="75" t="s">
        <v>148</v>
      </c>
      <c r="L126" s="75" t="s">
        <v>29</v>
      </c>
      <c r="M126" s="75" t="s">
        <v>147</v>
      </c>
      <c r="N126" s="76" t="s">
        <v>1121</v>
      </c>
      <c r="O126" s="76" t="s">
        <v>205</v>
      </c>
      <c r="P126" s="76" t="s">
        <v>205</v>
      </c>
      <c r="Q126" s="76" t="s">
        <v>148</v>
      </c>
      <c r="R126" s="77">
        <v>94118010.799999997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94118010.799999997</v>
      </c>
      <c r="AA126" s="105">
        <v>41487</v>
      </c>
      <c r="AB126" s="105">
        <v>50389</v>
      </c>
      <c r="AC126" s="106">
        <v>100000000</v>
      </c>
      <c r="AD126" s="106">
        <v>94118010.799999997</v>
      </c>
      <c r="AE126" s="106">
        <v>12.791666666666666</v>
      </c>
      <c r="AF126" s="106">
        <v>24.372222222222224</v>
      </c>
      <c r="AG126" s="107">
        <v>1.7084999999999999E-2</v>
      </c>
      <c r="AH126" s="108" t="s">
        <v>39</v>
      </c>
      <c r="AI126" s="107">
        <v>0</v>
      </c>
      <c r="AJ126" s="109">
        <v>12.71</v>
      </c>
      <c r="AK126" s="109">
        <v>24.37</v>
      </c>
      <c r="AL126" s="107">
        <v>1.7084999999999999E-2</v>
      </c>
      <c r="AM126" s="76" t="s">
        <v>148</v>
      </c>
      <c r="AN126" s="76" t="s">
        <v>148</v>
      </c>
      <c r="AO126" s="71">
        <v>0</v>
      </c>
      <c r="AP126" s="71">
        <v>0</v>
      </c>
      <c r="AQ126" s="71">
        <v>0</v>
      </c>
      <c r="AR126" s="71">
        <v>0</v>
      </c>
      <c r="AS126" s="71">
        <v>0</v>
      </c>
      <c r="AT126" s="71">
        <v>0</v>
      </c>
      <c r="AU126" s="71">
        <v>0</v>
      </c>
      <c r="AV126" s="71">
        <v>0</v>
      </c>
      <c r="AW126" s="71">
        <v>0</v>
      </c>
      <c r="AX126" s="71">
        <v>0</v>
      </c>
      <c r="AY126" s="71">
        <v>0</v>
      </c>
      <c r="AZ126" s="71">
        <v>0</v>
      </c>
      <c r="BA126" s="71">
        <v>0</v>
      </c>
      <c r="BB126" s="71">
        <v>0</v>
      </c>
      <c r="BC126" s="71">
        <v>20765783.780000001</v>
      </c>
      <c r="BD126" s="71">
        <v>0</v>
      </c>
      <c r="BE126" s="71">
        <v>0</v>
      </c>
      <c r="BF126" s="71">
        <v>0</v>
      </c>
      <c r="BG126" s="71">
        <v>0</v>
      </c>
      <c r="BH126" s="71">
        <v>0</v>
      </c>
      <c r="BI126" s="71">
        <v>16195874.359999999</v>
      </c>
      <c r="BJ126" s="71">
        <v>0</v>
      </c>
      <c r="BK126" s="71">
        <v>36961658.140000001</v>
      </c>
      <c r="BL126" s="71">
        <v>36961658.140000001</v>
      </c>
    </row>
    <row r="127" spans="1:64" x14ac:dyDescent="0.25">
      <c r="A127" s="73">
        <v>20315000</v>
      </c>
      <c r="B127" s="74">
        <v>1</v>
      </c>
      <c r="C127" s="74">
        <v>1</v>
      </c>
      <c r="D127" s="74">
        <v>1</v>
      </c>
      <c r="E127" s="74" t="s">
        <v>23</v>
      </c>
      <c r="F127" s="75" t="s">
        <v>24</v>
      </c>
      <c r="G127" s="75" t="s">
        <v>25</v>
      </c>
      <c r="H127" s="75" t="s">
        <v>26</v>
      </c>
      <c r="I127" s="75" t="s">
        <v>2</v>
      </c>
      <c r="J127" s="75" t="s">
        <v>27</v>
      </c>
      <c r="K127" s="75" t="s">
        <v>148</v>
      </c>
      <c r="L127" s="75" t="s">
        <v>29</v>
      </c>
      <c r="M127" s="75" t="s">
        <v>147</v>
      </c>
      <c r="N127" s="76" t="s">
        <v>1121</v>
      </c>
      <c r="O127" s="76" t="s">
        <v>206</v>
      </c>
      <c r="P127" s="76" t="s">
        <v>206</v>
      </c>
      <c r="Q127" s="76" t="s">
        <v>148</v>
      </c>
      <c r="R127" s="77">
        <v>140000000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140000000</v>
      </c>
      <c r="AA127" s="105">
        <v>42171</v>
      </c>
      <c r="AB127" s="105">
        <v>51271</v>
      </c>
      <c r="AC127" s="106">
        <v>200000000</v>
      </c>
      <c r="AD127" s="106">
        <v>200000000</v>
      </c>
      <c r="AE127" s="106">
        <v>15.208333333333334</v>
      </c>
      <c r="AF127" s="106">
        <v>24.913888888888888</v>
      </c>
      <c r="AG127" s="107">
        <v>3.109E-2</v>
      </c>
      <c r="AH127" s="108" t="s">
        <v>39</v>
      </c>
      <c r="AI127" s="107">
        <v>0</v>
      </c>
      <c r="AJ127" s="109">
        <v>15.12</v>
      </c>
      <c r="AK127" s="109">
        <v>24.91</v>
      </c>
      <c r="AL127" s="107">
        <v>3.109E-2</v>
      </c>
      <c r="AM127" s="76" t="s">
        <v>148</v>
      </c>
      <c r="AN127" s="76" t="s">
        <v>148</v>
      </c>
      <c r="AO127" s="71">
        <v>0</v>
      </c>
      <c r="AP127" s="71">
        <v>5600000</v>
      </c>
      <c r="AQ127" s="71">
        <v>0</v>
      </c>
      <c r="AR127" s="71">
        <v>0</v>
      </c>
      <c r="AS127" s="71">
        <v>0</v>
      </c>
      <c r="AT127" s="71">
        <v>0</v>
      </c>
      <c r="AU127" s="71">
        <v>0</v>
      </c>
      <c r="AV127" s="71">
        <v>5600000</v>
      </c>
      <c r="AW127" s="71">
        <v>0</v>
      </c>
      <c r="AX127" s="71">
        <v>0</v>
      </c>
      <c r="AY127" s="71">
        <v>0</v>
      </c>
      <c r="AZ127" s="71">
        <v>0</v>
      </c>
      <c r="BA127" s="71">
        <v>0</v>
      </c>
      <c r="BB127" s="71">
        <v>5600000</v>
      </c>
      <c r="BC127" s="71">
        <v>0</v>
      </c>
      <c r="BD127" s="71">
        <v>0</v>
      </c>
      <c r="BE127" s="71">
        <v>0</v>
      </c>
      <c r="BF127" s="71">
        <v>0</v>
      </c>
      <c r="BG127" s="71">
        <v>0</v>
      </c>
      <c r="BH127" s="71">
        <v>5600000</v>
      </c>
      <c r="BI127" s="71">
        <v>0</v>
      </c>
      <c r="BJ127" s="71">
        <v>11200000</v>
      </c>
      <c r="BK127" s="71">
        <v>11200000</v>
      </c>
      <c r="BL127" s="71">
        <v>22400000</v>
      </c>
    </row>
    <row r="128" spans="1:64" x14ac:dyDescent="0.25">
      <c r="A128" s="73">
        <v>20327000</v>
      </c>
      <c r="B128" s="74">
        <v>1</v>
      </c>
      <c r="C128" s="74">
        <v>1</v>
      </c>
      <c r="D128" s="74">
        <v>1</v>
      </c>
      <c r="E128" s="74" t="s">
        <v>23</v>
      </c>
      <c r="F128" s="75" t="s">
        <v>24</v>
      </c>
      <c r="G128" s="75" t="s">
        <v>25</v>
      </c>
      <c r="H128" s="75" t="s">
        <v>26</v>
      </c>
      <c r="I128" s="75" t="s">
        <v>2</v>
      </c>
      <c r="J128" s="75" t="s">
        <v>27</v>
      </c>
      <c r="K128" s="75" t="s">
        <v>148</v>
      </c>
      <c r="L128" s="75" t="s">
        <v>29</v>
      </c>
      <c r="M128" s="75" t="s">
        <v>147</v>
      </c>
      <c r="N128" s="76" t="s">
        <v>1121</v>
      </c>
      <c r="O128" s="76" t="s">
        <v>207</v>
      </c>
      <c r="P128" s="76" t="s">
        <v>207</v>
      </c>
      <c r="Q128" s="76" t="s">
        <v>148</v>
      </c>
      <c r="R128" s="77">
        <v>249800000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249800000</v>
      </c>
      <c r="AA128" s="105">
        <v>43350</v>
      </c>
      <c r="AB128" s="105">
        <v>52366</v>
      </c>
      <c r="AC128" s="106">
        <v>250000000</v>
      </c>
      <c r="AD128" s="106">
        <v>249800000</v>
      </c>
      <c r="AE128" s="106">
        <v>18.208333333333332</v>
      </c>
      <c r="AF128" s="106">
        <v>24.68888888888889</v>
      </c>
      <c r="AG128" s="107">
        <v>4.5449999999999997E-2</v>
      </c>
      <c r="AH128" s="108" t="s">
        <v>39</v>
      </c>
      <c r="AI128" s="107">
        <v>0</v>
      </c>
      <c r="AJ128" s="109">
        <v>18.12</v>
      </c>
      <c r="AK128" s="109">
        <v>24.69</v>
      </c>
      <c r="AL128" s="107">
        <v>4.5449999999999997E-2</v>
      </c>
      <c r="AM128" s="76" t="s">
        <v>148</v>
      </c>
      <c r="AN128" s="76" t="s">
        <v>148</v>
      </c>
      <c r="AO128" s="71">
        <v>0</v>
      </c>
      <c r="AP128" s="71">
        <v>18735000</v>
      </c>
      <c r="AQ128" s="71">
        <v>0</v>
      </c>
      <c r="AR128" s="71">
        <v>0</v>
      </c>
      <c r="AS128" s="71">
        <v>0</v>
      </c>
      <c r="AT128" s="71">
        <v>0</v>
      </c>
      <c r="AU128" s="71">
        <v>0</v>
      </c>
      <c r="AV128" s="71">
        <v>18735000</v>
      </c>
      <c r="AW128" s="71">
        <v>0</v>
      </c>
      <c r="AX128" s="71">
        <v>0</v>
      </c>
      <c r="AY128" s="71">
        <v>0</v>
      </c>
      <c r="AZ128" s="71">
        <v>0</v>
      </c>
      <c r="BA128" s="71">
        <v>0</v>
      </c>
      <c r="BB128" s="71">
        <v>18735000</v>
      </c>
      <c r="BC128" s="71">
        <v>0</v>
      </c>
      <c r="BD128" s="71">
        <v>0</v>
      </c>
      <c r="BE128" s="71">
        <v>0</v>
      </c>
      <c r="BF128" s="71">
        <v>0</v>
      </c>
      <c r="BG128" s="71">
        <v>0</v>
      </c>
      <c r="BH128" s="71">
        <v>18735000</v>
      </c>
      <c r="BI128" s="71">
        <v>0</v>
      </c>
      <c r="BJ128" s="71">
        <v>37470000</v>
      </c>
      <c r="BK128" s="71">
        <v>37470000</v>
      </c>
      <c r="BL128" s="71">
        <v>74940000</v>
      </c>
    </row>
    <row r="129" spans="1:64" x14ac:dyDescent="0.25">
      <c r="A129" s="73">
        <v>20302000</v>
      </c>
      <c r="B129" s="74">
        <v>1</v>
      </c>
      <c r="C129" s="74">
        <v>1</v>
      </c>
      <c r="D129" s="74">
        <v>1</v>
      </c>
      <c r="E129" s="74" t="s">
        <v>23</v>
      </c>
      <c r="F129" s="75" t="s">
        <v>24</v>
      </c>
      <c r="G129" s="75" t="s">
        <v>25</v>
      </c>
      <c r="H129" s="75" t="s">
        <v>26</v>
      </c>
      <c r="I129" s="75" t="s">
        <v>2</v>
      </c>
      <c r="J129" s="75" t="s">
        <v>27</v>
      </c>
      <c r="K129" s="75" t="s">
        <v>148</v>
      </c>
      <c r="L129" s="75" t="s">
        <v>29</v>
      </c>
      <c r="M129" s="75" t="s">
        <v>147</v>
      </c>
      <c r="N129" s="76" t="s">
        <v>1121</v>
      </c>
      <c r="O129" s="76" t="s">
        <v>208</v>
      </c>
      <c r="P129" s="76" t="s">
        <v>208</v>
      </c>
      <c r="Q129" s="76" t="s">
        <v>148</v>
      </c>
      <c r="R129" s="77">
        <v>267002186.13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267002186.13</v>
      </c>
      <c r="AA129" s="105">
        <v>41611</v>
      </c>
      <c r="AB129" s="105">
        <v>50724</v>
      </c>
      <c r="AC129" s="106">
        <v>270000000</v>
      </c>
      <c r="AD129" s="106">
        <v>267002186.13</v>
      </c>
      <c r="AE129" s="106">
        <v>13.708333333333334</v>
      </c>
      <c r="AF129" s="106">
        <v>24.95</v>
      </c>
      <c r="AG129" s="107">
        <v>2.9499999999999998E-2</v>
      </c>
      <c r="AH129" s="108" t="s">
        <v>39</v>
      </c>
      <c r="AI129" s="107">
        <v>0</v>
      </c>
      <c r="AJ129" s="109">
        <v>13.62</v>
      </c>
      <c r="AK129" s="109">
        <v>24.95</v>
      </c>
      <c r="AL129" s="107">
        <v>2.9499999999999998E-2</v>
      </c>
      <c r="AM129" s="76" t="s">
        <v>148</v>
      </c>
      <c r="AN129" s="76" t="s">
        <v>148</v>
      </c>
      <c r="AO129" s="71">
        <v>0</v>
      </c>
      <c r="AP129" s="71">
        <v>0</v>
      </c>
      <c r="AQ129" s="71">
        <v>0</v>
      </c>
      <c r="AR129" s="71">
        <v>0</v>
      </c>
      <c r="AS129" s="71">
        <v>0</v>
      </c>
      <c r="AT129" s="71">
        <v>0</v>
      </c>
      <c r="AU129" s="71">
        <v>0</v>
      </c>
      <c r="AV129" s="71">
        <v>0</v>
      </c>
      <c r="AW129" s="71">
        <v>0</v>
      </c>
      <c r="AX129" s="71">
        <v>0</v>
      </c>
      <c r="AY129" s="71">
        <v>0</v>
      </c>
      <c r="AZ129" s="71">
        <v>0</v>
      </c>
      <c r="BA129" s="71">
        <v>0</v>
      </c>
      <c r="BB129" s="71">
        <v>0</v>
      </c>
      <c r="BC129" s="71">
        <v>0</v>
      </c>
      <c r="BD129" s="71">
        <v>0</v>
      </c>
      <c r="BE129" s="71">
        <v>0</v>
      </c>
      <c r="BF129" s="71">
        <v>0</v>
      </c>
      <c r="BG129" s="71">
        <v>0</v>
      </c>
      <c r="BH129" s="71">
        <v>0</v>
      </c>
      <c r="BI129" s="71">
        <v>0</v>
      </c>
      <c r="BJ129" s="71">
        <v>0</v>
      </c>
      <c r="BK129" s="71">
        <v>0</v>
      </c>
      <c r="BL129" s="71">
        <v>0</v>
      </c>
    </row>
    <row r="130" spans="1:64" x14ac:dyDescent="0.25">
      <c r="A130" s="73">
        <v>20303000</v>
      </c>
      <c r="B130" s="74">
        <v>1</v>
      </c>
      <c r="C130" s="74">
        <v>1</v>
      </c>
      <c r="D130" s="74">
        <v>1</v>
      </c>
      <c r="E130" s="74" t="s">
        <v>23</v>
      </c>
      <c r="F130" s="75" t="s">
        <v>24</v>
      </c>
      <c r="G130" s="75" t="s">
        <v>25</v>
      </c>
      <c r="H130" s="75" t="s">
        <v>26</v>
      </c>
      <c r="I130" s="75" t="s">
        <v>2</v>
      </c>
      <c r="J130" s="75" t="s">
        <v>27</v>
      </c>
      <c r="K130" s="75" t="s">
        <v>148</v>
      </c>
      <c r="L130" s="75" t="s">
        <v>29</v>
      </c>
      <c r="M130" s="75" t="s">
        <v>147</v>
      </c>
      <c r="N130" s="76" t="s">
        <v>1121</v>
      </c>
      <c r="O130" s="76" t="s">
        <v>209</v>
      </c>
      <c r="P130" s="76" t="s">
        <v>209</v>
      </c>
      <c r="Q130" s="76" t="s">
        <v>148</v>
      </c>
      <c r="R130" s="77">
        <v>23625138.035</v>
      </c>
      <c r="S130" s="77">
        <v>0</v>
      </c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23625138.035</v>
      </c>
      <c r="AA130" s="105">
        <v>41726</v>
      </c>
      <c r="AB130" s="105">
        <v>48898</v>
      </c>
      <c r="AC130" s="106">
        <v>30000000</v>
      </c>
      <c r="AD130" s="106">
        <v>29950000</v>
      </c>
      <c r="AE130" s="106">
        <v>8.7083333333333339</v>
      </c>
      <c r="AF130" s="106">
        <v>19.630555555555556</v>
      </c>
      <c r="AG130" s="107">
        <v>1.7437000000000001E-2</v>
      </c>
      <c r="AH130" s="108" t="s">
        <v>39</v>
      </c>
      <c r="AI130" s="107">
        <v>0</v>
      </c>
      <c r="AJ130" s="109">
        <v>8.6199999999999992</v>
      </c>
      <c r="AK130" s="109">
        <v>19.63</v>
      </c>
      <c r="AL130" s="107">
        <v>1.7437000000000001E-2</v>
      </c>
      <c r="AM130" s="76" t="s">
        <v>148</v>
      </c>
      <c r="AN130" s="76" t="s">
        <v>148</v>
      </c>
      <c r="AO130" s="71">
        <v>0</v>
      </c>
      <c r="AP130" s="71">
        <v>5004809.7249999996</v>
      </c>
      <c r="AQ130" s="71">
        <v>0</v>
      </c>
      <c r="AR130" s="71">
        <v>0</v>
      </c>
      <c r="AS130" s="71">
        <v>0</v>
      </c>
      <c r="AT130" s="71">
        <v>0</v>
      </c>
      <c r="AU130" s="71">
        <v>0</v>
      </c>
      <c r="AV130" s="71">
        <v>3960261.5449999999</v>
      </c>
      <c r="AW130" s="71">
        <v>0</v>
      </c>
      <c r="AX130" s="71">
        <v>0</v>
      </c>
      <c r="AY130" s="71">
        <v>0</v>
      </c>
      <c r="AZ130" s="71">
        <v>0</v>
      </c>
      <c r="BA130" s="71">
        <v>0</v>
      </c>
      <c r="BB130" s="71">
        <v>3133719.415</v>
      </c>
      <c r="BC130" s="71">
        <v>0</v>
      </c>
      <c r="BD130" s="71">
        <v>0</v>
      </c>
      <c r="BE130" s="71">
        <v>0</v>
      </c>
      <c r="BF130" s="71">
        <v>0</v>
      </c>
      <c r="BG130" s="71">
        <v>0</v>
      </c>
      <c r="BH130" s="71">
        <v>2479686.29</v>
      </c>
      <c r="BI130" s="71">
        <v>0</v>
      </c>
      <c r="BJ130" s="71">
        <v>8965071.2699999996</v>
      </c>
      <c r="BK130" s="71">
        <v>5613405.7050000001</v>
      </c>
      <c r="BL130" s="71">
        <v>14578476.975</v>
      </c>
    </row>
    <row r="131" spans="1:64" x14ac:dyDescent="0.25">
      <c r="A131" s="73">
        <v>20305000</v>
      </c>
      <c r="B131" s="74">
        <v>1</v>
      </c>
      <c r="C131" s="74">
        <v>1</v>
      </c>
      <c r="D131" s="74">
        <v>1</v>
      </c>
      <c r="E131" s="74" t="s">
        <v>23</v>
      </c>
      <c r="F131" s="75" t="s">
        <v>24</v>
      </c>
      <c r="G131" s="75" t="s">
        <v>25</v>
      </c>
      <c r="H131" s="75" t="s">
        <v>26</v>
      </c>
      <c r="I131" s="75" t="s">
        <v>2</v>
      </c>
      <c r="J131" s="75" t="s">
        <v>27</v>
      </c>
      <c r="K131" s="75" t="s">
        <v>148</v>
      </c>
      <c r="L131" s="75" t="s">
        <v>29</v>
      </c>
      <c r="M131" s="75" t="s">
        <v>147</v>
      </c>
      <c r="N131" s="76" t="s">
        <v>1121</v>
      </c>
      <c r="O131" s="76" t="s">
        <v>210</v>
      </c>
      <c r="P131" s="76" t="s">
        <v>210</v>
      </c>
      <c r="Q131" s="76" t="s">
        <v>148</v>
      </c>
      <c r="R131" s="77">
        <v>10329042.83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10329042.83</v>
      </c>
      <c r="AA131" s="105">
        <v>41753</v>
      </c>
      <c r="AB131" s="105">
        <v>50785</v>
      </c>
      <c r="AC131" s="106">
        <v>20000000</v>
      </c>
      <c r="AD131" s="106">
        <v>10329042.83</v>
      </c>
      <c r="AE131" s="106">
        <v>13.875</v>
      </c>
      <c r="AF131" s="106">
        <v>24.725000000000001</v>
      </c>
      <c r="AG131" s="107">
        <v>1.7940000000000001E-2</v>
      </c>
      <c r="AH131" s="108" t="s">
        <v>39</v>
      </c>
      <c r="AI131" s="107">
        <v>0</v>
      </c>
      <c r="AJ131" s="109">
        <v>13.79</v>
      </c>
      <c r="AK131" s="109">
        <v>24.73</v>
      </c>
      <c r="AL131" s="107">
        <v>1.7940000000000001E-2</v>
      </c>
      <c r="AM131" s="76" t="s">
        <v>148</v>
      </c>
      <c r="AN131" s="76" t="s">
        <v>148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1513039.51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1513039.51</v>
      </c>
      <c r="BL131" s="71">
        <v>1513039.51</v>
      </c>
    </row>
    <row r="132" spans="1:64" x14ac:dyDescent="0.25">
      <c r="A132" s="73">
        <v>20304000</v>
      </c>
      <c r="B132" s="74">
        <v>1</v>
      </c>
      <c r="C132" s="74">
        <v>1</v>
      </c>
      <c r="D132" s="74">
        <v>1</v>
      </c>
      <c r="E132" s="74" t="s">
        <v>23</v>
      </c>
      <c r="F132" s="75" t="s">
        <v>24</v>
      </c>
      <c r="G132" s="75" t="s">
        <v>25</v>
      </c>
      <c r="H132" s="75" t="s">
        <v>26</v>
      </c>
      <c r="I132" s="75" t="s">
        <v>2</v>
      </c>
      <c r="J132" s="75" t="s">
        <v>27</v>
      </c>
      <c r="K132" s="75" t="s">
        <v>148</v>
      </c>
      <c r="L132" s="75" t="s">
        <v>29</v>
      </c>
      <c r="M132" s="75" t="s">
        <v>147</v>
      </c>
      <c r="N132" s="76" t="s">
        <v>1121</v>
      </c>
      <c r="O132" s="76" t="s">
        <v>211</v>
      </c>
      <c r="P132" s="76" t="s">
        <v>211</v>
      </c>
      <c r="Q132" s="76" t="s">
        <v>148</v>
      </c>
      <c r="R132" s="77">
        <v>59363606.200000003</v>
      </c>
      <c r="S132" s="77">
        <v>0</v>
      </c>
      <c r="T132" s="77">
        <v>0</v>
      </c>
      <c r="U132" s="77">
        <v>0</v>
      </c>
      <c r="V132" s="77">
        <v>0</v>
      </c>
      <c r="W132" s="77">
        <v>0</v>
      </c>
      <c r="X132" s="77">
        <v>0</v>
      </c>
      <c r="Y132" s="77">
        <v>0</v>
      </c>
      <c r="Z132" s="77">
        <v>59363606.200000003</v>
      </c>
      <c r="AA132" s="105">
        <v>41726</v>
      </c>
      <c r="AB132" s="105">
        <v>50785</v>
      </c>
      <c r="AC132" s="106">
        <v>60000000</v>
      </c>
      <c r="AD132" s="106">
        <v>59363606.200000003</v>
      </c>
      <c r="AE132" s="106">
        <v>13.875</v>
      </c>
      <c r="AF132" s="106">
        <v>24.797222222222221</v>
      </c>
      <c r="AG132" s="107">
        <v>4.3853000000000003E-2</v>
      </c>
      <c r="AH132" s="108" t="s">
        <v>39</v>
      </c>
      <c r="AI132" s="107">
        <v>0</v>
      </c>
      <c r="AJ132" s="109">
        <v>13.79</v>
      </c>
      <c r="AK132" s="109">
        <v>24.8</v>
      </c>
      <c r="AL132" s="107">
        <v>4.3853000000000003E-2</v>
      </c>
      <c r="AM132" s="76" t="s">
        <v>148</v>
      </c>
      <c r="AN132" s="76" t="s">
        <v>148</v>
      </c>
      <c r="AO132" s="71">
        <v>0</v>
      </c>
      <c r="AP132" s="71">
        <v>0</v>
      </c>
      <c r="AQ132" s="71">
        <v>0</v>
      </c>
      <c r="AR132" s="71">
        <v>0</v>
      </c>
      <c r="AS132" s="71">
        <v>0</v>
      </c>
      <c r="AT132" s="71">
        <v>0</v>
      </c>
      <c r="AU132" s="71">
        <v>0</v>
      </c>
      <c r="AV132" s="71">
        <v>0</v>
      </c>
      <c r="AW132" s="71">
        <v>0</v>
      </c>
      <c r="AX132" s="71">
        <v>0</v>
      </c>
      <c r="AY132" s="71">
        <v>0</v>
      </c>
      <c r="AZ132" s="71">
        <v>0</v>
      </c>
      <c r="BA132" s="71">
        <v>0</v>
      </c>
      <c r="BB132" s="71">
        <v>0</v>
      </c>
      <c r="BC132" s="71">
        <v>0</v>
      </c>
      <c r="BD132" s="71">
        <v>0</v>
      </c>
      <c r="BE132" s="71">
        <v>0</v>
      </c>
      <c r="BF132" s="71">
        <v>0</v>
      </c>
      <c r="BG132" s="71">
        <v>0</v>
      </c>
      <c r="BH132" s="71">
        <v>0</v>
      </c>
      <c r="BI132" s="71">
        <v>0</v>
      </c>
      <c r="BJ132" s="71">
        <v>0</v>
      </c>
      <c r="BK132" s="71">
        <v>0</v>
      </c>
      <c r="BL132" s="71">
        <v>0</v>
      </c>
    </row>
    <row r="133" spans="1:64" x14ac:dyDescent="0.25">
      <c r="A133" s="73">
        <v>20308000</v>
      </c>
      <c r="B133" s="74">
        <v>1</v>
      </c>
      <c r="C133" s="74">
        <v>1</v>
      </c>
      <c r="D133" s="74">
        <v>1</v>
      </c>
      <c r="E133" s="74" t="s">
        <v>23</v>
      </c>
      <c r="F133" s="75" t="s">
        <v>24</v>
      </c>
      <c r="G133" s="75" t="s">
        <v>25</v>
      </c>
      <c r="H133" s="75" t="s">
        <v>26</v>
      </c>
      <c r="I133" s="75" t="s">
        <v>2</v>
      </c>
      <c r="J133" s="75" t="s">
        <v>27</v>
      </c>
      <c r="K133" s="75" t="s">
        <v>148</v>
      </c>
      <c r="L133" s="75" t="s">
        <v>29</v>
      </c>
      <c r="M133" s="75" t="s">
        <v>147</v>
      </c>
      <c r="N133" s="76" t="s">
        <v>1121</v>
      </c>
      <c r="O133" s="76" t="s">
        <v>212</v>
      </c>
      <c r="P133" s="76" t="s">
        <v>212</v>
      </c>
      <c r="Q133" s="76" t="s">
        <v>148</v>
      </c>
      <c r="R133" s="77">
        <v>150000000</v>
      </c>
      <c r="S133" s="77">
        <v>0</v>
      </c>
      <c r="T133" s="77">
        <v>0</v>
      </c>
      <c r="U133" s="77">
        <v>0</v>
      </c>
      <c r="V133" s="77">
        <v>0</v>
      </c>
      <c r="W133" s="77">
        <v>0</v>
      </c>
      <c r="X133" s="77">
        <v>0</v>
      </c>
      <c r="Y133" s="77">
        <v>0</v>
      </c>
      <c r="Z133" s="77">
        <v>150000000</v>
      </c>
      <c r="AA133" s="105">
        <v>41813</v>
      </c>
      <c r="AB133" s="105">
        <v>50905</v>
      </c>
      <c r="AC133" s="106">
        <v>150000000</v>
      </c>
      <c r="AD133" s="106">
        <v>150000000</v>
      </c>
      <c r="AE133" s="106">
        <v>14.208333333333334</v>
      </c>
      <c r="AF133" s="106">
        <v>24.894444444444446</v>
      </c>
      <c r="AG133" s="107">
        <v>4.3860000000000003E-2</v>
      </c>
      <c r="AH133" s="108" t="s">
        <v>39</v>
      </c>
      <c r="AI133" s="107">
        <v>0</v>
      </c>
      <c r="AJ133" s="109">
        <v>14.12</v>
      </c>
      <c r="AK133" s="109">
        <v>24.89</v>
      </c>
      <c r="AL133" s="107">
        <v>4.3860000000000003E-2</v>
      </c>
      <c r="AM133" s="76" t="s">
        <v>148</v>
      </c>
      <c r="AN133" s="76" t="s">
        <v>148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</row>
    <row r="134" spans="1:64" x14ac:dyDescent="0.25">
      <c r="A134" s="73">
        <v>20306000</v>
      </c>
      <c r="B134" s="74">
        <v>1</v>
      </c>
      <c r="C134" s="74">
        <v>1</v>
      </c>
      <c r="D134" s="74">
        <v>1</v>
      </c>
      <c r="E134" s="74" t="s">
        <v>23</v>
      </c>
      <c r="F134" s="75" t="s">
        <v>24</v>
      </c>
      <c r="G134" s="75" t="s">
        <v>25</v>
      </c>
      <c r="H134" s="75" t="s">
        <v>26</v>
      </c>
      <c r="I134" s="75" t="s">
        <v>2</v>
      </c>
      <c r="J134" s="75" t="s">
        <v>27</v>
      </c>
      <c r="K134" s="75" t="s">
        <v>148</v>
      </c>
      <c r="L134" s="75" t="s">
        <v>29</v>
      </c>
      <c r="M134" s="75" t="s">
        <v>147</v>
      </c>
      <c r="N134" s="76" t="s">
        <v>1121</v>
      </c>
      <c r="O134" s="76" t="s">
        <v>213</v>
      </c>
      <c r="P134" s="76" t="s">
        <v>213</v>
      </c>
      <c r="Q134" s="76" t="s">
        <v>148</v>
      </c>
      <c r="R134" s="77">
        <v>170000000</v>
      </c>
      <c r="S134" s="77">
        <v>0</v>
      </c>
      <c r="T134" s="77">
        <v>0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170000000</v>
      </c>
      <c r="AA134" s="105">
        <v>41851</v>
      </c>
      <c r="AB134" s="105">
        <v>50936</v>
      </c>
      <c r="AC134" s="106">
        <v>170000000</v>
      </c>
      <c r="AD134" s="106">
        <v>170000000</v>
      </c>
      <c r="AE134" s="106">
        <v>14.291666666666666</v>
      </c>
      <c r="AF134" s="106">
        <v>24.875</v>
      </c>
      <c r="AG134" s="107">
        <v>2.9919999999999999E-2</v>
      </c>
      <c r="AH134" s="108" t="s">
        <v>39</v>
      </c>
      <c r="AI134" s="107">
        <v>0</v>
      </c>
      <c r="AJ134" s="109">
        <v>14.21</v>
      </c>
      <c r="AK134" s="109">
        <v>24.88</v>
      </c>
      <c r="AL134" s="107">
        <v>2.9919999999999999E-2</v>
      </c>
      <c r="AM134" s="76" t="s">
        <v>148</v>
      </c>
      <c r="AN134" s="76" t="s">
        <v>148</v>
      </c>
      <c r="AO134" s="71">
        <v>0</v>
      </c>
      <c r="AP134" s="71">
        <v>0</v>
      </c>
      <c r="AQ134" s="71">
        <v>0</v>
      </c>
      <c r="AR134" s="71">
        <v>0</v>
      </c>
      <c r="AS134" s="71">
        <v>0</v>
      </c>
      <c r="AT134" s="71">
        <v>0</v>
      </c>
      <c r="AU134" s="71">
        <v>0</v>
      </c>
      <c r="AV134" s="71">
        <v>0</v>
      </c>
      <c r="AW134" s="71">
        <v>0</v>
      </c>
      <c r="AX134" s="71">
        <v>0</v>
      </c>
      <c r="AY134" s="71">
        <v>0</v>
      </c>
      <c r="AZ134" s="71">
        <v>0</v>
      </c>
      <c r="BA134" s="71">
        <v>0</v>
      </c>
      <c r="BB134" s="71">
        <v>0</v>
      </c>
      <c r="BC134" s="71">
        <v>0</v>
      </c>
      <c r="BD134" s="71">
        <v>0</v>
      </c>
      <c r="BE134" s="71">
        <v>0</v>
      </c>
      <c r="BF134" s="71">
        <v>0</v>
      </c>
      <c r="BG134" s="71">
        <v>0</v>
      </c>
      <c r="BH134" s="71">
        <v>0</v>
      </c>
      <c r="BI134" s="71">
        <v>0</v>
      </c>
      <c r="BJ134" s="71">
        <v>0</v>
      </c>
      <c r="BK134" s="71">
        <v>0</v>
      </c>
      <c r="BL134" s="71">
        <v>0</v>
      </c>
    </row>
    <row r="135" spans="1:64" x14ac:dyDescent="0.25">
      <c r="A135" s="73">
        <v>20307000</v>
      </c>
      <c r="B135" s="74">
        <v>1</v>
      </c>
      <c r="C135" s="74">
        <v>1</v>
      </c>
      <c r="D135" s="74">
        <v>1</v>
      </c>
      <c r="E135" s="74" t="s">
        <v>23</v>
      </c>
      <c r="F135" s="75" t="s">
        <v>24</v>
      </c>
      <c r="G135" s="75" t="s">
        <v>25</v>
      </c>
      <c r="H135" s="75" t="s">
        <v>26</v>
      </c>
      <c r="I135" s="75" t="s">
        <v>2</v>
      </c>
      <c r="J135" s="75" t="s">
        <v>27</v>
      </c>
      <c r="K135" s="75" t="s">
        <v>148</v>
      </c>
      <c r="L135" s="75" t="s">
        <v>29</v>
      </c>
      <c r="M135" s="75" t="s">
        <v>147</v>
      </c>
      <c r="N135" s="76" t="s">
        <v>1121</v>
      </c>
      <c r="O135" s="76" t="s">
        <v>214</v>
      </c>
      <c r="P135" s="76" t="s">
        <v>214</v>
      </c>
      <c r="Q135" s="76" t="s">
        <v>148</v>
      </c>
      <c r="R135" s="77">
        <v>50000000</v>
      </c>
      <c r="S135" s="77">
        <v>0</v>
      </c>
      <c r="T135" s="77">
        <v>0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50000000</v>
      </c>
      <c r="AA135" s="105">
        <v>41851</v>
      </c>
      <c r="AB135" s="105">
        <v>50936</v>
      </c>
      <c r="AC135" s="106">
        <v>50000000</v>
      </c>
      <c r="AD135" s="106">
        <v>50000000</v>
      </c>
      <c r="AE135" s="106">
        <v>14.291666666666666</v>
      </c>
      <c r="AF135" s="106">
        <v>24.875</v>
      </c>
      <c r="AG135" s="107">
        <v>6.3625299999999996E-2</v>
      </c>
      <c r="AH135" s="108" t="s">
        <v>1122</v>
      </c>
      <c r="AI135" s="107">
        <v>0</v>
      </c>
      <c r="AJ135" s="109">
        <v>14.21</v>
      </c>
      <c r="AK135" s="109">
        <v>24.88</v>
      </c>
      <c r="AL135" s="107">
        <v>6.3625299999999996E-2</v>
      </c>
      <c r="AM135" s="76" t="s">
        <v>148</v>
      </c>
      <c r="AN135" s="76" t="s">
        <v>148</v>
      </c>
      <c r="AO135" s="71">
        <v>0</v>
      </c>
      <c r="AP135" s="71">
        <v>0</v>
      </c>
      <c r="AQ135" s="71">
        <v>0</v>
      </c>
      <c r="AR135" s="71">
        <v>0</v>
      </c>
      <c r="AS135" s="71">
        <v>0</v>
      </c>
      <c r="AT135" s="71">
        <v>0</v>
      </c>
      <c r="AU135" s="71">
        <v>0</v>
      </c>
      <c r="AV135" s="71">
        <v>0</v>
      </c>
      <c r="AW135" s="71">
        <v>0</v>
      </c>
      <c r="AX135" s="71">
        <v>0</v>
      </c>
      <c r="AY135" s="71">
        <v>0</v>
      </c>
      <c r="AZ135" s="71">
        <v>0</v>
      </c>
      <c r="BA135" s="71">
        <v>0</v>
      </c>
      <c r="BB135" s="71">
        <v>0</v>
      </c>
      <c r="BC135" s="71">
        <v>0</v>
      </c>
      <c r="BD135" s="71">
        <v>0</v>
      </c>
      <c r="BE135" s="71">
        <v>0</v>
      </c>
      <c r="BF135" s="71">
        <v>0</v>
      </c>
      <c r="BG135" s="71">
        <v>0</v>
      </c>
      <c r="BH135" s="71">
        <v>0</v>
      </c>
      <c r="BI135" s="71">
        <v>0</v>
      </c>
      <c r="BJ135" s="71">
        <v>0</v>
      </c>
      <c r="BK135" s="71">
        <v>0</v>
      </c>
      <c r="BL135" s="71">
        <v>0</v>
      </c>
    </row>
    <row r="136" spans="1:64" x14ac:dyDescent="0.25">
      <c r="A136" s="73">
        <v>20309000</v>
      </c>
      <c r="B136" s="74">
        <v>1</v>
      </c>
      <c r="C136" s="74">
        <v>1</v>
      </c>
      <c r="D136" s="74">
        <v>1</v>
      </c>
      <c r="E136" s="74" t="s">
        <v>23</v>
      </c>
      <c r="F136" s="75" t="s">
        <v>24</v>
      </c>
      <c r="G136" s="75" t="s">
        <v>25</v>
      </c>
      <c r="H136" s="75" t="s">
        <v>26</v>
      </c>
      <c r="I136" s="75" t="s">
        <v>2</v>
      </c>
      <c r="J136" s="75" t="s">
        <v>27</v>
      </c>
      <c r="K136" s="75" t="s">
        <v>148</v>
      </c>
      <c r="L136" s="75" t="s">
        <v>29</v>
      </c>
      <c r="M136" s="75" t="s">
        <v>147</v>
      </c>
      <c r="N136" s="76" t="s">
        <v>1121</v>
      </c>
      <c r="O136" s="76" t="s">
        <v>215</v>
      </c>
      <c r="P136" s="76" t="s">
        <v>215</v>
      </c>
      <c r="Q136" s="76" t="s">
        <v>148</v>
      </c>
      <c r="R136" s="77">
        <v>116669044.58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116669044.58</v>
      </c>
      <c r="AA136" s="105">
        <v>41957</v>
      </c>
      <c r="AB136" s="105">
        <v>50997</v>
      </c>
      <c r="AC136" s="106">
        <v>120000000</v>
      </c>
      <c r="AD136" s="106">
        <v>118012000</v>
      </c>
      <c r="AE136" s="106">
        <v>14.458333333333334</v>
      </c>
      <c r="AF136" s="106">
        <v>24.752777777777776</v>
      </c>
      <c r="AG136" s="107">
        <v>2.9960000000000001E-2</v>
      </c>
      <c r="AH136" s="108" t="s">
        <v>39</v>
      </c>
      <c r="AI136" s="107">
        <v>0</v>
      </c>
      <c r="AJ136" s="109">
        <v>14.38</v>
      </c>
      <c r="AK136" s="109">
        <v>24.75</v>
      </c>
      <c r="AL136" s="107">
        <v>2.9960000000000001E-2</v>
      </c>
      <c r="AM136" s="76" t="s">
        <v>148</v>
      </c>
      <c r="AN136" s="76" t="s">
        <v>148</v>
      </c>
      <c r="AO136" s="71">
        <v>0</v>
      </c>
      <c r="AP136" s="71">
        <v>0</v>
      </c>
      <c r="AQ136" s="71">
        <v>0</v>
      </c>
      <c r="AR136" s="71">
        <v>0</v>
      </c>
      <c r="AS136" s="71">
        <v>0</v>
      </c>
      <c r="AT136" s="71">
        <v>0</v>
      </c>
      <c r="AU136" s="71">
        <v>0</v>
      </c>
      <c r="AV136" s="71">
        <v>0</v>
      </c>
      <c r="AW136" s="71">
        <v>0</v>
      </c>
      <c r="AX136" s="71">
        <v>0</v>
      </c>
      <c r="AY136" s="71">
        <v>0</v>
      </c>
      <c r="AZ136" s="71">
        <v>0</v>
      </c>
      <c r="BA136" s="71">
        <v>0</v>
      </c>
      <c r="BB136" s="71">
        <v>0</v>
      </c>
      <c r="BC136" s="71">
        <v>0</v>
      </c>
      <c r="BD136" s="71">
        <v>0</v>
      </c>
      <c r="BE136" s="71">
        <v>0</v>
      </c>
      <c r="BF136" s="71">
        <v>0</v>
      </c>
      <c r="BG136" s="71">
        <v>0</v>
      </c>
      <c r="BH136" s="71">
        <v>0</v>
      </c>
      <c r="BI136" s="71">
        <v>0</v>
      </c>
      <c r="BJ136" s="71">
        <v>0</v>
      </c>
      <c r="BK136" s="71">
        <v>0</v>
      </c>
      <c r="BL136" s="71">
        <v>0</v>
      </c>
    </row>
    <row r="137" spans="1:64" x14ac:dyDescent="0.25">
      <c r="A137" s="73">
        <v>20310000</v>
      </c>
      <c r="B137" s="74">
        <v>1</v>
      </c>
      <c r="C137" s="74">
        <v>1</v>
      </c>
      <c r="D137" s="74">
        <v>1</v>
      </c>
      <c r="E137" s="74" t="s">
        <v>23</v>
      </c>
      <c r="F137" s="75" t="s">
        <v>24</v>
      </c>
      <c r="G137" s="75" t="s">
        <v>25</v>
      </c>
      <c r="H137" s="75" t="s">
        <v>26</v>
      </c>
      <c r="I137" s="75" t="s">
        <v>2</v>
      </c>
      <c r="J137" s="75" t="s">
        <v>27</v>
      </c>
      <c r="K137" s="75" t="s">
        <v>148</v>
      </c>
      <c r="L137" s="75" t="s">
        <v>29</v>
      </c>
      <c r="M137" s="75" t="s">
        <v>147</v>
      </c>
      <c r="N137" s="76" t="s">
        <v>1121</v>
      </c>
      <c r="O137" s="76" t="s">
        <v>216</v>
      </c>
      <c r="P137" s="76" t="s">
        <v>216</v>
      </c>
      <c r="Q137" s="76" t="s">
        <v>148</v>
      </c>
      <c r="R137" s="77">
        <v>28257846.84</v>
      </c>
      <c r="S137" s="77">
        <v>0</v>
      </c>
      <c r="T137" s="77">
        <v>0</v>
      </c>
      <c r="U137" s="77">
        <v>0</v>
      </c>
      <c r="V137" s="77">
        <v>0</v>
      </c>
      <c r="W137" s="77">
        <v>0</v>
      </c>
      <c r="X137" s="77">
        <v>0</v>
      </c>
      <c r="Y137" s="77">
        <v>0</v>
      </c>
      <c r="Z137" s="77">
        <v>28257846.84</v>
      </c>
      <c r="AA137" s="105">
        <v>41957</v>
      </c>
      <c r="AB137" s="105">
        <v>50997</v>
      </c>
      <c r="AC137" s="106">
        <v>30000000</v>
      </c>
      <c r="AD137" s="106">
        <v>30000000</v>
      </c>
      <c r="AE137" s="106">
        <v>14.458333333333334</v>
      </c>
      <c r="AF137" s="106">
        <v>24.752777777777776</v>
      </c>
      <c r="AG137" s="107">
        <v>5.9966100000000001E-2</v>
      </c>
      <c r="AH137" s="108" t="s">
        <v>1122</v>
      </c>
      <c r="AI137" s="107">
        <v>0</v>
      </c>
      <c r="AJ137" s="109">
        <v>14.38</v>
      </c>
      <c r="AK137" s="109">
        <v>24.75</v>
      </c>
      <c r="AL137" s="107">
        <v>5.9966100000000001E-2</v>
      </c>
      <c r="AM137" s="76" t="s">
        <v>148</v>
      </c>
      <c r="AN137" s="76" t="s">
        <v>148</v>
      </c>
      <c r="AO137" s="71">
        <v>0</v>
      </c>
      <c r="AP137" s="71">
        <v>0</v>
      </c>
      <c r="AQ137" s="71">
        <v>0</v>
      </c>
      <c r="AR137" s="71">
        <v>0</v>
      </c>
      <c r="AS137" s="71">
        <v>0</v>
      </c>
      <c r="AT137" s="71">
        <v>0</v>
      </c>
      <c r="AU137" s="71">
        <v>0</v>
      </c>
      <c r="AV137" s="71">
        <v>0</v>
      </c>
      <c r="AW137" s="71">
        <v>0</v>
      </c>
      <c r="AX137" s="71">
        <v>0</v>
      </c>
      <c r="AY137" s="71">
        <v>0</v>
      </c>
      <c r="AZ137" s="71">
        <v>0</v>
      </c>
      <c r="BA137" s="71">
        <v>0</v>
      </c>
      <c r="BB137" s="71">
        <v>0</v>
      </c>
      <c r="BC137" s="71">
        <v>0</v>
      </c>
      <c r="BD137" s="71">
        <v>0</v>
      </c>
      <c r="BE137" s="71">
        <v>0</v>
      </c>
      <c r="BF137" s="71">
        <v>0</v>
      </c>
      <c r="BG137" s="71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</row>
    <row r="138" spans="1:64" x14ac:dyDescent="0.25">
      <c r="A138" s="73">
        <v>20314000</v>
      </c>
      <c r="B138" s="74">
        <v>1</v>
      </c>
      <c r="C138" s="74">
        <v>1</v>
      </c>
      <c r="D138" s="74">
        <v>1</v>
      </c>
      <c r="E138" s="74" t="s">
        <v>23</v>
      </c>
      <c r="F138" s="75" t="s">
        <v>24</v>
      </c>
      <c r="G138" s="75" t="s">
        <v>25</v>
      </c>
      <c r="H138" s="75" t="s">
        <v>26</v>
      </c>
      <c r="I138" s="75" t="s">
        <v>2</v>
      </c>
      <c r="J138" s="75" t="s">
        <v>27</v>
      </c>
      <c r="K138" s="75" t="s">
        <v>148</v>
      </c>
      <c r="L138" s="75" t="s">
        <v>29</v>
      </c>
      <c r="M138" s="75" t="s">
        <v>147</v>
      </c>
      <c r="N138" s="76" t="s">
        <v>1121</v>
      </c>
      <c r="O138" s="76" t="s">
        <v>217</v>
      </c>
      <c r="P138" s="76" t="s">
        <v>217</v>
      </c>
      <c r="Q138" s="76" t="s">
        <v>148</v>
      </c>
      <c r="R138" s="77">
        <v>14004240.310000001</v>
      </c>
      <c r="S138" s="77">
        <v>0</v>
      </c>
      <c r="T138" s="77">
        <v>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14004240.310000001</v>
      </c>
      <c r="AA138" s="105">
        <v>42040</v>
      </c>
      <c r="AB138" s="105">
        <v>51119</v>
      </c>
      <c r="AC138" s="106">
        <v>30000000</v>
      </c>
      <c r="AD138" s="106">
        <v>14400000</v>
      </c>
      <c r="AE138" s="106">
        <v>14.791666666666666</v>
      </c>
      <c r="AF138" s="106">
        <v>24.861111111111111</v>
      </c>
      <c r="AG138" s="107">
        <v>1.8204999999999999E-2</v>
      </c>
      <c r="AH138" s="108" t="s">
        <v>39</v>
      </c>
      <c r="AI138" s="107">
        <v>0</v>
      </c>
      <c r="AJ138" s="109">
        <v>14.71</v>
      </c>
      <c r="AK138" s="109">
        <v>24.86</v>
      </c>
      <c r="AL138" s="107">
        <v>1.8204999999999999E-2</v>
      </c>
      <c r="AM138" s="76" t="s">
        <v>148</v>
      </c>
      <c r="AN138" s="76" t="s">
        <v>148</v>
      </c>
      <c r="AO138" s="71">
        <v>0</v>
      </c>
      <c r="AP138" s="71">
        <v>0</v>
      </c>
      <c r="AQ138" s="71">
        <v>0</v>
      </c>
      <c r="AR138" s="71">
        <v>0</v>
      </c>
      <c r="AS138" s="71">
        <v>0</v>
      </c>
      <c r="AT138" s="71">
        <v>0</v>
      </c>
      <c r="AU138" s="71">
        <v>0</v>
      </c>
      <c r="AV138" s="71">
        <v>0</v>
      </c>
      <c r="AW138" s="71">
        <v>0</v>
      </c>
      <c r="AX138" s="71">
        <v>0</v>
      </c>
      <c r="AY138" s="71">
        <v>0</v>
      </c>
      <c r="AZ138" s="71">
        <v>0</v>
      </c>
      <c r="BA138" s="71">
        <v>0</v>
      </c>
      <c r="BB138" s="71">
        <v>0</v>
      </c>
      <c r="BC138" s="71">
        <v>0</v>
      </c>
      <c r="BD138" s="71">
        <v>0</v>
      </c>
      <c r="BE138" s="71">
        <v>0</v>
      </c>
      <c r="BF138" s="71">
        <v>0</v>
      </c>
      <c r="BG138" s="71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</row>
    <row r="139" spans="1:64" x14ac:dyDescent="0.25">
      <c r="A139" s="73">
        <v>20313000</v>
      </c>
      <c r="B139" s="74">
        <v>1</v>
      </c>
      <c r="C139" s="74">
        <v>1</v>
      </c>
      <c r="D139" s="74">
        <v>1</v>
      </c>
      <c r="E139" s="74" t="s">
        <v>23</v>
      </c>
      <c r="F139" s="75" t="s">
        <v>24</v>
      </c>
      <c r="G139" s="75" t="s">
        <v>25</v>
      </c>
      <c r="H139" s="75" t="s">
        <v>26</v>
      </c>
      <c r="I139" s="75" t="s">
        <v>2</v>
      </c>
      <c r="J139" s="75" t="s">
        <v>27</v>
      </c>
      <c r="K139" s="75" t="s">
        <v>148</v>
      </c>
      <c r="L139" s="75" t="s">
        <v>29</v>
      </c>
      <c r="M139" s="75" t="s">
        <v>147</v>
      </c>
      <c r="N139" s="76" t="s">
        <v>1121</v>
      </c>
      <c r="O139" s="76" t="s">
        <v>218</v>
      </c>
      <c r="P139" s="76" t="s">
        <v>218</v>
      </c>
      <c r="Q139" s="76" t="s">
        <v>148</v>
      </c>
      <c r="R139" s="77">
        <v>68695814.290000007</v>
      </c>
      <c r="S139" s="77">
        <v>0</v>
      </c>
      <c r="T139" s="77">
        <v>0</v>
      </c>
      <c r="U139" s="77">
        <v>0</v>
      </c>
      <c r="V139" s="77">
        <v>0</v>
      </c>
      <c r="W139" s="77">
        <v>0</v>
      </c>
      <c r="X139" s="77">
        <v>0</v>
      </c>
      <c r="Y139" s="77">
        <v>0</v>
      </c>
      <c r="Z139" s="77">
        <v>68695814.290000007</v>
      </c>
      <c r="AA139" s="105">
        <v>42040</v>
      </c>
      <c r="AB139" s="105">
        <v>51119</v>
      </c>
      <c r="AC139" s="106">
        <v>80000000</v>
      </c>
      <c r="AD139" s="106">
        <v>73162121.799999997</v>
      </c>
      <c r="AE139" s="106">
        <v>14.791666666666666</v>
      </c>
      <c r="AF139" s="106">
        <v>24.861111111111111</v>
      </c>
      <c r="AG139" s="107">
        <v>1.831E-2</v>
      </c>
      <c r="AH139" s="108" t="s">
        <v>39</v>
      </c>
      <c r="AI139" s="107">
        <v>0</v>
      </c>
      <c r="AJ139" s="109">
        <v>14.71</v>
      </c>
      <c r="AK139" s="109">
        <v>24.86</v>
      </c>
      <c r="AL139" s="107">
        <v>1.831E-2</v>
      </c>
      <c r="AM139" s="76" t="s">
        <v>148</v>
      </c>
      <c r="AN139" s="76" t="s">
        <v>148</v>
      </c>
      <c r="AO139" s="71">
        <v>0</v>
      </c>
      <c r="AP139" s="71">
        <v>0</v>
      </c>
      <c r="AQ139" s="71">
        <v>0</v>
      </c>
      <c r="AR139" s="71">
        <v>0</v>
      </c>
      <c r="AS139" s="71">
        <v>0</v>
      </c>
      <c r="AT139" s="71">
        <v>0</v>
      </c>
      <c r="AU139" s="71">
        <v>0</v>
      </c>
      <c r="AV139" s="71">
        <v>0</v>
      </c>
      <c r="AW139" s="71">
        <v>0</v>
      </c>
      <c r="AX139" s="71">
        <v>0</v>
      </c>
      <c r="AY139" s="71">
        <v>0</v>
      </c>
      <c r="AZ139" s="71">
        <v>0</v>
      </c>
      <c r="BA139" s="71">
        <v>0</v>
      </c>
      <c r="BB139" s="71">
        <v>0</v>
      </c>
      <c r="BC139" s="71">
        <v>0</v>
      </c>
      <c r="BD139" s="71">
        <v>0</v>
      </c>
      <c r="BE139" s="71">
        <v>0</v>
      </c>
      <c r="BF139" s="71">
        <v>0</v>
      </c>
      <c r="BG139" s="71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</row>
    <row r="140" spans="1:64" x14ac:dyDescent="0.25">
      <c r="A140" s="73">
        <v>20311000</v>
      </c>
      <c r="B140" s="74">
        <v>1</v>
      </c>
      <c r="C140" s="74">
        <v>1</v>
      </c>
      <c r="D140" s="74">
        <v>1</v>
      </c>
      <c r="E140" s="74" t="s">
        <v>23</v>
      </c>
      <c r="F140" s="75" t="s">
        <v>24</v>
      </c>
      <c r="G140" s="75" t="s">
        <v>25</v>
      </c>
      <c r="H140" s="75" t="s">
        <v>26</v>
      </c>
      <c r="I140" s="75" t="s">
        <v>2</v>
      </c>
      <c r="J140" s="75" t="s">
        <v>27</v>
      </c>
      <c r="K140" s="75" t="s">
        <v>148</v>
      </c>
      <c r="L140" s="75" t="s">
        <v>29</v>
      </c>
      <c r="M140" s="75" t="s">
        <v>147</v>
      </c>
      <c r="N140" s="76" t="s">
        <v>1121</v>
      </c>
      <c r="O140" s="76" t="s">
        <v>219</v>
      </c>
      <c r="P140" s="76" t="s">
        <v>219</v>
      </c>
      <c r="Q140" s="76" t="s">
        <v>148</v>
      </c>
      <c r="R140" s="77">
        <v>500000000</v>
      </c>
      <c r="S140" s="77">
        <v>0</v>
      </c>
      <c r="T140" s="77">
        <v>0</v>
      </c>
      <c r="U140" s="77">
        <v>0</v>
      </c>
      <c r="V140" s="77">
        <v>0</v>
      </c>
      <c r="W140" s="77">
        <v>0</v>
      </c>
      <c r="X140" s="77">
        <v>0</v>
      </c>
      <c r="Y140" s="77">
        <v>0</v>
      </c>
      <c r="Z140" s="77">
        <v>500000000</v>
      </c>
      <c r="AA140" s="105">
        <v>42040</v>
      </c>
      <c r="AB140" s="105">
        <v>49324</v>
      </c>
      <c r="AC140" s="106">
        <v>500000000</v>
      </c>
      <c r="AD140" s="106">
        <v>500000000</v>
      </c>
      <c r="AE140" s="106">
        <v>9.875</v>
      </c>
      <c r="AF140" s="106">
        <v>19.944444444444443</v>
      </c>
      <c r="AG140" s="107">
        <v>2.878E-2</v>
      </c>
      <c r="AH140" s="108" t="s">
        <v>39</v>
      </c>
      <c r="AI140" s="107">
        <v>0</v>
      </c>
      <c r="AJ140" s="109">
        <v>9.7899999999999991</v>
      </c>
      <c r="AK140" s="109">
        <v>19.940000000000001</v>
      </c>
      <c r="AL140" s="107">
        <v>2.878E-2</v>
      </c>
      <c r="AM140" s="76" t="s">
        <v>148</v>
      </c>
      <c r="AN140" s="76" t="s">
        <v>148</v>
      </c>
      <c r="AO140" s="71">
        <v>0</v>
      </c>
      <c r="AP140" s="71">
        <v>0</v>
      </c>
      <c r="AQ140" s="71">
        <v>0</v>
      </c>
      <c r="AR140" s="71">
        <v>0</v>
      </c>
      <c r="AS140" s="71">
        <v>0</v>
      </c>
      <c r="AT140" s="71">
        <v>0</v>
      </c>
      <c r="AU140" s="71">
        <v>0</v>
      </c>
      <c r="AV140" s="71">
        <v>0</v>
      </c>
      <c r="AW140" s="71">
        <v>0</v>
      </c>
      <c r="AX140" s="71">
        <v>0</v>
      </c>
      <c r="AY140" s="71">
        <v>0</v>
      </c>
      <c r="AZ140" s="71">
        <v>0</v>
      </c>
      <c r="BA140" s="71">
        <v>0</v>
      </c>
      <c r="BB140" s="71">
        <v>0</v>
      </c>
      <c r="BC140" s="71">
        <v>0</v>
      </c>
      <c r="BD140" s="71">
        <v>0</v>
      </c>
      <c r="BE140" s="71">
        <v>0</v>
      </c>
      <c r="BF140" s="71">
        <v>0</v>
      </c>
      <c r="BG140" s="71">
        <v>0</v>
      </c>
      <c r="BH140" s="71">
        <v>0</v>
      </c>
      <c r="BI140" s="71">
        <v>0</v>
      </c>
      <c r="BJ140" s="71">
        <v>0</v>
      </c>
      <c r="BK140" s="71">
        <v>0</v>
      </c>
      <c r="BL140" s="71">
        <v>0</v>
      </c>
    </row>
    <row r="141" spans="1:64" x14ac:dyDescent="0.25">
      <c r="A141" s="73">
        <v>20318000</v>
      </c>
      <c r="B141" s="74">
        <v>1</v>
      </c>
      <c r="C141" s="74">
        <v>1</v>
      </c>
      <c r="D141" s="74">
        <v>1</v>
      </c>
      <c r="E141" s="74" t="s">
        <v>23</v>
      </c>
      <c r="F141" s="75" t="s">
        <v>24</v>
      </c>
      <c r="G141" s="75" t="s">
        <v>25</v>
      </c>
      <c r="H141" s="75" t="s">
        <v>26</v>
      </c>
      <c r="I141" s="75" t="s">
        <v>2</v>
      </c>
      <c r="J141" s="75" t="s">
        <v>27</v>
      </c>
      <c r="K141" s="75" t="s">
        <v>148</v>
      </c>
      <c r="L141" s="75" t="s">
        <v>29</v>
      </c>
      <c r="M141" s="75" t="s">
        <v>147</v>
      </c>
      <c r="N141" s="76" t="s">
        <v>1121</v>
      </c>
      <c r="O141" s="76" t="s">
        <v>220</v>
      </c>
      <c r="P141" s="76" t="s">
        <v>220</v>
      </c>
      <c r="Q141" s="76" t="s">
        <v>148</v>
      </c>
      <c r="R141" s="77">
        <v>21000000</v>
      </c>
      <c r="S141" s="77">
        <v>0</v>
      </c>
      <c r="T141" s="77">
        <v>0</v>
      </c>
      <c r="U141" s="77">
        <v>0</v>
      </c>
      <c r="V141" s="77">
        <v>0</v>
      </c>
      <c r="W141" s="77">
        <v>0</v>
      </c>
      <c r="X141" s="77">
        <v>0</v>
      </c>
      <c r="Y141" s="77">
        <v>0</v>
      </c>
      <c r="Z141" s="77">
        <v>21000000</v>
      </c>
      <c r="AA141" s="105">
        <v>42277</v>
      </c>
      <c r="AB141" s="105">
        <v>51271</v>
      </c>
      <c r="AC141" s="106">
        <v>30000000</v>
      </c>
      <c r="AD141" s="106">
        <v>30000000</v>
      </c>
      <c r="AE141" s="106">
        <v>15.208333333333334</v>
      </c>
      <c r="AF141" s="106">
        <v>24.625</v>
      </c>
      <c r="AG141" s="107">
        <v>6.4782699999999999E-2</v>
      </c>
      <c r="AH141" s="108" t="s">
        <v>1122</v>
      </c>
      <c r="AI141" s="107">
        <v>0</v>
      </c>
      <c r="AJ141" s="109">
        <v>15.12</v>
      </c>
      <c r="AK141" s="109">
        <v>24.62</v>
      </c>
      <c r="AL141" s="107">
        <v>6.4782699999999999E-2</v>
      </c>
      <c r="AM141" s="76" t="s">
        <v>148</v>
      </c>
      <c r="AN141" s="76" t="s">
        <v>148</v>
      </c>
      <c r="AO141" s="71">
        <v>0</v>
      </c>
      <c r="AP141" s="71">
        <v>840000</v>
      </c>
      <c r="AQ141" s="71">
        <v>0</v>
      </c>
      <c r="AR141" s="71">
        <v>0</v>
      </c>
      <c r="AS141" s="71">
        <v>0</v>
      </c>
      <c r="AT141" s="71">
        <v>0</v>
      </c>
      <c r="AU141" s="71">
        <v>0</v>
      </c>
      <c r="AV141" s="71">
        <v>840000</v>
      </c>
      <c r="AW141" s="71">
        <v>0</v>
      </c>
      <c r="AX141" s="71">
        <v>0</v>
      </c>
      <c r="AY141" s="71">
        <v>0</v>
      </c>
      <c r="AZ141" s="71">
        <v>0</v>
      </c>
      <c r="BA141" s="71">
        <v>0</v>
      </c>
      <c r="BB141" s="71">
        <v>840000</v>
      </c>
      <c r="BC141" s="71">
        <v>0</v>
      </c>
      <c r="BD141" s="71">
        <v>0</v>
      </c>
      <c r="BE141" s="71">
        <v>0</v>
      </c>
      <c r="BF141" s="71">
        <v>0</v>
      </c>
      <c r="BG141" s="71">
        <v>0</v>
      </c>
      <c r="BH141" s="71">
        <v>840000</v>
      </c>
      <c r="BI141" s="71">
        <v>0</v>
      </c>
      <c r="BJ141" s="71">
        <v>1680000</v>
      </c>
      <c r="BK141" s="71">
        <v>1680000</v>
      </c>
      <c r="BL141" s="71">
        <v>3360000</v>
      </c>
    </row>
    <row r="142" spans="1:64" x14ac:dyDescent="0.25">
      <c r="A142" s="73">
        <v>20317000</v>
      </c>
      <c r="B142" s="74">
        <v>1</v>
      </c>
      <c r="C142" s="74">
        <v>1</v>
      </c>
      <c r="D142" s="74">
        <v>1</v>
      </c>
      <c r="E142" s="74" t="s">
        <v>23</v>
      </c>
      <c r="F142" s="75" t="s">
        <v>24</v>
      </c>
      <c r="G142" s="75" t="s">
        <v>25</v>
      </c>
      <c r="H142" s="75" t="s">
        <v>26</v>
      </c>
      <c r="I142" s="75" t="s">
        <v>2</v>
      </c>
      <c r="J142" s="75" t="s">
        <v>27</v>
      </c>
      <c r="K142" s="75" t="s">
        <v>148</v>
      </c>
      <c r="L142" s="75" t="s">
        <v>29</v>
      </c>
      <c r="M142" s="75" t="s">
        <v>147</v>
      </c>
      <c r="N142" s="76" t="s">
        <v>1121</v>
      </c>
      <c r="O142" s="76" t="s">
        <v>221</v>
      </c>
      <c r="P142" s="76" t="s">
        <v>221</v>
      </c>
      <c r="Q142" s="76" t="s">
        <v>148</v>
      </c>
      <c r="R142" s="77">
        <v>34758060.700000003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34758060.700000003</v>
      </c>
      <c r="AA142" s="105">
        <v>42277</v>
      </c>
      <c r="AB142" s="105">
        <v>51271</v>
      </c>
      <c r="AC142" s="106">
        <v>50000000</v>
      </c>
      <c r="AD142" s="106">
        <v>50000000</v>
      </c>
      <c r="AE142" s="106">
        <v>15.208333333333334</v>
      </c>
      <c r="AF142" s="106">
        <v>24.625</v>
      </c>
      <c r="AG142" s="107">
        <v>1.831E-2</v>
      </c>
      <c r="AH142" s="108" t="s">
        <v>39</v>
      </c>
      <c r="AI142" s="107">
        <v>0</v>
      </c>
      <c r="AJ142" s="109">
        <v>15.12</v>
      </c>
      <c r="AK142" s="109">
        <v>24.62</v>
      </c>
      <c r="AL142" s="107">
        <v>1.831E-2</v>
      </c>
      <c r="AM142" s="76" t="s">
        <v>148</v>
      </c>
      <c r="AN142" s="76" t="s">
        <v>148</v>
      </c>
      <c r="AO142" s="71">
        <v>0</v>
      </c>
      <c r="AP142" s="71">
        <v>1390322.42</v>
      </c>
      <c r="AQ142" s="71">
        <v>0</v>
      </c>
      <c r="AR142" s="71">
        <v>0</v>
      </c>
      <c r="AS142" s="71">
        <v>0</v>
      </c>
      <c r="AT142" s="71">
        <v>0</v>
      </c>
      <c r="AU142" s="71">
        <v>0</v>
      </c>
      <c r="AV142" s="71">
        <v>1390322.42</v>
      </c>
      <c r="AW142" s="71">
        <v>0</v>
      </c>
      <c r="AX142" s="71">
        <v>0</v>
      </c>
      <c r="AY142" s="71">
        <v>0</v>
      </c>
      <c r="AZ142" s="71">
        <v>0</v>
      </c>
      <c r="BA142" s="71">
        <v>0</v>
      </c>
      <c r="BB142" s="71">
        <v>1390322.42</v>
      </c>
      <c r="BC142" s="71">
        <v>0</v>
      </c>
      <c r="BD142" s="71">
        <v>0</v>
      </c>
      <c r="BE142" s="71">
        <v>0</v>
      </c>
      <c r="BF142" s="71">
        <v>0</v>
      </c>
      <c r="BG142" s="71">
        <v>0</v>
      </c>
      <c r="BH142" s="71">
        <v>1390322.42</v>
      </c>
      <c r="BI142" s="71">
        <v>0</v>
      </c>
      <c r="BJ142" s="71">
        <v>2780644.84</v>
      </c>
      <c r="BK142" s="71">
        <v>2780644.84</v>
      </c>
      <c r="BL142" s="71">
        <v>5561289.6799999997</v>
      </c>
    </row>
    <row r="143" spans="1:64" x14ac:dyDescent="0.25">
      <c r="A143" s="73">
        <v>20316000</v>
      </c>
      <c r="B143" s="74">
        <v>1</v>
      </c>
      <c r="C143" s="74">
        <v>1</v>
      </c>
      <c r="D143" s="74">
        <v>1</v>
      </c>
      <c r="E143" s="74" t="s">
        <v>23</v>
      </c>
      <c r="F143" s="75" t="s">
        <v>24</v>
      </c>
      <c r="G143" s="75" t="s">
        <v>25</v>
      </c>
      <c r="H143" s="75" t="s">
        <v>26</v>
      </c>
      <c r="I143" s="75" t="s">
        <v>2</v>
      </c>
      <c r="J143" s="75" t="s">
        <v>27</v>
      </c>
      <c r="K143" s="75" t="s">
        <v>148</v>
      </c>
      <c r="L143" s="75" t="s">
        <v>29</v>
      </c>
      <c r="M143" s="75" t="s">
        <v>147</v>
      </c>
      <c r="N143" s="76" t="s">
        <v>1121</v>
      </c>
      <c r="O143" s="76" t="s">
        <v>222</v>
      </c>
      <c r="P143" s="76" t="s">
        <v>222</v>
      </c>
      <c r="Q143" s="76" t="s">
        <v>148</v>
      </c>
      <c r="R143" s="77">
        <v>132000000</v>
      </c>
      <c r="S143" s="77">
        <v>0</v>
      </c>
      <c r="T143" s="77">
        <v>0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132000000</v>
      </c>
      <c r="AA143" s="105">
        <v>42171</v>
      </c>
      <c r="AB143" s="105">
        <v>51606</v>
      </c>
      <c r="AC143" s="106">
        <v>300000000</v>
      </c>
      <c r="AD143" s="106">
        <v>160000000</v>
      </c>
      <c r="AE143" s="106">
        <v>16.125</v>
      </c>
      <c r="AF143" s="106">
        <v>25.830555555555556</v>
      </c>
      <c r="AG143" s="107">
        <v>3.1460000000000002E-2</v>
      </c>
      <c r="AH143" s="108" t="s">
        <v>39</v>
      </c>
      <c r="AI143" s="107">
        <v>0</v>
      </c>
      <c r="AJ143" s="109">
        <v>16.04</v>
      </c>
      <c r="AK143" s="109">
        <v>25.83</v>
      </c>
      <c r="AL143" s="107">
        <v>3.1460000000000002E-2</v>
      </c>
      <c r="AM143" s="76" t="s">
        <v>148</v>
      </c>
      <c r="AN143" s="76" t="s">
        <v>148</v>
      </c>
      <c r="AO143" s="71">
        <v>4000000</v>
      </c>
      <c r="AP143" s="71">
        <v>0</v>
      </c>
      <c r="AQ143" s="71">
        <v>0</v>
      </c>
      <c r="AR143" s="71">
        <v>0</v>
      </c>
      <c r="AS143" s="71">
        <v>0</v>
      </c>
      <c r="AT143" s="71">
        <v>0</v>
      </c>
      <c r="AU143" s="71">
        <v>4000000</v>
      </c>
      <c r="AV143" s="71">
        <v>0</v>
      </c>
      <c r="AW143" s="71">
        <v>0</v>
      </c>
      <c r="AX143" s="71">
        <v>0</v>
      </c>
      <c r="AY143" s="71">
        <v>0</v>
      </c>
      <c r="AZ143" s="71">
        <v>0</v>
      </c>
      <c r="BA143" s="71">
        <v>4000000</v>
      </c>
      <c r="BB143" s="71">
        <v>0</v>
      </c>
      <c r="BC143" s="71">
        <v>0</v>
      </c>
      <c r="BD143" s="71">
        <v>0</v>
      </c>
      <c r="BE143" s="71">
        <v>0</v>
      </c>
      <c r="BF143" s="71">
        <v>0</v>
      </c>
      <c r="BG143" s="71">
        <v>4000000</v>
      </c>
      <c r="BH143" s="71">
        <v>0</v>
      </c>
      <c r="BI143" s="71">
        <v>0</v>
      </c>
      <c r="BJ143" s="71">
        <v>8000000</v>
      </c>
      <c r="BK143" s="71">
        <v>8000000</v>
      </c>
      <c r="BL143" s="71">
        <v>16000000</v>
      </c>
    </row>
    <row r="144" spans="1:64" x14ac:dyDescent="0.25">
      <c r="A144" s="73">
        <v>20320000</v>
      </c>
      <c r="B144" s="74">
        <v>1</v>
      </c>
      <c r="C144" s="74">
        <v>1</v>
      </c>
      <c r="D144" s="74">
        <v>1</v>
      </c>
      <c r="E144" s="74" t="s">
        <v>23</v>
      </c>
      <c r="F144" s="75" t="s">
        <v>24</v>
      </c>
      <c r="G144" s="75" t="s">
        <v>25</v>
      </c>
      <c r="H144" s="75" t="s">
        <v>26</v>
      </c>
      <c r="I144" s="75" t="s">
        <v>2</v>
      </c>
      <c r="J144" s="75" t="s">
        <v>27</v>
      </c>
      <c r="K144" s="75" t="s">
        <v>148</v>
      </c>
      <c r="L144" s="75" t="s">
        <v>29</v>
      </c>
      <c r="M144" s="75" t="s">
        <v>147</v>
      </c>
      <c r="N144" s="76" t="s">
        <v>1121</v>
      </c>
      <c r="O144" s="76" t="s">
        <v>223</v>
      </c>
      <c r="P144" s="76" t="s">
        <v>223</v>
      </c>
      <c r="Q144" s="76" t="s">
        <v>148</v>
      </c>
      <c r="R144" s="77">
        <v>89126693.680000007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89126693.680000007</v>
      </c>
      <c r="AA144" s="105">
        <v>42674</v>
      </c>
      <c r="AB144" s="105">
        <v>51728</v>
      </c>
      <c r="AC144" s="106">
        <v>118000000</v>
      </c>
      <c r="AD144" s="106">
        <v>118000000</v>
      </c>
      <c r="AE144" s="106">
        <v>16.458333333333332</v>
      </c>
      <c r="AF144" s="106">
        <v>24.791666666666668</v>
      </c>
      <c r="AG144" s="107">
        <v>4.514E-2</v>
      </c>
      <c r="AH144" s="108" t="s">
        <v>39</v>
      </c>
      <c r="AI144" s="107">
        <v>0</v>
      </c>
      <c r="AJ144" s="109">
        <v>16.38</v>
      </c>
      <c r="AK144" s="109">
        <v>24.79</v>
      </c>
      <c r="AL144" s="107">
        <v>4.514E-2</v>
      </c>
      <c r="AM144" s="76" t="s">
        <v>148</v>
      </c>
      <c r="AN144" s="76" t="s">
        <v>148</v>
      </c>
      <c r="AO144" s="71">
        <v>0</v>
      </c>
      <c r="AP144" s="71">
        <v>0</v>
      </c>
      <c r="AQ144" s="71">
        <v>0</v>
      </c>
      <c r="AR144" s="71">
        <v>0</v>
      </c>
      <c r="AS144" s="71">
        <v>3301039.3790000002</v>
      </c>
      <c r="AT144" s="71">
        <v>0</v>
      </c>
      <c r="AU144" s="71">
        <v>0</v>
      </c>
      <c r="AV144" s="71">
        <v>0</v>
      </c>
      <c r="AW144" s="71">
        <v>0</v>
      </c>
      <c r="AX144" s="71">
        <v>0</v>
      </c>
      <c r="AY144" s="71">
        <v>3301039.3790000002</v>
      </c>
      <c r="AZ144" s="71">
        <v>0</v>
      </c>
      <c r="BA144" s="71">
        <v>0</v>
      </c>
      <c r="BB144" s="71">
        <v>0</v>
      </c>
      <c r="BC144" s="71">
        <v>0</v>
      </c>
      <c r="BD144" s="71">
        <v>0</v>
      </c>
      <c r="BE144" s="71">
        <v>3301039.3790000002</v>
      </c>
      <c r="BF144" s="71">
        <v>0</v>
      </c>
      <c r="BG144" s="71">
        <v>0</v>
      </c>
      <c r="BH144" s="71">
        <v>0</v>
      </c>
      <c r="BI144" s="71">
        <v>0</v>
      </c>
      <c r="BJ144" s="71">
        <v>3301039.3790000002</v>
      </c>
      <c r="BK144" s="71">
        <v>6602078.7580000004</v>
      </c>
      <c r="BL144" s="71">
        <v>9903118.1370000001</v>
      </c>
    </row>
    <row r="145" spans="1:64" x14ac:dyDescent="0.25">
      <c r="A145" s="73">
        <v>20321000</v>
      </c>
      <c r="B145" s="74">
        <v>1</v>
      </c>
      <c r="C145" s="74">
        <v>1</v>
      </c>
      <c r="D145" s="74">
        <v>1</v>
      </c>
      <c r="E145" s="74" t="s">
        <v>23</v>
      </c>
      <c r="F145" s="75" t="s">
        <v>24</v>
      </c>
      <c r="G145" s="75" t="s">
        <v>25</v>
      </c>
      <c r="H145" s="75" t="s">
        <v>26</v>
      </c>
      <c r="I145" s="75" t="s">
        <v>2</v>
      </c>
      <c r="J145" s="75" t="s">
        <v>27</v>
      </c>
      <c r="K145" s="75" t="s">
        <v>148</v>
      </c>
      <c r="L145" s="75" t="s">
        <v>29</v>
      </c>
      <c r="M145" s="75" t="s">
        <v>147</v>
      </c>
      <c r="N145" s="76" t="s">
        <v>1121</v>
      </c>
      <c r="O145" s="76" t="s">
        <v>224</v>
      </c>
      <c r="P145" s="76" t="s">
        <v>224</v>
      </c>
      <c r="Q145" s="76" t="s">
        <v>148</v>
      </c>
      <c r="R145" s="77">
        <v>21233800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21233800</v>
      </c>
      <c r="AA145" s="105">
        <v>42674</v>
      </c>
      <c r="AB145" s="105">
        <v>51728</v>
      </c>
      <c r="AC145" s="106">
        <v>25000000</v>
      </c>
      <c r="AD145" s="106">
        <v>25000000</v>
      </c>
      <c r="AE145" s="106">
        <v>16.458333333333332</v>
      </c>
      <c r="AF145" s="106">
        <v>24.791666666666668</v>
      </c>
      <c r="AG145" s="107">
        <v>2.5000000000000001E-2</v>
      </c>
      <c r="AH145" s="108" t="s">
        <v>39</v>
      </c>
      <c r="AI145" s="107">
        <v>0</v>
      </c>
      <c r="AJ145" s="109">
        <v>16.38</v>
      </c>
      <c r="AK145" s="109">
        <v>24.79</v>
      </c>
      <c r="AL145" s="107">
        <v>2.5000000000000001E-2</v>
      </c>
      <c r="AM145" s="76" t="s">
        <v>148</v>
      </c>
      <c r="AN145" s="76" t="s">
        <v>148</v>
      </c>
      <c r="AO145" s="71">
        <v>0</v>
      </c>
      <c r="AP145" s="71">
        <v>0</v>
      </c>
      <c r="AQ145" s="71">
        <v>0</v>
      </c>
      <c r="AR145" s="71">
        <v>0</v>
      </c>
      <c r="AS145" s="71">
        <v>1883100</v>
      </c>
      <c r="AT145" s="71">
        <v>0</v>
      </c>
      <c r="AU145" s="71">
        <v>0</v>
      </c>
      <c r="AV145" s="71">
        <v>0</v>
      </c>
      <c r="AW145" s="71">
        <v>0</v>
      </c>
      <c r="AX145" s="71">
        <v>0</v>
      </c>
      <c r="AY145" s="71">
        <v>1883100</v>
      </c>
      <c r="AZ145" s="71">
        <v>0</v>
      </c>
      <c r="BA145" s="71">
        <v>0</v>
      </c>
      <c r="BB145" s="71">
        <v>0</v>
      </c>
      <c r="BC145" s="71">
        <v>0</v>
      </c>
      <c r="BD145" s="71">
        <v>0</v>
      </c>
      <c r="BE145" s="71">
        <v>1883100</v>
      </c>
      <c r="BF145" s="71">
        <v>0</v>
      </c>
      <c r="BG145" s="71">
        <v>0</v>
      </c>
      <c r="BH145" s="71">
        <v>0</v>
      </c>
      <c r="BI145" s="71">
        <v>0</v>
      </c>
      <c r="BJ145" s="71">
        <v>1883100</v>
      </c>
      <c r="BK145" s="71">
        <v>3766200</v>
      </c>
      <c r="BL145" s="71">
        <v>5649300</v>
      </c>
    </row>
    <row r="146" spans="1:64" x14ac:dyDescent="0.25">
      <c r="A146" s="73">
        <v>20322000</v>
      </c>
      <c r="B146" s="74">
        <v>1</v>
      </c>
      <c r="C146" s="74">
        <v>1</v>
      </c>
      <c r="D146" s="74">
        <v>1</v>
      </c>
      <c r="E146" s="74" t="s">
        <v>23</v>
      </c>
      <c r="F146" s="75" t="s">
        <v>24</v>
      </c>
      <c r="G146" s="75" t="s">
        <v>25</v>
      </c>
      <c r="H146" s="75" t="s">
        <v>26</v>
      </c>
      <c r="I146" s="75" t="s">
        <v>2</v>
      </c>
      <c r="J146" s="75" t="s">
        <v>27</v>
      </c>
      <c r="K146" s="75" t="s">
        <v>148</v>
      </c>
      <c r="L146" s="75" t="s">
        <v>29</v>
      </c>
      <c r="M146" s="75" t="s">
        <v>147</v>
      </c>
      <c r="N146" s="76" t="s">
        <v>1121</v>
      </c>
      <c r="O146" s="76" t="s">
        <v>225</v>
      </c>
      <c r="P146" s="76" t="s">
        <v>225</v>
      </c>
      <c r="Q146" s="76" t="s">
        <v>148</v>
      </c>
      <c r="R146" s="77">
        <v>120494116.2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120494116.2</v>
      </c>
      <c r="AA146" s="105">
        <v>42674</v>
      </c>
      <c r="AB146" s="105">
        <v>51728</v>
      </c>
      <c r="AC146" s="106">
        <v>160000000</v>
      </c>
      <c r="AD146" s="106">
        <v>159513936.72</v>
      </c>
      <c r="AE146" s="106">
        <v>16.458333333333332</v>
      </c>
      <c r="AF146" s="106">
        <v>24.791666666666668</v>
      </c>
      <c r="AG146" s="107">
        <v>4.514E-2</v>
      </c>
      <c r="AH146" s="108" t="s">
        <v>39</v>
      </c>
      <c r="AI146" s="107">
        <v>0</v>
      </c>
      <c r="AJ146" s="109">
        <v>16.38</v>
      </c>
      <c r="AK146" s="109">
        <v>24.79</v>
      </c>
      <c r="AL146" s="107">
        <v>4.514E-2</v>
      </c>
      <c r="AM146" s="76" t="s">
        <v>148</v>
      </c>
      <c r="AN146" s="76" t="s">
        <v>148</v>
      </c>
      <c r="AO146" s="71">
        <v>0</v>
      </c>
      <c r="AP146" s="71">
        <v>0</v>
      </c>
      <c r="AQ146" s="71">
        <v>0</v>
      </c>
      <c r="AR146" s="71">
        <v>0</v>
      </c>
      <c r="AS146" s="71">
        <v>4462721.4079999998</v>
      </c>
      <c r="AT146" s="71">
        <v>0</v>
      </c>
      <c r="AU146" s="71">
        <v>0</v>
      </c>
      <c r="AV146" s="71">
        <v>0</v>
      </c>
      <c r="AW146" s="71">
        <v>0</v>
      </c>
      <c r="AX146" s="71">
        <v>0</v>
      </c>
      <c r="AY146" s="71">
        <v>4462721.4079999998</v>
      </c>
      <c r="AZ146" s="71">
        <v>0</v>
      </c>
      <c r="BA146" s="71">
        <v>0</v>
      </c>
      <c r="BB146" s="71">
        <v>0</v>
      </c>
      <c r="BC146" s="71">
        <v>0</v>
      </c>
      <c r="BD146" s="71">
        <v>0</v>
      </c>
      <c r="BE146" s="71">
        <v>4462721.4079999998</v>
      </c>
      <c r="BF146" s="71">
        <v>0</v>
      </c>
      <c r="BG146" s="71">
        <v>0</v>
      </c>
      <c r="BH146" s="71">
        <v>0</v>
      </c>
      <c r="BI146" s="71">
        <v>0</v>
      </c>
      <c r="BJ146" s="71">
        <v>4462721.4079999998</v>
      </c>
      <c r="BK146" s="71">
        <v>8925442.8159999996</v>
      </c>
      <c r="BL146" s="71">
        <v>13388164.223999999</v>
      </c>
    </row>
    <row r="147" spans="1:64" x14ac:dyDescent="0.25">
      <c r="A147" s="73">
        <v>20323000</v>
      </c>
      <c r="B147" s="74">
        <v>1</v>
      </c>
      <c r="C147" s="74">
        <v>1</v>
      </c>
      <c r="D147" s="74">
        <v>1</v>
      </c>
      <c r="E147" s="74" t="s">
        <v>23</v>
      </c>
      <c r="F147" s="75" t="s">
        <v>24</v>
      </c>
      <c r="G147" s="75" t="s">
        <v>25</v>
      </c>
      <c r="H147" s="75" t="s">
        <v>26</v>
      </c>
      <c r="I147" s="75" t="s">
        <v>2</v>
      </c>
      <c r="J147" s="75" t="s">
        <v>27</v>
      </c>
      <c r="K147" s="75" t="s">
        <v>148</v>
      </c>
      <c r="L147" s="75" t="s">
        <v>29</v>
      </c>
      <c r="M147" s="75" t="s">
        <v>147</v>
      </c>
      <c r="N147" s="76" t="s">
        <v>1121</v>
      </c>
      <c r="O147" s="76" t="s">
        <v>226</v>
      </c>
      <c r="P147" s="76" t="s">
        <v>226</v>
      </c>
      <c r="Q147" s="76" t="s">
        <v>148</v>
      </c>
      <c r="R147" s="77">
        <v>15708039.65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15708039.65</v>
      </c>
      <c r="AA147" s="105">
        <v>42703</v>
      </c>
      <c r="AB147" s="105">
        <v>51789</v>
      </c>
      <c r="AC147" s="106">
        <v>19720000</v>
      </c>
      <c r="AD147" s="106">
        <v>19019299.73</v>
      </c>
      <c r="AE147" s="106">
        <v>16.625</v>
      </c>
      <c r="AF147" s="106">
        <v>24.877777777777776</v>
      </c>
      <c r="AG147" s="107">
        <v>1.8394000000000001E-2</v>
      </c>
      <c r="AH147" s="108" t="s">
        <v>39</v>
      </c>
      <c r="AI147" s="107">
        <v>0</v>
      </c>
      <c r="AJ147" s="109">
        <v>16.54</v>
      </c>
      <c r="AK147" s="109">
        <v>24.88</v>
      </c>
      <c r="AL147" s="107">
        <v>1.8394000000000001E-2</v>
      </c>
      <c r="AM147" s="76" t="s">
        <v>148</v>
      </c>
      <c r="AN147" s="76" t="s">
        <v>148</v>
      </c>
      <c r="AO147" s="71">
        <v>827815.02099999995</v>
      </c>
      <c r="AP147" s="71">
        <v>0</v>
      </c>
      <c r="AQ147" s="71">
        <v>0</v>
      </c>
      <c r="AR147" s="71">
        <v>0</v>
      </c>
      <c r="AS147" s="71">
        <v>0</v>
      </c>
      <c r="AT147" s="71">
        <v>0</v>
      </c>
      <c r="AU147" s="71">
        <v>827815.02099999995</v>
      </c>
      <c r="AV147" s="71">
        <v>0</v>
      </c>
      <c r="AW147" s="71">
        <v>0</v>
      </c>
      <c r="AX147" s="71">
        <v>0</v>
      </c>
      <c r="AY147" s="71">
        <v>0</v>
      </c>
      <c r="AZ147" s="71">
        <v>0</v>
      </c>
      <c r="BA147" s="71">
        <v>827815.02099999995</v>
      </c>
      <c r="BB147" s="71">
        <v>0</v>
      </c>
      <c r="BC147" s="71">
        <v>0</v>
      </c>
      <c r="BD147" s="71">
        <v>0</v>
      </c>
      <c r="BE147" s="71">
        <v>0</v>
      </c>
      <c r="BF147" s="71">
        <v>0</v>
      </c>
      <c r="BG147" s="71">
        <v>827815.02099999995</v>
      </c>
      <c r="BH147" s="71">
        <v>0</v>
      </c>
      <c r="BI147" s="71">
        <v>0</v>
      </c>
      <c r="BJ147" s="71">
        <v>1655630.0419999999</v>
      </c>
      <c r="BK147" s="71">
        <v>1655630.0419999999</v>
      </c>
      <c r="BL147" s="71">
        <v>3311260.0839999998</v>
      </c>
    </row>
    <row r="148" spans="1:64" x14ac:dyDescent="0.25">
      <c r="A148" s="73">
        <v>20324000</v>
      </c>
      <c r="B148" s="74">
        <v>1</v>
      </c>
      <c r="C148" s="74">
        <v>1</v>
      </c>
      <c r="D148" s="74">
        <v>1</v>
      </c>
      <c r="E148" s="74" t="s">
        <v>23</v>
      </c>
      <c r="F148" s="75" t="s">
        <v>24</v>
      </c>
      <c r="G148" s="75" t="s">
        <v>25</v>
      </c>
      <c r="H148" s="75" t="s">
        <v>26</v>
      </c>
      <c r="I148" s="75" t="s">
        <v>2</v>
      </c>
      <c r="J148" s="75" t="s">
        <v>27</v>
      </c>
      <c r="K148" s="75" t="s">
        <v>148</v>
      </c>
      <c r="L148" s="75" t="s">
        <v>29</v>
      </c>
      <c r="M148" s="75" t="s">
        <v>147</v>
      </c>
      <c r="N148" s="76" t="s">
        <v>1121</v>
      </c>
      <c r="O148" s="76" t="s">
        <v>227</v>
      </c>
      <c r="P148" s="76" t="s">
        <v>227</v>
      </c>
      <c r="Q148" s="76" t="s">
        <v>148</v>
      </c>
      <c r="R148" s="77">
        <v>49641139.479999997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49641139.479999997</v>
      </c>
      <c r="AA148" s="105">
        <v>42843</v>
      </c>
      <c r="AB148" s="105">
        <v>51881</v>
      </c>
      <c r="AC148" s="106">
        <v>60000000</v>
      </c>
      <c r="AD148" s="106">
        <v>60000000</v>
      </c>
      <c r="AE148" s="106">
        <v>16.875</v>
      </c>
      <c r="AF148" s="106">
        <v>24.741666666666667</v>
      </c>
      <c r="AG148" s="107">
        <v>4.5104999999999999E-2</v>
      </c>
      <c r="AH148" s="108" t="s">
        <v>39</v>
      </c>
      <c r="AI148" s="107">
        <v>0</v>
      </c>
      <c r="AJ148" s="109">
        <v>16.79</v>
      </c>
      <c r="AK148" s="109">
        <v>24.74</v>
      </c>
      <c r="AL148" s="107">
        <v>4.5104999999999999E-2</v>
      </c>
      <c r="AM148" s="76" t="s">
        <v>148</v>
      </c>
      <c r="AN148" s="76" t="s">
        <v>148</v>
      </c>
      <c r="AO148" s="71">
        <v>0</v>
      </c>
      <c r="AP148" s="71">
        <v>0</v>
      </c>
      <c r="AQ148" s="71">
        <v>0</v>
      </c>
      <c r="AR148" s="71">
        <v>3336502.148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3336502.148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3336502.148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3336502.148</v>
      </c>
      <c r="BK148" s="71">
        <v>6673004.2960000001</v>
      </c>
      <c r="BL148" s="71">
        <v>10009506.444</v>
      </c>
    </row>
    <row r="149" spans="1:64" x14ac:dyDescent="0.25">
      <c r="A149" s="73">
        <v>20325000</v>
      </c>
      <c r="B149" s="74">
        <v>1</v>
      </c>
      <c r="C149" s="74">
        <v>1</v>
      </c>
      <c r="D149" s="74">
        <v>1</v>
      </c>
      <c r="E149" s="74" t="s">
        <v>23</v>
      </c>
      <c r="F149" s="75" t="s">
        <v>24</v>
      </c>
      <c r="G149" s="75" t="s">
        <v>25</v>
      </c>
      <c r="H149" s="75" t="s">
        <v>26</v>
      </c>
      <c r="I149" s="75" t="s">
        <v>2</v>
      </c>
      <c r="J149" s="75" t="s">
        <v>27</v>
      </c>
      <c r="K149" s="75" t="s">
        <v>148</v>
      </c>
      <c r="L149" s="75" t="s">
        <v>29</v>
      </c>
      <c r="M149" s="75" t="s">
        <v>147</v>
      </c>
      <c r="N149" s="76" t="s">
        <v>1121</v>
      </c>
      <c r="O149" s="76" t="s">
        <v>228</v>
      </c>
      <c r="P149" s="76" t="s">
        <v>228</v>
      </c>
      <c r="Q149" s="76" t="s">
        <v>148</v>
      </c>
      <c r="R149" s="77">
        <v>8376647.0599999996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8376647.0599999996</v>
      </c>
      <c r="AA149" s="105">
        <v>42881</v>
      </c>
      <c r="AB149" s="105">
        <v>51912</v>
      </c>
      <c r="AC149" s="106">
        <v>12447779</v>
      </c>
      <c r="AD149" s="106">
        <v>12447779</v>
      </c>
      <c r="AE149" s="106">
        <v>16.958333333333332</v>
      </c>
      <c r="AF149" s="106">
        <v>24.719444444444445</v>
      </c>
      <c r="AG149" s="107">
        <v>4.5103999999999998E-2</v>
      </c>
      <c r="AH149" s="108" t="s">
        <v>39</v>
      </c>
      <c r="AI149" s="107">
        <v>0</v>
      </c>
      <c r="AJ149" s="109">
        <v>16.88</v>
      </c>
      <c r="AK149" s="109">
        <v>24.72</v>
      </c>
      <c r="AL149" s="107">
        <v>4.5103999999999998E-2</v>
      </c>
      <c r="AM149" s="76" t="s">
        <v>148</v>
      </c>
      <c r="AN149" s="76" t="s">
        <v>148</v>
      </c>
      <c r="AO149" s="71">
        <v>0</v>
      </c>
      <c r="AP149" s="71">
        <v>0</v>
      </c>
      <c r="AQ149" s="71">
        <v>0</v>
      </c>
      <c r="AR149" s="71">
        <v>0</v>
      </c>
      <c r="AS149" s="71">
        <v>563631.28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563631.28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563631.28</v>
      </c>
      <c r="BF149" s="71">
        <v>0</v>
      </c>
      <c r="BG149" s="71">
        <v>0</v>
      </c>
      <c r="BH149" s="71">
        <v>0</v>
      </c>
      <c r="BI149" s="71">
        <v>0</v>
      </c>
      <c r="BJ149" s="71">
        <v>563631.28</v>
      </c>
      <c r="BK149" s="71">
        <v>1127262.56</v>
      </c>
      <c r="BL149" s="71">
        <v>1690893.84</v>
      </c>
    </row>
    <row r="150" spans="1:64" x14ac:dyDescent="0.25">
      <c r="A150" s="73">
        <v>20333000</v>
      </c>
      <c r="B150" s="74">
        <v>1</v>
      </c>
      <c r="C150" s="74">
        <v>1</v>
      </c>
      <c r="D150" s="74">
        <v>1</v>
      </c>
      <c r="E150" s="74" t="s">
        <v>23</v>
      </c>
      <c r="F150" s="75" t="s">
        <v>24</v>
      </c>
      <c r="G150" s="75" t="s">
        <v>25</v>
      </c>
      <c r="H150" s="75" t="s">
        <v>26</v>
      </c>
      <c r="I150" s="75" t="s">
        <v>2</v>
      </c>
      <c r="J150" s="75" t="s">
        <v>27</v>
      </c>
      <c r="K150" s="75" t="s">
        <v>148</v>
      </c>
      <c r="L150" s="75" t="s">
        <v>29</v>
      </c>
      <c r="M150" s="75" t="s">
        <v>147</v>
      </c>
      <c r="N150" s="76" t="s">
        <v>1121</v>
      </c>
      <c r="O150" s="76" t="s">
        <v>229</v>
      </c>
      <c r="P150" s="76" t="s">
        <v>229</v>
      </c>
      <c r="Q150" s="76" t="s">
        <v>148</v>
      </c>
      <c r="R150" s="77">
        <v>144312509.28999999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144312509.28999999</v>
      </c>
      <c r="AA150" s="105">
        <v>43649</v>
      </c>
      <c r="AB150" s="105">
        <v>52185</v>
      </c>
      <c r="AC150" s="106">
        <v>150000000</v>
      </c>
      <c r="AD150" s="106">
        <v>150000000</v>
      </c>
      <c r="AE150" s="106">
        <v>17.708333333333332</v>
      </c>
      <c r="AF150" s="106">
        <v>23.366666666666667</v>
      </c>
      <c r="AG150" s="107">
        <v>4.5249999999999999E-2</v>
      </c>
      <c r="AH150" s="108" t="s">
        <v>39</v>
      </c>
      <c r="AI150" s="107">
        <v>0</v>
      </c>
      <c r="AJ150" s="109">
        <v>17.62</v>
      </c>
      <c r="AK150" s="109">
        <v>23.37</v>
      </c>
      <c r="AL150" s="107">
        <v>4.5249999999999999E-2</v>
      </c>
      <c r="AM150" s="76" t="s">
        <v>148</v>
      </c>
      <c r="AN150" s="76" t="s">
        <v>148</v>
      </c>
      <c r="AO150" s="71">
        <v>0</v>
      </c>
      <c r="AP150" s="71">
        <v>12266563.289999999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12266563.289999999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12266563.289999999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12266563.289999999</v>
      </c>
      <c r="BI150" s="71">
        <v>0</v>
      </c>
      <c r="BJ150" s="71">
        <v>24533126.579999998</v>
      </c>
      <c r="BK150" s="71">
        <v>24533126.579999998</v>
      </c>
      <c r="BL150" s="71">
        <v>49066253.159999996</v>
      </c>
    </row>
    <row r="151" spans="1:64" x14ac:dyDescent="0.25">
      <c r="A151" s="73">
        <v>20326000</v>
      </c>
      <c r="B151" s="74">
        <v>1</v>
      </c>
      <c r="C151" s="74">
        <v>1</v>
      </c>
      <c r="D151" s="74">
        <v>1</v>
      </c>
      <c r="E151" s="74" t="s">
        <v>23</v>
      </c>
      <c r="F151" s="75" t="s">
        <v>24</v>
      </c>
      <c r="G151" s="75" t="s">
        <v>25</v>
      </c>
      <c r="H151" s="75" t="s">
        <v>26</v>
      </c>
      <c r="I151" s="75" t="s">
        <v>2</v>
      </c>
      <c r="J151" s="75" t="s">
        <v>27</v>
      </c>
      <c r="K151" s="75" t="s">
        <v>148</v>
      </c>
      <c r="L151" s="75" t="s">
        <v>29</v>
      </c>
      <c r="M151" s="75" t="s">
        <v>147</v>
      </c>
      <c r="N151" s="76" t="s">
        <v>1121</v>
      </c>
      <c r="O151" s="76" t="s">
        <v>230</v>
      </c>
      <c r="P151" s="76" t="s">
        <v>230</v>
      </c>
      <c r="Q151" s="76" t="s">
        <v>148</v>
      </c>
      <c r="R151" s="77">
        <v>226454067.62</v>
      </c>
      <c r="S151" s="77">
        <v>5593434.5800000001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232047502.19999999</v>
      </c>
      <c r="AA151" s="105">
        <v>43350</v>
      </c>
      <c r="AB151" s="105">
        <v>52215</v>
      </c>
      <c r="AC151" s="106">
        <v>237600000</v>
      </c>
      <c r="AD151" s="106">
        <v>237600000</v>
      </c>
      <c r="AE151" s="106">
        <v>17.791666666666668</v>
      </c>
      <c r="AF151" s="106">
        <v>24.272222222222222</v>
      </c>
      <c r="AG151" s="107">
        <v>4.5242999999999998E-2</v>
      </c>
      <c r="AH151" s="108" t="s">
        <v>39</v>
      </c>
      <c r="AI151" s="107">
        <v>0</v>
      </c>
      <c r="AJ151" s="109">
        <v>17.71</v>
      </c>
      <c r="AK151" s="109">
        <v>24.27</v>
      </c>
      <c r="AL151" s="107">
        <v>4.5242999999999998E-2</v>
      </c>
      <c r="AM151" s="76" t="s">
        <v>148</v>
      </c>
      <c r="AN151" s="76" t="s">
        <v>148</v>
      </c>
      <c r="AO151" s="71">
        <v>0</v>
      </c>
      <c r="AP151" s="71">
        <v>0</v>
      </c>
      <c r="AQ151" s="71">
        <v>19724037.686999999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19724037.686999999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19724037.686999999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19724037.686999999</v>
      </c>
      <c r="BJ151" s="71">
        <v>39448075.373999998</v>
      </c>
      <c r="BK151" s="71">
        <v>39448075.373999998</v>
      </c>
      <c r="BL151" s="71">
        <v>78896150.747999996</v>
      </c>
    </row>
    <row r="152" spans="1:64" x14ac:dyDescent="0.25">
      <c r="A152" s="73">
        <v>20337000</v>
      </c>
      <c r="B152" s="74">
        <v>1</v>
      </c>
      <c r="C152" s="74">
        <v>1</v>
      </c>
      <c r="D152" s="74">
        <v>1</v>
      </c>
      <c r="E152" s="74" t="s">
        <v>23</v>
      </c>
      <c r="F152" s="75" t="s">
        <v>24</v>
      </c>
      <c r="G152" s="75" t="s">
        <v>25</v>
      </c>
      <c r="H152" s="75" t="s">
        <v>26</v>
      </c>
      <c r="I152" s="75" t="s">
        <v>2</v>
      </c>
      <c r="J152" s="75" t="s">
        <v>27</v>
      </c>
      <c r="K152" s="75" t="s">
        <v>148</v>
      </c>
      <c r="L152" s="75" t="s">
        <v>29</v>
      </c>
      <c r="M152" s="75" t="s">
        <v>147</v>
      </c>
      <c r="N152" s="76" t="s">
        <v>1121</v>
      </c>
      <c r="O152" s="76" t="s">
        <v>231</v>
      </c>
      <c r="P152" s="76" t="s">
        <v>231</v>
      </c>
      <c r="Q152" s="76" t="s">
        <v>148</v>
      </c>
      <c r="R152" s="77">
        <v>88596870</v>
      </c>
      <c r="S152" s="77">
        <v>0</v>
      </c>
      <c r="T152" s="77">
        <v>0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88596870</v>
      </c>
      <c r="AA152" s="105">
        <v>43712</v>
      </c>
      <c r="AB152" s="105">
        <v>52519</v>
      </c>
      <c r="AC152" s="106">
        <v>100000000</v>
      </c>
      <c r="AD152" s="106">
        <v>100000000</v>
      </c>
      <c r="AE152" s="106">
        <v>18.625</v>
      </c>
      <c r="AF152" s="106">
        <v>24.113888888888887</v>
      </c>
      <c r="AG152" s="107">
        <v>4.5440000000000001E-2</v>
      </c>
      <c r="AH152" s="108" t="s">
        <v>39</v>
      </c>
      <c r="AI152" s="107">
        <v>0</v>
      </c>
      <c r="AJ152" s="109">
        <v>18.54</v>
      </c>
      <c r="AK152" s="109">
        <v>24.11</v>
      </c>
      <c r="AL152" s="107">
        <v>4.5440000000000001E-2</v>
      </c>
      <c r="AM152" s="76" t="s">
        <v>148</v>
      </c>
      <c r="AN152" s="76" t="s">
        <v>148</v>
      </c>
      <c r="AO152" s="71">
        <v>6644765.25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6644765.25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6644765.25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6644765.25</v>
      </c>
      <c r="BH152" s="71">
        <v>0</v>
      </c>
      <c r="BI152" s="71">
        <v>0</v>
      </c>
      <c r="BJ152" s="71">
        <v>13289530.5</v>
      </c>
      <c r="BK152" s="71">
        <v>13289530.5</v>
      </c>
      <c r="BL152" s="71">
        <v>26579061</v>
      </c>
    </row>
    <row r="153" spans="1:64" x14ac:dyDescent="0.25">
      <c r="A153" s="73">
        <v>20329000</v>
      </c>
      <c r="B153" s="74">
        <v>1</v>
      </c>
      <c r="C153" s="74">
        <v>1</v>
      </c>
      <c r="D153" s="74">
        <v>1</v>
      </c>
      <c r="E153" s="74" t="s">
        <v>23</v>
      </c>
      <c r="F153" s="75" t="s">
        <v>24</v>
      </c>
      <c r="G153" s="75" t="s">
        <v>25</v>
      </c>
      <c r="H153" s="75" t="s">
        <v>26</v>
      </c>
      <c r="I153" s="75" t="s">
        <v>2</v>
      </c>
      <c r="J153" s="75" t="s">
        <v>27</v>
      </c>
      <c r="K153" s="75" t="s">
        <v>148</v>
      </c>
      <c r="L153" s="75" t="s">
        <v>29</v>
      </c>
      <c r="M153" s="75" t="s">
        <v>147</v>
      </c>
      <c r="N153" s="76" t="s">
        <v>1121</v>
      </c>
      <c r="O153" s="76" t="s">
        <v>232</v>
      </c>
      <c r="P153" s="76" t="s">
        <v>232</v>
      </c>
      <c r="Q153" s="76" t="s">
        <v>148</v>
      </c>
      <c r="R153" s="77">
        <v>12195590.02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12195590.02</v>
      </c>
      <c r="AA153" s="105">
        <v>43536</v>
      </c>
      <c r="AB153" s="105">
        <v>52550</v>
      </c>
      <c r="AC153" s="106">
        <v>50000000</v>
      </c>
      <c r="AD153" s="106">
        <v>41841940</v>
      </c>
      <c r="AE153" s="106">
        <v>18.708333333333332</v>
      </c>
      <c r="AF153" s="106">
        <v>24.675000000000001</v>
      </c>
      <c r="AG153" s="107">
        <v>4.5429999999999998E-2</v>
      </c>
      <c r="AH153" s="108" t="s">
        <v>39</v>
      </c>
      <c r="AI153" s="107">
        <v>0</v>
      </c>
      <c r="AJ153" s="109">
        <v>18.62</v>
      </c>
      <c r="AK153" s="109">
        <v>24.68</v>
      </c>
      <c r="AL153" s="107">
        <v>4.5429999999999998E-2</v>
      </c>
      <c r="AM153" s="76" t="s">
        <v>148</v>
      </c>
      <c r="AN153" s="76" t="s">
        <v>148</v>
      </c>
      <c r="AO153" s="71">
        <v>0</v>
      </c>
      <c r="AP153" s="71">
        <v>914669.25199999998</v>
      </c>
      <c r="AQ153" s="71">
        <v>0</v>
      </c>
      <c r="AR153" s="71">
        <v>0</v>
      </c>
      <c r="AS153" s="71">
        <v>0</v>
      </c>
      <c r="AT153" s="71">
        <v>0</v>
      </c>
      <c r="AU153" s="71">
        <v>0</v>
      </c>
      <c r="AV153" s="71">
        <v>914669.25199999998</v>
      </c>
      <c r="AW153" s="71">
        <v>0</v>
      </c>
      <c r="AX153" s="71">
        <v>0</v>
      </c>
      <c r="AY153" s="71">
        <v>0</v>
      </c>
      <c r="AZ153" s="71">
        <v>0</v>
      </c>
      <c r="BA153" s="71">
        <v>0</v>
      </c>
      <c r="BB153" s="71">
        <v>914669.25199999998</v>
      </c>
      <c r="BC153" s="71">
        <v>0</v>
      </c>
      <c r="BD153" s="71">
        <v>0</v>
      </c>
      <c r="BE153" s="71">
        <v>0</v>
      </c>
      <c r="BF153" s="71">
        <v>0</v>
      </c>
      <c r="BG153" s="71">
        <v>0</v>
      </c>
      <c r="BH153" s="71">
        <v>914669.25199999998</v>
      </c>
      <c r="BI153" s="71">
        <v>0</v>
      </c>
      <c r="BJ153" s="71">
        <v>1829338.504</v>
      </c>
      <c r="BK153" s="71">
        <v>1829338.504</v>
      </c>
      <c r="BL153" s="71">
        <v>3658677.0079999999</v>
      </c>
    </row>
    <row r="154" spans="1:64" x14ac:dyDescent="0.25">
      <c r="A154" s="73">
        <v>20328000</v>
      </c>
      <c r="B154" s="74">
        <v>1</v>
      </c>
      <c r="C154" s="74">
        <v>1</v>
      </c>
      <c r="D154" s="74">
        <v>1</v>
      </c>
      <c r="E154" s="74" t="s">
        <v>23</v>
      </c>
      <c r="F154" s="75" t="s">
        <v>24</v>
      </c>
      <c r="G154" s="75" t="s">
        <v>25</v>
      </c>
      <c r="H154" s="75" t="s">
        <v>26</v>
      </c>
      <c r="I154" s="75" t="s">
        <v>2</v>
      </c>
      <c r="J154" s="75" t="s">
        <v>27</v>
      </c>
      <c r="K154" s="75" t="s">
        <v>148</v>
      </c>
      <c r="L154" s="75" t="s">
        <v>29</v>
      </c>
      <c r="M154" s="75" t="s">
        <v>147</v>
      </c>
      <c r="N154" s="76" t="s">
        <v>1121</v>
      </c>
      <c r="O154" s="76" t="s">
        <v>233</v>
      </c>
      <c r="P154" s="76" t="s">
        <v>233</v>
      </c>
      <c r="Q154" s="76" t="s">
        <v>148</v>
      </c>
      <c r="R154" s="77">
        <v>100000000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100000000</v>
      </c>
      <c r="AA154" s="105">
        <v>43445</v>
      </c>
      <c r="AB154" s="105">
        <v>50693</v>
      </c>
      <c r="AC154" s="106">
        <v>100000000</v>
      </c>
      <c r="AD154" s="106">
        <v>100000000</v>
      </c>
      <c r="AE154" s="106">
        <v>13.625</v>
      </c>
      <c r="AF154" s="106">
        <v>19.844444444444445</v>
      </c>
      <c r="AG154" s="107">
        <v>1.84E-2</v>
      </c>
      <c r="AH154" s="108" t="s">
        <v>39</v>
      </c>
      <c r="AI154" s="107">
        <v>0</v>
      </c>
      <c r="AJ154" s="109">
        <v>13.54</v>
      </c>
      <c r="AK154" s="109">
        <v>19.84</v>
      </c>
      <c r="AL154" s="107">
        <v>1.84E-2</v>
      </c>
      <c r="AM154" s="76" t="s">
        <v>148</v>
      </c>
      <c r="AN154" s="76" t="s">
        <v>148</v>
      </c>
      <c r="AO154" s="71">
        <v>7500000</v>
      </c>
      <c r="AP154" s="71">
        <v>0</v>
      </c>
      <c r="AQ154" s="71">
        <v>0</v>
      </c>
      <c r="AR154" s="71">
        <v>0</v>
      </c>
      <c r="AS154" s="71">
        <v>0</v>
      </c>
      <c r="AT154" s="71">
        <v>0</v>
      </c>
      <c r="AU154" s="71">
        <v>7500000</v>
      </c>
      <c r="AV154" s="71">
        <v>0</v>
      </c>
      <c r="AW154" s="71">
        <v>0</v>
      </c>
      <c r="AX154" s="71">
        <v>0</v>
      </c>
      <c r="AY154" s="71">
        <v>0</v>
      </c>
      <c r="AZ154" s="71">
        <v>0</v>
      </c>
      <c r="BA154" s="71">
        <v>7500000</v>
      </c>
      <c r="BB154" s="71">
        <v>0</v>
      </c>
      <c r="BC154" s="71">
        <v>0</v>
      </c>
      <c r="BD154" s="71">
        <v>0</v>
      </c>
      <c r="BE154" s="71">
        <v>0</v>
      </c>
      <c r="BF154" s="71">
        <v>0</v>
      </c>
      <c r="BG154" s="71">
        <v>7500000</v>
      </c>
      <c r="BH154" s="71">
        <v>0</v>
      </c>
      <c r="BI154" s="71">
        <v>0</v>
      </c>
      <c r="BJ154" s="71">
        <v>15000000</v>
      </c>
      <c r="BK154" s="71">
        <v>15000000</v>
      </c>
      <c r="BL154" s="71">
        <v>30000000</v>
      </c>
    </row>
    <row r="155" spans="1:64" x14ac:dyDescent="0.25">
      <c r="A155" s="73">
        <v>20338000</v>
      </c>
      <c r="B155" s="74">
        <v>1</v>
      </c>
      <c r="C155" s="74">
        <v>1</v>
      </c>
      <c r="D155" s="74">
        <v>1</v>
      </c>
      <c r="E155" s="74" t="s">
        <v>23</v>
      </c>
      <c r="F155" s="75" t="s">
        <v>24</v>
      </c>
      <c r="G155" s="75" t="s">
        <v>25</v>
      </c>
      <c r="H155" s="75" t="s">
        <v>26</v>
      </c>
      <c r="I155" s="75" t="s">
        <v>2</v>
      </c>
      <c r="J155" s="75" t="s">
        <v>27</v>
      </c>
      <c r="K155" s="75" t="s">
        <v>148</v>
      </c>
      <c r="L155" s="75" t="s">
        <v>29</v>
      </c>
      <c r="M155" s="75" t="s">
        <v>147</v>
      </c>
      <c r="N155" s="76" t="s">
        <v>1121</v>
      </c>
      <c r="O155" s="76" t="s">
        <v>234</v>
      </c>
      <c r="P155" s="76" t="s">
        <v>234</v>
      </c>
      <c r="Q155" s="76" t="s">
        <v>148</v>
      </c>
      <c r="R155" s="77">
        <v>6895577.7199999997</v>
      </c>
      <c r="S155" s="77">
        <v>0</v>
      </c>
      <c r="T155" s="77">
        <v>0</v>
      </c>
      <c r="U155" s="77">
        <v>0</v>
      </c>
      <c r="V155" s="77">
        <v>0</v>
      </c>
      <c r="W155" s="77">
        <v>0</v>
      </c>
      <c r="X155" s="77">
        <v>0</v>
      </c>
      <c r="Y155" s="77">
        <v>0</v>
      </c>
      <c r="Z155" s="77">
        <v>6895577.7199999997</v>
      </c>
      <c r="AA155" s="105">
        <v>43717</v>
      </c>
      <c r="AB155" s="105">
        <v>52580</v>
      </c>
      <c r="AC155" s="106">
        <v>40081242</v>
      </c>
      <c r="AD155" s="106">
        <v>40081242</v>
      </c>
      <c r="AE155" s="106">
        <v>18.791666666666668</v>
      </c>
      <c r="AF155" s="106">
        <v>24.266666666666666</v>
      </c>
      <c r="AG155" s="107">
        <v>6.3625299999999996E-2</v>
      </c>
      <c r="AH155" s="108" t="s">
        <v>1122</v>
      </c>
      <c r="AI155" s="107">
        <v>0</v>
      </c>
      <c r="AJ155" s="109">
        <v>18.71</v>
      </c>
      <c r="AK155" s="109">
        <v>24.27</v>
      </c>
      <c r="AL155" s="107">
        <v>6.3625299999999996E-2</v>
      </c>
      <c r="AM155" s="76" t="s">
        <v>148</v>
      </c>
      <c r="AN155" s="76" t="s">
        <v>148</v>
      </c>
      <c r="AO155" s="71">
        <v>0</v>
      </c>
      <c r="AP155" s="71">
        <v>0</v>
      </c>
      <c r="AQ155" s="71">
        <v>517168.32900000003</v>
      </c>
      <c r="AR155" s="71">
        <v>0</v>
      </c>
      <c r="AS155" s="71">
        <v>0</v>
      </c>
      <c r="AT155" s="71">
        <v>0</v>
      </c>
      <c r="AU155" s="71">
        <v>0</v>
      </c>
      <c r="AV155" s="71">
        <v>0</v>
      </c>
      <c r="AW155" s="71">
        <v>517168.32900000003</v>
      </c>
      <c r="AX155" s="71">
        <v>0</v>
      </c>
      <c r="AY155" s="71">
        <v>0</v>
      </c>
      <c r="AZ155" s="71">
        <v>0</v>
      </c>
      <c r="BA155" s="71">
        <v>0</v>
      </c>
      <c r="BB155" s="71">
        <v>0</v>
      </c>
      <c r="BC155" s="71">
        <v>517168.32900000003</v>
      </c>
      <c r="BD155" s="71">
        <v>0</v>
      </c>
      <c r="BE155" s="71">
        <v>0</v>
      </c>
      <c r="BF155" s="71">
        <v>0</v>
      </c>
      <c r="BG155" s="71">
        <v>0</v>
      </c>
      <c r="BH155" s="71">
        <v>0</v>
      </c>
      <c r="BI155" s="71">
        <v>517168.32900000003</v>
      </c>
      <c r="BJ155" s="71">
        <v>1034336.6580000001</v>
      </c>
      <c r="BK155" s="71">
        <v>1034336.6580000001</v>
      </c>
      <c r="BL155" s="71">
        <v>2068673.3160000001</v>
      </c>
    </row>
    <row r="156" spans="1:64" x14ac:dyDescent="0.25">
      <c r="A156" s="73">
        <v>20330000</v>
      </c>
      <c r="B156" s="74">
        <v>1</v>
      </c>
      <c r="C156" s="74">
        <v>1</v>
      </c>
      <c r="D156" s="74">
        <v>1</v>
      </c>
      <c r="E156" s="74" t="s">
        <v>23</v>
      </c>
      <c r="F156" s="75" t="s">
        <v>24</v>
      </c>
      <c r="G156" s="75" t="s">
        <v>25</v>
      </c>
      <c r="H156" s="75" t="s">
        <v>26</v>
      </c>
      <c r="I156" s="75" t="s">
        <v>2</v>
      </c>
      <c r="J156" s="75" t="s">
        <v>27</v>
      </c>
      <c r="K156" s="75" t="s">
        <v>148</v>
      </c>
      <c r="L156" s="75" t="s">
        <v>29</v>
      </c>
      <c r="M156" s="75" t="s">
        <v>147</v>
      </c>
      <c r="N156" s="76" t="s">
        <v>1121</v>
      </c>
      <c r="O156" s="76" t="s">
        <v>235</v>
      </c>
      <c r="P156" s="76" t="s">
        <v>235</v>
      </c>
      <c r="Q156" s="76" t="s">
        <v>148</v>
      </c>
      <c r="R156" s="77">
        <v>4638410.1900000004</v>
      </c>
      <c r="S156" s="77">
        <v>0</v>
      </c>
      <c r="T156" s="77">
        <v>0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4638410.1900000004</v>
      </c>
      <c r="AA156" s="105">
        <v>43565</v>
      </c>
      <c r="AB156" s="105">
        <v>52550</v>
      </c>
      <c r="AC156" s="106">
        <v>50000000</v>
      </c>
      <c r="AD156" s="106">
        <v>50000000</v>
      </c>
      <c r="AE156" s="106">
        <v>18.708333333333332</v>
      </c>
      <c r="AF156" s="106">
        <v>24.597222222222221</v>
      </c>
      <c r="AG156" s="107">
        <v>6.4782699999999999E-2</v>
      </c>
      <c r="AH156" s="108" t="s">
        <v>1122</v>
      </c>
      <c r="AI156" s="107">
        <v>0</v>
      </c>
      <c r="AJ156" s="109">
        <v>18.62</v>
      </c>
      <c r="AK156" s="109">
        <v>24.6</v>
      </c>
      <c r="AL156" s="107">
        <v>6.4782699999999999E-2</v>
      </c>
      <c r="AM156" s="76" t="s">
        <v>148</v>
      </c>
      <c r="AN156" s="76" t="s">
        <v>148</v>
      </c>
      <c r="AO156" s="71">
        <v>0</v>
      </c>
      <c r="AP156" s="71">
        <v>324688.71299999999</v>
      </c>
      <c r="AQ156" s="71">
        <v>0</v>
      </c>
      <c r="AR156" s="71">
        <v>0</v>
      </c>
      <c r="AS156" s="71">
        <v>0</v>
      </c>
      <c r="AT156" s="71">
        <v>0</v>
      </c>
      <c r="AU156" s="71">
        <v>0</v>
      </c>
      <c r="AV156" s="71">
        <v>324688.71299999999</v>
      </c>
      <c r="AW156" s="71">
        <v>0</v>
      </c>
      <c r="AX156" s="71">
        <v>0</v>
      </c>
      <c r="AY156" s="71">
        <v>0</v>
      </c>
      <c r="AZ156" s="71">
        <v>0</v>
      </c>
      <c r="BA156" s="71">
        <v>0</v>
      </c>
      <c r="BB156" s="71">
        <v>278304.61099999998</v>
      </c>
      <c r="BC156" s="71">
        <v>0</v>
      </c>
      <c r="BD156" s="71">
        <v>0</v>
      </c>
      <c r="BE156" s="71">
        <v>0</v>
      </c>
      <c r="BF156" s="71">
        <v>0</v>
      </c>
      <c r="BG156" s="71">
        <v>0</v>
      </c>
      <c r="BH156" s="71">
        <v>278304.61099999998</v>
      </c>
      <c r="BI156" s="71">
        <v>0</v>
      </c>
      <c r="BJ156" s="71">
        <v>649377.42599999998</v>
      </c>
      <c r="BK156" s="71">
        <v>556609.22199999995</v>
      </c>
      <c r="BL156" s="71">
        <v>1205986.648</v>
      </c>
    </row>
    <row r="157" spans="1:64" x14ac:dyDescent="0.25">
      <c r="A157" s="73">
        <v>20336000</v>
      </c>
      <c r="B157" s="74">
        <v>1</v>
      </c>
      <c r="C157" s="74">
        <v>1</v>
      </c>
      <c r="D157" s="74">
        <v>1</v>
      </c>
      <c r="E157" s="74" t="s">
        <v>23</v>
      </c>
      <c r="F157" s="75" t="s">
        <v>24</v>
      </c>
      <c r="G157" s="75" t="s">
        <v>25</v>
      </c>
      <c r="H157" s="75" t="s">
        <v>26</v>
      </c>
      <c r="I157" s="75" t="s">
        <v>2</v>
      </c>
      <c r="J157" s="75" t="s">
        <v>27</v>
      </c>
      <c r="K157" s="75" t="s">
        <v>148</v>
      </c>
      <c r="L157" s="75" t="s">
        <v>29</v>
      </c>
      <c r="M157" s="75" t="s">
        <v>147</v>
      </c>
      <c r="N157" s="76" t="s">
        <v>1121</v>
      </c>
      <c r="O157" s="76" t="s">
        <v>236</v>
      </c>
      <c r="P157" s="76" t="s">
        <v>236</v>
      </c>
      <c r="Q157" s="76" t="s">
        <v>148</v>
      </c>
      <c r="R157" s="77">
        <v>2695390.4</v>
      </c>
      <c r="S157" s="77">
        <v>0</v>
      </c>
      <c r="T157" s="77">
        <v>0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2695390.4</v>
      </c>
      <c r="AA157" s="105">
        <v>43705</v>
      </c>
      <c r="AB157" s="105">
        <v>52732</v>
      </c>
      <c r="AC157" s="106">
        <v>12000000</v>
      </c>
      <c r="AD157" s="106">
        <v>12000000</v>
      </c>
      <c r="AE157" s="106">
        <v>19.208333333333332</v>
      </c>
      <c r="AF157" s="106">
        <v>24.713888888888889</v>
      </c>
      <c r="AG157" s="107">
        <v>6.4782699999999999E-2</v>
      </c>
      <c r="AH157" s="108" t="s">
        <v>1122</v>
      </c>
      <c r="AI157" s="107">
        <v>0</v>
      </c>
      <c r="AJ157" s="109">
        <v>19.12</v>
      </c>
      <c r="AK157" s="109">
        <v>24.71</v>
      </c>
      <c r="AL157" s="107">
        <v>6.4782699999999999E-2</v>
      </c>
      <c r="AM157" s="76" t="s">
        <v>148</v>
      </c>
      <c r="AN157" s="76" t="s">
        <v>148</v>
      </c>
      <c r="AO157" s="71">
        <v>0</v>
      </c>
      <c r="AP157" s="71">
        <v>161723.424</v>
      </c>
      <c r="AQ157" s="71">
        <v>0</v>
      </c>
      <c r="AR157" s="71">
        <v>0</v>
      </c>
      <c r="AS157" s="71">
        <v>0</v>
      </c>
      <c r="AT157" s="71">
        <v>0</v>
      </c>
      <c r="AU157" s="71">
        <v>0</v>
      </c>
      <c r="AV157" s="71">
        <v>161723.424</v>
      </c>
      <c r="AW157" s="71">
        <v>0</v>
      </c>
      <c r="AX157" s="71">
        <v>0</v>
      </c>
      <c r="AY157" s="71">
        <v>0</v>
      </c>
      <c r="AZ157" s="71">
        <v>0</v>
      </c>
      <c r="BA157" s="71">
        <v>0</v>
      </c>
      <c r="BB157" s="71">
        <v>161723.424</v>
      </c>
      <c r="BC157" s="71">
        <v>0</v>
      </c>
      <c r="BD157" s="71">
        <v>0</v>
      </c>
      <c r="BE157" s="71">
        <v>0</v>
      </c>
      <c r="BF157" s="71">
        <v>0</v>
      </c>
      <c r="BG157" s="71">
        <v>0</v>
      </c>
      <c r="BH157" s="71">
        <v>161723.424</v>
      </c>
      <c r="BI157" s="71">
        <v>0</v>
      </c>
      <c r="BJ157" s="71">
        <v>323446.848</v>
      </c>
      <c r="BK157" s="71">
        <v>323446.848</v>
      </c>
      <c r="BL157" s="71">
        <v>646893.696</v>
      </c>
    </row>
    <row r="158" spans="1:64" x14ac:dyDescent="0.25">
      <c r="A158" s="73">
        <v>20331000</v>
      </c>
      <c r="B158" s="74">
        <v>1</v>
      </c>
      <c r="C158" s="74">
        <v>1</v>
      </c>
      <c r="D158" s="74">
        <v>1</v>
      </c>
      <c r="E158" s="74" t="s">
        <v>23</v>
      </c>
      <c r="F158" s="75" t="s">
        <v>24</v>
      </c>
      <c r="G158" s="75" t="s">
        <v>25</v>
      </c>
      <c r="H158" s="75" t="s">
        <v>26</v>
      </c>
      <c r="I158" s="75" t="s">
        <v>2</v>
      </c>
      <c r="J158" s="75" t="s">
        <v>27</v>
      </c>
      <c r="K158" s="75" t="s">
        <v>148</v>
      </c>
      <c r="L158" s="75" t="s">
        <v>29</v>
      </c>
      <c r="M158" s="75" t="s">
        <v>147</v>
      </c>
      <c r="N158" s="76" t="s">
        <v>1121</v>
      </c>
      <c r="O158" s="76" t="s">
        <v>237</v>
      </c>
      <c r="P158" s="76" t="s">
        <v>237</v>
      </c>
      <c r="Q158" s="76" t="s">
        <v>148</v>
      </c>
      <c r="R158" s="77">
        <v>166666666.63999999</v>
      </c>
      <c r="S158" s="77">
        <v>0</v>
      </c>
      <c r="T158" s="77">
        <v>0</v>
      </c>
      <c r="U158" s="77">
        <v>0</v>
      </c>
      <c r="V158" s="77">
        <v>0</v>
      </c>
      <c r="W158" s="77">
        <v>0</v>
      </c>
      <c r="X158" s="77">
        <v>0</v>
      </c>
      <c r="Y158" s="77">
        <v>0</v>
      </c>
      <c r="Z158" s="77">
        <v>166666666.63999999</v>
      </c>
      <c r="AA158" s="105">
        <v>43609</v>
      </c>
      <c r="AB158" s="105">
        <v>46157</v>
      </c>
      <c r="AC158" s="106">
        <v>500000000</v>
      </c>
      <c r="AD158" s="106">
        <v>500000000</v>
      </c>
      <c r="AE158" s="106">
        <v>1.2083333333333333</v>
      </c>
      <c r="AF158" s="106">
        <v>6.9749999999999996</v>
      </c>
      <c r="AG158" s="107">
        <v>3.8969999999999998E-2</v>
      </c>
      <c r="AH158" s="108" t="s">
        <v>39</v>
      </c>
      <c r="AI158" s="107">
        <v>0</v>
      </c>
      <c r="AJ158" s="109">
        <v>1.1200000000000001</v>
      </c>
      <c r="AK158" s="109">
        <v>6.97</v>
      </c>
      <c r="AL158" s="107">
        <v>3.8969999999999998E-2</v>
      </c>
      <c r="AM158" s="76" t="s">
        <v>148</v>
      </c>
      <c r="AN158" s="76" t="s">
        <v>148</v>
      </c>
      <c r="AO158" s="71">
        <v>55555555.560000002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>
        <v>55555555.560000002</v>
      </c>
      <c r="AV158" s="71">
        <v>0</v>
      </c>
      <c r="AW158" s="71">
        <v>0</v>
      </c>
      <c r="AX158" s="71">
        <v>0</v>
      </c>
      <c r="AY158" s="71">
        <v>0</v>
      </c>
      <c r="AZ158" s="71">
        <v>0</v>
      </c>
      <c r="BA158" s="71">
        <v>55555555.520000003</v>
      </c>
      <c r="BB158" s="71">
        <v>0</v>
      </c>
      <c r="BC158" s="71">
        <v>0</v>
      </c>
      <c r="BD158" s="71">
        <v>0</v>
      </c>
      <c r="BE158" s="71">
        <v>0</v>
      </c>
      <c r="BF158" s="71">
        <v>0</v>
      </c>
      <c r="BG158" s="71">
        <v>0</v>
      </c>
      <c r="BH158" s="71">
        <v>0</v>
      </c>
      <c r="BI158" s="71">
        <v>0</v>
      </c>
      <c r="BJ158" s="71">
        <v>111111111.12</v>
      </c>
      <c r="BK158" s="71">
        <v>55555555.520000003</v>
      </c>
      <c r="BL158" s="71">
        <v>166666666.64000002</v>
      </c>
    </row>
    <row r="159" spans="1:64" x14ac:dyDescent="0.25">
      <c r="A159" s="73">
        <v>20332000</v>
      </c>
      <c r="B159" s="74">
        <v>1</v>
      </c>
      <c r="C159" s="74">
        <v>1</v>
      </c>
      <c r="D159" s="74">
        <v>1</v>
      </c>
      <c r="E159" s="74" t="s">
        <v>23</v>
      </c>
      <c r="F159" s="75" t="s">
        <v>24</v>
      </c>
      <c r="G159" s="75" t="s">
        <v>25</v>
      </c>
      <c r="H159" s="75" t="s">
        <v>26</v>
      </c>
      <c r="I159" s="75" t="s">
        <v>2</v>
      </c>
      <c r="J159" s="75" t="s">
        <v>27</v>
      </c>
      <c r="K159" s="75" t="s">
        <v>148</v>
      </c>
      <c r="L159" s="75" t="s">
        <v>29</v>
      </c>
      <c r="M159" s="75" t="s">
        <v>147</v>
      </c>
      <c r="N159" s="76" t="s">
        <v>1121</v>
      </c>
      <c r="O159" s="76" t="s">
        <v>238</v>
      </c>
      <c r="P159" s="76" t="s">
        <v>238</v>
      </c>
      <c r="Q159" s="76" t="s">
        <v>148</v>
      </c>
      <c r="R159" s="77">
        <v>77565029</v>
      </c>
      <c r="S159" s="77">
        <v>0</v>
      </c>
      <c r="T159" s="77">
        <v>0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77565029</v>
      </c>
      <c r="AA159" s="105">
        <v>43658</v>
      </c>
      <c r="AB159" s="105">
        <v>52763</v>
      </c>
      <c r="AC159" s="106">
        <v>93900000</v>
      </c>
      <c r="AD159" s="106">
        <v>93900000</v>
      </c>
      <c r="AE159" s="106">
        <v>19.291666666666668</v>
      </c>
      <c r="AF159" s="106">
        <v>24.925000000000001</v>
      </c>
      <c r="AG159" s="107">
        <v>4.5447000000000001E-2</v>
      </c>
      <c r="AH159" s="108" t="s">
        <v>39</v>
      </c>
      <c r="AI159" s="107">
        <v>0</v>
      </c>
      <c r="AJ159" s="109">
        <v>19.21</v>
      </c>
      <c r="AK159" s="109">
        <v>24.92</v>
      </c>
      <c r="AL159" s="107">
        <v>4.5447000000000001E-2</v>
      </c>
      <c r="AM159" s="76" t="s">
        <v>148</v>
      </c>
      <c r="AN159" s="76" t="s">
        <v>148</v>
      </c>
      <c r="AO159" s="71">
        <v>0</v>
      </c>
      <c r="AP159" s="71">
        <v>0</v>
      </c>
      <c r="AQ159" s="71">
        <v>4653901.74</v>
      </c>
      <c r="AR159" s="71">
        <v>0</v>
      </c>
      <c r="AS159" s="71">
        <v>0</v>
      </c>
      <c r="AT159" s="71">
        <v>0</v>
      </c>
      <c r="AU159" s="71">
        <v>0</v>
      </c>
      <c r="AV159" s="71">
        <v>0</v>
      </c>
      <c r="AW159" s="71">
        <v>4653901.74</v>
      </c>
      <c r="AX159" s="71">
        <v>0</v>
      </c>
      <c r="AY159" s="71">
        <v>0</v>
      </c>
      <c r="AZ159" s="71">
        <v>0</v>
      </c>
      <c r="BA159" s="71">
        <v>0</v>
      </c>
      <c r="BB159" s="71">
        <v>0</v>
      </c>
      <c r="BC159" s="71">
        <v>4653901.74</v>
      </c>
      <c r="BD159" s="71">
        <v>0</v>
      </c>
      <c r="BE159" s="71">
        <v>0</v>
      </c>
      <c r="BF159" s="71">
        <v>0</v>
      </c>
      <c r="BG159" s="71">
        <v>0</v>
      </c>
      <c r="BH159" s="71">
        <v>0</v>
      </c>
      <c r="BI159" s="71">
        <v>4653901.74</v>
      </c>
      <c r="BJ159" s="71">
        <v>9307803.4800000004</v>
      </c>
      <c r="BK159" s="71">
        <v>9307803.4800000004</v>
      </c>
      <c r="BL159" s="71">
        <v>18615606.960000001</v>
      </c>
    </row>
    <row r="160" spans="1:64" x14ac:dyDescent="0.25">
      <c r="A160" s="73">
        <v>20334000</v>
      </c>
      <c r="B160" s="74">
        <v>1</v>
      </c>
      <c r="C160" s="74">
        <v>1</v>
      </c>
      <c r="D160" s="74">
        <v>0</v>
      </c>
      <c r="E160" s="74" t="s">
        <v>23</v>
      </c>
      <c r="F160" s="75" t="s">
        <v>24</v>
      </c>
      <c r="G160" s="75" t="s">
        <v>36</v>
      </c>
      <c r="H160" s="75" t="s">
        <v>36</v>
      </c>
      <c r="I160" s="75" t="s">
        <v>36</v>
      </c>
      <c r="J160" s="75" t="s">
        <v>27</v>
      </c>
      <c r="K160" s="75" t="s">
        <v>148</v>
      </c>
      <c r="L160" s="75" t="s">
        <v>159</v>
      </c>
      <c r="M160" s="75" t="s">
        <v>147</v>
      </c>
      <c r="N160" s="76" t="s">
        <v>1121</v>
      </c>
      <c r="O160" s="76" t="s">
        <v>239</v>
      </c>
      <c r="P160" s="76" t="s">
        <v>239</v>
      </c>
      <c r="Q160" s="76" t="s">
        <v>148</v>
      </c>
      <c r="R160" s="77">
        <v>51953590.340000004</v>
      </c>
      <c r="S160" s="77">
        <v>0</v>
      </c>
      <c r="T160" s="77">
        <v>0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51953590.340000004</v>
      </c>
      <c r="AA160" s="105">
        <v>43669</v>
      </c>
      <c r="AB160" s="105">
        <v>52427</v>
      </c>
      <c r="AC160" s="106">
        <v>87100000</v>
      </c>
      <c r="AD160" s="106">
        <v>87100000</v>
      </c>
      <c r="AE160" s="106">
        <v>18.375</v>
      </c>
      <c r="AF160" s="106">
        <v>23.977777777777778</v>
      </c>
      <c r="AG160" s="107">
        <v>6.1876300000000002E-2</v>
      </c>
      <c r="AH160" s="108" t="s">
        <v>1122</v>
      </c>
      <c r="AI160" s="107">
        <v>0</v>
      </c>
      <c r="AJ160" s="109">
        <v>18.29</v>
      </c>
      <c r="AK160" s="109">
        <v>23.98</v>
      </c>
      <c r="AL160" s="107">
        <v>5.8392600000000003E-2</v>
      </c>
      <c r="AM160" s="76" t="s">
        <v>148</v>
      </c>
      <c r="AN160" s="76" t="s">
        <v>148</v>
      </c>
      <c r="AO160" s="71">
        <v>0</v>
      </c>
      <c r="AP160" s="71">
        <v>0</v>
      </c>
      <c r="AQ160" s="71">
        <v>0</v>
      </c>
      <c r="AR160" s="71">
        <v>0</v>
      </c>
      <c r="AS160" s="71">
        <v>0</v>
      </c>
      <c r="AT160" s="71">
        <v>0</v>
      </c>
      <c r="AU160" s="71">
        <v>0</v>
      </c>
      <c r="AV160" s="71">
        <v>0</v>
      </c>
      <c r="AW160" s="71">
        <v>0</v>
      </c>
      <c r="AX160" s="71">
        <v>1443155.29</v>
      </c>
      <c r="AY160" s="71">
        <v>0</v>
      </c>
      <c r="AZ160" s="71">
        <v>0</v>
      </c>
      <c r="BA160" s="71">
        <v>0</v>
      </c>
      <c r="BB160" s="71">
        <v>0</v>
      </c>
      <c r="BC160" s="71">
        <v>0</v>
      </c>
      <c r="BD160" s="71">
        <v>1443155.29</v>
      </c>
      <c r="BE160" s="71">
        <v>0</v>
      </c>
      <c r="BF160" s="71">
        <v>0</v>
      </c>
      <c r="BG160" s="71">
        <v>0</v>
      </c>
      <c r="BH160" s="71">
        <v>0</v>
      </c>
      <c r="BI160" s="71">
        <v>0</v>
      </c>
      <c r="BJ160" s="71">
        <v>0</v>
      </c>
      <c r="BK160" s="71">
        <v>2886310.58</v>
      </c>
      <c r="BL160" s="71">
        <v>2886310.58</v>
      </c>
    </row>
    <row r="161" spans="1:64" x14ac:dyDescent="0.25">
      <c r="A161" s="73">
        <v>20339000</v>
      </c>
      <c r="B161" s="74">
        <v>1</v>
      </c>
      <c r="C161" s="74">
        <v>1</v>
      </c>
      <c r="D161" s="74">
        <v>1</v>
      </c>
      <c r="E161" s="74" t="s">
        <v>23</v>
      </c>
      <c r="F161" s="75" t="s">
        <v>24</v>
      </c>
      <c r="G161" s="75" t="s">
        <v>25</v>
      </c>
      <c r="H161" s="75" t="s">
        <v>26</v>
      </c>
      <c r="I161" s="75" t="s">
        <v>2</v>
      </c>
      <c r="J161" s="75" t="s">
        <v>27</v>
      </c>
      <c r="K161" s="75" t="s">
        <v>148</v>
      </c>
      <c r="L161" s="75" t="s">
        <v>29</v>
      </c>
      <c r="M161" s="75" t="s">
        <v>147</v>
      </c>
      <c r="N161" s="76" t="s">
        <v>1121</v>
      </c>
      <c r="O161" s="76" t="s">
        <v>240</v>
      </c>
      <c r="P161" s="76" t="s">
        <v>240</v>
      </c>
      <c r="Q161" s="76" t="s">
        <v>148</v>
      </c>
      <c r="R161" s="77">
        <v>12278730.26</v>
      </c>
      <c r="S161" s="77">
        <v>5130523.59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17409253.850000001</v>
      </c>
      <c r="AA161" s="105">
        <v>43742</v>
      </c>
      <c r="AB161" s="105">
        <v>52793</v>
      </c>
      <c r="AC161" s="106">
        <v>43000000</v>
      </c>
      <c r="AD161" s="106">
        <v>43000000</v>
      </c>
      <c r="AE161" s="106">
        <v>19.375</v>
      </c>
      <c r="AF161" s="106">
        <v>24.780555555555555</v>
      </c>
      <c r="AG161" s="107">
        <v>4.5444999999999999E-2</v>
      </c>
      <c r="AH161" s="108" t="s">
        <v>39</v>
      </c>
      <c r="AI161" s="107">
        <v>0</v>
      </c>
      <c r="AJ161" s="109">
        <v>19.29</v>
      </c>
      <c r="AK161" s="109">
        <v>24.78</v>
      </c>
      <c r="AL161" s="107">
        <v>4.5444999999999999E-2</v>
      </c>
      <c r="AM161" s="76" t="s">
        <v>148</v>
      </c>
      <c r="AN161" s="76" t="s">
        <v>148</v>
      </c>
      <c r="AO161" s="71">
        <v>0</v>
      </c>
      <c r="AP161" s="71">
        <v>0</v>
      </c>
      <c r="AQ161" s="71">
        <v>0</v>
      </c>
      <c r="AR161" s="71">
        <v>1091580.155</v>
      </c>
      <c r="AS161" s="71">
        <v>0</v>
      </c>
      <c r="AT161" s="71">
        <v>0</v>
      </c>
      <c r="AU161" s="71">
        <v>0</v>
      </c>
      <c r="AV161" s="71">
        <v>0</v>
      </c>
      <c r="AW161" s="71">
        <v>0</v>
      </c>
      <c r="AX161" s="71">
        <v>1091580.155</v>
      </c>
      <c r="AY161" s="71">
        <v>0</v>
      </c>
      <c r="AZ161" s="71">
        <v>0</v>
      </c>
      <c r="BA161" s="71">
        <v>0</v>
      </c>
      <c r="BB161" s="71">
        <v>0</v>
      </c>
      <c r="BC161" s="71">
        <v>0</v>
      </c>
      <c r="BD161" s="71">
        <v>1091580.155</v>
      </c>
      <c r="BE161" s="71">
        <v>0</v>
      </c>
      <c r="BF161" s="71">
        <v>0</v>
      </c>
      <c r="BG161" s="71">
        <v>0</v>
      </c>
      <c r="BH161" s="71">
        <v>0</v>
      </c>
      <c r="BI161" s="71">
        <v>0</v>
      </c>
      <c r="BJ161" s="71">
        <v>1091580.155</v>
      </c>
      <c r="BK161" s="71">
        <v>2183160.31</v>
      </c>
      <c r="BL161" s="71">
        <v>3274740.4649999999</v>
      </c>
    </row>
    <row r="162" spans="1:64" x14ac:dyDescent="0.25">
      <c r="A162" s="73">
        <v>20335000</v>
      </c>
      <c r="B162" s="74">
        <v>1</v>
      </c>
      <c r="C162" s="74">
        <v>1</v>
      </c>
      <c r="D162" s="74">
        <v>1</v>
      </c>
      <c r="E162" s="74" t="s">
        <v>23</v>
      </c>
      <c r="F162" s="75" t="s">
        <v>24</v>
      </c>
      <c r="G162" s="75" t="s">
        <v>25</v>
      </c>
      <c r="H162" s="75" t="s">
        <v>26</v>
      </c>
      <c r="I162" s="75" t="s">
        <v>2</v>
      </c>
      <c r="J162" s="75" t="s">
        <v>27</v>
      </c>
      <c r="K162" s="75" t="s">
        <v>148</v>
      </c>
      <c r="L162" s="75" t="s">
        <v>29</v>
      </c>
      <c r="M162" s="75" t="s">
        <v>147</v>
      </c>
      <c r="N162" s="76" t="s">
        <v>1121</v>
      </c>
      <c r="O162" s="76" t="s">
        <v>241</v>
      </c>
      <c r="P162" s="76" t="s">
        <v>241</v>
      </c>
      <c r="Q162" s="76" t="s">
        <v>148</v>
      </c>
      <c r="R162" s="77">
        <v>300000000</v>
      </c>
      <c r="S162" s="77">
        <v>0</v>
      </c>
      <c r="T162" s="77">
        <v>0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300000000</v>
      </c>
      <c r="AA162" s="105">
        <v>43669</v>
      </c>
      <c r="AB162" s="105">
        <v>50875</v>
      </c>
      <c r="AC162" s="106">
        <v>300000000</v>
      </c>
      <c r="AD162" s="106">
        <v>300000000</v>
      </c>
      <c r="AE162" s="106">
        <v>14.125</v>
      </c>
      <c r="AF162" s="106">
        <v>19.727777777777778</v>
      </c>
      <c r="AG162" s="107">
        <v>4.4872000000000002E-2</v>
      </c>
      <c r="AH162" s="108" t="s">
        <v>39</v>
      </c>
      <c r="AI162" s="107">
        <v>0</v>
      </c>
      <c r="AJ162" s="109">
        <v>14.04</v>
      </c>
      <c r="AK162" s="109">
        <v>19.73</v>
      </c>
      <c r="AL162" s="107">
        <v>4.4872000000000002E-2</v>
      </c>
      <c r="AM162" s="76" t="s">
        <v>148</v>
      </c>
      <c r="AN162" s="76" t="s">
        <v>148</v>
      </c>
      <c r="AO162" s="71">
        <v>22500000</v>
      </c>
      <c r="AP162" s="71">
        <v>0</v>
      </c>
      <c r="AQ162" s="71">
        <v>0</v>
      </c>
      <c r="AR162" s="71">
        <v>0</v>
      </c>
      <c r="AS162" s="71">
        <v>0</v>
      </c>
      <c r="AT162" s="71">
        <v>0</v>
      </c>
      <c r="AU162" s="71">
        <v>22500000</v>
      </c>
      <c r="AV162" s="71">
        <v>0</v>
      </c>
      <c r="AW162" s="71">
        <v>0</v>
      </c>
      <c r="AX162" s="71">
        <v>0</v>
      </c>
      <c r="AY162" s="71">
        <v>0</v>
      </c>
      <c r="AZ162" s="71">
        <v>0</v>
      </c>
      <c r="BA162" s="71">
        <v>22500000</v>
      </c>
      <c r="BB162" s="71">
        <v>0</v>
      </c>
      <c r="BC162" s="71">
        <v>0</v>
      </c>
      <c r="BD162" s="71">
        <v>0</v>
      </c>
      <c r="BE162" s="71">
        <v>0</v>
      </c>
      <c r="BF162" s="71">
        <v>0</v>
      </c>
      <c r="BG162" s="71">
        <v>22500000</v>
      </c>
      <c r="BH162" s="71">
        <v>0</v>
      </c>
      <c r="BI162" s="71">
        <v>0</v>
      </c>
      <c r="BJ162" s="71">
        <v>45000000</v>
      </c>
      <c r="BK162" s="71">
        <v>45000000</v>
      </c>
      <c r="BL162" s="71">
        <v>90000000</v>
      </c>
    </row>
    <row r="163" spans="1:64" x14ac:dyDescent="0.25">
      <c r="A163" s="73">
        <v>20340000</v>
      </c>
      <c r="B163" s="74">
        <v>1</v>
      </c>
      <c r="C163" s="74">
        <v>1</v>
      </c>
      <c r="D163" s="74">
        <v>1</v>
      </c>
      <c r="E163" s="74" t="s">
        <v>23</v>
      </c>
      <c r="F163" s="75" t="s">
        <v>24</v>
      </c>
      <c r="G163" s="75" t="s">
        <v>25</v>
      </c>
      <c r="H163" s="75" t="s">
        <v>26</v>
      </c>
      <c r="I163" s="75" t="s">
        <v>2</v>
      </c>
      <c r="J163" s="75" t="s">
        <v>27</v>
      </c>
      <c r="K163" s="75" t="s">
        <v>148</v>
      </c>
      <c r="L163" s="75" t="s">
        <v>29</v>
      </c>
      <c r="M163" s="75" t="s">
        <v>147</v>
      </c>
      <c r="N163" s="76" t="s">
        <v>1121</v>
      </c>
      <c r="O163" s="76" t="s">
        <v>242</v>
      </c>
      <c r="P163" s="76" t="s">
        <v>242</v>
      </c>
      <c r="Q163" s="76" t="s">
        <v>148</v>
      </c>
      <c r="R163" s="77">
        <v>5540126.1299999999</v>
      </c>
      <c r="S163" s="77">
        <v>0</v>
      </c>
      <c r="T163" s="77">
        <v>332407.57</v>
      </c>
      <c r="U163" s="77">
        <v>161833.43</v>
      </c>
      <c r="V163" s="77">
        <v>5158.8599999999997</v>
      </c>
      <c r="W163" s="77">
        <v>0</v>
      </c>
      <c r="X163" s="77">
        <v>0</v>
      </c>
      <c r="Y163" s="77">
        <v>0</v>
      </c>
      <c r="Z163" s="77">
        <v>5207718.5599999996</v>
      </c>
      <c r="AA163" s="105">
        <v>43787</v>
      </c>
      <c r="AB163" s="105">
        <v>52855</v>
      </c>
      <c r="AC163" s="106">
        <v>75000000</v>
      </c>
      <c r="AD163" s="106">
        <v>75000000</v>
      </c>
      <c r="AE163" s="106">
        <v>19.541666666666668</v>
      </c>
      <c r="AF163" s="106">
        <v>24.824999999999999</v>
      </c>
      <c r="AG163" s="107">
        <v>5.8218699999999998E-2</v>
      </c>
      <c r="AH163" s="108" t="s">
        <v>1122</v>
      </c>
      <c r="AI163" s="107">
        <v>0</v>
      </c>
      <c r="AJ163" s="109">
        <v>19.46</v>
      </c>
      <c r="AK163" s="109">
        <v>24.82</v>
      </c>
      <c r="AL163" s="107">
        <v>5.8218699999999998E-2</v>
      </c>
      <c r="AM163" s="76" t="s">
        <v>148</v>
      </c>
      <c r="AN163" s="76" t="s">
        <v>148</v>
      </c>
      <c r="AO163" s="71">
        <v>0</v>
      </c>
      <c r="AP163" s="71">
        <v>0</v>
      </c>
      <c r="AQ163" s="71">
        <v>0</v>
      </c>
      <c r="AR163" s="71">
        <v>0</v>
      </c>
      <c r="AS163" s="71">
        <v>0</v>
      </c>
      <c r="AT163" s="71">
        <v>332407.56800000003</v>
      </c>
      <c r="AU163" s="71">
        <v>0</v>
      </c>
      <c r="AV163" s="71">
        <v>0</v>
      </c>
      <c r="AW163" s="71">
        <v>0</v>
      </c>
      <c r="AX163" s="71">
        <v>0</v>
      </c>
      <c r="AY163" s="71">
        <v>0</v>
      </c>
      <c r="AZ163" s="71">
        <v>332407.56800000003</v>
      </c>
      <c r="BA163" s="71">
        <v>0</v>
      </c>
      <c r="BB163" s="71">
        <v>0</v>
      </c>
      <c r="BC163" s="71">
        <v>0</v>
      </c>
      <c r="BD163" s="71">
        <v>0</v>
      </c>
      <c r="BE163" s="71">
        <v>0</v>
      </c>
      <c r="BF163" s="71">
        <v>332407.56800000003</v>
      </c>
      <c r="BG163" s="71">
        <v>0</v>
      </c>
      <c r="BH163" s="71">
        <v>0</v>
      </c>
      <c r="BI163" s="71">
        <v>0</v>
      </c>
      <c r="BJ163" s="71">
        <v>332407.56800000003</v>
      </c>
      <c r="BK163" s="71">
        <v>664815.13600000006</v>
      </c>
      <c r="BL163" s="71">
        <v>997222.70400000014</v>
      </c>
    </row>
    <row r="164" spans="1:64" x14ac:dyDescent="0.25">
      <c r="A164" s="73">
        <v>20343000</v>
      </c>
      <c r="B164" s="74">
        <v>1</v>
      </c>
      <c r="C164" s="74">
        <v>1</v>
      </c>
      <c r="D164" s="74">
        <v>1</v>
      </c>
      <c r="E164" s="74" t="s">
        <v>23</v>
      </c>
      <c r="F164" s="75" t="s">
        <v>24</v>
      </c>
      <c r="G164" s="75" t="s">
        <v>25</v>
      </c>
      <c r="H164" s="75" t="s">
        <v>26</v>
      </c>
      <c r="I164" s="75" t="s">
        <v>2</v>
      </c>
      <c r="J164" s="75" t="s">
        <v>27</v>
      </c>
      <c r="K164" s="75" t="s">
        <v>148</v>
      </c>
      <c r="L164" s="75" t="s">
        <v>29</v>
      </c>
      <c r="M164" s="75" t="s">
        <v>147</v>
      </c>
      <c r="N164" s="76" t="s">
        <v>1121</v>
      </c>
      <c r="O164" s="76" t="s">
        <v>243</v>
      </c>
      <c r="P164" s="76" t="s">
        <v>243</v>
      </c>
      <c r="Q164" s="76" t="s">
        <v>148</v>
      </c>
      <c r="R164" s="77">
        <v>224140869.63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224140869.63</v>
      </c>
      <c r="AA164" s="105">
        <v>43987</v>
      </c>
      <c r="AB164" s="105">
        <v>53097</v>
      </c>
      <c r="AC164" s="106">
        <v>250000000</v>
      </c>
      <c r="AD164" s="106">
        <v>250000000</v>
      </c>
      <c r="AE164" s="106">
        <v>20.208333333333332</v>
      </c>
      <c r="AF164" s="106">
        <v>24.944444444444443</v>
      </c>
      <c r="AG164" s="107">
        <v>4.5516000000000001E-2</v>
      </c>
      <c r="AH164" s="108" t="s">
        <v>39</v>
      </c>
      <c r="AI164" s="107">
        <v>0</v>
      </c>
      <c r="AJ164" s="109">
        <v>20.12</v>
      </c>
      <c r="AK164" s="109">
        <v>24.94</v>
      </c>
      <c r="AL164" s="107">
        <v>4.5516000000000001E-2</v>
      </c>
      <c r="AM164" s="76" t="s">
        <v>148</v>
      </c>
      <c r="AN164" s="76" t="s">
        <v>148</v>
      </c>
      <c r="AO164" s="71">
        <v>0</v>
      </c>
      <c r="AP164" s="71">
        <v>0</v>
      </c>
      <c r="AQ164" s="71">
        <v>0</v>
      </c>
      <c r="AR164" s="71">
        <v>0</v>
      </c>
      <c r="AS164" s="71">
        <v>0</v>
      </c>
      <c r="AT164" s="71">
        <v>0</v>
      </c>
      <c r="AU164" s="71">
        <v>0</v>
      </c>
      <c r="AV164" s="71">
        <v>0</v>
      </c>
      <c r="AW164" s="71">
        <v>0</v>
      </c>
      <c r="AX164" s="71">
        <v>0</v>
      </c>
      <c r="AY164" s="71">
        <v>0</v>
      </c>
      <c r="AZ164" s="71">
        <v>0</v>
      </c>
      <c r="BA164" s="71">
        <v>0</v>
      </c>
      <c r="BB164" s="71">
        <v>13448452.16</v>
      </c>
      <c r="BC164" s="71">
        <v>0</v>
      </c>
      <c r="BD164" s="71">
        <v>0</v>
      </c>
      <c r="BE164" s="71">
        <v>0</v>
      </c>
      <c r="BF164" s="71">
        <v>0</v>
      </c>
      <c r="BG164" s="71">
        <v>0</v>
      </c>
      <c r="BH164" s="71">
        <v>15689860.880000001</v>
      </c>
      <c r="BI164" s="71">
        <v>0</v>
      </c>
      <c r="BJ164" s="71">
        <v>0</v>
      </c>
      <c r="BK164" s="71">
        <v>29138313.039999999</v>
      </c>
      <c r="BL164" s="71">
        <v>29138313.039999999</v>
      </c>
    </row>
    <row r="165" spans="1:64" x14ac:dyDescent="0.25">
      <c r="A165" s="73">
        <v>20344000</v>
      </c>
      <c r="B165" s="74">
        <v>1</v>
      </c>
      <c r="C165" s="74">
        <v>1</v>
      </c>
      <c r="D165" s="74">
        <v>1</v>
      </c>
      <c r="E165" s="74" t="s">
        <v>23</v>
      </c>
      <c r="F165" s="75" t="s">
        <v>24</v>
      </c>
      <c r="G165" s="75" t="s">
        <v>25</v>
      </c>
      <c r="H165" s="75" t="s">
        <v>26</v>
      </c>
      <c r="I165" s="75" t="s">
        <v>2</v>
      </c>
      <c r="J165" s="75" t="s">
        <v>27</v>
      </c>
      <c r="K165" s="75" t="s">
        <v>148</v>
      </c>
      <c r="L165" s="75" t="s">
        <v>29</v>
      </c>
      <c r="M165" s="75" t="s">
        <v>147</v>
      </c>
      <c r="N165" s="76" t="s">
        <v>1121</v>
      </c>
      <c r="O165" s="76" t="s">
        <v>244</v>
      </c>
      <c r="P165" s="76" t="s">
        <v>244</v>
      </c>
      <c r="Q165" s="76" t="s">
        <v>148</v>
      </c>
      <c r="R165" s="77">
        <v>280000000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280000000</v>
      </c>
      <c r="AA165" s="105">
        <v>43999</v>
      </c>
      <c r="AB165" s="105">
        <v>51271</v>
      </c>
      <c r="AC165" s="106">
        <v>280000000</v>
      </c>
      <c r="AD165" s="106">
        <v>280000000</v>
      </c>
      <c r="AE165" s="106">
        <v>15.208333333333334</v>
      </c>
      <c r="AF165" s="106">
        <v>19.911111111111111</v>
      </c>
      <c r="AG165" s="107">
        <v>4.4935999999999997E-2</v>
      </c>
      <c r="AH165" s="108" t="s">
        <v>39</v>
      </c>
      <c r="AI165" s="107">
        <v>0</v>
      </c>
      <c r="AJ165" s="109">
        <v>15.12</v>
      </c>
      <c r="AK165" s="109">
        <v>19.91</v>
      </c>
      <c r="AL165" s="107">
        <v>4.4935999999999997E-2</v>
      </c>
      <c r="AM165" s="76" t="s">
        <v>148</v>
      </c>
      <c r="AN165" s="76" t="s">
        <v>148</v>
      </c>
      <c r="AO165" s="71">
        <v>0</v>
      </c>
      <c r="AP165" s="71">
        <v>0</v>
      </c>
      <c r="AQ165" s="71">
        <v>0</v>
      </c>
      <c r="AR165" s="71">
        <v>0</v>
      </c>
      <c r="AS165" s="71">
        <v>0</v>
      </c>
      <c r="AT165" s="71">
        <v>0</v>
      </c>
      <c r="AU165" s="71">
        <v>0</v>
      </c>
      <c r="AV165" s="71">
        <v>0</v>
      </c>
      <c r="AW165" s="71">
        <v>0</v>
      </c>
      <c r="AX165" s="71">
        <v>0</v>
      </c>
      <c r="AY165" s="71">
        <v>0</v>
      </c>
      <c r="AZ165" s="71">
        <v>0</v>
      </c>
      <c r="BA165" s="71">
        <v>0</v>
      </c>
      <c r="BB165" s="71">
        <v>22400000</v>
      </c>
      <c r="BC165" s="71">
        <v>0</v>
      </c>
      <c r="BD165" s="71">
        <v>0</v>
      </c>
      <c r="BE165" s="71">
        <v>0</v>
      </c>
      <c r="BF165" s="71">
        <v>0</v>
      </c>
      <c r="BG165" s="71">
        <v>0</v>
      </c>
      <c r="BH165" s="71">
        <v>22400000</v>
      </c>
      <c r="BI165" s="71">
        <v>0</v>
      </c>
      <c r="BJ165" s="71">
        <v>0</v>
      </c>
      <c r="BK165" s="71">
        <v>44800000</v>
      </c>
      <c r="BL165" s="71">
        <v>44800000</v>
      </c>
    </row>
    <row r="166" spans="1:64" x14ac:dyDescent="0.25">
      <c r="A166" s="73">
        <v>20342000</v>
      </c>
      <c r="B166" s="74">
        <v>1</v>
      </c>
      <c r="C166" s="74">
        <v>1</v>
      </c>
      <c r="D166" s="74">
        <v>1</v>
      </c>
      <c r="E166" s="74" t="s">
        <v>23</v>
      </c>
      <c r="F166" s="75" t="s">
        <v>24</v>
      </c>
      <c r="G166" s="75" t="s">
        <v>25</v>
      </c>
      <c r="H166" s="75" t="s">
        <v>26</v>
      </c>
      <c r="I166" s="75" t="s">
        <v>2</v>
      </c>
      <c r="J166" s="75" t="s">
        <v>27</v>
      </c>
      <c r="K166" s="75" t="s">
        <v>148</v>
      </c>
      <c r="L166" s="75" t="s">
        <v>29</v>
      </c>
      <c r="M166" s="75" t="s">
        <v>147</v>
      </c>
      <c r="N166" s="76" t="s">
        <v>1121</v>
      </c>
      <c r="O166" s="76" t="s">
        <v>245</v>
      </c>
      <c r="P166" s="76" t="s">
        <v>245</v>
      </c>
      <c r="Q166" s="76" t="s">
        <v>148</v>
      </c>
      <c r="R166" s="77">
        <v>90000000</v>
      </c>
      <c r="S166" s="77">
        <v>0</v>
      </c>
      <c r="T166" s="77">
        <v>0</v>
      </c>
      <c r="U166" s="77">
        <v>0</v>
      </c>
      <c r="V166" s="77">
        <v>0</v>
      </c>
      <c r="W166" s="77">
        <v>0</v>
      </c>
      <c r="X166" s="77">
        <v>0</v>
      </c>
      <c r="Y166" s="77">
        <v>0</v>
      </c>
      <c r="Z166" s="77">
        <v>90000000</v>
      </c>
      <c r="AA166" s="105">
        <v>43924</v>
      </c>
      <c r="AB166" s="105">
        <v>53250</v>
      </c>
      <c r="AC166" s="106">
        <v>90000000</v>
      </c>
      <c r="AD166" s="106">
        <v>90000000</v>
      </c>
      <c r="AE166" s="106">
        <v>20.625</v>
      </c>
      <c r="AF166" s="106">
        <v>25.533333333333335</v>
      </c>
      <c r="AG166" s="107">
        <v>4.5516000000000001E-2</v>
      </c>
      <c r="AH166" s="108" t="s">
        <v>39</v>
      </c>
      <c r="AI166" s="107">
        <v>0</v>
      </c>
      <c r="AJ166" s="109">
        <v>20.54</v>
      </c>
      <c r="AK166" s="109">
        <v>25.53</v>
      </c>
      <c r="AL166" s="107">
        <v>4.5516000000000001E-2</v>
      </c>
      <c r="AM166" s="76" t="s">
        <v>148</v>
      </c>
      <c r="AN166" s="76" t="s">
        <v>148</v>
      </c>
      <c r="AO166" s="71">
        <v>0</v>
      </c>
      <c r="AP166" s="71">
        <v>0</v>
      </c>
      <c r="AQ166" s="71">
        <v>0</v>
      </c>
      <c r="AR166" s="71">
        <v>0</v>
      </c>
      <c r="AS166" s="71">
        <v>0</v>
      </c>
      <c r="AT166" s="71">
        <v>0</v>
      </c>
      <c r="AU166" s="71">
        <v>0</v>
      </c>
      <c r="AV166" s="71">
        <v>0</v>
      </c>
      <c r="AW166" s="71">
        <v>0</v>
      </c>
      <c r="AX166" s="71">
        <v>0</v>
      </c>
      <c r="AY166" s="71">
        <v>0</v>
      </c>
      <c r="AZ166" s="71">
        <v>0</v>
      </c>
      <c r="BA166" s="71">
        <v>2250000</v>
      </c>
      <c r="BB166" s="71">
        <v>0</v>
      </c>
      <c r="BC166" s="71">
        <v>0</v>
      </c>
      <c r="BD166" s="71">
        <v>0</v>
      </c>
      <c r="BE166" s="71">
        <v>0</v>
      </c>
      <c r="BF166" s="71">
        <v>0</v>
      </c>
      <c r="BG166" s="71">
        <v>2250000</v>
      </c>
      <c r="BH166" s="71">
        <v>0</v>
      </c>
      <c r="BI166" s="71">
        <v>0</v>
      </c>
      <c r="BJ166" s="71">
        <v>0</v>
      </c>
      <c r="BK166" s="71">
        <v>4500000</v>
      </c>
      <c r="BL166" s="71">
        <v>4500000</v>
      </c>
    </row>
    <row r="167" spans="1:64" x14ac:dyDescent="0.25">
      <c r="A167" s="73">
        <v>20348000</v>
      </c>
      <c r="B167" s="74">
        <v>1</v>
      </c>
      <c r="C167" s="74">
        <v>1</v>
      </c>
      <c r="D167" s="74">
        <v>1</v>
      </c>
      <c r="E167" s="74" t="s">
        <v>23</v>
      </c>
      <c r="F167" s="75" t="s">
        <v>24</v>
      </c>
      <c r="G167" s="75" t="s">
        <v>25</v>
      </c>
      <c r="H167" s="75" t="s">
        <v>26</v>
      </c>
      <c r="I167" s="75" t="s">
        <v>2</v>
      </c>
      <c r="J167" s="75" t="s">
        <v>27</v>
      </c>
      <c r="K167" s="75" t="s">
        <v>148</v>
      </c>
      <c r="L167" s="75" t="s">
        <v>29</v>
      </c>
      <c r="M167" s="75" t="s">
        <v>147</v>
      </c>
      <c r="N167" s="76" t="s">
        <v>1121</v>
      </c>
      <c r="O167" s="76" t="s">
        <v>246</v>
      </c>
      <c r="P167" s="76" t="s">
        <v>246</v>
      </c>
      <c r="Q167" s="76" t="s">
        <v>148</v>
      </c>
      <c r="R167" s="77">
        <v>200000000</v>
      </c>
      <c r="S167" s="77">
        <v>0</v>
      </c>
      <c r="T167" s="77">
        <v>0</v>
      </c>
      <c r="U167" s="77">
        <v>4514642.78</v>
      </c>
      <c r="V167" s="77">
        <v>0</v>
      </c>
      <c r="W167" s="77">
        <v>0</v>
      </c>
      <c r="X167" s="77">
        <v>0</v>
      </c>
      <c r="Y167" s="77">
        <v>0</v>
      </c>
      <c r="Z167" s="77">
        <v>200000000</v>
      </c>
      <c r="AA167" s="105">
        <v>44277</v>
      </c>
      <c r="AB167" s="105">
        <v>50844</v>
      </c>
      <c r="AC167" s="106">
        <v>200000000</v>
      </c>
      <c r="AD167" s="106">
        <v>200000000</v>
      </c>
      <c r="AE167" s="106">
        <v>14.041666666666666</v>
      </c>
      <c r="AF167" s="106">
        <v>17.980555555555554</v>
      </c>
      <c r="AG167" s="107">
        <v>4.4896999999999999E-2</v>
      </c>
      <c r="AH167" s="108" t="s">
        <v>39</v>
      </c>
      <c r="AI167" s="107">
        <v>0</v>
      </c>
      <c r="AJ167" s="109">
        <v>13.96</v>
      </c>
      <c r="AK167" s="109">
        <v>17.98</v>
      </c>
      <c r="AL167" s="107">
        <v>4.4896999999999999E-2</v>
      </c>
      <c r="AM167" s="76" t="s">
        <v>148</v>
      </c>
      <c r="AN167" s="76" t="s">
        <v>148</v>
      </c>
      <c r="AO167" s="71">
        <v>0</v>
      </c>
      <c r="AP167" s="71">
        <v>0</v>
      </c>
      <c r="AQ167" s="71">
        <v>0</v>
      </c>
      <c r="AR167" s="71">
        <v>0</v>
      </c>
      <c r="AS167" s="71">
        <v>0</v>
      </c>
      <c r="AT167" s="71">
        <v>0</v>
      </c>
      <c r="AU167" s="71">
        <v>0</v>
      </c>
      <c r="AV167" s="71">
        <v>0</v>
      </c>
      <c r="AW167" s="71">
        <v>0</v>
      </c>
      <c r="AX167" s="71">
        <v>0</v>
      </c>
      <c r="AY167" s="71">
        <v>0</v>
      </c>
      <c r="AZ167" s="71">
        <v>0</v>
      </c>
      <c r="BA167" s="71">
        <v>0</v>
      </c>
      <c r="BB167" s="71">
        <v>0</v>
      </c>
      <c r="BC167" s="71">
        <v>0</v>
      </c>
      <c r="BD167" s="71">
        <v>0</v>
      </c>
      <c r="BE167" s="71">
        <v>0</v>
      </c>
      <c r="BF167" s="71">
        <v>0</v>
      </c>
      <c r="BG167" s="71">
        <v>0</v>
      </c>
      <c r="BH167" s="71">
        <v>0</v>
      </c>
      <c r="BI167" s="71">
        <v>0</v>
      </c>
      <c r="BJ167" s="71">
        <v>0</v>
      </c>
      <c r="BK167" s="71">
        <v>0</v>
      </c>
      <c r="BL167" s="71">
        <v>0</v>
      </c>
    </row>
    <row r="168" spans="1:64" x14ac:dyDescent="0.25">
      <c r="A168" s="73">
        <v>20052001</v>
      </c>
      <c r="B168" s="74">
        <v>1</v>
      </c>
      <c r="C168" s="74">
        <v>1</v>
      </c>
      <c r="D168" s="74">
        <v>1</v>
      </c>
      <c r="E168" s="74" t="s">
        <v>23</v>
      </c>
      <c r="F168" s="75" t="s">
        <v>24</v>
      </c>
      <c r="G168" s="75" t="s">
        <v>25</v>
      </c>
      <c r="H168" s="75" t="s">
        <v>26</v>
      </c>
      <c r="I168" s="75" t="s">
        <v>2</v>
      </c>
      <c r="J168" s="75" t="s">
        <v>27</v>
      </c>
      <c r="K168" s="75" t="s">
        <v>148</v>
      </c>
      <c r="L168" s="75" t="s">
        <v>29</v>
      </c>
      <c r="M168" s="75" t="s">
        <v>147</v>
      </c>
      <c r="N168" s="76" t="s">
        <v>1121</v>
      </c>
      <c r="O168" s="76" t="s">
        <v>247</v>
      </c>
      <c r="P168" s="76" t="s">
        <v>247</v>
      </c>
      <c r="Q168" s="76" t="s">
        <v>148</v>
      </c>
      <c r="R168" s="77">
        <v>363438.58</v>
      </c>
      <c r="S168" s="77">
        <v>0</v>
      </c>
      <c r="T168" s="77">
        <v>0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363438.58</v>
      </c>
      <c r="AA168" s="105">
        <v>31426</v>
      </c>
      <c r="AB168" s="105">
        <v>46036</v>
      </c>
      <c r="AC168" s="106">
        <v>13096844.33</v>
      </c>
      <c r="AD168" s="106">
        <v>10903155.66</v>
      </c>
      <c r="AE168" s="106">
        <v>0.87222222222222223</v>
      </c>
      <c r="AF168" s="106">
        <v>40</v>
      </c>
      <c r="AG168" s="107">
        <v>0.02</v>
      </c>
      <c r="AH168" s="108" t="s">
        <v>39</v>
      </c>
      <c r="AI168" s="107">
        <v>0</v>
      </c>
      <c r="AJ168" s="109">
        <v>0.79</v>
      </c>
      <c r="AK168" s="109">
        <v>40</v>
      </c>
      <c r="AL168" s="107">
        <v>0.02</v>
      </c>
      <c r="AM168" s="76" t="s">
        <v>148</v>
      </c>
      <c r="AN168" s="76" t="s">
        <v>148</v>
      </c>
      <c r="AO168" s="71">
        <v>0</v>
      </c>
      <c r="AP168" s="71">
        <v>0</v>
      </c>
      <c r="AQ168" s="71">
        <v>0</v>
      </c>
      <c r="AR168" s="71">
        <v>181719.26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181719.32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181719.26</v>
      </c>
      <c r="BK168" s="71">
        <v>181719.32</v>
      </c>
      <c r="BL168" s="71">
        <v>363438.58</v>
      </c>
    </row>
    <row r="169" spans="1:64" x14ac:dyDescent="0.25">
      <c r="A169" s="73">
        <v>20052100</v>
      </c>
      <c r="B169" s="74">
        <v>1</v>
      </c>
      <c r="C169" s="74">
        <v>1</v>
      </c>
      <c r="D169" s="74">
        <v>1</v>
      </c>
      <c r="E169" s="74" t="s">
        <v>23</v>
      </c>
      <c r="F169" s="75" t="s">
        <v>24</v>
      </c>
      <c r="G169" s="75" t="s">
        <v>25</v>
      </c>
      <c r="H169" s="75" t="s">
        <v>26</v>
      </c>
      <c r="I169" s="75" t="s">
        <v>2</v>
      </c>
      <c r="J169" s="75" t="s">
        <v>27</v>
      </c>
      <c r="K169" s="75" t="s">
        <v>148</v>
      </c>
      <c r="L169" s="75" t="s">
        <v>29</v>
      </c>
      <c r="M169" s="75" t="s">
        <v>147</v>
      </c>
      <c r="N169" s="76" t="s">
        <v>1121</v>
      </c>
      <c r="O169" s="76" t="s">
        <v>248</v>
      </c>
      <c r="P169" s="76" t="s">
        <v>248</v>
      </c>
      <c r="Q169" s="76" t="s">
        <v>148</v>
      </c>
      <c r="R169" s="77">
        <v>363438.59</v>
      </c>
      <c r="S169" s="77">
        <v>0</v>
      </c>
      <c r="T169" s="77">
        <v>0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363438.59</v>
      </c>
      <c r="AA169" s="105">
        <v>31426</v>
      </c>
      <c r="AB169" s="105">
        <v>46036</v>
      </c>
      <c r="AC169" s="106">
        <v>8177366.7699999996</v>
      </c>
      <c r="AD169" s="106">
        <v>8177366.7699999996</v>
      </c>
      <c r="AE169" s="106">
        <v>0.87222222222222223</v>
      </c>
      <c r="AF169" s="106">
        <v>40</v>
      </c>
      <c r="AG169" s="107">
        <v>0.02</v>
      </c>
      <c r="AH169" s="108" t="s">
        <v>39</v>
      </c>
      <c r="AI169" s="107">
        <v>0</v>
      </c>
      <c r="AJ169" s="109">
        <v>0.79</v>
      </c>
      <c r="AK169" s="109">
        <v>40</v>
      </c>
      <c r="AL169" s="107">
        <v>0.02</v>
      </c>
      <c r="AM169" s="76" t="s">
        <v>148</v>
      </c>
      <c r="AN169" s="76" t="s">
        <v>148</v>
      </c>
      <c r="AO169" s="71">
        <v>0</v>
      </c>
      <c r="AP169" s="71">
        <v>0</v>
      </c>
      <c r="AQ169" s="71">
        <v>0</v>
      </c>
      <c r="AR169" s="71">
        <v>181719.26</v>
      </c>
      <c r="AS169" s="71">
        <v>0</v>
      </c>
      <c r="AT169" s="71">
        <v>0</v>
      </c>
      <c r="AU169" s="71">
        <v>0</v>
      </c>
      <c r="AV169" s="71">
        <v>0</v>
      </c>
      <c r="AW169" s="71">
        <v>0</v>
      </c>
      <c r="AX169" s="71">
        <v>181719.26</v>
      </c>
      <c r="AY169" s="71">
        <v>0</v>
      </c>
      <c r="AZ169" s="71">
        <v>0</v>
      </c>
      <c r="BA169" s="71">
        <v>0</v>
      </c>
      <c r="BB169" s="71">
        <v>0</v>
      </c>
      <c r="BC169" s="71">
        <v>0</v>
      </c>
      <c r="BD169" s="71">
        <v>0</v>
      </c>
      <c r="BE169" s="71">
        <v>0</v>
      </c>
      <c r="BF169" s="71">
        <v>0</v>
      </c>
      <c r="BG169" s="71">
        <v>0</v>
      </c>
      <c r="BH169" s="71">
        <v>0</v>
      </c>
      <c r="BI169" s="71">
        <v>0</v>
      </c>
      <c r="BJ169" s="71">
        <v>181719.26</v>
      </c>
      <c r="BK169" s="71">
        <v>181719.26</v>
      </c>
      <c r="BL169" s="71">
        <v>363438.52</v>
      </c>
    </row>
    <row r="170" spans="1:64" x14ac:dyDescent="0.25">
      <c r="A170" s="73">
        <v>20053001</v>
      </c>
      <c r="B170" s="74">
        <v>1</v>
      </c>
      <c r="C170" s="74">
        <v>1</v>
      </c>
      <c r="D170" s="74">
        <v>1</v>
      </c>
      <c r="E170" s="74" t="s">
        <v>23</v>
      </c>
      <c r="F170" s="75" t="s">
        <v>24</v>
      </c>
      <c r="G170" s="75" t="s">
        <v>25</v>
      </c>
      <c r="H170" s="75" t="s">
        <v>26</v>
      </c>
      <c r="I170" s="75" t="s">
        <v>2</v>
      </c>
      <c r="J170" s="75" t="s">
        <v>27</v>
      </c>
      <c r="K170" s="75" t="s">
        <v>148</v>
      </c>
      <c r="L170" s="75" t="s">
        <v>29</v>
      </c>
      <c r="M170" s="75" t="s">
        <v>147</v>
      </c>
      <c r="N170" s="76" t="s">
        <v>1121</v>
      </c>
      <c r="O170" s="76" t="s">
        <v>249</v>
      </c>
      <c r="P170" s="76" t="s">
        <v>249</v>
      </c>
      <c r="Q170" s="76" t="s">
        <v>148</v>
      </c>
      <c r="R170" s="77">
        <v>127621.03</v>
      </c>
      <c r="S170" s="77">
        <v>0</v>
      </c>
      <c r="T170" s="77">
        <v>0</v>
      </c>
      <c r="U170" s="77">
        <v>0</v>
      </c>
      <c r="V170" s="77">
        <v>0</v>
      </c>
      <c r="W170" s="77">
        <v>0</v>
      </c>
      <c r="X170" s="77">
        <v>0</v>
      </c>
      <c r="Y170" s="77">
        <v>0</v>
      </c>
      <c r="Z170" s="77">
        <v>127621.03</v>
      </c>
      <c r="AA170" s="105">
        <v>31426</v>
      </c>
      <c r="AB170" s="105">
        <v>46036</v>
      </c>
      <c r="AC170" s="106">
        <v>2361000.79</v>
      </c>
      <c r="AD170" s="106">
        <v>2361000.79</v>
      </c>
      <c r="AE170" s="106">
        <v>0.87222222222222223</v>
      </c>
      <c r="AF170" s="106">
        <v>40</v>
      </c>
      <c r="AG170" s="107">
        <v>0.02</v>
      </c>
      <c r="AH170" s="108" t="s">
        <v>39</v>
      </c>
      <c r="AI170" s="107">
        <v>0</v>
      </c>
      <c r="AJ170" s="109">
        <v>0.79</v>
      </c>
      <c r="AK170" s="109">
        <v>40</v>
      </c>
      <c r="AL170" s="107">
        <v>0.02</v>
      </c>
      <c r="AM170" s="76" t="s">
        <v>148</v>
      </c>
      <c r="AN170" s="76" t="s">
        <v>148</v>
      </c>
      <c r="AO170" s="71">
        <v>0</v>
      </c>
      <c r="AP170" s="71">
        <v>0</v>
      </c>
      <c r="AQ170" s="71">
        <v>0</v>
      </c>
      <c r="AR170" s="71">
        <v>63810.83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63810.91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63810.83</v>
      </c>
      <c r="BK170" s="71">
        <v>63810.91</v>
      </c>
      <c r="BL170" s="71">
        <v>127621.74</v>
      </c>
    </row>
    <row r="171" spans="1:64" x14ac:dyDescent="0.25">
      <c r="A171" s="73">
        <v>30054000</v>
      </c>
      <c r="B171" s="74">
        <v>1</v>
      </c>
      <c r="C171" s="74">
        <v>1</v>
      </c>
      <c r="D171" s="74">
        <v>1</v>
      </c>
      <c r="E171" s="74" t="s">
        <v>23</v>
      </c>
      <c r="F171" s="75" t="s">
        <v>24</v>
      </c>
      <c r="G171" s="75" t="s">
        <v>25</v>
      </c>
      <c r="H171" s="75" t="s">
        <v>26</v>
      </c>
      <c r="I171" s="75" t="s">
        <v>2</v>
      </c>
      <c r="J171" s="75" t="s">
        <v>27</v>
      </c>
      <c r="K171" s="75" t="s">
        <v>148</v>
      </c>
      <c r="L171" s="75" t="s">
        <v>29</v>
      </c>
      <c r="M171" s="75" t="s">
        <v>147</v>
      </c>
      <c r="N171" s="76" t="s">
        <v>1121</v>
      </c>
      <c r="O171" s="76" t="s">
        <v>250</v>
      </c>
      <c r="P171" s="76" t="s">
        <v>250</v>
      </c>
      <c r="Q171" s="76" t="s">
        <v>148</v>
      </c>
      <c r="R171" s="77">
        <v>2740809.48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2740809.48</v>
      </c>
      <c r="AA171" s="105">
        <v>31757</v>
      </c>
      <c r="AB171" s="105">
        <v>46350</v>
      </c>
      <c r="AC171" s="106">
        <v>13018844.73</v>
      </c>
      <c r="AD171" s="106">
        <v>13018844.73</v>
      </c>
      <c r="AE171" s="106">
        <v>1.7333333333333334</v>
      </c>
      <c r="AF171" s="106">
        <v>39.952777777777776</v>
      </c>
      <c r="AG171" s="107">
        <v>0.02</v>
      </c>
      <c r="AH171" s="108" t="s">
        <v>39</v>
      </c>
      <c r="AI171" s="107">
        <v>0</v>
      </c>
      <c r="AJ171" s="109">
        <v>1.65</v>
      </c>
      <c r="AK171" s="109">
        <v>39.950000000000003</v>
      </c>
      <c r="AL171" s="107">
        <v>0.02</v>
      </c>
      <c r="AM171" s="76" t="s">
        <v>148</v>
      </c>
      <c r="AN171" s="76" t="s">
        <v>148</v>
      </c>
      <c r="AO171" s="71">
        <v>0</v>
      </c>
      <c r="AP171" s="71">
        <v>685202.35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685202.35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685202.35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685202.43</v>
      </c>
      <c r="BI171" s="71">
        <v>0</v>
      </c>
      <c r="BJ171" s="71">
        <v>1370404.7</v>
      </c>
      <c r="BK171" s="71">
        <v>1370404.78</v>
      </c>
      <c r="BL171" s="71">
        <v>2740809.48</v>
      </c>
    </row>
    <row r="172" spans="1:64" x14ac:dyDescent="0.25">
      <c r="A172" s="73">
        <v>30055101</v>
      </c>
      <c r="B172" s="74">
        <v>1</v>
      </c>
      <c r="C172" s="74">
        <v>1</v>
      </c>
      <c r="D172" s="74">
        <v>1</v>
      </c>
      <c r="E172" s="74" t="s">
        <v>23</v>
      </c>
      <c r="F172" s="75" t="s">
        <v>24</v>
      </c>
      <c r="G172" s="75" t="s">
        <v>25</v>
      </c>
      <c r="H172" s="75" t="s">
        <v>26</v>
      </c>
      <c r="I172" s="75" t="s">
        <v>2</v>
      </c>
      <c r="J172" s="75" t="s">
        <v>27</v>
      </c>
      <c r="K172" s="75" t="s">
        <v>148</v>
      </c>
      <c r="L172" s="75" t="s">
        <v>29</v>
      </c>
      <c r="M172" s="75" t="s">
        <v>147</v>
      </c>
      <c r="N172" s="76" t="s">
        <v>1121</v>
      </c>
      <c r="O172" s="76" t="s">
        <v>251</v>
      </c>
      <c r="P172" s="76" t="s">
        <v>251</v>
      </c>
      <c r="Q172" s="76" t="s">
        <v>148</v>
      </c>
      <c r="R172" s="77">
        <v>2397610.89</v>
      </c>
      <c r="S172" s="77">
        <v>0</v>
      </c>
      <c r="T172" s="77">
        <v>479521.89</v>
      </c>
      <c r="U172" s="77">
        <v>23949.45</v>
      </c>
      <c r="V172" s="77">
        <v>0</v>
      </c>
      <c r="W172" s="77">
        <v>0</v>
      </c>
      <c r="X172" s="77">
        <v>0</v>
      </c>
      <c r="Y172" s="77">
        <v>0</v>
      </c>
      <c r="Z172" s="77">
        <v>1918089</v>
      </c>
      <c r="AA172" s="105">
        <v>31861</v>
      </c>
      <c r="AB172" s="105">
        <v>46470</v>
      </c>
      <c r="AC172" s="106">
        <v>9110915.9499999993</v>
      </c>
      <c r="AD172" s="106">
        <v>9110915.9499999993</v>
      </c>
      <c r="AE172" s="106">
        <v>2.0666666666666669</v>
      </c>
      <c r="AF172" s="106">
        <v>39.99722222222222</v>
      </c>
      <c r="AG172" s="107">
        <v>0.02</v>
      </c>
      <c r="AH172" s="108" t="s">
        <v>39</v>
      </c>
      <c r="AI172" s="107">
        <v>0</v>
      </c>
      <c r="AJ172" s="109">
        <v>1.98</v>
      </c>
      <c r="AK172" s="109">
        <v>40</v>
      </c>
      <c r="AL172" s="107">
        <v>0.02</v>
      </c>
      <c r="AM172" s="76" t="s">
        <v>148</v>
      </c>
      <c r="AN172" s="76" t="s">
        <v>148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459465.49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459465.49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459465.49</v>
      </c>
      <c r="BG172" s="71">
        <v>0</v>
      </c>
      <c r="BH172" s="71">
        <v>0</v>
      </c>
      <c r="BI172" s="71">
        <v>0</v>
      </c>
      <c r="BJ172" s="71">
        <v>459465.49</v>
      </c>
      <c r="BK172" s="71">
        <v>918930.98</v>
      </c>
      <c r="BL172" s="71">
        <v>1378396.47</v>
      </c>
    </row>
    <row r="173" spans="1:64" x14ac:dyDescent="0.25">
      <c r="A173" s="73">
        <v>20056000</v>
      </c>
      <c r="B173" s="74">
        <v>1</v>
      </c>
      <c r="C173" s="74">
        <v>1</v>
      </c>
      <c r="D173" s="74">
        <v>1</v>
      </c>
      <c r="E173" s="74" t="s">
        <v>23</v>
      </c>
      <c r="F173" s="75" t="s">
        <v>24</v>
      </c>
      <c r="G173" s="75" t="s">
        <v>25</v>
      </c>
      <c r="H173" s="75" t="s">
        <v>26</v>
      </c>
      <c r="I173" s="75" t="s">
        <v>2</v>
      </c>
      <c r="J173" s="75" t="s">
        <v>27</v>
      </c>
      <c r="K173" s="75" t="s">
        <v>148</v>
      </c>
      <c r="L173" s="75" t="s">
        <v>29</v>
      </c>
      <c r="M173" s="75" t="s">
        <v>147</v>
      </c>
      <c r="N173" s="76" t="s">
        <v>1121</v>
      </c>
      <c r="O173" s="76" t="s">
        <v>252</v>
      </c>
      <c r="P173" s="76" t="s">
        <v>252</v>
      </c>
      <c r="Q173" s="76" t="s">
        <v>148</v>
      </c>
      <c r="R173" s="77">
        <v>544413.01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544413.01</v>
      </c>
      <c r="AA173" s="105">
        <v>32497</v>
      </c>
      <c r="AB173" s="105">
        <v>47107</v>
      </c>
      <c r="AC173" s="106">
        <v>6300000</v>
      </c>
      <c r="AD173" s="106">
        <v>4083098.29</v>
      </c>
      <c r="AE173" s="106">
        <v>3.8055555555555554</v>
      </c>
      <c r="AF173" s="106">
        <v>40</v>
      </c>
      <c r="AG173" s="107">
        <v>0.02</v>
      </c>
      <c r="AH173" s="108" t="s">
        <v>39</v>
      </c>
      <c r="AI173" s="107">
        <v>0</v>
      </c>
      <c r="AJ173" s="109">
        <v>3.72</v>
      </c>
      <c r="AK173" s="109">
        <v>40</v>
      </c>
      <c r="AL173" s="107">
        <v>0.02</v>
      </c>
      <c r="AM173" s="76" t="s">
        <v>148</v>
      </c>
      <c r="AN173" s="76" t="s">
        <v>148</v>
      </c>
      <c r="AO173" s="71">
        <v>0</v>
      </c>
      <c r="AP173" s="71">
        <v>0</v>
      </c>
      <c r="AQ173" s="71">
        <v>68051.64</v>
      </c>
      <c r="AR173" s="71">
        <v>0</v>
      </c>
      <c r="AS173" s="71">
        <v>0</v>
      </c>
      <c r="AT173" s="71">
        <v>0</v>
      </c>
      <c r="AU173" s="71">
        <v>0</v>
      </c>
      <c r="AV173" s="71">
        <v>0</v>
      </c>
      <c r="AW173" s="71">
        <v>68051.64</v>
      </c>
      <c r="AX173" s="71">
        <v>0</v>
      </c>
      <c r="AY173" s="71">
        <v>0</v>
      </c>
      <c r="AZ173" s="71">
        <v>0</v>
      </c>
      <c r="BA173" s="71">
        <v>0</v>
      </c>
      <c r="BB173" s="71">
        <v>0</v>
      </c>
      <c r="BC173" s="71">
        <v>68051.64</v>
      </c>
      <c r="BD173" s="71">
        <v>0</v>
      </c>
      <c r="BE173" s="71">
        <v>0</v>
      </c>
      <c r="BF173" s="71">
        <v>0</v>
      </c>
      <c r="BG173" s="71">
        <v>0</v>
      </c>
      <c r="BH173" s="71">
        <v>0</v>
      </c>
      <c r="BI173" s="71">
        <v>68051.64</v>
      </c>
      <c r="BJ173" s="71">
        <v>136103.28</v>
      </c>
      <c r="BK173" s="71">
        <v>136103.28</v>
      </c>
      <c r="BL173" s="71">
        <v>272206.56</v>
      </c>
    </row>
    <row r="174" spans="1:64" x14ac:dyDescent="0.25">
      <c r="A174" s="73">
        <v>30057100</v>
      </c>
      <c r="B174" s="74">
        <v>1</v>
      </c>
      <c r="C174" s="74">
        <v>1</v>
      </c>
      <c r="D174" s="74">
        <v>1</v>
      </c>
      <c r="E174" s="74" t="s">
        <v>23</v>
      </c>
      <c r="F174" s="75" t="s">
        <v>24</v>
      </c>
      <c r="G174" s="75" t="s">
        <v>25</v>
      </c>
      <c r="H174" s="75" t="s">
        <v>26</v>
      </c>
      <c r="I174" s="75" t="s">
        <v>2</v>
      </c>
      <c r="J174" s="75" t="s">
        <v>27</v>
      </c>
      <c r="K174" s="75" t="s">
        <v>148</v>
      </c>
      <c r="L174" s="75" t="s">
        <v>29</v>
      </c>
      <c r="M174" s="75" t="s">
        <v>147</v>
      </c>
      <c r="N174" s="76" t="s">
        <v>1121</v>
      </c>
      <c r="O174" s="76" t="s">
        <v>253</v>
      </c>
      <c r="P174" s="76" t="s">
        <v>253</v>
      </c>
      <c r="Q174" s="76" t="s">
        <v>148</v>
      </c>
      <c r="R174" s="77">
        <v>1620719.51</v>
      </c>
      <c r="S174" s="77">
        <v>0</v>
      </c>
      <c r="T174" s="77">
        <v>162071.95000000001</v>
      </c>
      <c r="U174" s="77">
        <v>16198.2</v>
      </c>
      <c r="V174" s="77">
        <v>0</v>
      </c>
      <c r="W174" s="77">
        <v>0</v>
      </c>
      <c r="X174" s="77">
        <v>0</v>
      </c>
      <c r="Y174" s="77">
        <v>0</v>
      </c>
      <c r="Z174" s="77">
        <v>1458647.56</v>
      </c>
      <c r="AA174" s="105">
        <v>32779</v>
      </c>
      <c r="AB174" s="105">
        <v>47385</v>
      </c>
      <c r="AC174" s="106">
        <v>3889726.81</v>
      </c>
      <c r="AD174" s="106">
        <v>3889726.81</v>
      </c>
      <c r="AE174" s="106">
        <v>4.5666666666666664</v>
      </c>
      <c r="AF174" s="106">
        <v>39.988888888888887</v>
      </c>
      <c r="AG174" s="107">
        <v>0.02</v>
      </c>
      <c r="AH174" s="108" t="s">
        <v>39</v>
      </c>
      <c r="AI174" s="107">
        <v>0</v>
      </c>
      <c r="AJ174" s="109">
        <v>4.4800000000000004</v>
      </c>
      <c r="AK174" s="109">
        <v>39.99</v>
      </c>
      <c r="AL174" s="107">
        <v>0.02</v>
      </c>
      <c r="AM174" s="76" t="s">
        <v>148</v>
      </c>
      <c r="AN174" s="76" t="s">
        <v>148</v>
      </c>
      <c r="AO174" s="71">
        <v>0</v>
      </c>
      <c r="AP174" s="71">
        <v>0</v>
      </c>
      <c r="AQ174" s="71">
        <v>0</v>
      </c>
      <c r="AR174" s="71">
        <v>0</v>
      </c>
      <c r="AS174" s="71">
        <v>0</v>
      </c>
      <c r="AT174" s="71">
        <v>162071.95000000001</v>
      </c>
      <c r="AU174" s="71">
        <v>0</v>
      </c>
      <c r="AV174" s="71">
        <v>0</v>
      </c>
      <c r="AW174" s="71">
        <v>0</v>
      </c>
      <c r="AX174" s="71">
        <v>0</v>
      </c>
      <c r="AY174" s="71">
        <v>0</v>
      </c>
      <c r="AZ174" s="71">
        <v>162071.95000000001</v>
      </c>
      <c r="BA174" s="71">
        <v>0</v>
      </c>
      <c r="BB174" s="71">
        <v>0</v>
      </c>
      <c r="BC174" s="71">
        <v>0</v>
      </c>
      <c r="BD174" s="71">
        <v>0</v>
      </c>
      <c r="BE174" s="71">
        <v>0</v>
      </c>
      <c r="BF174" s="71">
        <v>162071.95000000001</v>
      </c>
      <c r="BG174" s="71">
        <v>0</v>
      </c>
      <c r="BH174" s="71">
        <v>0</v>
      </c>
      <c r="BI174" s="71">
        <v>0</v>
      </c>
      <c r="BJ174" s="71">
        <v>162071.95000000001</v>
      </c>
      <c r="BK174" s="71">
        <v>324143.90000000002</v>
      </c>
      <c r="BL174" s="71">
        <v>486215.85000000003</v>
      </c>
    </row>
    <row r="175" spans="1:64" x14ac:dyDescent="0.25">
      <c r="A175" s="73">
        <v>30058100</v>
      </c>
      <c r="B175" s="74">
        <v>1</v>
      </c>
      <c r="C175" s="74">
        <v>1</v>
      </c>
      <c r="D175" s="74">
        <v>1</v>
      </c>
      <c r="E175" s="74" t="s">
        <v>23</v>
      </c>
      <c r="F175" s="75" t="s">
        <v>24</v>
      </c>
      <c r="G175" s="75" t="s">
        <v>25</v>
      </c>
      <c r="H175" s="75" t="s">
        <v>26</v>
      </c>
      <c r="I175" s="75" t="s">
        <v>2</v>
      </c>
      <c r="J175" s="75" t="s">
        <v>27</v>
      </c>
      <c r="K175" s="75" t="s">
        <v>148</v>
      </c>
      <c r="L175" s="75" t="s">
        <v>29</v>
      </c>
      <c r="M175" s="75" t="s">
        <v>147</v>
      </c>
      <c r="N175" s="76" t="s">
        <v>1121</v>
      </c>
      <c r="O175" s="76" t="s">
        <v>254</v>
      </c>
      <c r="P175" s="76" t="s">
        <v>254</v>
      </c>
      <c r="Q175" s="76" t="s">
        <v>148</v>
      </c>
      <c r="R175" s="77">
        <v>7860386.2199999997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7860386.2199999997</v>
      </c>
      <c r="AA175" s="105">
        <v>32996</v>
      </c>
      <c r="AB175" s="105">
        <v>47609</v>
      </c>
      <c r="AC175" s="106">
        <v>18579094.77</v>
      </c>
      <c r="AD175" s="106">
        <v>18579094.77</v>
      </c>
      <c r="AE175" s="106">
        <v>5.1833333333333336</v>
      </c>
      <c r="AF175" s="106">
        <v>40.008333333333333</v>
      </c>
      <c r="AG175" s="107">
        <v>0.02</v>
      </c>
      <c r="AH175" s="108" t="s">
        <v>39</v>
      </c>
      <c r="AI175" s="107">
        <v>0</v>
      </c>
      <c r="AJ175" s="109">
        <v>5.0999999999999996</v>
      </c>
      <c r="AK175" s="109">
        <v>40.01</v>
      </c>
      <c r="AL175" s="107">
        <v>0.02</v>
      </c>
      <c r="AM175" s="76" t="s">
        <v>148</v>
      </c>
      <c r="AN175" s="76" t="s">
        <v>148</v>
      </c>
      <c r="AO175" s="71">
        <v>0</v>
      </c>
      <c r="AP175" s="71">
        <v>714580.57</v>
      </c>
      <c r="AQ175" s="71">
        <v>0</v>
      </c>
      <c r="AR175" s="71">
        <v>0</v>
      </c>
      <c r="AS175" s="71">
        <v>0</v>
      </c>
      <c r="AT175" s="71">
        <v>0</v>
      </c>
      <c r="AU175" s="71">
        <v>0</v>
      </c>
      <c r="AV175" s="71">
        <v>714580.57</v>
      </c>
      <c r="AW175" s="71">
        <v>0</v>
      </c>
      <c r="AX175" s="71">
        <v>0</v>
      </c>
      <c r="AY175" s="71">
        <v>0</v>
      </c>
      <c r="AZ175" s="71">
        <v>0</v>
      </c>
      <c r="BA175" s="71">
        <v>0</v>
      </c>
      <c r="BB175" s="71">
        <v>714580.57</v>
      </c>
      <c r="BC175" s="71">
        <v>0</v>
      </c>
      <c r="BD175" s="71">
        <v>0</v>
      </c>
      <c r="BE175" s="71">
        <v>0</v>
      </c>
      <c r="BF175" s="71">
        <v>0</v>
      </c>
      <c r="BG175" s="71">
        <v>0</v>
      </c>
      <c r="BH175" s="71">
        <v>714580.57</v>
      </c>
      <c r="BI175" s="71">
        <v>0</v>
      </c>
      <c r="BJ175" s="71">
        <v>1429161.14</v>
      </c>
      <c r="BK175" s="71">
        <v>1429161.14</v>
      </c>
      <c r="BL175" s="71">
        <v>2858322.28</v>
      </c>
    </row>
    <row r="176" spans="1:64" x14ac:dyDescent="0.25">
      <c r="A176" s="73">
        <v>30059101</v>
      </c>
      <c r="B176" s="74">
        <v>1</v>
      </c>
      <c r="C176" s="74">
        <v>1</v>
      </c>
      <c r="D176" s="74">
        <v>1</v>
      </c>
      <c r="E176" s="74" t="s">
        <v>23</v>
      </c>
      <c r="F176" s="75" t="s">
        <v>24</v>
      </c>
      <c r="G176" s="75" t="s">
        <v>25</v>
      </c>
      <c r="H176" s="75" t="s">
        <v>26</v>
      </c>
      <c r="I176" s="75" t="s">
        <v>2</v>
      </c>
      <c r="J176" s="75" t="s">
        <v>27</v>
      </c>
      <c r="K176" s="75" t="s">
        <v>148</v>
      </c>
      <c r="L176" s="75" t="s">
        <v>29</v>
      </c>
      <c r="M176" s="75" t="s">
        <v>147</v>
      </c>
      <c r="N176" s="76" t="s">
        <v>1121</v>
      </c>
      <c r="O176" s="76" t="s">
        <v>255</v>
      </c>
      <c r="P176" s="76" t="s">
        <v>255</v>
      </c>
      <c r="Q176" s="76" t="s">
        <v>148</v>
      </c>
      <c r="R176" s="77">
        <v>6860568.9900000002</v>
      </c>
      <c r="S176" s="77">
        <v>0</v>
      </c>
      <c r="T176" s="77">
        <v>0</v>
      </c>
      <c r="U176" s="77">
        <v>0</v>
      </c>
      <c r="V176" s="77">
        <v>0</v>
      </c>
      <c r="W176" s="77">
        <v>0</v>
      </c>
      <c r="X176" s="77">
        <v>0</v>
      </c>
      <c r="Y176" s="77">
        <v>0</v>
      </c>
      <c r="Z176" s="77">
        <v>6860568.9900000002</v>
      </c>
      <c r="AA176" s="105">
        <v>33176</v>
      </c>
      <c r="AB176" s="105">
        <v>47780</v>
      </c>
      <c r="AC176" s="106">
        <v>15436133.039999999</v>
      </c>
      <c r="AD176" s="106">
        <v>15436133.039999999</v>
      </c>
      <c r="AE176" s="106">
        <v>5.65</v>
      </c>
      <c r="AF176" s="106">
        <v>39.983333333333334</v>
      </c>
      <c r="AG176" s="107">
        <v>0.02</v>
      </c>
      <c r="AH176" s="108" t="s">
        <v>39</v>
      </c>
      <c r="AI176" s="107">
        <v>0</v>
      </c>
      <c r="AJ176" s="109">
        <v>5.57</v>
      </c>
      <c r="AK176" s="109">
        <v>39.979999999999997</v>
      </c>
      <c r="AL176" s="107">
        <v>0.02</v>
      </c>
      <c r="AM176" s="76" t="s">
        <v>148</v>
      </c>
      <c r="AN176" s="76" t="s">
        <v>148</v>
      </c>
      <c r="AO176" s="71">
        <v>571704.27</v>
      </c>
      <c r="AP176" s="71">
        <v>0</v>
      </c>
      <c r="AQ176" s="71">
        <v>0</v>
      </c>
      <c r="AR176" s="71">
        <v>0</v>
      </c>
      <c r="AS176" s="71">
        <v>0</v>
      </c>
      <c r="AT176" s="71">
        <v>0</v>
      </c>
      <c r="AU176" s="71">
        <v>571704.27</v>
      </c>
      <c r="AV176" s="71">
        <v>0</v>
      </c>
      <c r="AW176" s="71">
        <v>0</v>
      </c>
      <c r="AX176" s="71">
        <v>0</v>
      </c>
      <c r="AY176" s="71">
        <v>0</v>
      </c>
      <c r="AZ176" s="71">
        <v>0</v>
      </c>
      <c r="BA176" s="71">
        <v>571704.27</v>
      </c>
      <c r="BB176" s="71">
        <v>0</v>
      </c>
      <c r="BC176" s="71">
        <v>0</v>
      </c>
      <c r="BD176" s="71">
        <v>0</v>
      </c>
      <c r="BE176" s="71">
        <v>0</v>
      </c>
      <c r="BF176" s="71">
        <v>0</v>
      </c>
      <c r="BG176" s="71">
        <v>571704.27</v>
      </c>
      <c r="BH176" s="71">
        <v>0</v>
      </c>
      <c r="BI176" s="71">
        <v>0</v>
      </c>
      <c r="BJ176" s="71">
        <v>1143408.54</v>
      </c>
      <c r="BK176" s="71">
        <v>1143408.54</v>
      </c>
      <c r="BL176" s="71">
        <v>2286817.08</v>
      </c>
    </row>
    <row r="177" spans="1:64" x14ac:dyDescent="0.25">
      <c r="A177" s="73">
        <v>30060101</v>
      </c>
      <c r="B177" s="74">
        <v>1</v>
      </c>
      <c r="C177" s="74">
        <v>1</v>
      </c>
      <c r="D177" s="74">
        <v>1</v>
      </c>
      <c r="E177" s="74" t="s">
        <v>23</v>
      </c>
      <c r="F177" s="75" t="s">
        <v>24</v>
      </c>
      <c r="G177" s="75" t="s">
        <v>25</v>
      </c>
      <c r="H177" s="75" t="s">
        <v>26</v>
      </c>
      <c r="I177" s="75" t="s">
        <v>2</v>
      </c>
      <c r="J177" s="75" t="s">
        <v>27</v>
      </c>
      <c r="K177" s="75" t="s">
        <v>148</v>
      </c>
      <c r="L177" s="75" t="s">
        <v>29</v>
      </c>
      <c r="M177" s="75" t="s">
        <v>147</v>
      </c>
      <c r="N177" s="76" t="s">
        <v>1121</v>
      </c>
      <c r="O177" s="76" t="s">
        <v>256</v>
      </c>
      <c r="P177" s="76" t="s">
        <v>256</v>
      </c>
      <c r="Q177" s="76" t="s">
        <v>148</v>
      </c>
      <c r="R177" s="77">
        <v>2435168.6</v>
      </c>
      <c r="S177" s="77">
        <v>0</v>
      </c>
      <c r="T177" s="77">
        <v>0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2435168.6</v>
      </c>
      <c r="AA177" s="105">
        <v>33284</v>
      </c>
      <c r="AB177" s="105">
        <v>47894</v>
      </c>
      <c r="AC177" s="106">
        <v>5479129.4000000004</v>
      </c>
      <c r="AD177" s="106">
        <v>5479129.4000000004</v>
      </c>
      <c r="AE177" s="106">
        <v>5.958333333333333</v>
      </c>
      <c r="AF177" s="106">
        <v>40</v>
      </c>
      <c r="AG177" s="107">
        <v>0.02</v>
      </c>
      <c r="AH177" s="108" t="s">
        <v>39</v>
      </c>
      <c r="AI177" s="107">
        <v>0</v>
      </c>
      <c r="AJ177" s="109">
        <v>5.88</v>
      </c>
      <c r="AK177" s="109">
        <v>40</v>
      </c>
      <c r="AL177" s="107">
        <v>0.02</v>
      </c>
      <c r="AM177" s="76" t="s">
        <v>148</v>
      </c>
      <c r="AN177" s="76" t="s">
        <v>148</v>
      </c>
      <c r="AO177" s="71">
        <v>0</v>
      </c>
      <c r="AP177" s="71">
        <v>0</v>
      </c>
      <c r="AQ177" s="71">
        <v>0</v>
      </c>
      <c r="AR177" s="71">
        <v>0</v>
      </c>
      <c r="AS177" s="71">
        <v>202930.72</v>
      </c>
      <c r="AT177" s="71">
        <v>0</v>
      </c>
      <c r="AU177" s="71">
        <v>0</v>
      </c>
      <c r="AV177" s="71">
        <v>0</v>
      </c>
      <c r="AW177" s="71">
        <v>0</v>
      </c>
      <c r="AX177" s="71">
        <v>0</v>
      </c>
      <c r="AY177" s="71">
        <v>202930.72</v>
      </c>
      <c r="AZ177" s="71">
        <v>0</v>
      </c>
      <c r="BA177" s="71">
        <v>0</v>
      </c>
      <c r="BB177" s="71">
        <v>0</v>
      </c>
      <c r="BC177" s="71">
        <v>0</v>
      </c>
      <c r="BD177" s="71">
        <v>0</v>
      </c>
      <c r="BE177" s="71">
        <v>202930.72</v>
      </c>
      <c r="BF177" s="71">
        <v>0</v>
      </c>
      <c r="BG177" s="71">
        <v>0</v>
      </c>
      <c r="BH177" s="71">
        <v>0</v>
      </c>
      <c r="BI177" s="71">
        <v>0</v>
      </c>
      <c r="BJ177" s="71">
        <v>202930.72</v>
      </c>
      <c r="BK177" s="71">
        <v>405861.44</v>
      </c>
      <c r="BL177" s="71">
        <v>608792.16</v>
      </c>
    </row>
    <row r="178" spans="1:64" x14ac:dyDescent="0.25">
      <c r="A178" s="73">
        <v>30060102</v>
      </c>
      <c r="B178" s="74">
        <v>1</v>
      </c>
      <c r="C178" s="74">
        <v>1</v>
      </c>
      <c r="D178" s="74">
        <v>1</v>
      </c>
      <c r="E178" s="74" t="s">
        <v>23</v>
      </c>
      <c r="F178" s="75" t="s">
        <v>24</v>
      </c>
      <c r="G178" s="75" t="s">
        <v>25</v>
      </c>
      <c r="H178" s="75" t="s">
        <v>26</v>
      </c>
      <c r="I178" s="75" t="s">
        <v>2</v>
      </c>
      <c r="J178" s="75" t="s">
        <v>27</v>
      </c>
      <c r="K178" s="75" t="s">
        <v>148</v>
      </c>
      <c r="L178" s="75" t="s">
        <v>29</v>
      </c>
      <c r="M178" s="75" t="s">
        <v>147</v>
      </c>
      <c r="N178" s="76" t="s">
        <v>1121</v>
      </c>
      <c r="O178" s="76" t="s">
        <v>257</v>
      </c>
      <c r="P178" s="76" t="s">
        <v>257</v>
      </c>
      <c r="Q178" s="76" t="s">
        <v>148</v>
      </c>
      <c r="R178" s="77">
        <v>4136730.82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4136730.82</v>
      </c>
      <c r="AA178" s="105">
        <v>33284</v>
      </c>
      <c r="AB178" s="105">
        <v>47894</v>
      </c>
      <c r="AC178" s="106">
        <v>9307644.1400000006</v>
      </c>
      <c r="AD178" s="106">
        <v>9307644.1400000006</v>
      </c>
      <c r="AE178" s="106">
        <v>5.958333333333333</v>
      </c>
      <c r="AF178" s="106">
        <v>40</v>
      </c>
      <c r="AG178" s="107">
        <v>0.02</v>
      </c>
      <c r="AH178" s="108" t="s">
        <v>39</v>
      </c>
      <c r="AI178" s="107">
        <v>0</v>
      </c>
      <c r="AJ178" s="109">
        <v>5.88</v>
      </c>
      <c r="AK178" s="109">
        <v>40</v>
      </c>
      <c r="AL178" s="107">
        <v>0.02</v>
      </c>
      <c r="AM178" s="76" t="s">
        <v>148</v>
      </c>
      <c r="AN178" s="76" t="s">
        <v>148</v>
      </c>
      <c r="AO178" s="71">
        <v>0</v>
      </c>
      <c r="AP178" s="71">
        <v>0</v>
      </c>
      <c r="AQ178" s="71">
        <v>0</v>
      </c>
      <c r="AR178" s="71">
        <v>0</v>
      </c>
      <c r="AS178" s="71">
        <v>344727.56</v>
      </c>
      <c r="AT178" s="71">
        <v>0</v>
      </c>
      <c r="AU178" s="71">
        <v>0</v>
      </c>
      <c r="AV178" s="71">
        <v>0</v>
      </c>
      <c r="AW178" s="71">
        <v>0</v>
      </c>
      <c r="AX178" s="71">
        <v>0</v>
      </c>
      <c r="AY178" s="71">
        <v>344727.56</v>
      </c>
      <c r="AZ178" s="71">
        <v>0</v>
      </c>
      <c r="BA178" s="71">
        <v>0</v>
      </c>
      <c r="BB178" s="71">
        <v>0</v>
      </c>
      <c r="BC178" s="71">
        <v>0</v>
      </c>
      <c r="BD178" s="71">
        <v>0</v>
      </c>
      <c r="BE178" s="71">
        <v>344727.56</v>
      </c>
      <c r="BF178" s="71">
        <v>0</v>
      </c>
      <c r="BG178" s="71">
        <v>0</v>
      </c>
      <c r="BH178" s="71">
        <v>0</v>
      </c>
      <c r="BI178" s="71">
        <v>0</v>
      </c>
      <c r="BJ178" s="71">
        <v>344727.56</v>
      </c>
      <c r="BK178" s="71">
        <v>689455.12</v>
      </c>
      <c r="BL178" s="71">
        <v>1034182.6799999999</v>
      </c>
    </row>
    <row r="179" spans="1:64" x14ac:dyDescent="0.25">
      <c r="A179" s="73">
        <v>20061001</v>
      </c>
      <c r="B179" s="74">
        <v>1</v>
      </c>
      <c r="C179" s="74">
        <v>1</v>
      </c>
      <c r="D179" s="74">
        <v>1</v>
      </c>
      <c r="E179" s="74" t="s">
        <v>23</v>
      </c>
      <c r="F179" s="75" t="s">
        <v>24</v>
      </c>
      <c r="G179" s="75" t="s">
        <v>25</v>
      </c>
      <c r="H179" s="75" t="s">
        <v>26</v>
      </c>
      <c r="I179" s="75" t="s">
        <v>2</v>
      </c>
      <c r="J179" s="75" t="s">
        <v>27</v>
      </c>
      <c r="K179" s="75" t="s">
        <v>148</v>
      </c>
      <c r="L179" s="75" t="s">
        <v>29</v>
      </c>
      <c r="M179" s="75" t="s">
        <v>147</v>
      </c>
      <c r="N179" s="76" t="s">
        <v>1121</v>
      </c>
      <c r="O179" s="76" t="s">
        <v>258</v>
      </c>
      <c r="P179" s="76" t="s">
        <v>258</v>
      </c>
      <c r="Q179" s="76" t="s">
        <v>148</v>
      </c>
      <c r="R179" s="77">
        <v>3305200.6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3305200.6</v>
      </c>
      <c r="AA179" s="105">
        <v>33408</v>
      </c>
      <c r="AB179" s="105">
        <v>48035</v>
      </c>
      <c r="AC179" s="106">
        <v>12203816.9</v>
      </c>
      <c r="AD179" s="106">
        <v>12203816.9</v>
      </c>
      <c r="AE179" s="106">
        <v>6.35</v>
      </c>
      <c r="AF179" s="106">
        <v>40.047222222222224</v>
      </c>
      <c r="AG179" s="107">
        <v>0.02</v>
      </c>
      <c r="AH179" s="108" t="s">
        <v>39</v>
      </c>
      <c r="AI179" s="107">
        <v>0</v>
      </c>
      <c r="AJ179" s="109">
        <v>6.27</v>
      </c>
      <c r="AK179" s="109">
        <v>40.049999999999997</v>
      </c>
      <c r="AL179" s="107">
        <v>0.02</v>
      </c>
      <c r="AM179" s="76" t="s">
        <v>148</v>
      </c>
      <c r="AN179" s="76" t="s">
        <v>148</v>
      </c>
      <c r="AO179" s="71">
        <v>0</v>
      </c>
      <c r="AP179" s="71">
        <v>0</v>
      </c>
      <c r="AQ179" s="71">
        <v>0</v>
      </c>
      <c r="AR179" s="71">
        <v>254246.18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254246.18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254246.18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71">
        <v>254246.18</v>
      </c>
      <c r="BK179" s="71">
        <v>508492.36</v>
      </c>
      <c r="BL179" s="71">
        <v>762738.54</v>
      </c>
    </row>
    <row r="180" spans="1:64" x14ac:dyDescent="0.25">
      <c r="A180" s="73">
        <v>30063000</v>
      </c>
      <c r="B180" s="74">
        <v>1</v>
      </c>
      <c r="C180" s="74">
        <v>1</v>
      </c>
      <c r="D180" s="74">
        <v>1</v>
      </c>
      <c r="E180" s="74" t="s">
        <v>23</v>
      </c>
      <c r="F180" s="75" t="s">
        <v>24</v>
      </c>
      <c r="G180" s="75" t="s">
        <v>25</v>
      </c>
      <c r="H180" s="75" t="s">
        <v>26</v>
      </c>
      <c r="I180" s="75" t="s">
        <v>2</v>
      </c>
      <c r="J180" s="75" t="s">
        <v>27</v>
      </c>
      <c r="K180" s="75" t="s">
        <v>148</v>
      </c>
      <c r="L180" s="75" t="s">
        <v>29</v>
      </c>
      <c r="M180" s="75" t="s">
        <v>147</v>
      </c>
      <c r="N180" s="76" t="s">
        <v>1121</v>
      </c>
      <c r="O180" s="76" t="s">
        <v>259</v>
      </c>
      <c r="P180" s="76" t="s">
        <v>259</v>
      </c>
      <c r="Q180" s="76" t="s">
        <v>148</v>
      </c>
      <c r="R180" s="77">
        <v>587628.11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587628.11</v>
      </c>
      <c r="AA180" s="105">
        <v>34361</v>
      </c>
      <c r="AB180" s="105">
        <v>48971</v>
      </c>
      <c r="AC180" s="106">
        <v>1077318.3500000001</v>
      </c>
      <c r="AD180" s="106">
        <v>1077318.3500000001</v>
      </c>
      <c r="AE180" s="106">
        <v>8.9083333333333332</v>
      </c>
      <c r="AF180" s="106">
        <v>40</v>
      </c>
      <c r="AG180" s="107">
        <v>0.02</v>
      </c>
      <c r="AH180" s="108" t="s">
        <v>39</v>
      </c>
      <c r="AI180" s="107">
        <v>0</v>
      </c>
      <c r="AJ180" s="109">
        <v>8.82</v>
      </c>
      <c r="AK180" s="109">
        <v>40</v>
      </c>
      <c r="AL180" s="107">
        <v>0.02</v>
      </c>
      <c r="AM180" s="76" t="s">
        <v>148</v>
      </c>
      <c r="AN180" s="76" t="s">
        <v>148</v>
      </c>
      <c r="AO180" s="71">
        <v>0</v>
      </c>
      <c r="AP180" s="71">
        <v>0</v>
      </c>
      <c r="AQ180" s="71">
        <v>0</v>
      </c>
      <c r="AR180" s="71">
        <v>32646.01</v>
      </c>
      <c r="AS180" s="71">
        <v>0</v>
      </c>
      <c r="AT180" s="71">
        <v>0</v>
      </c>
      <c r="AU180" s="71">
        <v>0</v>
      </c>
      <c r="AV180" s="71">
        <v>0</v>
      </c>
      <c r="AW180" s="71">
        <v>0</v>
      </c>
      <c r="AX180" s="71">
        <v>32646.01</v>
      </c>
      <c r="AY180" s="71">
        <v>0</v>
      </c>
      <c r="AZ180" s="71">
        <v>0</v>
      </c>
      <c r="BA180" s="71">
        <v>0</v>
      </c>
      <c r="BB180" s="71">
        <v>0</v>
      </c>
      <c r="BC180" s="71">
        <v>0</v>
      </c>
      <c r="BD180" s="71">
        <v>32646.01</v>
      </c>
      <c r="BE180" s="71">
        <v>0</v>
      </c>
      <c r="BF180" s="71">
        <v>0</v>
      </c>
      <c r="BG180" s="71">
        <v>0</v>
      </c>
      <c r="BH180" s="71">
        <v>0</v>
      </c>
      <c r="BI180" s="71">
        <v>0</v>
      </c>
      <c r="BJ180" s="71">
        <v>32646.01</v>
      </c>
      <c r="BK180" s="71">
        <v>65292.02</v>
      </c>
      <c r="BL180" s="71">
        <v>97938.03</v>
      </c>
    </row>
    <row r="181" spans="1:64" x14ac:dyDescent="0.25">
      <c r="A181" s="73">
        <v>30064100</v>
      </c>
      <c r="B181" s="74">
        <v>1</v>
      </c>
      <c r="C181" s="74">
        <v>1</v>
      </c>
      <c r="D181" s="74">
        <v>1</v>
      </c>
      <c r="E181" s="74" t="s">
        <v>23</v>
      </c>
      <c r="F181" s="75" t="s">
        <v>24</v>
      </c>
      <c r="G181" s="75" t="s">
        <v>25</v>
      </c>
      <c r="H181" s="75" t="s">
        <v>26</v>
      </c>
      <c r="I181" s="75" t="s">
        <v>2</v>
      </c>
      <c r="J181" s="75" t="s">
        <v>27</v>
      </c>
      <c r="K181" s="75" t="s">
        <v>148</v>
      </c>
      <c r="L181" s="75" t="s">
        <v>29</v>
      </c>
      <c r="M181" s="75" t="s">
        <v>147</v>
      </c>
      <c r="N181" s="76" t="s">
        <v>1121</v>
      </c>
      <c r="O181" s="76" t="s">
        <v>260</v>
      </c>
      <c r="P181" s="76" t="s">
        <v>260</v>
      </c>
      <c r="Q181" s="76" t="s">
        <v>148</v>
      </c>
      <c r="R181" s="77">
        <v>1026929.84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1026929.84</v>
      </c>
      <c r="AA181" s="105">
        <v>34361</v>
      </c>
      <c r="AB181" s="105">
        <v>48971</v>
      </c>
      <c r="AC181" s="106">
        <v>1882704.59</v>
      </c>
      <c r="AD181" s="106">
        <v>1882704.59</v>
      </c>
      <c r="AE181" s="106">
        <v>8.9083333333333332</v>
      </c>
      <c r="AF181" s="106">
        <v>40</v>
      </c>
      <c r="AG181" s="107">
        <v>0.02</v>
      </c>
      <c r="AH181" s="108" t="s">
        <v>39</v>
      </c>
      <c r="AI181" s="107">
        <v>0</v>
      </c>
      <c r="AJ181" s="109">
        <v>8.82</v>
      </c>
      <c r="AK181" s="109">
        <v>40</v>
      </c>
      <c r="AL181" s="107">
        <v>0.02</v>
      </c>
      <c r="AM181" s="76" t="s">
        <v>148</v>
      </c>
      <c r="AN181" s="76" t="s">
        <v>148</v>
      </c>
      <c r="AO181" s="71">
        <v>0</v>
      </c>
      <c r="AP181" s="71">
        <v>0</v>
      </c>
      <c r="AQ181" s="71">
        <v>0</v>
      </c>
      <c r="AR181" s="71">
        <v>57051.65</v>
      </c>
      <c r="AS181" s="71">
        <v>0</v>
      </c>
      <c r="AT181" s="71">
        <v>0</v>
      </c>
      <c r="AU181" s="71">
        <v>0</v>
      </c>
      <c r="AV181" s="71">
        <v>0</v>
      </c>
      <c r="AW181" s="71">
        <v>0</v>
      </c>
      <c r="AX181" s="71">
        <v>57051.65</v>
      </c>
      <c r="AY181" s="71">
        <v>0</v>
      </c>
      <c r="AZ181" s="71">
        <v>0</v>
      </c>
      <c r="BA181" s="71">
        <v>0</v>
      </c>
      <c r="BB181" s="71">
        <v>0</v>
      </c>
      <c r="BC181" s="71">
        <v>0</v>
      </c>
      <c r="BD181" s="71">
        <v>57051.65</v>
      </c>
      <c r="BE181" s="71">
        <v>0</v>
      </c>
      <c r="BF181" s="71">
        <v>0</v>
      </c>
      <c r="BG181" s="71">
        <v>0</v>
      </c>
      <c r="BH181" s="71">
        <v>0</v>
      </c>
      <c r="BI181" s="71">
        <v>0</v>
      </c>
      <c r="BJ181" s="71">
        <v>57051.65</v>
      </c>
      <c r="BK181" s="71">
        <v>114103.3</v>
      </c>
      <c r="BL181" s="71">
        <v>171154.95</v>
      </c>
    </row>
    <row r="182" spans="1:64" x14ac:dyDescent="0.25">
      <c r="A182" s="73">
        <v>30065100</v>
      </c>
      <c r="B182" s="74">
        <v>1</v>
      </c>
      <c r="C182" s="74">
        <v>1</v>
      </c>
      <c r="D182" s="74">
        <v>1</v>
      </c>
      <c r="E182" s="74" t="s">
        <v>23</v>
      </c>
      <c r="F182" s="75" t="s">
        <v>24</v>
      </c>
      <c r="G182" s="75" t="s">
        <v>25</v>
      </c>
      <c r="H182" s="75" t="s">
        <v>26</v>
      </c>
      <c r="I182" s="75" t="s">
        <v>2</v>
      </c>
      <c r="J182" s="75" t="s">
        <v>27</v>
      </c>
      <c r="K182" s="75" t="s">
        <v>148</v>
      </c>
      <c r="L182" s="75" t="s">
        <v>29</v>
      </c>
      <c r="M182" s="75" t="s">
        <v>147</v>
      </c>
      <c r="N182" s="76" t="s">
        <v>1121</v>
      </c>
      <c r="O182" s="76" t="s">
        <v>261</v>
      </c>
      <c r="P182" s="76" t="s">
        <v>261</v>
      </c>
      <c r="Q182" s="76" t="s">
        <v>148</v>
      </c>
      <c r="R182" s="77">
        <v>4515277.55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4515277.55</v>
      </c>
      <c r="AA182" s="105">
        <v>34433</v>
      </c>
      <c r="AB182" s="105">
        <v>49043</v>
      </c>
      <c r="AC182" s="106">
        <v>8079970.4000000004</v>
      </c>
      <c r="AD182" s="106">
        <v>8079970.4000000004</v>
      </c>
      <c r="AE182" s="106">
        <v>9.1083333333333325</v>
      </c>
      <c r="AF182" s="106">
        <v>40</v>
      </c>
      <c r="AG182" s="107">
        <v>0.02</v>
      </c>
      <c r="AH182" s="108" t="s">
        <v>39</v>
      </c>
      <c r="AI182" s="107">
        <v>0</v>
      </c>
      <c r="AJ182" s="109">
        <v>9.0299999999999994</v>
      </c>
      <c r="AK182" s="109">
        <v>40</v>
      </c>
      <c r="AL182" s="107">
        <v>0.02</v>
      </c>
      <c r="AM182" s="76" t="s">
        <v>148</v>
      </c>
      <c r="AN182" s="76" t="s">
        <v>148</v>
      </c>
      <c r="AO182" s="71">
        <v>237646.19</v>
      </c>
      <c r="AP182" s="71">
        <v>0</v>
      </c>
      <c r="AQ182" s="71">
        <v>0</v>
      </c>
      <c r="AR182" s="71">
        <v>0</v>
      </c>
      <c r="AS182" s="71">
        <v>0</v>
      </c>
      <c r="AT182" s="71">
        <v>0</v>
      </c>
      <c r="AU182" s="71">
        <v>237646.19</v>
      </c>
      <c r="AV182" s="71">
        <v>0</v>
      </c>
      <c r="AW182" s="71">
        <v>0</v>
      </c>
      <c r="AX182" s="71">
        <v>0</v>
      </c>
      <c r="AY182" s="71">
        <v>0</v>
      </c>
      <c r="AZ182" s="71">
        <v>0</v>
      </c>
      <c r="BA182" s="71">
        <v>237646.19</v>
      </c>
      <c r="BB182" s="71">
        <v>0</v>
      </c>
      <c r="BC182" s="71">
        <v>0</v>
      </c>
      <c r="BD182" s="71">
        <v>0</v>
      </c>
      <c r="BE182" s="71">
        <v>0</v>
      </c>
      <c r="BF182" s="71">
        <v>0</v>
      </c>
      <c r="BG182" s="71">
        <v>237646.19</v>
      </c>
      <c r="BH182" s="71">
        <v>0</v>
      </c>
      <c r="BI182" s="71">
        <v>0</v>
      </c>
      <c r="BJ182" s="71">
        <v>475292.38</v>
      </c>
      <c r="BK182" s="71">
        <v>475292.38</v>
      </c>
      <c r="BL182" s="71">
        <v>950584.76</v>
      </c>
    </row>
    <row r="183" spans="1:64" x14ac:dyDescent="0.25">
      <c r="A183" s="73">
        <v>30067000</v>
      </c>
      <c r="B183" s="74">
        <v>1</v>
      </c>
      <c r="C183" s="74">
        <v>1</v>
      </c>
      <c r="D183" s="74">
        <v>1</v>
      </c>
      <c r="E183" s="74" t="s">
        <v>23</v>
      </c>
      <c r="F183" s="75" t="s">
        <v>24</v>
      </c>
      <c r="G183" s="75" t="s">
        <v>25</v>
      </c>
      <c r="H183" s="75" t="s">
        <v>26</v>
      </c>
      <c r="I183" s="75" t="s">
        <v>2</v>
      </c>
      <c r="J183" s="75" t="s">
        <v>27</v>
      </c>
      <c r="K183" s="75" t="s">
        <v>148</v>
      </c>
      <c r="L183" s="75" t="s">
        <v>29</v>
      </c>
      <c r="M183" s="75" t="s">
        <v>147</v>
      </c>
      <c r="N183" s="76" t="s">
        <v>1121</v>
      </c>
      <c r="O183" s="76" t="s">
        <v>262</v>
      </c>
      <c r="P183" s="76" t="s">
        <v>262</v>
      </c>
      <c r="Q183" s="76" t="s">
        <v>148</v>
      </c>
      <c r="R183" s="77">
        <v>3868785.84</v>
      </c>
      <c r="S183" s="77">
        <v>0</v>
      </c>
      <c r="T183" s="77">
        <v>0</v>
      </c>
      <c r="U183" s="77">
        <v>0</v>
      </c>
      <c r="V183" s="77">
        <v>0</v>
      </c>
      <c r="W183" s="77">
        <v>0</v>
      </c>
      <c r="X183" s="77">
        <v>0</v>
      </c>
      <c r="Y183" s="77">
        <v>0</v>
      </c>
      <c r="Z183" s="77">
        <v>3868785.84</v>
      </c>
      <c r="AA183" s="105">
        <v>34541</v>
      </c>
      <c r="AB183" s="105">
        <v>49151</v>
      </c>
      <c r="AC183" s="106">
        <v>6923090.4900000002</v>
      </c>
      <c r="AD183" s="106">
        <v>6923090.4900000002</v>
      </c>
      <c r="AE183" s="106">
        <v>9.405555555555555</v>
      </c>
      <c r="AF183" s="106">
        <v>40</v>
      </c>
      <c r="AG183" s="107">
        <v>0.02</v>
      </c>
      <c r="AH183" s="108" t="s">
        <v>39</v>
      </c>
      <c r="AI183" s="107">
        <v>0</v>
      </c>
      <c r="AJ183" s="109">
        <v>9.32</v>
      </c>
      <c r="AK183" s="109">
        <v>40</v>
      </c>
      <c r="AL183" s="107">
        <v>0.02</v>
      </c>
      <c r="AM183" s="76" t="s">
        <v>148</v>
      </c>
      <c r="AN183" s="76" t="s">
        <v>148</v>
      </c>
      <c r="AO183" s="71">
        <v>0</v>
      </c>
      <c r="AP183" s="71">
        <v>0</v>
      </c>
      <c r="AQ183" s="71">
        <v>0</v>
      </c>
      <c r="AR183" s="71">
        <v>203620.31</v>
      </c>
      <c r="AS183" s="71">
        <v>0</v>
      </c>
      <c r="AT183" s="71">
        <v>0</v>
      </c>
      <c r="AU183" s="71">
        <v>0</v>
      </c>
      <c r="AV183" s="71">
        <v>0</v>
      </c>
      <c r="AW183" s="71">
        <v>0</v>
      </c>
      <c r="AX183" s="71">
        <v>203620.31</v>
      </c>
      <c r="AY183" s="71">
        <v>0</v>
      </c>
      <c r="AZ183" s="71">
        <v>0</v>
      </c>
      <c r="BA183" s="71">
        <v>0</v>
      </c>
      <c r="BB183" s="71">
        <v>0</v>
      </c>
      <c r="BC183" s="71">
        <v>0</v>
      </c>
      <c r="BD183" s="71">
        <v>203620.31</v>
      </c>
      <c r="BE183" s="71">
        <v>0</v>
      </c>
      <c r="BF183" s="71">
        <v>0</v>
      </c>
      <c r="BG183" s="71">
        <v>0</v>
      </c>
      <c r="BH183" s="71">
        <v>0</v>
      </c>
      <c r="BI183" s="71">
        <v>0</v>
      </c>
      <c r="BJ183" s="71">
        <v>203620.31</v>
      </c>
      <c r="BK183" s="71">
        <v>407240.62</v>
      </c>
      <c r="BL183" s="71">
        <v>610860.92999999993</v>
      </c>
    </row>
    <row r="184" spans="1:64" x14ac:dyDescent="0.25">
      <c r="A184" s="73">
        <v>30066100</v>
      </c>
      <c r="B184" s="74">
        <v>1</v>
      </c>
      <c r="C184" s="74">
        <v>1</v>
      </c>
      <c r="D184" s="74">
        <v>1</v>
      </c>
      <c r="E184" s="74" t="s">
        <v>23</v>
      </c>
      <c r="F184" s="75" t="s">
        <v>24</v>
      </c>
      <c r="G184" s="75" t="s">
        <v>25</v>
      </c>
      <c r="H184" s="75" t="s">
        <v>26</v>
      </c>
      <c r="I184" s="75" t="s">
        <v>2</v>
      </c>
      <c r="J184" s="75" t="s">
        <v>27</v>
      </c>
      <c r="K184" s="75" t="s">
        <v>148</v>
      </c>
      <c r="L184" s="75" t="s">
        <v>29</v>
      </c>
      <c r="M184" s="75" t="s">
        <v>147</v>
      </c>
      <c r="N184" s="76" t="s">
        <v>1121</v>
      </c>
      <c r="O184" s="76" t="s">
        <v>263</v>
      </c>
      <c r="P184" s="76" t="s">
        <v>263</v>
      </c>
      <c r="Q184" s="76" t="s">
        <v>148</v>
      </c>
      <c r="R184" s="77">
        <v>4826330.97</v>
      </c>
      <c r="S184" s="77">
        <v>0</v>
      </c>
      <c r="T184" s="77">
        <v>0</v>
      </c>
      <c r="U184" s="77">
        <v>0</v>
      </c>
      <c r="V184" s="77">
        <v>0</v>
      </c>
      <c r="W184" s="77">
        <v>0</v>
      </c>
      <c r="X184" s="77">
        <v>0</v>
      </c>
      <c r="Y184" s="77">
        <v>0</v>
      </c>
      <c r="Z184" s="77">
        <v>4826330.97</v>
      </c>
      <c r="AA184" s="105">
        <v>34620</v>
      </c>
      <c r="AB184" s="105">
        <v>49230</v>
      </c>
      <c r="AC184" s="106">
        <v>8446079.0700000003</v>
      </c>
      <c r="AD184" s="106">
        <v>8446079.0700000003</v>
      </c>
      <c r="AE184" s="106">
        <v>9.6194444444444436</v>
      </c>
      <c r="AF184" s="106">
        <v>40</v>
      </c>
      <c r="AG184" s="107">
        <v>0.02</v>
      </c>
      <c r="AH184" s="108" t="s">
        <v>39</v>
      </c>
      <c r="AI184" s="107">
        <v>0</v>
      </c>
      <c r="AJ184" s="109">
        <v>9.5399999999999991</v>
      </c>
      <c r="AK184" s="109">
        <v>40</v>
      </c>
      <c r="AL184" s="107">
        <v>0.02</v>
      </c>
      <c r="AM184" s="76" t="s">
        <v>148</v>
      </c>
      <c r="AN184" s="76" t="s">
        <v>148</v>
      </c>
      <c r="AO184" s="71">
        <v>241316.54</v>
      </c>
      <c r="AP184" s="71">
        <v>0</v>
      </c>
      <c r="AQ184" s="71">
        <v>0</v>
      </c>
      <c r="AR184" s="71">
        <v>0</v>
      </c>
      <c r="AS184" s="71">
        <v>0</v>
      </c>
      <c r="AT184" s="71">
        <v>0</v>
      </c>
      <c r="AU184" s="71">
        <v>241316.54</v>
      </c>
      <c r="AV184" s="71">
        <v>0</v>
      </c>
      <c r="AW184" s="71">
        <v>0</v>
      </c>
      <c r="AX184" s="71">
        <v>0</v>
      </c>
      <c r="AY184" s="71">
        <v>0</v>
      </c>
      <c r="AZ184" s="71">
        <v>0</v>
      </c>
      <c r="BA184" s="71">
        <v>241316.54</v>
      </c>
      <c r="BB184" s="71">
        <v>0</v>
      </c>
      <c r="BC184" s="71">
        <v>0</v>
      </c>
      <c r="BD184" s="71">
        <v>0</v>
      </c>
      <c r="BE184" s="71">
        <v>0</v>
      </c>
      <c r="BF184" s="71">
        <v>0</v>
      </c>
      <c r="BG184" s="71">
        <v>241316.54</v>
      </c>
      <c r="BH184" s="71">
        <v>0</v>
      </c>
      <c r="BI184" s="71">
        <v>0</v>
      </c>
      <c r="BJ184" s="71">
        <v>482633.08</v>
      </c>
      <c r="BK184" s="71">
        <v>482633.08</v>
      </c>
      <c r="BL184" s="71">
        <v>965266.16</v>
      </c>
    </row>
    <row r="185" spans="1:64" x14ac:dyDescent="0.25">
      <c r="A185" s="73">
        <v>20071000</v>
      </c>
      <c r="B185" s="74">
        <v>1</v>
      </c>
      <c r="C185" s="74">
        <v>1</v>
      </c>
      <c r="D185" s="74">
        <v>1</v>
      </c>
      <c r="E185" s="74" t="s">
        <v>23</v>
      </c>
      <c r="F185" s="75" t="s">
        <v>24</v>
      </c>
      <c r="G185" s="75" t="s">
        <v>25</v>
      </c>
      <c r="H185" s="75" t="s">
        <v>26</v>
      </c>
      <c r="I185" s="75" t="s">
        <v>2</v>
      </c>
      <c r="J185" s="75" t="s">
        <v>27</v>
      </c>
      <c r="K185" s="75" t="s">
        <v>148</v>
      </c>
      <c r="L185" s="75" t="s">
        <v>29</v>
      </c>
      <c r="M185" s="75" t="s">
        <v>147</v>
      </c>
      <c r="N185" s="76" t="s">
        <v>1121</v>
      </c>
      <c r="O185" s="76" t="s">
        <v>264</v>
      </c>
      <c r="P185" s="76" t="s">
        <v>264</v>
      </c>
      <c r="Q185" s="76" t="s">
        <v>148</v>
      </c>
      <c r="R185" s="77">
        <v>3640000</v>
      </c>
      <c r="S185" s="77">
        <v>0</v>
      </c>
      <c r="T185" s="77">
        <v>0</v>
      </c>
      <c r="U185" s="77">
        <v>0</v>
      </c>
      <c r="V185" s="77">
        <v>0</v>
      </c>
      <c r="W185" s="77">
        <v>0</v>
      </c>
      <c r="X185" s="77">
        <v>0</v>
      </c>
      <c r="Y185" s="77">
        <v>0</v>
      </c>
      <c r="Z185" s="77">
        <v>3640000</v>
      </c>
      <c r="AA185" s="105">
        <v>36087</v>
      </c>
      <c r="AB185" s="105">
        <v>50697</v>
      </c>
      <c r="AC185" s="106">
        <v>7800000</v>
      </c>
      <c r="AD185" s="106">
        <v>7800000</v>
      </c>
      <c r="AE185" s="106">
        <v>13.636111111111111</v>
      </c>
      <c r="AF185" s="106">
        <v>40</v>
      </c>
      <c r="AG185" s="107">
        <v>0.02</v>
      </c>
      <c r="AH185" s="108" t="s">
        <v>39</v>
      </c>
      <c r="AI185" s="107">
        <v>0</v>
      </c>
      <c r="AJ185" s="109">
        <v>13.55</v>
      </c>
      <c r="AK185" s="109">
        <v>40</v>
      </c>
      <c r="AL185" s="107">
        <v>0.02</v>
      </c>
      <c r="AM185" s="76" t="s">
        <v>148</v>
      </c>
      <c r="AN185" s="76" t="s">
        <v>148</v>
      </c>
      <c r="AO185" s="71">
        <v>130000</v>
      </c>
      <c r="AP185" s="71">
        <v>0</v>
      </c>
      <c r="AQ185" s="71">
        <v>0</v>
      </c>
      <c r="AR185" s="71">
        <v>0</v>
      </c>
      <c r="AS185" s="71">
        <v>0</v>
      </c>
      <c r="AT185" s="71">
        <v>0</v>
      </c>
      <c r="AU185" s="71">
        <v>130000</v>
      </c>
      <c r="AV185" s="71">
        <v>0</v>
      </c>
      <c r="AW185" s="71">
        <v>0</v>
      </c>
      <c r="AX185" s="71">
        <v>0</v>
      </c>
      <c r="AY185" s="71">
        <v>0</v>
      </c>
      <c r="AZ185" s="71">
        <v>0</v>
      </c>
      <c r="BA185" s="71">
        <v>130000</v>
      </c>
      <c r="BB185" s="71">
        <v>0</v>
      </c>
      <c r="BC185" s="71">
        <v>0</v>
      </c>
      <c r="BD185" s="71">
        <v>0</v>
      </c>
      <c r="BE185" s="71">
        <v>0</v>
      </c>
      <c r="BF185" s="71">
        <v>0</v>
      </c>
      <c r="BG185" s="71">
        <v>130000</v>
      </c>
      <c r="BH185" s="71">
        <v>0</v>
      </c>
      <c r="BI185" s="71">
        <v>0</v>
      </c>
      <c r="BJ185" s="71">
        <v>260000</v>
      </c>
      <c r="BK185" s="71">
        <v>260000</v>
      </c>
      <c r="BL185" s="71">
        <v>520000</v>
      </c>
    </row>
    <row r="186" spans="1:64" x14ac:dyDescent="0.25">
      <c r="A186" s="73">
        <v>20268000</v>
      </c>
      <c r="B186" s="74">
        <v>1</v>
      </c>
      <c r="C186" s="74">
        <v>1</v>
      </c>
      <c r="D186" s="74">
        <v>0</v>
      </c>
      <c r="E186" s="74" t="s">
        <v>23</v>
      </c>
      <c r="F186" s="75" t="s">
        <v>24</v>
      </c>
      <c r="G186" s="75" t="s">
        <v>25</v>
      </c>
      <c r="H186" s="75" t="s">
        <v>44</v>
      </c>
      <c r="I186" s="75" t="s">
        <v>45</v>
      </c>
      <c r="J186" s="75" t="s">
        <v>27</v>
      </c>
      <c r="K186" s="75" t="s">
        <v>148</v>
      </c>
      <c r="L186" s="75" t="s">
        <v>46</v>
      </c>
      <c r="M186" s="75" t="s">
        <v>147</v>
      </c>
      <c r="N186" s="76" t="s">
        <v>1121</v>
      </c>
      <c r="O186" s="76" t="s">
        <v>265</v>
      </c>
      <c r="P186" s="76" t="s">
        <v>265</v>
      </c>
      <c r="Q186" s="76" t="s">
        <v>148</v>
      </c>
      <c r="R186" s="77">
        <v>1938726.59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1938726.59</v>
      </c>
      <c r="AA186" s="105">
        <v>39058</v>
      </c>
      <c r="AB186" s="105">
        <v>48189</v>
      </c>
      <c r="AC186" s="106">
        <v>6588000</v>
      </c>
      <c r="AD186" s="106">
        <v>6063747.96</v>
      </c>
      <c r="AE186" s="106">
        <v>6.7694444444444448</v>
      </c>
      <c r="AF186" s="106">
        <v>25</v>
      </c>
      <c r="AG186" s="107">
        <v>5.3400000000000003E-2</v>
      </c>
      <c r="AH186" s="108" t="s">
        <v>1124</v>
      </c>
      <c r="AI186" s="107">
        <v>0</v>
      </c>
      <c r="AJ186" s="109">
        <v>6.69</v>
      </c>
      <c r="AK186" s="109">
        <v>25</v>
      </c>
      <c r="AL186" s="107">
        <v>5.3400000000000003E-2</v>
      </c>
      <c r="AM186" s="76" t="s">
        <v>148</v>
      </c>
      <c r="AN186" s="76" t="s">
        <v>148</v>
      </c>
      <c r="AO186" s="71">
        <v>0</v>
      </c>
      <c r="AP186" s="71">
        <v>0</v>
      </c>
      <c r="AQ186" s="71">
        <v>138480.48000000001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138480.48000000001</v>
      </c>
      <c r="AX186" s="71">
        <v>0</v>
      </c>
      <c r="AY186" s="71">
        <v>0</v>
      </c>
      <c r="AZ186" s="71">
        <v>0</v>
      </c>
      <c r="BA186" s="71">
        <v>0</v>
      </c>
      <c r="BB186" s="71">
        <v>0</v>
      </c>
      <c r="BC186" s="71">
        <v>138480.48000000001</v>
      </c>
      <c r="BD186" s="71">
        <v>0</v>
      </c>
      <c r="BE186" s="71">
        <v>0</v>
      </c>
      <c r="BF186" s="71">
        <v>0</v>
      </c>
      <c r="BG186" s="71">
        <v>0</v>
      </c>
      <c r="BH186" s="71">
        <v>0</v>
      </c>
      <c r="BI186" s="71">
        <v>138480.48000000001</v>
      </c>
      <c r="BJ186" s="71">
        <v>276960.96000000002</v>
      </c>
      <c r="BK186" s="71">
        <v>276960.96000000002</v>
      </c>
      <c r="BL186" s="71">
        <v>553921.92000000004</v>
      </c>
    </row>
    <row r="187" spans="1:64" x14ac:dyDescent="0.25">
      <c r="A187" s="73">
        <v>20341000</v>
      </c>
      <c r="B187" s="74">
        <v>1</v>
      </c>
      <c r="C187" s="74">
        <v>1</v>
      </c>
      <c r="D187" s="74">
        <v>0</v>
      </c>
      <c r="E187" s="74" t="s">
        <v>23</v>
      </c>
      <c r="F187" s="75" t="s">
        <v>24</v>
      </c>
      <c r="G187" s="75" t="s">
        <v>25</v>
      </c>
      <c r="H187" s="75" t="s">
        <v>44</v>
      </c>
      <c r="I187" s="75" t="s">
        <v>45</v>
      </c>
      <c r="J187" s="75" t="s">
        <v>27</v>
      </c>
      <c r="K187" s="75" t="s">
        <v>148</v>
      </c>
      <c r="L187" s="75" t="s">
        <v>48</v>
      </c>
      <c r="M187" s="75" t="s">
        <v>147</v>
      </c>
      <c r="N187" s="76" t="s">
        <v>1121</v>
      </c>
      <c r="O187" s="76" t="s">
        <v>266</v>
      </c>
      <c r="P187" s="76" t="s">
        <v>266</v>
      </c>
      <c r="Q187" s="76" t="s">
        <v>148</v>
      </c>
      <c r="R187" s="77">
        <v>21800397.09</v>
      </c>
      <c r="S187" s="77">
        <v>1099431.3700000001</v>
      </c>
      <c r="T187" s="77">
        <v>0</v>
      </c>
      <c r="U187" s="77">
        <v>0</v>
      </c>
      <c r="V187" s="77">
        <v>0</v>
      </c>
      <c r="W187" s="77">
        <v>0</v>
      </c>
      <c r="X187" s="77">
        <v>0</v>
      </c>
      <c r="Y187" s="77">
        <v>0</v>
      </c>
      <c r="Z187" s="77">
        <v>22899828.460000001</v>
      </c>
      <c r="AA187" s="105">
        <v>43885</v>
      </c>
      <c r="AB187" s="105">
        <v>53008</v>
      </c>
      <c r="AC187" s="106">
        <v>27500000</v>
      </c>
      <c r="AD187" s="106">
        <v>27500000</v>
      </c>
      <c r="AE187" s="106">
        <v>19.958333333333332</v>
      </c>
      <c r="AF187" s="106">
        <v>24.975000000000001</v>
      </c>
      <c r="AG187" s="107">
        <v>5.9966100000000001E-2</v>
      </c>
      <c r="AH187" s="108" t="s">
        <v>1122</v>
      </c>
      <c r="AI187" s="107">
        <v>0</v>
      </c>
      <c r="AJ187" s="109">
        <v>19.88</v>
      </c>
      <c r="AK187" s="109">
        <v>24.98</v>
      </c>
      <c r="AL187" s="107">
        <v>5.73865E-2</v>
      </c>
      <c r="AM187" s="76" t="s">
        <v>148</v>
      </c>
      <c r="AN187" s="76" t="s">
        <v>148</v>
      </c>
      <c r="AO187" s="71">
        <v>0</v>
      </c>
      <c r="AP187" s="71">
        <v>0</v>
      </c>
      <c r="AQ187" s="71">
        <v>0</v>
      </c>
      <c r="AR187" s="71">
        <v>0</v>
      </c>
      <c r="AS187" s="71">
        <v>572495.71</v>
      </c>
      <c r="AT187" s="71">
        <v>0</v>
      </c>
      <c r="AU187" s="71">
        <v>0</v>
      </c>
      <c r="AV187" s="71">
        <v>0</v>
      </c>
      <c r="AW187" s="71">
        <v>0</v>
      </c>
      <c r="AX187" s="71">
        <v>0</v>
      </c>
      <c r="AY187" s="71">
        <v>572495.71</v>
      </c>
      <c r="AZ187" s="71">
        <v>0</v>
      </c>
      <c r="BA187" s="71">
        <v>0</v>
      </c>
      <c r="BB187" s="71">
        <v>0</v>
      </c>
      <c r="BC187" s="71">
        <v>0</v>
      </c>
      <c r="BD187" s="71">
        <v>0</v>
      </c>
      <c r="BE187" s="71">
        <v>572495.71</v>
      </c>
      <c r="BF187" s="71">
        <v>0</v>
      </c>
      <c r="BG187" s="71">
        <v>0</v>
      </c>
      <c r="BH187" s="71">
        <v>0</v>
      </c>
      <c r="BI187" s="71">
        <v>0</v>
      </c>
      <c r="BJ187" s="71">
        <v>572495.71</v>
      </c>
      <c r="BK187" s="71">
        <v>1144991.42</v>
      </c>
      <c r="BL187" s="71">
        <v>1717487.13</v>
      </c>
    </row>
    <row r="188" spans="1:64" x14ac:dyDescent="0.25">
      <c r="A188" s="73">
        <v>20271000</v>
      </c>
      <c r="B188" s="74">
        <v>1</v>
      </c>
      <c r="C188" s="74">
        <v>1</v>
      </c>
      <c r="D188" s="74">
        <v>0</v>
      </c>
      <c r="E188" s="74" t="s">
        <v>23</v>
      </c>
      <c r="F188" s="75" t="s">
        <v>24</v>
      </c>
      <c r="G188" s="75" t="s">
        <v>36</v>
      </c>
      <c r="H188" s="75" t="s">
        <v>36</v>
      </c>
      <c r="I188" s="75" t="s">
        <v>36</v>
      </c>
      <c r="J188" s="75" t="s">
        <v>27</v>
      </c>
      <c r="K188" s="75" t="s">
        <v>148</v>
      </c>
      <c r="L188" s="75" t="s">
        <v>267</v>
      </c>
      <c r="M188" s="75" t="s">
        <v>147</v>
      </c>
      <c r="N188" s="76" t="s">
        <v>1121</v>
      </c>
      <c r="O188" s="76" t="s">
        <v>268</v>
      </c>
      <c r="P188" s="76" t="s">
        <v>268</v>
      </c>
      <c r="Q188" s="76" t="s">
        <v>148</v>
      </c>
      <c r="R188" s="77">
        <v>9820151.4700000007</v>
      </c>
      <c r="S188" s="77">
        <v>0</v>
      </c>
      <c r="T188" s="77">
        <v>0</v>
      </c>
      <c r="U188" s="77">
        <v>0</v>
      </c>
      <c r="V188" s="77">
        <v>0</v>
      </c>
      <c r="W188" s="77">
        <v>0</v>
      </c>
      <c r="X188" s="77">
        <v>0</v>
      </c>
      <c r="Y188" s="77">
        <v>0</v>
      </c>
      <c r="Z188" s="77">
        <v>9820151.4700000007</v>
      </c>
      <c r="AA188" s="105">
        <v>39428</v>
      </c>
      <c r="AB188" s="105">
        <v>46733</v>
      </c>
      <c r="AC188" s="106">
        <v>62250000</v>
      </c>
      <c r="AD188" s="106">
        <v>62188291.189999998</v>
      </c>
      <c r="AE188" s="106">
        <v>2.7833333333333332</v>
      </c>
      <c r="AF188" s="106">
        <v>20</v>
      </c>
      <c r="AG188" s="107">
        <v>5.3900000000000003E-2</v>
      </c>
      <c r="AH188" s="108" t="s">
        <v>39</v>
      </c>
      <c r="AI188" s="107">
        <v>0</v>
      </c>
      <c r="AJ188" s="109">
        <v>2.7</v>
      </c>
      <c r="AK188" s="109">
        <v>20</v>
      </c>
      <c r="AL188" s="107">
        <v>5.3900000000000003E-2</v>
      </c>
      <c r="AM188" s="76" t="s">
        <v>148</v>
      </c>
      <c r="AN188" s="76" t="s">
        <v>148</v>
      </c>
      <c r="AO188" s="71">
        <v>0</v>
      </c>
      <c r="AP188" s="71">
        <v>0</v>
      </c>
      <c r="AQ188" s="71">
        <v>1636691.94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1636691.94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1636691.94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1636691.94</v>
      </c>
      <c r="BJ188" s="71">
        <v>3273383.88</v>
      </c>
      <c r="BK188" s="71">
        <v>3273383.88</v>
      </c>
      <c r="BL188" s="71">
        <v>6546767.7599999998</v>
      </c>
    </row>
    <row r="189" spans="1:64" x14ac:dyDescent="0.25">
      <c r="A189" s="73">
        <v>20589000</v>
      </c>
      <c r="B189" s="74">
        <v>1</v>
      </c>
      <c r="C189" s="74">
        <v>0</v>
      </c>
      <c r="D189" s="74">
        <v>0</v>
      </c>
      <c r="E189" s="74" t="s">
        <v>23</v>
      </c>
      <c r="F189" s="75" t="s">
        <v>64</v>
      </c>
      <c r="G189" s="75" t="s">
        <v>64</v>
      </c>
      <c r="H189" s="75" t="s">
        <v>64</v>
      </c>
      <c r="I189" s="75" t="s">
        <v>64</v>
      </c>
      <c r="J189" s="75" t="s">
        <v>27</v>
      </c>
      <c r="K189" s="75" t="s">
        <v>269</v>
      </c>
      <c r="L189" s="75" t="s">
        <v>66</v>
      </c>
      <c r="M189" s="75" t="s">
        <v>147</v>
      </c>
      <c r="N189" s="76" t="s">
        <v>1121</v>
      </c>
      <c r="O189" s="76" t="s">
        <v>270</v>
      </c>
      <c r="P189" s="76" t="s">
        <v>270</v>
      </c>
      <c r="Q189" s="76" t="s">
        <v>269</v>
      </c>
      <c r="R189" s="77">
        <v>235000000</v>
      </c>
      <c r="S189" s="77">
        <v>0</v>
      </c>
      <c r="T189" s="77">
        <v>0</v>
      </c>
      <c r="U189" s="77">
        <v>0</v>
      </c>
      <c r="V189" s="77">
        <v>0</v>
      </c>
      <c r="W189" s="77">
        <v>0</v>
      </c>
      <c r="X189" s="77">
        <v>0</v>
      </c>
      <c r="Y189" s="77">
        <v>0</v>
      </c>
      <c r="Z189" s="77">
        <v>235000000</v>
      </c>
      <c r="AA189" s="105">
        <v>44041</v>
      </c>
      <c r="AB189" s="105">
        <v>52642</v>
      </c>
      <c r="AC189" s="106">
        <v>260000000</v>
      </c>
      <c r="AD189" s="106">
        <v>260000000</v>
      </c>
      <c r="AE189" s="106">
        <v>18.958333333333332</v>
      </c>
      <c r="AF189" s="106">
        <v>23.544444444444444</v>
      </c>
      <c r="AG189" s="107">
        <v>6.0699999999999997E-2</v>
      </c>
      <c r="AH189" s="108" t="s">
        <v>1114</v>
      </c>
      <c r="AI189" s="107">
        <v>1.7299999999999999E-2</v>
      </c>
      <c r="AJ189" s="109">
        <v>18.88</v>
      </c>
      <c r="AK189" s="109">
        <v>23.54</v>
      </c>
      <c r="AL189" s="107">
        <v>6.0699999999999997E-2</v>
      </c>
      <c r="AM189" s="76" t="s">
        <v>269</v>
      </c>
      <c r="AN189" s="76" t="s">
        <v>269</v>
      </c>
      <c r="AO189" s="71">
        <v>0</v>
      </c>
      <c r="AP189" s="71">
        <v>0</v>
      </c>
      <c r="AQ189" s="71">
        <v>0</v>
      </c>
      <c r="AR189" s="71">
        <v>0</v>
      </c>
      <c r="AS189" s="71">
        <v>6180500</v>
      </c>
      <c r="AT189" s="71">
        <v>0</v>
      </c>
      <c r="AU189" s="71">
        <v>0</v>
      </c>
      <c r="AV189" s="71">
        <v>0</v>
      </c>
      <c r="AW189" s="71">
        <v>0</v>
      </c>
      <c r="AX189" s="71">
        <v>0</v>
      </c>
      <c r="AY189" s="71">
        <v>6180500</v>
      </c>
      <c r="AZ189" s="71">
        <v>0</v>
      </c>
      <c r="BA189" s="71">
        <v>0</v>
      </c>
      <c r="BB189" s="71">
        <v>0</v>
      </c>
      <c r="BC189" s="71">
        <v>0</v>
      </c>
      <c r="BD189" s="71">
        <v>0</v>
      </c>
      <c r="BE189" s="71">
        <v>6180500</v>
      </c>
      <c r="BF189" s="71">
        <v>0</v>
      </c>
      <c r="BG189" s="71">
        <v>0</v>
      </c>
      <c r="BH189" s="71">
        <v>0</v>
      </c>
      <c r="BI189" s="71">
        <v>0</v>
      </c>
      <c r="BJ189" s="71">
        <v>6180500</v>
      </c>
      <c r="BK189" s="71">
        <v>12361000</v>
      </c>
      <c r="BL189" s="71">
        <v>18541500</v>
      </c>
    </row>
    <row r="190" spans="1:64" x14ac:dyDescent="0.25">
      <c r="A190" s="73">
        <v>20574000</v>
      </c>
      <c r="B190" s="74">
        <v>1</v>
      </c>
      <c r="C190" s="74">
        <v>1</v>
      </c>
      <c r="D190" s="74">
        <v>0</v>
      </c>
      <c r="E190" s="74" t="s">
        <v>23</v>
      </c>
      <c r="F190" s="75" t="s">
        <v>24</v>
      </c>
      <c r="G190" s="75" t="s">
        <v>25</v>
      </c>
      <c r="H190" s="75" t="s">
        <v>44</v>
      </c>
      <c r="I190" s="75" t="s">
        <v>90</v>
      </c>
      <c r="J190" s="75" t="s">
        <v>27</v>
      </c>
      <c r="K190" s="75" t="s">
        <v>269</v>
      </c>
      <c r="L190" s="75" t="s">
        <v>152</v>
      </c>
      <c r="M190" s="75" t="s">
        <v>147</v>
      </c>
      <c r="N190" s="76" t="s">
        <v>1121</v>
      </c>
      <c r="O190" s="76" t="s">
        <v>271</v>
      </c>
      <c r="P190" s="76" t="s">
        <v>271</v>
      </c>
      <c r="Q190" s="76" t="s">
        <v>269</v>
      </c>
      <c r="R190" s="77">
        <v>2059644.54</v>
      </c>
      <c r="S190" s="77">
        <v>0</v>
      </c>
      <c r="T190" s="77">
        <v>0</v>
      </c>
      <c r="U190" s="77">
        <v>0</v>
      </c>
      <c r="V190" s="77">
        <v>0</v>
      </c>
      <c r="W190" s="77">
        <v>0</v>
      </c>
      <c r="X190" s="77">
        <v>0</v>
      </c>
      <c r="Y190" s="77">
        <v>0</v>
      </c>
      <c r="Z190" s="77">
        <v>2059644.54</v>
      </c>
      <c r="AA190" s="105">
        <v>39556</v>
      </c>
      <c r="AB190" s="105">
        <v>46371</v>
      </c>
      <c r="AC190" s="106">
        <v>15300000</v>
      </c>
      <c r="AD190" s="106">
        <v>15037954.869999999</v>
      </c>
      <c r="AE190" s="106">
        <v>1.7916666666666667</v>
      </c>
      <c r="AF190" s="106">
        <v>18.658333333333335</v>
      </c>
      <c r="AG190" s="107">
        <v>4.3999999999999997E-2</v>
      </c>
      <c r="AH190" s="108" t="s">
        <v>39</v>
      </c>
      <c r="AI190" s="107">
        <v>0</v>
      </c>
      <c r="AJ190" s="109">
        <v>1.71</v>
      </c>
      <c r="AK190" s="109">
        <v>18.66</v>
      </c>
      <c r="AL190" s="107">
        <v>4.3999999999999997E-2</v>
      </c>
      <c r="AM190" s="76" t="s">
        <v>269</v>
      </c>
      <c r="AN190" s="76" t="s">
        <v>269</v>
      </c>
      <c r="AO190" s="71">
        <v>0</v>
      </c>
      <c r="AP190" s="71">
        <v>0</v>
      </c>
      <c r="AQ190" s="71">
        <v>511342.2</v>
      </c>
      <c r="AR190" s="71">
        <v>0</v>
      </c>
      <c r="AS190" s="71">
        <v>0</v>
      </c>
      <c r="AT190" s="71">
        <v>0</v>
      </c>
      <c r="AU190" s="71">
        <v>0</v>
      </c>
      <c r="AV190" s="71">
        <v>0</v>
      </c>
      <c r="AW190" s="71">
        <v>511342.2</v>
      </c>
      <c r="AX190" s="71">
        <v>0</v>
      </c>
      <c r="AY190" s="71">
        <v>0</v>
      </c>
      <c r="AZ190" s="71">
        <v>0</v>
      </c>
      <c r="BA190" s="71">
        <v>0</v>
      </c>
      <c r="BB190" s="71">
        <v>0</v>
      </c>
      <c r="BC190" s="71">
        <v>511342.2</v>
      </c>
      <c r="BD190" s="71">
        <v>0</v>
      </c>
      <c r="BE190" s="71">
        <v>0</v>
      </c>
      <c r="BF190" s="71">
        <v>0</v>
      </c>
      <c r="BG190" s="71">
        <v>0</v>
      </c>
      <c r="BH190" s="71">
        <v>0</v>
      </c>
      <c r="BI190" s="71">
        <v>525617.93999999994</v>
      </c>
      <c r="BJ190" s="71">
        <v>1022684.4</v>
      </c>
      <c r="BK190" s="71">
        <v>1036960.1399999999</v>
      </c>
      <c r="BL190" s="71">
        <v>2059644.54</v>
      </c>
    </row>
    <row r="191" spans="1:64" x14ac:dyDescent="0.25">
      <c r="A191" s="73">
        <v>20575000</v>
      </c>
      <c r="B191" s="74">
        <v>1</v>
      </c>
      <c r="C191" s="74">
        <v>1</v>
      </c>
      <c r="D191" s="74">
        <v>0</v>
      </c>
      <c r="E191" s="74" t="s">
        <v>23</v>
      </c>
      <c r="F191" s="75" t="s">
        <v>24</v>
      </c>
      <c r="G191" s="75" t="s">
        <v>25</v>
      </c>
      <c r="H191" s="75" t="s">
        <v>44</v>
      </c>
      <c r="I191" s="75" t="s">
        <v>45</v>
      </c>
      <c r="J191" s="75" t="s">
        <v>27</v>
      </c>
      <c r="K191" s="75" t="s">
        <v>269</v>
      </c>
      <c r="L191" s="75" t="s">
        <v>156</v>
      </c>
      <c r="M191" s="75" t="s">
        <v>147</v>
      </c>
      <c r="N191" s="76" t="s">
        <v>1121</v>
      </c>
      <c r="O191" s="76" t="s">
        <v>272</v>
      </c>
      <c r="P191" s="76" t="s">
        <v>272</v>
      </c>
      <c r="Q191" s="76" t="s">
        <v>269</v>
      </c>
      <c r="R191" s="77">
        <v>204507656.09999999</v>
      </c>
      <c r="S191" s="77">
        <v>0</v>
      </c>
      <c r="T191" s="77">
        <v>0</v>
      </c>
      <c r="U191" s="77">
        <v>0</v>
      </c>
      <c r="V191" s="77">
        <v>0</v>
      </c>
      <c r="W191" s="77">
        <v>0</v>
      </c>
      <c r="X191" s="77">
        <v>0</v>
      </c>
      <c r="Y191" s="77">
        <v>0</v>
      </c>
      <c r="Z191" s="77">
        <v>204507656.09999999</v>
      </c>
      <c r="AA191" s="105">
        <v>41589</v>
      </c>
      <c r="AB191" s="105">
        <v>52277</v>
      </c>
      <c r="AC191" s="106">
        <v>205000000</v>
      </c>
      <c r="AD191" s="106">
        <v>205000000</v>
      </c>
      <c r="AE191" s="106">
        <v>17.958333333333332</v>
      </c>
      <c r="AF191" s="106">
        <v>29.261111111111113</v>
      </c>
      <c r="AG191" s="107">
        <v>5.4800000000000001E-2</v>
      </c>
      <c r="AH191" s="108" t="s">
        <v>1114</v>
      </c>
      <c r="AI191" s="107">
        <v>1.14E-2</v>
      </c>
      <c r="AJ191" s="109">
        <v>17.88</v>
      </c>
      <c r="AK191" s="109">
        <v>29.26</v>
      </c>
      <c r="AL191" s="107">
        <v>5.4800000000000001E-2</v>
      </c>
      <c r="AM191" s="76" t="s">
        <v>269</v>
      </c>
      <c r="AN191" s="76" t="s">
        <v>269</v>
      </c>
      <c r="AO191" s="71">
        <v>0</v>
      </c>
      <c r="AP191" s="71">
        <v>0</v>
      </c>
      <c r="AQ191" s="71">
        <v>0</v>
      </c>
      <c r="AR191" s="71">
        <v>0</v>
      </c>
      <c r="AS191" s="71">
        <v>0</v>
      </c>
      <c r="AT191" s="71">
        <v>0</v>
      </c>
      <c r="AU191" s="71">
        <v>0</v>
      </c>
      <c r="AV191" s="71">
        <v>0</v>
      </c>
      <c r="AW191" s="71">
        <v>0</v>
      </c>
      <c r="AX191" s="71">
        <v>0</v>
      </c>
      <c r="AY191" s="71">
        <v>0</v>
      </c>
      <c r="AZ191" s="71">
        <v>0</v>
      </c>
      <c r="BA191" s="71">
        <v>0</v>
      </c>
      <c r="BB191" s="71">
        <v>0</v>
      </c>
      <c r="BC191" s="71">
        <v>0</v>
      </c>
      <c r="BD191" s="71">
        <v>0</v>
      </c>
      <c r="BE191" s="71">
        <v>0</v>
      </c>
      <c r="BF191" s="71">
        <v>0</v>
      </c>
      <c r="BG191" s="71">
        <v>0</v>
      </c>
      <c r="BH191" s="71">
        <v>0</v>
      </c>
      <c r="BI191" s="71">
        <v>0</v>
      </c>
      <c r="BJ191" s="71">
        <v>0</v>
      </c>
      <c r="BK191" s="71">
        <v>0</v>
      </c>
      <c r="BL191" s="71">
        <v>0</v>
      </c>
    </row>
    <row r="192" spans="1:64" x14ac:dyDescent="0.25">
      <c r="A192" s="73">
        <v>20583000</v>
      </c>
      <c r="B192" s="74">
        <v>1</v>
      </c>
      <c r="C192" s="74">
        <v>1</v>
      </c>
      <c r="D192" s="74">
        <v>0</v>
      </c>
      <c r="E192" s="74" t="s">
        <v>23</v>
      </c>
      <c r="F192" s="75" t="s">
        <v>24</v>
      </c>
      <c r="G192" s="75" t="s">
        <v>25</v>
      </c>
      <c r="H192" s="75" t="s">
        <v>44</v>
      </c>
      <c r="I192" s="75" t="s">
        <v>45</v>
      </c>
      <c r="J192" s="75" t="s">
        <v>27</v>
      </c>
      <c r="K192" s="75" t="s">
        <v>269</v>
      </c>
      <c r="L192" s="75" t="s">
        <v>156</v>
      </c>
      <c r="M192" s="75" t="s">
        <v>147</v>
      </c>
      <c r="N192" s="76" t="s">
        <v>1121</v>
      </c>
      <c r="O192" s="76" t="s">
        <v>273</v>
      </c>
      <c r="P192" s="76" t="s">
        <v>273</v>
      </c>
      <c r="Q192" s="76" t="s">
        <v>269</v>
      </c>
      <c r="R192" s="77">
        <v>227458405.81999999</v>
      </c>
      <c r="S192" s="77">
        <v>0</v>
      </c>
      <c r="T192" s="77">
        <v>0</v>
      </c>
      <c r="U192" s="77">
        <v>7170422.0700000003</v>
      </c>
      <c r="V192" s="77">
        <v>0</v>
      </c>
      <c r="W192" s="77">
        <v>0</v>
      </c>
      <c r="X192" s="77">
        <v>0</v>
      </c>
      <c r="Y192" s="77">
        <v>0</v>
      </c>
      <c r="Z192" s="77">
        <v>227458405.81999999</v>
      </c>
      <c r="AA192" s="105">
        <v>43433</v>
      </c>
      <c r="AB192" s="105">
        <v>50479</v>
      </c>
      <c r="AC192" s="106">
        <v>230000000</v>
      </c>
      <c r="AD192" s="106">
        <v>230000000</v>
      </c>
      <c r="AE192" s="106">
        <v>13.041666666666666</v>
      </c>
      <c r="AF192" s="106">
        <v>19.294444444444444</v>
      </c>
      <c r="AG192" s="107">
        <v>5.7700000000000001E-2</v>
      </c>
      <c r="AH192" s="108" t="s">
        <v>1114</v>
      </c>
      <c r="AI192" s="107">
        <v>1.6299999999999999E-2</v>
      </c>
      <c r="AJ192" s="109">
        <v>12.96</v>
      </c>
      <c r="AK192" s="109">
        <v>19.29</v>
      </c>
      <c r="AL192" s="107">
        <v>5.7700000000000001E-2</v>
      </c>
      <c r="AM192" s="76" t="s">
        <v>269</v>
      </c>
      <c r="AN192" s="76" t="s">
        <v>269</v>
      </c>
      <c r="AO192" s="71">
        <v>0</v>
      </c>
      <c r="AP192" s="71">
        <v>0</v>
      </c>
      <c r="AQ192" s="71">
        <v>0</v>
      </c>
      <c r="AR192" s="71">
        <v>0</v>
      </c>
      <c r="AS192" s="71">
        <v>0</v>
      </c>
      <c r="AT192" s="71">
        <v>0</v>
      </c>
      <c r="AU192" s="71">
        <v>0</v>
      </c>
      <c r="AV192" s="71">
        <v>0</v>
      </c>
      <c r="AW192" s="71">
        <v>0</v>
      </c>
      <c r="AX192" s="71">
        <v>0</v>
      </c>
      <c r="AY192" s="71">
        <v>0</v>
      </c>
      <c r="AZ192" s="71">
        <v>0</v>
      </c>
      <c r="BA192" s="71">
        <v>0</v>
      </c>
      <c r="BB192" s="71">
        <v>0</v>
      </c>
      <c r="BC192" s="71">
        <v>0</v>
      </c>
      <c r="BD192" s="71">
        <v>0</v>
      </c>
      <c r="BE192" s="71">
        <v>0</v>
      </c>
      <c r="BF192" s="71">
        <v>0</v>
      </c>
      <c r="BG192" s="71">
        <v>0</v>
      </c>
      <c r="BH192" s="71">
        <v>0</v>
      </c>
      <c r="BI192" s="71">
        <v>0</v>
      </c>
      <c r="BJ192" s="71">
        <v>0</v>
      </c>
      <c r="BK192" s="71">
        <v>0</v>
      </c>
      <c r="BL192" s="71">
        <v>0</v>
      </c>
    </row>
    <row r="193" spans="1:64" x14ac:dyDescent="0.25">
      <c r="A193" s="73">
        <v>20577000</v>
      </c>
      <c r="B193" s="74">
        <v>1</v>
      </c>
      <c r="C193" s="74">
        <v>1</v>
      </c>
      <c r="D193" s="74">
        <v>0</v>
      </c>
      <c r="E193" s="74" t="s">
        <v>23</v>
      </c>
      <c r="F193" s="75" t="s">
        <v>24</v>
      </c>
      <c r="G193" s="75" t="s">
        <v>36</v>
      </c>
      <c r="H193" s="75" t="s">
        <v>36</v>
      </c>
      <c r="I193" s="75" t="s">
        <v>36</v>
      </c>
      <c r="J193" s="75" t="s">
        <v>27</v>
      </c>
      <c r="K193" s="75" t="s">
        <v>269</v>
      </c>
      <c r="L193" s="75" t="s">
        <v>38</v>
      </c>
      <c r="M193" s="75" t="s">
        <v>147</v>
      </c>
      <c r="N193" s="76" t="s">
        <v>1121</v>
      </c>
      <c r="O193" s="76" t="s">
        <v>274</v>
      </c>
      <c r="P193" s="76" t="s">
        <v>274</v>
      </c>
      <c r="Q193" s="76" t="s">
        <v>269</v>
      </c>
      <c r="R193" s="77">
        <v>102500000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102500000</v>
      </c>
      <c r="AA193" s="105">
        <v>42184</v>
      </c>
      <c r="AB193" s="105">
        <v>54848</v>
      </c>
      <c r="AC193" s="106">
        <v>102500000</v>
      </c>
      <c r="AD193" s="106">
        <v>102500000</v>
      </c>
      <c r="AE193" s="106">
        <v>25.002777777777776</v>
      </c>
      <c r="AF193" s="106">
        <v>34.672222222222224</v>
      </c>
      <c r="AG193" s="107">
        <v>5.7799999999999997E-2</v>
      </c>
      <c r="AH193" s="108" t="s">
        <v>1114</v>
      </c>
      <c r="AI193" s="107">
        <v>1.44E-2</v>
      </c>
      <c r="AJ193" s="109">
        <v>24.92</v>
      </c>
      <c r="AK193" s="109">
        <v>34.67</v>
      </c>
      <c r="AL193" s="107">
        <v>5.7799999999999997E-2</v>
      </c>
      <c r="AM193" s="76" t="s">
        <v>269</v>
      </c>
      <c r="AN193" s="76" t="s">
        <v>269</v>
      </c>
      <c r="AO193" s="71">
        <v>0</v>
      </c>
      <c r="AP193" s="71">
        <v>0</v>
      </c>
      <c r="AQ193" s="71">
        <v>0</v>
      </c>
      <c r="AR193" s="71">
        <v>0</v>
      </c>
      <c r="AS193" s="71">
        <v>0</v>
      </c>
      <c r="AT193" s="71">
        <v>0</v>
      </c>
      <c r="AU193" s="71">
        <v>0</v>
      </c>
      <c r="AV193" s="71">
        <v>0</v>
      </c>
      <c r="AW193" s="71">
        <v>0</v>
      </c>
      <c r="AX193" s="71">
        <v>0</v>
      </c>
      <c r="AY193" s="71">
        <v>0</v>
      </c>
      <c r="AZ193" s="71">
        <v>0</v>
      </c>
      <c r="BA193" s="71">
        <v>0</v>
      </c>
      <c r="BB193" s="71">
        <v>0</v>
      </c>
      <c r="BC193" s="71">
        <v>0</v>
      </c>
      <c r="BD193" s="71">
        <v>0</v>
      </c>
      <c r="BE193" s="71">
        <v>0</v>
      </c>
      <c r="BF193" s="71">
        <v>0</v>
      </c>
      <c r="BG193" s="71">
        <v>0</v>
      </c>
      <c r="BH193" s="71">
        <v>0</v>
      </c>
      <c r="BI193" s="71">
        <v>0</v>
      </c>
      <c r="BJ193" s="71">
        <v>0</v>
      </c>
      <c r="BK193" s="71">
        <v>0</v>
      </c>
      <c r="BL193" s="71">
        <v>0</v>
      </c>
    </row>
    <row r="194" spans="1:64" x14ac:dyDescent="0.25">
      <c r="A194" s="73">
        <v>20584000</v>
      </c>
      <c r="B194" s="74">
        <v>1</v>
      </c>
      <c r="C194" s="74">
        <v>1</v>
      </c>
      <c r="D194" s="74">
        <v>0</v>
      </c>
      <c r="E194" s="74" t="s">
        <v>23</v>
      </c>
      <c r="F194" s="75" t="s">
        <v>24</v>
      </c>
      <c r="G194" s="75" t="s">
        <v>36</v>
      </c>
      <c r="H194" s="75" t="s">
        <v>36</v>
      </c>
      <c r="I194" s="75" t="s">
        <v>36</v>
      </c>
      <c r="J194" s="75" t="s">
        <v>27</v>
      </c>
      <c r="K194" s="75" t="s">
        <v>269</v>
      </c>
      <c r="L194" s="75" t="s">
        <v>38</v>
      </c>
      <c r="M194" s="75" t="s">
        <v>147</v>
      </c>
      <c r="N194" s="76" t="s">
        <v>1121</v>
      </c>
      <c r="O194" s="76" t="s">
        <v>275</v>
      </c>
      <c r="P194" s="76" t="s">
        <v>275</v>
      </c>
      <c r="Q194" s="76" t="s">
        <v>269</v>
      </c>
      <c r="R194" s="77">
        <v>147594536.13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147594536.13</v>
      </c>
      <c r="AA194" s="105">
        <v>43433</v>
      </c>
      <c r="AB194" s="105">
        <v>55944</v>
      </c>
      <c r="AC194" s="106">
        <v>233600000</v>
      </c>
      <c r="AD194" s="106">
        <v>233600000</v>
      </c>
      <c r="AE194" s="106">
        <v>28.002777777777776</v>
      </c>
      <c r="AF194" s="106">
        <v>34.255555555555553</v>
      </c>
      <c r="AG194" s="107">
        <v>5.7799999999999997E-2</v>
      </c>
      <c r="AH194" s="108" t="s">
        <v>1114</v>
      </c>
      <c r="AI194" s="107">
        <v>1.44E-2</v>
      </c>
      <c r="AJ194" s="109">
        <v>27.92</v>
      </c>
      <c r="AK194" s="109">
        <v>34.26</v>
      </c>
      <c r="AL194" s="107">
        <v>5.7799999999999997E-2</v>
      </c>
      <c r="AM194" s="76" t="s">
        <v>269</v>
      </c>
      <c r="AN194" s="76" t="s">
        <v>269</v>
      </c>
      <c r="AO194" s="71">
        <v>0</v>
      </c>
      <c r="AP194" s="71">
        <v>0</v>
      </c>
      <c r="AQ194" s="71">
        <v>0</v>
      </c>
      <c r="AR194" s="71">
        <v>0</v>
      </c>
      <c r="AS194" s="71">
        <v>0</v>
      </c>
      <c r="AT194" s="71">
        <v>0</v>
      </c>
      <c r="AU194" s="71">
        <v>0</v>
      </c>
      <c r="AV194" s="71">
        <v>0</v>
      </c>
      <c r="AW194" s="71">
        <v>0</v>
      </c>
      <c r="AX194" s="71">
        <v>0</v>
      </c>
      <c r="AY194" s="71">
        <v>0</v>
      </c>
      <c r="AZ194" s="71">
        <v>0</v>
      </c>
      <c r="BA194" s="71">
        <v>0</v>
      </c>
      <c r="BB194" s="71">
        <v>0</v>
      </c>
      <c r="BC194" s="71">
        <v>0</v>
      </c>
      <c r="BD194" s="71">
        <v>0</v>
      </c>
      <c r="BE194" s="71">
        <v>0</v>
      </c>
      <c r="BF194" s="71">
        <v>0</v>
      </c>
      <c r="BG194" s="71">
        <v>0</v>
      </c>
      <c r="BH194" s="71">
        <v>0</v>
      </c>
      <c r="BI194" s="71">
        <v>0</v>
      </c>
      <c r="BJ194" s="71">
        <v>0</v>
      </c>
      <c r="BK194" s="71">
        <v>0</v>
      </c>
      <c r="BL194" s="71">
        <v>0</v>
      </c>
    </row>
    <row r="195" spans="1:64" x14ac:dyDescent="0.25">
      <c r="A195" s="73">
        <v>20585000</v>
      </c>
      <c r="B195" s="74">
        <v>1</v>
      </c>
      <c r="C195" s="74">
        <v>1</v>
      </c>
      <c r="D195" s="74">
        <v>1</v>
      </c>
      <c r="E195" s="74" t="s">
        <v>23</v>
      </c>
      <c r="F195" s="75" t="s">
        <v>24</v>
      </c>
      <c r="G195" s="75" t="s">
        <v>25</v>
      </c>
      <c r="H195" s="75" t="s">
        <v>26</v>
      </c>
      <c r="I195" s="75" t="s">
        <v>2</v>
      </c>
      <c r="J195" s="75" t="s">
        <v>27</v>
      </c>
      <c r="K195" s="75" t="s">
        <v>269</v>
      </c>
      <c r="L195" s="75" t="s">
        <v>29</v>
      </c>
      <c r="M195" s="75" t="s">
        <v>147</v>
      </c>
      <c r="N195" s="76" t="s">
        <v>1121</v>
      </c>
      <c r="O195" s="76" t="s">
        <v>276</v>
      </c>
      <c r="P195" s="76" t="s">
        <v>276</v>
      </c>
      <c r="Q195" s="76" t="s">
        <v>269</v>
      </c>
      <c r="R195" s="77">
        <v>348086605.11000001</v>
      </c>
      <c r="S195" s="77">
        <v>0</v>
      </c>
      <c r="T195" s="77">
        <v>0</v>
      </c>
      <c r="U195" s="77">
        <v>11614010.92</v>
      </c>
      <c r="V195" s="77">
        <v>6026</v>
      </c>
      <c r="W195" s="77">
        <v>0</v>
      </c>
      <c r="X195" s="77">
        <v>0</v>
      </c>
      <c r="Y195" s="77">
        <v>0</v>
      </c>
      <c r="Z195" s="77">
        <v>348086605.11000001</v>
      </c>
      <c r="AA195" s="105">
        <v>43668</v>
      </c>
      <c r="AB195" s="105">
        <v>54497</v>
      </c>
      <c r="AC195" s="106">
        <v>350000000</v>
      </c>
      <c r="AD195" s="106">
        <v>350000000</v>
      </c>
      <c r="AE195" s="106">
        <v>24.041666666666668</v>
      </c>
      <c r="AF195" s="106">
        <v>29.647222222222222</v>
      </c>
      <c r="AG195" s="107">
        <v>6.3600000000000004E-2</v>
      </c>
      <c r="AH195" s="108" t="s">
        <v>1114</v>
      </c>
      <c r="AI195" s="107">
        <v>2.0299999999999999E-2</v>
      </c>
      <c r="AJ195" s="109">
        <v>23.96</v>
      </c>
      <c r="AK195" s="109">
        <v>29.65</v>
      </c>
      <c r="AL195" s="107">
        <v>6.3600000000000004E-2</v>
      </c>
      <c r="AM195" s="76" t="s">
        <v>269</v>
      </c>
      <c r="AN195" s="76" t="s">
        <v>269</v>
      </c>
      <c r="AO195" s="71">
        <v>0</v>
      </c>
      <c r="AP195" s="71">
        <v>0</v>
      </c>
      <c r="AQ195" s="71">
        <v>0</v>
      </c>
      <c r="AR195" s="71">
        <v>0</v>
      </c>
      <c r="AS195" s="71">
        <v>0</v>
      </c>
      <c r="AT195" s="71">
        <v>0</v>
      </c>
      <c r="AU195" s="71">
        <v>0</v>
      </c>
      <c r="AV195" s="71">
        <v>0</v>
      </c>
      <c r="AW195" s="71">
        <v>0</v>
      </c>
      <c r="AX195" s="71">
        <v>0</v>
      </c>
      <c r="AY195" s="71">
        <v>0</v>
      </c>
      <c r="AZ195" s="71">
        <v>0</v>
      </c>
      <c r="BA195" s="71">
        <v>0</v>
      </c>
      <c r="BB195" s="71">
        <v>0</v>
      </c>
      <c r="BC195" s="71">
        <v>0</v>
      </c>
      <c r="BD195" s="71">
        <v>0</v>
      </c>
      <c r="BE195" s="71">
        <v>0</v>
      </c>
      <c r="BF195" s="71">
        <v>0</v>
      </c>
      <c r="BG195" s="71">
        <v>0</v>
      </c>
      <c r="BH195" s="71">
        <v>0</v>
      </c>
      <c r="BI195" s="71">
        <v>0</v>
      </c>
      <c r="BJ195" s="71">
        <v>0</v>
      </c>
      <c r="BK195" s="71">
        <v>0</v>
      </c>
      <c r="BL195" s="71">
        <v>0</v>
      </c>
    </row>
    <row r="196" spans="1:64" x14ac:dyDescent="0.25">
      <c r="A196" s="73">
        <v>20566000</v>
      </c>
      <c r="B196" s="74">
        <v>1</v>
      </c>
      <c r="C196" s="74">
        <v>1</v>
      </c>
      <c r="D196" s="74">
        <v>1</v>
      </c>
      <c r="E196" s="74" t="s">
        <v>23</v>
      </c>
      <c r="F196" s="75" t="s">
        <v>24</v>
      </c>
      <c r="G196" s="75" t="s">
        <v>25</v>
      </c>
      <c r="H196" s="75" t="s">
        <v>26</v>
      </c>
      <c r="I196" s="75" t="s">
        <v>2</v>
      </c>
      <c r="J196" s="75" t="s">
        <v>27</v>
      </c>
      <c r="K196" s="75" t="s">
        <v>269</v>
      </c>
      <c r="L196" s="75" t="s">
        <v>29</v>
      </c>
      <c r="M196" s="75" t="s">
        <v>147</v>
      </c>
      <c r="N196" s="76" t="s">
        <v>1121</v>
      </c>
      <c r="O196" s="76" t="s">
        <v>277</v>
      </c>
      <c r="P196" s="76" t="s">
        <v>277</v>
      </c>
      <c r="Q196" s="76" t="s">
        <v>269</v>
      </c>
      <c r="R196" s="77">
        <v>1485000</v>
      </c>
      <c r="S196" s="77">
        <v>0</v>
      </c>
      <c r="T196" s="77">
        <v>0</v>
      </c>
      <c r="U196" s="77">
        <v>0</v>
      </c>
      <c r="V196" s="77">
        <v>0</v>
      </c>
      <c r="W196" s="77">
        <v>0</v>
      </c>
      <c r="X196" s="77">
        <v>0</v>
      </c>
      <c r="Y196" s="77">
        <v>0</v>
      </c>
      <c r="Z196" s="77">
        <v>1485000</v>
      </c>
      <c r="AA196" s="105">
        <v>37860</v>
      </c>
      <c r="AB196" s="105">
        <v>45762</v>
      </c>
      <c r="AC196" s="106">
        <v>50000000</v>
      </c>
      <c r="AD196" s="106">
        <v>50000000</v>
      </c>
      <c r="AE196" s="106">
        <v>0.125</v>
      </c>
      <c r="AF196" s="106">
        <v>21.633333333333333</v>
      </c>
      <c r="AG196" s="107">
        <v>4.87E-2</v>
      </c>
      <c r="AH196" s="108" t="s">
        <v>39</v>
      </c>
      <c r="AI196" s="107">
        <v>0</v>
      </c>
      <c r="AJ196" s="109">
        <v>0.04</v>
      </c>
      <c r="AK196" s="109">
        <v>21.63</v>
      </c>
      <c r="AL196" s="107">
        <v>4.87E-2</v>
      </c>
      <c r="AM196" s="76" t="s">
        <v>269</v>
      </c>
      <c r="AN196" s="76" t="s">
        <v>269</v>
      </c>
      <c r="AO196" s="71">
        <v>1485000</v>
      </c>
      <c r="AP196" s="71">
        <v>0</v>
      </c>
      <c r="AQ196" s="71">
        <v>0</v>
      </c>
      <c r="AR196" s="71">
        <v>0</v>
      </c>
      <c r="AS196" s="71">
        <v>0</v>
      </c>
      <c r="AT196" s="71">
        <v>0</v>
      </c>
      <c r="AU196" s="71">
        <v>0</v>
      </c>
      <c r="AV196" s="71">
        <v>0</v>
      </c>
      <c r="AW196" s="71">
        <v>0</v>
      </c>
      <c r="AX196" s="71">
        <v>0</v>
      </c>
      <c r="AY196" s="71">
        <v>0</v>
      </c>
      <c r="AZ196" s="71">
        <v>0</v>
      </c>
      <c r="BA196" s="71">
        <v>0</v>
      </c>
      <c r="BB196" s="71">
        <v>0</v>
      </c>
      <c r="BC196" s="71">
        <v>0</v>
      </c>
      <c r="BD196" s="71">
        <v>0</v>
      </c>
      <c r="BE196" s="71">
        <v>0</v>
      </c>
      <c r="BF196" s="71">
        <v>0</v>
      </c>
      <c r="BG196" s="71">
        <v>0</v>
      </c>
      <c r="BH196" s="71">
        <v>0</v>
      </c>
      <c r="BI196" s="71">
        <v>0</v>
      </c>
      <c r="BJ196" s="71">
        <v>1485000</v>
      </c>
      <c r="BK196" s="71">
        <v>0</v>
      </c>
      <c r="BL196" s="71">
        <v>1485000</v>
      </c>
    </row>
    <row r="197" spans="1:64" x14ac:dyDescent="0.25">
      <c r="A197" s="73">
        <v>20565000</v>
      </c>
      <c r="B197" s="74">
        <v>1</v>
      </c>
      <c r="C197" s="74">
        <v>1</v>
      </c>
      <c r="D197" s="74">
        <v>1</v>
      </c>
      <c r="E197" s="74" t="s">
        <v>23</v>
      </c>
      <c r="F197" s="75" t="s">
        <v>24</v>
      </c>
      <c r="G197" s="75" t="s">
        <v>25</v>
      </c>
      <c r="H197" s="75" t="s">
        <v>26</v>
      </c>
      <c r="I197" s="75" t="s">
        <v>2</v>
      </c>
      <c r="J197" s="75" t="s">
        <v>27</v>
      </c>
      <c r="K197" s="75" t="s">
        <v>269</v>
      </c>
      <c r="L197" s="75" t="s">
        <v>29</v>
      </c>
      <c r="M197" s="75" t="s">
        <v>147</v>
      </c>
      <c r="N197" s="76" t="s">
        <v>1121</v>
      </c>
      <c r="O197" s="76" t="s">
        <v>278</v>
      </c>
      <c r="P197" s="76" t="s">
        <v>278</v>
      </c>
      <c r="Q197" s="76" t="s">
        <v>269</v>
      </c>
      <c r="R197" s="77">
        <v>1485000</v>
      </c>
      <c r="S197" s="77">
        <v>0</v>
      </c>
      <c r="T197" s="77">
        <v>0</v>
      </c>
      <c r="U197" s="77">
        <v>0</v>
      </c>
      <c r="V197" s="77">
        <v>0</v>
      </c>
      <c r="W197" s="77">
        <v>0</v>
      </c>
      <c r="X197" s="77">
        <v>0</v>
      </c>
      <c r="Y197" s="77">
        <v>0</v>
      </c>
      <c r="Z197" s="77">
        <v>1485000</v>
      </c>
      <c r="AA197" s="105">
        <v>37860</v>
      </c>
      <c r="AB197" s="105">
        <v>45762</v>
      </c>
      <c r="AC197" s="106">
        <v>50000000</v>
      </c>
      <c r="AD197" s="106">
        <v>50000000</v>
      </c>
      <c r="AE197" s="106">
        <v>0.125</v>
      </c>
      <c r="AF197" s="106">
        <v>21.633333333333333</v>
      </c>
      <c r="AG197" s="107">
        <v>4.87E-2</v>
      </c>
      <c r="AH197" s="108" t="s">
        <v>39</v>
      </c>
      <c r="AI197" s="107">
        <v>0</v>
      </c>
      <c r="AJ197" s="109">
        <v>0.04</v>
      </c>
      <c r="AK197" s="109">
        <v>21.63</v>
      </c>
      <c r="AL197" s="107">
        <v>4.87E-2</v>
      </c>
      <c r="AM197" s="76" t="s">
        <v>269</v>
      </c>
      <c r="AN197" s="76" t="s">
        <v>269</v>
      </c>
      <c r="AO197" s="71">
        <v>1485000</v>
      </c>
      <c r="AP197" s="71">
        <v>0</v>
      </c>
      <c r="AQ197" s="71">
        <v>0</v>
      </c>
      <c r="AR197" s="71">
        <v>0</v>
      </c>
      <c r="AS197" s="71">
        <v>0</v>
      </c>
      <c r="AT197" s="71">
        <v>0</v>
      </c>
      <c r="AU197" s="71">
        <v>0</v>
      </c>
      <c r="AV197" s="71">
        <v>0</v>
      </c>
      <c r="AW197" s="71">
        <v>0</v>
      </c>
      <c r="AX197" s="71">
        <v>0</v>
      </c>
      <c r="AY197" s="71">
        <v>0</v>
      </c>
      <c r="AZ197" s="71">
        <v>0</v>
      </c>
      <c r="BA197" s="71">
        <v>0</v>
      </c>
      <c r="BB197" s="71">
        <v>0</v>
      </c>
      <c r="BC197" s="71">
        <v>0</v>
      </c>
      <c r="BD197" s="71">
        <v>0</v>
      </c>
      <c r="BE197" s="71">
        <v>0</v>
      </c>
      <c r="BF197" s="71">
        <v>0</v>
      </c>
      <c r="BG197" s="71">
        <v>0</v>
      </c>
      <c r="BH197" s="71">
        <v>0</v>
      </c>
      <c r="BI197" s="71">
        <v>0</v>
      </c>
      <c r="BJ197" s="71">
        <v>1485000</v>
      </c>
      <c r="BK197" s="71">
        <v>0</v>
      </c>
      <c r="BL197" s="71">
        <v>1485000</v>
      </c>
    </row>
    <row r="198" spans="1:64" x14ac:dyDescent="0.25">
      <c r="A198" s="73">
        <v>20578000</v>
      </c>
      <c r="B198" s="74">
        <v>1</v>
      </c>
      <c r="C198" s="74">
        <v>1</v>
      </c>
      <c r="D198" s="74">
        <v>1</v>
      </c>
      <c r="E198" s="74" t="s">
        <v>23</v>
      </c>
      <c r="F198" s="75" t="s">
        <v>24</v>
      </c>
      <c r="G198" s="75" t="s">
        <v>25</v>
      </c>
      <c r="H198" s="75" t="s">
        <v>26</v>
      </c>
      <c r="I198" s="75" t="s">
        <v>2</v>
      </c>
      <c r="J198" s="75" t="s">
        <v>27</v>
      </c>
      <c r="K198" s="75" t="s">
        <v>269</v>
      </c>
      <c r="L198" s="75" t="s">
        <v>29</v>
      </c>
      <c r="M198" s="75" t="s">
        <v>147</v>
      </c>
      <c r="N198" s="76" t="s">
        <v>1121</v>
      </c>
      <c r="O198" s="76" t="s">
        <v>279</v>
      </c>
      <c r="P198" s="76" t="s">
        <v>279</v>
      </c>
      <c r="Q198" s="76" t="s">
        <v>269</v>
      </c>
      <c r="R198" s="77">
        <v>34906196.18</v>
      </c>
      <c r="S198" s="77">
        <v>0</v>
      </c>
      <c r="T198" s="77">
        <v>0</v>
      </c>
      <c r="U198" s="77">
        <v>0</v>
      </c>
      <c r="V198" s="77">
        <v>0</v>
      </c>
      <c r="W198" s="77">
        <v>0</v>
      </c>
      <c r="X198" s="77">
        <v>0</v>
      </c>
      <c r="Y198" s="77">
        <v>0</v>
      </c>
      <c r="Z198" s="77">
        <v>34906196.18</v>
      </c>
      <c r="AA198" s="105">
        <v>42286</v>
      </c>
      <c r="AB198" s="105">
        <v>54954</v>
      </c>
      <c r="AC198" s="106">
        <v>80000000</v>
      </c>
      <c r="AD198" s="106">
        <v>37854311.770000003</v>
      </c>
      <c r="AE198" s="106">
        <v>25.291666666666668</v>
      </c>
      <c r="AF198" s="106">
        <v>34.68333333333333</v>
      </c>
      <c r="AG198" s="107">
        <v>6.1699999999999998E-2</v>
      </c>
      <c r="AH198" s="108" t="s">
        <v>1114</v>
      </c>
      <c r="AI198" s="107">
        <v>1.83E-2</v>
      </c>
      <c r="AJ198" s="109">
        <v>25.21</v>
      </c>
      <c r="AK198" s="109">
        <v>34.68</v>
      </c>
      <c r="AL198" s="107">
        <v>6.1699999999999998E-2</v>
      </c>
      <c r="AM198" s="76" t="s">
        <v>269</v>
      </c>
      <c r="AN198" s="76" t="s">
        <v>269</v>
      </c>
      <c r="AO198" s="71">
        <v>0</v>
      </c>
      <c r="AP198" s="71">
        <v>0</v>
      </c>
      <c r="AQ198" s="71">
        <v>0</v>
      </c>
      <c r="AR198" s="71">
        <v>0</v>
      </c>
      <c r="AS198" s="71">
        <v>0</v>
      </c>
      <c r="AT198" s="71">
        <v>0</v>
      </c>
      <c r="AU198" s="71">
        <v>0</v>
      </c>
      <c r="AV198" s="71">
        <v>0</v>
      </c>
      <c r="AW198" s="71">
        <v>0</v>
      </c>
      <c r="AX198" s="71">
        <v>0</v>
      </c>
      <c r="AY198" s="71">
        <v>0</v>
      </c>
      <c r="AZ198" s="71">
        <v>0</v>
      </c>
      <c r="BA198" s="71">
        <v>0</v>
      </c>
      <c r="BB198" s="71">
        <v>0</v>
      </c>
      <c r="BC198" s="71">
        <v>0</v>
      </c>
      <c r="BD198" s="71">
        <v>0</v>
      </c>
      <c r="BE198" s="71">
        <v>0</v>
      </c>
      <c r="BF198" s="71">
        <v>0</v>
      </c>
      <c r="BG198" s="71">
        <v>0</v>
      </c>
      <c r="BH198" s="71">
        <v>0</v>
      </c>
      <c r="BI198" s="71">
        <v>0</v>
      </c>
      <c r="BJ198" s="71">
        <v>0</v>
      </c>
      <c r="BK198" s="71">
        <v>0</v>
      </c>
      <c r="BL198" s="71">
        <v>0</v>
      </c>
    </row>
    <row r="199" spans="1:64" x14ac:dyDescent="0.25">
      <c r="A199" s="73">
        <v>20579000</v>
      </c>
      <c r="B199" s="74">
        <v>1</v>
      </c>
      <c r="C199" s="74">
        <v>1</v>
      </c>
      <c r="D199" s="74">
        <v>1</v>
      </c>
      <c r="E199" s="74" t="s">
        <v>23</v>
      </c>
      <c r="F199" s="75" t="s">
        <v>24</v>
      </c>
      <c r="G199" s="75" t="s">
        <v>25</v>
      </c>
      <c r="H199" s="75" t="s">
        <v>26</v>
      </c>
      <c r="I199" s="75" t="s">
        <v>2</v>
      </c>
      <c r="J199" s="75" t="s">
        <v>27</v>
      </c>
      <c r="K199" s="75" t="s">
        <v>269</v>
      </c>
      <c r="L199" s="75" t="s">
        <v>29</v>
      </c>
      <c r="M199" s="75" t="s">
        <v>147</v>
      </c>
      <c r="N199" s="76" t="s">
        <v>1121</v>
      </c>
      <c r="O199" s="76" t="s">
        <v>280</v>
      </c>
      <c r="P199" s="76" t="s">
        <v>280</v>
      </c>
      <c r="Q199" s="76" t="s">
        <v>269</v>
      </c>
      <c r="R199" s="77">
        <v>116014616.15000001</v>
      </c>
      <c r="S199" s="77">
        <v>0</v>
      </c>
      <c r="T199" s="77">
        <v>0</v>
      </c>
      <c r="U199" s="77">
        <v>0</v>
      </c>
      <c r="V199" s="77">
        <v>0</v>
      </c>
      <c r="W199" s="77">
        <v>0</v>
      </c>
      <c r="X199" s="77">
        <v>0</v>
      </c>
      <c r="Y199" s="77">
        <v>0</v>
      </c>
      <c r="Z199" s="77">
        <v>116014616.15000001</v>
      </c>
      <c r="AA199" s="105">
        <v>42397</v>
      </c>
      <c r="AB199" s="105">
        <v>53250</v>
      </c>
      <c r="AC199" s="106">
        <v>178000000</v>
      </c>
      <c r="AD199" s="106">
        <v>125300000</v>
      </c>
      <c r="AE199" s="106">
        <v>20.625</v>
      </c>
      <c r="AF199" s="106">
        <v>29.713888888888889</v>
      </c>
      <c r="AG199" s="107">
        <v>6.3200000000000006E-2</v>
      </c>
      <c r="AH199" s="108" t="s">
        <v>1114</v>
      </c>
      <c r="AI199" s="107">
        <v>1.9800000000000002E-2</v>
      </c>
      <c r="AJ199" s="109">
        <v>20.54</v>
      </c>
      <c r="AK199" s="109">
        <v>29.71</v>
      </c>
      <c r="AL199" s="107">
        <v>6.3200000000000006E-2</v>
      </c>
      <c r="AM199" s="76" t="s">
        <v>269</v>
      </c>
      <c r="AN199" s="76" t="s">
        <v>269</v>
      </c>
      <c r="AO199" s="71">
        <v>0</v>
      </c>
      <c r="AP199" s="71">
        <v>0</v>
      </c>
      <c r="AQ199" s="71">
        <v>0</v>
      </c>
      <c r="AR199" s="71">
        <v>0</v>
      </c>
      <c r="AS199" s="71">
        <v>0</v>
      </c>
      <c r="AT199" s="71">
        <v>0</v>
      </c>
      <c r="AU199" s="71">
        <v>0</v>
      </c>
      <c r="AV199" s="71">
        <v>0</v>
      </c>
      <c r="AW199" s="71">
        <v>0</v>
      </c>
      <c r="AX199" s="71">
        <v>0</v>
      </c>
      <c r="AY199" s="71">
        <v>0</v>
      </c>
      <c r="AZ199" s="71">
        <v>0</v>
      </c>
      <c r="BA199" s="71">
        <v>0</v>
      </c>
      <c r="BB199" s="71">
        <v>0</v>
      </c>
      <c r="BC199" s="71">
        <v>0</v>
      </c>
      <c r="BD199" s="71">
        <v>0</v>
      </c>
      <c r="BE199" s="71">
        <v>0</v>
      </c>
      <c r="BF199" s="71">
        <v>0</v>
      </c>
      <c r="BG199" s="71">
        <v>0</v>
      </c>
      <c r="BH199" s="71">
        <v>0</v>
      </c>
      <c r="BI199" s="71">
        <v>0</v>
      </c>
      <c r="BJ199" s="71">
        <v>0</v>
      </c>
      <c r="BK199" s="71">
        <v>0</v>
      </c>
      <c r="BL199" s="71">
        <v>0</v>
      </c>
    </row>
    <row r="200" spans="1:64" x14ac:dyDescent="0.25">
      <c r="A200" s="73">
        <v>20580000</v>
      </c>
      <c r="B200" s="74">
        <v>1</v>
      </c>
      <c r="C200" s="74">
        <v>1</v>
      </c>
      <c r="D200" s="74">
        <v>1</v>
      </c>
      <c r="E200" s="74" t="s">
        <v>23</v>
      </c>
      <c r="F200" s="75" t="s">
        <v>24</v>
      </c>
      <c r="G200" s="75" t="s">
        <v>25</v>
      </c>
      <c r="H200" s="75" t="s">
        <v>26</v>
      </c>
      <c r="I200" s="75" t="s">
        <v>2</v>
      </c>
      <c r="J200" s="75" t="s">
        <v>27</v>
      </c>
      <c r="K200" s="75" t="s">
        <v>269</v>
      </c>
      <c r="L200" s="75" t="s">
        <v>29</v>
      </c>
      <c r="M200" s="75" t="s">
        <v>147</v>
      </c>
      <c r="N200" s="76" t="s">
        <v>1121</v>
      </c>
      <c r="O200" s="76" t="s">
        <v>281</v>
      </c>
      <c r="P200" s="76" t="s">
        <v>281</v>
      </c>
      <c r="Q200" s="76" t="s">
        <v>269</v>
      </c>
      <c r="R200" s="77">
        <v>52831235.759999998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52831235.759999998</v>
      </c>
      <c r="AA200" s="105">
        <v>42482</v>
      </c>
      <c r="AB200" s="105">
        <v>55199</v>
      </c>
      <c r="AC200" s="106">
        <v>150000000</v>
      </c>
      <c r="AD200" s="106">
        <v>59585551.590000004</v>
      </c>
      <c r="AE200" s="106">
        <v>25.958333333333332</v>
      </c>
      <c r="AF200" s="106">
        <v>34.81388888888889</v>
      </c>
      <c r="AG200" s="107">
        <v>6.4199999999999993E-2</v>
      </c>
      <c r="AH200" s="108" t="s">
        <v>1114</v>
      </c>
      <c r="AI200" s="107">
        <v>2.0799999999999999E-2</v>
      </c>
      <c r="AJ200" s="109">
        <v>25.88</v>
      </c>
      <c r="AK200" s="109">
        <v>34.81</v>
      </c>
      <c r="AL200" s="107">
        <v>6.4199999999999993E-2</v>
      </c>
      <c r="AM200" s="76" t="s">
        <v>269</v>
      </c>
      <c r="AN200" s="76" t="s">
        <v>269</v>
      </c>
      <c r="AO200" s="71">
        <v>0</v>
      </c>
      <c r="AP200" s="71">
        <v>0</v>
      </c>
      <c r="AQ200" s="71">
        <v>0</v>
      </c>
      <c r="AR200" s="71">
        <v>0</v>
      </c>
      <c r="AS200" s="71">
        <v>0</v>
      </c>
      <c r="AT200" s="71">
        <v>0</v>
      </c>
      <c r="AU200" s="71">
        <v>0</v>
      </c>
      <c r="AV200" s="71">
        <v>0</v>
      </c>
      <c r="AW200" s="71">
        <v>0</v>
      </c>
      <c r="AX200" s="71">
        <v>0</v>
      </c>
      <c r="AY200" s="71">
        <v>0</v>
      </c>
      <c r="AZ200" s="71">
        <v>0</v>
      </c>
      <c r="BA200" s="71">
        <v>0</v>
      </c>
      <c r="BB200" s="71">
        <v>0</v>
      </c>
      <c r="BC200" s="71">
        <v>0</v>
      </c>
      <c r="BD200" s="71">
        <v>0</v>
      </c>
      <c r="BE200" s="71">
        <v>0</v>
      </c>
      <c r="BF200" s="71">
        <v>0</v>
      </c>
      <c r="BG200" s="71">
        <v>0</v>
      </c>
      <c r="BH200" s="71">
        <v>0</v>
      </c>
      <c r="BI200" s="71">
        <v>0</v>
      </c>
      <c r="BJ200" s="71">
        <v>0</v>
      </c>
      <c r="BK200" s="71">
        <v>0</v>
      </c>
      <c r="BL200" s="71">
        <v>0</v>
      </c>
    </row>
    <row r="201" spans="1:64" x14ac:dyDescent="0.25">
      <c r="A201" s="73">
        <v>20582000</v>
      </c>
      <c r="B201" s="74">
        <v>1</v>
      </c>
      <c r="C201" s="74">
        <v>1</v>
      </c>
      <c r="D201" s="74">
        <v>1</v>
      </c>
      <c r="E201" s="74" t="s">
        <v>23</v>
      </c>
      <c r="F201" s="75" t="s">
        <v>24</v>
      </c>
      <c r="G201" s="75" t="s">
        <v>25</v>
      </c>
      <c r="H201" s="75" t="s">
        <v>26</v>
      </c>
      <c r="I201" s="75" t="s">
        <v>2</v>
      </c>
      <c r="J201" s="75" t="s">
        <v>27</v>
      </c>
      <c r="K201" s="75" t="s">
        <v>269</v>
      </c>
      <c r="L201" s="75" t="s">
        <v>29</v>
      </c>
      <c r="M201" s="75" t="s">
        <v>147</v>
      </c>
      <c r="N201" s="76" t="s">
        <v>1121</v>
      </c>
      <c r="O201" s="76" t="s">
        <v>282</v>
      </c>
      <c r="P201" s="76" t="s">
        <v>282</v>
      </c>
      <c r="Q201" s="76" t="s">
        <v>269</v>
      </c>
      <c r="R201" s="77">
        <v>47537996.189999998</v>
      </c>
      <c r="S201" s="77">
        <v>0</v>
      </c>
      <c r="T201" s="77">
        <v>0</v>
      </c>
      <c r="U201" s="77">
        <v>0</v>
      </c>
      <c r="V201" s="77">
        <v>0</v>
      </c>
      <c r="W201" s="77">
        <v>0</v>
      </c>
      <c r="X201" s="77">
        <v>0</v>
      </c>
      <c r="Y201" s="77">
        <v>0</v>
      </c>
      <c r="Z201" s="77">
        <v>47537996.189999998</v>
      </c>
      <c r="AA201" s="105">
        <v>42726</v>
      </c>
      <c r="AB201" s="105">
        <v>55472</v>
      </c>
      <c r="AC201" s="106">
        <v>90500000</v>
      </c>
      <c r="AD201" s="106">
        <v>52100000</v>
      </c>
      <c r="AE201" s="106">
        <v>26.708333333333332</v>
      </c>
      <c r="AF201" s="106">
        <v>34.897222222222226</v>
      </c>
      <c r="AG201" s="107">
        <v>6.4100000000000004E-2</v>
      </c>
      <c r="AH201" s="108" t="s">
        <v>1114</v>
      </c>
      <c r="AI201" s="107">
        <v>2.0799999999999999E-2</v>
      </c>
      <c r="AJ201" s="109">
        <v>26.62</v>
      </c>
      <c r="AK201" s="109">
        <v>34.9</v>
      </c>
      <c r="AL201" s="107">
        <v>6.4100000000000004E-2</v>
      </c>
      <c r="AM201" s="76" t="s">
        <v>269</v>
      </c>
      <c r="AN201" s="76" t="s">
        <v>269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v>0</v>
      </c>
      <c r="AU201" s="71">
        <v>0</v>
      </c>
      <c r="AV201" s="71">
        <v>0</v>
      </c>
      <c r="AW201" s="71">
        <v>0</v>
      </c>
      <c r="AX201" s="71">
        <v>0</v>
      </c>
      <c r="AY201" s="71">
        <v>0</v>
      </c>
      <c r="AZ201" s="71">
        <v>0</v>
      </c>
      <c r="BA201" s="71">
        <v>0</v>
      </c>
      <c r="BB201" s="71">
        <v>0</v>
      </c>
      <c r="BC201" s="71">
        <v>0</v>
      </c>
      <c r="BD201" s="71">
        <v>0</v>
      </c>
      <c r="BE201" s="71">
        <v>0</v>
      </c>
      <c r="BF201" s="71">
        <v>0</v>
      </c>
      <c r="BG201" s="71">
        <v>0</v>
      </c>
      <c r="BH201" s="71">
        <v>0</v>
      </c>
      <c r="BI201" s="71">
        <v>0</v>
      </c>
      <c r="BJ201" s="71">
        <v>0</v>
      </c>
      <c r="BK201" s="71">
        <v>0</v>
      </c>
      <c r="BL201" s="71">
        <v>0</v>
      </c>
    </row>
    <row r="202" spans="1:64" x14ac:dyDescent="0.25">
      <c r="A202" s="73">
        <v>20586000</v>
      </c>
      <c r="B202" s="74">
        <v>1</v>
      </c>
      <c r="C202" s="74">
        <v>1</v>
      </c>
      <c r="D202" s="74">
        <v>1</v>
      </c>
      <c r="E202" s="74" t="s">
        <v>23</v>
      </c>
      <c r="F202" s="75" t="s">
        <v>24</v>
      </c>
      <c r="G202" s="75" t="s">
        <v>25</v>
      </c>
      <c r="H202" s="75" t="s">
        <v>26</v>
      </c>
      <c r="I202" s="75" t="s">
        <v>2</v>
      </c>
      <c r="J202" s="75" t="s">
        <v>27</v>
      </c>
      <c r="K202" s="75" t="s">
        <v>269</v>
      </c>
      <c r="L202" s="75" t="s">
        <v>29</v>
      </c>
      <c r="M202" s="75" t="s">
        <v>147</v>
      </c>
      <c r="N202" s="76" t="s">
        <v>1121</v>
      </c>
      <c r="O202" s="76" t="s">
        <v>283</v>
      </c>
      <c r="P202" s="76" t="s">
        <v>283</v>
      </c>
      <c r="Q202" s="76" t="s">
        <v>269</v>
      </c>
      <c r="R202" s="77">
        <v>500000000</v>
      </c>
      <c r="S202" s="77">
        <v>0</v>
      </c>
      <c r="T202" s="77">
        <v>0</v>
      </c>
      <c r="U202" s="77">
        <v>0</v>
      </c>
      <c r="V202" s="77">
        <v>0</v>
      </c>
      <c r="W202" s="77">
        <v>0</v>
      </c>
      <c r="X202" s="77">
        <v>0</v>
      </c>
      <c r="Y202" s="77">
        <v>0</v>
      </c>
      <c r="Z202" s="77">
        <v>500000000</v>
      </c>
      <c r="AA202" s="105">
        <v>43633</v>
      </c>
      <c r="AB202" s="105">
        <v>54575</v>
      </c>
      <c r="AC202" s="106">
        <v>500000000</v>
      </c>
      <c r="AD202" s="106">
        <v>500000000</v>
      </c>
      <c r="AE202" s="106">
        <v>24.252777777777776</v>
      </c>
      <c r="AF202" s="106">
        <v>29.955555555555556</v>
      </c>
      <c r="AG202" s="107">
        <v>6.3700000000000007E-2</v>
      </c>
      <c r="AH202" s="108" t="s">
        <v>1114</v>
      </c>
      <c r="AI202" s="107">
        <v>2.0299999999999999E-2</v>
      </c>
      <c r="AJ202" s="109">
        <v>24.17</v>
      </c>
      <c r="AK202" s="109">
        <v>29.96</v>
      </c>
      <c r="AL202" s="107">
        <v>6.3700000000000007E-2</v>
      </c>
      <c r="AM202" s="76" t="s">
        <v>269</v>
      </c>
      <c r="AN202" s="76" t="s">
        <v>269</v>
      </c>
      <c r="AO202" s="71">
        <v>0</v>
      </c>
      <c r="AP202" s="71">
        <v>0</v>
      </c>
      <c r="AQ202" s="71">
        <v>0</v>
      </c>
      <c r="AR202" s="71">
        <v>0</v>
      </c>
      <c r="AS202" s="71">
        <v>0</v>
      </c>
      <c r="AT202" s="71">
        <v>0</v>
      </c>
      <c r="AU202" s="71">
        <v>0</v>
      </c>
      <c r="AV202" s="71">
        <v>0</v>
      </c>
      <c r="AW202" s="71">
        <v>0</v>
      </c>
      <c r="AX202" s="71">
        <v>0</v>
      </c>
      <c r="AY202" s="71">
        <v>0</v>
      </c>
      <c r="AZ202" s="71">
        <v>0</v>
      </c>
      <c r="BA202" s="71">
        <v>0</v>
      </c>
      <c r="BB202" s="71">
        <v>0</v>
      </c>
      <c r="BC202" s="71">
        <v>0</v>
      </c>
      <c r="BD202" s="71">
        <v>0</v>
      </c>
      <c r="BE202" s="71">
        <v>0</v>
      </c>
      <c r="BF202" s="71">
        <v>0</v>
      </c>
      <c r="BG202" s="71">
        <v>0</v>
      </c>
      <c r="BH202" s="71">
        <v>0</v>
      </c>
      <c r="BI202" s="71">
        <v>0</v>
      </c>
      <c r="BJ202" s="71">
        <v>0</v>
      </c>
      <c r="BK202" s="71">
        <v>0</v>
      </c>
      <c r="BL202" s="71">
        <v>0</v>
      </c>
    </row>
    <row r="203" spans="1:64" x14ac:dyDescent="0.25">
      <c r="A203" s="73">
        <v>20587000</v>
      </c>
      <c r="B203" s="74">
        <v>1</v>
      </c>
      <c r="C203" s="74">
        <v>1</v>
      </c>
      <c r="D203" s="74">
        <v>1</v>
      </c>
      <c r="E203" s="74" t="s">
        <v>23</v>
      </c>
      <c r="F203" s="75" t="s">
        <v>24</v>
      </c>
      <c r="G203" s="75" t="s">
        <v>25</v>
      </c>
      <c r="H203" s="75" t="s">
        <v>26</v>
      </c>
      <c r="I203" s="75" t="s">
        <v>2</v>
      </c>
      <c r="J203" s="75" t="s">
        <v>27</v>
      </c>
      <c r="K203" s="75" t="s">
        <v>269</v>
      </c>
      <c r="L203" s="75" t="s">
        <v>29</v>
      </c>
      <c r="M203" s="75" t="s">
        <v>147</v>
      </c>
      <c r="N203" s="76" t="s">
        <v>1121</v>
      </c>
      <c r="O203" s="76" t="s">
        <v>284</v>
      </c>
      <c r="P203" s="76" t="s">
        <v>284</v>
      </c>
      <c r="Q203" s="76" t="s">
        <v>269</v>
      </c>
      <c r="R203" s="77">
        <v>11219738</v>
      </c>
      <c r="S203" s="77">
        <v>0</v>
      </c>
      <c r="T203" s="77">
        <v>0</v>
      </c>
      <c r="U203" s="77">
        <v>276636.92</v>
      </c>
      <c r="V203" s="77">
        <v>3188.7</v>
      </c>
      <c r="W203" s="77">
        <v>0</v>
      </c>
      <c r="X203" s="77">
        <v>0</v>
      </c>
      <c r="Y203" s="77">
        <v>0</v>
      </c>
      <c r="Z203" s="77">
        <v>11219738</v>
      </c>
      <c r="AA203" s="105">
        <v>43925</v>
      </c>
      <c r="AB203" s="105">
        <v>54132</v>
      </c>
      <c r="AC203" s="106">
        <v>20000000</v>
      </c>
      <c r="AD203" s="106">
        <v>20000000</v>
      </c>
      <c r="AE203" s="106">
        <v>23.041666666666668</v>
      </c>
      <c r="AF203" s="106">
        <v>27.947222222222223</v>
      </c>
      <c r="AG203" s="107">
        <v>3.7199999999999997E-2</v>
      </c>
      <c r="AH203" s="108" t="s">
        <v>39</v>
      </c>
      <c r="AI203" s="107">
        <v>0</v>
      </c>
      <c r="AJ203" s="109">
        <v>22.96</v>
      </c>
      <c r="AK203" s="109">
        <v>27.95</v>
      </c>
      <c r="AL203" s="107">
        <v>3.7199999999999997E-2</v>
      </c>
      <c r="AM203" s="76" t="s">
        <v>269</v>
      </c>
      <c r="AN203" s="76" t="s">
        <v>269</v>
      </c>
      <c r="AO203" s="71">
        <v>0</v>
      </c>
      <c r="AP203" s="71">
        <v>0</v>
      </c>
      <c r="AQ203" s="71">
        <v>0</v>
      </c>
      <c r="AR203" s="71">
        <v>0</v>
      </c>
      <c r="AS203" s="71">
        <v>0</v>
      </c>
      <c r="AT203" s="71">
        <v>0</v>
      </c>
      <c r="AU203" s="71">
        <v>0</v>
      </c>
      <c r="AV203" s="71">
        <v>0</v>
      </c>
      <c r="AW203" s="71">
        <v>0</v>
      </c>
      <c r="AX203" s="71">
        <v>0</v>
      </c>
      <c r="AY203" s="71">
        <v>0</v>
      </c>
      <c r="AZ203" s="71">
        <v>0</v>
      </c>
      <c r="BA203" s="71">
        <v>0</v>
      </c>
      <c r="BB203" s="71">
        <v>0</v>
      </c>
      <c r="BC203" s="71">
        <v>0</v>
      </c>
      <c r="BD203" s="71">
        <v>0</v>
      </c>
      <c r="BE203" s="71">
        <v>0</v>
      </c>
      <c r="BF203" s="71">
        <v>0</v>
      </c>
      <c r="BG203" s="71">
        <v>0</v>
      </c>
      <c r="BH203" s="71">
        <v>0</v>
      </c>
      <c r="BI203" s="71">
        <v>0</v>
      </c>
      <c r="BJ203" s="71">
        <v>0</v>
      </c>
      <c r="BK203" s="71">
        <v>0</v>
      </c>
      <c r="BL203" s="71">
        <v>0</v>
      </c>
    </row>
    <row r="204" spans="1:64" x14ac:dyDescent="0.25">
      <c r="A204" s="73">
        <v>20588000</v>
      </c>
      <c r="B204" s="74">
        <v>1</v>
      </c>
      <c r="C204" s="74">
        <v>1</v>
      </c>
      <c r="D204" s="74">
        <v>1</v>
      </c>
      <c r="E204" s="74" t="s">
        <v>23</v>
      </c>
      <c r="F204" s="75" t="s">
        <v>24</v>
      </c>
      <c r="G204" s="75" t="s">
        <v>25</v>
      </c>
      <c r="H204" s="75" t="s">
        <v>26</v>
      </c>
      <c r="I204" s="75" t="s">
        <v>2</v>
      </c>
      <c r="J204" s="75" t="s">
        <v>27</v>
      </c>
      <c r="K204" s="75" t="s">
        <v>269</v>
      </c>
      <c r="L204" s="75" t="s">
        <v>29</v>
      </c>
      <c r="M204" s="75" t="s">
        <v>147</v>
      </c>
      <c r="N204" s="76" t="s">
        <v>1121</v>
      </c>
      <c r="O204" s="76" t="s">
        <v>285</v>
      </c>
      <c r="P204" s="76" t="s">
        <v>285</v>
      </c>
      <c r="Q204" s="76" t="s">
        <v>269</v>
      </c>
      <c r="R204" s="77">
        <v>500000000</v>
      </c>
      <c r="S204" s="77">
        <v>0</v>
      </c>
      <c r="T204" s="77">
        <v>0</v>
      </c>
      <c r="U204" s="77">
        <v>0</v>
      </c>
      <c r="V204" s="77">
        <v>0</v>
      </c>
      <c r="W204" s="77">
        <v>0</v>
      </c>
      <c r="X204" s="77">
        <v>0</v>
      </c>
      <c r="Y204" s="77">
        <v>0</v>
      </c>
      <c r="Z204" s="77">
        <v>500000000</v>
      </c>
      <c r="AA204" s="105">
        <v>43959</v>
      </c>
      <c r="AB204" s="105">
        <v>54179</v>
      </c>
      <c r="AC204" s="106">
        <v>500000000</v>
      </c>
      <c r="AD204" s="106">
        <v>500000000</v>
      </c>
      <c r="AE204" s="106">
        <v>23.169444444444444</v>
      </c>
      <c r="AF204" s="106">
        <v>27.980555555555554</v>
      </c>
      <c r="AG204" s="107">
        <v>2.7E-2</v>
      </c>
      <c r="AH204" s="108" t="s">
        <v>39</v>
      </c>
      <c r="AI204" s="107">
        <v>0</v>
      </c>
      <c r="AJ204" s="109">
        <v>23.09</v>
      </c>
      <c r="AK204" s="109">
        <v>27.98</v>
      </c>
      <c r="AL204" s="107">
        <v>2.7E-2</v>
      </c>
      <c r="AM204" s="76" t="s">
        <v>269</v>
      </c>
      <c r="AN204" s="76" t="s">
        <v>269</v>
      </c>
      <c r="AO204" s="71">
        <v>0</v>
      </c>
      <c r="AP204" s="71">
        <v>0</v>
      </c>
      <c r="AQ204" s="71">
        <v>0</v>
      </c>
      <c r="AR204" s="71">
        <v>0</v>
      </c>
      <c r="AS204" s="71">
        <v>0</v>
      </c>
      <c r="AT204" s="71">
        <v>0</v>
      </c>
      <c r="AU204" s="71">
        <v>0</v>
      </c>
      <c r="AV204" s="71">
        <v>0</v>
      </c>
      <c r="AW204" s="71">
        <v>0</v>
      </c>
      <c r="AX204" s="71">
        <v>0</v>
      </c>
      <c r="AY204" s="71">
        <v>0</v>
      </c>
      <c r="AZ204" s="71">
        <v>0</v>
      </c>
      <c r="BA204" s="71">
        <v>0</v>
      </c>
      <c r="BB204" s="71">
        <v>0</v>
      </c>
      <c r="BC204" s="71">
        <v>0</v>
      </c>
      <c r="BD204" s="71">
        <v>0</v>
      </c>
      <c r="BE204" s="71">
        <v>0</v>
      </c>
      <c r="BF204" s="71">
        <v>0</v>
      </c>
      <c r="BG204" s="71">
        <v>0</v>
      </c>
      <c r="BH204" s="71">
        <v>0</v>
      </c>
      <c r="BI204" s="71">
        <v>0</v>
      </c>
      <c r="BJ204" s="71">
        <v>0</v>
      </c>
      <c r="BK204" s="71">
        <v>0</v>
      </c>
      <c r="BL204" s="71">
        <v>0</v>
      </c>
    </row>
    <row r="205" spans="1:64" x14ac:dyDescent="0.25">
      <c r="A205" s="73">
        <v>20590000</v>
      </c>
      <c r="B205" s="74">
        <v>1</v>
      </c>
      <c r="C205" s="74">
        <v>1</v>
      </c>
      <c r="D205" s="74">
        <v>1</v>
      </c>
      <c r="E205" s="74" t="s">
        <v>23</v>
      </c>
      <c r="F205" s="75" t="s">
        <v>24</v>
      </c>
      <c r="G205" s="75" t="s">
        <v>25</v>
      </c>
      <c r="H205" s="75" t="s">
        <v>26</v>
      </c>
      <c r="I205" s="75" t="s">
        <v>2</v>
      </c>
      <c r="J205" s="75" t="s">
        <v>27</v>
      </c>
      <c r="K205" s="75" t="s">
        <v>269</v>
      </c>
      <c r="L205" s="75" t="s">
        <v>29</v>
      </c>
      <c r="M205" s="75" t="s">
        <v>147</v>
      </c>
      <c r="N205" s="76" t="s">
        <v>1121</v>
      </c>
      <c r="O205" s="76" t="s">
        <v>286</v>
      </c>
      <c r="P205" s="76" t="s">
        <v>286</v>
      </c>
      <c r="Q205" s="76" t="s">
        <v>269</v>
      </c>
      <c r="R205" s="77">
        <v>500000000</v>
      </c>
      <c r="S205" s="77">
        <v>0</v>
      </c>
      <c r="T205" s="77">
        <v>0</v>
      </c>
      <c r="U205" s="77">
        <v>0</v>
      </c>
      <c r="V205" s="77">
        <v>0</v>
      </c>
      <c r="W205" s="77">
        <v>0</v>
      </c>
      <c r="X205" s="77">
        <v>0</v>
      </c>
      <c r="Y205" s="77">
        <v>0</v>
      </c>
      <c r="Z205" s="77">
        <v>500000000</v>
      </c>
      <c r="AA205" s="105">
        <v>44161</v>
      </c>
      <c r="AB205" s="105">
        <v>48167</v>
      </c>
      <c r="AC205" s="106">
        <v>500000000</v>
      </c>
      <c r="AD205" s="106">
        <v>500000000</v>
      </c>
      <c r="AE205" s="106">
        <v>6.708333333333333</v>
      </c>
      <c r="AF205" s="106">
        <v>10.969444444444445</v>
      </c>
      <c r="AG205" s="107">
        <v>1.7600000000000001E-2</v>
      </c>
      <c r="AH205" s="108" t="s">
        <v>39</v>
      </c>
      <c r="AI205" s="107">
        <v>0</v>
      </c>
      <c r="AJ205" s="109">
        <v>6.62</v>
      </c>
      <c r="AK205" s="109">
        <v>10.97</v>
      </c>
      <c r="AL205" s="107">
        <v>1.7600000000000001E-2</v>
      </c>
      <c r="AM205" s="76" t="s">
        <v>269</v>
      </c>
      <c r="AN205" s="76" t="s">
        <v>269</v>
      </c>
      <c r="AO205" s="71">
        <v>0</v>
      </c>
      <c r="AP205" s="71">
        <v>35700000</v>
      </c>
      <c r="AQ205" s="71">
        <v>0</v>
      </c>
      <c r="AR205" s="71">
        <v>0</v>
      </c>
      <c r="AS205" s="71">
        <v>0</v>
      </c>
      <c r="AT205" s="71">
        <v>0</v>
      </c>
      <c r="AU205" s="71">
        <v>0</v>
      </c>
      <c r="AV205" s="71">
        <v>35700000</v>
      </c>
      <c r="AW205" s="71">
        <v>0</v>
      </c>
      <c r="AX205" s="71">
        <v>0</v>
      </c>
      <c r="AY205" s="71">
        <v>0</v>
      </c>
      <c r="AZ205" s="71">
        <v>0</v>
      </c>
      <c r="BA205" s="71">
        <v>0</v>
      </c>
      <c r="BB205" s="71">
        <v>35700000</v>
      </c>
      <c r="BC205" s="71">
        <v>0</v>
      </c>
      <c r="BD205" s="71">
        <v>0</v>
      </c>
      <c r="BE205" s="71">
        <v>0</v>
      </c>
      <c r="BF205" s="71">
        <v>0</v>
      </c>
      <c r="BG205" s="71">
        <v>0</v>
      </c>
      <c r="BH205" s="71">
        <v>35700000</v>
      </c>
      <c r="BI205" s="71">
        <v>0</v>
      </c>
      <c r="BJ205" s="71">
        <v>71400000</v>
      </c>
      <c r="BK205" s="71">
        <v>71400000</v>
      </c>
      <c r="BL205" s="71">
        <v>142800000</v>
      </c>
    </row>
    <row r="206" spans="1:64" x14ac:dyDescent="0.25">
      <c r="A206" s="73">
        <v>20592000</v>
      </c>
      <c r="B206" s="74">
        <v>1</v>
      </c>
      <c r="C206" s="74">
        <v>1</v>
      </c>
      <c r="D206" s="74">
        <v>1</v>
      </c>
      <c r="E206" s="74" t="s">
        <v>23</v>
      </c>
      <c r="F206" s="75" t="s">
        <v>24</v>
      </c>
      <c r="G206" s="75" t="s">
        <v>25</v>
      </c>
      <c r="H206" s="75" t="s">
        <v>26</v>
      </c>
      <c r="I206" s="75" t="s">
        <v>2</v>
      </c>
      <c r="J206" s="75" t="s">
        <v>27</v>
      </c>
      <c r="K206" s="75" t="s">
        <v>269</v>
      </c>
      <c r="L206" s="75" t="s">
        <v>29</v>
      </c>
      <c r="M206" s="75" t="s">
        <v>147</v>
      </c>
      <c r="N206" s="76" t="s">
        <v>1121</v>
      </c>
      <c r="O206" s="76" t="s">
        <v>287</v>
      </c>
      <c r="P206" s="76" t="s">
        <v>287</v>
      </c>
      <c r="Q206" s="76" t="s">
        <v>269</v>
      </c>
      <c r="R206" s="77">
        <v>146932523.11000001</v>
      </c>
      <c r="S206" s="77">
        <v>0</v>
      </c>
      <c r="T206" s="77">
        <v>0</v>
      </c>
      <c r="U206" s="77">
        <v>4314558.93</v>
      </c>
      <c r="V206" s="77">
        <v>3536.56</v>
      </c>
      <c r="W206" s="77">
        <v>0</v>
      </c>
      <c r="X206" s="77">
        <v>0</v>
      </c>
      <c r="Y206" s="77">
        <v>0</v>
      </c>
      <c r="Z206" s="77">
        <v>146932523.11000001</v>
      </c>
      <c r="AA206" s="105">
        <v>44312</v>
      </c>
      <c r="AB206" s="105">
        <v>50844</v>
      </c>
      <c r="AC206" s="106">
        <v>150000000</v>
      </c>
      <c r="AD206" s="106">
        <v>150000000</v>
      </c>
      <c r="AE206" s="106">
        <v>14.041666666666666</v>
      </c>
      <c r="AF206" s="106">
        <v>17.886111111111113</v>
      </c>
      <c r="AG206" s="107">
        <v>5.5199999999999999E-2</v>
      </c>
      <c r="AH206" s="108" t="s">
        <v>1114</v>
      </c>
      <c r="AI206" s="107">
        <v>1.1900000000000001E-2</v>
      </c>
      <c r="AJ206" s="109">
        <v>13.96</v>
      </c>
      <c r="AK206" s="109">
        <v>17.89</v>
      </c>
      <c r="AL206" s="107">
        <v>5.5199999999999999E-2</v>
      </c>
      <c r="AM206" s="76" t="s">
        <v>269</v>
      </c>
      <c r="AN206" s="76" t="s">
        <v>269</v>
      </c>
      <c r="AO206" s="71">
        <v>0</v>
      </c>
      <c r="AP206" s="71">
        <v>0</v>
      </c>
      <c r="AQ206" s="71">
        <v>0</v>
      </c>
      <c r="AR206" s="71">
        <v>0</v>
      </c>
      <c r="AS206" s="71">
        <v>0</v>
      </c>
      <c r="AT206" s="71">
        <v>0</v>
      </c>
      <c r="AU206" s="71">
        <v>0</v>
      </c>
      <c r="AV206" s="71">
        <v>0</v>
      </c>
      <c r="AW206" s="71">
        <v>0</v>
      </c>
      <c r="AX206" s="71">
        <v>0</v>
      </c>
      <c r="AY206" s="71">
        <v>0</v>
      </c>
      <c r="AZ206" s="71">
        <v>0</v>
      </c>
      <c r="BA206" s="71">
        <v>0</v>
      </c>
      <c r="BB206" s="71">
        <v>0</v>
      </c>
      <c r="BC206" s="71">
        <v>0</v>
      </c>
      <c r="BD206" s="71">
        <v>0</v>
      </c>
      <c r="BE206" s="71">
        <v>0</v>
      </c>
      <c r="BF206" s="71">
        <v>5651250.8899999997</v>
      </c>
      <c r="BG206" s="71">
        <v>0</v>
      </c>
      <c r="BH206" s="71">
        <v>0</v>
      </c>
      <c r="BI206" s="71">
        <v>0</v>
      </c>
      <c r="BJ206" s="71">
        <v>0</v>
      </c>
      <c r="BK206" s="71">
        <v>5651250.8899999997</v>
      </c>
      <c r="BL206" s="71">
        <v>5651250.8899999997</v>
      </c>
    </row>
    <row r="207" spans="1:64" x14ac:dyDescent="0.25">
      <c r="A207" s="73">
        <v>20581000</v>
      </c>
      <c r="B207" s="74">
        <v>1</v>
      </c>
      <c r="C207" s="74">
        <v>1</v>
      </c>
      <c r="D207" s="74">
        <v>0</v>
      </c>
      <c r="E207" s="74" t="s">
        <v>23</v>
      </c>
      <c r="F207" s="75" t="s">
        <v>24</v>
      </c>
      <c r="G207" s="75" t="s">
        <v>25</v>
      </c>
      <c r="H207" s="75" t="s">
        <v>44</v>
      </c>
      <c r="I207" s="75" t="s">
        <v>45</v>
      </c>
      <c r="J207" s="75" t="s">
        <v>27</v>
      </c>
      <c r="K207" s="75" t="s">
        <v>269</v>
      </c>
      <c r="L207" s="75" t="s">
        <v>288</v>
      </c>
      <c r="M207" s="75" t="s">
        <v>147</v>
      </c>
      <c r="N207" s="76" t="s">
        <v>1121</v>
      </c>
      <c r="O207" s="76" t="s">
        <v>289</v>
      </c>
      <c r="P207" s="76" t="s">
        <v>289</v>
      </c>
      <c r="Q207" s="76" t="s">
        <v>269</v>
      </c>
      <c r="R207" s="77">
        <v>25291487.780000001</v>
      </c>
      <c r="S207" s="77">
        <v>-101465.81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25190021.969999999</v>
      </c>
      <c r="AA207" s="105">
        <v>42726</v>
      </c>
      <c r="AB207" s="105">
        <v>51363</v>
      </c>
      <c r="AC207" s="106">
        <v>52500000</v>
      </c>
      <c r="AD207" s="106">
        <v>52500000</v>
      </c>
      <c r="AE207" s="106">
        <v>15.458333333333334</v>
      </c>
      <c r="AF207" s="106">
        <v>23.647222222222222</v>
      </c>
      <c r="AG207" s="107">
        <v>6.0600000000000001E-2</v>
      </c>
      <c r="AH207" s="108" t="s">
        <v>1114</v>
      </c>
      <c r="AI207" s="107">
        <v>1.7299999999999999E-2</v>
      </c>
      <c r="AJ207" s="109">
        <v>15.38</v>
      </c>
      <c r="AK207" s="109">
        <v>23.65</v>
      </c>
      <c r="AL207" s="107">
        <v>6.0600000000000001E-2</v>
      </c>
      <c r="AM207" s="76" t="s">
        <v>269</v>
      </c>
      <c r="AN207" s="76" t="s">
        <v>269</v>
      </c>
      <c r="AO207" s="71">
        <v>0</v>
      </c>
      <c r="AP207" s="71">
        <v>0</v>
      </c>
      <c r="AQ207" s="71">
        <v>0</v>
      </c>
      <c r="AR207" s="71">
        <v>0</v>
      </c>
      <c r="AS207" s="71">
        <v>812581.35</v>
      </c>
      <c r="AT207" s="71">
        <v>0</v>
      </c>
      <c r="AU207" s="71">
        <v>0</v>
      </c>
      <c r="AV207" s="71">
        <v>0</v>
      </c>
      <c r="AW207" s="71">
        <v>0</v>
      </c>
      <c r="AX207" s="71">
        <v>0</v>
      </c>
      <c r="AY207" s="71">
        <v>812581.35</v>
      </c>
      <c r="AZ207" s="71">
        <v>0</v>
      </c>
      <c r="BA207" s="71">
        <v>0</v>
      </c>
      <c r="BB207" s="71">
        <v>0</v>
      </c>
      <c r="BC207" s="71">
        <v>0</v>
      </c>
      <c r="BD207" s="71">
        <v>0</v>
      </c>
      <c r="BE207" s="71">
        <v>812581.35</v>
      </c>
      <c r="BF207" s="71">
        <v>0</v>
      </c>
      <c r="BG207" s="71">
        <v>0</v>
      </c>
      <c r="BH207" s="71">
        <v>0</v>
      </c>
      <c r="BI207" s="71">
        <v>0</v>
      </c>
      <c r="BJ207" s="71">
        <v>812581.35</v>
      </c>
      <c r="BK207" s="71">
        <v>1625162.7</v>
      </c>
      <c r="BL207" s="71">
        <v>2437744.0499999998</v>
      </c>
    </row>
    <row r="208" spans="1:64" x14ac:dyDescent="0.25">
      <c r="A208" s="73">
        <v>20576000</v>
      </c>
      <c r="B208" s="74">
        <v>1</v>
      </c>
      <c r="C208" s="74">
        <v>1</v>
      </c>
      <c r="D208" s="74">
        <v>0</v>
      </c>
      <c r="E208" s="74" t="s">
        <v>23</v>
      </c>
      <c r="F208" s="75" t="s">
        <v>24</v>
      </c>
      <c r="G208" s="75" t="s">
        <v>25</v>
      </c>
      <c r="H208" s="75" t="s">
        <v>44</v>
      </c>
      <c r="I208" s="75" t="s">
        <v>45</v>
      </c>
      <c r="J208" s="75" t="s">
        <v>27</v>
      </c>
      <c r="K208" s="75" t="s">
        <v>269</v>
      </c>
      <c r="L208" s="75" t="s">
        <v>290</v>
      </c>
      <c r="M208" s="75" t="s">
        <v>147</v>
      </c>
      <c r="N208" s="76" t="s">
        <v>1121</v>
      </c>
      <c r="O208" s="76" t="s">
        <v>291</v>
      </c>
      <c r="P208" s="76" t="s">
        <v>291</v>
      </c>
      <c r="Q208" s="76" t="s">
        <v>269</v>
      </c>
      <c r="R208" s="77">
        <v>78517455.489999995</v>
      </c>
      <c r="S208" s="77">
        <v>0</v>
      </c>
      <c r="T208" s="77">
        <v>1777781.46</v>
      </c>
      <c r="U208" s="77">
        <v>1419517.03</v>
      </c>
      <c r="V208" s="77">
        <v>0</v>
      </c>
      <c r="W208" s="77">
        <v>0</v>
      </c>
      <c r="X208" s="77">
        <v>0</v>
      </c>
      <c r="Y208" s="77">
        <v>0</v>
      </c>
      <c r="Z208" s="77">
        <v>76739674.040000007</v>
      </c>
      <c r="AA208" s="105">
        <v>41598</v>
      </c>
      <c r="AB208" s="105">
        <v>52277</v>
      </c>
      <c r="AC208" s="106">
        <v>100000000</v>
      </c>
      <c r="AD208" s="106">
        <v>100000000</v>
      </c>
      <c r="AE208" s="106">
        <v>17.958333333333332</v>
      </c>
      <c r="AF208" s="106">
        <v>29.236111111111111</v>
      </c>
      <c r="AG208" s="107">
        <v>4.19E-2</v>
      </c>
      <c r="AH208" s="108" t="s">
        <v>39</v>
      </c>
      <c r="AI208" s="107">
        <v>0</v>
      </c>
      <c r="AJ208" s="109">
        <v>17.88</v>
      </c>
      <c r="AK208" s="109">
        <v>29.24</v>
      </c>
      <c r="AL208" s="107">
        <v>4.19E-2</v>
      </c>
      <c r="AM208" s="76" t="s">
        <v>269</v>
      </c>
      <c r="AN208" s="76" t="s">
        <v>269</v>
      </c>
      <c r="AO208" s="71">
        <v>0</v>
      </c>
      <c r="AP208" s="71">
        <v>0</v>
      </c>
      <c r="AQ208" s="71">
        <v>0</v>
      </c>
      <c r="AR208" s="71">
        <v>0</v>
      </c>
      <c r="AS208" s="71">
        <v>1777781.46</v>
      </c>
      <c r="AT208" s="71">
        <v>0</v>
      </c>
      <c r="AU208" s="71">
        <v>0</v>
      </c>
      <c r="AV208" s="71">
        <v>0</v>
      </c>
      <c r="AW208" s="71">
        <v>0</v>
      </c>
      <c r="AX208" s="71">
        <v>0</v>
      </c>
      <c r="AY208" s="71">
        <v>1777781.46</v>
      </c>
      <c r="AZ208" s="71">
        <v>0</v>
      </c>
      <c r="BA208" s="71">
        <v>0</v>
      </c>
      <c r="BB208" s="71">
        <v>0</v>
      </c>
      <c r="BC208" s="71">
        <v>0</v>
      </c>
      <c r="BD208" s="71">
        <v>0</v>
      </c>
      <c r="BE208" s="71">
        <v>1777781.46</v>
      </c>
      <c r="BF208" s="71">
        <v>0</v>
      </c>
      <c r="BG208" s="71">
        <v>0</v>
      </c>
      <c r="BH208" s="71">
        <v>0</v>
      </c>
      <c r="BI208" s="71">
        <v>0</v>
      </c>
      <c r="BJ208" s="71">
        <v>1777781.46</v>
      </c>
      <c r="BK208" s="71">
        <v>3555562.92</v>
      </c>
      <c r="BL208" s="71">
        <v>5333344.38</v>
      </c>
    </row>
    <row r="209" spans="1:64" x14ac:dyDescent="0.25">
      <c r="A209" s="73">
        <v>20844000</v>
      </c>
      <c r="B209" s="74">
        <v>1</v>
      </c>
      <c r="C209" s="74">
        <v>0</v>
      </c>
      <c r="D209" s="74">
        <v>0</v>
      </c>
      <c r="E209" s="74" t="s">
        <v>23</v>
      </c>
      <c r="F209" s="75" t="s">
        <v>64</v>
      </c>
      <c r="G209" s="75" t="s">
        <v>64</v>
      </c>
      <c r="H209" s="75" t="s">
        <v>64</v>
      </c>
      <c r="I209" s="75" t="s">
        <v>64</v>
      </c>
      <c r="J209" s="75" t="s">
        <v>27</v>
      </c>
      <c r="K209" s="75" t="s">
        <v>292</v>
      </c>
      <c r="L209" s="75" t="s">
        <v>293</v>
      </c>
      <c r="M209" s="75" t="s">
        <v>147</v>
      </c>
      <c r="N209" s="76" t="s">
        <v>1121</v>
      </c>
      <c r="O209" s="76" t="s">
        <v>294</v>
      </c>
      <c r="P209" s="76" t="s">
        <v>294</v>
      </c>
      <c r="Q209" s="76" t="s">
        <v>292</v>
      </c>
      <c r="R209" s="77">
        <v>28571428.579999998</v>
      </c>
      <c r="S209" s="77">
        <v>0</v>
      </c>
      <c r="T209" s="77">
        <v>0</v>
      </c>
      <c r="U209" s="77">
        <v>0</v>
      </c>
      <c r="V209" s="77">
        <v>0</v>
      </c>
      <c r="W209" s="77">
        <v>0</v>
      </c>
      <c r="X209" s="77">
        <v>0</v>
      </c>
      <c r="Y209" s="77">
        <v>0</v>
      </c>
      <c r="Z209" s="77">
        <v>28571428.579999998</v>
      </c>
      <c r="AA209" s="105">
        <v>43798</v>
      </c>
      <c r="AB209" s="105">
        <v>49277</v>
      </c>
      <c r="AC209" s="106">
        <v>40000000</v>
      </c>
      <c r="AD209" s="106">
        <v>30000000</v>
      </c>
      <c r="AE209" s="106">
        <v>9.7472222222222218</v>
      </c>
      <c r="AF209" s="106">
        <v>15</v>
      </c>
      <c r="AG209" s="107">
        <v>7.5445999999999999E-2</v>
      </c>
      <c r="AH209" s="108" t="s">
        <v>1114</v>
      </c>
      <c r="AI209" s="107">
        <v>2.2283000000000001E-2</v>
      </c>
      <c r="AJ209" s="109">
        <v>9.66</v>
      </c>
      <c r="AK209" s="109">
        <v>15</v>
      </c>
      <c r="AL209" s="107">
        <v>7.5445999999999999E-2</v>
      </c>
      <c r="AM209" s="76" t="s">
        <v>292</v>
      </c>
      <c r="AN209" s="76" t="s">
        <v>292</v>
      </c>
      <c r="AO209" s="71">
        <v>0</v>
      </c>
      <c r="AP209" s="71">
        <v>1428571.43</v>
      </c>
      <c r="AQ209" s="71">
        <v>0</v>
      </c>
      <c r="AR209" s="71">
        <v>0</v>
      </c>
      <c r="AS209" s="71">
        <v>0</v>
      </c>
      <c r="AT209" s="71">
        <v>0</v>
      </c>
      <c r="AU209" s="71">
        <v>0</v>
      </c>
      <c r="AV209" s="71">
        <v>1428571.43</v>
      </c>
      <c r="AW209" s="71">
        <v>0</v>
      </c>
      <c r="AX209" s="71">
        <v>0</v>
      </c>
      <c r="AY209" s="71">
        <v>0</v>
      </c>
      <c r="AZ209" s="71">
        <v>0</v>
      </c>
      <c r="BA209" s="71">
        <v>0</v>
      </c>
      <c r="BB209" s="71">
        <v>1428571.43</v>
      </c>
      <c r="BC209" s="71">
        <v>0</v>
      </c>
      <c r="BD209" s="71">
        <v>0</v>
      </c>
      <c r="BE209" s="71">
        <v>0</v>
      </c>
      <c r="BF209" s="71">
        <v>0</v>
      </c>
      <c r="BG209" s="71">
        <v>0</v>
      </c>
      <c r="BH209" s="71">
        <v>1428571.43</v>
      </c>
      <c r="BI209" s="71">
        <v>0</v>
      </c>
      <c r="BJ209" s="71">
        <v>2857142.86</v>
      </c>
      <c r="BK209" s="71">
        <v>2857142.86</v>
      </c>
      <c r="BL209" s="71">
        <v>5714285.7199999997</v>
      </c>
    </row>
    <row r="210" spans="1:64" x14ac:dyDescent="0.25">
      <c r="A210" s="73">
        <v>20842000</v>
      </c>
      <c r="B210" s="74">
        <v>1</v>
      </c>
      <c r="C210" s="74">
        <v>0</v>
      </c>
      <c r="D210" s="74">
        <v>0</v>
      </c>
      <c r="E210" s="74" t="s">
        <v>23</v>
      </c>
      <c r="F210" s="75" t="s">
        <v>64</v>
      </c>
      <c r="G210" s="75" t="s">
        <v>64</v>
      </c>
      <c r="H210" s="75" t="s">
        <v>64</v>
      </c>
      <c r="I210" s="75" t="s">
        <v>64</v>
      </c>
      <c r="J210" s="75" t="s">
        <v>27</v>
      </c>
      <c r="K210" s="75" t="s">
        <v>292</v>
      </c>
      <c r="L210" s="75" t="s">
        <v>66</v>
      </c>
      <c r="M210" s="75" t="s">
        <v>147</v>
      </c>
      <c r="N210" s="76" t="s">
        <v>1121</v>
      </c>
      <c r="O210" s="76" t="s">
        <v>295</v>
      </c>
      <c r="P210" s="76" t="s">
        <v>295</v>
      </c>
      <c r="Q210" s="76" t="s">
        <v>292</v>
      </c>
      <c r="R210" s="77">
        <v>38000000</v>
      </c>
      <c r="S210" s="77">
        <v>0</v>
      </c>
      <c r="T210" s="77">
        <v>0</v>
      </c>
      <c r="U210" s="77">
        <v>0</v>
      </c>
      <c r="V210" s="77">
        <v>0</v>
      </c>
      <c r="W210" s="77">
        <v>0</v>
      </c>
      <c r="X210" s="77">
        <v>0</v>
      </c>
      <c r="Y210" s="77">
        <v>0</v>
      </c>
      <c r="Z210" s="77">
        <v>38000000</v>
      </c>
      <c r="AA210" s="105">
        <v>43690</v>
      </c>
      <c r="AB210" s="105">
        <v>49169</v>
      </c>
      <c r="AC210" s="106">
        <v>50000000</v>
      </c>
      <c r="AD210" s="106">
        <v>50000000</v>
      </c>
      <c r="AE210" s="106">
        <v>9.4527777777777775</v>
      </c>
      <c r="AF210" s="106">
        <v>15</v>
      </c>
      <c r="AG210" s="107">
        <v>7.0343000000000003E-2</v>
      </c>
      <c r="AH210" s="108" t="s">
        <v>1114</v>
      </c>
      <c r="AI210" s="107">
        <v>2.2282999999999997E-2</v>
      </c>
      <c r="AJ210" s="109">
        <v>9.3699999999999992</v>
      </c>
      <c r="AK210" s="109">
        <v>15</v>
      </c>
      <c r="AL210" s="107">
        <v>7.0343000000000003E-2</v>
      </c>
      <c r="AM210" s="76" t="s">
        <v>292</v>
      </c>
      <c r="AN210" s="76" t="s">
        <v>292</v>
      </c>
      <c r="AO210" s="71">
        <v>0</v>
      </c>
      <c r="AP210" s="71">
        <v>0</v>
      </c>
      <c r="AQ210" s="71">
        <v>0</v>
      </c>
      <c r="AR210" s="71">
        <v>0</v>
      </c>
      <c r="AS210" s="71">
        <v>2000000</v>
      </c>
      <c r="AT210" s="71">
        <v>0</v>
      </c>
      <c r="AU210" s="71">
        <v>0</v>
      </c>
      <c r="AV210" s="71">
        <v>0</v>
      </c>
      <c r="AW210" s="71">
        <v>0</v>
      </c>
      <c r="AX210" s="71">
        <v>0</v>
      </c>
      <c r="AY210" s="71">
        <v>2000000</v>
      </c>
      <c r="AZ210" s="71">
        <v>0</v>
      </c>
      <c r="BA210" s="71">
        <v>0</v>
      </c>
      <c r="BB210" s="71">
        <v>0</v>
      </c>
      <c r="BC210" s="71">
        <v>0</v>
      </c>
      <c r="BD210" s="71">
        <v>0</v>
      </c>
      <c r="BE210" s="71">
        <v>2000000</v>
      </c>
      <c r="BF210" s="71">
        <v>0</v>
      </c>
      <c r="BG210" s="71">
        <v>0</v>
      </c>
      <c r="BH210" s="71">
        <v>0</v>
      </c>
      <c r="BI210" s="71">
        <v>0</v>
      </c>
      <c r="BJ210" s="71">
        <v>2000000</v>
      </c>
      <c r="BK210" s="71">
        <v>4000000</v>
      </c>
      <c r="BL210" s="71">
        <v>6000000</v>
      </c>
    </row>
    <row r="211" spans="1:64" x14ac:dyDescent="0.25">
      <c r="A211" s="73">
        <v>20820000</v>
      </c>
      <c r="B211" s="74">
        <v>1</v>
      </c>
      <c r="C211" s="74">
        <v>1</v>
      </c>
      <c r="D211" s="74">
        <v>0</v>
      </c>
      <c r="E211" s="74" t="s">
        <v>23</v>
      </c>
      <c r="F211" s="75" t="s">
        <v>24</v>
      </c>
      <c r="G211" s="75" t="s">
        <v>25</v>
      </c>
      <c r="H211" s="75" t="s">
        <v>44</v>
      </c>
      <c r="I211" s="75" t="s">
        <v>90</v>
      </c>
      <c r="J211" s="75" t="s">
        <v>27</v>
      </c>
      <c r="K211" s="75" t="s">
        <v>292</v>
      </c>
      <c r="L211" s="75" t="s">
        <v>91</v>
      </c>
      <c r="M211" s="75" t="s">
        <v>147</v>
      </c>
      <c r="N211" s="76" t="s">
        <v>1121</v>
      </c>
      <c r="O211" s="76" t="s">
        <v>296</v>
      </c>
      <c r="P211" s="76" t="s">
        <v>296</v>
      </c>
      <c r="Q211" s="76" t="s">
        <v>292</v>
      </c>
      <c r="R211" s="77">
        <v>6099481.5099999998</v>
      </c>
      <c r="S211" s="77">
        <v>0</v>
      </c>
      <c r="T211" s="77">
        <v>0</v>
      </c>
      <c r="U211" s="77">
        <v>0</v>
      </c>
      <c r="V211" s="77">
        <v>0</v>
      </c>
      <c r="W211" s="77">
        <v>0</v>
      </c>
      <c r="X211" s="77">
        <v>0</v>
      </c>
      <c r="Y211" s="77">
        <v>0</v>
      </c>
      <c r="Z211" s="77">
        <v>6099481.5099999998</v>
      </c>
      <c r="AA211" s="105">
        <v>40721</v>
      </c>
      <c r="AB211" s="105">
        <v>46201</v>
      </c>
      <c r="AC211" s="106">
        <v>48200000</v>
      </c>
      <c r="AD211" s="106">
        <v>48200000</v>
      </c>
      <c r="AE211" s="106">
        <v>1.3277777777777777</v>
      </c>
      <c r="AF211" s="106">
        <v>15.002777777777778</v>
      </c>
      <c r="AG211" s="107">
        <v>8.0422999999999994E-2</v>
      </c>
      <c r="AH211" s="108" t="s">
        <v>1114</v>
      </c>
      <c r="AI211" s="107">
        <v>2.7782999999999999E-2</v>
      </c>
      <c r="AJ211" s="109">
        <v>1.24</v>
      </c>
      <c r="AK211" s="109">
        <v>15</v>
      </c>
      <c r="AL211" s="107">
        <v>8.0422999999999994E-2</v>
      </c>
      <c r="AM211" s="76" t="s">
        <v>292</v>
      </c>
      <c r="AN211" s="76" t="s">
        <v>292</v>
      </c>
      <c r="AO211" s="71">
        <v>0</v>
      </c>
      <c r="AP211" s="71">
        <v>0</v>
      </c>
      <c r="AQ211" s="71">
        <v>2033160.47</v>
      </c>
      <c r="AR211" s="71">
        <v>0</v>
      </c>
      <c r="AS211" s="71">
        <v>0</v>
      </c>
      <c r="AT211" s="71">
        <v>0</v>
      </c>
      <c r="AU211" s="71">
        <v>0</v>
      </c>
      <c r="AV211" s="71">
        <v>0</v>
      </c>
      <c r="AW211" s="71">
        <v>2033160.47</v>
      </c>
      <c r="AX211" s="71">
        <v>0</v>
      </c>
      <c r="AY211" s="71">
        <v>0</v>
      </c>
      <c r="AZ211" s="71">
        <v>0</v>
      </c>
      <c r="BA211" s="71">
        <v>0</v>
      </c>
      <c r="BB211" s="71">
        <v>0</v>
      </c>
      <c r="BC211" s="71">
        <v>2033160.571</v>
      </c>
      <c r="BD211" s="71">
        <v>0</v>
      </c>
      <c r="BE211" s="71">
        <v>0</v>
      </c>
      <c r="BF211" s="71">
        <v>0</v>
      </c>
      <c r="BG211" s="71">
        <v>0</v>
      </c>
      <c r="BH211" s="71">
        <v>0</v>
      </c>
      <c r="BI211" s="71">
        <v>0</v>
      </c>
      <c r="BJ211" s="71">
        <v>4066320.94</v>
      </c>
      <c r="BK211" s="71">
        <v>2033160.571</v>
      </c>
      <c r="BL211" s="71">
        <v>6099481.5109999999</v>
      </c>
    </row>
    <row r="212" spans="1:64" x14ac:dyDescent="0.25">
      <c r="A212" s="73">
        <v>20818000</v>
      </c>
      <c r="B212" s="74">
        <v>1</v>
      </c>
      <c r="C212" s="74">
        <v>1</v>
      </c>
      <c r="D212" s="74">
        <v>0</v>
      </c>
      <c r="E212" s="74" t="s">
        <v>23</v>
      </c>
      <c r="F212" s="75" t="s">
        <v>24</v>
      </c>
      <c r="G212" s="75" t="s">
        <v>25</v>
      </c>
      <c r="H212" s="75" t="s">
        <v>44</v>
      </c>
      <c r="I212" s="75" t="s">
        <v>90</v>
      </c>
      <c r="J212" s="75" t="s">
        <v>27</v>
      </c>
      <c r="K212" s="75" t="s">
        <v>292</v>
      </c>
      <c r="L212" s="75" t="s">
        <v>91</v>
      </c>
      <c r="M212" s="75" t="s">
        <v>147</v>
      </c>
      <c r="N212" s="76" t="s">
        <v>1121</v>
      </c>
      <c r="O212" s="76" t="s">
        <v>297</v>
      </c>
      <c r="P212" s="76" t="s">
        <v>297</v>
      </c>
      <c r="Q212" s="76" t="s">
        <v>292</v>
      </c>
      <c r="R212" s="77">
        <v>11728488.34</v>
      </c>
      <c r="S212" s="77">
        <v>0</v>
      </c>
      <c r="T212" s="77">
        <v>1303165.3799999999</v>
      </c>
      <c r="U212" s="77">
        <v>442839.64</v>
      </c>
      <c r="V212" s="77">
        <v>0</v>
      </c>
      <c r="W212" s="77">
        <v>0</v>
      </c>
      <c r="X212" s="77">
        <v>0</v>
      </c>
      <c r="Y212" s="77">
        <v>0</v>
      </c>
      <c r="Z212" s="77">
        <v>10425322.960000001</v>
      </c>
      <c r="AA212" s="105">
        <v>41716</v>
      </c>
      <c r="AB212" s="105">
        <v>47195</v>
      </c>
      <c r="AC212" s="106">
        <v>26000000</v>
      </c>
      <c r="AD212" s="106">
        <v>26000000</v>
      </c>
      <c r="AE212" s="106">
        <v>4.05</v>
      </c>
      <c r="AF212" s="106">
        <v>15</v>
      </c>
      <c r="AG212" s="107">
        <v>8.5059999999999997E-2</v>
      </c>
      <c r="AH212" s="108" t="s">
        <v>1114</v>
      </c>
      <c r="AI212" s="107">
        <v>3.0282999999999997E-2</v>
      </c>
      <c r="AJ212" s="109">
        <v>3.97</v>
      </c>
      <c r="AK212" s="109">
        <v>15</v>
      </c>
      <c r="AL212" s="107">
        <v>8.5059999999999997E-2</v>
      </c>
      <c r="AM212" s="76" t="s">
        <v>292</v>
      </c>
      <c r="AN212" s="76" t="s">
        <v>292</v>
      </c>
      <c r="AO212" s="71">
        <v>0</v>
      </c>
      <c r="AP212" s="71">
        <v>0</v>
      </c>
      <c r="AQ212" s="71">
        <v>0</v>
      </c>
      <c r="AR212" s="71">
        <v>0</v>
      </c>
      <c r="AS212" s="71">
        <v>0</v>
      </c>
      <c r="AT212" s="71">
        <v>1303165.3799999999</v>
      </c>
      <c r="AU212" s="71">
        <v>0</v>
      </c>
      <c r="AV212" s="71">
        <v>0</v>
      </c>
      <c r="AW212" s="71">
        <v>0</v>
      </c>
      <c r="AX212" s="71">
        <v>0</v>
      </c>
      <c r="AY212" s="71">
        <v>0</v>
      </c>
      <c r="AZ212" s="71">
        <v>1303165.3799999999</v>
      </c>
      <c r="BA212" s="71">
        <v>0</v>
      </c>
      <c r="BB212" s="71">
        <v>0</v>
      </c>
      <c r="BC212" s="71">
        <v>0</v>
      </c>
      <c r="BD212" s="71">
        <v>0</v>
      </c>
      <c r="BE212" s="71">
        <v>0</v>
      </c>
      <c r="BF212" s="71">
        <v>1303165.3799999999</v>
      </c>
      <c r="BG212" s="71">
        <v>0</v>
      </c>
      <c r="BH212" s="71">
        <v>0</v>
      </c>
      <c r="BI212" s="71">
        <v>0</v>
      </c>
      <c r="BJ212" s="71">
        <v>1303165.3799999999</v>
      </c>
      <c r="BK212" s="71">
        <v>2606330.7599999998</v>
      </c>
      <c r="BL212" s="71">
        <v>3909496.1399999997</v>
      </c>
    </row>
    <row r="213" spans="1:64" x14ac:dyDescent="0.25">
      <c r="A213" s="73">
        <v>20835000</v>
      </c>
      <c r="B213" s="74">
        <v>1</v>
      </c>
      <c r="C213" s="74">
        <v>1</v>
      </c>
      <c r="D213" s="74">
        <v>0</v>
      </c>
      <c r="E213" s="74" t="s">
        <v>23</v>
      </c>
      <c r="F213" s="75" t="s">
        <v>24</v>
      </c>
      <c r="G213" s="75" t="s">
        <v>25</v>
      </c>
      <c r="H213" s="75" t="s">
        <v>44</v>
      </c>
      <c r="I213" s="75" t="s">
        <v>45</v>
      </c>
      <c r="J213" s="75" t="s">
        <v>27</v>
      </c>
      <c r="K213" s="75" t="s">
        <v>292</v>
      </c>
      <c r="L213" s="75" t="s">
        <v>156</v>
      </c>
      <c r="M213" s="75" t="s">
        <v>147</v>
      </c>
      <c r="N213" s="76" t="s">
        <v>1121</v>
      </c>
      <c r="O213" s="76" t="s">
        <v>298</v>
      </c>
      <c r="P213" s="76" t="s">
        <v>298</v>
      </c>
      <c r="Q213" s="76" t="s">
        <v>292</v>
      </c>
      <c r="R213" s="77">
        <v>75686920.909999996</v>
      </c>
      <c r="S213" s="77">
        <v>0</v>
      </c>
      <c r="T213" s="77">
        <v>0</v>
      </c>
      <c r="U213" s="77">
        <v>0</v>
      </c>
      <c r="V213" s="77">
        <v>0</v>
      </c>
      <c r="W213" s="77">
        <v>0</v>
      </c>
      <c r="X213" s="77">
        <v>0</v>
      </c>
      <c r="Y213" s="77">
        <v>0</v>
      </c>
      <c r="Z213" s="77">
        <v>75686920.909999996</v>
      </c>
      <c r="AA213" s="105">
        <v>43432</v>
      </c>
      <c r="AB213" s="105">
        <v>50007</v>
      </c>
      <c r="AC213" s="106">
        <v>122200000</v>
      </c>
      <c r="AD213" s="106">
        <v>102200000</v>
      </c>
      <c r="AE213" s="106">
        <v>11.744444444444444</v>
      </c>
      <c r="AF213" s="106">
        <v>18</v>
      </c>
      <c r="AG213" s="107">
        <v>7.5790999999999997E-2</v>
      </c>
      <c r="AH213" s="108" t="s">
        <v>1114</v>
      </c>
      <c r="AI213" s="107">
        <v>2.2783000000000001E-2</v>
      </c>
      <c r="AJ213" s="109">
        <v>11.66</v>
      </c>
      <c r="AK213" s="109">
        <v>18</v>
      </c>
      <c r="AL213" s="107">
        <v>7.5790999999999997E-2</v>
      </c>
      <c r="AM213" s="76" t="s">
        <v>292</v>
      </c>
      <c r="AN213" s="76" t="s">
        <v>292</v>
      </c>
      <c r="AO213" s="71">
        <v>0</v>
      </c>
      <c r="AP213" s="71">
        <v>3153621.71</v>
      </c>
      <c r="AQ213" s="71">
        <v>0</v>
      </c>
      <c r="AR213" s="71">
        <v>0</v>
      </c>
      <c r="AS213" s="71">
        <v>0</v>
      </c>
      <c r="AT213" s="71">
        <v>0</v>
      </c>
      <c r="AU213" s="71">
        <v>0</v>
      </c>
      <c r="AV213" s="71">
        <v>3153621.71</v>
      </c>
      <c r="AW213" s="71">
        <v>0</v>
      </c>
      <c r="AX213" s="71">
        <v>0</v>
      </c>
      <c r="AY213" s="71">
        <v>0</v>
      </c>
      <c r="AZ213" s="71">
        <v>0</v>
      </c>
      <c r="BA213" s="71">
        <v>0</v>
      </c>
      <c r="BB213" s="71">
        <v>3153621.71</v>
      </c>
      <c r="BC213" s="71">
        <v>0</v>
      </c>
      <c r="BD213" s="71">
        <v>0</v>
      </c>
      <c r="BE213" s="71">
        <v>0</v>
      </c>
      <c r="BF213" s="71">
        <v>0</v>
      </c>
      <c r="BG213" s="71">
        <v>0</v>
      </c>
      <c r="BH213" s="71">
        <v>3153621.71</v>
      </c>
      <c r="BI213" s="71">
        <v>0</v>
      </c>
      <c r="BJ213" s="71">
        <v>6307243.4199999999</v>
      </c>
      <c r="BK213" s="71">
        <v>6307243.4199999999</v>
      </c>
      <c r="BL213" s="71">
        <v>12614486.84</v>
      </c>
    </row>
    <row r="214" spans="1:64" x14ac:dyDescent="0.25">
      <c r="A214" s="73">
        <v>20837000</v>
      </c>
      <c r="B214" s="74">
        <v>1</v>
      </c>
      <c r="C214" s="74">
        <v>1</v>
      </c>
      <c r="D214" s="74">
        <v>0</v>
      </c>
      <c r="E214" s="74" t="s">
        <v>23</v>
      </c>
      <c r="F214" s="75" t="s">
        <v>24</v>
      </c>
      <c r="G214" s="75" t="s">
        <v>25</v>
      </c>
      <c r="H214" s="75" t="s">
        <v>44</v>
      </c>
      <c r="I214" s="75" t="s">
        <v>45</v>
      </c>
      <c r="J214" s="75" t="s">
        <v>27</v>
      </c>
      <c r="K214" s="75" t="s">
        <v>292</v>
      </c>
      <c r="L214" s="75" t="s">
        <v>156</v>
      </c>
      <c r="M214" s="75" t="s">
        <v>147</v>
      </c>
      <c r="N214" s="76" t="s">
        <v>1121</v>
      </c>
      <c r="O214" s="76" t="s">
        <v>299</v>
      </c>
      <c r="P214" s="76" t="s">
        <v>299</v>
      </c>
      <c r="Q214" s="76" t="s">
        <v>292</v>
      </c>
      <c r="R214" s="77">
        <v>36832844.619999997</v>
      </c>
      <c r="S214" s="77">
        <v>0</v>
      </c>
      <c r="T214" s="77">
        <v>0</v>
      </c>
      <c r="U214" s="77">
        <v>0</v>
      </c>
      <c r="V214" s="77">
        <v>0</v>
      </c>
      <c r="W214" s="77">
        <v>0</v>
      </c>
      <c r="X214" s="77">
        <v>0</v>
      </c>
      <c r="Y214" s="77">
        <v>0</v>
      </c>
      <c r="Z214" s="77">
        <v>36832844.619999997</v>
      </c>
      <c r="AA214" s="105">
        <v>43432</v>
      </c>
      <c r="AB214" s="105">
        <v>50007</v>
      </c>
      <c r="AC214" s="106">
        <v>50000000</v>
      </c>
      <c r="AD214" s="106">
        <v>50000000</v>
      </c>
      <c r="AE214" s="106">
        <v>11.744444444444444</v>
      </c>
      <c r="AF214" s="106">
        <v>18</v>
      </c>
      <c r="AG214" s="107">
        <v>7.5790999999999997E-2</v>
      </c>
      <c r="AH214" s="108" t="s">
        <v>1114</v>
      </c>
      <c r="AI214" s="107">
        <v>1.7783E-2</v>
      </c>
      <c r="AJ214" s="109">
        <v>11.66</v>
      </c>
      <c r="AK214" s="109">
        <v>18</v>
      </c>
      <c r="AL214" s="107">
        <v>7.5790999999999997E-2</v>
      </c>
      <c r="AM214" s="76" t="s">
        <v>292</v>
      </c>
      <c r="AN214" s="76" t="s">
        <v>292</v>
      </c>
      <c r="AO214" s="71">
        <v>0</v>
      </c>
      <c r="AP214" s="71">
        <v>1534701.85</v>
      </c>
      <c r="AQ214" s="71">
        <v>0</v>
      </c>
      <c r="AR214" s="71">
        <v>0</v>
      </c>
      <c r="AS214" s="71">
        <v>0</v>
      </c>
      <c r="AT214" s="71">
        <v>0</v>
      </c>
      <c r="AU214" s="71">
        <v>0</v>
      </c>
      <c r="AV214" s="71">
        <v>1534701.85</v>
      </c>
      <c r="AW214" s="71">
        <v>0</v>
      </c>
      <c r="AX214" s="71">
        <v>0</v>
      </c>
      <c r="AY214" s="71">
        <v>0</v>
      </c>
      <c r="AZ214" s="71">
        <v>0</v>
      </c>
      <c r="BA214" s="71">
        <v>0</v>
      </c>
      <c r="BB214" s="71">
        <v>1534701.85</v>
      </c>
      <c r="BC214" s="71">
        <v>0</v>
      </c>
      <c r="BD214" s="71">
        <v>0</v>
      </c>
      <c r="BE214" s="71">
        <v>0</v>
      </c>
      <c r="BF214" s="71">
        <v>0</v>
      </c>
      <c r="BG214" s="71">
        <v>0</v>
      </c>
      <c r="BH214" s="71">
        <v>1534701.85</v>
      </c>
      <c r="BI214" s="71">
        <v>0</v>
      </c>
      <c r="BJ214" s="71">
        <v>3069403.7</v>
      </c>
      <c r="BK214" s="71">
        <v>3069403.7</v>
      </c>
      <c r="BL214" s="71">
        <v>6138807.4000000004</v>
      </c>
    </row>
    <row r="215" spans="1:64" x14ac:dyDescent="0.25">
      <c r="A215" s="73">
        <v>20813000</v>
      </c>
      <c r="B215" s="74">
        <v>1</v>
      </c>
      <c r="C215" s="74">
        <v>1</v>
      </c>
      <c r="D215" s="74">
        <v>0</v>
      </c>
      <c r="E215" s="74" t="s">
        <v>23</v>
      </c>
      <c r="F215" s="75" t="s">
        <v>24</v>
      </c>
      <c r="G215" s="75" t="s">
        <v>25</v>
      </c>
      <c r="H215" s="75" t="s">
        <v>44</v>
      </c>
      <c r="I215" s="75" t="s">
        <v>45</v>
      </c>
      <c r="J215" s="75" t="s">
        <v>27</v>
      </c>
      <c r="K215" s="75" t="s">
        <v>292</v>
      </c>
      <c r="L215" s="75" t="s">
        <v>156</v>
      </c>
      <c r="M215" s="75" t="s">
        <v>147</v>
      </c>
      <c r="N215" s="76" t="s">
        <v>1121</v>
      </c>
      <c r="O215" s="76" t="s">
        <v>300</v>
      </c>
      <c r="P215" s="76" t="s">
        <v>300</v>
      </c>
      <c r="Q215" s="76" t="s">
        <v>292</v>
      </c>
      <c r="R215" s="77">
        <v>20832756.25</v>
      </c>
      <c r="S215" s="77">
        <v>0</v>
      </c>
      <c r="T215" s="77">
        <v>0</v>
      </c>
      <c r="U215" s="77">
        <v>0</v>
      </c>
      <c r="V215" s="77">
        <v>0</v>
      </c>
      <c r="W215" s="77">
        <v>0</v>
      </c>
      <c r="X215" s="77">
        <v>0</v>
      </c>
      <c r="Y215" s="77">
        <v>0</v>
      </c>
      <c r="Z215" s="77">
        <v>20832756.25</v>
      </c>
      <c r="AA215" s="105">
        <v>41093</v>
      </c>
      <c r="AB215" s="105">
        <v>46571</v>
      </c>
      <c r="AC215" s="106">
        <v>99997230</v>
      </c>
      <c r="AD215" s="106">
        <v>99997230</v>
      </c>
      <c r="AE215" s="106">
        <v>2.3416666666666668</v>
      </c>
      <c r="AF215" s="106">
        <v>15</v>
      </c>
      <c r="AG215" s="107">
        <v>8.2764000000000004E-2</v>
      </c>
      <c r="AH215" s="108" t="s">
        <v>1114</v>
      </c>
      <c r="AI215" s="107">
        <v>3.0283000000000001E-2</v>
      </c>
      <c r="AJ215" s="109">
        <v>2.2599999999999998</v>
      </c>
      <c r="AK215" s="109">
        <v>15</v>
      </c>
      <c r="AL215" s="107">
        <v>8.2764000000000004E-2</v>
      </c>
      <c r="AM215" s="76" t="s">
        <v>292</v>
      </c>
      <c r="AN215" s="76" t="s">
        <v>292</v>
      </c>
      <c r="AO215" s="71">
        <v>0</v>
      </c>
      <c r="AP215" s="71">
        <v>0</v>
      </c>
      <c r="AQ215" s="71">
        <v>0</v>
      </c>
      <c r="AR215" s="71">
        <v>4166551.25</v>
      </c>
      <c r="AS215" s="71">
        <v>0</v>
      </c>
      <c r="AT215" s="71">
        <v>0</v>
      </c>
      <c r="AU215" s="71">
        <v>0</v>
      </c>
      <c r="AV215" s="71">
        <v>0</v>
      </c>
      <c r="AW215" s="71">
        <v>0</v>
      </c>
      <c r="AX215" s="71">
        <v>4166551.25</v>
      </c>
      <c r="AY215" s="71">
        <v>0</v>
      </c>
      <c r="AZ215" s="71">
        <v>0</v>
      </c>
      <c r="BA215" s="71">
        <v>0</v>
      </c>
      <c r="BB215" s="71">
        <v>0</v>
      </c>
      <c r="BC215" s="71">
        <v>0</v>
      </c>
      <c r="BD215" s="71">
        <v>4166551.25</v>
      </c>
      <c r="BE215" s="71">
        <v>0</v>
      </c>
      <c r="BF215" s="71">
        <v>0</v>
      </c>
      <c r="BG215" s="71">
        <v>0</v>
      </c>
      <c r="BH215" s="71">
        <v>0</v>
      </c>
      <c r="BI215" s="71">
        <v>0</v>
      </c>
      <c r="BJ215" s="71">
        <v>4166551.25</v>
      </c>
      <c r="BK215" s="71">
        <v>8333102.5</v>
      </c>
      <c r="BL215" s="71">
        <v>12499653.75</v>
      </c>
    </row>
    <row r="216" spans="1:64" x14ac:dyDescent="0.25">
      <c r="A216" s="73">
        <v>20821000</v>
      </c>
      <c r="B216" s="74">
        <v>1</v>
      </c>
      <c r="C216" s="74">
        <v>1</v>
      </c>
      <c r="D216" s="74">
        <v>0</v>
      </c>
      <c r="E216" s="74" t="s">
        <v>23</v>
      </c>
      <c r="F216" s="75" t="s">
        <v>24</v>
      </c>
      <c r="G216" s="75" t="s">
        <v>25</v>
      </c>
      <c r="H216" s="75" t="s">
        <v>44</v>
      </c>
      <c r="I216" s="75" t="s">
        <v>45</v>
      </c>
      <c r="J216" s="75" t="s">
        <v>27</v>
      </c>
      <c r="K216" s="75" t="s">
        <v>292</v>
      </c>
      <c r="L216" s="75" t="s">
        <v>156</v>
      </c>
      <c r="M216" s="75" t="s">
        <v>147</v>
      </c>
      <c r="N216" s="76" t="s">
        <v>1121</v>
      </c>
      <c r="O216" s="76" t="s">
        <v>301</v>
      </c>
      <c r="P216" s="76" t="s">
        <v>301</v>
      </c>
      <c r="Q216" s="76" t="s">
        <v>292</v>
      </c>
      <c r="R216" s="77">
        <v>3868631.1370000001</v>
      </c>
      <c r="S216" s="77">
        <v>0</v>
      </c>
      <c r="T216" s="77">
        <v>0</v>
      </c>
      <c r="U216" s="77">
        <v>0</v>
      </c>
      <c r="V216" s="77">
        <v>0</v>
      </c>
      <c r="W216" s="77">
        <v>0</v>
      </c>
      <c r="X216" s="77">
        <v>0</v>
      </c>
      <c r="Y216" s="77">
        <v>0</v>
      </c>
      <c r="Z216" s="77">
        <v>3868631.1370000001</v>
      </c>
      <c r="AA216" s="105">
        <v>41968</v>
      </c>
      <c r="AB216" s="105">
        <v>46351</v>
      </c>
      <c r="AC216" s="106">
        <v>26715200</v>
      </c>
      <c r="AD216" s="106">
        <v>24837786.09</v>
      </c>
      <c r="AE216" s="106">
        <v>1.7361111111111112</v>
      </c>
      <c r="AF216" s="106">
        <v>12</v>
      </c>
      <c r="AG216" s="107">
        <v>7.7790999999999999E-2</v>
      </c>
      <c r="AH216" s="108" t="s">
        <v>1114</v>
      </c>
      <c r="AI216" s="107">
        <v>2.4782999999999999E-2</v>
      </c>
      <c r="AJ216" s="109">
        <v>1.65</v>
      </c>
      <c r="AK216" s="109">
        <v>12</v>
      </c>
      <c r="AL216" s="107">
        <v>7.7790999999999999E-2</v>
      </c>
      <c r="AM216" s="76" t="s">
        <v>292</v>
      </c>
      <c r="AN216" s="76" t="s">
        <v>292</v>
      </c>
      <c r="AO216" s="71">
        <v>0</v>
      </c>
      <c r="AP216" s="71">
        <v>1436511.23</v>
      </c>
      <c r="AQ216" s="71">
        <v>0</v>
      </c>
      <c r="AR216" s="71">
        <v>0</v>
      </c>
      <c r="AS216" s="71">
        <v>0</v>
      </c>
      <c r="AT216" s="71">
        <v>0</v>
      </c>
      <c r="AU216" s="71">
        <v>0</v>
      </c>
      <c r="AV216" s="71">
        <v>1436511.23</v>
      </c>
      <c r="AW216" s="71">
        <v>0</v>
      </c>
      <c r="AX216" s="71">
        <v>0</v>
      </c>
      <c r="AY216" s="71">
        <v>0</v>
      </c>
      <c r="AZ216" s="71">
        <v>0</v>
      </c>
      <c r="BA216" s="71">
        <v>0</v>
      </c>
      <c r="BB216" s="71">
        <v>495000</v>
      </c>
      <c r="BC216" s="71">
        <v>0</v>
      </c>
      <c r="BD216" s="71">
        <v>0</v>
      </c>
      <c r="BE216" s="71">
        <v>0</v>
      </c>
      <c r="BF216" s="71">
        <v>0</v>
      </c>
      <c r="BG216" s="71">
        <v>0</v>
      </c>
      <c r="BH216" s="71">
        <v>500608.68099999998</v>
      </c>
      <c r="BI216" s="71">
        <v>0</v>
      </c>
      <c r="BJ216" s="71">
        <v>2873022.46</v>
      </c>
      <c r="BK216" s="71">
        <v>995608.68099999998</v>
      </c>
      <c r="BL216" s="71">
        <v>3868631.1409999998</v>
      </c>
    </row>
    <row r="217" spans="1:64" x14ac:dyDescent="0.25">
      <c r="A217" s="73">
        <v>20845000</v>
      </c>
      <c r="B217" s="74">
        <v>1</v>
      </c>
      <c r="C217" s="74">
        <v>1</v>
      </c>
      <c r="D217" s="74">
        <v>0</v>
      </c>
      <c r="E217" s="74" t="s">
        <v>23</v>
      </c>
      <c r="F217" s="75" t="s">
        <v>24</v>
      </c>
      <c r="G217" s="75" t="s">
        <v>36</v>
      </c>
      <c r="H217" s="75" t="s">
        <v>36</v>
      </c>
      <c r="I217" s="75" t="s">
        <v>36</v>
      </c>
      <c r="J217" s="75" t="s">
        <v>27</v>
      </c>
      <c r="K217" s="75" t="s">
        <v>292</v>
      </c>
      <c r="L217" s="75" t="s">
        <v>162</v>
      </c>
      <c r="M217" s="75" t="s">
        <v>147</v>
      </c>
      <c r="N217" s="76" t="s">
        <v>1121</v>
      </c>
      <c r="O217" s="76" t="s">
        <v>302</v>
      </c>
      <c r="P217" s="76" t="s">
        <v>302</v>
      </c>
      <c r="Q217" s="76" t="s">
        <v>292</v>
      </c>
      <c r="R217" s="77">
        <v>500653.6</v>
      </c>
      <c r="S217" s="77">
        <v>0</v>
      </c>
      <c r="T217" s="77">
        <v>0</v>
      </c>
      <c r="U217" s="77">
        <v>0</v>
      </c>
      <c r="V217" s="77">
        <v>0</v>
      </c>
      <c r="W217" s="77">
        <v>0</v>
      </c>
      <c r="X217" s="77">
        <v>0</v>
      </c>
      <c r="Y217" s="77">
        <v>0</v>
      </c>
      <c r="Z217" s="77">
        <v>500653.6</v>
      </c>
      <c r="AA217" s="105">
        <v>43819</v>
      </c>
      <c r="AB217" s="105">
        <v>50394</v>
      </c>
      <c r="AC217" s="106">
        <v>34122000</v>
      </c>
      <c r="AD217" s="106">
        <v>34122000</v>
      </c>
      <c r="AE217" s="106">
        <v>12.805555555555555</v>
      </c>
      <c r="AF217" s="106">
        <v>18</v>
      </c>
      <c r="AG217" s="107">
        <v>7.4971999999999997E-2</v>
      </c>
      <c r="AH217" s="108" t="s">
        <v>1114</v>
      </c>
      <c r="AI217" s="107">
        <v>2.2283000000000001E-2</v>
      </c>
      <c r="AJ217" s="109">
        <v>12.72</v>
      </c>
      <c r="AK217" s="109">
        <v>18</v>
      </c>
      <c r="AL217" s="107">
        <v>7.4971999999999997E-2</v>
      </c>
      <c r="AM217" s="76" t="s">
        <v>292</v>
      </c>
      <c r="AN217" s="76" t="s">
        <v>292</v>
      </c>
      <c r="AO217" s="71">
        <v>0</v>
      </c>
      <c r="AP217" s="71">
        <v>0</v>
      </c>
      <c r="AQ217" s="71">
        <v>19129.73</v>
      </c>
      <c r="AR217" s="71">
        <v>0</v>
      </c>
      <c r="AS217" s="71">
        <v>0</v>
      </c>
      <c r="AT217" s="71">
        <v>0</v>
      </c>
      <c r="AU217" s="71">
        <v>0</v>
      </c>
      <c r="AV217" s="71">
        <v>0</v>
      </c>
      <c r="AW217" s="71">
        <v>19129.73</v>
      </c>
      <c r="AX217" s="71">
        <v>0</v>
      </c>
      <c r="AY217" s="71">
        <v>0</v>
      </c>
      <c r="AZ217" s="71">
        <v>0</v>
      </c>
      <c r="BA217" s="71">
        <v>0</v>
      </c>
      <c r="BB217" s="71">
        <v>0</v>
      </c>
      <c r="BC217" s="71">
        <v>19129.73</v>
      </c>
      <c r="BD217" s="71">
        <v>0</v>
      </c>
      <c r="BE217" s="71">
        <v>0</v>
      </c>
      <c r="BF217" s="71">
        <v>0</v>
      </c>
      <c r="BG217" s="71">
        <v>0</v>
      </c>
      <c r="BH217" s="71">
        <v>0</v>
      </c>
      <c r="BI217" s="71">
        <v>19129.73</v>
      </c>
      <c r="BJ217" s="71">
        <v>38259.46</v>
      </c>
      <c r="BK217" s="71">
        <v>38259.46</v>
      </c>
      <c r="BL217" s="71">
        <v>76518.92</v>
      </c>
    </row>
    <row r="218" spans="1:64" x14ac:dyDescent="0.25">
      <c r="A218" s="73">
        <v>20836000</v>
      </c>
      <c r="B218" s="74">
        <v>1</v>
      </c>
      <c r="C218" s="74">
        <v>1</v>
      </c>
      <c r="D218" s="74">
        <v>1</v>
      </c>
      <c r="E218" s="74" t="s">
        <v>23</v>
      </c>
      <c r="F218" s="75" t="s">
        <v>24</v>
      </c>
      <c r="G218" s="75" t="s">
        <v>25</v>
      </c>
      <c r="H218" s="75" t="s">
        <v>26</v>
      </c>
      <c r="I218" s="75" t="s">
        <v>2</v>
      </c>
      <c r="J218" s="75" t="s">
        <v>27</v>
      </c>
      <c r="K218" s="75" t="s">
        <v>292</v>
      </c>
      <c r="L218" s="75" t="s">
        <v>29</v>
      </c>
      <c r="M218" s="75" t="s">
        <v>147</v>
      </c>
      <c r="N218" s="76" t="s">
        <v>1121</v>
      </c>
      <c r="O218" s="76" t="s">
        <v>303</v>
      </c>
      <c r="P218" s="76" t="s">
        <v>303</v>
      </c>
      <c r="Q218" s="76" t="s">
        <v>292</v>
      </c>
      <c r="R218" s="77">
        <v>157500000</v>
      </c>
      <c r="S218" s="77">
        <v>0</v>
      </c>
      <c r="T218" s="77">
        <v>0</v>
      </c>
      <c r="U218" s="77">
        <v>0</v>
      </c>
      <c r="V218" s="77">
        <v>0</v>
      </c>
      <c r="W218" s="77">
        <v>0</v>
      </c>
      <c r="X218" s="77">
        <v>0</v>
      </c>
      <c r="Y218" s="77">
        <v>0</v>
      </c>
      <c r="Z218" s="77">
        <v>157500000</v>
      </c>
      <c r="AA218" s="105">
        <v>43446</v>
      </c>
      <c r="AB218" s="105">
        <v>48925</v>
      </c>
      <c r="AC218" s="106">
        <v>210000000</v>
      </c>
      <c r="AD218" s="106">
        <v>210000000</v>
      </c>
      <c r="AE218" s="106">
        <v>8.7833333333333332</v>
      </c>
      <c r="AF218" s="106">
        <v>15</v>
      </c>
      <c r="AG218" s="107">
        <v>7.5297000000000003E-2</v>
      </c>
      <c r="AH218" s="108" t="s">
        <v>1114</v>
      </c>
      <c r="AI218" s="107">
        <v>2.2283000000000001E-2</v>
      </c>
      <c r="AJ218" s="109">
        <v>8.6999999999999993</v>
      </c>
      <c r="AK218" s="109">
        <v>15</v>
      </c>
      <c r="AL218" s="107">
        <v>7.5297000000000003E-2</v>
      </c>
      <c r="AM218" s="76" t="s">
        <v>292</v>
      </c>
      <c r="AN218" s="76" t="s">
        <v>292</v>
      </c>
      <c r="AO218" s="71">
        <v>0</v>
      </c>
      <c r="AP218" s="71">
        <v>0</v>
      </c>
      <c r="AQ218" s="71">
        <v>8750000</v>
      </c>
      <c r="AR218" s="71">
        <v>0</v>
      </c>
      <c r="AS218" s="71">
        <v>0</v>
      </c>
      <c r="AT218" s="71">
        <v>0</v>
      </c>
      <c r="AU218" s="71">
        <v>0</v>
      </c>
      <c r="AV218" s="71">
        <v>0</v>
      </c>
      <c r="AW218" s="71">
        <v>8750000</v>
      </c>
      <c r="AX218" s="71">
        <v>0</v>
      </c>
      <c r="AY218" s="71">
        <v>0</v>
      </c>
      <c r="AZ218" s="71">
        <v>0</v>
      </c>
      <c r="BA218" s="71">
        <v>0</v>
      </c>
      <c r="BB218" s="71">
        <v>0</v>
      </c>
      <c r="BC218" s="71">
        <v>8750000</v>
      </c>
      <c r="BD218" s="71">
        <v>0</v>
      </c>
      <c r="BE218" s="71">
        <v>0</v>
      </c>
      <c r="BF218" s="71">
        <v>0</v>
      </c>
      <c r="BG218" s="71">
        <v>0</v>
      </c>
      <c r="BH218" s="71">
        <v>0</v>
      </c>
      <c r="BI218" s="71">
        <v>8750000</v>
      </c>
      <c r="BJ218" s="71">
        <v>17500000</v>
      </c>
      <c r="BK218" s="71">
        <v>17500000</v>
      </c>
      <c r="BL218" s="71">
        <v>35000000</v>
      </c>
    </row>
    <row r="219" spans="1:64" x14ac:dyDescent="0.25">
      <c r="A219" s="73">
        <v>20833000</v>
      </c>
      <c r="B219" s="74">
        <v>1</v>
      </c>
      <c r="C219" s="74">
        <v>1</v>
      </c>
      <c r="D219" s="74">
        <v>1</v>
      </c>
      <c r="E219" s="74" t="s">
        <v>23</v>
      </c>
      <c r="F219" s="75" t="s">
        <v>24</v>
      </c>
      <c r="G219" s="75" t="s">
        <v>25</v>
      </c>
      <c r="H219" s="75" t="s">
        <v>26</v>
      </c>
      <c r="I219" s="75" t="s">
        <v>2</v>
      </c>
      <c r="J219" s="75" t="s">
        <v>27</v>
      </c>
      <c r="K219" s="75" t="s">
        <v>292</v>
      </c>
      <c r="L219" s="75" t="s">
        <v>29</v>
      </c>
      <c r="M219" s="75" t="s">
        <v>147</v>
      </c>
      <c r="N219" s="76" t="s">
        <v>1121</v>
      </c>
      <c r="O219" s="76" t="s">
        <v>304</v>
      </c>
      <c r="P219" s="76" t="s">
        <v>304</v>
      </c>
      <c r="Q219" s="76" t="s">
        <v>292</v>
      </c>
      <c r="R219" s="77">
        <v>90000000</v>
      </c>
      <c r="S219" s="77">
        <v>0</v>
      </c>
      <c r="T219" s="77">
        <v>7500000</v>
      </c>
      <c r="U219" s="77">
        <v>2975338</v>
      </c>
      <c r="V219" s="77">
        <v>0</v>
      </c>
      <c r="W219" s="77">
        <v>0</v>
      </c>
      <c r="X219" s="77">
        <v>0</v>
      </c>
      <c r="Y219" s="77">
        <v>44750</v>
      </c>
      <c r="Z219" s="77">
        <v>82500000</v>
      </c>
      <c r="AA219" s="105">
        <v>43357</v>
      </c>
      <c r="AB219" s="105">
        <v>47740</v>
      </c>
      <c r="AC219" s="106">
        <v>150000000</v>
      </c>
      <c r="AD219" s="106">
        <v>150000000</v>
      </c>
      <c r="AE219" s="106">
        <v>5.5388888888888888</v>
      </c>
      <c r="AF219" s="106">
        <v>12</v>
      </c>
      <c r="AG219" s="107">
        <v>6.7488000000000006E-2</v>
      </c>
      <c r="AH219" s="108" t="s">
        <v>1114</v>
      </c>
      <c r="AI219" s="107">
        <v>2.1783E-2</v>
      </c>
      <c r="AJ219" s="109">
        <v>5.46</v>
      </c>
      <c r="AK219" s="109">
        <v>12</v>
      </c>
      <c r="AL219" s="107">
        <v>6.7488000000000006E-2</v>
      </c>
      <c r="AM219" s="76" t="s">
        <v>292</v>
      </c>
      <c r="AN219" s="76" t="s">
        <v>292</v>
      </c>
      <c r="AO219" s="71">
        <v>0</v>
      </c>
      <c r="AP219" s="71">
        <v>0</v>
      </c>
      <c r="AQ219" s="71">
        <v>0</v>
      </c>
      <c r="AR219" s="71">
        <v>0</v>
      </c>
      <c r="AS219" s="71">
        <v>0</v>
      </c>
      <c r="AT219" s="71">
        <v>7500000</v>
      </c>
      <c r="AU219" s="71">
        <v>0</v>
      </c>
      <c r="AV219" s="71">
        <v>0</v>
      </c>
      <c r="AW219" s="71">
        <v>0</v>
      </c>
      <c r="AX219" s="71">
        <v>0</v>
      </c>
      <c r="AY219" s="71">
        <v>0</v>
      </c>
      <c r="AZ219" s="71">
        <v>7500000</v>
      </c>
      <c r="BA219" s="71">
        <v>0</v>
      </c>
      <c r="BB219" s="71">
        <v>0</v>
      </c>
      <c r="BC219" s="71">
        <v>0</v>
      </c>
      <c r="BD219" s="71">
        <v>0</v>
      </c>
      <c r="BE219" s="71">
        <v>0</v>
      </c>
      <c r="BF219" s="71">
        <v>7500000</v>
      </c>
      <c r="BG219" s="71">
        <v>0</v>
      </c>
      <c r="BH219" s="71">
        <v>0</v>
      </c>
      <c r="BI219" s="71">
        <v>0</v>
      </c>
      <c r="BJ219" s="71">
        <v>7500000</v>
      </c>
      <c r="BK219" s="71">
        <v>15000000</v>
      </c>
      <c r="BL219" s="71">
        <v>22500000</v>
      </c>
    </row>
    <row r="220" spans="1:64" x14ac:dyDescent="0.25">
      <c r="A220" s="73">
        <v>20838000</v>
      </c>
      <c r="B220" s="74">
        <v>1</v>
      </c>
      <c r="C220" s="74">
        <v>1</v>
      </c>
      <c r="D220" s="74">
        <v>1</v>
      </c>
      <c r="E220" s="74" t="s">
        <v>23</v>
      </c>
      <c r="F220" s="75" t="s">
        <v>24</v>
      </c>
      <c r="G220" s="75" t="s">
        <v>25</v>
      </c>
      <c r="H220" s="75" t="s">
        <v>26</v>
      </c>
      <c r="I220" s="75" t="s">
        <v>2</v>
      </c>
      <c r="J220" s="75" t="s">
        <v>27</v>
      </c>
      <c r="K220" s="75" t="s">
        <v>292</v>
      </c>
      <c r="L220" s="75" t="s">
        <v>29</v>
      </c>
      <c r="M220" s="75" t="s">
        <v>147</v>
      </c>
      <c r="N220" s="76" t="s">
        <v>1121</v>
      </c>
      <c r="O220" s="76" t="s">
        <v>305</v>
      </c>
      <c r="P220" s="76" t="s">
        <v>305</v>
      </c>
      <c r="Q220" s="76" t="s">
        <v>292</v>
      </c>
      <c r="R220" s="77">
        <v>108268816.41</v>
      </c>
      <c r="S220" s="77">
        <v>0</v>
      </c>
      <c r="T220" s="77">
        <v>4130752.66</v>
      </c>
      <c r="U220" s="77">
        <v>3281662.1</v>
      </c>
      <c r="V220" s="77">
        <v>154755.35999999999</v>
      </c>
      <c r="W220" s="77">
        <v>0</v>
      </c>
      <c r="X220" s="77">
        <v>0</v>
      </c>
      <c r="Y220" s="77">
        <v>50908.12</v>
      </c>
      <c r="Z220" s="77">
        <v>104138063.75</v>
      </c>
      <c r="AA220" s="105">
        <v>43553</v>
      </c>
      <c r="AB220" s="105">
        <v>50131</v>
      </c>
      <c r="AC220" s="106">
        <v>192000000</v>
      </c>
      <c r="AD220" s="106">
        <v>192000000</v>
      </c>
      <c r="AE220" s="106">
        <v>12.08611111111111</v>
      </c>
      <c r="AF220" s="106">
        <v>18.005555555555556</v>
      </c>
      <c r="AG220" s="107">
        <v>6.6716999999999999E-2</v>
      </c>
      <c r="AH220" s="108" t="s">
        <v>1114</v>
      </c>
      <c r="AI220" s="107">
        <v>2.2783000000000001E-2</v>
      </c>
      <c r="AJ220" s="109">
        <v>12</v>
      </c>
      <c r="AK220" s="109">
        <v>18.010000000000002</v>
      </c>
      <c r="AL220" s="107">
        <v>6.6716999999999999E-2</v>
      </c>
      <c r="AM220" s="76" t="s">
        <v>292</v>
      </c>
      <c r="AN220" s="76" t="s">
        <v>292</v>
      </c>
      <c r="AO220" s="71">
        <v>0</v>
      </c>
      <c r="AP220" s="71">
        <v>0</v>
      </c>
      <c r="AQ220" s="71">
        <v>0</v>
      </c>
      <c r="AR220" s="71">
        <v>0</v>
      </c>
      <c r="AS220" s="71">
        <v>0</v>
      </c>
      <c r="AT220" s="71">
        <v>0</v>
      </c>
      <c r="AU220" s="71">
        <v>4339085.99</v>
      </c>
      <c r="AV220" s="71">
        <v>0</v>
      </c>
      <c r="AW220" s="71">
        <v>0</v>
      </c>
      <c r="AX220" s="71">
        <v>0</v>
      </c>
      <c r="AY220" s="71">
        <v>0</v>
      </c>
      <c r="AZ220" s="71">
        <v>0</v>
      </c>
      <c r="BA220" s="71">
        <v>4339085.99</v>
      </c>
      <c r="BB220" s="71">
        <v>0</v>
      </c>
      <c r="BC220" s="71">
        <v>0</v>
      </c>
      <c r="BD220" s="71">
        <v>0</v>
      </c>
      <c r="BE220" s="71">
        <v>0</v>
      </c>
      <c r="BF220" s="71">
        <v>0</v>
      </c>
      <c r="BG220" s="71">
        <v>4339085.99</v>
      </c>
      <c r="BH220" s="71">
        <v>0</v>
      </c>
      <c r="BI220" s="71">
        <v>0</v>
      </c>
      <c r="BJ220" s="71">
        <v>4339085.99</v>
      </c>
      <c r="BK220" s="71">
        <v>8678171.9800000004</v>
      </c>
      <c r="BL220" s="71">
        <v>13017257.970000001</v>
      </c>
    </row>
    <row r="221" spans="1:64" x14ac:dyDescent="0.25">
      <c r="A221" s="73">
        <v>20839000</v>
      </c>
      <c r="B221" s="74">
        <v>1</v>
      </c>
      <c r="C221" s="74">
        <v>1</v>
      </c>
      <c r="D221" s="74">
        <v>1</v>
      </c>
      <c r="E221" s="74" t="s">
        <v>23</v>
      </c>
      <c r="F221" s="75" t="s">
        <v>24</v>
      </c>
      <c r="G221" s="75" t="s">
        <v>25</v>
      </c>
      <c r="H221" s="75" t="s">
        <v>26</v>
      </c>
      <c r="I221" s="75" t="s">
        <v>2</v>
      </c>
      <c r="J221" s="75" t="s">
        <v>27</v>
      </c>
      <c r="K221" s="75" t="s">
        <v>292</v>
      </c>
      <c r="L221" s="75" t="s">
        <v>29</v>
      </c>
      <c r="M221" s="75" t="s">
        <v>147</v>
      </c>
      <c r="N221" s="76" t="s">
        <v>1121</v>
      </c>
      <c r="O221" s="76" t="s">
        <v>306</v>
      </c>
      <c r="P221" s="76" t="s">
        <v>306</v>
      </c>
      <c r="Q221" s="76" t="s">
        <v>292</v>
      </c>
      <c r="R221" s="77">
        <v>237500000</v>
      </c>
      <c r="S221" s="77">
        <v>0</v>
      </c>
      <c r="T221" s="77">
        <v>0</v>
      </c>
      <c r="U221" s="77">
        <v>0</v>
      </c>
      <c r="V221" s="77">
        <v>0</v>
      </c>
      <c r="W221" s="77">
        <v>0</v>
      </c>
      <c r="X221" s="77">
        <v>0</v>
      </c>
      <c r="Y221" s="77">
        <v>0</v>
      </c>
      <c r="Z221" s="77">
        <v>237500000</v>
      </c>
      <c r="AA221" s="105">
        <v>43609</v>
      </c>
      <c r="AB221" s="105">
        <v>49088</v>
      </c>
      <c r="AC221" s="106">
        <v>300000000</v>
      </c>
      <c r="AD221" s="106">
        <v>300000000</v>
      </c>
      <c r="AE221" s="106">
        <v>9.2333333333333325</v>
      </c>
      <c r="AF221" s="106">
        <v>15</v>
      </c>
      <c r="AG221" s="107">
        <v>7.5221999999999997E-2</v>
      </c>
      <c r="AH221" s="108" t="s">
        <v>1114</v>
      </c>
      <c r="AI221" s="107">
        <v>2.2282999999999997E-2</v>
      </c>
      <c r="AJ221" s="109">
        <v>9.15</v>
      </c>
      <c r="AK221" s="109">
        <v>15</v>
      </c>
      <c r="AL221" s="107">
        <v>7.5221999999999997E-2</v>
      </c>
      <c r="AM221" s="76" t="s">
        <v>292</v>
      </c>
      <c r="AN221" s="76" t="s">
        <v>292</v>
      </c>
      <c r="AO221" s="71">
        <v>0</v>
      </c>
      <c r="AP221" s="71">
        <v>12500000</v>
      </c>
      <c r="AQ221" s="71">
        <v>0</v>
      </c>
      <c r="AR221" s="71">
        <v>0</v>
      </c>
      <c r="AS221" s="71">
        <v>0</v>
      </c>
      <c r="AT221" s="71">
        <v>0</v>
      </c>
      <c r="AU221" s="71">
        <v>0</v>
      </c>
      <c r="AV221" s="71">
        <v>12500000</v>
      </c>
      <c r="AW221" s="71">
        <v>0</v>
      </c>
      <c r="AX221" s="71">
        <v>0</v>
      </c>
      <c r="AY221" s="71">
        <v>0</v>
      </c>
      <c r="AZ221" s="71">
        <v>0</v>
      </c>
      <c r="BA221" s="71">
        <v>0</v>
      </c>
      <c r="BB221" s="71">
        <v>12500000</v>
      </c>
      <c r="BC221" s="71">
        <v>0</v>
      </c>
      <c r="BD221" s="71">
        <v>0</v>
      </c>
      <c r="BE221" s="71">
        <v>0</v>
      </c>
      <c r="BF221" s="71">
        <v>0</v>
      </c>
      <c r="BG221" s="71">
        <v>0</v>
      </c>
      <c r="BH221" s="71">
        <v>12500000</v>
      </c>
      <c r="BI221" s="71">
        <v>0</v>
      </c>
      <c r="BJ221" s="71">
        <v>25000000</v>
      </c>
      <c r="BK221" s="71">
        <v>25000000</v>
      </c>
      <c r="BL221" s="71">
        <v>50000000</v>
      </c>
    </row>
    <row r="222" spans="1:64" x14ac:dyDescent="0.25">
      <c r="A222" s="73">
        <v>20843000</v>
      </c>
      <c r="B222" s="74">
        <v>1</v>
      </c>
      <c r="C222" s="74">
        <v>1</v>
      </c>
      <c r="D222" s="74">
        <v>1</v>
      </c>
      <c r="E222" s="74" t="s">
        <v>23</v>
      </c>
      <c r="F222" s="75" t="s">
        <v>24</v>
      </c>
      <c r="G222" s="75" t="s">
        <v>25</v>
      </c>
      <c r="H222" s="75" t="s">
        <v>26</v>
      </c>
      <c r="I222" s="75" t="s">
        <v>2</v>
      </c>
      <c r="J222" s="75" t="s">
        <v>27</v>
      </c>
      <c r="K222" s="75" t="s">
        <v>292</v>
      </c>
      <c r="L222" s="75" t="s">
        <v>29</v>
      </c>
      <c r="M222" s="75" t="s">
        <v>147</v>
      </c>
      <c r="N222" s="76" t="s">
        <v>1121</v>
      </c>
      <c r="O222" s="76" t="s">
        <v>307</v>
      </c>
      <c r="P222" s="76" t="s">
        <v>307</v>
      </c>
      <c r="Q222" s="76" t="s">
        <v>292</v>
      </c>
      <c r="R222" s="77">
        <v>80117330.340000004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80117330.340000004</v>
      </c>
      <c r="AA222" s="105">
        <v>43787</v>
      </c>
      <c r="AB222" s="105">
        <v>49266</v>
      </c>
      <c r="AC222" s="106">
        <v>203000000</v>
      </c>
      <c r="AD222" s="106">
        <v>203000000</v>
      </c>
      <c r="AE222" s="106">
        <v>9.7166666666666668</v>
      </c>
      <c r="AF222" s="106">
        <v>15</v>
      </c>
      <c r="AG222" s="107">
        <v>7.5064000000000006E-2</v>
      </c>
      <c r="AH222" s="108" t="s">
        <v>1114</v>
      </c>
      <c r="AI222" s="107">
        <v>2.2283000000000001E-2</v>
      </c>
      <c r="AJ222" s="109">
        <v>9.6300000000000008</v>
      </c>
      <c r="AK222" s="109">
        <v>15</v>
      </c>
      <c r="AL222" s="107">
        <v>7.5064000000000006E-2</v>
      </c>
      <c r="AM222" s="76" t="s">
        <v>292</v>
      </c>
      <c r="AN222" s="76" t="s">
        <v>292</v>
      </c>
      <c r="AO222" s="71">
        <v>0</v>
      </c>
      <c r="AP222" s="71">
        <v>4005866.51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4005866.51</v>
      </c>
      <c r="AW222" s="71">
        <v>0</v>
      </c>
      <c r="AX222" s="71">
        <v>0</v>
      </c>
      <c r="AY222" s="71">
        <v>0</v>
      </c>
      <c r="AZ222" s="71">
        <v>0</v>
      </c>
      <c r="BA222" s="71">
        <v>0</v>
      </c>
      <c r="BB222" s="71">
        <v>4005866.51</v>
      </c>
      <c r="BC222" s="71">
        <v>0</v>
      </c>
      <c r="BD222" s="71">
        <v>0</v>
      </c>
      <c r="BE222" s="71">
        <v>0</v>
      </c>
      <c r="BF222" s="71">
        <v>0</v>
      </c>
      <c r="BG222" s="71">
        <v>0</v>
      </c>
      <c r="BH222" s="71">
        <v>4005866.51</v>
      </c>
      <c r="BI222" s="71">
        <v>0</v>
      </c>
      <c r="BJ222" s="71">
        <v>8011733.0199999996</v>
      </c>
      <c r="BK222" s="71">
        <v>8011733.0199999996</v>
      </c>
      <c r="BL222" s="71">
        <v>16023466.039999999</v>
      </c>
    </row>
    <row r="223" spans="1:64" x14ac:dyDescent="0.25">
      <c r="A223" s="73">
        <v>20841001</v>
      </c>
      <c r="B223" s="74">
        <v>1</v>
      </c>
      <c r="C223" s="74">
        <v>1</v>
      </c>
      <c r="D223" s="74">
        <v>1</v>
      </c>
      <c r="E223" s="74" t="s">
        <v>23</v>
      </c>
      <c r="F223" s="75" t="s">
        <v>24</v>
      </c>
      <c r="G223" s="75" t="s">
        <v>25</v>
      </c>
      <c r="H223" s="75" t="s">
        <v>26</v>
      </c>
      <c r="I223" s="75" t="s">
        <v>2</v>
      </c>
      <c r="J223" s="75" t="s">
        <v>27</v>
      </c>
      <c r="K223" s="75" t="s">
        <v>292</v>
      </c>
      <c r="L223" s="75" t="s">
        <v>29</v>
      </c>
      <c r="M223" s="75" t="s">
        <v>147</v>
      </c>
      <c r="N223" s="76" t="s">
        <v>1121</v>
      </c>
      <c r="O223" s="76" t="s">
        <v>308</v>
      </c>
      <c r="P223" s="76" t="s">
        <v>308</v>
      </c>
      <c r="Q223" s="76" t="s">
        <v>292</v>
      </c>
      <c r="R223" s="77">
        <v>11326605.27</v>
      </c>
      <c r="S223" s="77">
        <v>0</v>
      </c>
      <c r="T223" s="77">
        <v>0</v>
      </c>
      <c r="U223" s="77">
        <v>0</v>
      </c>
      <c r="V223" s="77">
        <v>0</v>
      </c>
      <c r="W223" s="77">
        <v>0</v>
      </c>
      <c r="X223" s="77">
        <v>0</v>
      </c>
      <c r="Y223" s="77">
        <v>0</v>
      </c>
      <c r="Z223" s="77">
        <v>11326605.27</v>
      </c>
      <c r="AA223" s="105">
        <v>43613</v>
      </c>
      <c r="AB223" s="105">
        <v>49457</v>
      </c>
      <c r="AC223" s="77">
        <v>100000000</v>
      </c>
      <c r="AD223" s="106">
        <v>11865967.42</v>
      </c>
      <c r="AE223" s="106">
        <v>10.244444444444444</v>
      </c>
      <c r="AF223" s="106">
        <v>16</v>
      </c>
      <c r="AG223" s="107">
        <v>7.5290999999999997E-2</v>
      </c>
      <c r="AH223" s="108" t="s">
        <v>1114</v>
      </c>
      <c r="AI223" s="107">
        <v>1.3283E-2</v>
      </c>
      <c r="AJ223" s="109">
        <v>10.16</v>
      </c>
      <c r="AK223" s="109">
        <v>16</v>
      </c>
      <c r="AL223" s="107">
        <v>7.5290999999999997E-2</v>
      </c>
      <c r="AM223" s="76" t="s">
        <v>292</v>
      </c>
      <c r="AN223" s="76" t="s">
        <v>292</v>
      </c>
      <c r="AO223" s="71">
        <v>0</v>
      </c>
      <c r="AP223" s="71">
        <v>539362.15</v>
      </c>
      <c r="AQ223" s="71">
        <v>0</v>
      </c>
      <c r="AR223" s="71">
        <v>0</v>
      </c>
      <c r="AS223" s="71">
        <v>0</v>
      </c>
      <c r="AT223" s="71">
        <v>0</v>
      </c>
      <c r="AU223" s="71">
        <v>0</v>
      </c>
      <c r="AV223" s="71">
        <v>539362.15</v>
      </c>
      <c r="AW223" s="71">
        <v>0</v>
      </c>
      <c r="AX223" s="71">
        <v>0</v>
      </c>
      <c r="AY223" s="71">
        <v>0</v>
      </c>
      <c r="AZ223" s="71">
        <v>0</v>
      </c>
      <c r="BA223" s="71">
        <v>0</v>
      </c>
      <c r="BB223" s="71">
        <v>539362.15</v>
      </c>
      <c r="BC223" s="71">
        <v>0</v>
      </c>
      <c r="BD223" s="71">
        <v>0</v>
      </c>
      <c r="BE223" s="71">
        <v>0</v>
      </c>
      <c r="BF223" s="71">
        <v>0</v>
      </c>
      <c r="BG223" s="71">
        <v>0</v>
      </c>
      <c r="BH223" s="71">
        <v>539362.15</v>
      </c>
      <c r="BI223" s="71">
        <v>0</v>
      </c>
      <c r="BJ223" s="71">
        <v>1078724.3</v>
      </c>
      <c r="BK223" s="71">
        <v>1078724.3</v>
      </c>
      <c r="BL223" s="71">
        <v>2157448.6</v>
      </c>
    </row>
    <row r="224" spans="1:64" x14ac:dyDescent="0.25">
      <c r="A224" s="73">
        <v>20846000</v>
      </c>
      <c r="B224" s="74">
        <v>1</v>
      </c>
      <c r="C224" s="74">
        <v>1</v>
      </c>
      <c r="D224" s="74">
        <v>1</v>
      </c>
      <c r="E224" s="74" t="s">
        <v>23</v>
      </c>
      <c r="F224" s="75" t="s">
        <v>24</v>
      </c>
      <c r="G224" s="75" t="s">
        <v>25</v>
      </c>
      <c r="H224" s="75" t="s">
        <v>26</v>
      </c>
      <c r="I224" s="75" t="s">
        <v>2</v>
      </c>
      <c r="J224" s="75" t="s">
        <v>27</v>
      </c>
      <c r="K224" s="75" t="s">
        <v>292</v>
      </c>
      <c r="L224" s="75" t="s">
        <v>29</v>
      </c>
      <c r="M224" s="75" t="s">
        <v>147</v>
      </c>
      <c r="N224" s="76" t="s">
        <v>1121</v>
      </c>
      <c r="O224" s="76" t="s">
        <v>309</v>
      </c>
      <c r="P224" s="76" t="s">
        <v>309</v>
      </c>
      <c r="Q224" s="76" t="s">
        <v>292</v>
      </c>
      <c r="R224" s="77">
        <v>2937960.63</v>
      </c>
      <c r="S224" s="77">
        <v>0</v>
      </c>
      <c r="T224" s="77">
        <v>0</v>
      </c>
      <c r="U224" s="77">
        <v>0</v>
      </c>
      <c r="V224" s="77">
        <v>0</v>
      </c>
      <c r="W224" s="77">
        <v>0</v>
      </c>
      <c r="X224" s="77">
        <v>0</v>
      </c>
      <c r="Y224" s="77">
        <v>0</v>
      </c>
      <c r="Z224" s="77">
        <v>2937960.63</v>
      </c>
      <c r="AA224" s="105">
        <v>43938</v>
      </c>
      <c r="AB224" s="105">
        <v>48323</v>
      </c>
      <c r="AC224" s="106">
        <v>50000000</v>
      </c>
      <c r="AD224" s="106">
        <v>8323671.1900000004</v>
      </c>
      <c r="AE224" s="106">
        <v>7.1361111111111111</v>
      </c>
      <c r="AF224" s="106">
        <v>12.005555555555556</v>
      </c>
      <c r="AG224" s="107">
        <v>7.4601000000000001E-2</v>
      </c>
      <c r="AH224" s="108" t="s">
        <v>1114</v>
      </c>
      <c r="AI224" s="107">
        <v>2.1783E-2</v>
      </c>
      <c r="AJ224" s="109">
        <v>7.05</v>
      </c>
      <c r="AK224" s="109">
        <v>12.01</v>
      </c>
      <c r="AL224" s="107">
        <v>7.4601000000000001E-2</v>
      </c>
      <c r="AM224" s="76" t="s">
        <v>292</v>
      </c>
      <c r="AN224" s="76" t="s">
        <v>292</v>
      </c>
      <c r="AO224" s="71">
        <v>195864.04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>
        <v>195864.04</v>
      </c>
      <c r="AV224" s="71">
        <v>0</v>
      </c>
      <c r="AW224" s="71">
        <v>0</v>
      </c>
      <c r="AX224" s="71">
        <v>0</v>
      </c>
      <c r="AY224" s="71">
        <v>0</v>
      </c>
      <c r="AZ224" s="71">
        <v>0</v>
      </c>
      <c r="BA224" s="71">
        <v>195864.04</v>
      </c>
      <c r="BB224" s="71">
        <v>0</v>
      </c>
      <c r="BC224" s="71">
        <v>0</v>
      </c>
      <c r="BD224" s="71">
        <v>0</v>
      </c>
      <c r="BE224" s="71">
        <v>0</v>
      </c>
      <c r="BF224" s="71">
        <v>0</v>
      </c>
      <c r="BG224" s="71">
        <v>195864.04</v>
      </c>
      <c r="BH224" s="71">
        <v>0</v>
      </c>
      <c r="BI224" s="71">
        <v>0</v>
      </c>
      <c r="BJ224" s="71">
        <v>391728.08</v>
      </c>
      <c r="BK224" s="71">
        <v>391728.08</v>
      </c>
      <c r="BL224" s="71">
        <v>783456.16</v>
      </c>
    </row>
    <row r="225" spans="1:64" x14ac:dyDescent="0.25">
      <c r="A225" s="73">
        <v>20847000</v>
      </c>
      <c r="B225" s="74">
        <v>1</v>
      </c>
      <c r="C225" s="74">
        <v>1</v>
      </c>
      <c r="D225" s="74">
        <v>1</v>
      </c>
      <c r="E225" s="74" t="s">
        <v>23</v>
      </c>
      <c r="F225" s="75" t="s">
        <v>24</v>
      </c>
      <c r="G225" s="75" t="s">
        <v>25</v>
      </c>
      <c r="H225" s="75" t="s">
        <v>26</v>
      </c>
      <c r="I225" s="75" t="s">
        <v>2</v>
      </c>
      <c r="J225" s="75" t="s">
        <v>27</v>
      </c>
      <c r="K225" s="75" t="s">
        <v>292</v>
      </c>
      <c r="L225" s="75" t="s">
        <v>29</v>
      </c>
      <c r="M225" s="75" t="s">
        <v>147</v>
      </c>
      <c r="N225" s="76" t="s">
        <v>1121</v>
      </c>
      <c r="O225" s="76" t="s">
        <v>310</v>
      </c>
      <c r="P225" s="76" t="s">
        <v>310</v>
      </c>
      <c r="Q225" s="76" t="s">
        <v>292</v>
      </c>
      <c r="R225" s="77">
        <v>350000000</v>
      </c>
      <c r="S225" s="77">
        <v>0</v>
      </c>
      <c r="T225" s="77">
        <v>0</v>
      </c>
      <c r="U225" s="77">
        <v>0</v>
      </c>
      <c r="V225" s="77">
        <v>0</v>
      </c>
      <c r="W225" s="77">
        <v>0</v>
      </c>
      <c r="X225" s="77">
        <v>0</v>
      </c>
      <c r="Y225" s="77">
        <v>0</v>
      </c>
      <c r="Z225" s="77">
        <v>350000000</v>
      </c>
      <c r="AA225" s="105">
        <v>43956</v>
      </c>
      <c r="AB225" s="105">
        <v>51261</v>
      </c>
      <c r="AC225" s="106">
        <v>350000000</v>
      </c>
      <c r="AD225" s="106">
        <v>350000000</v>
      </c>
      <c r="AE225" s="106">
        <v>15.180555555555555</v>
      </c>
      <c r="AF225" s="106">
        <v>20</v>
      </c>
      <c r="AG225" s="107">
        <v>7.5567999999999996E-2</v>
      </c>
      <c r="AH225" s="108" t="s">
        <v>1114</v>
      </c>
      <c r="AI225" s="107">
        <v>2.2282999999999997E-2</v>
      </c>
      <c r="AJ225" s="109">
        <v>15.1</v>
      </c>
      <c r="AK225" s="109">
        <v>20</v>
      </c>
      <c r="AL225" s="107">
        <v>7.5567999999999996E-2</v>
      </c>
      <c r="AM225" s="76" t="s">
        <v>292</v>
      </c>
      <c r="AN225" s="76" t="s">
        <v>292</v>
      </c>
      <c r="AO225" s="71">
        <v>0</v>
      </c>
      <c r="AP225" s="71">
        <v>0</v>
      </c>
      <c r="AQ225" s="71">
        <v>0</v>
      </c>
      <c r="AR225" s="71">
        <v>0</v>
      </c>
      <c r="AS225" s="71">
        <v>0</v>
      </c>
      <c r="AT225" s="71">
        <v>0</v>
      </c>
      <c r="AU225" s="71">
        <v>0</v>
      </c>
      <c r="AV225" s="71">
        <v>0</v>
      </c>
      <c r="AW225" s="71">
        <v>0</v>
      </c>
      <c r="AX225" s="71">
        <v>0</v>
      </c>
      <c r="AY225" s="71">
        <v>0</v>
      </c>
      <c r="AZ225" s="71">
        <v>0</v>
      </c>
      <c r="BA225" s="71">
        <v>0</v>
      </c>
      <c r="BB225" s="71">
        <v>12068965.52</v>
      </c>
      <c r="BC225" s="71">
        <v>0</v>
      </c>
      <c r="BD225" s="71">
        <v>0</v>
      </c>
      <c r="BE225" s="71">
        <v>0</v>
      </c>
      <c r="BF225" s="71">
        <v>0</v>
      </c>
      <c r="BG225" s="71">
        <v>0</v>
      </c>
      <c r="BH225" s="71">
        <v>12068965.52</v>
      </c>
      <c r="BI225" s="71">
        <v>0</v>
      </c>
      <c r="BJ225" s="71">
        <v>0</v>
      </c>
      <c r="BK225" s="71">
        <v>24137931.039999999</v>
      </c>
      <c r="BL225" s="71">
        <v>24137931.039999999</v>
      </c>
    </row>
    <row r="226" spans="1:64" x14ac:dyDescent="0.25">
      <c r="A226" s="73">
        <v>20848000</v>
      </c>
      <c r="B226" s="74">
        <v>1</v>
      </c>
      <c r="C226" s="74">
        <v>1</v>
      </c>
      <c r="D226" s="74">
        <v>1</v>
      </c>
      <c r="E226" s="74" t="s">
        <v>23</v>
      </c>
      <c r="F226" s="75" t="s">
        <v>24</v>
      </c>
      <c r="G226" s="75" t="s">
        <v>25</v>
      </c>
      <c r="H226" s="75" t="s">
        <v>26</v>
      </c>
      <c r="I226" s="75" t="s">
        <v>2</v>
      </c>
      <c r="J226" s="75" t="s">
        <v>27</v>
      </c>
      <c r="K226" s="75" t="s">
        <v>292</v>
      </c>
      <c r="L226" s="75" t="s">
        <v>29</v>
      </c>
      <c r="M226" s="75" t="s">
        <v>147</v>
      </c>
      <c r="N226" s="76" t="s">
        <v>1121</v>
      </c>
      <c r="O226" s="76" t="s">
        <v>311</v>
      </c>
      <c r="P226" s="76" t="s">
        <v>311</v>
      </c>
      <c r="Q226" s="76" t="s">
        <v>292</v>
      </c>
      <c r="R226" s="77">
        <v>116666666.7</v>
      </c>
      <c r="S226" s="77">
        <v>0</v>
      </c>
      <c r="T226" s="77">
        <v>0</v>
      </c>
      <c r="U226" s="77">
        <v>0</v>
      </c>
      <c r="V226" s="77">
        <v>0</v>
      </c>
      <c r="W226" s="77">
        <v>0</v>
      </c>
      <c r="X226" s="77">
        <v>0</v>
      </c>
      <c r="Y226" s="77">
        <v>0</v>
      </c>
      <c r="Z226" s="77">
        <v>116666666.7</v>
      </c>
      <c r="AA226" s="105">
        <v>44035</v>
      </c>
      <c r="AB226" s="105">
        <v>49513</v>
      </c>
      <c r="AC226" s="106">
        <v>150000000</v>
      </c>
      <c r="AD226" s="106">
        <v>150000000</v>
      </c>
      <c r="AE226" s="106">
        <v>10.397222222222222</v>
      </c>
      <c r="AF226" s="106">
        <v>15</v>
      </c>
      <c r="AG226" s="107">
        <v>7.3630000000000001E-2</v>
      </c>
      <c r="AH226" s="108" t="s">
        <v>1114</v>
      </c>
      <c r="AI226" s="107">
        <v>2.2283000000000001E-2</v>
      </c>
      <c r="AJ226" s="109">
        <v>10.31</v>
      </c>
      <c r="AK226" s="109">
        <v>15</v>
      </c>
      <c r="AL226" s="107">
        <v>7.3630000000000001E-2</v>
      </c>
      <c r="AM226" s="76" t="s">
        <v>292</v>
      </c>
      <c r="AN226" s="76" t="s">
        <v>292</v>
      </c>
      <c r="AO226" s="71">
        <v>0</v>
      </c>
      <c r="AP226" s="71">
        <v>0</v>
      </c>
      <c r="AQ226" s="71">
        <v>0</v>
      </c>
      <c r="AR226" s="71">
        <v>5555555.5499999998</v>
      </c>
      <c r="AS226" s="71">
        <v>0</v>
      </c>
      <c r="AT226" s="71">
        <v>0</v>
      </c>
      <c r="AU226" s="71">
        <v>0</v>
      </c>
      <c r="AV226" s="71">
        <v>0</v>
      </c>
      <c r="AW226" s="71">
        <v>0</v>
      </c>
      <c r="AX226" s="71">
        <v>5555555.5499999998</v>
      </c>
      <c r="AY226" s="71">
        <v>0</v>
      </c>
      <c r="AZ226" s="71">
        <v>0</v>
      </c>
      <c r="BA226" s="71">
        <v>0</v>
      </c>
      <c r="BB226" s="71">
        <v>0</v>
      </c>
      <c r="BC226" s="71">
        <v>0</v>
      </c>
      <c r="BD226" s="71">
        <v>5555555.5499999998</v>
      </c>
      <c r="BE226" s="71">
        <v>0</v>
      </c>
      <c r="BF226" s="71">
        <v>0</v>
      </c>
      <c r="BG226" s="71">
        <v>0</v>
      </c>
      <c r="BH226" s="71">
        <v>0</v>
      </c>
      <c r="BI226" s="71">
        <v>0</v>
      </c>
      <c r="BJ226" s="71">
        <v>5555555.5499999998</v>
      </c>
      <c r="BK226" s="71">
        <v>11111111.1</v>
      </c>
      <c r="BL226" s="71">
        <v>16666666.649999999</v>
      </c>
    </row>
    <row r="227" spans="1:64" x14ac:dyDescent="0.25">
      <c r="A227" s="73">
        <v>20849000</v>
      </c>
      <c r="B227" s="74">
        <v>1</v>
      </c>
      <c r="C227" s="74">
        <v>1</v>
      </c>
      <c r="D227" s="74">
        <v>1</v>
      </c>
      <c r="E227" s="74" t="s">
        <v>23</v>
      </c>
      <c r="F227" s="75" t="s">
        <v>24</v>
      </c>
      <c r="G227" s="75" t="s">
        <v>25</v>
      </c>
      <c r="H227" s="75" t="s">
        <v>26</v>
      </c>
      <c r="I227" s="75" t="s">
        <v>2</v>
      </c>
      <c r="J227" s="75" t="s">
        <v>27</v>
      </c>
      <c r="K227" s="75" t="s">
        <v>292</v>
      </c>
      <c r="L227" s="75" t="s">
        <v>29</v>
      </c>
      <c r="M227" s="75" t="s">
        <v>147</v>
      </c>
      <c r="N227" s="76" t="s">
        <v>1121</v>
      </c>
      <c r="O227" s="76" t="s">
        <v>312</v>
      </c>
      <c r="P227" s="76" t="s">
        <v>312</v>
      </c>
      <c r="Q227" s="76" t="s">
        <v>292</v>
      </c>
      <c r="R227" s="77">
        <v>112649125.95</v>
      </c>
      <c r="S227" s="77">
        <v>0</v>
      </c>
      <c r="T227" s="77">
        <v>0</v>
      </c>
      <c r="U227" s="77">
        <v>0</v>
      </c>
      <c r="V227" s="77">
        <v>0</v>
      </c>
      <c r="W227" s="77">
        <v>0</v>
      </c>
      <c r="X227" s="77">
        <v>0</v>
      </c>
      <c r="Y227" s="77">
        <v>0</v>
      </c>
      <c r="Z227" s="77">
        <v>112649125.95</v>
      </c>
      <c r="AA227" s="105">
        <v>44169</v>
      </c>
      <c r="AB227" s="105">
        <v>49647</v>
      </c>
      <c r="AC227" s="106">
        <v>138251200</v>
      </c>
      <c r="AD227" s="106">
        <v>138251200</v>
      </c>
      <c r="AE227" s="106">
        <v>10.761111111111111</v>
      </c>
      <c r="AF227" s="106">
        <v>15</v>
      </c>
      <c r="AG227" s="107">
        <v>7.5425000000000006E-2</v>
      </c>
      <c r="AH227" s="108" t="s">
        <v>1114</v>
      </c>
      <c r="AI227" s="107">
        <v>2.2283000000000001E-2</v>
      </c>
      <c r="AJ227" s="109">
        <v>10.68</v>
      </c>
      <c r="AK227" s="109">
        <v>15</v>
      </c>
      <c r="AL227" s="107">
        <v>7.5425000000000006E-2</v>
      </c>
      <c r="AM227" s="76" t="s">
        <v>292</v>
      </c>
      <c r="AN227" s="76" t="s">
        <v>292</v>
      </c>
      <c r="AO227" s="71">
        <v>0</v>
      </c>
      <c r="AP227" s="71">
        <v>0</v>
      </c>
      <c r="AQ227" s="71">
        <v>5120414.8099999996</v>
      </c>
      <c r="AR227" s="71">
        <v>0</v>
      </c>
      <c r="AS227" s="71">
        <v>0</v>
      </c>
      <c r="AT227" s="71">
        <v>0</v>
      </c>
      <c r="AU227" s="71">
        <v>0</v>
      </c>
      <c r="AV227" s="71">
        <v>0</v>
      </c>
      <c r="AW227" s="71">
        <v>5120414.8099999996</v>
      </c>
      <c r="AX227" s="71">
        <v>0</v>
      </c>
      <c r="AY227" s="71">
        <v>0</v>
      </c>
      <c r="AZ227" s="71">
        <v>0</v>
      </c>
      <c r="BA227" s="71">
        <v>0</v>
      </c>
      <c r="BB227" s="71">
        <v>0</v>
      </c>
      <c r="BC227" s="71">
        <v>5120414.8099999996</v>
      </c>
      <c r="BD227" s="71">
        <v>0</v>
      </c>
      <c r="BE227" s="71">
        <v>0</v>
      </c>
      <c r="BF227" s="71">
        <v>0</v>
      </c>
      <c r="BG227" s="71">
        <v>0</v>
      </c>
      <c r="BH227" s="71">
        <v>0</v>
      </c>
      <c r="BI227" s="71">
        <v>5120414.8099999996</v>
      </c>
      <c r="BJ227" s="71">
        <v>10240829.619999999</v>
      </c>
      <c r="BK227" s="71">
        <v>10240829.619999999</v>
      </c>
      <c r="BL227" s="71">
        <v>20481659.239999998</v>
      </c>
    </row>
    <row r="228" spans="1:64" x14ac:dyDescent="0.25">
      <c r="A228" s="73">
        <v>20798000</v>
      </c>
      <c r="B228" s="74">
        <v>1</v>
      </c>
      <c r="C228" s="74">
        <v>1</v>
      </c>
      <c r="D228" s="74">
        <v>1</v>
      </c>
      <c r="E228" s="74" t="s">
        <v>23</v>
      </c>
      <c r="F228" s="75" t="s">
        <v>24</v>
      </c>
      <c r="G228" s="75" t="s">
        <v>25</v>
      </c>
      <c r="H228" s="75" t="s">
        <v>26</v>
      </c>
      <c r="I228" s="75" t="s">
        <v>2</v>
      </c>
      <c r="J228" s="75" t="s">
        <v>27</v>
      </c>
      <c r="K228" s="75" t="s">
        <v>292</v>
      </c>
      <c r="L228" s="75" t="s">
        <v>29</v>
      </c>
      <c r="M228" s="75" t="s">
        <v>147</v>
      </c>
      <c r="N228" s="76" t="s">
        <v>1121</v>
      </c>
      <c r="O228" s="76" t="s">
        <v>313</v>
      </c>
      <c r="P228" s="76" t="s">
        <v>313</v>
      </c>
      <c r="Q228" s="76" t="s">
        <v>292</v>
      </c>
      <c r="R228" s="77">
        <v>12857142.82</v>
      </c>
      <c r="S228" s="77">
        <v>0</v>
      </c>
      <c r="T228" s="77">
        <v>0</v>
      </c>
      <c r="U228" s="77">
        <v>0</v>
      </c>
      <c r="V228" s="77">
        <v>0</v>
      </c>
      <c r="W228" s="77">
        <v>0</v>
      </c>
      <c r="X228" s="77">
        <v>0</v>
      </c>
      <c r="Y228" s="77">
        <v>0</v>
      </c>
      <c r="Z228" s="77">
        <v>12857142.82</v>
      </c>
      <c r="AA228" s="105">
        <v>39423</v>
      </c>
      <c r="AB228" s="105">
        <v>46000</v>
      </c>
      <c r="AC228" s="106">
        <v>180000000</v>
      </c>
      <c r="AD228" s="106">
        <v>180000000</v>
      </c>
      <c r="AE228" s="106">
        <v>0.77500000000000002</v>
      </c>
      <c r="AF228" s="106">
        <v>18.005555555555556</v>
      </c>
      <c r="AG228" s="107">
        <v>6.7533999999999997E-2</v>
      </c>
      <c r="AH228" s="108" t="s">
        <v>1114</v>
      </c>
      <c r="AI228" s="107">
        <v>1.4782999999999999E-2</v>
      </c>
      <c r="AJ228" s="109">
        <v>0.69</v>
      </c>
      <c r="AK228" s="109">
        <v>18.010000000000002</v>
      </c>
      <c r="AL228" s="107">
        <v>6.7533999999999997E-2</v>
      </c>
      <c r="AM228" s="76" t="s">
        <v>292</v>
      </c>
      <c r="AN228" s="76" t="s">
        <v>292</v>
      </c>
      <c r="AO228" s="71">
        <v>0</v>
      </c>
      <c r="AP228" s="71">
        <v>0</v>
      </c>
      <c r="AQ228" s="71">
        <v>6428571.4299999997</v>
      </c>
      <c r="AR228" s="71">
        <v>0</v>
      </c>
      <c r="AS228" s="71">
        <v>0</v>
      </c>
      <c r="AT228" s="71">
        <v>0</v>
      </c>
      <c r="AU228" s="71">
        <v>0</v>
      </c>
      <c r="AV228" s="71">
        <v>0</v>
      </c>
      <c r="AW228" s="71">
        <v>6428571.3899999997</v>
      </c>
      <c r="AX228" s="71">
        <v>0</v>
      </c>
      <c r="AY228" s="71">
        <v>0</v>
      </c>
      <c r="AZ228" s="71">
        <v>0</v>
      </c>
      <c r="BA228" s="71">
        <v>0</v>
      </c>
      <c r="BB228" s="71">
        <v>0</v>
      </c>
      <c r="BC228" s="71">
        <v>0</v>
      </c>
      <c r="BD228" s="71">
        <v>0</v>
      </c>
      <c r="BE228" s="71">
        <v>0</v>
      </c>
      <c r="BF228" s="71">
        <v>0</v>
      </c>
      <c r="BG228" s="71">
        <v>0</v>
      </c>
      <c r="BH228" s="71">
        <v>0</v>
      </c>
      <c r="BI228" s="71">
        <v>0</v>
      </c>
      <c r="BJ228" s="71">
        <v>12857142.82</v>
      </c>
      <c r="BK228" s="71">
        <v>0</v>
      </c>
      <c r="BL228" s="71">
        <v>12857142.82</v>
      </c>
    </row>
    <row r="229" spans="1:64" x14ac:dyDescent="0.25">
      <c r="A229" s="73">
        <v>20799000</v>
      </c>
      <c r="B229" s="74">
        <v>1</v>
      </c>
      <c r="C229" s="74">
        <v>1</v>
      </c>
      <c r="D229" s="74">
        <v>1</v>
      </c>
      <c r="E229" s="74" t="s">
        <v>23</v>
      </c>
      <c r="F229" s="75" t="s">
        <v>24</v>
      </c>
      <c r="G229" s="75" t="s">
        <v>25</v>
      </c>
      <c r="H229" s="75" t="s">
        <v>26</v>
      </c>
      <c r="I229" s="75" t="s">
        <v>2</v>
      </c>
      <c r="J229" s="75" t="s">
        <v>27</v>
      </c>
      <c r="K229" s="75" t="s">
        <v>292</v>
      </c>
      <c r="L229" s="75" t="s">
        <v>29</v>
      </c>
      <c r="M229" s="75" t="s">
        <v>147</v>
      </c>
      <c r="N229" s="76" t="s">
        <v>1121</v>
      </c>
      <c r="O229" s="76" t="s">
        <v>314</v>
      </c>
      <c r="P229" s="76" t="s">
        <v>314</v>
      </c>
      <c r="Q229" s="76" t="s">
        <v>292</v>
      </c>
      <c r="R229" s="77">
        <v>17857142.82</v>
      </c>
      <c r="S229" s="77">
        <v>0</v>
      </c>
      <c r="T229" s="77">
        <v>0</v>
      </c>
      <c r="U229" s="77">
        <v>0</v>
      </c>
      <c r="V229" s="77">
        <v>0</v>
      </c>
      <c r="W229" s="77">
        <v>0</v>
      </c>
      <c r="X229" s="77">
        <v>0</v>
      </c>
      <c r="Y229" s="77">
        <v>0</v>
      </c>
      <c r="Z229" s="77">
        <v>17857142.82</v>
      </c>
      <c r="AA229" s="105">
        <v>39425</v>
      </c>
      <c r="AB229" s="105">
        <v>46000</v>
      </c>
      <c r="AC229" s="106">
        <v>250000000</v>
      </c>
      <c r="AD229" s="106">
        <v>250000000</v>
      </c>
      <c r="AE229" s="106">
        <v>0.77500000000000002</v>
      </c>
      <c r="AF229" s="106">
        <v>18</v>
      </c>
      <c r="AG229" s="107">
        <v>6.7533999999999997E-2</v>
      </c>
      <c r="AH229" s="108" t="s">
        <v>1114</v>
      </c>
      <c r="AI229" s="107">
        <v>1.4782999999999999E-2</v>
      </c>
      <c r="AJ229" s="109">
        <v>0.69</v>
      </c>
      <c r="AK229" s="109">
        <v>18</v>
      </c>
      <c r="AL229" s="107">
        <v>6.7533999999999997E-2</v>
      </c>
      <c r="AM229" s="76" t="s">
        <v>292</v>
      </c>
      <c r="AN229" s="76" t="s">
        <v>292</v>
      </c>
      <c r="AO229" s="71">
        <v>0</v>
      </c>
      <c r="AP229" s="71">
        <v>0</v>
      </c>
      <c r="AQ229" s="71">
        <v>8928571.4299999997</v>
      </c>
      <c r="AR229" s="71">
        <v>0</v>
      </c>
      <c r="AS229" s="71">
        <v>0</v>
      </c>
      <c r="AT229" s="71">
        <v>0</v>
      </c>
      <c r="AU229" s="71">
        <v>0</v>
      </c>
      <c r="AV229" s="71">
        <v>0</v>
      </c>
      <c r="AW229" s="71">
        <v>8928571.3900000006</v>
      </c>
      <c r="AX229" s="71">
        <v>0</v>
      </c>
      <c r="AY229" s="71">
        <v>0</v>
      </c>
      <c r="AZ229" s="71">
        <v>0</v>
      </c>
      <c r="BA229" s="71">
        <v>0</v>
      </c>
      <c r="BB229" s="71">
        <v>0</v>
      </c>
      <c r="BC229" s="71">
        <v>0</v>
      </c>
      <c r="BD229" s="71">
        <v>0</v>
      </c>
      <c r="BE229" s="71">
        <v>0</v>
      </c>
      <c r="BF229" s="71">
        <v>0</v>
      </c>
      <c r="BG229" s="71">
        <v>0</v>
      </c>
      <c r="BH229" s="71">
        <v>0</v>
      </c>
      <c r="BI229" s="71">
        <v>0</v>
      </c>
      <c r="BJ229" s="71">
        <v>17857142.82</v>
      </c>
      <c r="BK229" s="71">
        <v>0</v>
      </c>
      <c r="BL229" s="71">
        <v>17857142.82</v>
      </c>
    </row>
    <row r="230" spans="1:64" x14ac:dyDescent="0.25">
      <c r="A230" s="73">
        <v>20797000</v>
      </c>
      <c r="B230" s="74">
        <v>1</v>
      </c>
      <c r="C230" s="74">
        <v>1</v>
      </c>
      <c r="D230" s="74">
        <v>1</v>
      </c>
      <c r="E230" s="74" t="s">
        <v>23</v>
      </c>
      <c r="F230" s="75" t="s">
        <v>24</v>
      </c>
      <c r="G230" s="75" t="s">
        <v>25</v>
      </c>
      <c r="H230" s="75" t="s">
        <v>26</v>
      </c>
      <c r="I230" s="75" t="s">
        <v>2</v>
      </c>
      <c r="J230" s="75" t="s">
        <v>27</v>
      </c>
      <c r="K230" s="75" t="s">
        <v>292</v>
      </c>
      <c r="L230" s="75" t="s">
        <v>29</v>
      </c>
      <c r="M230" s="75" t="s">
        <v>147</v>
      </c>
      <c r="N230" s="76" t="s">
        <v>1121</v>
      </c>
      <c r="O230" s="76" t="s">
        <v>315</v>
      </c>
      <c r="P230" s="76" t="s">
        <v>315</v>
      </c>
      <c r="Q230" s="76" t="s">
        <v>292</v>
      </c>
      <c r="R230" s="77">
        <v>7240232.7599999998</v>
      </c>
      <c r="S230" s="77">
        <v>0</v>
      </c>
      <c r="T230" s="77">
        <v>0</v>
      </c>
      <c r="U230" s="77">
        <v>0</v>
      </c>
      <c r="V230" s="77">
        <v>0</v>
      </c>
      <c r="W230" s="77">
        <v>0</v>
      </c>
      <c r="X230" s="77">
        <v>0</v>
      </c>
      <c r="Y230" s="77">
        <v>0</v>
      </c>
      <c r="Z230" s="77">
        <v>7240232.7599999998</v>
      </c>
      <c r="AA230" s="105">
        <v>39415</v>
      </c>
      <c r="AB230" s="105">
        <v>45990</v>
      </c>
      <c r="AC230" s="106">
        <v>100000000</v>
      </c>
      <c r="AD230" s="106">
        <v>100000000</v>
      </c>
      <c r="AE230" s="106">
        <v>0.74722222222222223</v>
      </c>
      <c r="AF230" s="106">
        <v>18</v>
      </c>
      <c r="AG230" s="107">
        <v>6.7946000000000006E-2</v>
      </c>
      <c r="AH230" s="108" t="s">
        <v>1114</v>
      </c>
      <c r="AI230" s="107">
        <v>1.4782999999999999E-2</v>
      </c>
      <c r="AJ230" s="109">
        <v>0.66</v>
      </c>
      <c r="AK230" s="109">
        <v>18</v>
      </c>
      <c r="AL230" s="107">
        <v>6.7946000000000006E-2</v>
      </c>
      <c r="AM230" s="76" t="s">
        <v>292</v>
      </c>
      <c r="AN230" s="76" t="s">
        <v>292</v>
      </c>
      <c r="AO230" s="71">
        <v>0</v>
      </c>
      <c r="AP230" s="71">
        <v>3620116.28</v>
      </c>
      <c r="AQ230" s="71">
        <v>0</v>
      </c>
      <c r="AR230" s="71">
        <v>0</v>
      </c>
      <c r="AS230" s="71">
        <v>0</v>
      </c>
      <c r="AT230" s="71">
        <v>0</v>
      </c>
      <c r="AU230" s="71">
        <v>0</v>
      </c>
      <c r="AV230" s="71">
        <v>3620116.48</v>
      </c>
      <c r="AW230" s="71">
        <v>0</v>
      </c>
      <c r="AX230" s="71">
        <v>0</v>
      </c>
      <c r="AY230" s="71">
        <v>0</v>
      </c>
      <c r="AZ230" s="71">
        <v>0</v>
      </c>
      <c r="BA230" s="71">
        <v>0</v>
      </c>
      <c r="BB230" s="71">
        <v>0</v>
      </c>
      <c r="BC230" s="71">
        <v>0</v>
      </c>
      <c r="BD230" s="71">
        <v>0</v>
      </c>
      <c r="BE230" s="71">
        <v>0</v>
      </c>
      <c r="BF230" s="71">
        <v>0</v>
      </c>
      <c r="BG230" s="71">
        <v>0</v>
      </c>
      <c r="BH230" s="71">
        <v>0</v>
      </c>
      <c r="BI230" s="71">
        <v>0</v>
      </c>
      <c r="BJ230" s="71">
        <v>7240232.7599999998</v>
      </c>
      <c r="BK230" s="71">
        <v>0</v>
      </c>
      <c r="BL230" s="71">
        <v>7240232.7599999998</v>
      </c>
    </row>
    <row r="231" spans="1:64" x14ac:dyDescent="0.25">
      <c r="A231" s="73">
        <v>20801000</v>
      </c>
      <c r="B231" s="74">
        <v>1</v>
      </c>
      <c r="C231" s="74">
        <v>1</v>
      </c>
      <c r="D231" s="74">
        <v>1</v>
      </c>
      <c r="E231" s="74" t="s">
        <v>23</v>
      </c>
      <c r="F231" s="75" t="s">
        <v>24</v>
      </c>
      <c r="G231" s="75" t="s">
        <v>25</v>
      </c>
      <c r="H231" s="75" t="s">
        <v>26</v>
      </c>
      <c r="I231" s="75" t="s">
        <v>2</v>
      </c>
      <c r="J231" s="75" t="s">
        <v>27</v>
      </c>
      <c r="K231" s="75" t="s">
        <v>292</v>
      </c>
      <c r="L231" s="75" t="s">
        <v>29</v>
      </c>
      <c r="M231" s="75" t="s">
        <v>147</v>
      </c>
      <c r="N231" s="76" t="s">
        <v>1121</v>
      </c>
      <c r="O231" s="76" t="s">
        <v>316</v>
      </c>
      <c r="P231" s="76" t="s">
        <v>316</v>
      </c>
      <c r="Q231" s="76" t="s">
        <v>292</v>
      </c>
      <c r="R231" s="77">
        <v>5697721.21</v>
      </c>
      <c r="S231" s="77">
        <v>0</v>
      </c>
      <c r="T231" s="77">
        <v>0</v>
      </c>
      <c r="U231" s="77">
        <v>0</v>
      </c>
      <c r="V231" s="77">
        <v>0</v>
      </c>
      <c r="W231" s="77">
        <v>0</v>
      </c>
      <c r="X231" s="77">
        <v>0</v>
      </c>
      <c r="Y231" s="77">
        <v>0</v>
      </c>
      <c r="Z231" s="77">
        <v>5697721.21</v>
      </c>
      <c r="AA231" s="105">
        <v>40218</v>
      </c>
      <c r="AB231" s="105">
        <v>45990</v>
      </c>
      <c r="AC231" s="106">
        <v>100000000</v>
      </c>
      <c r="AD231" s="106">
        <v>100000000</v>
      </c>
      <c r="AE231" s="106">
        <v>0.74722222222222223</v>
      </c>
      <c r="AF231" s="106">
        <v>15.805555555555555</v>
      </c>
      <c r="AG231" s="107">
        <v>7.6131000000000004E-2</v>
      </c>
      <c r="AH231" s="108" t="s">
        <v>1114</v>
      </c>
      <c r="AI231" s="107">
        <v>2.8282999999999999E-2</v>
      </c>
      <c r="AJ231" s="109">
        <v>0.66</v>
      </c>
      <c r="AK231" s="109">
        <v>15.81</v>
      </c>
      <c r="AL231" s="107">
        <v>7.6131000000000004E-2</v>
      </c>
      <c r="AM231" s="76" t="s">
        <v>292</v>
      </c>
      <c r="AN231" s="76" t="s">
        <v>292</v>
      </c>
      <c r="AO231" s="71">
        <v>0</v>
      </c>
      <c r="AP231" s="71">
        <v>0</v>
      </c>
      <c r="AQ231" s="71">
        <v>0</v>
      </c>
      <c r="AR231" s="71">
        <v>0</v>
      </c>
      <c r="AS231" s="71">
        <v>4166666.67</v>
      </c>
      <c r="AT231" s="71">
        <v>0</v>
      </c>
      <c r="AU231" s="71">
        <v>0</v>
      </c>
      <c r="AV231" s="71">
        <v>1531054.54</v>
      </c>
      <c r="AW231" s="71">
        <v>0</v>
      </c>
      <c r="AX231" s="71">
        <v>0</v>
      </c>
      <c r="AY231" s="71">
        <v>0</v>
      </c>
      <c r="AZ231" s="71">
        <v>0</v>
      </c>
      <c r="BA231" s="71">
        <v>0</v>
      </c>
      <c r="BB231" s="71">
        <v>0</v>
      </c>
      <c r="BC231" s="71">
        <v>0</v>
      </c>
      <c r="BD231" s="71">
        <v>0</v>
      </c>
      <c r="BE231" s="71">
        <v>0</v>
      </c>
      <c r="BF231" s="71">
        <v>0</v>
      </c>
      <c r="BG231" s="71">
        <v>0</v>
      </c>
      <c r="BH231" s="71">
        <v>0</v>
      </c>
      <c r="BI231" s="71">
        <v>0</v>
      </c>
      <c r="BJ231" s="71">
        <v>5697721.21</v>
      </c>
      <c r="BK231" s="71">
        <v>0</v>
      </c>
      <c r="BL231" s="71">
        <v>5697721.21</v>
      </c>
    </row>
    <row r="232" spans="1:64" x14ac:dyDescent="0.25">
      <c r="A232" s="73">
        <v>20805000</v>
      </c>
      <c r="B232" s="74">
        <v>1</v>
      </c>
      <c r="C232" s="74">
        <v>1</v>
      </c>
      <c r="D232" s="74">
        <v>1</v>
      </c>
      <c r="E232" s="74" t="s">
        <v>23</v>
      </c>
      <c r="F232" s="75" t="s">
        <v>24</v>
      </c>
      <c r="G232" s="75" t="s">
        <v>25</v>
      </c>
      <c r="H232" s="75" t="s">
        <v>26</v>
      </c>
      <c r="I232" s="75" t="s">
        <v>2</v>
      </c>
      <c r="J232" s="75" t="s">
        <v>27</v>
      </c>
      <c r="K232" s="75" t="s">
        <v>292</v>
      </c>
      <c r="L232" s="75" t="s">
        <v>29</v>
      </c>
      <c r="M232" s="75" t="s">
        <v>147</v>
      </c>
      <c r="N232" s="76" t="s">
        <v>1121</v>
      </c>
      <c r="O232" s="76" t="s">
        <v>317</v>
      </c>
      <c r="P232" s="76" t="s">
        <v>317</v>
      </c>
      <c r="Q232" s="76" t="s">
        <v>292</v>
      </c>
      <c r="R232" s="77">
        <v>36856360.240000002</v>
      </c>
      <c r="S232" s="77">
        <v>0</v>
      </c>
      <c r="T232" s="77">
        <v>5265194.32</v>
      </c>
      <c r="U232" s="77">
        <v>1345614.86</v>
      </c>
      <c r="V232" s="77">
        <v>0</v>
      </c>
      <c r="W232" s="77">
        <v>0</v>
      </c>
      <c r="X232" s="77">
        <v>0</v>
      </c>
      <c r="Y232" s="77">
        <v>0</v>
      </c>
      <c r="Z232" s="77">
        <v>31591165.920000002</v>
      </c>
      <c r="AA232" s="105">
        <v>40260</v>
      </c>
      <c r="AB232" s="105">
        <v>46835</v>
      </c>
      <c r="AC232" s="106">
        <v>255303921.38</v>
      </c>
      <c r="AD232" s="106">
        <v>146467528.34999999</v>
      </c>
      <c r="AE232" s="106">
        <v>3.0638888888888891</v>
      </c>
      <c r="AF232" s="106">
        <v>18</v>
      </c>
      <c r="AG232" s="107">
        <v>7.2217000000000003E-2</v>
      </c>
      <c r="AH232" s="108" t="s">
        <v>1114</v>
      </c>
      <c r="AI232" s="107">
        <v>2.8282999999999999E-2</v>
      </c>
      <c r="AJ232" s="109">
        <v>2.98</v>
      </c>
      <c r="AK232" s="109">
        <v>18</v>
      </c>
      <c r="AL232" s="107">
        <v>7.2217000000000003E-2</v>
      </c>
      <c r="AM232" s="76" t="s">
        <v>292</v>
      </c>
      <c r="AN232" s="76" t="s">
        <v>292</v>
      </c>
      <c r="AO232" s="71">
        <v>0</v>
      </c>
      <c r="AP232" s="71">
        <v>0</v>
      </c>
      <c r="AQ232" s="71">
        <v>0</v>
      </c>
      <c r="AR232" s="71">
        <v>0</v>
      </c>
      <c r="AS232" s="71">
        <v>0</v>
      </c>
      <c r="AT232" s="71">
        <v>5265194.33</v>
      </c>
      <c r="AU232" s="71">
        <v>0</v>
      </c>
      <c r="AV232" s="71">
        <v>0</v>
      </c>
      <c r="AW232" s="71">
        <v>0</v>
      </c>
      <c r="AX232" s="71">
        <v>0</v>
      </c>
      <c r="AY232" s="71">
        <v>0</v>
      </c>
      <c r="AZ232" s="71">
        <v>5265194.33</v>
      </c>
      <c r="BA232" s="71">
        <v>0</v>
      </c>
      <c r="BB232" s="71">
        <v>0</v>
      </c>
      <c r="BC232" s="71">
        <v>0</v>
      </c>
      <c r="BD232" s="71">
        <v>0</v>
      </c>
      <c r="BE232" s="71">
        <v>0</v>
      </c>
      <c r="BF232" s="71">
        <v>5265194.33</v>
      </c>
      <c r="BG232" s="71">
        <v>0</v>
      </c>
      <c r="BH232" s="71">
        <v>0</v>
      </c>
      <c r="BI232" s="71">
        <v>0</v>
      </c>
      <c r="BJ232" s="71">
        <v>5265194.33</v>
      </c>
      <c r="BK232" s="71">
        <v>10530388.66</v>
      </c>
      <c r="BL232" s="71">
        <v>15795582.99</v>
      </c>
    </row>
    <row r="233" spans="1:64" x14ac:dyDescent="0.25">
      <c r="A233" s="73">
        <v>20808000</v>
      </c>
      <c r="B233" s="74">
        <v>1</v>
      </c>
      <c r="C233" s="74">
        <v>1</v>
      </c>
      <c r="D233" s="74">
        <v>1</v>
      </c>
      <c r="E233" s="74" t="s">
        <v>23</v>
      </c>
      <c r="F233" s="75" t="s">
        <v>24</v>
      </c>
      <c r="G233" s="75" t="s">
        <v>25</v>
      </c>
      <c r="H233" s="75" t="s">
        <v>26</v>
      </c>
      <c r="I233" s="75" t="s">
        <v>2</v>
      </c>
      <c r="J233" s="75" t="s">
        <v>27</v>
      </c>
      <c r="K233" s="75" t="s">
        <v>292</v>
      </c>
      <c r="L233" s="75" t="s">
        <v>29</v>
      </c>
      <c r="M233" s="75" t="s">
        <v>147</v>
      </c>
      <c r="N233" s="76" t="s">
        <v>1121</v>
      </c>
      <c r="O233" s="76" t="s">
        <v>318</v>
      </c>
      <c r="P233" s="76" t="s">
        <v>318</v>
      </c>
      <c r="Q233" s="76" t="s">
        <v>292</v>
      </c>
      <c r="R233" s="77">
        <v>87962372.980000004</v>
      </c>
      <c r="S233" s="77">
        <v>0</v>
      </c>
      <c r="T233" s="77">
        <v>0</v>
      </c>
      <c r="U233" s="77">
        <v>0</v>
      </c>
      <c r="V233" s="77">
        <v>0</v>
      </c>
      <c r="W233" s="77">
        <v>0</v>
      </c>
      <c r="X233" s="77">
        <v>0</v>
      </c>
      <c r="Y233" s="77">
        <v>0</v>
      </c>
      <c r="Z233" s="77">
        <v>87962372.980000004</v>
      </c>
      <c r="AA233" s="105">
        <v>40512</v>
      </c>
      <c r="AB233" s="105">
        <v>47087</v>
      </c>
      <c r="AC233" s="106">
        <v>300000000</v>
      </c>
      <c r="AD233" s="106">
        <v>300000000</v>
      </c>
      <c r="AE233" s="106">
        <v>3.75</v>
      </c>
      <c r="AF233" s="106">
        <v>18</v>
      </c>
      <c r="AG233" s="107">
        <v>8.1520999999999996E-2</v>
      </c>
      <c r="AH233" s="108" t="s">
        <v>1114</v>
      </c>
      <c r="AI233" s="107">
        <v>2.8282999999999999E-2</v>
      </c>
      <c r="AJ233" s="109">
        <v>3.67</v>
      </c>
      <c r="AK233" s="109">
        <v>18</v>
      </c>
      <c r="AL233" s="107">
        <v>8.1520999999999996E-2</v>
      </c>
      <c r="AM233" s="76" t="s">
        <v>292</v>
      </c>
      <c r="AN233" s="76" t="s">
        <v>292</v>
      </c>
      <c r="AO233" s="71">
        <v>0</v>
      </c>
      <c r="AP233" s="71">
        <v>10995296.619999999</v>
      </c>
      <c r="AQ233" s="71">
        <v>0</v>
      </c>
      <c r="AR233" s="71">
        <v>0</v>
      </c>
      <c r="AS233" s="71">
        <v>0</v>
      </c>
      <c r="AT233" s="71">
        <v>0</v>
      </c>
      <c r="AU233" s="71">
        <v>0</v>
      </c>
      <c r="AV233" s="71">
        <v>10995296.619999999</v>
      </c>
      <c r="AW233" s="71">
        <v>0</v>
      </c>
      <c r="AX233" s="71">
        <v>0</v>
      </c>
      <c r="AY233" s="71">
        <v>0</v>
      </c>
      <c r="AZ233" s="71">
        <v>0</v>
      </c>
      <c r="BA233" s="71">
        <v>0</v>
      </c>
      <c r="BB233" s="71">
        <v>10995296.619999999</v>
      </c>
      <c r="BC233" s="71">
        <v>0</v>
      </c>
      <c r="BD233" s="71">
        <v>0</v>
      </c>
      <c r="BE233" s="71">
        <v>0</v>
      </c>
      <c r="BF233" s="71">
        <v>0</v>
      </c>
      <c r="BG233" s="71">
        <v>0</v>
      </c>
      <c r="BH233" s="71">
        <v>10995296.619999999</v>
      </c>
      <c r="BI233" s="71">
        <v>0</v>
      </c>
      <c r="BJ233" s="71">
        <v>21990593.239999998</v>
      </c>
      <c r="BK233" s="71">
        <v>21990593.239999998</v>
      </c>
      <c r="BL233" s="71">
        <v>43981186.479999997</v>
      </c>
    </row>
    <row r="234" spans="1:64" x14ac:dyDescent="0.25">
      <c r="A234" s="73">
        <v>20809000</v>
      </c>
      <c r="B234" s="74">
        <v>1</v>
      </c>
      <c r="C234" s="74">
        <v>1</v>
      </c>
      <c r="D234" s="74">
        <v>1</v>
      </c>
      <c r="E234" s="74" t="s">
        <v>23</v>
      </c>
      <c r="F234" s="75" t="s">
        <v>24</v>
      </c>
      <c r="G234" s="75" t="s">
        <v>25</v>
      </c>
      <c r="H234" s="75" t="s">
        <v>26</v>
      </c>
      <c r="I234" s="75" t="s">
        <v>2</v>
      </c>
      <c r="J234" s="75" t="s">
        <v>27</v>
      </c>
      <c r="K234" s="75" t="s">
        <v>292</v>
      </c>
      <c r="L234" s="75" t="s">
        <v>29</v>
      </c>
      <c r="M234" s="75" t="s">
        <v>147</v>
      </c>
      <c r="N234" s="76" t="s">
        <v>1121</v>
      </c>
      <c r="O234" s="76" t="s">
        <v>319</v>
      </c>
      <c r="P234" s="76" t="s">
        <v>319</v>
      </c>
      <c r="Q234" s="76" t="s">
        <v>292</v>
      </c>
      <c r="R234" s="77">
        <v>6122012.7300000004</v>
      </c>
      <c r="S234" s="77">
        <v>0</v>
      </c>
      <c r="T234" s="77">
        <v>0</v>
      </c>
      <c r="U234" s="77">
        <v>0</v>
      </c>
      <c r="V234" s="77">
        <v>0</v>
      </c>
      <c r="W234" s="77">
        <v>0</v>
      </c>
      <c r="X234" s="77">
        <v>0</v>
      </c>
      <c r="Y234" s="77">
        <v>0</v>
      </c>
      <c r="Z234" s="77">
        <v>6122012.7300000004</v>
      </c>
      <c r="AA234" s="105">
        <v>40720</v>
      </c>
      <c r="AB234" s="105">
        <v>47297</v>
      </c>
      <c r="AC234" s="106">
        <v>66726740.520000003</v>
      </c>
      <c r="AD234" s="106">
        <v>18557373</v>
      </c>
      <c r="AE234" s="106">
        <v>4.3277777777777775</v>
      </c>
      <c r="AF234" s="106">
        <v>18.005555555555556</v>
      </c>
      <c r="AG234" s="107">
        <v>8.0922999999999995E-2</v>
      </c>
      <c r="AH234" s="108" t="s">
        <v>1114</v>
      </c>
      <c r="AI234" s="107">
        <v>2.8282999999999999E-2</v>
      </c>
      <c r="AJ234" s="109">
        <v>4.24</v>
      </c>
      <c r="AK234" s="109">
        <v>18.010000000000002</v>
      </c>
      <c r="AL234" s="107">
        <v>8.0922999999999995E-2</v>
      </c>
      <c r="AM234" s="76" t="s">
        <v>292</v>
      </c>
      <c r="AN234" s="76" t="s">
        <v>292</v>
      </c>
      <c r="AO234" s="71">
        <v>0</v>
      </c>
      <c r="AP234" s="71">
        <v>0</v>
      </c>
      <c r="AQ234" s="71">
        <v>680223.64</v>
      </c>
      <c r="AR234" s="71">
        <v>0</v>
      </c>
      <c r="AS234" s="71">
        <v>0</v>
      </c>
      <c r="AT234" s="71">
        <v>0</v>
      </c>
      <c r="AU234" s="71">
        <v>0</v>
      </c>
      <c r="AV234" s="71">
        <v>0</v>
      </c>
      <c r="AW234" s="71">
        <v>680223.64</v>
      </c>
      <c r="AX234" s="71">
        <v>0</v>
      </c>
      <c r="AY234" s="71">
        <v>0</v>
      </c>
      <c r="AZ234" s="71">
        <v>0</v>
      </c>
      <c r="BA234" s="71">
        <v>0</v>
      </c>
      <c r="BB234" s="71">
        <v>0</v>
      </c>
      <c r="BC234" s="71">
        <v>680223.64</v>
      </c>
      <c r="BD234" s="71">
        <v>0</v>
      </c>
      <c r="BE234" s="71">
        <v>0</v>
      </c>
      <c r="BF234" s="71">
        <v>0</v>
      </c>
      <c r="BG234" s="71">
        <v>0</v>
      </c>
      <c r="BH234" s="71">
        <v>0</v>
      </c>
      <c r="BI234" s="71">
        <v>680223.64</v>
      </c>
      <c r="BJ234" s="71">
        <v>1360447.28</v>
      </c>
      <c r="BK234" s="71">
        <v>1360447.28</v>
      </c>
      <c r="BL234" s="71">
        <v>2720894.56</v>
      </c>
    </row>
    <row r="235" spans="1:64" x14ac:dyDescent="0.25">
      <c r="A235" s="73">
        <v>20811000</v>
      </c>
      <c r="B235" s="74">
        <v>1</v>
      </c>
      <c r="C235" s="74">
        <v>1</v>
      </c>
      <c r="D235" s="74">
        <v>1</v>
      </c>
      <c r="E235" s="74" t="s">
        <v>23</v>
      </c>
      <c r="F235" s="75" t="s">
        <v>24</v>
      </c>
      <c r="G235" s="75" t="s">
        <v>25</v>
      </c>
      <c r="H235" s="75" t="s">
        <v>26</v>
      </c>
      <c r="I235" s="75" t="s">
        <v>2</v>
      </c>
      <c r="J235" s="75" t="s">
        <v>27</v>
      </c>
      <c r="K235" s="75" t="s">
        <v>292</v>
      </c>
      <c r="L235" s="75" t="s">
        <v>29</v>
      </c>
      <c r="M235" s="75" t="s">
        <v>147</v>
      </c>
      <c r="N235" s="76" t="s">
        <v>1121</v>
      </c>
      <c r="O235" s="76" t="s">
        <v>320</v>
      </c>
      <c r="P235" s="76" t="s">
        <v>320</v>
      </c>
      <c r="Q235" s="76" t="s">
        <v>292</v>
      </c>
      <c r="R235" s="77">
        <v>17411920.190000001</v>
      </c>
      <c r="S235" s="77">
        <v>0</v>
      </c>
      <c r="T235" s="77">
        <v>0</v>
      </c>
      <c r="U235" s="77">
        <v>0</v>
      </c>
      <c r="V235" s="77">
        <v>0</v>
      </c>
      <c r="W235" s="77">
        <v>0</v>
      </c>
      <c r="X235" s="77">
        <v>0</v>
      </c>
      <c r="Y235" s="77">
        <v>0</v>
      </c>
      <c r="Z235" s="77">
        <v>17411920.190000001</v>
      </c>
      <c r="AA235" s="105">
        <v>41085</v>
      </c>
      <c r="AB235" s="105">
        <v>46563</v>
      </c>
      <c r="AC235" s="106">
        <v>84000000</v>
      </c>
      <c r="AD235" s="106">
        <v>83263495.359999999</v>
      </c>
      <c r="AE235" s="106">
        <v>2.3194444444444446</v>
      </c>
      <c r="AF235" s="106">
        <v>15</v>
      </c>
      <c r="AG235" s="107">
        <v>8.0538999999999999E-2</v>
      </c>
      <c r="AH235" s="108" t="s">
        <v>1114</v>
      </c>
      <c r="AI235" s="107">
        <v>2.7782999999999999E-2</v>
      </c>
      <c r="AJ235" s="109">
        <v>2.2400000000000002</v>
      </c>
      <c r="AK235" s="109">
        <v>15</v>
      </c>
      <c r="AL235" s="107">
        <v>8.0538999999999999E-2</v>
      </c>
      <c r="AM235" s="76" t="s">
        <v>292</v>
      </c>
      <c r="AN235" s="76" t="s">
        <v>292</v>
      </c>
      <c r="AO235" s="71">
        <v>0</v>
      </c>
      <c r="AP235" s="71">
        <v>0</v>
      </c>
      <c r="AQ235" s="71">
        <v>3482384.04</v>
      </c>
      <c r="AR235" s="71">
        <v>0</v>
      </c>
      <c r="AS235" s="71">
        <v>0</v>
      </c>
      <c r="AT235" s="71">
        <v>0</v>
      </c>
      <c r="AU235" s="71">
        <v>0</v>
      </c>
      <c r="AV235" s="71">
        <v>0</v>
      </c>
      <c r="AW235" s="71">
        <v>3482384.04</v>
      </c>
      <c r="AX235" s="71">
        <v>0</v>
      </c>
      <c r="AY235" s="71">
        <v>0</v>
      </c>
      <c r="AZ235" s="71">
        <v>0</v>
      </c>
      <c r="BA235" s="71">
        <v>0</v>
      </c>
      <c r="BB235" s="71">
        <v>0</v>
      </c>
      <c r="BC235" s="71">
        <v>3482384.04</v>
      </c>
      <c r="BD235" s="71">
        <v>0</v>
      </c>
      <c r="BE235" s="71">
        <v>0</v>
      </c>
      <c r="BF235" s="71">
        <v>0</v>
      </c>
      <c r="BG235" s="71">
        <v>0</v>
      </c>
      <c r="BH235" s="71">
        <v>0</v>
      </c>
      <c r="BI235" s="71">
        <v>3482384.04</v>
      </c>
      <c r="BJ235" s="71">
        <v>6964768.0800000001</v>
      </c>
      <c r="BK235" s="71">
        <v>6964768.0800000001</v>
      </c>
      <c r="BL235" s="71">
        <v>13929536.16</v>
      </c>
    </row>
    <row r="236" spans="1:64" x14ac:dyDescent="0.25">
      <c r="A236" s="73">
        <v>20815000</v>
      </c>
      <c r="B236" s="74">
        <v>1</v>
      </c>
      <c r="C236" s="74">
        <v>1</v>
      </c>
      <c r="D236" s="74">
        <v>1</v>
      </c>
      <c r="E236" s="74" t="s">
        <v>23</v>
      </c>
      <c r="F236" s="75" t="s">
        <v>24</v>
      </c>
      <c r="G236" s="75" t="s">
        <v>25</v>
      </c>
      <c r="H236" s="75" t="s">
        <v>26</v>
      </c>
      <c r="I236" s="75" t="s">
        <v>2</v>
      </c>
      <c r="J236" s="75" t="s">
        <v>27</v>
      </c>
      <c r="K236" s="75" t="s">
        <v>292</v>
      </c>
      <c r="L236" s="75" t="s">
        <v>29</v>
      </c>
      <c r="M236" s="75" t="s">
        <v>147</v>
      </c>
      <c r="N236" s="76" t="s">
        <v>1121</v>
      </c>
      <c r="O236" s="76" t="s">
        <v>321</v>
      </c>
      <c r="P236" s="76" t="s">
        <v>321</v>
      </c>
      <c r="Q236" s="76" t="s">
        <v>292</v>
      </c>
      <c r="R236" s="77">
        <v>3571428.59</v>
      </c>
      <c r="S236" s="77">
        <v>0</v>
      </c>
      <c r="T236" s="77">
        <v>0</v>
      </c>
      <c r="U236" s="77">
        <v>0</v>
      </c>
      <c r="V236" s="77">
        <v>0</v>
      </c>
      <c r="W236" s="77">
        <v>0</v>
      </c>
      <c r="X236" s="77">
        <v>0</v>
      </c>
      <c r="Y236" s="77">
        <v>0</v>
      </c>
      <c r="Z236" s="77">
        <v>3571428.59</v>
      </c>
      <c r="AA236" s="105">
        <v>41368</v>
      </c>
      <c r="AB236" s="105">
        <v>45751</v>
      </c>
      <c r="AC236" s="106">
        <v>75000000</v>
      </c>
      <c r="AD236" s="106">
        <v>75000000</v>
      </c>
      <c r="AE236" s="106">
        <v>9.4444444444444442E-2</v>
      </c>
      <c r="AF236" s="106">
        <v>12</v>
      </c>
      <c r="AG236" s="107">
        <v>8.2295999999999994E-2</v>
      </c>
      <c r="AH236" s="108" t="s">
        <v>1114</v>
      </c>
      <c r="AI236" s="107">
        <v>2.9783E-2</v>
      </c>
      <c r="AJ236" s="109">
        <v>0.01</v>
      </c>
      <c r="AK236" s="109">
        <v>12</v>
      </c>
      <c r="AL236" s="107">
        <v>8.2295999999999994E-2</v>
      </c>
      <c r="AM236" s="76" t="s">
        <v>292</v>
      </c>
      <c r="AN236" s="76" t="s">
        <v>292</v>
      </c>
      <c r="AO236" s="71">
        <v>3571428.59</v>
      </c>
      <c r="AP236" s="71">
        <v>0</v>
      </c>
      <c r="AQ236" s="71">
        <v>0</v>
      </c>
      <c r="AR236" s="71">
        <v>0</v>
      </c>
      <c r="AS236" s="71">
        <v>0</v>
      </c>
      <c r="AT236" s="71">
        <v>0</v>
      </c>
      <c r="AU236" s="71">
        <v>0</v>
      </c>
      <c r="AV236" s="71">
        <v>0</v>
      </c>
      <c r="AW236" s="71">
        <v>0</v>
      </c>
      <c r="AX236" s="71">
        <v>0</v>
      </c>
      <c r="AY236" s="71">
        <v>0</v>
      </c>
      <c r="AZ236" s="71">
        <v>0</v>
      </c>
      <c r="BA236" s="71">
        <v>0</v>
      </c>
      <c r="BB236" s="71">
        <v>0</v>
      </c>
      <c r="BC236" s="71">
        <v>0</v>
      </c>
      <c r="BD236" s="71">
        <v>0</v>
      </c>
      <c r="BE236" s="71">
        <v>0</v>
      </c>
      <c r="BF236" s="71">
        <v>0</v>
      </c>
      <c r="BG236" s="71">
        <v>0</v>
      </c>
      <c r="BH236" s="71">
        <v>0</v>
      </c>
      <c r="BI236" s="71">
        <v>0</v>
      </c>
      <c r="BJ236" s="71">
        <v>3571428.59</v>
      </c>
      <c r="BK236" s="71">
        <v>0</v>
      </c>
      <c r="BL236" s="71">
        <v>3571428.59</v>
      </c>
    </row>
    <row r="237" spans="1:64" x14ac:dyDescent="0.25">
      <c r="A237" s="73">
        <v>20817000</v>
      </c>
      <c r="B237" s="74">
        <v>1</v>
      </c>
      <c r="C237" s="74">
        <v>1</v>
      </c>
      <c r="D237" s="74">
        <v>1</v>
      </c>
      <c r="E237" s="74" t="s">
        <v>23</v>
      </c>
      <c r="F237" s="75" t="s">
        <v>24</v>
      </c>
      <c r="G237" s="75" t="s">
        <v>25</v>
      </c>
      <c r="H237" s="75" t="s">
        <v>26</v>
      </c>
      <c r="I237" s="75" t="s">
        <v>2</v>
      </c>
      <c r="J237" s="75" t="s">
        <v>27</v>
      </c>
      <c r="K237" s="75" t="s">
        <v>292</v>
      </c>
      <c r="L237" s="75" t="s">
        <v>29</v>
      </c>
      <c r="M237" s="75" t="s">
        <v>147</v>
      </c>
      <c r="N237" s="76" t="s">
        <v>1121</v>
      </c>
      <c r="O237" s="76" t="s">
        <v>322</v>
      </c>
      <c r="P237" s="76" t="s">
        <v>322</v>
      </c>
      <c r="Q237" s="76" t="s">
        <v>292</v>
      </c>
      <c r="R237" s="77">
        <v>67681847.069999993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67681847.069999993</v>
      </c>
      <c r="AA237" s="105">
        <v>41611</v>
      </c>
      <c r="AB237" s="105">
        <v>47090</v>
      </c>
      <c r="AC237" s="106">
        <v>184093889.5</v>
      </c>
      <c r="AD237" s="106">
        <v>181750869.44</v>
      </c>
      <c r="AE237" s="106">
        <v>3.7583333333333333</v>
      </c>
      <c r="AF237" s="106">
        <v>15</v>
      </c>
      <c r="AG237" s="107">
        <v>8.3540000000000003E-2</v>
      </c>
      <c r="AH237" s="108" t="s">
        <v>1114</v>
      </c>
      <c r="AI237" s="107">
        <v>3.0283000000000001E-2</v>
      </c>
      <c r="AJ237" s="109">
        <v>3.67</v>
      </c>
      <c r="AK237" s="109">
        <v>15</v>
      </c>
      <c r="AL237" s="107">
        <v>8.3540000000000003E-2</v>
      </c>
      <c r="AM237" s="76" t="s">
        <v>292</v>
      </c>
      <c r="AN237" s="76" t="s">
        <v>292</v>
      </c>
      <c r="AO237" s="71">
        <v>0</v>
      </c>
      <c r="AP237" s="71">
        <v>0</v>
      </c>
      <c r="AQ237" s="71">
        <v>8460230.8800000008</v>
      </c>
      <c r="AR237" s="71">
        <v>0</v>
      </c>
      <c r="AS237" s="71">
        <v>0</v>
      </c>
      <c r="AT237" s="71">
        <v>0</v>
      </c>
      <c r="AU237" s="71">
        <v>0</v>
      </c>
      <c r="AV237" s="71">
        <v>0</v>
      </c>
      <c r="AW237" s="71">
        <v>8460230.8800000008</v>
      </c>
      <c r="AX237" s="71">
        <v>0</v>
      </c>
      <c r="AY237" s="71">
        <v>0</v>
      </c>
      <c r="AZ237" s="71">
        <v>0</v>
      </c>
      <c r="BA237" s="71">
        <v>0</v>
      </c>
      <c r="BB237" s="71">
        <v>0</v>
      </c>
      <c r="BC237" s="71">
        <v>8460230.8800000008</v>
      </c>
      <c r="BD237" s="71">
        <v>0</v>
      </c>
      <c r="BE237" s="71">
        <v>0</v>
      </c>
      <c r="BF237" s="71">
        <v>0</v>
      </c>
      <c r="BG237" s="71">
        <v>0</v>
      </c>
      <c r="BH237" s="71">
        <v>0</v>
      </c>
      <c r="BI237" s="71">
        <v>8460230.8800000008</v>
      </c>
      <c r="BJ237" s="71">
        <v>16920461.760000002</v>
      </c>
      <c r="BK237" s="71">
        <v>16920461.760000002</v>
      </c>
      <c r="BL237" s="71">
        <v>33840923.520000003</v>
      </c>
    </row>
    <row r="238" spans="1:64" x14ac:dyDescent="0.25">
      <c r="A238" s="73">
        <v>20817001</v>
      </c>
      <c r="B238" s="74">
        <v>1</v>
      </c>
      <c r="C238" s="74">
        <v>1</v>
      </c>
      <c r="D238" s="74">
        <v>1</v>
      </c>
      <c r="E238" s="74" t="s">
        <v>23</v>
      </c>
      <c r="F238" s="75" t="s">
        <v>24</v>
      </c>
      <c r="G238" s="75" t="s">
        <v>25</v>
      </c>
      <c r="H238" s="75" t="s">
        <v>26</v>
      </c>
      <c r="I238" s="75" t="s">
        <v>2</v>
      </c>
      <c r="J238" s="75" t="s">
        <v>27</v>
      </c>
      <c r="K238" s="75" t="s">
        <v>292</v>
      </c>
      <c r="L238" s="75" t="s">
        <v>29</v>
      </c>
      <c r="M238" s="75" t="s">
        <v>147</v>
      </c>
      <c r="N238" s="76" t="s">
        <v>1121</v>
      </c>
      <c r="O238" s="76" t="s">
        <v>323</v>
      </c>
      <c r="P238" s="76" t="s">
        <v>323</v>
      </c>
      <c r="Q238" s="76" t="s">
        <v>292</v>
      </c>
      <c r="R238" s="77">
        <v>33421501.329999998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33421501.329999998</v>
      </c>
      <c r="AA238" s="105">
        <v>41611</v>
      </c>
      <c r="AB238" s="105">
        <v>47090</v>
      </c>
      <c r="AC238" s="106">
        <v>90906110.5</v>
      </c>
      <c r="AD238" s="106">
        <v>89749130.560000002</v>
      </c>
      <c r="AE238" s="106">
        <v>3.7583333333333333</v>
      </c>
      <c r="AF238" s="106">
        <v>15</v>
      </c>
      <c r="AG238" s="107">
        <v>8.3540000000000003E-2</v>
      </c>
      <c r="AH238" s="108" t="s">
        <v>1114</v>
      </c>
      <c r="AI238" s="107">
        <v>3.0283000000000001E-2</v>
      </c>
      <c r="AJ238" s="109">
        <v>3.67</v>
      </c>
      <c r="AK238" s="109">
        <v>15</v>
      </c>
      <c r="AL238" s="107">
        <v>8.3540000000000003E-2</v>
      </c>
      <c r="AM238" s="76" t="s">
        <v>292</v>
      </c>
      <c r="AN238" s="76" t="s">
        <v>292</v>
      </c>
      <c r="AO238" s="71">
        <v>0</v>
      </c>
      <c r="AP238" s="71">
        <v>0</v>
      </c>
      <c r="AQ238" s="71">
        <v>4177687.67</v>
      </c>
      <c r="AR238" s="71">
        <v>0</v>
      </c>
      <c r="AS238" s="71">
        <v>0</v>
      </c>
      <c r="AT238" s="71">
        <v>0</v>
      </c>
      <c r="AU238" s="71">
        <v>0</v>
      </c>
      <c r="AV238" s="71">
        <v>0</v>
      </c>
      <c r="AW238" s="71">
        <v>4177687.67</v>
      </c>
      <c r="AX238" s="71">
        <v>0</v>
      </c>
      <c r="AY238" s="71">
        <v>0</v>
      </c>
      <c r="AZ238" s="71">
        <v>0</v>
      </c>
      <c r="BA238" s="71">
        <v>0</v>
      </c>
      <c r="BB238" s="71">
        <v>0</v>
      </c>
      <c r="BC238" s="71">
        <v>4177687.67</v>
      </c>
      <c r="BD238" s="71">
        <v>0</v>
      </c>
      <c r="BE238" s="71">
        <v>0</v>
      </c>
      <c r="BF238" s="71">
        <v>0</v>
      </c>
      <c r="BG238" s="71">
        <v>0</v>
      </c>
      <c r="BH238" s="71">
        <v>0</v>
      </c>
      <c r="BI238" s="71">
        <v>4177687.67</v>
      </c>
      <c r="BJ238" s="71">
        <v>8355375.3399999999</v>
      </c>
      <c r="BK238" s="71">
        <v>8355375.3399999999</v>
      </c>
      <c r="BL238" s="71">
        <v>16710750.68</v>
      </c>
    </row>
    <row r="239" spans="1:64" x14ac:dyDescent="0.25">
      <c r="A239" s="73">
        <v>20819000</v>
      </c>
      <c r="B239" s="74">
        <v>1</v>
      </c>
      <c r="C239" s="74">
        <v>1</v>
      </c>
      <c r="D239" s="74">
        <v>1</v>
      </c>
      <c r="E239" s="74" t="s">
        <v>23</v>
      </c>
      <c r="F239" s="75" t="s">
        <v>24</v>
      </c>
      <c r="G239" s="75" t="s">
        <v>25</v>
      </c>
      <c r="H239" s="75" t="s">
        <v>26</v>
      </c>
      <c r="I239" s="75" t="s">
        <v>2</v>
      </c>
      <c r="J239" s="75" t="s">
        <v>27</v>
      </c>
      <c r="K239" s="75" t="s">
        <v>292</v>
      </c>
      <c r="L239" s="75" t="s">
        <v>29</v>
      </c>
      <c r="M239" s="75" t="s">
        <v>147</v>
      </c>
      <c r="N239" s="76" t="s">
        <v>1121</v>
      </c>
      <c r="O239" s="76" t="s">
        <v>324</v>
      </c>
      <c r="P239" s="76" t="s">
        <v>324</v>
      </c>
      <c r="Q239" s="76" t="s">
        <v>292</v>
      </c>
      <c r="R239" s="77">
        <v>49930270.435999997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49930270.435999997</v>
      </c>
      <c r="AA239" s="105">
        <v>41961</v>
      </c>
      <c r="AB239" s="105">
        <v>47440</v>
      </c>
      <c r="AC239" s="106">
        <v>120000000</v>
      </c>
      <c r="AD239" s="106">
        <v>119832649.09999999</v>
      </c>
      <c r="AE239" s="106">
        <v>4.7166666666666668</v>
      </c>
      <c r="AF239" s="106">
        <v>15</v>
      </c>
      <c r="AG239" s="107">
        <v>7.8063999999999995E-2</v>
      </c>
      <c r="AH239" s="108" t="s">
        <v>1114</v>
      </c>
      <c r="AI239" s="107">
        <v>2.5283E-2</v>
      </c>
      <c r="AJ239" s="109">
        <v>4.63</v>
      </c>
      <c r="AK239" s="109">
        <v>15</v>
      </c>
      <c r="AL239" s="107">
        <v>7.8063999999999995E-2</v>
      </c>
      <c r="AM239" s="76" t="s">
        <v>292</v>
      </c>
      <c r="AN239" s="76" t="s">
        <v>292</v>
      </c>
      <c r="AO239" s="71">
        <v>0</v>
      </c>
      <c r="AP239" s="71">
        <v>4993027.04</v>
      </c>
      <c r="AQ239" s="71">
        <v>0</v>
      </c>
      <c r="AR239" s="71">
        <v>0</v>
      </c>
      <c r="AS239" s="71">
        <v>0</v>
      </c>
      <c r="AT239" s="71">
        <v>0</v>
      </c>
      <c r="AU239" s="71">
        <v>0</v>
      </c>
      <c r="AV239" s="71">
        <v>4993027.04</v>
      </c>
      <c r="AW239" s="71">
        <v>0</v>
      </c>
      <c r="AX239" s="71">
        <v>0</v>
      </c>
      <c r="AY239" s="71">
        <v>0</v>
      </c>
      <c r="AZ239" s="71">
        <v>0</v>
      </c>
      <c r="BA239" s="71">
        <v>0</v>
      </c>
      <c r="BB239" s="71">
        <v>4993027.04</v>
      </c>
      <c r="BC239" s="71">
        <v>0</v>
      </c>
      <c r="BD239" s="71">
        <v>0</v>
      </c>
      <c r="BE239" s="71">
        <v>0</v>
      </c>
      <c r="BF239" s="71">
        <v>0</v>
      </c>
      <c r="BG239" s="71">
        <v>0</v>
      </c>
      <c r="BH239" s="71">
        <v>4993027.04</v>
      </c>
      <c r="BI239" s="71">
        <v>0</v>
      </c>
      <c r="BJ239" s="71">
        <v>9986054.0800000001</v>
      </c>
      <c r="BK239" s="71">
        <v>9986054.0800000001</v>
      </c>
      <c r="BL239" s="71">
        <v>19972108.16</v>
      </c>
    </row>
    <row r="240" spans="1:64" x14ac:dyDescent="0.25">
      <c r="A240" s="73">
        <v>20822000</v>
      </c>
      <c r="B240" s="74">
        <v>1</v>
      </c>
      <c r="C240" s="74">
        <v>1</v>
      </c>
      <c r="D240" s="74">
        <v>1</v>
      </c>
      <c r="E240" s="74" t="s">
        <v>23</v>
      </c>
      <c r="F240" s="75" t="s">
        <v>24</v>
      </c>
      <c r="G240" s="75" t="s">
        <v>25</v>
      </c>
      <c r="H240" s="75" t="s">
        <v>26</v>
      </c>
      <c r="I240" s="75" t="s">
        <v>2</v>
      </c>
      <c r="J240" s="75" t="s">
        <v>27</v>
      </c>
      <c r="K240" s="75" t="s">
        <v>292</v>
      </c>
      <c r="L240" s="75" t="s">
        <v>29</v>
      </c>
      <c r="M240" s="75" t="s">
        <v>147</v>
      </c>
      <c r="N240" s="76" t="s">
        <v>1121</v>
      </c>
      <c r="O240" s="76" t="s">
        <v>325</v>
      </c>
      <c r="P240" s="76" t="s">
        <v>325</v>
      </c>
      <c r="Q240" s="76" t="s">
        <v>292</v>
      </c>
      <c r="R240" s="77">
        <v>31013333.379999999</v>
      </c>
      <c r="S240" s="77">
        <v>0</v>
      </c>
      <c r="T240" s="77">
        <v>0</v>
      </c>
      <c r="U240" s="77">
        <v>0</v>
      </c>
      <c r="V240" s="77">
        <v>0</v>
      </c>
      <c r="W240" s="77">
        <v>0</v>
      </c>
      <c r="X240" s="77">
        <v>0</v>
      </c>
      <c r="Y240" s="77">
        <v>0</v>
      </c>
      <c r="Z240" s="77">
        <v>31013333.379999999</v>
      </c>
      <c r="AA240" s="105">
        <v>41968</v>
      </c>
      <c r="AB240" s="105">
        <v>46351</v>
      </c>
      <c r="AC240" s="106">
        <v>176000000</v>
      </c>
      <c r="AD240" s="106">
        <v>139560000</v>
      </c>
      <c r="AE240" s="106">
        <v>1.7361111111111112</v>
      </c>
      <c r="AF240" s="106">
        <v>12</v>
      </c>
      <c r="AG240" s="107">
        <v>7.7790999999999999E-2</v>
      </c>
      <c r="AH240" s="108" t="s">
        <v>1114</v>
      </c>
      <c r="AI240" s="107">
        <v>2.4782999999999999E-2</v>
      </c>
      <c r="AJ240" s="109">
        <v>1.65</v>
      </c>
      <c r="AK240" s="109">
        <v>12</v>
      </c>
      <c r="AL240" s="107">
        <v>7.7790999999999999E-2</v>
      </c>
      <c r="AM240" s="76" t="s">
        <v>292</v>
      </c>
      <c r="AN240" s="76" t="s">
        <v>292</v>
      </c>
      <c r="AO240" s="71">
        <v>0</v>
      </c>
      <c r="AP240" s="71">
        <v>7753333.3300000001</v>
      </c>
      <c r="AQ240" s="71">
        <v>0</v>
      </c>
      <c r="AR240" s="71">
        <v>0</v>
      </c>
      <c r="AS240" s="71">
        <v>0</v>
      </c>
      <c r="AT240" s="71">
        <v>0</v>
      </c>
      <c r="AU240" s="71">
        <v>0</v>
      </c>
      <c r="AV240" s="71">
        <v>7753333.3300000001</v>
      </c>
      <c r="AW240" s="71">
        <v>0</v>
      </c>
      <c r="AX240" s="71">
        <v>0</v>
      </c>
      <c r="AY240" s="71">
        <v>0</v>
      </c>
      <c r="AZ240" s="71">
        <v>0</v>
      </c>
      <c r="BA240" s="71">
        <v>0</v>
      </c>
      <c r="BB240" s="71">
        <v>7753333.3300000001</v>
      </c>
      <c r="BC240" s="71">
        <v>0</v>
      </c>
      <c r="BD240" s="71">
        <v>0</v>
      </c>
      <c r="BE240" s="71">
        <v>0</v>
      </c>
      <c r="BF240" s="71">
        <v>0</v>
      </c>
      <c r="BG240" s="71">
        <v>0</v>
      </c>
      <c r="BH240" s="71">
        <v>7753333.3899999997</v>
      </c>
      <c r="BI240" s="71">
        <v>0</v>
      </c>
      <c r="BJ240" s="71">
        <v>15506666.66</v>
      </c>
      <c r="BK240" s="71">
        <v>15506666.719999999</v>
      </c>
      <c r="BL240" s="71">
        <v>31013333.379999999</v>
      </c>
    </row>
    <row r="241" spans="1:64" x14ac:dyDescent="0.25">
      <c r="A241" s="73">
        <v>20823000</v>
      </c>
      <c r="B241" s="74">
        <v>1</v>
      </c>
      <c r="C241" s="74">
        <v>1</v>
      </c>
      <c r="D241" s="74">
        <v>1</v>
      </c>
      <c r="E241" s="74" t="s">
        <v>23</v>
      </c>
      <c r="F241" s="75" t="s">
        <v>24</v>
      </c>
      <c r="G241" s="75" t="s">
        <v>25</v>
      </c>
      <c r="H241" s="75" t="s">
        <v>26</v>
      </c>
      <c r="I241" s="75" t="s">
        <v>2</v>
      </c>
      <c r="J241" s="75" t="s">
        <v>27</v>
      </c>
      <c r="K241" s="75" t="s">
        <v>292</v>
      </c>
      <c r="L241" s="75" t="s">
        <v>29</v>
      </c>
      <c r="M241" s="75" t="s">
        <v>147</v>
      </c>
      <c r="N241" s="76" t="s">
        <v>1121</v>
      </c>
      <c r="O241" s="76" t="s">
        <v>326</v>
      </c>
      <c r="P241" s="76" t="s">
        <v>326</v>
      </c>
      <c r="Q241" s="76" t="s">
        <v>292</v>
      </c>
      <c r="R241" s="77">
        <v>83781761.045000002</v>
      </c>
      <c r="S241" s="77">
        <v>0</v>
      </c>
      <c r="T241" s="77">
        <v>0</v>
      </c>
      <c r="U241" s="77">
        <v>0</v>
      </c>
      <c r="V241" s="77">
        <v>0</v>
      </c>
      <c r="W241" s="77">
        <v>0</v>
      </c>
      <c r="X241" s="77">
        <v>0</v>
      </c>
      <c r="Y241" s="77">
        <v>0</v>
      </c>
      <c r="Z241" s="77">
        <v>83781761.045000002</v>
      </c>
      <c r="AA241" s="105">
        <v>41978</v>
      </c>
      <c r="AB241" s="105">
        <v>47457</v>
      </c>
      <c r="AC241" s="106">
        <v>200725000.00099999</v>
      </c>
      <c r="AD241" s="106">
        <v>200725000.00099999</v>
      </c>
      <c r="AE241" s="106">
        <v>4.7638888888888893</v>
      </c>
      <c r="AF241" s="106">
        <v>15</v>
      </c>
      <c r="AG241" s="107">
        <v>7.8355999999999995E-2</v>
      </c>
      <c r="AH241" s="108" t="s">
        <v>1114</v>
      </c>
      <c r="AI241" s="107">
        <v>2.5283E-2</v>
      </c>
      <c r="AJ241" s="109">
        <v>4.68</v>
      </c>
      <c r="AK241" s="109">
        <v>15</v>
      </c>
      <c r="AL241" s="107">
        <v>7.8355999999999995E-2</v>
      </c>
      <c r="AM241" s="76" t="s">
        <v>292</v>
      </c>
      <c r="AN241" s="76" t="s">
        <v>292</v>
      </c>
      <c r="AO241" s="71">
        <v>0</v>
      </c>
      <c r="AP241" s="71">
        <v>0</v>
      </c>
      <c r="AQ241" s="71">
        <v>8378176.0999999996</v>
      </c>
      <c r="AR241" s="71">
        <v>0</v>
      </c>
      <c r="AS241" s="71">
        <v>0</v>
      </c>
      <c r="AT241" s="71">
        <v>0</v>
      </c>
      <c r="AU241" s="71">
        <v>0</v>
      </c>
      <c r="AV241" s="71">
        <v>0</v>
      </c>
      <c r="AW241" s="71">
        <v>8378176.0999999996</v>
      </c>
      <c r="AX241" s="71">
        <v>0</v>
      </c>
      <c r="AY241" s="71">
        <v>0</v>
      </c>
      <c r="AZ241" s="71">
        <v>0</v>
      </c>
      <c r="BA241" s="71">
        <v>0</v>
      </c>
      <c r="BB241" s="71">
        <v>0</v>
      </c>
      <c r="BC241" s="71">
        <v>8378176.0999999996</v>
      </c>
      <c r="BD241" s="71">
        <v>0</v>
      </c>
      <c r="BE241" s="71">
        <v>0</v>
      </c>
      <c r="BF241" s="71">
        <v>0</v>
      </c>
      <c r="BG241" s="71">
        <v>0</v>
      </c>
      <c r="BH241" s="71">
        <v>0</v>
      </c>
      <c r="BI241" s="71">
        <v>8378176.0999999996</v>
      </c>
      <c r="BJ241" s="71">
        <v>16756352.199999999</v>
      </c>
      <c r="BK241" s="71">
        <v>16756352.199999999</v>
      </c>
      <c r="BL241" s="71">
        <v>33512704.399999999</v>
      </c>
    </row>
    <row r="242" spans="1:64" x14ac:dyDescent="0.25">
      <c r="A242" s="73">
        <v>20825000</v>
      </c>
      <c r="B242" s="74">
        <v>1</v>
      </c>
      <c r="C242" s="74">
        <v>1</v>
      </c>
      <c r="D242" s="74">
        <v>1</v>
      </c>
      <c r="E242" s="74" t="s">
        <v>23</v>
      </c>
      <c r="F242" s="75" t="s">
        <v>24</v>
      </c>
      <c r="G242" s="75" t="s">
        <v>25</v>
      </c>
      <c r="H242" s="75" t="s">
        <v>26</v>
      </c>
      <c r="I242" s="75" t="s">
        <v>2</v>
      </c>
      <c r="J242" s="75" t="s">
        <v>27</v>
      </c>
      <c r="K242" s="75" t="s">
        <v>292</v>
      </c>
      <c r="L242" s="75" t="s">
        <v>29</v>
      </c>
      <c r="M242" s="75" t="s">
        <v>147</v>
      </c>
      <c r="N242" s="76" t="s">
        <v>1121</v>
      </c>
      <c r="O242" s="76" t="s">
        <v>327</v>
      </c>
      <c r="P242" s="76" t="s">
        <v>327</v>
      </c>
      <c r="Q242" s="76" t="s">
        <v>292</v>
      </c>
      <c r="R242" s="77">
        <v>96250000</v>
      </c>
      <c r="S242" s="77">
        <v>0</v>
      </c>
      <c r="T242" s="77">
        <v>0</v>
      </c>
      <c r="U242" s="77">
        <v>0</v>
      </c>
      <c r="V242" s="77">
        <v>0</v>
      </c>
      <c r="W242" s="77">
        <v>0</v>
      </c>
      <c r="X242" s="77">
        <v>0</v>
      </c>
      <c r="Y242" s="77">
        <v>0</v>
      </c>
      <c r="Z242" s="77">
        <v>96250000</v>
      </c>
      <c r="AA242" s="105">
        <v>42181</v>
      </c>
      <c r="AB242" s="105">
        <v>47660</v>
      </c>
      <c r="AC242" s="106">
        <v>210000000</v>
      </c>
      <c r="AD242" s="106">
        <v>210000000</v>
      </c>
      <c r="AE242" s="106">
        <v>5.322222222222222</v>
      </c>
      <c r="AF242" s="106">
        <v>15</v>
      </c>
      <c r="AG242" s="107">
        <v>7.6996999999999996E-2</v>
      </c>
      <c r="AH242" s="108" t="s">
        <v>1114</v>
      </c>
      <c r="AI242" s="107">
        <v>2.4282999999999999E-2</v>
      </c>
      <c r="AJ242" s="109">
        <v>5.24</v>
      </c>
      <c r="AK242" s="109">
        <v>15</v>
      </c>
      <c r="AL242" s="107">
        <v>7.6996999999999996E-2</v>
      </c>
      <c r="AM242" s="76" t="s">
        <v>292</v>
      </c>
      <c r="AN242" s="76" t="s">
        <v>292</v>
      </c>
      <c r="AO242" s="71">
        <v>0</v>
      </c>
      <c r="AP242" s="71">
        <v>0</v>
      </c>
      <c r="AQ242" s="71">
        <v>8750000</v>
      </c>
      <c r="AR242" s="71">
        <v>0</v>
      </c>
      <c r="AS242" s="71">
        <v>0</v>
      </c>
      <c r="AT242" s="71">
        <v>0</v>
      </c>
      <c r="AU242" s="71">
        <v>0</v>
      </c>
      <c r="AV242" s="71">
        <v>0</v>
      </c>
      <c r="AW242" s="71">
        <v>8750000</v>
      </c>
      <c r="AX242" s="71">
        <v>0</v>
      </c>
      <c r="AY242" s="71">
        <v>0</v>
      </c>
      <c r="AZ242" s="71">
        <v>0</v>
      </c>
      <c r="BA242" s="71">
        <v>0</v>
      </c>
      <c r="BB242" s="71">
        <v>0</v>
      </c>
      <c r="BC242" s="71">
        <v>8750000</v>
      </c>
      <c r="BD242" s="71">
        <v>0</v>
      </c>
      <c r="BE242" s="71">
        <v>0</v>
      </c>
      <c r="BF242" s="71">
        <v>0</v>
      </c>
      <c r="BG242" s="71">
        <v>0</v>
      </c>
      <c r="BH242" s="71">
        <v>0</v>
      </c>
      <c r="BI242" s="71">
        <v>8750000</v>
      </c>
      <c r="BJ242" s="71">
        <v>17500000</v>
      </c>
      <c r="BK242" s="71">
        <v>17500000</v>
      </c>
      <c r="BL242" s="71">
        <v>35000000</v>
      </c>
    </row>
    <row r="243" spans="1:64" x14ac:dyDescent="0.25">
      <c r="A243" s="73">
        <v>20826000</v>
      </c>
      <c r="B243" s="74">
        <v>1</v>
      </c>
      <c r="C243" s="74">
        <v>1</v>
      </c>
      <c r="D243" s="74">
        <v>1</v>
      </c>
      <c r="E243" s="74" t="s">
        <v>23</v>
      </c>
      <c r="F243" s="75" t="s">
        <v>24</v>
      </c>
      <c r="G243" s="75" t="s">
        <v>25</v>
      </c>
      <c r="H243" s="75" t="s">
        <v>26</v>
      </c>
      <c r="I243" s="75" t="s">
        <v>2</v>
      </c>
      <c r="J243" s="75" t="s">
        <v>27</v>
      </c>
      <c r="K243" s="75" t="s">
        <v>292</v>
      </c>
      <c r="L243" s="75" t="s">
        <v>29</v>
      </c>
      <c r="M243" s="75" t="s">
        <v>147</v>
      </c>
      <c r="N243" s="76" t="s">
        <v>1121</v>
      </c>
      <c r="O243" s="76" t="s">
        <v>328</v>
      </c>
      <c r="P243" s="76" t="s">
        <v>328</v>
      </c>
      <c r="Q243" s="76" t="s">
        <v>292</v>
      </c>
      <c r="R243" s="77">
        <v>162962963.02000001</v>
      </c>
      <c r="S243" s="77">
        <v>0</v>
      </c>
      <c r="T243" s="77">
        <v>0</v>
      </c>
      <c r="U243" s="77">
        <v>0</v>
      </c>
      <c r="V243" s="77">
        <v>0</v>
      </c>
      <c r="W243" s="77">
        <v>0</v>
      </c>
      <c r="X243" s="77">
        <v>0</v>
      </c>
      <c r="Y243" s="77">
        <v>0</v>
      </c>
      <c r="Z243" s="77">
        <v>162962963.02000001</v>
      </c>
      <c r="AA243" s="105">
        <v>42199</v>
      </c>
      <c r="AB243" s="105">
        <v>47678</v>
      </c>
      <c r="AC243" s="106">
        <v>400000000</v>
      </c>
      <c r="AD243" s="106">
        <v>400000000</v>
      </c>
      <c r="AE243" s="106">
        <v>5.3722222222222218</v>
      </c>
      <c r="AF243" s="106">
        <v>15</v>
      </c>
      <c r="AG243" s="107">
        <v>7.6333999999999999E-2</v>
      </c>
      <c r="AH243" s="108" t="s">
        <v>1114</v>
      </c>
      <c r="AI243" s="107">
        <v>2.4282999999999999E-2</v>
      </c>
      <c r="AJ243" s="109">
        <v>5.29</v>
      </c>
      <c r="AK243" s="109">
        <v>15</v>
      </c>
      <c r="AL243" s="107">
        <v>7.6333999999999999E-2</v>
      </c>
      <c r="AM243" s="76" t="s">
        <v>292</v>
      </c>
      <c r="AN243" s="76" t="s">
        <v>292</v>
      </c>
      <c r="AO243" s="71">
        <v>0</v>
      </c>
      <c r="AP243" s="71">
        <v>0</v>
      </c>
      <c r="AQ243" s="71">
        <v>0</v>
      </c>
      <c r="AR243" s="71">
        <v>14814814.814999999</v>
      </c>
      <c r="AS243" s="71">
        <v>0</v>
      </c>
      <c r="AT243" s="71">
        <v>0</v>
      </c>
      <c r="AU243" s="71">
        <v>0</v>
      </c>
      <c r="AV243" s="71">
        <v>0</v>
      </c>
      <c r="AW243" s="71">
        <v>0</v>
      </c>
      <c r="AX243" s="71">
        <v>14814814.814999999</v>
      </c>
      <c r="AY243" s="71">
        <v>0</v>
      </c>
      <c r="AZ243" s="71">
        <v>0</v>
      </c>
      <c r="BA243" s="71">
        <v>0</v>
      </c>
      <c r="BB243" s="71">
        <v>0</v>
      </c>
      <c r="BC243" s="71">
        <v>0</v>
      </c>
      <c r="BD243" s="71">
        <v>14814814.814999999</v>
      </c>
      <c r="BE243" s="71">
        <v>0</v>
      </c>
      <c r="BF243" s="71">
        <v>0</v>
      </c>
      <c r="BG243" s="71">
        <v>0</v>
      </c>
      <c r="BH243" s="71">
        <v>0</v>
      </c>
      <c r="BI243" s="71">
        <v>0</v>
      </c>
      <c r="BJ243" s="71">
        <v>14814814.814999999</v>
      </c>
      <c r="BK243" s="71">
        <v>29629629.629999999</v>
      </c>
      <c r="BL243" s="71">
        <v>44444444.445</v>
      </c>
    </row>
    <row r="244" spans="1:64" x14ac:dyDescent="0.25">
      <c r="A244" s="73">
        <v>20825001</v>
      </c>
      <c r="B244" s="74">
        <v>1</v>
      </c>
      <c r="C244" s="74">
        <v>1</v>
      </c>
      <c r="D244" s="74">
        <v>1</v>
      </c>
      <c r="E244" s="74" t="s">
        <v>23</v>
      </c>
      <c r="F244" s="75" t="s">
        <v>24</v>
      </c>
      <c r="G244" s="75" t="s">
        <v>25</v>
      </c>
      <c r="H244" s="75" t="s">
        <v>26</v>
      </c>
      <c r="I244" s="75" t="s">
        <v>2</v>
      </c>
      <c r="J244" s="75" t="s">
        <v>27</v>
      </c>
      <c r="K244" s="75" t="s">
        <v>292</v>
      </c>
      <c r="L244" s="75" t="s">
        <v>29</v>
      </c>
      <c r="M244" s="75" t="s">
        <v>147</v>
      </c>
      <c r="N244" s="76" t="s">
        <v>1121</v>
      </c>
      <c r="O244" s="76" t="s">
        <v>329</v>
      </c>
      <c r="P244" s="76" t="s">
        <v>329</v>
      </c>
      <c r="Q244" s="76" t="s">
        <v>292</v>
      </c>
      <c r="R244" s="77">
        <v>18333333.289999999</v>
      </c>
      <c r="S244" s="77">
        <v>0</v>
      </c>
      <c r="T244" s="77">
        <v>0</v>
      </c>
      <c r="U244" s="77">
        <v>0</v>
      </c>
      <c r="V244" s="77">
        <v>0</v>
      </c>
      <c r="W244" s="77">
        <v>0</v>
      </c>
      <c r="X244" s="77">
        <v>0</v>
      </c>
      <c r="Y244" s="77">
        <v>0</v>
      </c>
      <c r="Z244" s="77">
        <v>18333333.289999999</v>
      </c>
      <c r="AA244" s="105">
        <v>42181</v>
      </c>
      <c r="AB244" s="105">
        <v>47660</v>
      </c>
      <c r="AC244" s="106">
        <v>40000000</v>
      </c>
      <c r="AD244" s="106">
        <v>40000000</v>
      </c>
      <c r="AE244" s="106">
        <v>5.322222222222222</v>
      </c>
      <c r="AF244" s="106">
        <v>15</v>
      </c>
      <c r="AG244" s="107">
        <v>7.6996999999999996E-2</v>
      </c>
      <c r="AH244" s="108" t="s">
        <v>1114</v>
      </c>
      <c r="AI244" s="107">
        <v>1.3283E-2</v>
      </c>
      <c r="AJ244" s="109">
        <v>5.24</v>
      </c>
      <c r="AK244" s="109">
        <v>15</v>
      </c>
      <c r="AL244" s="107">
        <v>7.6996999999999996E-2</v>
      </c>
      <c r="AM244" s="76" t="s">
        <v>292</v>
      </c>
      <c r="AN244" s="76" t="s">
        <v>292</v>
      </c>
      <c r="AO244" s="71">
        <v>0</v>
      </c>
      <c r="AP244" s="71">
        <v>0</v>
      </c>
      <c r="AQ244" s="71">
        <v>1666666.67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71">
        <v>1666666.67</v>
      </c>
      <c r="AX244" s="71">
        <v>0</v>
      </c>
      <c r="AY244" s="71">
        <v>0</v>
      </c>
      <c r="AZ244" s="71">
        <v>0</v>
      </c>
      <c r="BA244" s="71">
        <v>0</v>
      </c>
      <c r="BB244" s="71">
        <v>0</v>
      </c>
      <c r="BC244" s="71">
        <v>1666666.67</v>
      </c>
      <c r="BD244" s="71">
        <v>0</v>
      </c>
      <c r="BE244" s="71">
        <v>0</v>
      </c>
      <c r="BF244" s="71">
        <v>0</v>
      </c>
      <c r="BG244" s="71">
        <v>0</v>
      </c>
      <c r="BH244" s="71">
        <v>0</v>
      </c>
      <c r="BI244" s="71">
        <v>1666666.67</v>
      </c>
      <c r="BJ244" s="71">
        <v>3333333.34</v>
      </c>
      <c r="BK244" s="71">
        <v>3333333.34</v>
      </c>
      <c r="BL244" s="71">
        <v>6666666.6799999997</v>
      </c>
    </row>
    <row r="245" spans="1:64" x14ac:dyDescent="0.25">
      <c r="A245" s="73">
        <v>20831000</v>
      </c>
      <c r="B245" s="74">
        <v>1</v>
      </c>
      <c r="C245" s="74">
        <v>1</v>
      </c>
      <c r="D245" s="74">
        <v>1</v>
      </c>
      <c r="E245" s="74" t="s">
        <v>23</v>
      </c>
      <c r="F245" s="75" t="s">
        <v>24</v>
      </c>
      <c r="G245" s="75" t="s">
        <v>25</v>
      </c>
      <c r="H245" s="75" t="s">
        <v>26</v>
      </c>
      <c r="I245" s="75" t="s">
        <v>2</v>
      </c>
      <c r="J245" s="75" t="s">
        <v>27</v>
      </c>
      <c r="K245" s="75" t="s">
        <v>292</v>
      </c>
      <c r="L245" s="75" t="s">
        <v>29</v>
      </c>
      <c r="M245" s="75" t="s">
        <v>147</v>
      </c>
      <c r="N245" s="76" t="s">
        <v>1121</v>
      </c>
      <c r="O245" s="76" t="s">
        <v>330</v>
      </c>
      <c r="P245" s="76" t="s">
        <v>330</v>
      </c>
      <c r="Q245" s="76" t="s">
        <v>292</v>
      </c>
      <c r="R245" s="77">
        <v>53863611.859999999</v>
      </c>
      <c r="S245" s="77">
        <v>0</v>
      </c>
      <c r="T245" s="77">
        <v>3847400.84</v>
      </c>
      <c r="U245" s="77">
        <v>1857620.42</v>
      </c>
      <c r="V245" s="77">
        <v>0</v>
      </c>
      <c r="W245" s="77">
        <v>0</v>
      </c>
      <c r="X245" s="77">
        <v>0</v>
      </c>
      <c r="Y245" s="77">
        <v>0</v>
      </c>
      <c r="Z245" s="77">
        <v>50016211.020000003</v>
      </c>
      <c r="AA245" s="105">
        <v>42636</v>
      </c>
      <c r="AB245" s="105">
        <v>48114</v>
      </c>
      <c r="AC245" s="106">
        <v>100000000</v>
      </c>
      <c r="AD245" s="106">
        <v>100000000</v>
      </c>
      <c r="AE245" s="106">
        <v>6.5638888888888891</v>
      </c>
      <c r="AF245" s="106">
        <v>15</v>
      </c>
      <c r="AG245" s="107">
        <v>6.8217E-2</v>
      </c>
      <c r="AH245" s="108" t="s">
        <v>1114</v>
      </c>
      <c r="AI245" s="107">
        <v>2.4282999999999999E-2</v>
      </c>
      <c r="AJ245" s="109">
        <v>6.48</v>
      </c>
      <c r="AK245" s="109">
        <v>15</v>
      </c>
      <c r="AL245" s="107">
        <v>6.8217E-2</v>
      </c>
      <c r="AM245" s="76" t="s">
        <v>292</v>
      </c>
      <c r="AN245" s="76" t="s">
        <v>292</v>
      </c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3847400.84</v>
      </c>
      <c r="AU245" s="71">
        <v>0</v>
      </c>
      <c r="AV245" s="71">
        <v>0</v>
      </c>
      <c r="AW245" s="71">
        <v>0</v>
      </c>
      <c r="AX245" s="71">
        <v>0</v>
      </c>
      <c r="AY245" s="71">
        <v>0</v>
      </c>
      <c r="AZ245" s="71">
        <v>3847400.84</v>
      </c>
      <c r="BA245" s="71">
        <v>0</v>
      </c>
      <c r="BB245" s="71">
        <v>0</v>
      </c>
      <c r="BC245" s="71">
        <v>0</v>
      </c>
      <c r="BD245" s="71">
        <v>0</v>
      </c>
      <c r="BE245" s="71">
        <v>0</v>
      </c>
      <c r="BF245" s="71">
        <v>3847400.84</v>
      </c>
      <c r="BG245" s="71">
        <v>0</v>
      </c>
      <c r="BH245" s="71">
        <v>0</v>
      </c>
      <c r="BI245" s="71">
        <v>0</v>
      </c>
      <c r="BJ245" s="71">
        <v>3847400.84</v>
      </c>
      <c r="BK245" s="71">
        <v>7694801.6799999997</v>
      </c>
      <c r="BL245" s="71">
        <v>11542202.52</v>
      </c>
    </row>
    <row r="246" spans="1:64" x14ac:dyDescent="0.25">
      <c r="A246" s="73">
        <v>20827000</v>
      </c>
      <c r="B246" s="74">
        <v>1</v>
      </c>
      <c r="C246" s="74">
        <v>1</v>
      </c>
      <c r="D246" s="74">
        <v>0</v>
      </c>
      <c r="E246" s="74" t="s">
        <v>23</v>
      </c>
      <c r="F246" s="75" t="s">
        <v>24</v>
      </c>
      <c r="G246" s="75" t="s">
        <v>25</v>
      </c>
      <c r="H246" s="75" t="s">
        <v>44</v>
      </c>
      <c r="I246" s="75" t="s">
        <v>45</v>
      </c>
      <c r="J246" s="75" t="s">
        <v>27</v>
      </c>
      <c r="K246" s="75" t="s">
        <v>292</v>
      </c>
      <c r="L246" s="75" t="s">
        <v>46</v>
      </c>
      <c r="M246" s="75" t="s">
        <v>147</v>
      </c>
      <c r="N246" s="76" t="s">
        <v>1121</v>
      </c>
      <c r="O246" s="76" t="s">
        <v>331</v>
      </c>
      <c r="P246" s="76" t="s">
        <v>331</v>
      </c>
      <c r="Q246" s="76" t="s">
        <v>292</v>
      </c>
      <c r="R246" s="77">
        <v>32727272.699999999</v>
      </c>
      <c r="S246" s="77">
        <v>0</v>
      </c>
      <c r="T246" s="77">
        <v>0</v>
      </c>
      <c r="U246" s="77">
        <v>0</v>
      </c>
      <c r="V246" s="77">
        <v>0</v>
      </c>
      <c r="W246" s="77">
        <v>0</v>
      </c>
      <c r="X246" s="77">
        <v>0</v>
      </c>
      <c r="Y246" s="77">
        <v>0</v>
      </c>
      <c r="Z246" s="77">
        <v>32727272.699999999</v>
      </c>
      <c r="AA246" s="105">
        <v>42303</v>
      </c>
      <c r="AB246" s="105">
        <v>47782</v>
      </c>
      <c r="AC246" s="106">
        <v>60000000</v>
      </c>
      <c r="AD246" s="106">
        <v>60000000</v>
      </c>
      <c r="AE246" s="106">
        <v>5.6555555555555559</v>
      </c>
      <c r="AF246" s="106">
        <v>15</v>
      </c>
      <c r="AG246" s="107">
        <v>7.7179999999999999E-2</v>
      </c>
      <c r="AH246" s="108" t="s">
        <v>1114</v>
      </c>
      <c r="AI246" s="107">
        <v>2.4282999999999999E-2</v>
      </c>
      <c r="AJ246" s="109">
        <v>5.57</v>
      </c>
      <c r="AK246" s="109">
        <v>15</v>
      </c>
      <c r="AL246" s="107">
        <v>7.7179999999999999E-2</v>
      </c>
      <c r="AM246" s="76" t="s">
        <v>292</v>
      </c>
      <c r="AN246" s="76" t="s">
        <v>292</v>
      </c>
      <c r="AO246" s="71">
        <v>2727272.73</v>
      </c>
      <c r="AP246" s="71">
        <v>0</v>
      </c>
      <c r="AQ246" s="71">
        <v>0</v>
      </c>
      <c r="AR246" s="71">
        <v>0</v>
      </c>
      <c r="AS246" s="71">
        <v>0</v>
      </c>
      <c r="AT246" s="71">
        <v>0</v>
      </c>
      <c r="AU246" s="71">
        <v>2727272.73</v>
      </c>
      <c r="AV246" s="71">
        <v>0</v>
      </c>
      <c r="AW246" s="71">
        <v>0</v>
      </c>
      <c r="AX246" s="71">
        <v>0</v>
      </c>
      <c r="AY246" s="71">
        <v>0</v>
      </c>
      <c r="AZ246" s="71">
        <v>0</v>
      </c>
      <c r="BA246" s="71">
        <v>2727272.73</v>
      </c>
      <c r="BB246" s="71">
        <v>0</v>
      </c>
      <c r="BC246" s="71">
        <v>0</v>
      </c>
      <c r="BD246" s="71">
        <v>0</v>
      </c>
      <c r="BE246" s="71">
        <v>0</v>
      </c>
      <c r="BF246" s="71">
        <v>0</v>
      </c>
      <c r="BG246" s="71">
        <v>2727272.73</v>
      </c>
      <c r="BH246" s="71">
        <v>0</v>
      </c>
      <c r="BI246" s="71">
        <v>0</v>
      </c>
      <c r="BJ246" s="71">
        <v>5454545.46</v>
      </c>
      <c r="BK246" s="71">
        <v>5454545.46</v>
      </c>
      <c r="BL246" s="71">
        <v>10909090.92</v>
      </c>
    </row>
    <row r="247" spans="1:64" x14ac:dyDescent="0.25">
      <c r="A247" s="73">
        <v>20834000</v>
      </c>
      <c r="B247" s="74">
        <v>1</v>
      </c>
      <c r="C247" s="74">
        <v>1</v>
      </c>
      <c r="D247" s="74">
        <v>0</v>
      </c>
      <c r="E247" s="74" t="s">
        <v>23</v>
      </c>
      <c r="F247" s="75" t="s">
        <v>24</v>
      </c>
      <c r="G247" s="75" t="s">
        <v>25</v>
      </c>
      <c r="H247" s="75" t="s">
        <v>44</v>
      </c>
      <c r="I247" s="75" t="s">
        <v>45</v>
      </c>
      <c r="J247" s="75" t="s">
        <v>27</v>
      </c>
      <c r="K247" s="75" t="s">
        <v>292</v>
      </c>
      <c r="L247" s="75" t="s">
        <v>79</v>
      </c>
      <c r="M247" s="75" t="s">
        <v>147</v>
      </c>
      <c r="N247" s="76" t="s">
        <v>1121</v>
      </c>
      <c r="O247" s="76" t="s">
        <v>332</v>
      </c>
      <c r="P247" s="76" t="s">
        <v>332</v>
      </c>
      <c r="Q247" s="76" t="s">
        <v>292</v>
      </c>
      <c r="R247" s="77">
        <v>24500000</v>
      </c>
      <c r="S247" s="77">
        <v>0</v>
      </c>
      <c r="T247" s="77">
        <v>3062500</v>
      </c>
      <c r="U247" s="77">
        <v>797771.18</v>
      </c>
      <c r="V247" s="77">
        <v>0</v>
      </c>
      <c r="W247" s="77">
        <v>0</v>
      </c>
      <c r="X247" s="77">
        <v>0</v>
      </c>
      <c r="Y247" s="77">
        <v>24363.89</v>
      </c>
      <c r="Z247" s="77">
        <v>21437500</v>
      </c>
      <c r="AA247" s="105">
        <v>43357</v>
      </c>
      <c r="AB247" s="105">
        <v>47010</v>
      </c>
      <c r="AC247" s="106">
        <v>49000000</v>
      </c>
      <c r="AD247" s="106">
        <v>49000000</v>
      </c>
      <c r="AE247" s="106">
        <v>3.5388888888888888</v>
      </c>
      <c r="AF247" s="106">
        <v>10</v>
      </c>
      <c r="AG247" s="107">
        <v>6.7488000000000006E-2</v>
      </c>
      <c r="AH247" s="108" t="s">
        <v>1114</v>
      </c>
      <c r="AI247" s="107">
        <v>2.1783E-2</v>
      </c>
      <c r="AJ247" s="109">
        <v>3.46</v>
      </c>
      <c r="AK247" s="109">
        <v>10</v>
      </c>
      <c r="AL247" s="107">
        <v>6.7488000000000006E-2</v>
      </c>
      <c r="AM247" s="76" t="s">
        <v>292</v>
      </c>
      <c r="AN247" s="76" t="s">
        <v>292</v>
      </c>
      <c r="AO247" s="71">
        <v>0</v>
      </c>
      <c r="AP247" s="71">
        <v>0</v>
      </c>
      <c r="AQ247" s="71">
        <v>0</v>
      </c>
      <c r="AR247" s="71">
        <v>0</v>
      </c>
      <c r="AS247" s="71">
        <v>0</v>
      </c>
      <c r="AT247" s="71">
        <v>3062500</v>
      </c>
      <c r="AU247" s="71">
        <v>0</v>
      </c>
      <c r="AV247" s="71">
        <v>0</v>
      </c>
      <c r="AW247" s="71">
        <v>0</v>
      </c>
      <c r="AX247" s="71">
        <v>0</v>
      </c>
      <c r="AY247" s="71">
        <v>0</v>
      </c>
      <c r="AZ247" s="71">
        <v>3062500</v>
      </c>
      <c r="BA247" s="71">
        <v>0</v>
      </c>
      <c r="BB247" s="71">
        <v>0</v>
      </c>
      <c r="BC247" s="71">
        <v>0</v>
      </c>
      <c r="BD247" s="71">
        <v>0</v>
      </c>
      <c r="BE247" s="71">
        <v>0</v>
      </c>
      <c r="BF247" s="71">
        <v>3062500</v>
      </c>
      <c r="BG247" s="71">
        <v>0</v>
      </c>
      <c r="BH247" s="71">
        <v>0</v>
      </c>
      <c r="BI247" s="71">
        <v>0</v>
      </c>
      <c r="BJ247" s="71">
        <v>3062500</v>
      </c>
      <c r="BK247" s="71">
        <v>6125000</v>
      </c>
      <c r="BL247" s="71">
        <v>9187500</v>
      </c>
    </row>
    <row r="248" spans="1:64" x14ac:dyDescent="0.25">
      <c r="A248" s="73">
        <v>20851000</v>
      </c>
      <c r="B248" s="74">
        <v>1</v>
      </c>
      <c r="C248" s="74">
        <v>1</v>
      </c>
      <c r="D248" s="74">
        <v>0</v>
      </c>
      <c r="E248" s="74" t="s">
        <v>23</v>
      </c>
      <c r="F248" s="75" t="s">
        <v>24</v>
      </c>
      <c r="G248" s="75" t="s">
        <v>25</v>
      </c>
      <c r="H248" s="75" t="s">
        <v>44</v>
      </c>
      <c r="I248" s="75" t="s">
        <v>45</v>
      </c>
      <c r="J248" s="75" t="s">
        <v>27</v>
      </c>
      <c r="K248" s="75" t="s">
        <v>292</v>
      </c>
      <c r="L248" s="75" t="s">
        <v>79</v>
      </c>
      <c r="M248" s="75" t="s">
        <v>147</v>
      </c>
      <c r="N248" s="76" t="s">
        <v>1121</v>
      </c>
      <c r="O248" s="76" t="s">
        <v>333</v>
      </c>
      <c r="P248" s="76" t="s">
        <v>333</v>
      </c>
      <c r="Q248" s="76" t="s">
        <v>292</v>
      </c>
      <c r="R248" s="77">
        <v>34849797.340000004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34849797.340000004</v>
      </c>
      <c r="AA248" s="105">
        <v>44169</v>
      </c>
      <c r="AB248" s="105">
        <v>47821</v>
      </c>
      <c r="AC248" s="106">
        <v>49000000</v>
      </c>
      <c r="AD248" s="106">
        <v>49000000</v>
      </c>
      <c r="AE248" s="106">
        <v>5.7611111111111111</v>
      </c>
      <c r="AF248" s="106">
        <v>10</v>
      </c>
      <c r="AG248" s="107">
        <v>7.4925000000000005E-2</v>
      </c>
      <c r="AH248" s="108" t="s">
        <v>1125</v>
      </c>
      <c r="AI248" s="107">
        <v>2.1783E-2</v>
      </c>
      <c r="AJ248" s="109">
        <v>5.68</v>
      </c>
      <c r="AK248" s="109">
        <v>10</v>
      </c>
      <c r="AL248" s="107">
        <v>7.4925000000000005E-2</v>
      </c>
      <c r="AM248" s="76" t="s">
        <v>292</v>
      </c>
      <c r="AN248" s="76" t="s">
        <v>292</v>
      </c>
      <c r="AO248" s="71">
        <v>0</v>
      </c>
      <c r="AP248" s="71">
        <v>0</v>
      </c>
      <c r="AQ248" s="71">
        <v>2904149.78</v>
      </c>
      <c r="AR248" s="71">
        <v>0</v>
      </c>
      <c r="AS248" s="71">
        <v>0</v>
      </c>
      <c r="AT248" s="71">
        <v>0</v>
      </c>
      <c r="AU248" s="71">
        <v>0</v>
      </c>
      <c r="AV248" s="71">
        <v>0</v>
      </c>
      <c r="AW248" s="71">
        <v>2904149.78</v>
      </c>
      <c r="AX248" s="71">
        <v>0</v>
      </c>
      <c r="AY248" s="71">
        <v>0</v>
      </c>
      <c r="AZ248" s="71">
        <v>0</v>
      </c>
      <c r="BA248" s="71">
        <v>0</v>
      </c>
      <c r="BB248" s="71">
        <v>0</v>
      </c>
      <c r="BC248" s="71">
        <v>2904149.78</v>
      </c>
      <c r="BD248" s="71">
        <v>0</v>
      </c>
      <c r="BE248" s="71">
        <v>0</v>
      </c>
      <c r="BF248" s="71">
        <v>0</v>
      </c>
      <c r="BG248" s="71">
        <v>0</v>
      </c>
      <c r="BH248" s="71">
        <v>0</v>
      </c>
      <c r="BI248" s="71">
        <v>2904149.78</v>
      </c>
      <c r="BJ248" s="71">
        <v>5808299.5599999996</v>
      </c>
      <c r="BK248" s="71">
        <v>5808299.5599999996</v>
      </c>
      <c r="BL248" s="71">
        <v>11616599.119999999</v>
      </c>
    </row>
    <row r="249" spans="1:64" x14ac:dyDescent="0.25">
      <c r="A249" s="73">
        <v>20828000</v>
      </c>
      <c r="B249" s="74">
        <v>1</v>
      </c>
      <c r="C249" s="74">
        <v>1</v>
      </c>
      <c r="D249" s="74">
        <v>0</v>
      </c>
      <c r="E249" s="74" t="s">
        <v>23</v>
      </c>
      <c r="F249" s="75" t="s">
        <v>24</v>
      </c>
      <c r="G249" s="75" t="s">
        <v>25</v>
      </c>
      <c r="H249" s="75" t="s">
        <v>44</v>
      </c>
      <c r="I249" s="75" t="s">
        <v>45</v>
      </c>
      <c r="J249" s="75" t="s">
        <v>27</v>
      </c>
      <c r="K249" s="75" t="s">
        <v>292</v>
      </c>
      <c r="L249" s="75" t="s">
        <v>79</v>
      </c>
      <c r="M249" s="75" t="s">
        <v>147</v>
      </c>
      <c r="N249" s="76" t="s">
        <v>1121</v>
      </c>
      <c r="O249" s="76" t="s">
        <v>334</v>
      </c>
      <c r="P249" s="76" t="s">
        <v>334</v>
      </c>
      <c r="Q249" s="76" t="s">
        <v>292</v>
      </c>
      <c r="R249" s="77">
        <v>6228750</v>
      </c>
      <c r="S249" s="77">
        <v>0</v>
      </c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6228750</v>
      </c>
      <c r="AA249" s="105">
        <v>42334</v>
      </c>
      <c r="AB249" s="105">
        <v>45981</v>
      </c>
      <c r="AC249" s="106">
        <v>49350000</v>
      </c>
      <c r="AD249" s="106">
        <v>49350000</v>
      </c>
      <c r="AE249" s="106">
        <v>0.72222222222222221</v>
      </c>
      <c r="AF249" s="106">
        <v>9.9833333333333325</v>
      </c>
      <c r="AG249" s="107">
        <v>7.6563999999999993E-2</v>
      </c>
      <c r="AH249" s="108" t="s">
        <v>1114</v>
      </c>
      <c r="AI249" s="107">
        <v>2.3782999999999999E-2</v>
      </c>
      <c r="AJ249" s="109">
        <v>0.64</v>
      </c>
      <c r="AK249" s="109">
        <v>9.98</v>
      </c>
      <c r="AL249" s="107">
        <v>7.6563999999999993E-2</v>
      </c>
      <c r="AM249" s="76" t="s">
        <v>292</v>
      </c>
      <c r="AN249" s="76" t="s">
        <v>292</v>
      </c>
      <c r="AO249" s="71">
        <v>0</v>
      </c>
      <c r="AP249" s="71">
        <v>3114375</v>
      </c>
      <c r="AQ249" s="71">
        <v>0</v>
      </c>
      <c r="AR249" s="71">
        <v>0</v>
      </c>
      <c r="AS249" s="71">
        <v>0</v>
      </c>
      <c r="AT249" s="71">
        <v>0</v>
      </c>
      <c r="AU249" s="71">
        <v>0</v>
      </c>
      <c r="AV249" s="71">
        <v>3114375</v>
      </c>
      <c r="AW249" s="71">
        <v>0</v>
      </c>
      <c r="AX249" s="71">
        <v>0</v>
      </c>
      <c r="AY249" s="71">
        <v>0</v>
      </c>
      <c r="AZ249" s="71">
        <v>0</v>
      </c>
      <c r="BA249" s="71">
        <v>0</v>
      </c>
      <c r="BB249" s="71">
        <v>0</v>
      </c>
      <c r="BC249" s="71">
        <v>0</v>
      </c>
      <c r="BD249" s="71">
        <v>0</v>
      </c>
      <c r="BE249" s="71">
        <v>0</v>
      </c>
      <c r="BF249" s="71">
        <v>0</v>
      </c>
      <c r="BG249" s="71">
        <v>0</v>
      </c>
      <c r="BH249" s="71">
        <v>0</v>
      </c>
      <c r="BI249" s="71">
        <v>0</v>
      </c>
      <c r="BJ249" s="71">
        <v>6228750</v>
      </c>
      <c r="BK249" s="71">
        <v>0</v>
      </c>
      <c r="BL249" s="71">
        <v>6228750</v>
      </c>
    </row>
    <row r="250" spans="1:64" x14ac:dyDescent="0.25">
      <c r="A250" s="73">
        <v>20824000</v>
      </c>
      <c r="B250" s="74">
        <v>1</v>
      </c>
      <c r="C250" s="74">
        <v>1</v>
      </c>
      <c r="D250" s="74">
        <v>0</v>
      </c>
      <c r="E250" s="74" t="s">
        <v>23</v>
      </c>
      <c r="F250" s="75" t="s">
        <v>24</v>
      </c>
      <c r="G250" s="75" t="s">
        <v>25</v>
      </c>
      <c r="H250" s="75" t="s">
        <v>44</v>
      </c>
      <c r="I250" s="75" t="s">
        <v>45</v>
      </c>
      <c r="J250" s="75" t="s">
        <v>27</v>
      </c>
      <c r="K250" s="75" t="s">
        <v>292</v>
      </c>
      <c r="L250" s="75" t="s">
        <v>335</v>
      </c>
      <c r="M250" s="75" t="s">
        <v>147</v>
      </c>
      <c r="N250" s="76" t="s">
        <v>1121</v>
      </c>
      <c r="O250" s="76" t="s">
        <v>336</v>
      </c>
      <c r="P250" s="76" t="s">
        <v>336</v>
      </c>
      <c r="Q250" s="76" t="s">
        <v>292</v>
      </c>
      <c r="R250" s="77">
        <v>14678128.890000001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14678128.890000001</v>
      </c>
      <c r="AA250" s="105">
        <v>41933</v>
      </c>
      <c r="AB250" s="105">
        <v>46316</v>
      </c>
      <c r="AC250" s="106">
        <v>56500000</v>
      </c>
      <c r="AD250" s="106">
        <v>56500000</v>
      </c>
      <c r="AE250" s="106">
        <v>1.6416666666666666</v>
      </c>
      <c r="AF250" s="106">
        <v>12</v>
      </c>
      <c r="AG250" s="107">
        <v>8.0281000000000005E-2</v>
      </c>
      <c r="AH250" s="108" t="s">
        <v>1114</v>
      </c>
      <c r="AI250" s="107">
        <v>2.7283000000000002E-2</v>
      </c>
      <c r="AJ250" s="109">
        <v>1.56</v>
      </c>
      <c r="AK250" s="109">
        <v>12</v>
      </c>
      <c r="AL250" s="107">
        <v>8.0281000000000005E-2</v>
      </c>
      <c r="AM250" s="76" t="s">
        <v>292</v>
      </c>
      <c r="AN250" s="76" t="s">
        <v>292</v>
      </c>
      <c r="AO250" s="71">
        <v>3669532.24</v>
      </c>
      <c r="AP250" s="71">
        <v>0</v>
      </c>
      <c r="AQ250" s="71">
        <v>0</v>
      </c>
      <c r="AR250" s="71">
        <v>0</v>
      </c>
      <c r="AS250" s="71">
        <v>0</v>
      </c>
      <c r="AT250" s="71">
        <v>0</v>
      </c>
      <c r="AU250" s="71">
        <v>3669532.24</v>
      </c>
      <c r="AV250" s="71">
        <v>0</v>
      </c>
      <c r="AW250" s="71">
        <v>0</v>
      </c>
      <c r="AX250" s="71">
        <v>0</v>
      </c>
      <c r="AY250" s="71">
        <v>0</v>
      </c>
      <c r="AZ250" s="71">
        <v>0</v>
      </c>
      <c r="BA250" s="71">
        <v>3669532.24</v>
      </c>
      <c r="BB250" s="71">
        <v>0</v>
      </c>
      <c r="BC250" s="71">
        <v>0</v>
      </c>
      <c r="BD250" s="71">
        <v>0</v>
      </c>
      <c r="BE250" s="71">
        <v>0</v>
      </c>
      <c r="BF250" s="71">
        <v>0</v>
      </c>
      <c r="BG250" s="71">
        <v>3669532.17</v>
      </c>
      <c r="BH250" s="71">
        <v>0</v>
      </c>
      <c r="BI250" s="71">
        <v>0</v>
      </c>
      <c r="BJ250" s="71">
        <v>7339064.4800000004</v>
      </c>
      <c r="BK250" s="71">
        <v>7339064.4100000001</v>
      </c>
      <c r="BL250" s="71">
        <v>14678128.890000001</v>
      </c>
    </row>
    <row r="251" spans="1:64" x14ac:dyDescent="0.25">
      <c r="A251" s="73">
        <v>20619000</v>
      </c>
      <c r="B251" s="74">
        <v>1</v>
      </c>
      <c r="C251" s="74">
        <v>1</v>
      </c>
      <c r="D251" s="74">
        <v>1</v>
      </c>
      <c r="E251" s="74" t="s">
        <v>23</v>
      </c>
      <c r="F251" s="75" t="s">
        <v>24</v>
      </c>
      <c r="G251" s="75" t="s">
        <v>25</v>
      </c>
      <c r="H251" s="75" t="s">
        <v>26</v>
      </c>
      <c r="I251" s="75" t="s">
        <v>2</v>
      </c>
      <c r="J251" s="75" t="s">
        <v>27</v>
      </c>
      <c r="K251" s="75" t="s">
        <v>337</v>
      </c>
      <c r="L251" s="75" t="s">
        <v>29</v>
      </c>
      <c r="M251" s="75" t="s">
        <v>147</v>
      </c>
      <c r="N251" s="76" t="s">
        <v>1121</v>
      </c>
      <c r="O251" s="76">
        <v>2000002638</v>
      </c>
      <c r="P251" s="76">
        <v>2000002638</v>
      </c>
      <c r="Q251" s="76" t="s">
        <v>337</v>
      </c>
      <c r="R251" s="77">
        <v>1958156.19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1958156.19</v>
      </c>
      <c r="AA251" s="105">
        <v>43654</v>
      </c>
      <c r="AB251" s="105">
        <v>50175</v>
      </c>
      <c r="AC251" s="106">
        <v>10000000</v>
      </c>
      <c r="AD251" s="106">
        <v>1958156.19</v>
      </c>
      <c r="AE251" s="106">
        <v>12.208333333333334</v>
      </c>
      <c r="AF251" s="106">
        <v>17.852777777777778</v>
      </c>
      <c r="AG251" s="107">
        <v>1.44E-2</v>
      </c>
      <c r="AH251" s="108" t="s">
        <v>338</v>
      </c>
      <c r="AI251" s="107">
        <v>0</v>
      </c>
      <c r="AJ251" s="109">
        <v>12.12</v>
      </c>
      <c r="AK251" s="109">
        <v>17.850000000000001</v>
      </c>
      <c r="AL251" s="107">
        <v>1.44E-2</v>
      </c>
      <c r="AM251" s="76" t="s">
        <v>337</v>
      </c>
      <c r="AN251" s="76" t="s">
        <v>337</v>
      </c>
      <c r="AO251" s="71">
        <v>0</v>
      </c>
      <c r="AP251" s="71">
        <v>0</v>
      </c>
      <c r="AQ251" s="71">
        <v>0</v>
      </c>
      <c r="AR251" s="71">
        <v>0</v>
      </c>
      <c r="AS251" s="71">
        <v>0</v>
      </c>
      <c r="AT251" s="71">
        <v>0</v>
      </c>
      <c r="AU251" s="71">
        <v>0</v>
      </c>
      <c r="AV251" s="71">
        <v>81590</v>
      </c>
      <c r="AW251" s="71">
        <v>0</v>
      </c>
      <c r="AX251" s="71">
        <v>0</v>
      </c>
      <c r="AY251" s="71">
        <v>0</v>
      </c>
      <c r="AZ251" s="71">
        <v>0</v>
      </c>
      <c r="BA251" s="71">
        <v>0</v>
      </c>
      <c r="BB251" s="71">
        <v>81590</v>
      </c>
      <c r="BC251" s="71">
        <v>0</v>
      </c>
      <c r="BD251" s="71">
        <v>0</v>
      </c>
      <c r="BE251" s="71">
        <v>0</v>
      </c>
      <c r="BF251" s="71">
        <v>0</v>
      </c>
      <c r="BG251" s="71">
        <v>0</v>
      </c>
      <c r="BH251" s="71">
        <v>81590</v>
      </c>
      <c r="BI251" s="71">
        <v>0</v>
      </c>
      <c r="BJ251" s="71">
        <v>81590</v>
      </c>
      <c r="BK251" s="71">
        <v>163180</v>
      </c>
      <c r="BL251" s="71">
        <v>244770</v>
      </c>
    </row>
    <row r="252" spans="1:64" x14ac:dyDescent="0.25">
      <c r="A252" s="73">
        <v>20614000</v>
      </c>
      <c r="B252" s="74">
        <v>1</v>
      </c>
      <c r="C252" s="74">
        <v>1</v>
      </c>
      <c r="D252" s="74">
        <v>1</v>
      </c>
      <c r="E252" s="74" t="s">
        <v>339</v>
      </c>
      <c r="F252" s="75" t="s">
        <v>24</v>
      </c>
      <c r="G252" s="75" t="s">
        <v>25</v>
      </c>
      <c r="H252" s="75" t="s">
        <v>26</v>
      </c>
      <c r="I252" s="75" t="s">
        <v>2</v>
      </c>
      <c r="J252" s="75" t="s">
        <v>27</v>
      </c>
      <c r="K252" s="75" t="s">
        <v>337</v>
      </c>
      <c r="L252" s="75" t="s">
        <v>29</v>
      </c>
      <c r="M252" s="75" t="s">
        <v>147</v>
      </c>
      <c r="N252" s="76" t="s">
        <v>1121</v>
      </c>
      <c r="O252" s="76" t="s">
        <v>340</v>
      </c>
      <c r="P252" s="76" t="s">
        <v>340</v>
      </c>
      <c r="Q252" s="76" t="s">
        <v>337</v>
      </c>
      <c r="R252" s="77">
        <v>7891606.7450000001</v>
      </c>
      <c r="S252" s="77">
        <v>0</v>
      </c>
      <c r="T252" s="77">
        <v>0</v>
      </c>
      <c r="U252" s="77">
        <v>0</v>
      </c>
      <c r="V252" s="77">
        <v>0</v>
      </c>
      <c r="W252" s="77">
        <v>118765.969</v>
      </c>
      <c r="X252" s="77">
        <v>0</v>
      </c>
      <c r="Y252" s="77">
        <v>0</v>
      </c>
      <c r="Z252" s="77">
        <v>8010372.7139999997</v>
      </c>
      <c r="AA252" s="105">
        <v>39157</v>
      </c>
      <c r="AB252" s="105">
        <v>52916</v>
      </c>
      <c r="AC252" s="106">
        <v>14144823</v>
      </c>
      <c r="AD252" s="106">
        <v>12962161.161</v>
      </c>
      <c r="AE252" s="106">
        <v>19.708333333333332</v>
      </c>
      <c r="AF252" s="106">
        <v>37.663888888888891</v>
      </c>
      <c r="AG252" s="107">
        <v>7.4999999999999997E-3</v>
      </c>
      <c r="AH252" s="108" t="s">
        <v>1126</v>
      </c>
      <c r="AI252" s="107">
        <v>0</v>
      </c>
      <c r="AJ252" s="109">
        <v>19.62</v>
      </c>
      <c r="AK252" s="109">
        <v>37.659999999999997</v>
      </c>
      <c r="AL252" s="107">
        <v>7.4999999999999997E-3</v>
      </c>
      <c r="AM252" s="76" t="s">
        <v>337</v>
      </c>
      <c r="AN252" s="76" t="s">
        <v>337</v>
      </c>
      <c r="AO252" s="71">
        <v>0</v>
      </c>
      <c r="AP252" s="71">
        <v>200261.66399999999</v>
      </c>
      <c r="AQ252" s="71">
        <v>0</v>
      </c>
      <c r="AR252" s="71">
        <v>0</v>
      </c>
      <c r="AS252" s="71">
        <v>0</v>
      </c>
      <c r="AT252" s="71">
        <v>0</v>
      </c>
      <c r="AU252" s="71">
        <v>0</v>
      </c>
      <c r="AV252" s="71">
        <v>200261.66399999999</v>
      </c>
      <c r="AW252" s="71">
        <v>0</v>
      </c>
      <c r="AX252" s="71">
        <v>0</v>
      </c>
      <c r="AY252" s="71">
        <v>0</v>
      </c>
      <c r="AZ252" s="71">
        <v>0</v>
      </c>
      <c r="BA252" s="71">
        <v>0</v>
      </c>
      <c r="BB252" s="71">
        <v>200261.66399999999</v>
      </c>
      <c r="BC252" s="71">
        <v>0</v>
      </c>
      <c r="BD252" s="71">
        <v>0</v>
      </c>
      <c r="BE252" s="71">
        <v>0</v>
      </c>
      <c r="BF252" s="71">
        <v>0</v>
      </c>
      <c r="BG252" s="71">
        <v>0</v>
      </c>
      <c r="BH252" s="71">
        <v>200261.66399999999</v>
      </c>
      <c r="BI252" s="71">
        <v>0</v>
      </c>
      <c r="BJ252" s="71">
        <v>400523.32799999998</v>
      </c>
      <c r="BK252" s="71">
        <v>400523.32799999998</v>
      </c>
      <c r="BL252" s="71">
        <v>801046.65599999996</v>
      </c>
    </row>
    <row r="253" spans="1:64" x14ac:dyDescent="0.25">
      <c r="A253" s="73">
        <v>20617000</v>
      </c>
      <c r="B253" s="74">
        <v>1</v>
      </c>
      <c r="C253" s="74">
        <v>1</v>
      </c>
      <c r="D253" s="74">
        <v>1</v>
      </c>
      <c r="E253" s="74" t="s">
        <v>55</v>
      </c>
      <c r="F253" s="75" t="s">
        <v>24</v>
      </c>
      <c r="G253" s="75" t="s">
        <v>25</v>
      </c>
      <c r="H253" s="75" t="s">
        <v>26</v>
      </c>
      <c r="I253" s="75" t="s">
        <v>2</v>
      </c>
      <c r="J253" s="75" t="s">
        <v>27</v>
      </c>
      <c r="K253" s="75" t="s">
        <v>337</v>
      </c>
      <c r="L253" s="75" t="s">
        <v>29</v>
      </c>
      <c r="M253" s="75" t="s">
        <v>147</v>
      </c>
      <c r="N253" s="76" t="s">
        <v>1121</v>
      </c>
      <c r="O253" s="76" t="s">
        <v>341</v>
      </c>
      <c r="P253" s="76" t="s">
        <v>341</v>
      </c>
      <c r="Q253" s="76" t="s">
        <v>337</v>
      </c>
      <c r="R253" s="77">
        <v>1633728.953</v>
      </c>
      <c r="S253" s="77">
        <v>0</v>
      </c>
      <c r="T253" s="77">
        <v>0</v>
      </c>
      <c r="U253" s="77">
        <v>0</v>
      </c>
      <c r="V253" s="77">
        <v>0</v>
      </c>
      <c r="W253" s="77">
        <v>63877.005000000099</v>
      </c>
      <c r="X253" s="77">
        <v>0</v>
      </c>
      <c r="Y253" s="77">
        <v>0</v>
      </c>
      <c r="Z253" s="77">
        <v>1697605.9580000001</v>
      </c>
      <c r="AA253" s="105">
        <v>42983</v>
      </c>
      <c r="AB253" s="105">
        <v>49628</v>
      </c>
      <c r="AC253" s="106">
        <v>16896937.5</v>
      </c>
      <c r="AD253" s="106">
        <v>1942635.13</v>
      </c>
      <c r="AE253" s="106">
        <v>10.708333333333334</v>
      </c>
      <c r="AF253" s="106">
        <v>18.194444444444443</v>
      </c>
      <c r="AG253" s="107">
        <v>4.1000000000000002E-2</v>
      </c>
      <c r="AH253" s="108" t="s">
        <v>338</v>
      </c>
      <c r="AI253" s="107">
        <v>0</v>
      </c>
      <c r="AJ253" s="109">
        <v>10.62</v>
      </c>
      <c r="AK253" s="109">
        <v>18.190000000000001</v>
      </c>
      <c r="AL253" s="107">
        <v>4.1000000000000002E-2</v>
      </c>
      <c r="AM253" s="76" t="s">
        <v>337</v>
      </c>
      <c r="AN253" s="76" t="s">
        <v>337</v>
      </c>
      <c r="AO253" s="71">
        <v>0</v>
      </c>
      <c r="AP253" s="71">
        <v>70734.501999999993</v>
      </c>
      <c r="AQ253" s="71">
        <v>0</v>
      </c>
      <c r="AR253" s="71">
        <v>0</v>
      </c>
      <c r="AS253" s="71">
        <v>0</v>
      </c>
      <c r="AT253" s="71">
        <v>0</v>
      </c>
      <c r="AU253" s="71">
        <v>0</v>
      </c>
      <c r="AV253" s="71">
        <v>70734.501999999993</v>
      </c>
      <c r="AW253" s="71">
        <v>0</v>
      </c>
      <c r="AX253" s="71">
        <v>0</v>
      </c>
      <c r="AY253" s="71">
        <v>0</v>
      </c>
      <c r="AZ253" s="71">
        <v>0</v>
      </c>
      <c r="BA253" s="71">
        <v>0</v>
      </c>
      <c r="BB253" s="71">
        <v>70734.501999999993</v>
      </c>
      <c r="BC253" s="71">
        <v>0</v>
      </c>
      <c r="BD253" s="71">
        <v>0</v>
      </c>
      <c r="BE253" s="71">
        <v>0</v>
      </c>
      <c r="BF253" s="71">
        <v>0</v>
      </c>
      <c r="BG253" s="71">
        <v>0</v>
      </c>
      <c r="BH253" s="71">
        <v>70734.501999999993</v>
      </c>
      <c r="BI253" s="71">
        <v>0</v>
      </c>
      <c r="BJ253" s="71">
        <v>141469.00399999999</v>
      </c>
      <c r="BK253" s="71">
        <v>141469.00399999999</v>
      </c>
      <c r="BL253" s="71">
        <v>282938.00799999997</v>
      </c>
    </row>
    <row r="254" spans="1:64" x14ac:dyDescent="0.25">
      <c r="A254" s="73">
        <v>20615000</v>
      </c>
      <c r="B254" s="74">
        <v>1</v>
      </c>
      <c r="C254" s="74">
        <v>1</v>
      </c>
      <c r="D254" s="74">
        <v>1</v>
      </c>
      <c r="E254" s="74" t="s">
        <v>339</v>
      </c>
      <c r="F254" s="75" t="s">
        <v>24</v>
      </c>
      <c r="G254" s="75" t="s">
        <v>25</v>
      </c>
      <c r="H254" s="75" t="s">
        <v>26</v>
      </c>
      <c r="I254" s="75" t="s">
        <v>2</v>
      </c>
      <c r="J254" s="75" t="s">
        <v>27</v>
      </c>
      <c r="K254" s="75" t="s">
        <v>337</v>
      </c>
      <c r="L254" s="75" t="s">
        <v>29</v>
      </c>
      <c r="M254" s="75" t="s">
        <v>147</v>
      </c>
      <c r="N254" s="76" t="s">
        <v>1121</v>
      </c>
      <c r="O254" s="76" t="s">
        <v>342</v>
      </c>
      <c r="P254" s="76" t="s">
        <v>342</v>
      </c>
      <c r="Q254" s="76" t="s">
        <v>337</v>
      </c>
      <c r="R254" s="77">
        <v>1290207.8910000001</v>
      </c>
      <c r="S254" s="77">
        <v>0</v>
      </c>
      <c r="T254" s="77">
        <v>0</v>
      </c>
      <c r="U254" s="77">
        <v>0</v>
      </c>
      <c r="V254" s="77">
        <v>0</v>
      </c>
      <c r="W254" s="77">
        <v>19417.186000000002</v>
      </c>
      <c r="X254" s="77">
        <v>0</v>
      </c>
      <c r="Y254" s="77">
        <v>0</v>
      </c>
      <c r="Z254" s="77">
        <v>1309625.077</v>
      </c>
      <c r="AA254" s="105">
        <v>40637</v>
      </c>
      <c r="AB254" s="105">
        <v>47437</v>
      </c>
      <c r="AC254" s="106">
        <v>7929673.5</v>
      </c>
      <c r="AD254" s="106">
        <v>6383973.6626739008</v>
      </c>
      <c r="AE254" s="106">
        <v>4.708333333333333</v>
      </c>
      <c r="AF254" s="106">
        <v>18.613888888888887</v>
      </c>
      <c r="AG254" s="107">
        <v>4.9599999999999998E-2</v>
      </c>
      <c r="AH254" s="108" t="s">
        <v>338</v>
      </c>
      <c r="AI254" s="107">
        <v>0</v>
      </c>
      <c r="AJ254" s="109">
        <v>4.62</v>
      </c>
      <c r="AK254" s="109">
        <v>18.61</v>
      </c>
      <c r="AL254" s="107">
        <v>4.9599999999999998E-2</v>
      </c>
      <c r="AM254" s="76" t="s">
        <v>337</v>
      </c>
      <c r="AN254" s="76" t="s">
        <v>337</v>
      </c>
      <c r="AO254" s="71">
        <v>0</v>
      </c>
      <c r="AP254" s="71">
        <v>130963.315</v>
      </c>
      <c r="AQ254" s="71">
        <v>0</v>
      </c>
      <c r="AR254" s="71">
        <v>0</v>
      </c>
      <c r="AS254" s="71">
        <v>0</v>
      </c>
      <c r="AT254" s="71">
        <v>0</v>
      </c>
      <c r="AU254" s="71">
        <v>0</v>
      </c>
      <c r="AV254" s="71">
        <v>130963.315</v>
      </c>
      <c r="AW254" s="71">
        <v>0</v>
      </c>
      <c r="AX254" s="71">
        <v>0</v>
      </c>
      <c r="AY254" s="71">
        <v>0</v>
      </c>
      <c r="AZ254" s="71">
        <v>0</v>
      </c>
      <c r="BA254" s="71">
        <v>0</v>
      </c>
      <c r="BB254" s="71">
        <v>130963.315</v>
      </c>
      <c r="BC254" s="71">
        <v>0</v>
      </c>
      <c r="BD254" s="71">
        <v>0</v>
      </c>
      <c r="BE254" s="71">
        <v>0</v>
      </c>
      <c r="BF254" s="71">
        <v>0</v>
      </c>
      <c r="BG254" s="71">
        <v>0</v>
      </c>
      <c r="BH254" s="71">
        <v>130963.315</v>
      </c>
      <c r="BI254" s="71">
        <v>0</v>
      </c>
      <c r="BJ254" s="71">
        <v>261926.63</v>
      </c>
      <c r="BK254" s="71">
        <v>261926.63</v>
      </c>
      <c r="BL254" s="71">
        <v>523853.26</v>
      </c>
    </row>
    <row r="255" spans="1:64" x14ac:dyDescent="0.25">
      <c r="A255" s="73">
        <v>20615001</v>
      </c>
      <c r="B255" s="74">
        <v>1</v>
      </c>
      <c r="C255" s="74">
        <v>1</v>
      </c>
      <c r="D255" s="74">
        <v>1</v>
      </c>
      <c r="E255" s="74" t="s">
        <v>339</v>
      </c>
      <c r="F255" s="75" t="s">
        <v>24</v>
      </c>
      <c r="G255" s="75" t="s">
        <v>25</v>
      </c>
      <c r="H255" s="75" t="s">
        <v>26</v>
      </c>
      <c r="I255" s="75" t="s">
        <v>2</v>
      </c>
      <c r="J255" s="75" t="s">
        <v>27</v>
      </c>
      <c r="K255" s="75" t="s">
        <v>337</v>
      </c>
      <c r="L255" s="75" t="s">
        <v>29</v>
      </c>
      <c r="M255" s="75" t="s">
        <v>147</v>
      </c>
      <c r="N255" s="76" t="s">
        <v>1121</v>
      </c>
      <c r="O255" s="76" t="s">
        <v>343</v>
      </c>
      <c r="P255" s="76" t="s">
        <v>343</v>
      </c>
      <c r="Q255" s="76" t="s">
        <v>337</v>
      </c>
      <c r="R255" s="77">
        <v>504496.69</v>
      </c>
      <c r="S255" s="77">
        <v>0</v>
      </c>
      <c r="T255" s="77">
        <v>0</v>
      </c>
      <c r="U255" s="77">
        <v>0</v>
      </c>
      <c r="V255" s="77">
        <v>0</v>
      </c>
      <c r="W255" s="77">
        <v>-163105.58799999999</v>
      </c>
      <c r="X255" s="77">
        <v>0</v>
      </c>
      <c r="Y255" s="77">
        <v>0</v>
      </c>
      <c r="Z255" s="77">
        <v>341391.10200000001</v>
      </c>
      <c r="AA255" s="105">
        <v>40637</v>
      </c>
      <c r="AB255" s="105">
        <v>47437</v>
      </c>
      <c r="AC255" s="106">
        <v>3786240.5</v>
      </c>
      <c r="AD255" s="106">
        <v>2236633.0808244003</v>
      </c>
      <c r="AE255" s="106">
        <v>4.708333333333333</v>
      </c>
      <c r="AF255" s="106">
        <v>18.613888888888887</v>
      </c>
      <c r="AG255" s="107">
        <v>4.9599999999999998E-2</v>
      </c>
      <c r="AH255" s="108" t="s">
        <v>338</v>
      </c>
      <c r="AI255" s="107">
        <v>0</v>
      </c>
      <c r="AJ255" s="109">
        <v>4.62</v>
      </c>
      <c r="AK255" s="109">
        <v>18.61</v>
      </c>
      <c r="AL255" s="107">
        <v>4.9599999999999998E-2</v>
      </c>
      <c r="AM255" s="76" t="s">
        <v>337</v>
      </c>
      <c r="AN255" s="76" t="s">
        <v>337</v>
      </c>
      <c r="AO255" s="71">
        <v>0</v>
      </c>
      <c r="AP255" s="71">
        <v>34139.618000000002</v>
      </c>
      <c r="AQ255" s="71">
        <v>0</v>
      </c>
      <c r="AR255" s="71">
        <v>0</v>
      </c>
      <c r="AS255" s="71">
        <v>0</v>
      </c>
      <c r="AT255" s="71">
        <v>0</v>
      </c>
      <c r="AU255" s="71">
        <v>0</v>
      </c>
      <c r="AV255" s="71">
        <v>34139.618000000002</v>
      </c>
      <c r="AW255" s="71">
        <v>0</v>
      </c>
      <c r="AX255" s="71">
        <v>0</v>
      </c>
      <c r="AY255" s="71">
        <v>0</v>
      </c>
      <c r="AZ255" s="71">
        <v>0</v>
      </c>
      <c r="BA255" s="71">
        <v>0</v>
      </c>
      <c r="BB255" s="71">
        <v>34139.618000000002</v>
      </c>
      <c r="BC255" s="71">
        <v>0</v>
      </c>
      <c r="BD255" s="71">
        <v>0</v>
      </c>
      <c r="BE255" s="71">
        <v>0</v>
      </c>
      <c r="BF255" s="71">
        <v>0</v>
      </c>
      <c r="BG255" s="71">
        <v>0</v>
      </c>
      <c r="BH255" s="71">
        <v>34139.618000000002</v>
      </c>
      <c r="BI255" s="71">
        <v>0</v>
      </c>
      <c r="BJ255" s="71">
        <v>68279.236000000004</v>
      </c>
      <c r="BK255" s="71">
        <v>68279.236000000004</v>
      </c>
      <c r="BL255" s="71">
        <v>136558.47200000001</v>
      </c>
    </row>
    <row r="256" spans="1:64" x14ac:dyDescent="0.25">
      <c r="A256" s="73">
        <v>20616000</v>
      </c>
      <c r="B256" s="74">
        <v>1</v>
      </c>
      <c r="C256" s="74">
        <v>1</v>
      </c>
      <c r="D256" s="74">
        <v>1</v>
      </c>
      <c r="E256" s="74" t="s">
        <v>339</v>
      </c>
      <c r="F256" s="75" t="s">
        <v>24</v>
      </c>
      <c r="G256" s="75" t="s">
        <v>25</v>
      </c>
      <c r="H256" s="75" t="s">
        <v>26</v>
      </c>
      <c r="I256" s="75" t="s">
        <v>2</v>
      </c>
      <c r="J256" s="75" t="s">
        <v>27</v>
      </c>
      <c r="K256" s="75" t="s">
        <v>337</v>
      </c>
      <c r="L256" s="75" t="s">
        <v>29</v>
      </c>
      <c r="M256" s="75" t="s">
        <v>147</v>
      </c>
      <c r="N256" s="76" t="s">
        <v>1121</v>
      </c>
      <c r="O256" s="76" t="s">
        <v>344</v>
      </c>
      <c r="P256" s="76" t="s">
        <v>344</v>
      </c>
      <c r="Q256" s="76" t="s">
        <v>337</v>
      </c>
      <c r="R256" s="77">
        <v>5366539.5010000002</v>
      </c>
      <c r="S256" s="77">
        <v>0</v>
      </c>
      <c r="T256" s="77">
        <v>0</v>
      </c>
      <c r="U256" s="77">
        <v>0</v>
      </c>
      <c r="V256" s="77">
        <v>0</v>
      </c>
      <c r="W256" s="77">
        <v>80764.575000000201</v>
      </c>
      <c r="X256" s="77">
        <v>0</v>
      </c>
      <c r="Y256" s="77">
        <v>0</v>
      </c>
      <c r="Z256" s="77">
        <v>5447304.0760000004</v>
      </c>
      <c r="AA256" s="105">
        <v>41059</v>
      </c>
      <c r="AB256" s="105">
        <v>47802</v>
      </c>
      <c r="AC256" s="106">
        <v>15359277.5</v>
      </c>
      <c r="AD256" s="106">
        <v>14100159.532821</v>
      </c>
      <c r="AE256" s="106">
        <v>5.708333333333333</v>
      </c>
      <c r="AF256" s="106">
        <v>18.458333333333332</v>
      </c>
      <c r="AG256" s="107">
        <v>4.9599999999999998E-2</v>
      </c>
      <c r="AH256" s="108" t="s">
        <v>338</v>
      </c>
      <c r="AI256" s="107">
        <v>0</v>
      </c>
      <c r="AJ256" s="109">
        <v>5.62</v>
      </c>
      <c r="AK256" s="109">
        <v>18.46</v>
      </c>
      <c r="AL256" s="107">
        <v>4.9599999999999998E-2</v>
      </c>
      <c r="AM256" s="76" t="s">
        <v>337</v>
      </c>
      <c r="AN256" s="76" t="s">
        <v>337</v>
      </c>
      <c r="AO256" s="71">
        <v>0</v>
      </c>
      <c r="AP256" s="71">
        <v>453942.38299999997</v>
      </c>
      <c r="AQ256" s="71">
        <v>0</v>
      </c>
      <c r="AR256" s="71">
        <v>0</v>
      </c>
      <c r="AS256" s="71">
        <v>0</v>
      </c>
      <c r="AT256" s="71">
        <v>0</v>
      </c>
      <c r="AU256" s="71">
        <v>0</v>
      </c>
      <c r="AV256" s="71">
        <v>453942.38299999997</v>
      </c>
      <c r="AW256" s="71">
        <v>0</v>
      </c>
      <c r="AX256" s="71">
        <v>0</v>
      </c>
      <c r="AY256" s="71">
        <v>0</v>
      </c>
      <c r="AZ256" s="71">
        <v>0</v>
      </c>
      <c r="BA256" s="71">
        <v>0</v>
      </c>
      <c r="BB256" s="71">
        <v>453942.38299999997</v>
      </c>
      <c r="BC256" s="71">
        <v>0</v>
      </c>
      <c r="BD256" s="71">
        <v>0</v>
      </c>
      <c r="BE256" s="71">
        <v>0</v>
      </c>
      <c r="BF256" s="71">
        <v>0</v>
      </c>
      <c r="BG256" s="71">
        <v>0</v>
      </c>
      <c r="BH256" s="71">
        <v>453942.38299999997</v>
      </c>
      <c r="BI256" s="71">
        <v>0</v>
      </c>
      <c r="BJ256" s="71">
        <v>907884.76599999995</v>
      </c>
      <c r="BK256" s="71">
        <v>907884.76599999995</v>
      </c>
      <c r="BL256" s="71">
        <v>1815769.5319999999</v>
      </c>
    </row>
    <row r="257" spans="1:67" x14ac:dyDescent="0.25">
      <c r="A257" s="73">
        <v>20616001</v>
      </c>
      <c r="B257" s="74">
        <v>1</v>
      </c>
      <c r="C257" s="74">
        <v>1</v>
      </c>
      <c r="D257" s="74">
        <v>1</v>
      </c>
      <c r="E257" s="74" t="s">
        <v>55</v>
      </c>
      <c r="F257" s="75" t="s">
        <v>24</v>
      </c>
      <c r="G257" s="75" t="s">
        <v>25</v>
      </c>
      <c r="H257" s="75" t="s">
        <v>26</v>
      </c>
      <c r="I257" s="75" t="s">
        <v>2</v>
      </c>
      <c r="J257" s="75" t="s">
        <v>27</v>
      </c>
      <c r="K257" s="75" t="s">
        <v>337</v>
      </c>
      <c r="L257" s="75" t="s">
        <v>29</v>
      </c>
      <c r="M257" s="75" t="s">
        <v>147</v>
      </c>
      <c r="N257" s="76" t="s">
        <v>1121</v>
      </c>
      <c r="O257" s="76" t="s">
        <v>345</v>
      </c>
      <c r="P257" s="76" t="s">
        <v>345</v>
      </c>
      <c r="Q257" s="76" t="s">
        <v>337</v>
      </c>
      <c r="R257" s="77">
        <v>4355412.8190000001</v>
      </c>
      <c r="S257" s="77">
        <v>0</v>
      </c>
      <c r="T257" s="77">
        <v>0</v>
      </c>
      <c r="U257" s="77">
        <v>0</v>
      </c>
      <c r="V257" s="77">
        <v>0</v>
      </c>
      <c r="W257" s="77">
        <v>170291.851</v>
      </c>
      <c r="X257" s="77">
        <v>0</v>
      </c>
      <c r="Y257" s="77">
        <v>0</v>
      </c>
      <c r="Z257" s="77">
        <v>4525704.67</v>
      </c>
      <c r="AA257" s="105">
        <v>41059</v>
      </c>
      <c r="AB257" s="105">
        <v>47802</v>
      </c>
      <c r="AC257" s="106">
        <v>12699382.5</v>
      </c>
      <c r="AD257" s="106">
        <v>11628528.205839001</v>
      </c>
      <c r="AE257" s="106">
        <v>5.708333333333333</v>
      </c>
      <c r="AF257" s="106">
        <v>18.458333333333332</v>
      </c>
      <c r="AG257" s="107">
        <v>4.1000000000000002E-2</v>
      </c>
      <c r="AH257" s="108" t="s">
        <v>338</v>
      </c>
      <c r="AI257" s="107">
        <v>0</v>
      </c>
      <c r="AJ257" s="109">
        <v>5.62</v>
      </c>
      <c r="AK257" s="109">
        <v>18.46</v>
      </c>
      <c r="AL257" s="107">
        <v>4.1000000000000002E-2</v>
      </c>
      <c r="AM257" s="76" t="s">
        <v>337</v>
      </c>
      <c r="AN257" s="76" t="s">
        <v>337</v>
      </c>
      <c r="AO257" s="71">
        <v>0</v>
      </c>
      <c r="AP257" s="71">
        <v>377142.15</v>
      </c>
      <c r="AQ257" s="71">
        <v>0</v>
      </c>
      <c r="AR257" s="71">
        <v>0</v>
      </c>
      <c r="AS257" s="71">
        <v>0</v>
      </c>
      <c r="AT257" s="71">
        <v>0</v>
      </c>
      <c r="AU257" s="71">
        <v>0</v>
      </c>
      <c r="AV257" s="71">
        <v>377142.15</v>
      </c>
      <c r="AW257" s="71">
        <v>0</v>
      </c>
      <c r="AX257" s="71">
        <v>0</v>
      </c>
      <c r="AY257" s="71">
        <v>0</v>
      </c>
      <c r="AZ257" s="71">
        <v>0</v>
      </c>
      <c r="BA257" s="71">
        <v>0</v>
      </c>
      <c r="BB257" s="71">
        <v>377142.15</v>
      </c>
      <c r="BC257" s="71">
        <v>0</v>
      </c>
      <c r="BD257" s="71">
        <v>0</v>
      </c>
      <c r="BE257" s="71">
        <v>0</v>
      </c>
      <c r="BF257" s="71">
        <v>0</v>
      </c>
      <c r="BG257" s="71">
        <v>0</v>
      </c>
      <c r="BH257" s="71">
        <v>377142.15</v>
      </c>
      <c r="BI257" s="71">
        <v>0</v>
      </c>
      <c r="BJ257" s="71">
        <v>754284.3</v>
      </c>
      <c r="BK257" s="71">
        <v>754284.3</v>
      </c>
      <c r="BL257" s="71">
        <v>1508568.6</v>
      </c>
    </row>
    <row r="258" spans="1:67" x14ac:dyDescent="0.25">
      <c r="A258" s="73">
        <v>20980000</v>
      </c>
      <c r="B258" s="74">
        <v>1</v>
      </c>
      <c r="C258" s="74">
        <v>1</v>
      </c>
      <c r="D258" s="74">
        <v>1</v>
      </c>
      <c r="E258" s="74" t="s">
        <v>339</v>
      </c>
      <c r="F258" s="75" t="s">
        <v>24</v>
      </c>
      <c r="G258" s="75" t="s">
        <v>25</v>
      </c>
      <c r="H258" s="75" t="s">
        <v>26</v>
      </c>
      <c r="I258" s="75" t="s">
        <v>2</v>
      </c>
      <c r="J258" s="75" t="s">
        <v>27</v>
      </c>
      <c r="K258" s="75" t="s">
        <v>346</v>
      </c>
      <c r="L258" s="75" t="s">
        <v>29</v>
      </c>
      <c r="M258" s="75" t="s">
        <v>147</v>
      </c>
      <c r="N258" s="76" t="s">
        <v>1127</v>
      </c>
      <c r="O258" s="76" t="s">
        <v>347</v>
      </c>
      <c r="P258" s="76" t="s">
        <v>347</v>
      </c>
      <c r="Q258" s="76" t="s">
        <v>346</v>
      </c>
      <c r="R258" s="77">
        <v>6041035000</v>
      </c>
      <c r="S258" s="77">
        <v>0</v>
      </c>
      <c r="T258" s="77">
        <v>0</v>
      </c>
      <c r="U258" s="77">
        <v>0</v>
      </c>
      <c r="V258" s="77">
        <v>0</v>
      </c>
      <c r="W258" s="77">
        <v>90915500</v>
      </c>
      <c r="X258" s="77">
        <v>0</v>
      </c>
      <c r="Y258" s="77">
        <v>0</v>
      </c>
      <c r="Z258" s="77">
        <v>6131950500</v>
      </c>
      <c r="AA258" s="105">
        <v>44104</v>
      </c>
      <c r="AB258" s="105">
        <v>48610</v>
      </c>
      <c r="AC258" s="106">
        <v>6593773550</v>
      </c>
      <c r="AD258" s="106">
        <v>6593773550</v>
      </c>
      <c r="AE258" s="106">
        <v>7.916666666666667</v>
      </c>
      <c r="AF258" s="106">
        <v>12.333333333333334</v>
      </c>
      <c r="AG258" s="107">
        <v>4.8300000000000003E-2</v>
      </c>
      <c r="AH258" s="108" t="s">
        <v>348</v>
      </c>
      <c r="AI258" s="107">
        <v>0</v>
      </c>
      <c r="AJ258" s="109">
        <v>7.83</v>
      </c>
      <c r="AK258" s="109">
        <v>12.33</v>
      </c>
      <c r="AL258" s="107">
        <v>4.8300000000000003E-2</v>
      </c>
      <c r="AM258" s="76" t="s">
        <v>346</v>
      </c>
      <c r="AN258" s="76" t="s">
        <v>346</v>
      </c>
      <c r="AO258" s="71">
        <v>220121299.99200001</v>
      </c>
      <c r="AP258" s="71">
        <v>0</v>
      </c>
      <c r="AQ258" s="71">
        <v>157229499.99599999</v>
      </c>
      <c r="AR258" s="71">
        <v>0</v>
      </c>
      <c r="AS258" s="71">
        <v>0</v>
      </c>
      <c r="AT258" s="71">
        <v>0</v>
      </c>
      <c r="AU258" s="71">
        <v>220121299.99200001</v>
      </c>
      <c r="AV258" s="71">
        <v>0</v>
      </c>
      <c r="AW258" s="71">
        <v>157229499.99599999</v>
      </c>
      <c r="AX258" s="71">
        <v>0</v>
      </c>
      <c r="AY258" s="71">
        <v>0</v>
      </c>
      <c r="AZ258" s="71">
        <v>0</v>
      </c>
      <c r="BA258" s="71">
        <v>220121299.99200001</v>
      </c>
      <c r="BB258" s="71">
        <v>0</v>
      </c>
      <c r="BC258" s="71">
        <v>157229499.99599999</v>
      </c>
      <c r="BD258" s="71">
        <v>0</v>
      </c>
      <c r="BE258" s="71">
        <v>0</v>
      </c>
      <c r="BF258" s="71">
        <v>0</v>
      </c>
      <c r="BG258" s="71">
        <v>220121299.99200001</v>
      </c>
      <c r="BH258" s="71">
        <v>0</v>
      </c>
      <c r="BI258" s="71">
        <v>235844250</v>
      </c>
      <c r="BJ258" s="71">
        <v>754701599.97600007</v>
      </c>
      <c r="BK258" s="71">
        <v>833316349.98000002</v>
      </c>
      <c r="BL258" s="71">
        <v>1588017949.9560001</v>
      </c>
    </row>
    <row r="259" spans="1:67" x14ac:dyDescent="0.25">
      <c r="A259" s="73">
        <v>20970000</v>
      </c>
      <c r="B259" s="74">
        <v>1</v>
      </c>
      <c r="C259" s="74">
        <v>1</v>
      </c>
      <c r="D259" s="74">
        <v>1</v>
      </c>
      <c r="E259" s="74" t="s">
        <v>339</v>
      </c>
      <c r="F259" s="75" t="s">
        <v>24</v>
      </c>
      <c r="G259" s="75" t="s">
        <v>25</v>
      </c>
      <c r="H259" s="75" t="s">
        <v>26</v>
      </c>
      <c r="I259" s="75" t="s">
        <v>2</v>
      </c>
      <c r="J259" s="75" t="s">
        <v>27</v>
      </c>
      <c r="K259" s="75" t="s">
        <v>346</v>
      </c>
      <c r="L259" s="75" t="s">
        <v>29</v>
      </c>
      <c r="M259" s="75" t="s">
        <v>147</v>
      </c>
      <c r="N259" s="76" t="s">
        <v>1127</v>
      </c>
      <c r="O259" s="76" t="s">
        <v>349</v>
      </c>
      <c r="P259" s="76" t="s">
        <v>349</v>
      </c>
      <c r="Q259" s="76" t="s">
        <v>346</v>
      </c>
      <c r="R259" s="77">
        <v>76854662.5</v>
      </c>
      <c r="S259" s="77">
        <v>0</v>
      </c>
      <c r="T259" s="77">
        <v>0</v>
      </c>
      <c r="U259" s="77">
        <v>0</v>
      </c>
      <c r="V259" s="77">
        <v>0</v>
      </c>
      <c r="W259" s="77">
        <v>1156636.25</v>
      </c>
      <c r="X259" s="77">
        <v>0</v>
      </c>
      <c r="Y259" s="77">
        <v>0</v>
      </c>
      <c r="Z259" s="77">
        <v>78011298.75</v>
      </c>
      <c r="AA259" s="105">
        <v>43953</v>
      </c>
      <c r="AB259" s="105">
        <v>45869</v>
      </c>
      <c r="AC259" s="106">
        <v>671093269</v>
      </c>
      <c r="AD259" s="106">
        <v>671093269</v>
      </c>
      <c r="AE259" s="106">
        <v>0.41666666666666669</v>
      </c>
      <c r="AF259" s="106">
        <v>5.2472222222222218</v>
      </c>
      <c r="AG259" s="107">
        <v>3.7182E-2</v>
      </c>
      <c r="AH259" s="108" t="s">
        <v>348</v>
      </c>
      <c r="AI259" s="107">
        <v>0</v>
      </c>
      <c r="AJ259" s="109">
        <v>0.33</v>
      </c>
      <c r="AK259" s="109">
        <v>5.24</v>
      </c>
      <c r="AL259" s="107">
        <v>3.7182E-2</v>
      </c>
      <c r="AM259" s="76" t="s">
        <v>346</v>
      </c>
      <c r="AN259" s="76" t="s">
        <v>346</v>
      </c>
      <c r="AO259" s="71">
        <v>0</v>
      </c>
      <c r="AP259" s="71">
        <v>78011298.75</v>
      </c>
      <c r="AQ259" s="71">
        <v>0</v>
      </c>
      <c r="AR259" s="71">
        <v>0</v>
      </c>
      <c r="AS259" s="71">
        <v>0</v>
      </c>
      <c r="AT259" s="71">
        <v>0</v>
      </c>
      <c r="AU259" s="71">
        <v>0</v>
      </c>
      <c r="AV259" s="71">
        <v>0</v>
      </c>
      <c r="AW259" s="71">
        <v>0</v>
      </c>
      <c r="AX259" s="71">
        <v>0</v>
      </c>
      <c r="AY259" s="71">
        <v>0</v>
      </c>
      <c r="AZ259" s="71">
        <v>0</v>
      </c>
      <c r="BA259" s="71">
        <v>0</v>
      </c>
      <c r="BB259" s="71">
        <v>0</v>
      </c>
      <c r="BC259" s="71">
        <v>0</v>
      </c>
      <c r="BD259" s="71">
        <v>0</v>
      </c>
      <c r="BE259" s="71">
        <v>0</v>
      </c>
      <c r="BF259" s="71">
        <v>0</v>
      </c>
      <c r="BG259" s="71">
        <v>0</v>
      </c>
      <c r="BH259" s="71">
        <v>0</v>
      </c>
      <c r="BI259" s="71">
        <v>0</v>
      </c>
      <c r="BJ259" s="71">
        <v>78011298.75</v>
      </c>
      <c r="BK259" s="71">
        <v>0</v>
      </c>
      <c r="BL259" s="71">
        <v>78011298.75</v>
      </c>
    </row>
    <row r="260" spans="1:67" x14ac:dyDescent="0.25">
      <c r="A260" s="73">
        <v>20960000</v>
      </c>
      <c r="B260" s="74">
        <v>1</v>
      </c>
      <c r="C260" s="74">
        <v>1</v>
      </c>
      <c r="D260" s="74">
        <v>1</v>
      </c>
      <c r="E260" s="74" t="s">
        <v>339</v>
      </c>
      <c r="F260" s="75" t="s">
        <v>24</v>
      </c>
      <c r="G260" s="75" t="s">
        <v>25</v>
      </c>
      <c r="H260" s="75" t="s">
        <v>26</v>
      </c>
      <c r="I260" s="75" t="s">
        <v>2</v>
      </c>
      <c r="J260" s="75" t="s">
        <v>27</v>
      </c>
      <c r="K260" s="75" t="s">
        <v>346</v>
      </c>
      <c r="L260" s="75" t="s">
        <v>29</v>
      </c>
      <c r="M260" s="75" t="s">
        <v>147</v>
      </c>
      <c r="N260" s="76" t="s">
        <v>1127</v>
      </c>
      <c r="O260" s="76" t="s">
        <v>350</v>
      </c>
      <c r="P260" s="76" t="s">
        <v>350</v>
      </c>
      <c r="Q260" s="76" t="s">
        <v>346</v>
      </c>
      <c r="R260" s="77">
        <v>1032599200.188</v>
      </c>
      <c r="S260" s="77">
        <v>0</v>
      </c>
      <c r="T260" s="77">
        <v>52187705.079999998</v>
      </c>
      <c r="U260" s="77">
        <v>0</v>
      </c>
      <c r="V260" s="77">
        <v>0</v>
      </c>
      <c r="W260" s="77">
        <v>15720436.4480001</v>
      </c>
      <c r="X260" s="77">
        <v>0</v>
      </c>
      <c r="Y260" s="77">
        <v>0</v>
      </c>
      <c r="Z260" s="77">
        <v>996131931.55599999</v>
      </c>
      <c r="AA260" s="105">
        <v>43535</v>
      </c>
      <c r="AB260" s="105">
        <v>47514</v>
      </c>
      <c r="AC260" s="106">
        <v>4336316950</v>
      </c>
      <c r="AD260" s="106">
        <v>1445415170.5</v>
      </c>
      <c r="AE260" s="106">
        <v>4.916666666666667</v>
      </c>
      <c r="AF260" s="106">
        <v>10.888888888888889</v>
      </c>
      <c r="AG260" s="107">
        <v>3.7182E-2</v>
      </c>
      <c r="AH260" s="108" t="s">
        <v>348</v>
      </c>
      <c r="AI260" s="107">
        <v>0</v>
      </c>
      <c r="AJ260" s="109">
        <v>4.83</v>
      </c>
      <c r="AK260" s="109">
        <v>10.89</v>
      </c>
      <c r="AL260" s="107">
        <v>3.7182E-2</v>
      </c>
      <c r="AM260" s="76" t="s">
        <v>346</v>
      </c>
      <c r="AN260" s="76" t="s">
        <v>346</v>
      </c>
      <c r="AO260" s="71">
        <v>0</v>
      </c>
      <c r="AP260" s="71">
        <v>0</v>
      </c>
      <c r="AQ260" s="71">
        <v>60007413.310999997</v>
      </c>
      <c r="AR260" s="71">
        <v>0</v>
      </c>
      <c r="AS260" s="71">
        <v>0</v>
      </c>
      <c r="AT260" s="71">
        <v>52007532.504000001</v>
      </c>
      <c r="AU260" s="71">
        <v>0</v>
      </c>
      <c r="AV260" s="71">
        <v>0</v>
      </c>
      <c r="AW260" s="71">
        <v>60007413.310999997</v>
      </c>
      <c r="AX260" s="71">
        <v>0</v>
      </c>
      <c r="AY260" s="71">
        <v>0</v>
      </c>
      <c r="AZ260" s="71">
        <v>52007532.504000001</v>
      </c>
      <c r="BA260" s="71">
        <v>0</v>
      </c>
      <c r="BB260" s="71">
        <v>0</v>
      </c>
      <c r="BC260" s="71">
        <v>60007413.310999997</v>
      </c>
      <c r="BD260" s="71">
        <v>0</v>
      </c>
      <c r="BE260" s="71">
        <v>0</v>
      </c>
      <c r="BF260" s="71">
        <v>52007532.504000001</v>
      </c>
      <c r="BG260" s="71">
        <v>0</v>
      </c>
      <c r="BH260" s="71">
        <v>0</v>
      </c>
      <c r="BI260" s="71">
        <v>60007413.310999997</v>
      </c>
      <c r="BJ260" s="71">
        <v>172022359.12599999</v>
      </c>
      <c r="BK260" s="71">
        <v>224029891.63</v>
      </c>
      <c r="BL260" s="71">
        <v>396052250.75599998</v>
      </c>
    </row>
    <row r="261" spans="1:67" x14ac:dyDescent="0.25">
      <c r="A261" s="73">
        <v>28006001</v>
      </c>
      <c r="B261" s="74">
        <v>1</v>
      </c>
      <c r="C261" s="74">
        <v>1</v>
      </c>
      <c r="D261" s="74">
        <v>1</v>
      </c>
      <c r="E261" s="74" t="s">
        <v>23</v>
      </c>
      <c r="F261" s="75" t="s">
        <v>24</v>
      </c>
      <c r="G261" s="75" t="s">
        <v>25</v>
      </c>
      <c r="H261" s="75" t="s">
        <v>26</v>
      </c>
      <c r="I261" s="75" t="s">
        <v>2</v>
      </c>
      <c r="J261" s="75" t="s">
        <v>351</v>
      </c>
      <c r="K261" s="75" t="s">
        <v>352</v>
      </c>
      <c r="L261" s="75" t="s">
        <v>29</v>
      </c>
      <c r="M261" s="75" t="s">
        <v>353</v>
      </c>
      <c r="N261" s="76" t="s">
        <v>1128</v>
      </c>
      <c r="O261" s="76" t="s">
        <v>354</v>
      </c>
      <c r="P261" s="76" t="s">
        <v>355</v>
      </c>
      <c r="Q261" s="76" t="s">
        <v>352</v>
      </c>
      <c r="R261" s="77">
        <v>104793920</v>
      </c>
      <c r="S261" s="77">
        <v>0</v>
      </c>
      <c r="T261" s="77">
        <v>0</v>
      </c>
      <c r="U261" s="77">
        <v>0</v>
      </c>
      <c r="V261" s="77">
        <v>0</v>
      </c>
      <c r="W261" s="77">
        <v>0</v>
      </c>
      <c r="X261" s="77">
        <v>0</v>
      </c>
      <c r="Y261" s="77">
        <v>0</v>
      </c>
      <c r="Z261" s="77">
        <v>104793920</v>
      </c>
      <c r="AA261" s="105">
        <v>36761</v>
      </c>
      <c r="AB261" s="105">
        <v>41228</v>
      </c>
      <c r="AC261" s="106">
        <v>1203374000</v>
      </c>
      <c r="AD261" s="106">
        <v>1204878000</v>
      </c>
      <c r="AE261" s="106">
        <v>-12.291666666666666</v>
      </c>
      <c r="AF261" s="106">
        <v>12.227777777777778</v>
      </c>
      <c r="AG261" s="107">
        <v>0.12</v>
      </c>
      <c r="AH261" s="108" t="s">
        <v>39</v>
      </c>
      <c r="AI261" s="107">
        <v>0</v>
      </c>
      <c r="AJ261" s="109">
        <v>0</v>
      </c>
      <c r="AK261" s="109">
        <v>12.23</v>
      </c>
      <c r="AL261" s="107">
        <v>0.12</v>
      </c>
      <c r="AM261" s="76" t="s">
        <v>356</v>
      </c>
      <c r="AN261" s="76" t="s">
        <v>357</v>
      </c>
      <c r="AO261" s="71">
        <v>0</v>
      </c>
      <c r="AP261" s="71">
        <v>0</v>
      </c>
      <c r="AQ261" s="71">
        <v>0</v>
      </c>
      <c r="AR261" s="71">
        <v>0</v>
      </c>
      <c r="AS261" s="71">
        <v>0</v>
      </c>
      <c r="AT261" s="71">
        <v>0</v>
      </c>
      <c r="AU261" s="71">
        <v>0</v>
      </c>
      <c r="AV261" s="71">
        <v>0</v>
      </c>
      <c r="AW261" s="71">
        <v>0</v>
      </c>
      <c r="AX261" s="71">
        <v>0</v>
      </c>
      <c r="AY261" s="71">
        <v>0</v>
      </c>
      <c r="AZ261" s="71">
        <v>0</v>
      </c>
      <c r="BA261" s="71">
        <v>0</v>
      </c>
      <c r="BB261" s="71">
        <v>0</v>
      </c>
      <c r="BC261" s="71">
        <v>0</v>
      </c>
      <c r="BD261" s="71">
        <v>0</v>
      </c>
      <c r="BE261" s="71">
        <v>0</v>
      </c>
      <c r="BF261" s="71">
        <v>0</v>
      </c>
      <c r="BG261" s="71">
        <v>0</v>
      </c>
      <c r="BH261" s="71">
        <v>0</v>
      </c>
      <c r="BI261" s="71">
        <v>0</v>
      </c>
      <c r="BJ261" s="71">
        <v>0</v>
      </c>
      <c r="BK261" s="71">
        <v>0</v>
      </c>
      <c r="BL261" s="71">
        <v>0</v>
      </c>
    </row>
    <row r="262" spans="1:67" x14ac:dyDescent="0.25">
      <c r="A262" s="73">
        <v>28005001</v>
      </c>
      <c r="B262" s="74">
        <v>1</v>
      </c>
      <c r="C262" s="74">
        <v>1</v>
      </c>
      <c r="D262" s="74">
        <v>1</v>
      </c>
      <c r="E262" s="74" t="s">
        <v>23</v>
      </c>
      <c r="F262" s="75" t="s">
        <v>24</v>
      </c>
      <c r="G262" s="75" t="s">
        <v>25</v>
      </c>
      <c r="H262" s="75" t="s">
        <v>26</v>
      </c>
      <c r="I262" s="75" t="s">
        <v>2</v>
      </c>
      <c r="J262" s="75" t="s">
        <v>351</v>
      </c>
      <c r="K262" s="75" t="s">
        <v>352</v>
      </c>
      <c r="L262" s="75" t="s">
        <v>29</v>
      </c>
      <c r="M262" s="75" t="s">
        <v>353</v>
      </c>
      <c r="N262" s="76" t="s">
        <v>1128</v>
      </c>
      <c r="O262" s="76" t="s">
        <v>358</v>
      </c>
      <c r="P262" s="76" t="s">
        <v>355</v>
      </c>
      <c r="Q262" s="76" t="s">
        <v>352</v>
      </c>
      <c r="R262" s="77">
        <v>389049468.60000002</v>
      </c>
      <c r="S262" s="77">
        <v>0</v>
      </c>
      <c r="T262" s="77">
        <v>0</v>
      </c>
      <c r="U262" s="77">
        <v>0</v>
      </c>
      <c r="V262" s="77">
        <v>0</v>
      </c>
      <c r="W262" s="77">
        <v>0</v>
      </c>
      <c r="X262" s="77">
        <v>0</v>
      </c>
      <c r="Y262" s="77">
        <v>0</v>
      </c>
      <c r="Z262" s="77">
        <v>389049468.60000002</v>
      </c>
      <c r="AA262" s="105">
        <v>36761</v>
      </c>
      <c r="AB262" s="105">
        <v>47710</v>
      </c>
      <c r="AC262" s="106">
        <v>2560409000</v>
      </c>
      <c r="AD262" s="106">
        <v>2568243000</v>
      </c>
      <c r="AE262" s="106">
        <v>5.458333333333333</v>
      </c>
      <c r="AF262" s="106">
        <v>29.977777777777778</v>
      </c>
      <c r="AG262" s="107">
        <v>0.1</v>
      </c>
      <c r="AH262" s="108" t="s">
        <v>39</v>
      </c>
      <c r="AI262" s="107">
        <v>0</v>
      </c>
      <c r="AJ262" s="109">
        <v>5.38</v>
      </c>
      <c r="AK262" s="109">
        <v>29.98</v>
      </c>
      <c r="AL262" s="107">
        <v>0.1</v>
      </c>
      <c r="AM262" s="76" t="s">
        <v>359</v>
      </c>
      <c r="AN262" s="76" t="s">
        <v>360</v>
      </c>
      <c r="AO262" s="71">
        <v>0</v>
      </c>
      <c r="AP262" s="71">
        <v>0</v>
      </c>
      <c r="AQ262" s="71">
        <v>0</v>
      </c>
      <c r="AR262" s="71">
        <v>0</v>
      </c>
      <c r="AS262" s="71">
        <v>0</v>
      </c>
      <c r="AT262" s="71">
        <v>0</v>
      </c>
      <c r="AU262" s="71">
        <v>0</v>
      </c>
      <c r="AV262" s="71">
        <v>0</v>
      </c>
      <c r="AW262" s="71">
        <v>0</v>
      </c>
      <c r="AX262" s="71">
        <v>0</v>
      </c>
      <c r="AY262" s="71">
        <v>0</v>
      </c>
      <c r="AZ262" s="71">
        <v>0</v>
      </c>
      <c r="BA262" s="71">
        <v>0</v>
      </c>
      <c r="BB262" s="71">
        <v>0</v>
      </c>
      <c r="BC262" s="71">
        <v>0</v>
      </c>
      <c r="BD262" s="71">
        <v>0</v>
      </c>
      <c r="BE262" s="71">
        <v>0</v>
      </c>
      <c r="BF262" s="71">
        <v>0</v>
      </c>
      <c r="BG262" s="71">
        <v>0</v>
      </c>
      <c r="BH262" s="71">
        <v>0</v>
      </c>
      <c r="BI262" s="71">
        <v>0</v>
      </c>
      <c r="BJ262" s="71">
        <v>0</v>
      </c>
      <c r="BK262" s="71">
        <v>0</v>
      </c>
      <c r="BL262" s="71">
        <v>0</v>
      </c>
    </row>
    <row r="263" spans="1:67" x14ac:dyDescent="0.25">
      <c r="A263" s="73">
        <v>28027017</v>
      </c>
      <c r="B263" s="74">
        <v>1</v>
      </c>
      <c r="C263" s="74">
        <v>1</v>
      </c>
      <c r="D263" s="74">
        <v>1</v>
      </c>
      <c r="E263" s="74" t="s">
        <v>23</v>
      </c>
      <c r="F263" s="75" t="s">
        <v>24</v>
      </c>
      <c r="G263" s="75" t="s">
        <v>25</v>
      </c>
      <c r="H263" s="75" t="s">
        <v>26</v>
      </c>
      <c r="I263" s="75" t="s">
        <v>2</v>
      </c>
      <c r="J263" s="75" t="s">
        <v>351</v>
      </c>
      <c r="K263" s="75" t="s">
        <v>361</v>
      </c>
      <c r="L263" s="75" t="s">
        <v>29</v>
      </c>
      <c r="M263" s="75" t="s">
        <v>353</v>
      </c>
      <c r="N263" s="76" t="s">
        <v>1128</v>
      </c>
      <c r="O263" s="76" t="s">
        <v>362</v>
      </c>
      <c r="P263" s="76" t="s">
        <v>355</v>
      </c>
      <c r="Q263" s="76" t="s">
        <v>361</v>
      </c>
      <c r="R263" s="77">
        <v>204000000</v>
      </c>
      <c r="S263" s="77">
        <v>0</v>
      </c>
      <c r="T263" s="77">
        <v>0</v>
      </c>
      <c r="U263" s="77">
        <v>0</v>
      </c>
      <c r="V263" s="77">
        <v>0</v>
      </c>
      <c r="W263" s="77">
        <v>0</v>
      </c>
      <c r="X263" s="77">
        <v>0</v>
      </c>
      <c r="Y263" s="77">
        <v>0</v>
      </c>
      <c r="Z263" s="77">
        <v>204000000</v>
      </c>
      <c r="AA263" s="105">
        <v>43860</v>
      </c>
      <c r="AB263" s="105">
        <v>49339</v>
      </c>
      <c r="AC263" s="106">
        <v>400000000</v>
      </c>
      <c r="AD263" s="106">
        <v>400000000</v>
      </c>
      <c r="AE263" s="106">
        <v>9.9166666666666661</v>
      </c>
      <c r="AF263" s="106">
        <v>15</v>
      </c>
      <c r="AG263" s="107">
        <v>7.2499999999999995E-2</v>
      </c>
      <c r="AH263" s="108" t="s">
        <v>39</v>
      </c>
      <c r="AI263" s="107">
        <v>0</v>
      </c>
      <c r="AJ263" s="109">
        <v>9.83</v>
      </c>
      <c r="AK263" s="109">
        <v>15</v>
      </c>
      <c r="AL263" s="107">
        <v>7.2499999999999995E-2</v>
      </c>
      <c r="AM263" s="76" t="s">
        <v>363</v>
      </c>
      <c r="AN263" s="76" t="s">
        <v>362</v>
      </c>
      <c r="AO263" s="71">
        <v>0</v>
      </c>
      <c r="AP263" s="71">
        <v>0</v>
      </c>
      <c r="AQ263" s="71">
        <v>0</v>
      </c>
      <c r="AR263" s="71">
        <v>2000000</v>
      </c>
      <c r="AS263" s="71">
        <v>0</v>
      </c>
      <c r="AT263" s="71">
        <v>0</v>
      </c>
      <c r="AU263" s="71">
        <v>0</v>
      </c>
      <c r="AV263" s="71">
        <v>0</v>
      </c>
      <c r="AW263" s="71">
        <v>0</v>
      </c>
      <c r="AX263" s="71">
        <v>2000000</v>
      </c>
      <c r="AY263" s="71">
        <v>0</v>
      </c>
      <c r="AZ263" s="71">
        <v>0</v>
      </c>
      <c r="BA263" s="71">
        <v>0</v>
      </c>
      <c r="BB263" s="71">
        <v>0</v>
      </c>
      <c r="BC263" s="71">
        <v>0</v>
      </c>
      <c r="BD263" s="71">
        <v>2000000</v>
      </c>
      <c r="BE263" s="71">
        <v>0</v>
      </c>
      <c r="BF263" s="71">
        <v>0</v>
      </c>
      <c r="BG263" s="71">
        <v>0</v>
      </c>
      <c r="BH263" s="71">
        <v>0</v>
      </c>
      <c r="BI263" s="71">
        <v>0</v>
      </c>
      <c r="BJ263" s="71">
        <v>2000000</v>
      </c>
      <c r="BK263" s="71">
        <v>4000000</v>
      </c>
      <c r="BL263" s="71">
        <v>6000000</v>
      </c>
    </row>
    <row r="264" spans="1:67" x14ac:dyDescent="0.25">
      <c r="A264" s="73">
        <v>28001001</v>
      </c>
      <c r="B264" s="74">
        <v>1</v>
      </c>
      <c r="C264" s="74">
        <v>1</v>
      </c>
      <c r="D264" s="74">
        <v>1</v>
      </c>
      <c r="E264" s="74" t="s">
        <v>23</v>
      </c>
      <c r="F264" s="75" t="s">
        <v>24</v>
      </c>
      <c r="G264" s="75" t="s">
        <v>25</v>
      </c>
      <c r="H264" s="75" t="s">
        <v>26</v>
      </c>
      <c r="I264" s="75" t="s">
        <v>2</v>
      </c>
      <c r="J264" s="75" t="s">
        <v>351</v>
      </c>
      <c r="K264" s="75" t="s">
        <v>364</v>
      </c>
      <c r="L264" s="75" t="s">
        <v>29</v>
      </c>
      <c r="M264" s="75" t="s">
        <v>353</v>
      </c>
      <c r="N264" s="76" t="s">
        <v>1128</v>
      </c>
      <c r="O264" s="76" t="s">
        <v>365</v>
      </c>
      <c r="P264" s="76" t="s">
        <v>366</v>
      </c>
      <c r="Q264" s="76" t="s">
        <v>364</v>
      </c>
      <c r="R264" s="77">
        <v>0</v>
      </c>
      <c r="S264" s="77">
        <v>0</v>
      </c>
      <c r="T264" s="77">
        <v>0</v>
      </c>
      <c r="U264" s="77">
        <v>0</v>
      </c>
      <c r="V264" s="77">
        <v>35391</v>
      </c>
      <c r="W264" s="77">
        <v>0</v>
      </c>
      <c r="X264" s="77">
        <v>0</v>
      </c>
      <c r="Y264" s="77">
        <v>0</v>
      </c>
      <c r="Z264" s="77">
        <v>0</v>
      </c>
      <c r="AA264" s="105">
        <v>34758</v>
      </c>
      <c r="AB264" s="105">
        <v>45716</v>
      </c>
      <c r="AC264" s="106">
        <v>1434671000</v>
      </c>
      <c r="AD264" s="106">
        <v>1434671000</v>
      </c>
      <c r="AE264" s="106">
        <v>-5.5555555555555558E-3</v>
      </c>
      <c r="AF264" s="106">
        <v>29.994444444444444</v>
      </c>
      <c r="AG264" s="107">
        <v>4.5600000000000002E-2</v>
      </c>
      <c r="AH264" s="108" t="s">
        <v>1129</v>
      </c>
      <c r="AI264" s="107">
        <v>0</v>
      </c>
      <c r="AJ264" s="109">
        <v>0</v>
      </c>
      <c r="AK264" s="109">
        <v>0</v>
      </c>
      <c r="AL264" s="107">
        <v>0</v>
      </c>
      <c r="AM264" s="76" t="s">
        <v>367</v>
      </c>
      <c r="AN264" s="76" t="s">
        <v>368</v>
      </c>
      <c r="AO264" s="71">
        <v>0</v>
      </c>
      <c r="AP264" s="71">
        <v>0</v>
      </c>
      <c r="AQ264" s="71">
        <v>0</v>
      </c>
      <c r="AR264" s="71">
        <v>0</v>
      </c>
      <c r="AS264" s="71">
        <v>0</v>
      </c>
      <c r="AT264" s="71">
        <v>0</v>
      </c>
      <c r="AU264" s="71">
        <v>0</v>
      </c>
      <c r="AV264" s="71">
        <v>0</v>
      </c>
      <c r="AW264" s="71">
        <v>0</v>
      </c>
      <c r="AX264" s="71">
        <v>0</v>
      </c>
      <c r="AY264" s="71">
        <v>0</v>
      </c>
      <c r="AZ264" s="71">
        <v>0</v>
      </c>
      <c r="BA264" s="71">
        <v>0</v>
      </c>
      <c r="BB264" s="71">
        <v>0</v>
      </c>
      <c r="BC264" s="71">
        <v>0</v>
      </c>
      <c r="BD264" s="71">
        <v>0</v>
      </c>
      <c r="BE264" s="71">
        <v>0</v>
      </c>
      <c r="BF264" s="71">
        <v>0</v>
      </c>
      <c r="BG264" s="71">
        <v>0</v>
      </c>
      <c r="BH264" s="71">
        <v>0</v>
      </c>
      <c r="BI264" s="71">
        <v>0</v>
      </c>
      <c r="BJ264" s="71">
        <v>0</v>
      </c>
      <c r="BK264" s="71">
        <v>0</v>
      </c>
      <c r="BL264" s="71">
        <v>0</v>
      </c>
    </row>
    <row r="265" spans="1:67" x14ac:dyDescent="0.25">
      <c r="A265" s="73">
        <v>28002001</v>
      </c>
      <c r="B265" s="74">
        <v>1</v>
      </c>
      <c r="C265" s="74">
        <v>1</v>
      </c>
      <c r="D265" s="74">
        <v>1</v>
      </c>
      <c r="E265" s="74" t="s">
        <v>23</v>
      </c>
      <c r="F265" s="75" t="s">
        <v>24</v>
      </c>
      <c r="G265" s="75" t="s">
        <v>25</v>
      </c>
      <c r="H265" s="75" t="s">
        <v>26</v>
      </c>
      <c r="I265" s="75" t="s">
        <v>2</v>
      </c>
      <c r="J265" s="75" t="s">
        <v>351</v>
      </c>
      <c r="K265" s="75" t="s">
        <v>364</v>
      </c>
      <c r="L265" s="75" t="s">
        <v>29</v>
      </c>
      <c r="M265" s="75" t="s">
        <v>353</v>
      </c>
      <c r="N265" s="76" t="s">
        <v>1128</v>
      </c>
      <c r="O265" s="76" t="s">
        <v>369</v>
      </c>
      <c r="P265" s="76" t="s">
        <v>366</v>
      </c>
      <c r="Q265" s="76" t="s">
        <v>364</v>
      </c>
      <c r="R265" s="77">
        <v>0</v>
      </c>
      <c r="S265" s="77">
        <v>0</v>
      </c>
      <c r="T265" s="77">
        <v>0</v>
      </c>
      <c r="U265" s="77">
        <v>0</v>
      </c>
      <c r="V265" s="77">
        <v>5000</v>
      </c>
      <c r="W265" s="77">
        <v>0</v>
      </c>
      <c r="X265" s="77">
        <v>0</v>
      </c>
      <c r="Y265" s="77">
        <v>0</v>
      </c>
      <c r="Z265" s="77">
        <v>0</v>
      </c>
      <c r="AA265" s="105">
        <v>34758</v>
      </c>
      <c r="AB265" s="105">
        <v>45716</v>
      </c>
      <c r="AC265" s="106">
        <v>1912895000</v>
      </c>
      <c r="AD265" s="106">
        <v>1912895000</v>
      </c>
      <c r="AE265" s="106">
        <v>-5.5555555555555558E-3</v>
      </c>
      <c r="AF265" s="106">
        <v>29.994444444444444</v>
      </c>
      <c r="AG265" s="107">
        <v>0.05</v>
      </c>
      <c r="AH265" s="108" t="s">
        <v>39</v>
      </c>
      <c r="AI265" s="107">
        <v>0</v>
      </c>
      <c r="AJ265" s="109">
        <v>0</v>
      </c>
      <c r="AK265" s="109">
        <v>0</v>
      </c>
      <c r="AL265" s="107">
        <v>0</v>
      </c>
      <c r="AM265" s="76" t="s">
        <v>370</v>
      </c>
      <c r="AN265" s="76" t="s">
        <v>371</v>
      </c>
      <c r="AO265" s="71">
        <v>0</v>
      </c>
      <c r="AP265" s="71">
        <v>0</v>
      </c>
      <c r="AQ265" s="71">
        <v>0</v>
      </c>
      <c r="AR265" s="71">
        <v>0</v>
      </c>
      <c r="AS265" s="71">
        <v>0</v>
      </c>
      <c r="AT265" s="71">
        <v>0</v>
      </c>
      <c r="AU265" s="71">
        <v>0</v>
      </c>
      <c r="AV265" s="71">
        <v>0</v>
      </c>
      <c r="AW265" s="71">
        <v>0</v>
      </c>
      <c r="AX265" s="71">
        <v>0</v>
      </c>
      <c r="AY265" s="71">
        <v>0</v>
      </c>
      <c r="AZ265" s="71">
        <v>0</v>
      </c>
      <c r="BA265" s="71">
        <v>0</v>
      </c>
      <c r="BB265" s="71">
        <v>0</v>
      </c>
      <c r="BC265" s="71">
        <v>0</v>
      </c>
      <c r="BD265" s="71">
        <v>0</v>
      </c>
      <c r="BE265" s="71">
        <v>0</v>
      </c>
      <c r="BF265" s="71">
        <v>0</v>
      </c>
      <c r="BG265" s="71">
        <v>0</v>
      </c>
      <c r="BH265" s="71">
        <v>0</v>
      </c>
      <c r="BI265" s="71">
        <v>0</v>
      </c>
      <c r="BJ265" s="71">
        <v>0</v>
      </c>
      <c r="BK265" s="71">
        <v>0</v>
      </c>
      <c r="BL265" s="71">
        <v>0</v>
      </c>
    </row>
    <row r="266" spans="1:67" x14ac:dyDescent="0.25">
      <c r="A266" s="73">
        <v>280270211</v>
      </c>
      <c r="B266" s="74">
        <v>1</v>
      </c>
      <c r="C266" s="74">
        <v>1</v>
      </c>
      <c r="D266" s="74">
        <v>1</v>
      </c>
      <c r="E266" s="74" t="s">
        <v>23</v>
      </c>
      <c r="F266" s="75" t="s">
        <v>24</v>
      </c>
      <c r="G266" s="75" t="s">
        <v>25</v>
      </c>
      <c r="H266" s="75" t="s">
        <v>26</v>
      </c>
      <c r="I266" s="75" t="s">
        <v>2</v>
      </c>
      <c r="J266" s="75" t="s">
        <v>351</v>
      </c>
      <c r="K266" s="75" t="s">
        <v>372</v>
      </c>
      <c r="L266" s="75" t="s">
        <v>29</v>
      </c>
      <c r="M266" s="75" t="s">
        <v>353</v>
      </c>
      <c r="N266" s="76" t="s">
        <v>1128</v>
      </c>
      <c r="O266" s="76" t="s">
        <v>373</v>
      </c>
      <c r="P266" s="76" t="s">
        <v>355</v>
      </c>
      <c r="Q266" s="76" t="s">
        <v>372</v>
      </c>
      <c r="R266" s="77">
        <v>10540095.800000001</v>
      </c>
      <c r="S266" s="77">
        <v>0</v>
      </c>
      <c r="T266" s="77">
        <v>0</v>
      </c>
      <c r="U266" s="77">
        <v>0</v>
      </c>
      <c r="V266" s="77">
        <v>0</v>
      </c>
      <c r="W266" s="77">
        <v>0</v>
      </c>
      <c r="X266" s="77">
        <v>0</v>
      </c>
      <c r="Y266" s="77">
        <v>0</v>
      </c>
      <c r="Z266" s="77">
        <v>10540095.800000001</v>
      </c>
      <c r="AA266" s="105">
        <v>44074</v>
      </c>
      <c r="AB266" s="105">
        <v>51348</v>
      </c>
      <c r="AC266" s="106">
        <v>270412767.80000001</v>
      </c>
      <c r="AD266" s="106">
        <v>18147628.199999999</v>
      </c>
      <c r="AE266" s="106">
        <v>15.416666666666666</v>
      </c>
      <c r="AF266" s="106">
        <v>19.916666666666668</v>
      </c>
      <c r="AG266" s="107">
        <v>4.2999999999999997E-2</v>
      </c>
      <c r="AH266" s="108" t="s">
        <v>39</v>
      </c>
      <c r="AI266" s="107">
        <v>0</v>
      </c>
      <c r="AJ266" s="109">
        <v>15.33</v>
      </c>
      <c r="AK266" s="109">
        <v>19.920000000000002</v>
      </c>
      <c r="AL266" s="107">
        <v>4.2999999999999997E-2</v>
      </c>
      <c r="AM266" s="76" t="s">
        <v>374</v>
      </c>
      <c r="AN266" s="76" t="s">
        <v>375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</row>
    <row r="267" spans="1:67" x14ac:dyDescent="0.25">
      <c r="A267" s="73">
        <v>280270212</v>
      </c>
      <c r="B267" s="74">
        <v>1</v>
      </c>
      <c r="C267" s="74">
        <v>1</v>
      </c>
      <c r="D267" s="74">
        <v>1</v>
      </c>
      <c r="E267" s="74" t="s">
        <v>23</v>
      </c>
      <c r="F267" s="75" t="s">
        <v>24</v>
      </c>
      <c r="G267" s="75" t="s">
        <v>25</v>
      </c>
      <c r="H267" s="75" t="s">
        <v>26</v>
      </c>
      <c r="I267" s="75" t="s">
        <v>2</v>
      </c>
      <c r="J267" s="75" t="s">
        <v>351</v>
      </c>
      <c r="K267" s="75" t="s">
        <v>372</v>
      </c>
      <c r="L267" s="75" t="s">
        <v>29</v>
      </c>
      <c r="M267" s="75" t="s">
        <v>353</v>
      </c>
      <c r="N267" s="76" t="s">
        <v>1128</v>
      </c>
      <c r="O267" s="76" t="s">
        <v>376</v>
      </c>
      <c r="P267" s="76" t="s">
        <v>355</v>
      </c>
      <c r="Q267" s="76" t="s">
        <v>372</v>
      </c>
      <c r="R267" s="77">
        <v>9873024.1999999993</v>
      </c>
      <c r="S267" s="77">
        <v>0</v>
      </c>
      <c r="T267" s="77">
        <v>0</v>
      </c>
      <c r="U267" s="77">
        <v>0</v>
      </c>
      <c r="V267" s="77">
        <v>0</v>
      </c>
      <c r="W267" s="77">
        <v>0</v>
      </c>
      <c r="X267" s="77">
        <v>0</v>
      </c>
      <c r="Y267" s="77">
        <v>0</v>
      </c>
      <c r="Z267" s="77">
        <v>9873024.1999999993</v>
      </c>
      <c r="AA267" s="105">
        <v>44074</v>
      </c>
      <c r="AB267" s="105">
        <v>51348</v>
      </c>
      <c r="AC267" s="106">
        <v>18796473.800000001</v>
      </c>
      <c r="AD267" s="106">
        <v>18796473.800000001</v>
      </c>
      <c r="AE267" s="106">
        <v>15.416666666666666</v>
      </c>
      <c r="AF267" s="106">
        <v>19.916666666666668</v>
      </c>
      <c r="AG267" s="107">
        <v>4.2999999999999997E-2</v>
      </c>
      <c r="AH267" s="108" t="s">
        <v>39</v>
      </c>
      <c r="AI267" s="107">
        <v>0</v>
      </c>
      <c r="AJ267" s="109">
        <v>15.33</v>
      </c>
      <c r="AK267" s="109">
        <v>19.920000000000002</v>
      </c>
      <c r="AL267" s="107">
        <v>4.2999999999999997E-2</v>
      </c>
      <c r="AM267" s="76" t="s">
        <v>377</v>
      </c>
      <c r="AN267" s="76" t="s">
        <v>378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12"/>
      <c r="BN267" s="12"/>
      <c r="BO267" s="12"/>
    </row>
    <row r="268" spans="1:67" x14ac:dyDescent="0.25">
      <c r="A268" s="73">
        <v>280270213</v>
      </c>
      <c r="B268" s="74">
        <v>1</v>
      </c>
      <c r="C268" s="74">
        <v>1</v>
      </c>
      <c r="D268" s="74">
        <v>1</v>
      </c>
      <c r="E268" s="74" t="s">
        <v>23</v>
      </c>
      <c r="F268" s="75" t="s">
        <v>24</v>
      </c>
      <c r="G268" s="75" t="s">
        <v>25</v>
      </c>
      <c r="H268" s="75" t="s">
        <v>26</v>
      </c>
      <c r="I268" s="75" t="s">
        <v>2</v>
      </c>
      <c r="J268" s="75" t="s">
        <v>351</v>
      </c>
      <c r="K268" s="75" t="s">
        <v>372</v>
      </c>
      <c r="L268" s="75" t="s">
        <v>29</v>
      </c>
      <c r="M268" s="75" t="s">
        <v>353</v>
      </c>
      <c r="N268" s="76" t="s">
        <v>1128</v>
      </c>
      <c r="O268" s="76" t="s">
        <v>379</v>
      </c>
      <c r="P268" s="76" t="s">
        <v>355</v>
      </c>
      <c r="Q268" s="76" t="s">
        <v>372</v>
      </c>
      <c r="R268" s="77">
        <v>51438328.5</v>
      </c>
      <c r="S268" s="77">
        <v>0</v>
      </c>
      <c r="T268" s="77">
        <v>0</v>
      </c>
      <c r="U268" s="77">
        <v>0</v>
      </c>
      <c r="V268" s="77">
        <v>0</v>
      </c>
      <c r="W268" s="77">
        <v>0</v>
      </c>
      <c r="X268" s="77">
        <v>0</v>
      </c>
      <c r="Y268" s="77">
        <v>0</v>
      </c>
      <c r="Z268" s="77">
        <v>51438328.5</v>
      </c>
      <c r="AA268" s="105">
        <v>44074</v>
      </c>
      <c r="AB268" s="105">
        <v>51348</v>
      </c>
      <c r="AC268" s="106">
        <v>60204123.200000003</v>
      </c>
      <c r="AD268" s="106">
        <v>60204123.200000003</v>
      </c>
      <c r="AE268" s="106">
        <v>15.416666666666666</v>
      </c>
      <c r="AF268" s="106">
        <v>19.916666666666668</v>
      </c>
      <c r="AG268" s="107">
        <v>4.2999999999999997E-2</v>
      </c>
      <c r="AH268" s="108" t="s">
        <v>39</v>
      </c>
      <c r="AI268" s="107">
        <v>0</v>
      </c>
      <c r="AJ268" s="109">
        <v>15.33</v>
      </c>
      <c r="AK268" s="109">
        <v>19.920000000000002</v>
      </c>
      <c r="AL268" s="107">
        <v>4.2999999999999997E-2</v>
      </c>
      <c r="AM268" s="76" t="s">
        <v>380</v>
      </c>
      <c r="AN268" s="76" t="s">
        <v>381</v>
      </c>
      <c r="AO268" s="71">
        <v>0</v>
      </c>
      <c r="AP268" s="71">
        <v>0</v>
      </c>
      <c r="AQ268" s="71">
        <v>0</v>
      </c>
      <c r="AR268" s="71">
        <v>0</v>
      </c>
      <c r="AS268" s="71">
        <v>0</v>
      </c>
      <c r="AT268" s="71">
        <v>0</v>
      </c>
      <c r="AU268" s="71">
        <v>0</v>
      </c>
      <c r="AV268" s="71">
        <v>0</v>
      </c>
      <c r="AW268" s="71">
        <v>0</v>
      </c>
      <c r="AX268" s="71">
        <v>0</v>
      </c>
      <c r="AY268" s="71">
        <v>0</v>
      </c>
      <c r="AZ268" s="71">
        <v>0</v>
      </c>
      <c r="BA268" s="71">
        <v>0</v>
      </c>
      <c r="BB268" s="71">
        <v>0</v>
      </c>
      <c r="BC268" s="71">
        <v>0</v>
      </c>
      <c r="BD268" s="71">
        <v>0</v>
      </c>
      <c r="BE268" s="71">
        <v>0</v>
      </c>
      <c r="BF268" s="71">
        <v>0</v>
      </c>
      <c r="BG268" s="71">
        <v>0</v>
      </c>
      <c r="BH268" s="71">
        <v>0</v>
      </c>
      <c r="BI268" s="71">
        <v>0</v>
      </c>
      <c r="BJ268" s="71">
        <v>0</v>
      </c>
      <c r="BK268" s="71">
        <v>0</v>
      </c>
      <c r="BL268" s="71">
        <v>0</v>
      </c>
    </row>
    <row r="269" spans="1:67" x14ac:dyDescent="0.25">
      <c r="A269" s="73">
        <v>280270214</v>
      </c>
      <c r="B269" s="74">
        <v>1</v>
      </c>
      <c r="C269" s="74">
        <v>1</v>
      </c>
      <c r="D269" s="74">
        <v>1</v>
      </c>
      <c r="E269" s="74" t="s">
        <v>23</v>
      </c>
      <c r="F269" s="75" t="s">
        <v>24</v>
      </c>
      <c r="G269" s="75" t="s">
        <v>25</v>
      </c>
      <c r="H269" s="75" t="s">
        <v>26</v>
      </c>
      <c r="I269" s="75" t="s">
        <v>2</v>
      </c>
      <c r="J269" s="75" t="s">
        <v>351</v>
      </c>
      <c r="K269" s="75" t="s">
        <v>372</v>
      </c>
      <c r="L269" s="75" t="s">
        <v>29</v>
      </c>
      <c r="M269" s="75" t="s">
        <v>353</v>
      </c>
      <c r="N269" s="76" t="s">
        <v>1128</v>
      </c>
      <c r="O269" s="76" t="s">
        <v>382</v>
      </c>
      <c r="P269" s="76" t="s">
        <v>355</v>
      </c>
      <c r="Q269" s="76" t="s">
        <v>372</v>
      </c>
      <c r="R269" s="77">
        <v>2669197.7000000002</v>
      </c>
      <c r="S269" s="77">
        <v>0</v>
      </c>
      <c r="T269" s="77">
        <v>0</v>
      </c>
      <c r="U269" s="77">
        <v>0</v>
      </c>
      <c r="V269" s="77">
        <v>0</v>
      </c>
      <c r="W269" s="77">
        <v>0</v>
      </c>
      <c r="X269" s="77">
        <v>0</v>
      </c>
      <c r="Y269" s="77">
        <v>0</v>
      </c>
      <c r="Z269" s="77">
        <v>2669197.7000000002</v>
      </c>
      <c r="AA269" s="105">
        <v>44074</v>
      </c>
      <c r="AB269" s="105">
        <v>51348</v>
      </c>
      <c r="AC269" s="106">
        <v>9062878.5</v>
      </c>
      <c r="AD269" s="106">
        <v>9062878.5</v>
      </c>
      <c r="AE269" s="106">
        <v>15.416666666666666</v>
      </c>
      <c r="AF269" s="106">
        <v>19.916666666666668</v>
      </c>
      <c r="AG269" s="107">
        <v>4.2999999999999997E-2</v>
      </c>
      <c r="AH269" s="108" t="s">
        <v>39</v>
      </c>
      <c r="AI269" s="107">
        <v>0</v>
      </c>
      <c r="AJ269" s="109">
        <v>15.33</v>
      </c>
      <c r="AK269" s="109">
        <v>19.920000000000002</v>
      </c>
      <c r="AL269" s="107">
        <v>4.2999999999999997E-2</v>
      </c>
      <c r="AM269" s="76" t="s">
        <v>383</v>
      </c>
      <c r="AN269" s="76" t="s">
        <v>384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</row>
    <row r="270" spans="1:67" x14ac:dyDescent="0.25">
      <c r="A270" s="73">
        <v>280270215</v>
      </c>
      <c r="B270" s="74">
        <v>1</v>
      </c>
      <c r="C270" s="74">
        <v>1</v>
      </c>
      <c r="D270" s="74">
        <v>1</v>
      </c>
      <c r="E270" s="74" t="s">
        <v>23</v>
      </c>
      <c r="F270" s="75" t="s">
        <v>24</v>
      </c>
      <c r="G270" s="75" t="s">
        <v>25</v>
      </c>
      <c r="H270" s="75" t="s">
        <v>26</v>
      </c>
      <c r="I270" s="75" t="s">
        <v>2</v>
      </c>
      <c r="J270" s="75" t="s">
        <v>351</v>
      </c>
      <c r="K270" s="75" t="s">
        <v>372</v>
      </c>
      <c r="L270" s="75" t="s">
        <v>29</v>
      </c>
      <c r="M270" s="75" t="s">
        <v>353</v>
      </c>
      <c r="N270" s="76" t="s">
        <v>1128</v>
      </c>
      <c r="O270" s="76" t="s">
        <v>385</v>
      </c>
      <c r="P270" s="76" t="s">
        <v>355</v>
      </c>
      <c r="Q270" s="76" t="s">
        <v>372</v>
      </c>
      <c r="R270" s="77">
        <v>10941067.800000001</v>
      </c>
      <c r="S270" s="77">
        <v>0</v>
      </c>
      <c r="T270" s="77">
        <v>0</v>
      </c>
      <c r="U270" s="77">
        <v>0</v>
      </c>
      <c r="V270" s="77">
        <v>0</v>
      </c>
      <c r="W270" s="77">
        <v>0</v>
      </c>
      <c r="X270" s="77">
        <v>0</v>
      </c>
      <c r="Y270" s="77">
        <v>0</v>
      </c>
      <c r="Z270" s="77">
        <v>10941067.800000001</v>
      </c>
      <c r="AA270" s="105">
        <v>44074</v>
      </c>
      <c r="AB270" s="105">
        <v>51348</v>
      </c>
      <c r="AC270" s="106">
        <v>27410992.699999999</v>
      </c>
      <c r="AD270" s="106">
        <v>27410992.699999999</v>
      </c>
      <c r="AE270" s="106">
        <v>15.416666666666666</v>
      </c>
      <c r="AF270" s="106">
        <v>19.916666666666668</v>
      </c>
      <c r="AG270" s="107">
        <v>4.2999999999999997E-2</v>
      </c>
      <c r="AH270" s="108" t="s">
        <v>39</v>
      </c>
      <c r="AI270" s="107">
        <v>0</v>
      </c>
      <c r="AJ270" s="109">
        <v>15.33</v>
      </c>
      <c r="AK270" s="109">
        <v>19.920000000000002</v>
      </c>
      <c r="AL270" s="107">
        <v>4.2999999999999997E-2</v>
      </c>
      <c r="AM270" s="76" t="s">
        <v>386</v>
      </c>
      <c r="AN270" s="76" t="s">
        <v>387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</row>
    <row r="271" spans="1:67" x14ac:dyDescent="0.25">
      <c r="A271" s="73">
        <v>280270216</v>
      </c>
      <c r="B271" s="74">
        <v>1</v>
      </c>
      <c r="C271" s="74">
        <v>1</v>
      </c>
      <c r="D271" s="74">
        <v>1</v>
      </c>
      <c r="E271" s="74" t="s">
        <v>23</v>
      </c>
      <c r="F271" s="75" t="s">
        <v>24</v>
      </c>
      <c r="G271" s="75" t="s">
        <v>25</v>
      </c>
      <c r="H271" s="75" t="s">
        <v>26</v>
      </c>
      <c r="I271" s="75" t="s">
        <v>2</v>
      </c>
      <c r="J271" s="75" t="s">
        <v>351</v>
      </c>
      <c r="K271" s="75" t="s">
        <v>372</v>
      </c>
      <c r="L271" s="75" t="s">
        <v>29</v>
      </c>
      <c r="M271" s="75" t="s">
        <v>353</v>
      </c>
      <c r="N271" s="76" t="s">
        <v>1128</v>
      </c>
      <c r="O271" s="76" t="s">
        <v>388</v>
      </c>
      <c r="P271" s="76" t="s">
        <v>355</v>
      </c>
      <c r="Q271" s="76" t="s">
        <v>372</v>
      </c>
      <c r="R271" s="77">
        <v>7009719.5999999996</v>
      </c>
      <c r="S271" s="77">
        <v>0</v>
      </c>
      <c r="T271" s="77">
        <v>0</v>
      </c>
      <c r="U271" s="77">
        <v>0</v>
      </c>
      <c r="V271" s="77">
        <v>0</v>
      </c>
      <c r="W271" s="77">
        <v>0</v>
      </c>
      <c r="X271" s="77">
        <v>0</v>
      </c>
      <c r="Y271" s="77">
        <v>0</v>
      </c>
      <c r="Z271" s="77">
        <v>7009719.5999999996</v>
      </c>
      <c r="AA271" s="105">
        <v>44074</v>
      </c>
      <c r="AB271" s="105">
        <v>51348</v>
      </c>
      <c r="AC271" s="106">
        <v>14059536.4</v>
      </c>
      <c r="AD271" s="106">
        <v>14059536.4</v>
      </c>
      <c r="AE271" s="106">
        <v>15.416666666666666</v>
      </c>
      <c r="AF271" s="106">
        <v>19.916666666666668</v>
      </c>
      <c r="AG271" s="107">
        <v>4.2999999999999997E-2</v>
      </c>
      <c r="AH271" s="108" t="s">
        <v>39</v>
      </c>
      <c r="AI271" s="107">
        <v>0</v>
      </c>
      <c r="AJ271" s="109">
        <v>15.33</v>
      </c>
      <c r="AK271" s="109">
        <v>19.920000000000002</v>
      </c>
      <c r="AL271" s="107">
        <v>4.2999999999999997E-2</v>
      </c>
      <c r="AM271" s="76" t="s">
        <v>389</v>
      </c>
      <c r="AN271" s="76" t="s">
        <v>390</v>
      </c>
      <c r="AO271" s="71">
        <v>0</v>
      </c>
      <c r="AP271" s="71">
        <v>0</v>
      </c>
      <c r="AQ271" s="71">
        <v>0</v>
      </c>
      <c r="AR271" s="71">
        <v>0</v>
      </c>
      <c r="AS271" s="71">
        <v>0</v>
      </c>
      <c r="AT271" s="71">
        <v>0</v>
      </c>
      <c r="AU271" s="71">
        <v>0</v>
      </c>
      <c r="AV271" s="71">
        <v>0</v>
      </c>
      <c r="AW271" s="71">
        <v>0</v>
      </c>
      <c r="AX271" s="71">
        <v>0</v>
      </c>
      <c r="AY271" s="71">
        <v>0</v>
      </c>
      <c r="AZ271" s="71">
        <v>0</v>
      </c>
      <c r="BA271" s="71">
        <v>0</v>
      </c>
      <c r="BB271" s="71">
        <v>0</v>
      </c>
      <c r="BC271" s="71">
        <v>0</v>
      </c>
      <c r="BD271" s="71">
        <v>0</v>
      </c>
      <c r="BE271" s="71">
        <v>0</v>
      </c>
      <c r="BF271" s="71">
        <v>0</v>
      </c>
      <c r="BG271" s="71">
        <v>0</v>
      </c>
      <c r="BH271" s="71">
        <v>0</v>
      </c>
      <c r="BI271" s="71">
        <v>0</v>
      </c>
      <c r="BJ271" s="71">
        <v>0</v>
      </c>
      <c r="BK271" s="71">
        <v>0</v>
      </c>
      <c r="BL271" s="71">
        <v>0</v>
      </c>
    </row>
    <row r="272" spans="1:67" x14ac:dyDescent="0.25">
      <c r="A272" s="73">
        <v>280270217</v>
      </c>
      <c r="B272" s="74">
        <v>1</v>
      </c>
      <c r="C272" s="74">
        <v>1</v>
      </c>
      <c r="D272" s="74">
        <v>1</v>
      </c>
      <c r="E272" s="74" t="s">
        <v>23</v>
      </c>
      <c r="F272" s="75" t="s">
        <v>24</v>
      </c>
      <c r="G272" s="75" t="s">
        <v>25</v>
      </c>
      <c r="H272" s="75" t="s">
        <v>26</v>
      </c>
      <c r="I272" s="75" t="s">
        <v>2</v>
      </c>
      <c r="J272" s="75" t="s">
        <v>351</v>
      </c>
      <c r="K272" s="75" t="s">
        <v>372</v>
      </c>
      <c r="L272" s="75" t="s">
        <v>29</v>
      </c>
      <c r="M272" s="75" t="s">
        <v>353</v>
      </c>
      <c r="N272" s="76" t="s">
        <v>1128</v>
      </c>
      <c r="O272" s="76" t="s">
        <v>391</v>
      </c>
      <c r="P272" s="76" t="s">
        <v>355</v>
      </c>
      <c r="Q272" s="76" t="s">
        <v>372</v>
      </c>
      <c r="R272" s="77">
        <v>9420108.0999999996</v>
      </c>
      <c r="S272" s="77">
        <v>0</v>
      </c>
      <c r="T272" s="77">
        <v>0</v>
      </c>
      <c r="U272" s="77">
        <v>0</v>
      </c>
      <c r="V272" s="77">
        <v>0</v>
      </c>
      <c r="W272" s="77">
        <v>0</v>
      </c>
      <c r="X272" s="77">
        <v>0</v>
      </c>
      <c r="Y272" s="77">
        <v>0</v>
      </c>
      <c r="Z272" s="77">
        <v>9420108.0999999996</v>
      </c>
      <c r="AA272" s="105">
        <v>44074</v>
      </c>
      <c r="AB272" s="105">
        <v>51348</v>
      </c>
      <c r="AC272" s="106">
        <v>28758805.399999999</v>
      </c>
      <c r="AD272" s="106">
        <v>28758805.399999999</v>
      </c>
      <c r="AE272" s="106">
        <v>15.416666666666666</v>
      </c>
      <c r="AF272" s="106">
        <v>19.916666666666668</v>
      </c>
      <c r="AG272" s="107">
        <v>4.2999999999999997E-2</v>
      </c>
      <c r="AH272" s="108" t="s">
        <v>39</v>
      </c>
      <c r="AI272" s="107">
        <v>0</v>
      </c>
      <c r="AJ272" s="109">
        <v>15.33</v>
      </c>
      <c r="AK272" s="109">
        <v>19.920000000000002</v>
      </c>
      <c r="AL272" s="107">
        <v>4.2999999999999997E-2</v>
      </c>
      <c r="AM272" s="76" t="s">
        <v>392</v>
      </c>
      <c r="AN272" s="76" t="s">
        <v>393</v>
      </c>
      <c r="AO272" s="71">
        <v>0</v>
      </c>
      <c r="AP272" s="71">
        <v>0</v>
      </c>
      <c r="AQ272" s="71">
        <v>0</v>
      </c>
      <c r="AR272" s="71">
        <v>0</v>
      </c>
      <c r="AS272" s="71">
        <v>0</v>
      </c>
      <c r="AT272" s="71">
        <v>0</v>
      </c>
      <c r="AU272" s="71">
        <v>0</v>
      </c>
      <c r="AV272" s="71">
        <v>0</v>
      </c>
      <c r="AW272" s="71">
        <v>0</v>
      </c>
      <c r="AX272" s="71">
        <v>0</v>
      </c>
      <c r="AY272" s="71">
        <v>0</v>
      </c>
      <c r="AZ272" s="71">
        <v>0</v>
      </c>
      <c r="BA272" s="71">
        <v>0</v>
      </c>
      <c r="BB272" s="71">
        <v>0</v>
      </c>
      <c r="BC272" s="71">
        <v>0</v>
      </c>
      <c r="BD272" s="71">
        <v>0</v>
      </c>
      <c r="BE272" s="71">
        <v>0</v>
      </c>
      <c r="BF272" s="71">
        <v>0</v>
      </c>
      <c r="BG272" s="71">
        <v>0</v>
      </c>
      <c r="BH272" s="71">
        <v>0</v>
      </c>
      <c r="BI272" s="71">
        <v>0</v>
      </c>
      <c r="BJ272" s="71">
        <v>0</v>
      </c>
      <c r="BK272" s="71">
        <v>0</v>
      </c>
      <c r="BL272" s="71">
        <v>0</v>
      </c>
    </row>
    <row r="273" spans="1:64" x14ac:dyDescent="0.25">
      <c r="A273" s="73">
        <v>280270218</v>
      </c>
      <c r="B273" s="74">
        <v>1</v>
      </c>
      <c r="C273" s="74">
        <v>1</v>
      </c>
      <c r="D273" s="74">
        <v>1</v>
      </c>
      <c r="E273" s="74" t="s">
        <v>23</v>
      </c>
      <c r="F273" s="75" t="s">
        <v>24</v>
      </c>
      <c r="G273" s="75" t="s">
        <v>25</v>
      </c>
      <c r="H273" s="75" t="s">
        <v>26</v>
      </c>
      <c r="I273" s="75" t="s">
        <v>2</v>
      </c>
      <c r="J273" s="75" t="s">
        <v>351</v>
      </c>
      <c r="K273" s="75" t="s">
        <v>372</v>
      </c>
      <c r="L273" s="75" t="s">
        <v>29</v>
      </c>
      <c r="M273" s="75" t="s">
        <v>353</v>
      </c>
      <c r="N273" s="76" t="s">
        <v>1128</v>
      </c>
      <c r="O273" s="76" t="s">
        <v>394</v>
      </c>
      <c r="P273" s="76" t="s">
        <v>355</v>
      </c>
      <c r="Q273" s="76" t="s">
        <v>372</v>
      </c>
      <c r="R273" s="77">
        <v>31035232.800000001</v>
      </c>
      <c r="S273" s="77">
        <v>0</v>
      </c>
      <c r="T273" s="77">
        <v>0</v>
      </c>
      <c r="U273" s="77">
        <v>0</v>
      </c>
      <c r="V273" s="77">
        <v>0</v>
      </c>
      <c r="W273" s="77">
        <v>0</v>
      </c>
      <c r="X273" s="77">
        <v>0</v>
      </c>
      <c r="Y273" s="77">
        <v>0</v>
      </c>
      <c r="Z273" s="77">
        <v>31035232.800000001</v>
      </c>
      <c r="AA273" s="105">
        <v>44074</v>
      </c>
      <c r="AB273" s="105">
        <v>51348</v>
      </c>
      <c r="AC273" s="106">
        <v>50274598.399999999</v>
      </c>
      <c r="AD273" s="106">
        <v>50274598.399999999</v>
      </c>
      <c r="AE273" s="106">
        <v>15.416666666666666</v>
      </c>
      <c r="AF273" s="106">
        <v>19.916666666666668</v>
      </c>
      <c r="AG273" s="107">
        <v>4.2999999999999997E-2</v>
      </c>
      <c r="AH273" s="108" t="s">
        <v>39</v>
      </c>
      <c r="AI273" s="107">
        <v>0</v>
      </c>
      <c r="AJ273" s="109">
        <v>15.33</v>
      </c>
      <c r="AK273" s="109">
        <v>19.920000000000002</v>
      </c>
      <c r="AL273" s="107">
        <v>4.2999999999999997E-2</v>
      </c>
      <c r="AM273" s="76" t="s">
        <v>395</v>
      </c>
      <c r="AN273" s="76" t="s">
        <v>396</v>
      </c>
      <c r="AO273" s="71">
        <v>0</v>
      </c>
      <c r="AP273" s="71">
        <v>0</v>
      </c>
      <c r="AQ273" s="71">
        <v>0</v>
      </c>
      <c r="AR273" s="71">
        <v>0</v>
      </c>
      <c r="AS273" s="71">
        <v>0</v>
      </c>
      <c r="AT273" s="71">
        <v>0</v>
      </c>
      <c r="AU273" s="71">
        <v>0</v>
      </c>
      <c r="AV273" s="71">
        <v>0</v>
      </c>
      <c r="AW273" s="71">
        <v>0</v>
      </c>
      <c r="AX273" s="71">
        <v>0</v>
      </c>
      <c r="AY273" s="71">
        <v>0</v>
      </c>
      <c r="AZ273" s="71">
        <v>0</v>
      </c>
      <c r="BA273" s="71">
        <v>0</v>
      </c>
      <c r="BB273" s="71">
        <v>0</v>
      </c>
      <c r="BC273" s="71">
        <v>0</v>
      </c>
      <c r="BD273" s="71">
        <v>0</v>
      </c>
      <c r="BE273" s="71">
        <v>0</v>
      </c>
      <c r="BF273" s="71">
        <v>0</v>
      </c>
      <c r="BG273" s="71">
        <v>0</v>
      </c>
      <c r="BH273" s="71">
        <v>0</v>
      </c>
      <c r="BI273" s="71">
        <v>0</v>
      </c>
      <c r="BJ273" s="71">
        <v>0</v>
      </c>
      <c r="BK273" s="71">
        <v>0</v>
      </c>
      <c r="BL273" s="71">
        <v>0</v>
      </c>
    </row>
    <row r="274" spans="1:64" x14ac:dyDescent="0.25">
      <c r="A274" s="73">
        <v>280270219</v>
      </c>
      <c r="B274" s="74">
        <v>1</v>
      </c>
      <c r="C274" s="74">
        <v>1</v>
      </c>
      <c r="D274" s="74">
        <v>1</v>
      </c>
      <c r="E274" s="74" t="s">
        <v>23</v>
      </c>
      <c r="F274" s="75" t="s">
        <v>24</v>
      </c>
      <c r="G274" s="75" t="s">
        <v>25</v>
      </c>
      <c r="H274" s="75" t="s">
        <v>26</v>
      </c>
      <c r="I274" s="75" t="s">
        <v>2</v>
      </c>
      <c r="J274" s="75" t="s">
        <v>351</v>
      </c>
      <c r="K274" s="75" t="s">
        <v>372</v>
      </c>
      <c r="L274" s="75" t="s">
        <v>29</v>
      </c>
      <c r="M274" s="75" t="s">
        <v>353</v>
      </c>
      <c r="N274" s="76" t="s">
        <v>1128</v>
      </c>
      <c r="O274" s="76" t="s">
        <v>397</v>
      </c>
      <c r="P274" s="76" t="s">
        <v>355</v>
      </c>
      <c r="Q274" s="76" t="s">
        <v>372</v>
      </c>
      <c r="R274" s="77">
        <v>12752732.199999999</v>
      </c>
      <c r="S274" s="77">
        <v>0</v>
      </c>
      <c r="T274" s="77">
        <v>0</v>
      </c>
      <c r="U274" s="77">
        <v>0</v>
      </c>
      <c r="V274" s="77">
        <v>0</v>
      </c>
      <c r="W274" s="77">
        <v>0</v>
      </c>
      <c r="X274" s="77">
        <v>0</v>
      </c>
      <c r="Y274" s="77">
        <v>0</v>
      </c>
      <c r="Z274" s="77">
        <v>12752732.199999999</v>
      </c>
      <c r="AA274" s="105">
        <v>44074</v>
      </c>
      <c r="AB274" s="105">
        <v>51348</v>
      </c>
      <c r="AC274" s="106">
        <v>29438635.199999999</v>
      </c>
      <c r="AD274" s="106">
        <v>29438635.199999999</v>
      </c>
      <c r="AE274" s="106">
        <v>15.416666666666666</v>
      </c>
      <c r="AF274" s="106">
        <v>19.916666666666668</v>
      </c>
      <c r="AG274" s="107">
        <v>4.2999999999999997E-2</v>
      </c>
      <c r="AH274" s="108" t="s">
        <v>39</v>
      </c>
      <c r="AI274" s="107">
        <v>0</v>
      </c>
      <c r="AJ274" s="109">
        <v>15.33</v>
      </c>
      <c r="AK274" s="109">
        <v>19.920000000000002</v>
      </c>
      <c r="AL274" s="107">
        <v>4.2999999999999997E-2</v>
      </c>
      <c r="AM274" s="76" t="s">
        <v>398</v>
      </c>
      <c r="AN274" s="76" t="s">
        <v>399</v>
      </c>
      <c r="AO274" s="71">
        <v>0</v>
      </c>
      <c r="AP274" s="71">
        <v>0</v>
      </c>
      <c r="AQ274" s="71">
        <v>0</v>
      </c>
      <c r="AR274" s="71">
        <v>0</v>
      </c>
      <c r="AS274" s="71">
        <v>0</v>
      </c>
      <c r="AT274" s="71">
        <v>0</v>
      </c>
      <c r="AU274" s="71">
        <v>0</v>
      </c>
      <c r="AV274" s="71">
        <v>0</v>
      </c>
      <c r="AW274" s="71">
        <v>0</v>
      </c>
      <c r="AX274" s="71">
        <v>0</v>
      </c>
      <c r="AY274" s="71">
        <v>0</v>
      </c>
      <c r="AZ274" s="71">
        <v>0</v>
      </c>
      <c r="BA274" s="71">
        <v>0</v>
      </c>
      <c r="BB274" s="71">
        <v>0</v>
      </c>
      <c r="BC274" s="71">
        <v>0</v>
      </c>
      <c r="BD274" s="71">
        <v>0</v>
      </c>
      <c r="BE274" s="71">
        <v>0</v>
      </c>
      <c r="BF274" s="71">
        <v>0</v>
      </c>
      <c r="BG274" s="71">
        <v>0</v>
      </c>
      <c r="BH274" s="71">
        <v>0</v>
      </c>
      <c r="BI274" s="71">
        <v>0</v>
      </c>
      <c r="BJ274" s="71">
        <v>0</v>
      </c>
      <c r="BK274" s="71">
        <v>0</v>
      </c>
      <c r="BL274" s="71">
        <v>0</v>
      </c>
    </row>
    <row r="275" spans="1:64" x14ac:dyDescent="0.25">
      <c r="A275" s="73">
        <v>280270220</v>
      </c>
      <c r="B275" s="74">
        <v>1</v>
      </c>
      <c r="C275" s="74">
        <v>1</v>
      </c>
      <c r="D275" s="74">
        <v>1</v>
      </c>
      <c r="E275" s="74" t="s">
        <v>23</v>
      </c>
      <c r="F275" s="75" t="s">
        <v>24</v>
      </c>
      <c r="G275" s="75" t="s">
        <v>25</v>
      </c>
      <c r="H275" s="75" t="s">
        <v>26</v>
      </c>
      <c r="I275" s="75" t="s">
        <v>2</v>
      </c>
      <c r="J275" s="75" t="s">
        <v>351</v>
      </c>
      <c r="K275" s="75" t="s">
        <v>372</v>
      </c>
      <c r="L275" s="75" t="s">
        <v>29</v>
      </c>
      <c r="M275" s="75" t="s">
        <v>353</v>
      </c>
      <c r="N275" s="76" t="s">
        <v>1128</v>
      </c>
      <c r="O275" s="76" t="s">
        <v>400</v>
      </c>
      <c r="P275" s="76" t="s">
        <v>355</v>
      </c>
      <c r="Q275" s="76" t="s">
        <v>372</v>
      </c>
      <c r="R275" s="77">
        <v>5053158.5</v>
      </c>
      <c r="S275" s="77">
        <v>0</v>
      </c>
      <c r="T275" s="77">
        <v>0</v>
      </c>
      <c r="U275" s="77">
        <v>0</v>
      </c>
      <c r="V275" s="77">
        <v>0</v>
      </c>
      <c r="W275" s="77">
        <v>0</v>
      </c>
      <c r="X275" s="77">
        <v>0</v>
      </c>
      <c r="Y275" s="77">
        <v>0</v>
      </c>
      <c r="Z275" s="77">
        <v>5053158.5</v>
      </c>
      <c r="AA275" s="105">
        <v>44074</v>
      </c>
      <c r="AB275" s="105">
        <v>51348</v>
      </c>
      <c r="AC275" s="106">
        <v>14259111.1</v>
      </c>
      <c r="AD275" s="106">
        <v>14259111.1</v>
      </c>
      <c r="AE275" s="106">
        <v>15.416666666666666</v>
      </c>
      <c r="AF275" s="106">
        <v>19.916666666666668</v>
      </c>
      <c r="AG275" s="107">
        <v>4.2999999999999997E-2</v>
      </c>
      <c r="AH275" s="108" t="s">
        <v>39</v>
      </c>
      <c r="AI275" s="107">
        <v>0</v>
      </c>
      <c r="AJ275" s="109">
        <v>15.33</v>
      </c>
      <c r="AK275" s="109">
        <v>19.920000000000002</v>
      </c>
      <c r="AL275" s="107">
        <v>4.2999999999999997E-2</v>
      </c>
      <c r="AM275" s="76" t="s">
        <v>401</v>
      </c>
      <c r="AN275" s="76" t="s">
        <v>402</v>
      </c>
      <c r="AO275" s="71">
        <v>0</v>
      </c>
      <c r="AP275" s="71">
        <v>0</v>
      </c>
      <c r="AQ275" s="71">
        <v>0</v>
      </c>
      <c r="AR275" s="71">
        <v>0</v>
      </c>
      <c r="AS275" s="71">
        <v>0</v>
      </c>
      <c r="AT275" s="71">
        <v>0</v>
      </c>
      <c r="AU275" s="71">
        <v>0</v>
      </c>
      <c r="AV275" s="71">
        <v>0</v>
      </c>
      <c r="AW275" s="71">
        <v>0</v>
      </c>
      <c r="AX275" s="71">
        <v>0</v>
      </c>
      <c r="AY275" s="71">
        <v>0</v>
      </c>
      <c r="AZ275" s="71">
        <v>0</v>
      </c>
      <c r="BA275" s="71">
        <v>0</v>
      </c>
      <c r="BB275" s="71">
        <v>0</v>
      </c>
      <c r="BC275" s="71">
        <v>0</v>
      </c>
      <c r="BD275" s="71">
        <v>0</v>
      </c>
      <c r="BE275" s="71">
        <v>0</v>
      </c>
      <c r="BF275" s="71">
        <v>0</v>
      </c>
      <c r="BG275" s="71">
        <v>0</v>
      </c>
      <c r="BH275" s="71">
        <v>0</v>
      </c>
      <c r="BI275" s="71">
        <v>0</v>
      </c>
      <c r="BJ275" s="71">
        <v>0</v>
      </c>
      <c r="BK275" s="71">
        <v>0</v>
      </c>
      <c r="BL275" s="71">
        <v>0</v>
      </c>
    </row>
    <row r="276" spans="1:64" x14ac:dyDescent="0.25">
      <c r="A276" s="73">
        <v>28027022</v>
      </c>
      <c r="B276" s="74">
        <v>1</v>
      </c>
      <c r="C276" s="74">
        <v>1</v>
      </c>
      <c r="D276" s="74">
        <v>1</v>
      </c>
      <c r="E276" s="74" t="s">
        <v>23</v>
      </c>
      <c r="F276" s="75" t="s">
        <v>24</v>
      </c>
      <c r="G276" s="75" t="s">
        <v>25</v>
      </c>
      <c r="H276" s="75" t="s">
        <v>26</v>
      </c>
      <c r="I276" s="75" t="s">
        <v>2</v>
      </c>
      <c r="J276" s="75" t="s">
        <v>351</v>
      </c>
      <c r="K276" s="75" t="s">
        <v>372</v>
      </c>
      <c r="L276" s="75" t="s">
        <v>29</v>
      </c>
      <c r="M276" s="75" t="s">
        <v>353</v>
      </c>
      <c r="N276" s="76" t="s">
        <v>1128</v>
      </c>
      <c r="O276" s="76" t="s">
        <v>403</v>
      </c>
      <c r="P276" s="76" t="s">
        <v>355</v>
      </c>
      <c r="Q276" s="76" t="s">
        <v>372</v>
      </c>
      <c r="R276" s="77">
        <v>1004941992</v>
      </c>
      <c r="S276" s="77">
        <v>0</v>
      </c>
      <c r="T276" s="77">
        <v>0</v>
      </c>
      <c r="U276" s="77">
        <v>0</v>
      </c>
      <c r="V276" s="77">
        <v>0</v>
      </c>
      <c r="W276" s="77">
        <v>0</v>
      </c>
      <c r="X276" s="77">
        <v>0</v>
      </c>
      <c r="Y276" s="77">
        <v>0</v>
      </c>
      <c r="Z276" s="77">
        <v>1004941992</v>
      </c>
      <c r="AA276" s="105">
        <v>44074</v>
      </c>
      <c r="AB276" s="105">
        <v>47695</v>
      </c>
      <c r="AC276" s="106">
        <v>1004941992</v>
      </c>
      <c r="AD276" s="106">
        <v>1004941992</v>
      </c>
      <c r="AE276" s="106">
        <v>5.416666666666667</v>
      </c>
      <c r="AF276" s="106">
        <v>9.9166666666666661</v>
      </c>
      <c r="AG276" s="107">
        <v>0</v>
      </c>
      <c r="AH276" s="108" t="s">
        <v>58</v>
      </c>
      <c r="AI276" s="107">
        <v>0</v>
      </c>
      <c r="AJ276" s="109">
        <v>5.33</v>
      </c>
      <c r="AK276" s="109">
        <v>9.92</v>
      </c>
      <c r="AL276" s="107">
        <v>0</v>
      </c>
      <c r="AM276" s="76" t="s">
        <v>404</v>
      </c>
      <c r="AN276" s="76" t="s">
        <v>403</v>
      </c>
      <c r="AO276" s="71">
        <v>0</v>
      </c>
      <c r="AP276" s="71">
        <v>0</v>
      </c>
      <c r="AQ276" s="71">
        <v>0</v>
      </c>
      <c r="AR276" s="71">
        <v>0</v>
      </c>
      <c r="AS276" s="71">
        <v>0</v>
      </c>
      <c r="AT276" s="71">
        <v>0</v>
      </c>
      <c r="AU276" s="71">
        <v>0</v>
      </c>
      <c r="AV276" s="71">
        <v>0</v>
      </c>
      <c r="AW276" s="71">
        <v>0</v>
      </c>
      <c r="AX276" s="71">
        <v>100494199.2</v>
      </c>
      <c r="AY276" s="71">
        <v>0</v>
      </c>
      <c r="AZ276" s="71">
        <v>0</v>
      </c>
      <c r="BA276" s="71">
        <v>0</v>
      </c>
      <c r="BB276" s="71">
        <v>0</v>
      </c>
      <c r="BC276" s="71">
        <v>0</v>
      </c>
      <c r="BD276" s="71">
        <v>0</v>
      </c>
      <c r="BE276" s="71">
        <v>0</v>
      </c>
      <c r="BF276" s="71">
        <v>100494199.2</v>
      </c>
      <c r="BG276" s="71">
        <v>0</v>
      </c>
      <c r="BH276" s="71">
        <v>0</v>
      </c>
      <c r="BI276" s="71">
        <v>0</v>
      </c>
      <c r="BJ276" s="71">
        <v>0</v>
      </c>
      <c r="BK276" s="71">
        <v>200988398.40000001</v>
      </c>
      <c r="BL276" s="71">
        <v>200988398.40000001</v>
      </c>
    </row>
    <row r="277" spans="1:64" x14ac:dyDescent="0.25">
      <c r="A277" s="73">
        <v>280270201</v>
      </c>
      <c r="B277" s="74">
        <v>1</v>
      </c>
      <c r="C277" s="74">
        <v>1</v>
      </c>
      <c r="D277" s="74">
        <v>1</v>
      </c>
      <c r="E277" s="74" t="s">
        <v>23</v>
      </c>
      <c r="F277" s="75" t="s">
        <v>24</v>
      </c>
      <c r="G277" s="75" t="s">
        <v>25</v>
      </c>
      <c r="H277" s="75" t="s">
        <v>26</v>
      </c>
      <c r="I277" s="75" t="s">
        <v>2</v>
      </c>
      <c r="J277" s="75" t="s">
        <v>351</v>
      </c>
      <c r="K277" s="75" t="s">
        <v>372</v>
      </c>
      <c r="L277" s="75" t="s">
        <v>29</v>
      </c>
      <c r="M277" s="75" t="s">
        <v>353</v>
      </c>
      <c r="N277" s="76" t="s">
        <v>1128</v>
      </c>
      <c r="O277" s="76" t="s">
        <v>405</v>
      </c>
      <c r="P277" s="76" t="s">
        <v>355</v>
      </c>
      <c r="Q277" s="76" t="s">
        <v>372</v>
      </c>
      <c r="R277" s="77">
        <v>2982942422</v>
      </c>
      <c r="S277" s="77">
        <v>0</v>
      </c>
      <c r="T277" s="77">
        <v>0</v>
      </c>
      <c r="U277" s="77">
        <v>0</v>
      </c>
      <c r="V277" s="77">
        <v>0</v>
      </c>
      <c r="W277" s="77">
        <v>0</v>
      </c>
      <c r="X277" s="77">
        <v>0</v>
      </c>
      <c r="Y277" s="77">
        <v>0</v>
      </c>
      <c r="Z277" s="77">
        <v>2982942422</v>
      </c>
      <c r="AA277" s="105">
        <v>44074</v>
      </c>
      <c r="AB277" s="105">
        <v>51348</v>
      </c>
      <c r="AC277" s="106">
        <v>3403135207</v>
      </c>
      <c r="AD277" s="106">
        <v>3403135207</v>
      </c>
      <c r="AE277" s="106">
        <v>15.416666666666666</v>
      </c>
      <c r="AF277" s="106">
        <v>19.916666666666668</v>
      </c>
      <c r="AG277" s="107">
        <v>4.2999999999999997E-2</v>
      </c>
      <c r="AH277" s="108" t="s">
        <v>39</v>
      </c>
      <c r="AI277" s="107">
        <v>0</v>
      </c>
      <c r="AJ277" s="109">
        <v>15.33</v>
      </c>
      <c r="AK277" s="109">
        <v>19.920000000000002</v>
      </c>
      <c r="AL277" s="107">
        <v>4.2999999999999997E-2</v>
      </c>
      <c r="AM277" s="76" t="s">
        <v>406</v>
      </c>
      <c r="AN277" s="76" t="s">
        <v>405</v>
      </c>
      <c r="AO277" s="71">
        <v>0</v>
      </c>
      <c r="AP277" s="71">
        <v>0</v>
      </c>
      <c r="AQ277" s="71">
        <v>0</v>
      </c>
      <c r="AR277" s="71">
        <v>0</v>
      </c>
      <c r="AS277" s="71">
        <v>0</v>
      </c>
      <c r="AT277" s="71">
        <v>0</v>
      </c>
      <c r="AU277" s="71">
        <v>0</v>
      </c>
      <c r="AV277" s="71">
        <v>0</v>
      </c>
      <c r="AW277" s="71">
        <v>0</v>
      </c>
      <c r="AX277" s="71">
        <v>0</v>
      </c>
      <c r="AY277" s="71">
        <v>0</v>
      </c>
      <c r="AZ277" s="71">
        <v>0</v>
      </c>
      <c r="BA277" s="71">
        <v>0</v>
      </c>
      <c r="BB277" s="71">
        <v>0</v>
      </c>
      <c r="BC277" s="71">
        <v>0</v>
      </c>
      <c r="BD277" s="71">
        <v>0</v>
      </c>
      <c r="BE277" s="71">
        <v>0</v>
      </c>
      <c r="BF277" s="71">
        <v>0</v>
      </c>
      <c r="BG277" s="71">
        <v>0</v>
      </c>
      <c r="BH277" s="71">
        <v>0</v>
      </c>
      <c r="BI277" s="71">
        <v>0</v>
      </c>
      <c r="BJ277" s="71">
        <v>0</v>
      </c>
      <c r="BK277" s="71">
        <v>0</v>
      </c>
      <c r="BL277" s="71">
        <v>0</v>
      </c>
    </row>
    <row r="278" spans="1:64" x14ac:dyDescent="0.25">
      <c r="A278" s="73">
        <v>280270181</v>
      </c>
      <c r="B278" s="74">
        <v>1</v>
      </c>
      <c r="C278" s="74">
        <v>1</v>
      </c>
      <c r="D278" s="74">
        <v>1</v>
      </c>
      <c r="E278" s="74" t="s">
        <v>23</v>
      </c>
      <c r="F278" s="75" t="s">
        <v>24</v>
      </c>
      <c r="G278" s="75" t="s">
        <v>25</v>
      </c>
      <c r="H278" s="75" t="s">
        <v>26</v>
      </c>
      <c r="I278" s="75" t="s">
        <v>2</v>
      </c>
      <c r="J278" s="75" t="s">
        <v>351</v>
      </c>
      <c r="K278" s="75" t="s">
        <v>372</v>
      </c>
      <c r="L278" s="75" t="s">
        <v>29</v>
      </c>
      <c r="M278" s="75" t="s">
        <v>353</v>
      </c>
      <c r="N278" s="76" t="s">
        <v>1128</v>
      </c>
      <c r="O278" s="76" t="s">
        <v>407</v>
      </c>
      <c r="P278" s="76" t="s">
        <v>355</v>
      </c>
      <c r="Q278" s="76" t="s">
        <v>372</v>
      </c>
      <c r="R278" s="77">
        <v>3041124264</v>
      </c>
      <c r="S278" s="77">
        <v>0</v>
      </c>
      <c r="T278" s="77">
        <v>0</v>
      </c>
      <c r="U278" s="77">
        <v>0</v>
      </c>
      <c r="V278" s="77">
        <v>0</v>
      </c>
      <c r="W278" s="77">
        <v>0</v>
      </c>
      <c r="X278" s="77">
        <v>0</v>
      </c>
      <c r="Y278" s="77">
        <v>0</v>
      </c>
      <c r="Z278" s="77">
        <v>3041124264</v>
      </c>
      <c r="AA278" s="105">
        <v>44074</v>
      </c>
      <c r="AB278" s="105">
        <v>47695</v>
      </c>
      <c r="AC278" s="106">
        <v>3701423865</v>
      </c>
      <c r="AD278" s="106">
        <v>3701423865</v>
      </c>
      <c r="AE278" s="106">
        <v>5.416666666666667</v>
      </c>
      <c r="AF278" s="106">
        <v>9.9166666666666661</v>
      </c>
      <c r="AG278" s="107">
        <v>4.7800000000000002E-2</v>
      </c>
      <c r="AH278" s="108" t="s">
        <v>39</v>
      </c>
      <c r="AI278" s="107">
        <v>0</v>
      </c>
      <c r="AJ278" s="109">
        <v>5.33</v>
      </c>
      <c r="AK278" s="109">
        <v>9.92</v>
      </c>
      <c r="AL278" s="107">
        <v>4.7800000000000002E-2</v>
      </c>
      <c r="AM278" s="76" t="s">
        <v>408</v>
      </c>
      <c r="AN278" s="76" t="s">
        <v>407</v>
      </c>
      <c r="AO278" s="71">
        <v>0</v>
      </c>
      <c r="AP278" s="71">
        <v>0</v>
      </c>
      <c r="AQ278" s="71">
        <v>0</v>
      </c>
      <c r="AR278" s="71">
        <v>0</v>
      </c>
      <c r="AS278" s="71">
        <v>0</v>
      </c>
      <c r="AT278" s="71">
        <v>0</v>
      </c>
      <c r="AU278" s="71">
        <v>0</v>
      </c>
      <c r="AV278" s="71">
        <v>0</v>
      </c>
      <c r="AW278" s="71">
        <v>0</v>
      </c>
      <c r="AX278" s="71">
        <v>304112426.39999998</v>
      </c>
      <c r="AY278" s="71">
        <v>0</v>
      </c>
      <c r="AZ278" s="71">
        <v>0</v>
      </c>
      <c r="BA278" s="71">
        <v>0</v>
      </c>
      <c r="BB278" s="71">
        <v>0</v>
      </c>
      <c r="BC278" s="71">
        <v>0</v>
      </c>
      <c r="BD278" s="71">
        <v>304112426.39999998</v>
      </c>
      <c r="BE278" s="71">
        <v>0</v>
      </c>
      <c r="BF278" s="71">
        <v>0</v>
      </c>
      <c r="BG278" s="71">
        <v>0</v>
      </c>
      <c r="BH278" s="71">
        <v>0</v>
      </c>
      <c r="BI278" s="71">
        <v>0</v>
      </c>
      <c r="BJ278" s="71">
        <v>0</v>
      </c>
      <c r="BK278" s="71">
        <v>608224852.79999995</v>
      </c>
      <c r="BL278" s="71">
        <v>608224852.79999995</v>
      </c>
    </row>
    <row r="279" spans="1:64" x14ac:dyDescent="0.25">
      <c r="A279" s="73">
        <v>280270191</v>
      </c>
      <c r="B279" s="74">
        <v>1</v>
      </c>
      <c r="C279" s="74">
        <v>1</v>
      </c>
      <c r="D279" s="74">
        <v>1</v>
      </c>
      <c r="E279" s="74" t="s">
        <v>23</v>
      </c>
      <c r="F279" s="75" t="s">
        <v>24</v>
      </c>
      <c r="G279" s="75" t="s">
        <v>25</v>
      </c>
      <c r="H279" s="75" t="s">
        <v>26</v>
      </c>
      <c r="I279" s="75" t="s">
        <v>2</v>
      </c>
      <c r="J279" s="75" t="s">
        <v>351</v>
      </c>
      <c r="K279" s="75" t="s">
        <v>372</v>
      </c>
      <c r="L279" s="75" t="s">
        <v>29</v>
      </c>
      <c r="M279" s="75" t="s">
        <v>353</v>
      </c>
      <c r="N279" s="76" t="s">
        <v>1128</v>
      </c>
      <c r="O279" s="76" t="s">
        <v>409</v>
      </c>
      <c r="P279" s="76" t="s">
        <v>355</v>
      </c>
      <c r="Q279" s="76" t="s">
        <v>372</v>
      </c>
      <c r="R279" s="77">
        <v>6502790692</v>
      </c>
      <c r="S279" s="77">
        <v>0</v>
      </c>
      <c r="T279" s="77">
        <v>0</v>
      </c>
      <c r="U279" s="77">
        <v>0</v>
      </c>
      <c r="V279" s="77">
        <v>0</v>
      </c>
      <c r="W279" s="77">
        <v>0</v>
      </c>
      <c r="X279" s="77">
        <v>0</v>
      </c>
      <c r="Y279" s="77">
        <v>0</v>
      </c>
      <c r="Z279" s="77">
        <v>6502790692</v>
      </c>
      <c r="AA279" s="105">
        <v>44074</v>
      </c>
      <c r="AB279" s="105">
        <v>49521</v>
      </c>
      <c r="AC279" s="106">
        <v>8458864776</v>
      </c>
      <c r="AD279" s="106">
        <v>8458864776</v>
      </c>
      <c r="AE279" s="106">
        <v>10.416666666666666</v>
      </c>
      <c r="AF279" s="106">
        <v>14.916666666666666</v>
      </c>
      <c r="AG279" s="107">
        <v>3.32E-2</v>
      </c>
      <c r="AH279" s="108" t="s">
        <v>39</v>
      </c>
      <c r="AI279" s="107">
        <v>0</v>
      </c>
      <c r="AJ279" s="109">
        <v>10.33</v>
      </c>
      <c r="AK279" s="109">
        <v>14.92</v>
      </c>
      <c r="AL279" s="107">
        <v>3.32E-2</v>
      </c>
      <c r="AM279" s="76" t="s">
        <v>410</v>
      </c>
      <c r="AN279" s="76" t="s">
        <v>409</v>
      </c>
      <c r="AO279" s="71">
        <v>0</v>
      </c>
      <c r="AP279" s="71">
        <v>0</v>
      </c>
      <c r="AQ279" s="71">
        <v>0</v>
      </c>
      <c r="AR279" s="71">
        <v>0</v>
      </c>
      <c r="AS279" s="71">
        <v>0</v>
      </c>
      <c r="AT279" s="71">
        <v>0</v>
      </c>
      <c r="AU279" s="71">
        <v>0</v>
      </c>
      <c r="AV279" s="71">
        <v>0</v>
      </c>
      <c r="AW279" s="71">
        <v>0</v>
      </c>
      <c r="AX279" s="71">
        <v>0</v>
      </c>
      <c r="AY279" s="71">
        <v>0</v>
      </c>
      <c r="AZ279" s="71">
        <v>0</v>
      </c>
      <c r="BA279" s="71">
        <v>0</v>
      </c>
      <c r="BB279" s="71">
        <v>0</v>
      </c>
      <c r="BC279" s="71">
        <v>0</v>
      </c>
      <c r="BD279" s="71">
        <v>0</v>
      </c>
      <c r="BE279" s="71">
        <v>0</v>
      </c>
      <c r="BF279" s="71">
        <v>0</v>
      </c>
      <c r="BG279" s="71">
        <v>0</v>
      </c>
      <c r="BH279" s="71">
        <v>0</v>
      </c>
      <c r="BI279" s="71">
        <v>0</v>
      </c>
      <c r="BJ279" s="71">
        <v>0</v>
      </c>
      <c r="BK279" s="71">
        <v>0</v>
      </c>
      <c r="BL279" s="71">
        <v>0</v>
      </c>
    </row>
    <row r="280" spans="1:64" x14ac:dyDescent="0.25">
      <c r="A280" s="73">
        <v>20347000</v>
      </c>
      <c r="B280" s="74">
        <v>1</v>
      </c>
      <c r="C280" s="74">
        <v>1</v>
      </c>
      <c r="D280" s="74">
        <v>1</v>
      </c>
      <c r="E280" s="74" t="s">
        <v>23</v>
      </c>
      <c r="F280" s="75" t="s">
        <v>24</v>
      </c>
      <c r="G280" s="75" t="s">
        <v>25</v>
      </c>
      <c r="H280" s="75" t="s">
        <v>411</v>
      </c>
      <c r="I280" s="75" t="s">
        <v>2</v>
      </c>
      <c r="J280" s="75" t="s">
        <v>27</v>
      </c>
      <c r="K280" s="75" t="s">
        <v>148</v>
      </c>
      <c r="L280" s="75" t="s">
        <v>29</v>
      </c>
      <c r="M280" s="75" t="s">
        <v>147</v>
      </c>
      <c r="N280" s="76" t="s">
        <v>1121</v>
      </c>
      <c r="O280" s="76" t="s">
        <v>412</v>
      </c>
      <c r="P280" s="76" t="s">
        <v>412</v>
      </c>
      <c r="Q280" s="76" t="s">
        <v>148</v>
      </c>
      <c r="R280" s="77">
        <v>11974783.640000001</v>
      </c>
      <c r="S280" s="77">
        <v>0</v>
      </c>
      <c r="T280" s="77">
        <v>0</v>
      </c>
      <c r="U280" s="77">
        <v>0</v>
      </c>
      <c r="V280" s="77">
        <v>0</v>
      </c>
      <c r="W280" s="77">
        <v>0</v>
      </c>
      <c r="X280" s="77">
        <v>0</v>
      </c>
      <c r="Y280" s="77">
        <v>0</v>
      </c>
      <c r="Z280" s="77">
        <v>11974783.640000001</v>
      </c>
      <c r="AA280" s="105">
        <v>44187</v>
      </c>
      <c r="AB280" s="105">
        <v>54779</v>
      </c>
      <c r="AC280" s="106">
        <v>78400000</v>
      </c>
      <c r="AD280" s="106">
        <v>78400000</v>
      </c>
      <c r="AE280" s="106">
        <v>24.81111111111111</v>
      </c>
      <c r="AF280" s="106">
        <v>29</v>
      </c>
      <c r="AG280" s="107">
        <v>6.4782699999999999E-2</v>
      </c>
      <c r="AH280" s="108" t="s">
        <v>1122</v>
      </c>
      <c r="AI280" s="107">
        <v>0</v>
      </c>
      <c r="AJ280" s="109">
        <v>24.73</v>
      </c>
      <c r="AK280" s="109">
        <v>29</v>
      </c>
      <c r="AL280" s="107">
        <v>6.3657699999999998E-2</v>
      </c>
      <c r="AM280" s="76" t="s">
        <v>148</v>
      </c>
      <c r="AN280" s="76" t="s">
        <v>148</v>
      </c>
      <c r="AO280" s="71">
        <v>0</v>
      </c>
      <c r="AP280" s="71">
        <v>0</v>
      </c>
      <c r="AQ280" s="71">
        <v>0</v>
      </c>
      <c r="AR280" s="71">
        <v>0</v>
      </c>
      <c r="AS280" s="71">
        <v>0</v>
      </c>
      <c r="AT280" s="71">
        <v>0</v>
      </c>
      <c r="AU280" s="71">
        <v>0</v>
      </c>
      <c r="AV280" s="71">
        <v>0</v>
      </c>
      <c r="AW280" s="71">
        <v>0</v>
      </c>
      <c r="AX280" s="71">
        <v>0</v>
      </c>
      <c r="AY280" s="71">
        <v>0</v>
      </c>
      <c r="AZ280" s="71">
        <v>0</v>
      </c>
      <c r="BA280" s="71">
        <v>0</v>
      </c>
      <c r="BB280" s="71">
        <v>718487.01800000004</v>
      </c>
      <c r="BC280" s="71">
        <v>0</v>
      </c>
      <c r="BD280" s="71">
        <v>0</v>
      </c>
      <c r="BE280" s="71">
        <v>0</v>
      </c>
      <c r="BF280" s="71">
        <v>0</v>
      </c>
      <c r="BG280" s="71">
        <v>0</v>
      </c>
      <c r="BH280" s="71">
        <v>838234.85499999998</v>
      </c>
      <c r="BI280" s="71">
        <v>0</v>
      </c>
      <c r="BJ280" s="71">
        <v>0</v>
      </c>
      <c r="BK280" s="71">
        <v>1556721.8730000001</v>
      </c>
      <c r="BL280" s="71">
        <v>1556721.8730000001</v>
      </c>
    </row>
    <row r="281" spans="1:64" x14ac:dyDescent="0.25">
      <c r="A281" s="73">
        <v>20853000</v>
      </c>
      <c r="B281" s="74">
        <v>1</v>
      </c>
      <c r="C281" s="74">
        <v>1</v>
      </c>
      <c r="D281" s="74">
        <v>1</v>
      </c>
      <c r="E281" s="74" t="s">
        <v>23</v>
      </c>
      <c r="F281" s="75" t="s">
        <v>24</v>
      </c>
      <c r="G281" s="75" t="s">
        <v>25</v>
      </c>
      <c r="H281" s="75" t="s">
        <v>411</v>
      </c>
      <c r="I281" s="75" t="s">
        <v>2</v>
      </c>
      <c r="J281" s="75" t="s">
        <v>27</v>
      </c>
      <c r="K281" s="75" t="s">
        <v>292</v>
      </c>
      <c r="L281" s="75" t="s">
        <v>29</v>
      </c>
      <c r="M281" s="75" t="s">
        <v>147</v>
      </c>
      <c r="N281" s="76" t="s">
        <v>1121</v>
      </c>
      <c r="O281" s="76" t="s">
        <v>413</v>
      </c>
      <c r="P281" s="76" t="s">
        <v>413</v>
      </c>
      <c r="Q281" s="76" t="s">
        <v>292</v>
      </c>
      <c r="R281" s="77">
        <v>176923076.90000001</v>
      </c>
      <c r="S281" s="77">
        <v>0</v>
      </c>
      <c r="T281" s="77">
        <v>0</v>
      </c>
      <c r="U281" s="77">
        <v>0</v>
      </c>
      <c r="V281" s="77">
        <v>0</v>
      </c>
      <c r="W281" s="77">
        <v>0</v>
      </c>
      <c r="X281" s="77">
        <v>0</v>
      </c>
      <c r="Y281" s="77">
        <v>0</v>
      </c>
      <c r="Z281" s="77">
        <v>176923076.90000001</v>
      </c>
      <c r="AA281" s="105">
        <v>44439</v>
      </c>
      <c r="AB281" s="105">
        <v>50648</v>
      </c>
      <c r="AC281" s="106">
        <v>200000000</v>
      </c>
      <c r="AD281" s="106">
        <v>200000000</v>
      </c>
      <c r="AE281" s="106">
        <v>13.5</v>
      </c>
      <c r="AF281" s="106">
        <v>17</v>
      </c>
      <c r="AG281" s="107">
        <v>6.9264999999999993E-2</v>
      </c>
      <c r="AH281" s="108" t="s">
        <v>1114</v>
      </c>
      <c r="AI281" s="107">
        <v>2.2283000000000001E-2</v>
      </c>
      <c r="AJ281" s="109">
        <v>13.42</v>
      </c>
      <c r="AK281" s="109">
        <v>17</v>
      </c>
      <c r="AL281" s="107">
        <v>6.9264999999999993E-2</v>
      </c>
      <c r="AM281" s="76" t="s">
        <v>292</v>
      </c>
      <c r="AN281" s="76" t="s">
        <v>292</v>
      </c>
      <c r="AO281" s="71">
        <v>0</v>
      </c>
      <c r="AP281" s="71">
        <v>0</v>
      </c>
      <c r="AQ281" s="71">
        <v>0</v>
      </c>
      <c r="AR281" s="71">
        <v>0</v>
      </c>
      <c r="AS281" s="71">
        <v>0</v>
      </c>
      <c r="AT281" s="71">
        <v>7692307.6900000004</v>
      </c>
      <c r="AU281" s="71">
        <v>0</v>
      </c>
      <c r="AV281" s="71">
        <v>0</v>
      </c>
      <c r="AW281" s="71">
        <v>0</v>
      </c>
      <c r="AX281" s="71">
        <v>0</v>
      </c>
      <c r="AY281" s="71">
        <v>0</v>
      </c>
      <c r="AZ281" s="71">
        <v>7692307.6900000004</v>
      </c>
      <c r="BA281" s="71">
        <v>0</v>
      </c>
      <c r="BB281" s="71">
        <v>0</v>
      </c>
      <c r="BC281" s="71">
        <v>0</v>
      </c>
      <c r="BD281" s="71">
        <v>0</v>
      </c>
      <c r="BE281" s="71">
        <v>0</v>
      </c>
      <c r="BF281" s="71">
        <v>7692307.6900000004</v>
      </c>
      <c r="BG281" s="71">
        <v>0</v>
      </c>
      <c r="BH281" s="71">
        <v>0</v>
      </c>
      <c r="BI281" s="71">
        <v>0</v>
      </c>
      <c r="BJ281" s="71">
        <v>7692307.6900000004</v>
      </c>
      <c r="BK281" s="71">
        <v>15384615.380000001</v>
      </c>
      <c r="BL281" s="71">
        <v>23076923.07</v>
      </c>
    </row>
    <row r="282" spans="1:64" x14ac:dyDescent="0.25">
      <c r="A282" s="73">
        <v>20349000</v>
      </c>
      <c r="B282" s="74">
        <v>1</v>
      </c>
      <c r="C282" s="74">
        <v>1</v>
      </c>
      <c r="D282" s="74">
        <v>1</v>
      </c>
      <c r="E282" s="74" t="s">
        <v>23</v>
      </c>
      <c r="F282" s="75" t="s">
        <v>24</v>
      </c>
      <c r="G282" s="75" t="s">
        <v>25</v>
      </c>
      <c r="H282" s="75" t="s">
        <v>411</v>
      </c>
      <c r="I282" s="75" t="s">
        <v>2</v>
      </c>
      <c r="J282" s="75" t="s">
        <v>27</v>
      </c>
      <c r="K282" s="75" t="s">
        <v>148</v>
      </c>
      <c r="L282" s="75" t="s">
        <v>29</v>
      </c>
      <c r="M282" s="75" t="s">
        <v>147</v>
      </c>
      <c r="N282" s="76" t="s">
        <v>1121</v>
      </c>
      <c r="O282" s="76" t="s">
        <v>414</v>
      </c>
      <c r="P282" s="76" t="s">
        <v>414</v>
      </c>
      <c r="Q282" s="76" t="s">
        <v>148</v>
      </c>
      <c r="R282" s="77">
        <v>291721110.60000002</v>
      </c>
      <c r="S282" s="77">
        <v>0</v>
      </c>
      <c r="T282" s="77">
        <v>0</v>
      </c>
      <c r="U282" s="77">
        <v>0</v>
      </c>
      <c r="V282" s="77">
        <v>0</v>
      </c>
      <c r="W282" s="77">
        <v>0</v>
      </c>
      <c r="X282" s="77">
        <v>0</v>
      </c>
      <c r="Y282" s="77">
        <v>0</v>
      </c>
      <c r="Z282" s="77">
        <v>291721110.60000002</v>
      </c>
      <c r="AA282" s="105">
        <v>44497</v>
      </c>
      <c r="AB282" s="105">
        <v>52885</v>
      </c>
      <c r="AC282" s="106">
        <v>300000000</v>
      </c>
      <c r="AD282" s="106">
        <v>300000000</v>
      </c>
      <c r="AE282" s="106">
        <v>19.625</v>
      </c>
      <c r="AF282" s="106">
        <v>22.963888888888889</v>
      </c>
      <c r="AG282" s="107">
        <v>4.5635000000000002E-2</v>
      </c>
      <c r="AH282" s="108" t="s">
        <v>1123</v>
      </c>
      <c r="AI282" s="107">
        <v>0</v>
      </c>
      <c r="AJ282" s="109">
        <v>19.54</v>
      </c>
      <c r="AK282" s="109">
        <v>22.96</v>
      </c>
      <c r="AL282" s="107">
        <v>6.5984399999999999E-2</v>
      </c>
      <c r="AM282" s="76" t="s">
        <v>148</v>
      </c>
      <c r="AN282" s="76" t="s">
        <v>148</v>
      </c>
      <c r="AO282" s="71">
        <v>0</v>
      </c>
      <c r="AP282" s="71">
        <v>0</v>
      </c>
      <c r="AQ282" s="71">
        <v>0</v>
      </c>
      <c r="AR282" s="71">
        <v>0</v>
      </c>
      <c r="AS282" s="71">
        <v>0</v>
      </c>
      <c r="AT282" s="71">
        <v>0</v>
      </c>
      <c r="AU282" s="71">
        <v>0</v>
      </c>
      <c r="AV282" s="71">
        <v>0</v>
      </c>
      <c r="AW282" s="71">
        <v>0</v>
      </c>
      <c r="AX282" s="71">
        <v>0</v>
      </c>
      <c r="AY282" s="71">
        <v>0</v>
      </c>
      <c r="AZ282" s="71">
        <v>0</v>
      </c>
      <c r="BA282" s="71">
        <v>0</v>
      </c>
      <c r="BB282" s="71">
        <v>0</v>
      </c>
      <c r="BC282" s="71">
        <v>0</v>
      </c>
      <c r="BD282" s="71">
        <v>0</v>
      </c>
      <c r="BE282" s="71">
        <v>0</v>
      </c>
      <c r="BF282" s="71">
        <v>0</v>
      </c>
      <c r="BG282" s="71">
        <v>0</v>
      </c>
      <c r="BH282" s="71">
        <v>0</v>
      </c>
      <c r="BI282" s="71">
        <v>0</v>
      </c>
      <c r="BJ282" s="71">
        <v>0</v>
      </c>
      <c r="BK282" s="71">
        <v>0</v>
      </c>
      <c r="BL282" s="71">
        <v>0</v>
      </c>
    </row>
    <row r="283" spans="1:64" x14ac:dyDescent="0.25">
      <c r="A283" s="73">
        <v>23204000</v>
      </c>
      <c r="B283" s="74">
        <v>1</v>
      </c>
      <c r="C283" s="74">
        <v>1</v>
      </c>
      <c r="D283" s="74">
        <v>1</v>
      </c>
      <c r="E283" s="74" t="s">
        <v>23</v>
      </c>
      <c r="F283" s="75" t="s">
        <v>24</v>
      </c>
      <c r="G283" s="75" t="s">
        <v>25</v>
      </c>
      <c r="H283" s="75" t="s">
        <v>411</v>
      </c>
      <c r="I283" s="75" t="s">
        <v>2</v>
      </c>
      <c r="J283" s="75" t="s">
        <v>27</v>
      </c>
      <c r="K283" s="75" t="s">
        <v>415</v>
      </c>
      <c r="L283" s="75" t="s">
        <v>29</v>
      </c>
      <c r="M283" s="75" t="s">
        <v>61</v>
      </c>
      <c r="N283" s="76" t="s">
        <v>1117</v>
      </c>
      <c r="O283" s="76" t="s">
        <v>416</v>
      </c>
      <c r="P283" s="76" t="s">
        <v>416</v>
      </c>
      <c r="Q283" s="76" t="s">
        <v>415</v>
      </c>
      <c r="R283" s="77">
        <v>61336990</v>
      </c>
      <c r="S283" s="77">
        <v>0</v>
      </c>
      <c r="T283" s="77">
        <v>0</v>
      </c>
      <c r="U283" s="77">
        <v>0</v>
      </c>
      <c r="V283" s="77">
        <v>0</v>
      </c>
      <c r="W283" s="77">
        <v>0</v>
      </c>
      <c r="X283" s="77">
        <v>0</v>
      </c>
      <c r="Y283" s="77">
        <v>0</v>
      </c>
      <c r="Z283" s="77">
        <v>61336990</v>
      </c>
      <c r="AA283" s="105">
        <v>43858</v>
      </c>
      <c r="AB283" s="105">
        <v>53237</v>
      </c>
      <c r="AC283" s="106">
        <v>70000000</v>
      </c>
      <c r="AD283" s="106">
        <v>70000000</v>
      </c>
      <c r="AE283" s="106">
        <v>20.588888888888889</v>
      </c>
      <c r="AF283" s="106">
        <v>25.677777777777777</v>
      </c>
      <c r="AG283" s="107">
        <v>5.7862200000000003E-2</v>
      </c>
      <c r="AH283" s="108" t="s">
        <v>1114</v>
      </c>
      <c r="AI283" s="107">
        <v>0</v>
      </c>
      <c r="AJ283" s="109">
        <v>20.51</v>
      </c>
      <c r="AK283" s="109">
        <v>25.68</v>
      </c>
      <c r="AL283" s="107">
        <v>5.7862200000000003E-2</v>
      </c>
      <c r="AM283" s="76" t="s">
        <v>70</v>
      </c>
      <c r="AN283" s="76" t="s">
        <v>415</v>
      </c>
      <c r="AO283" s="71">
        <v>0</v>
      </c>
      <c r="AP283" s="71">
        <v>0</v>
      </c>
      <c r="AQ283" s="71">
        <v>0</v>
      </c>
      <c r="AR283" s="71">
        <v>0</v>
      </c>
      <c r="AS283" s="71">
        <v>0</v>
      </c>
      <c r="AT283" s="71">
        <v>0</v>
      </c>
      <c r="AU283" s="71">
        <v>0</v>
      </c>
      <c r="AV283" s="71">
        <v>0</v>
      </c>
      <c r="AW283" s="71">
        <v>0</v>
      </c>
      <c r="AX283" s="71">
        <v>0</v>
      </c>
      <c r="AY283" s="71">
        <v>0</v>
      </c>
      <c r="AZ283" s="71">
        <v>0</v>
      </c>
      <c r="BA283" s="71">
        <v>0</v>
      </c>
      <c r="BB283" s="71">
        <v>0</v>
      </c>
      <c r="BC283" s="71">
        <v>0</v>
      </c>
      <c r="BD283" s="71">
        <v>0</v>
      </c>
      <c r="BE283" s="71">
        <v>1614131.32</v>
      </c>
      <c r="BF283" s="71">
        <v>0</v>
      </c>
      <c r="BG283" s="71">
        <v>0</v>
      </c>
      <c r="BH283" s="71">
        <v>0</v>
      </c>
      <c r="BI283" s="71">
        <v>0</v>
      </c>
      <c r="BJ283" s="71">
        <v>0</v>
      </c>
      <c r="BK283" s="71">
        <v>1614131.32</v>
      </c>
      <c r="BL283" s="71">
        <v>1614131.32</v>
      </c>
    </row>
    <row r="284" spans="1:64" x14ac:dyDescent="0.25">
      <c r="A284" s="73">
        <v>20856000</v>
      </c>
      <c r="B284" s="74">
        <v>1</v>
      </c>
      <c r="C284" s="74">
        <v>0</v>
      </c>
      <c r="D284" s="74">
        <v>0</v>
      </c>
      <c r="E284" s="74" t="s">
        <v>23</v>
      </c>
      <c r="F284" s="75" t="s">
        <v>64</v>
      </c>
      <c r="G284" s="75" t="s">
        <v>64</v>
      </c>
      <c r="H284" s="75" t="s">
        <v>64</v>
      </c>
      <c r="I284" s="75" t="s">
        <v>64</v>
      </c>
      <c r="J284" s="75" t="s">
        <v>27</v>
      </c>
      <c r="K284" s="75" t="s">
        <v>292</v>
      </c>
      <c r="L284" s="75" t="s">
        <v>154</v>
      </c>
      <c r="M284" s="75" t="s">
        <v>147</v>
      </c>
      <c r="N284" s="76" t="s">
        <v>1121</v>
      </c>
      <c r="O284" s="76" t="s">
        <v>417</v>
      </c>
      <c r="P284" s="76" t="s">
        <v>417</v>
      </c>
      <c r="Q284" s="76" t="s">
        <v>292</v>
      </c>
      <c r="R284" s="77">
        <v>87500000</v>
      </c>
      <c r="S284" s="77">
        <v>0</v>
      </c>
      <c r="T284" s="77">
        <v>0</v>
      </c>
      <c r="U284" s="77">
        <v>0</v>
      </c>
      <c r="V284" s="77">
        <v>0</v>
      </c>
      <c r="W284" s="77">
        <v>0</v>
      </c>
      <c r="X284" s="77">
        <v>0</v>
      </c>
      <c r="Y284" s="77">
        <v>0</v>
      </c>
      <c r="Z284" s="77">
        <v>87500000</v>
      </c>
      <c r="AA284" s="105">
        <v>44389</v>
      </c>
      <c r="AB284" s="105">
        <v>48041</v>
      </c>
      <c r="AC284" s="106">
        <v>100000000</v>
      </c>
      <c r="AD284" s="106">
        <v>100000000</v>
      </c>
      <c r="AE284" s="106">
        <v>6.3666666666666663</v>
      </c>
      <c r="AF284" s="106">
        <v>10</v>
      </c>
      <c r="AG284" s="107">
        <v>7.4534000000000003E-2</v>
      </c>
      <c r="AH284" s="108" t="s">
        <v>1114</v>
      </c>
      <c r="AI284" s="107">
        <v>2.1783E-2</v>
      </c>
      <c r="AJ284" s="109">
        <v>6.28</v>
      </c>
      <c r="AK284" s="109">
        <v>10</v>
      </c>
      <c r="AL284" s="107">
        <v>7.4534000000000003E-2</v>
      </c>
      <c r="AM284" s="76" t="s">
        <v>292</v>
      </c>
      <c r="AN284" s="76" t="s">
        <v>292</v>
      </c>
      <c r="AO284" s="71">
        <v>0</v>
      </c>
      <c r="AP284" s="71">
        <v>0</v>
      </c>
      <c r="AQ284" s="71">
        <v>6250000</v>
      </c>
      <c r="AR284" s="71">
        <v>0</v>
      </c>
      <c r="AS284" s="71">
        <v>0</v>
      </c>
      <c r="AT284" s="71">
        <v>0</v>
      </c>
      <c r="AU284" s="71">
        <v>0</v>
      </c>
      <c r="AV284" s="71">
        <v>0</v>
      </c>
      <c r="AW284" s="71">
        <v>6250000</v>
      </c>
      <c r="AX284" s="71">
        <v>0</v>
      </c>
      <c r="AY284" s="71">
        <v>0</v>
      </c>
      <c r="AZ284" s="71">
        <v>0</v>
      </c>
      <c r="BA284" s="71">
        <v>0</v>
      </c>
      <c r="BB284" s="71">
        <v>0</v>
      </c>
      <c r="BC284" s="71">
        <v>6250000</v>
      </c>
      <c r="BD284" s="71">
        <v>0</v>
      </c>
      <c r="BE284" s="71">
        <v>0</v>
      </c>
      <c r="BF284" s="71">
        <v>0</v>
      </c>
      <c r="BG284" s="71">
        <v>0</v>
      </c>
      <c r="BH284" s="71">
        <v>0</v>
      </c>
      <c r="BI284" s="71">
        <v>6250000</v>
      </c>
      <c r="BJ284" s="71">
        <v>12500000</v>
      </c>
      <c r="BK284" s="71">
        <v>12500000</v>
      </c>
      <c r="BL284" s="71">
        <v>25000000</v>
      </c>
    </row>
    <row r="285" spans="1:64" x14ac:dyDescent="0.25">
      <c r="A285" s="73">
        <v>20350000</v>
      </c>
      <c r="B285" s="74">
        <v>1</v>
      </c>
      <c r="C285" s="74">
        <v>1</v>
      </c>
      <c r="D285" s="74">
        <v>1</v>
      </c>
      <c r="E285" s="74" t="s">
        <v>23</v>
      </c>
      <c r="F285" s="75" t="s">
        <v>24</v>
      </c>
      <c r="G285" s="75" t="s">
        <v>25</v>
      </c>
      <c r="H285" s="75" t="s">
        <v>411</v>
      </c>
      <c r="I285" s="75" t="s">
        <v>2</v>
      </c>
      <c r="J285" s="75" t="s">
        <v>27</v>
      </c>
      <c r="K285" s="75" t="s">
        <v>148</v>
      </c>
      <c r="L285" s="75" t="s">
        <v>29</v>
      </c>
      <c r="M285" s="75" t="s">
        <v>147</v>
      </c>
      <c r="N285" s="76" t="s">
        <v>1121</v>
      </c>
      <c r="O285" s="76" t="s">
        <v>418</v>
      </c>
      <c r="P285" s="76" t="s">
        <v>418</v>
      </c>
      <c r="Q285" s="76" t="s">
        <v>148</v>
      </c>
      <c r="R285" s="77">
        <v>444444444.44</v>
      </c>
      <c r="S285" s="77">
        <v>0</v>
      </c>
      <c r="T285" s="77">
        <v>0</v>
      </c>
      <c r="U285" s="77">
        <v>0</v>
      </c>
      <c r="V285" s="77">
        <v>0</v>
      </c>
      <c r="W285" s="77">
        <v>0</v>
      </c>
      <c r="X285" s="77">
        <v>0</v>
      </c>
      <c r="Y285" s="77">
        <v>0</v>
      </c>
      <c r="Z285" s="77">
        <v>444444444.44</v>
      </c>
      <c r="AA285" s="105">
        <v>44359</v>
      </c>
      <c r="AB285" s="105">
        <v>46492</v>
      </c>
      <c r="AC285" s="106">
        <v>500000000</v>
      </c>
      <c r="AD285" s="106">
        <v>500000000</v>
      </c>
      <c r="AE285" s="106">
        <v>2.125</v>
      </c>
      <c r="AF285" s="106">
        <v>5.8416666666666668</v>
      </c>
      <c r="AG285" s="107">
        <v>5.4958E-2</v>
      </c>
      <c r="AH285" s="108" t="s">
        <v>39</v>
      </c>
      <c r="AI285" s="107">
        <v>0</v>
      </c>
      <c r="AJ285" s="109">
        <v>2.04</v>
      </c>
      <c r="AK285" s="109">
        <v>5.84</v>
      </c>
      <c r="AL285" s="107">
        <v>5.4958E-2</v>
      </c>
      <c r="AM285" s="76" t="s">
        <v>148</v>
      </c>
      <c r="AN285" s="76" t="s">
        <v>148</v>
      </c>
      <c r="AO285" s="71">
        <v>0</v>
      </c>
      <c r="AP285" s="71">
        <v>55555555.560000002</v>
      </c>
      <c r="AQ285" s="71">
        <v>0</v>
      </c>
      <c r="AR285" s="71">
        <v>0</v>
      </c>
      <c r="AS285" s="71">
        <v>0</v>
      </c>
      <c r="AT285" s="71">
        <v>0</v>
      </c>
      <c r="AU285" s="71">
        <v>0</v>
      </c>
      <c r="AV285" s="71">
        <v>55555555.560000002</v>
      </c>
      <c r="AW285" s="71">
        <v>0</v>
      </c>
      <c r="AX285" s="71">
        <v>0</v>
      </c>
      <c r="AY285" s="71">
        <v>0</v>
      </c>
      <c r="AZ285" s="71">
        <v>0</v>
      </c>
      <c r="BA285" s="71">
        <v>0</v>
      </c>
      <c r="BB285" s="71">
        <v>55555555.560000002</v>
      </c>
      <c r="BC285" s="71">
        <v>0</v>
      </c>
      <c r="BD285" s="71">
        <v>0</v>
      </c>
      <c r="BE285" s="71">
        <v>0</v>
      </c>
      <c r="BF285" s="71">
        <v>0</v>
      </c>
      <c r="BG285" s="71">
        <v>0</v>
      </c>
      <c r="BH285" s="71">
        <v>55555555.560000002</v>
      </c>
      <c r="BI285" s="71">
        <v>0</v>
      </c>
      <c r="BJ285" s="71">
        <v>111111111.12</v>
      </c>
      <c r="BK285" s="71">
        <v>111111111.12</v>
      </c>
      <c r="BL285" s="71">
        <v>222222222.24000001</v>
      </c>
    </row>
    <row r="286" spans="1:64" x14ac:dyDescent="0.25">
      <c r="A286" s="73">
        <v>20852000</v>
      </c>
      <c r="B286" s="74">
        <v>1</v>
      </c>
      <c r="C286" s="74">
        <v>1</v>
      </c>
      <c r="D286" s="74">
        <v>0</v>
      </c>
      <c r="E286" s="74" t="s">
        <v>23</v>
      </c>
      <c r="F286" s="75" t="s">
        <v>24</v>
      </c>
      <c r="G286" s="75" t="s">
        <v>25</v>
      </c>
      <c r="H286" s="75" t="s">
        <v>44</v>
      </c>
      <c r="I286" s="75" t="s">
        <v>45</v>
      </c>
      <c r="J286" s="75" t="s">
        <v>27</v>
      </c>
      <c r="K286" s="75" t="s">
        <v>292</v>
      </c>
      <c r="L286" s="75" t="s">
        <v>46</v>
      </c>
      <c r="M286" s="75" t="s">
        <v>147</v>
      </c>
      <c r="N286" s="76" t="s">
        <v>1121</v>
      </c>
      <c r="O286" s="76" t="s">
        <v>419</v>
      </c>
      <c r="P286" s="76" t="s">
        <v>419</v>
      </c>
      <c r="Q286" s="76" t="s">
        <v>292</v>
      </c>
      <c r="R286" s="77">
        <v>21822935.870000001</v>
      </c>
      <c r="S286" s="77">
        <v>0</v>
      </c>
      <c r="T286" s="77">
        <v>0</v>
      </c>
      <c r="U286" s="77">
        <v>0</v>
      </c>
      <c r="V286" s="77">
        <v>0</v>
      </c>
      <c r="W286" s="77">
        <v>0</v>
      </c>
      <c r="X286" s="77">
        <v>0</v>
      </c>
      <c r="Y286" s="77">
        <v>0</v>
      </c>
      <c r="Z286" s="77">
        <v>21822935.870000001</v>
      </c>
      <c r="AA286" s="105">
        <v>44349</v>
      </c>
      <c r="AB286" s="105">
        <v>49828</v>
      </c>
      <c r="AC286" s="106">
        <v>48000000</v>
      </c>
      <c r="AD286" s="106">
        <v>48000000</v>
      </c>
      <c r="AE286" s="106">
        <v>11.255555555555556</v>
      </c>
      <c r="AF286" s="106">
        <v>15</v>
      </c>
      <c r="AG286" s="107">
        <v>7.5539999999999996E-2</v>
      </c>
      <c r="AH286" s="108" t="s">
        <v>1114</v>
      </c>
      <c r="AI286" s="107">
        <v>2.2283000000000001E-2</v>
      </c>
      <c r="AJ286" s="109">
        <v>11.17</v>
      </c>
      <c r="AK286" s="109">
        <v>15</v>
      </c>
      <c r="AL286" s="107">
        <v>7.5539999999999996E-2</v>
      </c>
      <c r="AM286" s="76" t="s">
        <v>292</v>
      </c>
      <c r="AN286" s="76" t="s">
        <v>292</v>
      </c>
      <c r="AO286" s="71">
        <v>0</v>
      </c>
      <c r="AP286" s="71">
        <v>0</v>
      </c>
      <c r="AQ286" s="71">
        <v>0</v>
      </c>
      <c r="AR286" s="71">
        <v>0</v>
      </c>
      <c r="AS286" s="71">
        <v>0</v>
      </c>
      <c r="AT286" s="71">
        <v>0</v>
      </c>
      <c r="AU286" s="71">
        <v>0</v>
      </c>
      <c r="AV286" s="71">
        <v>0</v>
      </c>
      <c r="AW286" s="71">
        <v>0</v>
      </c>
      <c r="AX286" s="71">
        <v>0</v>
      </c>
      <c r="AY286" s="71">
        <v>0</v>
      </c>
      <c r="AZ286" s="71">
        <v>0</v>
      </c>
      <c r="BA286" s="71">
        <v>0</v>
      </c>
      <c r="BB286" s="71">
        <v>0</v>
      </c>
      <c r="BC286" s="71">
        <v>1039187.42</v>
      </c>
      <c r="BD286" s="71">
        <v>0</v>
      </c>
      <c r="BE286" s="71">
        <v>0</v>
      </c>
      <c r="BF286" s="71">
        <v>0</v>
      </c>
      <c r="BG286" s="71">
        <v>0</v>
      </c>
      <c r="BH286" s="71">
        <v>0</v>
      </c>
      <c r="BI286" s="71">
        <v>1039187.42</v>
      </c>
      <c r="BJ286" s="71">
        <v>0</v>
      </c>
      <c r="BK286" s="71">
        <v>2078374.84</v>
      </c>
      <c r="BL286" s="71">
        <v>2078374.84</v>
      </c>
    </row>
    <row r="287" spans="1:64" x14ac:dyDescent="0.25">
      <c r="A287" s="73">
        <v>20854000</v>
      </c>
      <c r="B287" s="74">
        <v>1</v>
      </c>
      <c r="C287" s="74">
        <v>1</v>
      </c>
      <c r="D287" s="74">
        <v>1</v>
      </c>
      <c r="E287" s="74" t="s">
        <v>23</v>
      </c>
      <c r="F287" s="75" t="s">
        <v>24</v>
      </c>
      <c r="G287" s="75" t="s">
        <v>25</v>
      </c>
      <c r="H287" s="75" t="s">
        <v>411</v>
      </c>
      <c r="I287" s="75" t="s">
        <v>2</v>
      </c>
      <c r="J287" s="75" t="s">
        <v>27</v>
      </c>
      <c r="K287" s="75" t="s">
        <v>292</v>
      </c>
      <c r="L287" s="75" t="s">
        <v>29</v>
      </c>
      <c r="M287" s="75" t="s">
        <v>147</v>
      </c>
      <c r="N287" s="76" t="s">
        <v>1121</v>
      </c>
      <c r="O287" s="76" t="s">
        <v>420</v>
      </c>
      <c r="P287" s="76" t="s">
        <v>420</v>
      </c>
      <c r="Q287" s="76" t="s">
        <v>292</v>
      </c>
      <c r="R287" s="77">
        <v>250000000</v>
      </c>
      <c r="S287" s="77">
        <v>0</v>
      </c>
      <c r="T287" s="77">
        <v>0</v>
      </c>
      <c r="U287" s="77">
        <v>0</v>
      </c>
      <c r="V287" s="77">
        <v>0</v>
      </c>
      <c r="W287" s="77">
        <v>0</v>
      </c>
      <c r="X287" s="77">
        <v>0</v>
      </c>
      <c r="Y287" s="77">
        <v>0</v>
      </c>
      <c r="Z287" s="77">
        <v>250000000</v>
      </c>
      <c r="AA287" s="105">
        <v>44389</v>
      </c>
      <c r="AB287" s="105">
        <v>51566</v>
      </c>
      <c r="AC287" s="106">
        <v>250000000</v>
      </c>
      <c r="AD287" s="106">
        <v>250000000</v>
      </c>
      <c r="AE287" s="106">
        <v>16.016666666666666</v>
      </c>
      <c r="AF287" s="106">
        <v>19.649999999999999</v>
      </c>
      <c r="AG287" s="107">
        <v>7.5130000000000002E-2</v>
      </c>
      <c r="AH287" s="108" t="s">
        <v>1114</v>
      </c>
      <c r="AI287" s="107">
        <v>2.2283000000000001E-2</v>
      </c>
      <c r="AJ287" s="109">
        <v>15.93</v>
      </c>
      <c r="AK287" s="109">
        <v>19.649999999999999</v>
      </c>
      <c r="AL287" s="107">
        <v>7.5130000000000002E-2</v>
      </c>
      <c r="AM287" s="76" t="s">
        <v>292</v>
      </c>
      <c r="AN287" s="76" t="s">
        <v>292</v>
      </c>
      <c r="AO287" s="71">
        <v>0</v>
      </c>
      <c r="AP287" s="71">
        <v>0</v>
      </c>
      <c r="AQ287" s="71">
        <v>0</v>
      </c>
      <c r="AR287" s="71">
        <v>0</v>
      </c>
      <c r="AS287" s="71">
        <v>0</v>
      </c>
      <c r="AT287" s="71">
        <v>0</v>
      </c>
      <c r="AU287" s="71">
        <v>0</v>
      </c>
      <c r="AV287" s="71">
        <v>0</v>
      </c>
      <c r="AW287" s="71">
        <v>0</v>
      </c>
      <c r="AX287" s="71">
        <v>0</v>
      </c>
      <c r="AY287" s="71">
        <v>0</v>
      </c>
      <c r="AZ287" s="71">
        <v>0</v>
      </c>
      <c r="BA287" s="71">
        <v>0</v>
      </c>
      <c r="BB287" s="71">
        <v>0</v>
      </c>
      <c r="BC287" s="71">
        <v>0</v>
      </c>
      <c r="BD287" s="71">
        <v>0</v>
      </c>
      <c r="BE287" s="71">
        <v>0</v>
      </c>
      <c r="BF287" s="71">
        <v>0</v>
      </c>
      <c r="BG287" s="71">
        <v>0</v>
      </c>
      <c r="BH287" s="71">
        <v>0</v>
      </c>
      <c r="BI287" s="71">
        <v>0</v>
      </c>
      <c r="BJ287" s="71">
        <v>0</v>
      </c>
      <c r="BK287" s="71">
        <v>0</v>
      </c>
      <c r="BL287" s="71">
        <v>0</v>
      </c>
    </row>
    <row r="288" spans="1:64" x14ac:dyDescent="0.25">
      <c r="A288" s="73">
        <v>20855000</v>
      </c>
      <c r="B288" s="74">
        <v>1</v>
      </c>
      <c r="C288" s="74">
        <v>1</v>
      </c>
      <c r="D288" s="74">
        <v>1</v>
      </c>
      <c r="E288" s="74" t="s">
        <v>23</v>
      </c>
      <c r="F288" s="75" t="s">
        <v>24</v>
      </c>
      <c r="G288" s="75" t="s">
        <v>25</v>
      </c>
      <c r="H288" s="75" t="s">
        <v>411</v>
      </c>
      <c r="I288" s="75" t="s">
        <v>2</v>
      </c>
      <c r="J288" s="75" t="s">
        <v>27</v>
      </c>
      <c r="K288" s="75" t="s">
        <v>292</v>
      </c>
      <c r="L288" s="75" t="s">
        <v>29</v>
      </c>
      <c r="M288" s="75" t="s">
        <v>147</v>
      </c>
      <c r="N288" s="76" t="s">
        <v>1121</v>
      </c>
      <c r="O288" s="76" t="s">
        <v>421</v>
      </c>
      <c r="P288" s="76" t="s">
        <v>421</v>
      </c>
      <c r="Q288" s="76" t="s">
        <v>292</v>
      </c>
      <c r="R288" s="77">
        <v>36428571.43</v>
      </c>
      <c r="S288" s="77">
        <v>0</v>
      </c>
      <c r="T288" s="77">
        <v>0</v>
      </c>
      <c r="U288" s="77">
        <v>0</v>
      </c>
      <c r="V288" s="77">
        <v>0</v>
      </c>
      <c r="W288" s="77">
        <v>0</v>
      </c>
      <c r="X288" s="77">
        <v>0</v>
      </c>
      <c r="Y288" s="77">
        <v>0</v>
      </c>
      <c r="Z288" s="77">
        <v>36428571.43</v>
      </c>
      <c r="AA288" s="105">
        <v>44389</v>
      </c>
      <c r="AB288" s="105">
        <v>51566</v>
      </c>
      <c r="AC288" s="106">
        <v>75000000</v>
      </c>
      <c r="AD288" s="106">
        <v>37500000</v>
      </c>
      <c r="AE288" s="106">
        <v>16.016666666666666</v>
      </c>
      <c r="AF288" s="106">
        <v>19.649999999999999</v>
      </c>
      <c r="AG288" s="107">
        <v>7.5130000000000002E-2</v>
      </c>
      <c r="AH288" s="108" t="s">
        <v>1114</v>
      </c>
      <c r="AI288" s="107">
        <v>2.2283000000000001E-2</v>
      </c>
      <c r="AJ288" s="109">
        <v>15.93</v>
      </c>
      <c r="AK288" s="109">
        <v>19.649999999999999</v>
      </c>
      <c r="AL288" s="107">
        <v>7.5130000000000002E-2</v>
      </c>
      <c r="AM288" s="76" t="s">
        <v>292</v>
      </c>
      <c r="AN288" s="76" t="s">
        <v>292</v>
      </c>
      <c r="AO288" s="71">
        <v>0</v>
      </c>
      <c r="AP288" s="71">
        <v>0</v>
      </c>
      <c r="AQ288" s="71">
        <v>1071428.57</v>
      </c>
      <c r="AR288" s="71">
        <v>0</v>
      </c>
      <c r="AS288" s="71">
        <v>0</v>
      </c>
      <c r="AT288" s="71">
        <v>0</v>
      </c>
      <c r="AU288" s="71">
        <v>0</v>
      </c>
      <c r="AV288" s="71">
        <v>0</v>
      </c>
      <c r="AW288" s="71">
        <v>1071428.57</v>
      </c>
      <c r="AX288" s="71">
        <v>0</v>
      </c>
      <c r="AY288" s="71">
        <v>0</v>
      </c>
      <c r="AZ288" s="71">
        <v>0</v>
      </c>
      <c r="BA288" s="71">
        <v>0</v>
      </c>
      <c r="BB288" s="71">
        <v>0</v>
      </c>
      <c r="BC288" s="71">
        <v>1071428.57</v>
      </c>
      <c r="BD288" s="71">
        <v>0</v>
      </c>
      <c r="BE288" s="71">
        <v>0</v>
      </c>
      <c r="BF288" s="71">
        <v>0</v>
      </c>
      <c r="BG288" s="71">
        <v>0</v>
      </c>
      <c r="BH288" s="71">
        <v>0</v>
      </c>
      <c r="BI288" s="71">
        <v>1071428.57</v>
      </c>
      <c r="BJ288" s="71">
        <v>2142857.14</v>
      </c>
      <c r="BK288" s="71">
        <v>2142857.14</v>
      </c>
      <c r="BL288" s="71">
        <v>4285714.28</v>
      </c>
    </row>
    <row r="289" spans="1:64" x14ac:dyDescent="0.25">
      <c r="A289" s="73">
        <v>20841000</v>
      </c>
      <c r="B289" s="74">
        <v>1</v>
      </c>
      <c r="C289" s="74">
        <v>1</v>
      </c>
      <c r="D289" s="74">
        <v>1</v>
      </c>
      <c r="E289" s="74" t="s">
        <v>23</v>
      </c>
      <c r="F289" s="75" t="s">
        <v>24</v>
      </c>
      <c r="G289" s="75" t="s">
        <v>25</v>
      </c>
      <c r="H289" s="75" t="s">
        <v>411</v>
      </c>
      <c r="I289" s="75" t="s">
        <v>2</v>
      </c>
      <c r="J289" s="75" t="s">
        <v>27</v>
      </c>
      <c r="K289" s="75" t="s">
        <v>292</v>
      </c>
      <c r="L289" s="75" t="s">
        <v>29</v>
      </c>
      <c r="M289" s="75" t="s">
        <v>147</v>
      </c>
      <c r="N289" s="76" t="s">
        <v>1121</v>
      </c>
      <c r="O289" s="76" t="s">
        <v>422</v>
      </c>
      <c r="P289" s="76" t="s">
        <v>422</v>
      </c>
      <c r="Q289" s="76" t="s">
        <v>292</v>
      </c>
      <c r="R289" s="77">
        <v>16693394.74</v>
      </c>
      <c r="S289" s="77">
        <v>0</v>
      </c>
      <c r="T289" s="77">
        <v>0</v>
      </c>
      <c r="U289" s="77">
        <v>0</v>
      </c>
      <c r="V289" s="77">
        <v>0</v>
      </c>
      <c r="W289" s="77">
        <v>0</v>
      </c>
      <c r="X289" s="77">
        <v>0</v>
      </c>
      <c r="Y289" s="77">
        <v>0</v>
      </c>
      <c r="Z289" s="77">
        <v>16693394.74</v>
      </c>
      <c r="AA289" s="105">
        <v>43613</v>
      </c>
      <c r="AB289" s="105">
        <v>49457</v>
      </c>
      <c r="AC289" s="106">
        <v>100000000</v>
      </c>
      <c r="AD289" s="106">
        <v>88134032.579999998</v>
      </c>
      <c r="AE289" s="106">
        <v>10.244444444444444</v>
      </c>
      <c r="AF289" s="106">
        <v>16</v>
      </c>
      <c r="AG289" s="107">
        <v>7.5290999999999997E-2</v>
      </c>
      <c r="AH289" s="108" t="s">
        <v>1114</v>
      </c>
      <c r="AI289" s="107">
        <v>2.2283000000000001E-2</v>
      </c>
      <c r="AJ289" s="109">
        <v>10.16</v>
      </c>
      <c r="AK289" s="109">
        <v>16</v>
      </c>
      <c r="AL289" s="107">
        <v>7.5290999999999997E-2</v>
      </c>
      <c r="AM289" s="76" t="s">
        <v>292</v>
      </c>
      <c r="AN289" s="76" t="s">
        <v>292</v>
      </c>
      <c r="AO289" s="71">
        <v>0</v>
      </c>
      <c r="AP289" s="71">
        <v>794923.55</v>
      </c>
      <c r="AQ289" s="71">
        <v>0</v>
      </c>
      <c r="AR289" s="71">
        <v>0</v>
      </c>
      <c r="AS289" s="71">
        <v>0</v>
      </c>
      <c r="AT289" s="71">
        <v>0</v>
      </c>
      <c r="AU289" s="71">
        <v>0</v>
      </c>
      <c r="AV289" s="71">
        <v>794923.55</v>
      </c>
      <c r="AW289" s="71">
        <v>0</v>
      </c>
      <c r="AX289" s="71">
        <v>0</v>
      </c>
      <c r="AY289" s="71">
        <v>0</v>
      </c>
      <c r="AZ289" s="71">
        <v>0</v>
      </c>
      <c r="BA289" s="71">
        <v>0</v>
      </c>
      <c r="BB289" s="71">
        <v>794923.55</v>
      </c>
      <c r="BC289" s="71">
        <v>0</v>
      </c>
      <c r="BD289" s="71">
        <v>0</v>
      </c>
      <c r="BE289" s="71">
        <v>0</v>
      </c>
      <c r="BF289" s="71">
        <v>0</v>
      </c>
      <c r="BG289" s="71">
        <v>0</v>
      </c>
      <c r="BH289" s="71">
        <v>794923.55</v>
      </c>
      <c r="BI289" s="71">
        <v>0</v>
      </c>
      <c r="BJ289" s="71">
        <v>1589847.1</v>
      </c>
      <c r="BK289" s="71">
        <v>1589847.1</v>
      </c>
      <c r="BL289" s="71">
        <v>3179694.2</v>
      </c>
    </row>
    <row r="290" spans="1:64" x14ac:dyDescent="0.25">
      <c r="A290" s="73">
        <v>23203000</v>
      </c>
      <c r="B290" s="74">
        <v>1</v>
      </c>
      <c r="C290" s="74">
        <v>1</v>
      </c>
      <c r="D290" s="74">
        <v>0</v>
      </c>
      <c r="E290" s="74" t="s">
        <v>55</v>
      </c>
      <c r="F290" s="75" t="s">
        <v>24</v>
      </c>
      <c r="G290" s="75" t="s">
        <v>25</v>
      </c>
      <c r="H290" s="75" t="s">
        <v>44</v>
      </c>
      <c r="I290" s="75" t="s">
        <v>90</v>
      </c>
      <c r="J290" s="75" t="s">
        <v>27</v>
      </c>
      <c r="K290" s="75" t="s">
        <v>133</v>
      </c>
      <c r="L290" s="75" t="s">
        <v>135</v>
      </c>
      <c r="M290" s="75" t="s">
        <v>61</v>
      </c>
      <c r="N290" s="76" t="s">
        <v>1117</v>
      </c>
      <c r="O290" s="76" t="s">
        <v>423</v>
      </c>
      <c r="P290" s="76" t="s">
        <v>423</v>
      </c>
      <c r="Q290" s="76" t="s">
        <v>133</v>
      </c>
      <c r="R290" s="77">
        <v>4669521.7719999999</v>
      </c>
      <c r="S290" s="77">
        <v>0</v>
      </c>
      <c r="T290" s="77">
        <v>0</v>
      </c>
      <c r="U290" s="77">
        <v>0</v>
      </c>
      <c r="V290" s="77">
        <v>0</v>
      </c>
      <c r="W290" s="77">
        <v>182573.16500000001</v>
      </c>
      <c r="X290" s="77">
        <v>0</v>
      </c>
      <c r="Y290" s="77">
        <v>0</v>
      </c>
      <c r="Z290" s="77">
        <v>4852094.9369999999</v>
      </c>
      <c r="AA290" s="105">
        <v>43822</v>
      </c>
      <c r="AB290" s="105">
        <v>54788</v>
      </c>
      <c r="AC290" s="106">
        <v>21499450</v>
      </c>
      <c r="AD290" s="106">
        <v>21499450</v>
      </c>
      <c r="AE290" s="106">
        <v>24.833333333333332</v>
      </c>
      <c r="AF290" s="106">
        <v>30.022222222222222</v>
      </c>
      <c r="AG290" s="107">
        <v>0.02</v>
      </c>
      <c r="AH290" s="108" t="s">
        <v>39</v>
      </c>
      <c r="AI290" s="107">
        <v>0</v>
      </c>
      <c r="AJ290" s="109">
        <v>24.75</v>
      </c>
      <c r="AK290" s="109">
        <v>30.02</v>
      </c>
      <c r="AL290" s="107">
        <v>0.02</v>
      </c>
      <c r="AM290" s="76" t="s">
        <v>70</v>
      </c>
      <c r="AN290" s="76" t="s">
        <v>133</v>
      </c>
      <c r="AO290" s="71">
        <v>0</v>
      </c>
      <c r="AP290" s="71">
        <v>0</v>
      </c>
      <c r="AQ290" s="71">
        <v>0</v>
      </c>
      <c r="AR290" s="71">
        <v>0</v>
      </c>
      <c r="AS290" s="71">
        <v>0</v>
      </c>
      <c r="AT290" s="71">
        <v>0</v>
      </c>
      <c r="AU290" s="71">
        <v>0</v>
      </c>
      <c r="AV290" s="71">
        <v>0</v>
      </c>
      <c r="AW290" s="71">
        <v>0</v>
      </c>
      <c r="AX290" s="71">
        <v>0</v>
      </c>
      <c r="AY290" s="71">
        <v>0</v>
      </c>
      <c r="AZ290" s="71">
        <v>0</v>
      </c>
      <c r="BA290" s="71">
        <v>0</v>
      </c>
      <c r="BB290" s="71">
        <v>0</v>
      </c>
      <c r="BC290" s="71">
        <v>0</v>
      </c>
      <c r="BD290" s="71">
        <v>0</v>
      </c>
      <c r="BE290" s="71">
        <v>0</v>
      </c>
      <c r="BF290" s="71">
        <v>0</v>
      </c>
      <c r="BG290" s="71">
        <v>0</v>
      </c>
      <c r="BH290" s="71">
        <v>0</v>
      </c>
      <c r="BI290" s="71">
        <v>0</v>
      </c>
      <c r="BJ290" s="71">
        <v>0</v>
      </c>
      <c r="BK290" s="71">
        <v>0</v>
      </c>
      <c r="BL290" s="71">
        <v>0</v>
      </c>
    </row>
    <row r="291" spans="1:64" x14ac:dyDescent="0.25">
      <c r="A291" s="73">
        <v>20346000</v>
      </c>
      <c r="B291" s="74">
        <v>1</v>
      </c>
      <c r="C291" s="74">
        <v>1</v>
      </c>
      <c r="D291" s="74">
        <v>1</v>
      </c>
      <c r="E291" s="74" t="s">
        <v>23</v>
      </c>
      <c r="F291" s="75" t="s">
        <v>24</v>
      </c>
      <c r="G291" s="75" t="s">
        <v>25</v>
      </c>
      <c r="H291" s="75" t="s">
        <v>411</v>
      </c>
      <c r="I291" s="75" t="s">
        <v>2</v>
      </c>
      <c r="J291" s="75" t="s">
        <v>27</v>
      </c>
      <c r="K291" s="75" t="s">
        <v>148</v>
      </c>
      <c r="L291" s="75" t="s">
        <v>29</v>
      </c>
      <c r="M291" s="75" t="s">
        <v>147</v>
      </c>
      <c r="N291" s="76" t="s">
        <v>1121</v>
      </c>
      <c r="O291" s="76" t="s">
        <v>424</v>
      </c>
      <c r="P291" s="76" t="s">
        <v>424</v>
      </c>
      <c r="Q291" s="76" t="s">
        <v>148</v>
      </c>
      <c r="R291" s="77">
        <v>24783329.600000001</v>
      </c>
      <c r="S291" s="77">
        <v>0</v>
      </c>
      <c r="T291" s="77">
        <v>0</v>
      </c>
      <c r="U291" s="77">
        <v>0</v>
      </c>
      <c r="V291" s="77">
        <v>0</v>
      </c>
      <c r="W291" s="77">
        <v>0</v>
      </c>
      <c r="X291" s="77">
        <v>0</v>
      </c>
      <c r="Y291" s="77">
        <v>0</v>
      </c>
      <c r="Z291" s="77">
        <v>24783329.600000001</v>
      </c>
      <c r="AA291" s="105">
        <v>44090</v>
      </c>
      <c r="AB291" s="105">
        <v>52916</v>
      </c>
      <c r="AC291" s="106">
        <v>50000000</v>
      </c>
      <c r="AD291" s="106">
        <v>50000000</v>
      </c>
      <c r="AE291" s="106">
        <v>19.708333333333332</v>
      </c>
      <c r="AF291" s="106">
        <v>24.163888888888888</v>
      </c>
      <c r="AG291" s="107">
        <v>6.4782699999999999E-2</v>
      </c>
      <c r="AH291" s="108" t="s">
        <v>1122</v>
      </c>
      <c r="AI291" s="107">
        <v>0</v>
      </c>
      <c r="AJ291" s="109">
        <v>19.62</v>
      </c>
      <c r="AK291" s="109">
        <v>24.16</v>
      </c>
      <c r="AL291" s="107">
        <v>6.4782699999999999E-2</v>
      </c>
      <c r="AM291" s="76" t="s">
        <v>148</v>
      </c>
      <c r="AN291" s="76" t="s">
        <v>148</v>
      </c>
      <c r="AO291" s="71">
        <v>0</v>
      </c>
      <c r="AP291" s="71">
        <v>0</v>
      </c>
      <c r="AQ291" s="71">
        <v>0</v>
      </c>
      <c r="AR291" s="71">
        <v>0</v>
      </c>
      <c r="AS291" s="71">
        <v>0</v>
      </c>
      <c r="AT291" s="71">
        <v>0</v>
      </c>
      <c r="AU291" s="71">
        <v>0</v>
      </c>
      <c r="AV291" s="71">
        <v>1239166.48</v>
      </c>
      <c r="AW291" s="71">
        <v>0</v>
      </c>
      <c r="AX291" s="71">
        <v>0</v>
      </c>
      <c r="AY291" s="71">
        <v>0</v>
      </c>
      <c r="AZ291" s="71">
        <v>0</v>
      </c>
      <c r="BA291" s="71">
        <v>0</v>
      </c>
      <c r="BB291" s="71">
        <v>1486999.7760000001</v>
      </c>
      <c r="BC291" s="71">
        <v>0</v>
      </c>
      <c r="BD291" s="71">
        <v>0</v>
      </c>
      <c r="BE291" s="71">
        <v>0</v>
      </c>
      <c r="BF291" s="71">
        <v>0</v>
      </c>
      <c r="BG291" s="71">
        <v>0</v>
      </c>
      <c r="BH291" s="71">
        <v>1734833.0719999999</v>
      </c>
      <c r="BI291" s="71">
        <v>0</v>
      </c>
      <c r="BJ291" s="71">
        <v>1239166.48</v>
      </c>
      <c r="BK291" s="71">
        <v>3221832.8480000002</v>
      </c>
      <c r="BL291" s="71">
        <v>4460999.3279999997</v>
      </c>
    </row>
    <row r="292" spans="1:64" x14ac:dyDescent="0.25">
      <c r="A292" s="73">
        <v>20593000</v>
      </c>
      <c r="B292" s="74">
        <v>1</v>
      </c>
      <c r="C292" s="74">
        <v>1</v>
      </c>
      <c r="D292" s="74">
        <v>1</v>
      </c>
      <c r="E292" s="74" t="s">
        <v>23</v>
      </c>
      <c r="F292" s="75" t="s">
        <v>24</v>
      </c>
      <c r="G292" s="75" t="s">
        <v>25</v>
      </c>
      <c r="H292" s="75" t="s">
        <v>411</v>
      </c>
      <c r="I292" s="75" t="s">
        <v>2</v>
      </c>
      <c r="J292" s="75" t="s">
        <v>27</v>
      </c>
      <c r="K292" s="75" t="s">
        <v>269</v>
      </c>
      <c r="L292" s="75" t="s">
        <v>29</v>
      </c>
      <c r="M292" s="75" t="s">
        <v>147</v>
      </c>
      <c r="N292" s="76" t="s">
        <v>1121</v>
      </c>
      <c r="O292" s="76" t="s">
        <v>425</v>
      </c>
      <c r="P292" s="76" t="s">
        <v>425</v>
      </c>
      <c r="Q292" s="76" t="s">
        <v>269</v>
      </c>
      <c r="R292" s="77">
        <v>700000000</v>
      </c>
      <c r="S292" s="77">
        <v>0</v>
      </c>
      <c r="T292" s="77">
        <v>0</v>
      </c>
      <c r="U292" s="77">
        <v>0</v>
      </c>
      <c r="V292" s="77">
        <v>0</v>
      </c>
      <c r="W292" s="77">
        <v>0</v>
      </c>
      <c r="X292" s="77">
        <v>0</v>
      </c>
      <c r="Y292" s="77">
        <v>0</v>
      </c>
      <c r="Z292" s="77">
        <v>700000000</v>
      </c>
      <c r="AA292" s="105">
        <v>44616</v>
      </c>
      <c r="AB292" s="105">
        <v>50540</v>
      </c>
      <c r="AC292" s="106">
        <v>700000000</v>
      </c>
      <c r="AD292" s="106">
        <v>700000000</v>
      </c>
      <c r="AE292" s="106">
        <v>13.208333333333334</v>
      </c>
      <c r="AF292" s="106">
        <v>16.225000000000001</v>
      </c>
      <c r="AG292" s="107">
        <v>2.93E-2</v>
      </c>
      <c r="AH292" s="108" t="s">
        <v>39</v>
      </c>
      <c r="AI292" s="107">
        <v>0</v>
      </c>
      <c r="AJ292" s="109">
        <v>13.12</v>
      </c>
      <c r="AK292" s="109">
        <v>16.23</v>
      </c>
      <c r="AL292" s="107">
        <v>2.93E-2</v>
      </c>
      <c r="AM292" s="76" t="s">
        <v>269</v>
      </c>
      <c r="AN292" s="76" t="s">
        <v>269</v>
      </c>
      <c r="AO292" s="71">
        <v>0</v>
      </c>
      <c r="AP292" s="71">
        <v>0</v>
      </c>
      <c r="AQ292" s="71">
        <v>0</v>
      </c>
      <c r="AR292" s="71">
        <v>0</v>
      </c>
      <c r="AS292" s="71">
        <v>0</v>
      </c>
      <c r="AT292" s="71">
        <v>0</v>
      </c>
      <c r="AU292" s="71">
        <v>0</v>
      </c>
      <c r="AV292" s="71">
        <v>0</v>
      </c>
      <c r="AW292" s="71">
        <v>0</v>
      </c>
      <c r="AX292" s="71">
        <v>0</v>
      </c>
      <c r="AY292" s="71">
        <v>0</v>
      </c>
      <c r="AZ292" s="71">
        <v>0</v>
      </c>
      <c r="BA292" s="71">
        <v>0</v>
      </c>
      <c r="BB292" s="71">
        <v>0</v>
      </c>
      <c r="BC292" s="71">
        <v>0</v>
      </c>
      <c r="BD292" s="71">
        <v>0</v>
      </c>
      <c r="BE292" s="71">
        <v>0</v>
      </c>
      <c r="BF292" s="71">
        <v>0</v>
      </c>
      <c r="BG292" s="71">
        <v>0</v>
      </c>
      <c r="BH292" s="71">
        <v>0</v>
      </c>
      <c r="BI292" s="71">
        <v>0</v>
      </c>
      <c r="BJ292" s="71">
        <v>0</v>
      </c>
      <c r="BK292" s="71">
        <v>0</v>
      </c>
      <c r="BL292" s="71">
        <v>0</v>
      </c>
    </row>
    <row r="293" spans="1:64" x14ac:dyDescent="0.25">
      <c r="A293" s="73">
        <v>23205000</v>
      </c>
      <c r="B293" s="74">
        <v>1</v>
      </c>
      <c r="C293" s="74">
        <v>0</v>
      </c>
      <c r="D293" s="74">
        <v>0</v>
      </c>
      <c r="E293" s="74" t="s">
        <v>55</v>
      </c>
      <c r="F293" s="75" t="s">
        <v>64</v>
      </c>
      <c r="G293" s="75" t="s">
        <v>64</v>
      </c>
      <c r="H293" s="75" t="s">
        <v>64</v>
      </c>
      <c r="I293" s="75" t="s">
        <v>64</v>
      </c>
      <c r="J293" s="75" t="s">
        <v>27</v>
      </c>
      <c r="K293" s="75" t="s">
        <v>133</v>
      </c>
      <c r="L293" s="75" t="s">
        <v>66</v>
      </c>
      <c r="M293" s="75" t="s">
        <v>61</v>
      </c>
      <c r="N293" s="76" t="s">
        <v>1117</v>
      </c>
      <c r="O293" s="76" t="s">
        <v>428</v>
      </c>
      <c r="P293" s="76" t="s">
        <v>428</v>
      </c>
      <c r="Q293" s="76" t="s">
        <v>133</v>
      </c>
      <c r="R293" s="77">
        <v>1728167.5249999999</v>
      </c>
      <c r="S293" s="77">
        <v>0</v>
      </c>
      <c r="T293" s="77">
        <v>0</v>
      </c>
      <c r="U293" s="77">
        <v>0</v>
      </c>
      <c r="V293" s="77">
        <v>0</v>
      </c>
      <c r="W293" s="77">
        <v>67569.448999999993</v>
      </c>
      <c r="X293" s="77">
        <v>0</v>
      </c>
      <c r="Y293" s="77">
        <v>0</v>
      </c>
      <c r="Z293" s="77">
        <v>1795736.9739999999</v>
      </c>
      <c r="AA293" s="105">
        <v>44301</v>
      </c>
      <c r="AB293" s="105">
        <v>55107</v>
      </c>
      <c r="AC293" s="106">
        <v>21687975</v>
      </c>
      <c r="AD293" s="106">
        <v>21687975</v>
      </c>
      <c r="AE293" s="106">
        <v>25.708333333333332</v>
      </c>
      <c r="AF293" s="106">
        <v>29.583333333333332</v>
      </c>
      <c r="AG293" s="107">
        <v>0.02</v>
      </c>
      <c r="AH293" s="108" t="s">
        <v>39</v>
      </c>
      <c r="AI293" s="107">
        <v>0</v>
      </c>
      <c r="AJ293" s="109">
        <v>25.62</v>
      </c>
      <c r="AK293" s="109">
        <v>29.58</v>
      </c>
      <c r="AL293" s="107">
        <v>0.02</v>
      </c>
      <c r="AM293" s="76" t="s">
        <v>70</v>
      </c>
      <c r="AN293" s="76" t="s">
        <v>133</v>
      </c>
      <c r="AO293" s="71">
        <v>0</v>
      </c>
      <c r="AP293" s="71">
        <v>0</v>
      </c>
      <c r="AQ293" s="71">
        <v>0</v>
      </c>
      <c r="AR293" s="71">
        <v>0</v>
      </c>
      <c r="AS293" s="71">
        <v>0</v>
      </c>
      <c r="AT293" s="71">
        <v>0</v>
      </c>
      <c r="AU293" s="71">
        <v>0</v>
      </c>
      <c r="AV293" s="71">
        <v>0</v>
      </c>
      <c r="AW293" s="71">
        <v>0</v>
      </c>
      <c r="AX293" s="71">
        <v>0</v>
      </c>
      <c r="AY293" s="71">
        <v>0</v>
      </c>
      <c r="AZ293" s="71">
        <v>0</v>
      </c>
      <c r="BA293" s="71">
        <v>0</v>
      </c>
      <c r="BB293" s="71">
        <v>0</v>
      </c>
      <c r="BC293" s="71">
        <v>0</v>
      </c>
      <c r="BD293" s="71">
        <v>0</v>
      </c>
      <c r="BE293" s="71">
        <v>0</v>
      </c>
      <c r="BF293" s="71">
        <v>0</v>
      </c>
      <c r="BG293" s="71">
        <v>0</v>
      </c>
      <c r="BH293" s="71">
        <v>0</v>
      </c>
      <c r="BI293" s="71">
        <v>0</v>
      </c>
      <c r="BJ293" s="71">
        <v>0</v>
      </c>
      <c r="BK293" s="71">
        <v>0</v>
      </c>
      <c r="BL293" s="71">
        <v>0</v>
      </c>
    </row>
    <row r="294" spans="1:64" x14ac:dyDescent="0.25">
      <c r="A294" s="73">
        <v>20857000</v>
      </c>
      <c r="B294" s="74">
        <v>1</v>
      </c>
      <c r="C294" s="74">
        <v>1</v>
      </c>
      <c r="D294" s="74">
        <v>1</v>
      </c>
      <c r="E294" s="74" t="s">
        <v>23</v>
      </c>
      <c r="F294" s="75" t="s">
        <v>24</v>
      </c>
      <c r="G294" s="75" t="s">
        <v>25</v>
      </c>
      <c r="H294" s="75" t="s">
        <v>411</v>
      </c>
      <c r="I294" s="75" t="s">
        <v>2</v>
      </c>
      <c r="J294" s="75" t="s">
        <v>27</v>
      </c>
      <c r="K294" s="75" t="s">
        <v>292</v>
      </c>
      <c r="L294" s="75" t="s">
        <v>29</v>
      </c>
      <c r="M294" s="75" t="s">
        <v>147</v>
      </c>
      <c r="N294" s="76" t="s">
        <v>1121</v>
      </c>
      <c r="O294" s="76" t="s">
        <v>429</v>
      </c>
      <c r="P294" s="76" t="s">
        <v>429</v>
      </c>
      <c r="Q294" s="76" t="s">
        <v>292</v>
      </c>
      <c r="R294" s="77">
        <v>72115384.620000005</v>
      </c>
      <c r="S294" s="77">
        <v>0</v>
      </c>
      <c r="T294" s="77">
        <v>2884615.38</v>
      </c>
      <c r="U294" s="77">
        <v>2375406.25</v>
      </c>
      <c r="V294" s="77">
        <v>0</v>
      </c>
      <c r="W294" s="77">
        <v>0</v>
      </c>
      <c r="X294" s="77">
        <v>0</v>
      </c>
      <c r="Y294" s="77">
        <v>36458.33</v>
      </c>
      <c r="Z294" s="77">
        <v>69230769.239999995</v>
      </c>
      <c r="AA294" s="105">
        <v>44628</v>
      </c>
      <c r="AB294" s="105">
        <v>50107</v>
      </c>
      <c r="AC294" s="106">
        <v>75000000</v>
      </c>
      <c r="AD294" s="106">
        <v>75000000</v>
      </c>
      <c r="AE294" s="106">
        <v>12.022222222222222</v>
      </c>
      <c r="AF294" s="106">
        <v>15</v>
      </c>
      <c r="AG294" s="107">
        <v>6.6154000000000004E-2</v>
      </c>
      <c r="AH294" s="108" t="s">
        <v>1114</v>
      </c>
      <c r="AI294" s="107">
        <v>0.02</v>
      </c>
      <c r="AJ294" s="109">
        <v>11.94</v>
      </c>
      <c r="AK294" s="109">
        <v>15</v>
      </c>
      <c r="AL294" s="107">
        <v>6.6154000000000004E-2</v>
      </c>
      <c r="AM294" s="76" t="s">
        <v>292</v>
      </c>
      <c r="AN294" s="76" t="s">
        <v>292</v>
      </c>
      <c r="AO294" s="71">
        <v>0</v>
      </c>
      <c r="AP294" s="71">
        <v>0</v>
      </c>
      <c r="AQ294" s="71">
        <v>0</v>
      </c>
      <c r="AR294" s="71">
        <v>0</v>
      </c>
      <c r="AS294" s="71">
        <v>0</v>
      </c>
      <c r="AT294" s="71">
        <v>2884615.38</v>
      </c>
      <c r="AU294" s="71">
        <v>0</v>
      </c>
      <c r="AV294" s="71">
        <v>0</v>
      </c>
      <c r="AW294" s="71">
        <v>0</v>
      </c>
      <c r="AX294" s="71">
        <v>0</v>
      </c>
      <c r="AY294" s="71">
        <v>0</v>
      </c>
      <c r="AZ294" s="71">
        <v>2884615.38</v>
      </c>
      <c r="BA294" s="71">
        <v>0</v>
      </c>
      <c r="BB294" s="71">
        <v>0</v>
      </c>
      <c r="BC294" s="71">
        <v>0</v>
      </c>
      <c r="BD294" s="71">
        <v>0</v>
      </c>
      <c r="BE294" s="71">
        <v>0</v>
      </c>
      <c r="BF294" s="71">
        <v>2884615.38</v>
      </c>
      <c r="BG294" s="71">
        <v>0</v>
      </c>
      <c r="BH294" s="71">
        <v>0</v>
      </c>
      <c r="BI294" s="71">
        <v>0</v>
      </c>
      <c r="BJ294" s="71">
        <v>2884615.38</v>
      </c>
      <c r="BK294" s="71">
        <v>5769230.7599999998</v>
      </c>
      <c r="BL294" s="71">
        <v>8653846.1400000006</v>
      </c>
    </row>
    <row r="295" spans="1:64" x14ac:dyDescent="0.25">
      <c r="A295" s="73">
        <v>20858000</v>
      </c>
      <c r="B295" s="74">
        <v>1</v>
      </c>
      <c r="C295" s="74">
        <v>1</v>
      </c>
      <c r="D295" s="74">
        <v>1</v>
      </c>
      <c r="E295" s="74" t="s">
        <v>23</v>
      </c>
      <c r="F295" s="75" t="s">
        <v>24</v>
      </c>
      <c r="G295" s="75" t="s">
        <v>25</v>
      </c>
      <c r="H295" s="75" t="s">
        <v>411</v>
      </c>
      <c r="I295" s="75" t="s">
        <v>2</v>
      </c>
      <c r="J295" s="75" t="s">
        <v>27</v>
      </c>
      <c r="K295" s="75" t="s">
        <v>292</v>
      </c>
      <c r="L295" s="75" t="s">
        <v>29</v>
      </c>
      <c r="M295" s="75" t="s">
        <v>147</v>
      </c>
      <c r="N295" s="76" t="s">
        <v>1121</v>
      </c>
      <c r="O295" s="76" t="s">
        <v>430</v>
      </c>
      <c r="P295" s="76" t="s">
        <v>430</v>
      </c>
      <c r="Q295" s="76" t="s">
        <v>292</v>
      </c>
      <c r="R295" s="77">
        <v>48076923.079999998</v>
      </c>
      <c r="S295" s="77">
        <v>0</v>
      </c>
      <c r="T295" s="77">
        <v>1923076.92</v>
      </c>
      <c r="U295" s="77">
        <v>1583604.16</v>
      </c>
      <c r="V295" s="77">
        <v>0</v>
      </c>
      <c r="W295" s="77">
        <v>0</v>
      </c>
      <c r="X295" s="77">
        <v>0</v>
      </c>
      <c r="Y295" s="77">
        <v>24305.56</v>
      </c>
      <c r="Z295" s="77">
        <v>46153846.159999996</v>
      </c>
      <c r="AA295" s="105">
        <v>44628</v>
      </c>
      <c r="AB295" s="105">
        <v>50107</v>
      </c>
      <c r="AC295" s="106">
        <v>50000000</v>
      </c>
      <c r="AD295" s="106">
        <v>50000000</v>
      </c>
      <c r="AE295" s="106">
        <v>12.022222222222222</v>
      </c>
      <c r="AF295" s="106">
        <v>15</v>
      </c>
      <c r="AG295" s="107">
        <v>6.6154000000000004E-2</v>
      </c>
      <c r="AH295" s="108" t="s">
        <v>1114</v>
      </c>
      <c r="AI295" s="107">
        <v>0.02</v>
      </c>
      <c r="AJ295" s="109">
        <v>11.94</v>
      </c>
      <c r="AK295" s="109">
        <v>15</v>
      </c>
      <c r="AL295" s="107">
        <v>6.6154000000000004E-2</v>
      </c>
      <c r="AM295" s="76" t="s">
        <v>292</v>
      </c>
      <c r="AN295" s="76" t="s">
        <v>292</v>
      </c>
      <c r="AO295" s="71">
        <v>0</v>
      </c>
      <c r="AP295" s="71">
        <v>0</v>
      </c>
      <c r="AQ295" s="71">
        <v>0</v>
      </c>
      <c r="AR295" s="71">
        <v>0</v>
      </c>
      <c r="AS295" s="71">
        <v>0</v>
      </c>
      <c r="AT295" s="71">
        <v>1923076.92</v>
      </c>
      <c r="AU295" s="71">
        <v>0</v>
      </c>
      <c r="AV295" s="71">
        <v>0</v>
      </c>
      <c r="AW295" s="71">
        <v>0</v>
      </c>
      <c r="AX295" s="71">
        <v>0</v>
      </c>
      <c r="AY295" s="71">
        <v>0</v>
      </c>
      <c r="AZ295" s="71">
        <v>1923076.92</v>
      </c>
      <c r="BA295" s="71">
        <v>0</v>
      </c>
      <c r="BB295" s="71">
        <v>0</v>
      </c>
      <c r="BC295" s="71">
        <v>0</v>
      </c>
      <c r="BD295" s="71">
        <v>0</v>
      </c>
      <c r="BE295" s="71">
        <v>0</v>
      </c>
      <c r="BF295" s="71">
        <v>1923076.92</v>
      </c>
      <c r="BG295" s="71">
        <v>0</v>
      </c>
      <c r="BH295" s="71">
        <v>0</v>
      </c>
      <c r="BI295" s="71">
        <v>0</v>
      </c>
      <c r="BJ295" s="71">
        <v>1923076.92</v>
      </c>
      <c r="BK295" s="71">
        <v>3846153.84</v>
      </c>
      <c r="BL295" s="71">
        <v>5769230.7599999998</v>
      </c>
    </row>
    <row r="296" spans="1:64" x14ac:dyDescent="0.25">
      <c r="A296" s="73">
        <v>20859000</v>
      </c>
      <c r="B296" s="74">
        <v>1</v>
      </c>
      <c r="C296" s="74">
        <v>1</v>
      </c>
      <c r="D296" s="74">
        <v>1</v>
      </c>
      <c r="E296" s="74" t="s">
        <v>23</v>
      </c>
      <c r="F296" s="75" t="s">
        <v>24</v>
      </c>
      <c r="G296" s="75" t="s">
        <v>25</v>
      </c>
      <c r="H296" s="75" t="s">
        <v>411</v>
      </c>
      <c r="I296" s="75" t="s">
        <v>2</v>
      </c>
      <c r="J296" s="75" t="s">
        <v>27</v>
      </c>
      <c r="K296" s="75" t="s">
        <v>292</v>
      </c>
      <c r="L296" s="75" t="s">
        <v>29</v>
      </c>
      <c r="M296" s="75" t="s">
        <v>147</v>
      </c>
      <c r="N296" s="76" t="s">
        <v>1121</v>
      </c>
      <c r="O296" s="76" t="s">
        <v>431</v>
      </c>
      <c r="P296" s="76" t="s">
        <v>431</v>
      </c>
      <c r="Q296" s="76" t="s">
        <v>292</v>
      </c>
      <c r="R296" s="77">
        <v>48076923.079999998</v>
      </c>
      <c r="S296" s="77">
        <v>0</v>
      </c>
      <c r="T296" s="77">
        <v>1923076.92</v>
      </c>
      <c r="U296" s="77">
        <v>1583604.16</v>
      </c>
      <c r="V296" s="77">
        <v>0</v>
      </c>
      <c r="W296" s="77">
        <v>0</v>
      </c>
      <c r="X296" s="77">
        <v>0</v>
      </c>
      <c r="Y296" s="77">
        <v>24305.56</v>
      </c>
      <c r="Z296" s="77">
        <v>46153846.159999996</v>
      </c>
      <c r="AA296" s="105">
        <v>44628</v>
      </c>
      <c r="AB296" s="105">
        <v>50107</v>
      </c>
      <c r="AC296" s="106">
        <v>50000000</v>
      </c>
      <c r="AD296" s="106">
        <v>50000000</v>
      </c>
      <c r="AE296" s="106">
        <v>12.022222222222222</v>
      </c>
      <c r="AF296" s="106">
        <v>15</v>
      </c>
      <c r="AG296" s="107">
        <v>6.6154000000000004E-2</v>
      </c>
      <c r="AH296" s="108" t="s">
        <v>1114</v>
      </c>
      <c r="AI296" s="107">
        <v>0.02</v>
      </c>
      <c r="AJ296" s="109">
        <v>11.94</v>
      </c>
      <c r="AK296" s="109">
        <v>15</v>
      </c>
      <c r="AL296" s="107">
        <v>6.6154000000000004E-2</v>
      </c>
      <c r="AM296" s="76" t="s">
        <v>292</v>
      </c>
      <c r="AN296" s="76" t="s">
        <v>292</v>
      </c>
      <c r="AO296" s="71">
        <v>0</v>
      </c>
      <c r="AP296" s="71">
        <v>0</v>
      </c>
      <c r="AQ296" s="71">
        <v>0</v>
      </c>
      <c r="AR296" s="71">
        <v>0</v>
      </c>
      <c r="AS296" s="71">
        <v>0</v>
      </c>
      <c r="AT296" s="71">
        <v>1923076.92</v>
      </c>
      <c r="AU296" s="71">
        <v>0</v>
      </c>
      <c r="AV296" s="71">
        <v>0</v>
      </c>
      <c r="AW296" s="71">
        <v>0</v>
      </c>
      <c r="AX296" s="71">
        <v>0</v>
      </c>
      <c r="AY296" s="71">
        <v>0</v>
      </c>
      <c r="AZ296" s="71">
        <v>1923076.92</v>
      </c>
      <c r="BA296" s="71">
        <v>0</v>
      </c>
      <c r="BB296" s="71">
        <v>0</v>
      </c>
      <c r="BC296" s="71">
        <v>0</v>
      </c>
      <c r="BD296" s="71">
        <v>0</v>
      </c>
      <c r="BE296" s="71">
        <v>0</v>
      </c>
      <c r="BF296" s="71">
        <v>1923076.92</v>
      </c>
      <c r="BG296" s="71">
        <v>0</v>
      </c>
      <c r="BH296" s="71">
        <v>0</v>
      </c>
      <c r="BI296" s="71">
        <v>0</v>
      </c>
      <c r="BJ296" s="71">
        <v>1923076.92</v>
      </c>
      <c r="BK296" s="71">
        <v>3846153.84</v>
      </c>
      <c r="BL296" s="71">
        <v>5769230.7599999998</v>
      </c>
    </row>
    <row r="297" spans="1:64" x14ac:dyDescent="0.25">
      <c r="A297" s="73">
        <v>20591000</v>
      </c>
      <c r="B297" s="74">
        <v>1</v>
      </c>
      <c r="C297" s="74">
        <v>1</v>
      </c>
      <c r="D297" s="74">
        <v>1</v>
      </c>
      <c r="E297" s="74" t="s">
        <v>23</v>
      </c>
      <c r="F297" s="75" t="s">
        <v>24</v>
      </c>
      <c r="G297" s="75" t="s">
        <v>25</v>
      </c>
      <c r="H297" s="75" t="s">
        <v>411</v>
      </c>
      <c r="I297" s="75" t="s">
        <v>2</v>
      </c>
      <c r="J297" s="75" t="s">
        <v>27</v>
      </c>
      <c r="K297" s="75" t="s">
        <v>269</v>
      </c>
      <c r="L297" s="75" t="s">
        <v>29</v>
      </c>
      <c r="M297" s="75" t="s">
        <v>147</v>
      </c>
      <c r="N297" s="76" t="s">
        <v>1121</v>
      </c>
      <c r="O297" s="76" t="s">
        <v>432</v>
      </c>
      <c r="P297" s="76" t="s">
        <v>432</v>
      </c>
      <c r="Q297" s="76" t="s">
        <v>269</v>
      </c>
      <c r="R297" s="77">
        <v>1643223.73</v>
      </c>
      <c r="S297" s="77">
        <v>712840.32</v>
      </c>
      <c r="T297" s="77">
        <v>0</v>
      </c>
      <c r="U297" s="77">
        <v>48237.760000000002</v>
      </c>
      <c r="V297" s="77">
        <v>47741.07</v>
      </c>
      <c r="W297" s="77">
        <v>0</v>
      </c>
      <c r="X297" s="77">
        <v>0</v>
      </c>
      <c r="Y297" s="77">
        <v>0</v>
      </c>
      <c r="Z297" s="77">
        <v>2356064.0499999998</v>
      </c>
      <c r="AA297" s="105">
        <v>44295</v>
      </c>
      <c r="AB297" s="105">
        <v>54316</v>
      </c>
      <c r="AC297" s="106">
        <v>40000000</v>
      </c>
      <c r="AD297" s="106">
        <v>40000000</v>
      </c>
      <c r="AE297" s="106">
        <v>23.541666666666668</v>
      </c>
      <c r="AF297" s="106">
        <v>27.433333333333334</v>
      </c>
      <c r="AG297" s="107">
        <v>6.4600000000000005E-2</v>
      </c>
      <c r="AH297" s="108" t="s">
        <v>1114</v>
      </c>
      <c r="AI297" s="107">
        <v>2.1299999999999999E-2</v>
      </c>
      <c r="AJ297" s="109">
        <v>23.46</v>
      </c>
      <c r="AK297" s="109">
        <v>27.43</v>
      </c>
      <c r="AL297" s="107">
        <v>6.4600000000000005E-2</v>
      </c>
      <c r="AM297" s="76" t="s">
        <v>269</v>
      </c>
      <c r="AN297" s="76" t="s">
        <v>269</v>
      </c>
      <c r="AO297" s="71">
        <v>0</v>
      </c>
      <c r="AP297" s="71">
        <v>0</v>
      </c>
      <c r="AQ297" s="71">
        <v>0</v>
      </c>
      <c r="AR297" s="71">
        <v>0</v>
      </c>
      <c r="AS297" s="71">
        <v>0</v>
      </c>
      <c r="AT297" s="71">
        <v>0</v>
      </c>
      <c r="AU297" s="71">
        <v>0</v>
      </c>
      <c r="AV297" s="71">
        <v>0</v>
      </c>
      <c r="AW297" s="71">
        <v>0</v>
      </c>
      <c r="AX297" s="71">
        <v>0</v>
      </c>
      <c r="AY297" s="71">
        <v>0</v>
      </c>
      <c r="AZ297" s="71">
        <v>0</v>
      </c>
      <c r="BA297" s="71">
        <v>0</v>
      </c>
      <c r="BB297" s="71">
        <v>0</v>
      </c>
      <c r="BC297" s="71">
        <v>0</v>
      </c>
      <c r="BD297" s="71">
        <v>0</v>
      </c>
      <c r="BE297" s="71">
        <v>0</v>
      </c>
      <c r="BF297" s="71">
        <v>0</v>
      </c>
      <c r="BG297" s="71">
        <v>0</v>
      </c>
      <c r="BH297" s="71">
        <v>0</v>
      </c>
      <c r="BI297" s="71">
        <v>0</v>
      </c>
      <c r="BJ297" s="71">
        <v>0</v>
      </c>
      <c r="BK297" s="71">
        <v>0</v>
      </c>
      <c r="BL297" s="71">
        <v>0</v>
      </c>
    </row>
    <row r="298" spans="1:64" x14ac:dyDescent="0.25">
      <c r="A298" s="73">
        <v>28112000</v>
      </c>
      <c r="B298" s="74">
        <v>1</v>
      </c>
      <c r="C298" s="74">
        <v>0</v>
      </c>
      <c r="D298" s="74">
        <v>0</v>
      </c>
      <c r="E298" s="74" t="s">
        <v>23</v>
      </c>
      <c r="F298" s="75" t="s">
        <v>64</v>
      </c>
      <c r="G298" s="75" t="s">
        <v>64</v>
      </c>
      <c r="H298" s="75" t="s">
        <v>64</v>
      </c>
      <c r="I298" s="75" t="s">
        <v>81</v>
      </c>
      <c r="J298" s="75" t="s">
        <v>27</v>
      </c>
      <c r="K298" s="75" t="s">
        <v>37</v>
      </c>
      <c r="L298" s="75" t="s">
        <v>83</v>
      </c>
      <c r="M298" s="75" t="s">
        <v>30</v>
      </c>
      <c r="N298" s="76" t="s">
        <v>1115</v>
      </c>
      <c r="O298" s="76" t="s">
        <v>1043</v>
      </c>
      <c r="P298" s="76" t="s">
        <v>1043</v>
      </c>
      <c r="Q298" s="76" t="s">
        <v>37</v>
      </c>
      <c r="R298" s="77">
        <v>0</v>
      </c>
      <c r="S298" s="77">
        <v>0</v>
      </c>
      <c r="T298" s="77">
        <v>0</v>
      </c>
      <c r="U298" s="77">
        <v>0</v>
      </c>
      <c r="V298" s="77">
        <v>87500</v>
      </c>
      <c r="W298" s="77">
        <v>0</v>
      </c>
      <c r="X298" s="77">
        <v>0</v>
      </c>
      <c r="Y298" s="77">
        <v>0</v>
      </c>
      <c r="Z298" s="77">
        <v>0</v>
      </c>
      <c r="AA298" s="105">
        <v>44554</v>
      </c>
      <c r="AB298" s="105">
        <v>51859</v>
      </c>
      <c r="AC298" s="106">
        <v>100000000</v>
      </c>
      <c r="AD298" s="106">
        <v>100000000</v>
      </c>
      <c r="AE298" s="106">
        <v>16.816666666666666</v>
      </c>
      <c r="AF298" s="106">
        <v>20</v>
      </c>
      <c r="AG298" s="107">
        <v>2.35E-2</v>
      </c>
      <c r="AH298" s="108" t="s">
        <v>39</v>
      </c>
      <c r="AI298" s="107">
        <v>0</v>
      </c>
      <c r="AJ298" s="109">
        <v>0</v>
      </c>
      <c r="AK298" s="109">
        <v>0</v>
      </c>
      <c r="AL298" s="107">
        <v>0</v>
      </c>
      <c r="AM298" s="76" t="s">
        <v>33</v>
      </c>
      <c r="AN298" s="76" t="s">
        <v>37</v>
      </c>
      <c r="AO298" s="71">
        <v>0</v>
      </c>
      <c r="AP298" s="71">
        <v>0</v>
      </c>
      <c r="AQ298" s="71">
        <v>0</v>
      </c>
      <c r="AR298" s="71">
        <v>0</v>
      </c>
      <c r="AS298" s="71">
        <v>0</v>
      </c>
      <c r="AT298" s="71">
        <v>0</v>
      </c>
      <c r="AU298" s="71">
        <v>0</v>
      </c>
      <c r="AV298" s="71">
        <v>0</v>
      </c>
      <c r="AW298" s="71">
        <v>0</v>
      </c>
      <c r="AX298" s="71">
        <v>0</v>
      </c>
      <c r="AY298" s="71">
        <v>0</v>
      </c>
      <c r="AZ298" s="71">
        <v>0</v>
      </c>
      <c r="BA298" s="71">
        <v>0</v>
      </c>
      <c r="BB298" s="71">
        <v>0</v>
      </c>
      <c r="BC298" s="71">
        <v>0</v>
      </c>
      <c r="BD298" s="71">
        <v>0</v>
      </c>
      <c r="BE298" s="71">
        <v>0</v>
      </c>
      <c r="BF298" s="71">
        <v>0</v>
      </c>
      <c r="BG298" s="71">
        <v>0</v>
      </c>
      <c r="BH298" s="71">
        <v>0</v>
      </c>
      <c r="BI298" s="71">
        <v>0</v>
      </c>
      <c r="BJ298" s="71">
        <v>0</v>
      </c>
      <c r="BK298" s="71">
        <v>0</v>
      </c>
      <c r="BL298" s="71">
        <v>0</v>
      </c>
    </row>
    <row r="299" spans="1:64" x14ac:dyDescent="0.25">
      <c r="A299" s="73">
        <v>20351000</v>
      </c>
      <c r="B299" s="74">
        <v>1</v>
      </c>
      <c r="C299" s="74">
        <v>1</v>
      </c>
      <c r="D299" s="74">
        <v>1</v>
      </c>
      <c r="E299" s="74" t="s">
        <v>23</v>
      </c>
      <c r="F299" s="75" t="s">
        <v>24</v>
      </c>
      <c r="G299" s="75" t="s">
        <v>25</v>
      </c>
      <c r="H299" s="75" t="s">
        <v>411</v>
      </c>
      <c r="I299" s="75" t="s">
        <v>2</v>
      </c>
      <c r="J299" s="75" t="s">
        <v>27</v>
      </c>
      <c r="K299" s="75" t="s">
        <v>148</v>
      </c>
      <c r="L299" s="75" t="s">
        <v>29</v>
      </c>
      <c r="M299" s="75" t="s">
        <v>147</v>
      </c>
      <c r="N299" s="76" t="s">
        <v>1121</v>
      </c>
      <c r="O299" s="76" t="s">
        <v>1044</v>
      </c>
      <c r="P299" s="76" t="s">
        <v>1044</v>
      </c>
      <c r="Q299" s="76" t="s">
        <v>148</v>
      </c>
      <c r="R299" s="77">
        <v>250000000</v>
      </c>
      <c r="S299" s="77">
        <v>0</v>
      </c>
      <c r="T299" s="77">
        <v>0</v>
      </c>
      <c r="U299" s="77">
        <v>0</v>
      </c>
      <c r="V299" s="77">
        <v>0</v>
      </c>
      <c r="W299" s="77">
        <v>0</v>
      </c>
      <c r="X299" s="77">
        <v>0</v>
      </c>
      <c r="Y299" s="77">
        <v>0</v>
      </c>
      <c r="Z299" s="77">
        <v>250000000</v>
      </c>
      <c r="AA299" s="105">
        <v>44738</v>
      </c>
      <c r="AB299" s="105">
        <v>51271</v>
      </c>
      <c r="AC299" s="106">
        <v>250000000</v>
      </c>
      <c r="AD299" s="106">
        <v>250000000</v>
      </c>
      <c r="AE299" s="106">
        <v>15.208333333333334</v>
      </c>
      <c r="AF299" s="106">
        <v>17.886111111111113</v>
      </c>
      <c r="AG299" s="107">
        <v>6.4782699999999999E-2</v>
      </c>
      <c r="AH299" s="108" t="s">
        <v>1122</v>
      </c>
      <c r="AI299" s="107">
        <v>0</v>
      </c>
      <c r="AJ299" s="109">
        <v>15.12</v>
      </c>
      <c r="AK299" s="109">
        <v>17.89</v>
      </c>
      <c r="AL299" s="107">
        <v>6.4782699999999999E-2</v>
      </c>
      <c r="AM299" s="76" t="s">
        <v>148</v>
      </c>
      <c r="AN299" s="76" t="s">
        <v>148</v>
      </c>
      <c r="AO299" s="71">
        <v>0</v>
      </c>
      <c r="AP299" s="71">
        <v>0</v>
      </c>
      <c r="AQ299" s="71">
        <v>0</v>
      </c>
      <c r="AR299" s="71">
        <v>0</v>
      </c>
      <c r="AS299" s="71">
        <v>0</v>
      </c>
      <c r="AT299" s="71">
        <v>0</v>
      </c>
      <c r="AU299" s="71">
        <v>0</v>
      </c>
      <c r="AV299" s="71">
        <v>0</v>
      </c>
      <c r="AW299" s="71">
        <v>0</v>
      </c>
      <c r="AX299" s="71">
        <v>0</v>
      </c>
      <c r="AY299" s="71">
        <v>0</v>
      </c>
      <c r="AZ299" s="71">
        <v>0</v>
      </c>
      <c r="BA299" s="71">
        <v>0</v>
      </c>
      <c r="BB299" s="71">
        <v>0</v>
      </c>
      <c r="BC299" s="71">
        <v>0</v>
      </c>
      <c r="BD299" s="71">
        <v>0</v>
      </c>
      <c r="BE299" s="71">
        <v>0</v>
      </c>
      <c r="BF299" s="71">
        <v>0</v>
      </c>
      <c r="BG299" s="71">
        <v>0</v>
      </c>
      <c r="BH299" s="71">
        <v>0</v>
      </c>
      <c r="BI299" s="71">
        <v>0</v>
      </c>
      <c r="BJ299" s="71">
        <v>0</v>
      </c>
      <c r="BK299" s="71">
        <v>0</v>
      </c>
      <c r="BL299" s="71">
        <v>0</v>
      </c>
    </row>
    <row r="300" spans="1:64" x14ac:dyDescent="0.25">
      <c r="A300" s="73">
        <v>20860000</v>
      </c>
      <c r="B300" s="74">
        <v>1</v>
      </c>
      <c r="C300" s="74">
        <v>1</v>
      </c>
      <c r="D300" s="74">
        <v>0</v>
      </c>
      <c r="E300" s="74" t="s">
        <v>23</v>
      </c>
      <c r="F300" s="75" t="s">
        <v>24</v>
      </c>
      <c r="G300" s="75" t="s">
        <v>25</v>
      </c>
      <c r="H300" s="75" t="s">
        <v>44</v>
      </c>
      <c r="I300" s="75" t="s">
        <v>45</v>
      </c>
      <c r="J300" s="75" t="s">
        <v>27</v>
      </c>
      <c r="K300" s="75" t="s">
        <v>292</v>
      </c>
      <c r="L300" s="75" t="s">
        <v>79</v>
      </c>
      <c r="M300" s="75" t="s">
        <v>147</v>
      </c>
      <c r="N300" s="76" t="s">
        <v>1121</v>
      </c>
      <c r="O300" s="76" t="s">
        <v>1045</v>
      </c>
      <c r="P300" s="76" t="s">
        <v>1045</v>
      </c>
      <c r="Q300" s="76" t="s">
        <v>292</v>
      </c>
      <c r="R300" s="77">
        <v>29103162.670000002</v>
      </c>
      <c r="S300" s="77">
        <v>0</v>
      </c>
      <c r="T300" s="77">
        <v>0</v>
      </c>
      <c r="U300" s="77">
        <v>0</v>
      </c>
      <c r="V300" s="77">
        <v>0</v>
      </c>
      <c r="W300" s="77">
        <v>0</v>
      </c>
      <c r="X300" s="77">
        <v>0</v>
      </c>
      <c r="Y300" s="77">
        <v>0</v>
      </c>
      <c r="Z300" s="77">
        <v>29103162.670000002</v>
      </c>
      <c r="AA300" s="105">
        <v>44706</v>
      </c>
      <c r="AB300" s="105">
        <v>48359</v>
      </c>
      <c r="AC300" s="106">
        <v>49000000</v>
      </c>
      <c r="AD300" s="106">
        <v>40966350.619999997</v>
      </c>
      <c r="AE300" s="106">
        <v>7.2361111111111107</v>
      </c>
      <c r="AF300" s="106">
        <v>10</v>
      </c>
      <c r="AG300" s="107">
        <v>7.2514999999999996E-2</v>
      </c>
      <c r="AH300" s="108" t="s">
        <v>1114</v>
      </c>
      <c r="AI300" s="107">
        <v>1.95E-2</v>
      </c>
      <c r="AJ300" s="109">
        <v>7.15</v>
      </c>
      <c r="AK300" s="109">
        <v>10</v>
      </c>
      <c r="AL300" s="107">
        <v>7.2514999999999996E-2</v>
      </c>
      <c r="AM300" s="76" t="s">
        <v>292</v>
      </c>
      <c r="AN300" s="76" t="s">
        <v>292</v>
      </c>
      <c r="AO300" s="71">
        <v>0</v>
      </c>
      <c r="AP300" s="71">
        <v>1946717.83</v>
      </c>
      <c r="AQ300" s="71">
        <v>0</v>
      </c>
      <c r="AR300" s="71">
        <v>0</v>
      </c>
      <c r="AS300" s="71">
        <v>0</v>
      </c>
      <c r="AT300" s="71">
        <v>0</v>
      </c>
      <c r="AU300" s="71">
        <v>0</v>
      </c>
      <c r="AV300" s="71">
        <v>1946717.83</v>
      </c>
      <c r="AW300" s="71">
        <v>0</v>
      </c>
      <c r="AX300" s="71">
        <v>0</v>
      </c>
      <c r="AY300" s="71">
        <v>0</v>
      </c>
      <c r="AZ300" s="71">
        <v>0</v>
      </c>
      <c r="BA300" s="71">
        <v>0</v>
      </c>
      <c r="BB300" s="71">
        <v>1946717.83</v>
      </c>
      <c r="BC300" s="71">
        <v>0</v>
      </c>
      <c r="BD300" s="71">
        <v>0</v>
      </c>
      <c r="BE300" s="71">
        <v>0</v>
      </c>
      <c r="BF300" s="71">
        <v>0</v>
      </c>
      <c r="BG300" s="71">
        <v>0</v>
      </c>
      <c r="BH300" s="71">
        <v>1946717.83</v>
      </c>
      <c r="BI300" s="71">
        <v>0</v>
      </c>
      <c r="BJ300" s="71">
        <v>3893435.66</v>
      </c>
      <c r="BK300" s="71">
        <v>3893435.66</v>
      </c>
      <c r="BL300" s="71">
        <v>7786871.3200000003</v>
      </c>
    </row>
    <row r="301" spans="1:64" x14ac:dyDescent="0.25">
      <c r="A301" s="73">
        <v>23207000</v>
      </c>
      <c r="B301" s="74">
        <v>1</v>
      </c>
      <c r="C301" s="74">
        <v>1</v>
      </c>
      <c r="D301" s="74">
        <v>1</v>
      </c>
      <c r="E301" s="74" t="s">
        <v>23</v>
      </c>
      <c r="F301" s="75" t="s">
        <v>24</v>
      </c>
      <c r="G301" s="75" t="s">
        <v>25</v>
      </c>
      <c r="H301" s="75" t="s">
        <v>26</v>
      </c>
      <c r="I301" s="75" t="s">
        <v>2</v>
      </c>
      <c r="J301" s="75" t="s">
        <v>27</v>
      </c>
      <c r="K301" s="75" t="s">
        <v>67</v>
      </c>
      <c r="L301" s="75" t="s">
        <v>29</v>
      </c>
      <c r="M301" s="75" t="s">
        <v>61</v>
      </c>
      <c r="N301" s="76" t="s">
        <v>1117</v>
      </c>
      <c r="O301" s="110" t="s">
        <v>1046</v>
      </c>
      <c r="P301" s="76" t="s">
        <v>1046</v>
      </c>
      <c r="Q301" s="76" t="s">
        <v>67</v>
      </c>
      <c r="R301" s="77">
        <v>50000000</v>
      </c>
      <c r="S301" s="77">
        <v>0</v>
      </c>
      <c r="T301" s="77">
        <v>0</v>
      </c>
      <c r="U301" s="77">
        <v>0</v>
      </c>
      <c r="V301" s="77">
        <v>0</v>
      </c>
      <c r="W301" s="77">
        <v>0</v>
      </c>
      <c r="X301" s="77">
        <v>0</v>
      </c>
      <c r="Y301" s="77">
        <v>0</v>
      </c>
      <c r="Z301" s="77">
        <v>50000000</v>
      </c>
      <c r="AA301" s="105">
        <v>44890</v>
      </c>
      <c r="AB301" s="105">
        <v>52109</v>
      </c>
      <c r="AC301" s="106">
        <v>50000000</v>
      </c>
      <c r="AD301" s="106">
        <v>50000000</v>
      </c>
      <c r="AE301" s="106">
        <v>17.5</v>
      </c>
      <c r="AF301" s="106">
        <v>19.766666666666666</v>
      </c>
      <c r="AG301" s="107">
        <v>5.6000000000000001E-2</v>
      </c>
      <c r="AH301" s="108" t="s">
        <v>39</v>
      </c>
      <c r="AI301" s="107">
        <v>0</v>
      </c>
      <c r="AJ301" s="109">
        <v>17.420000000000002</v>
      </c>
      <c r="AK301" s="109">
        <v>19.760000000000002</v>
      </c>
      <c r="AL301" s="107">
        <v>5.6000000000000001E-2</v>
      </c>
      <c r="AM301" s="76" t="s">
        <v>70</v>
      </c>
      <c r="AN301" s="76" t="s">
        <v>67</v>
      </c>
      <c r="AO301" s="71">
        <v>0</v>
      </c>
      <c r="AP301" s="71">
        <v>0</v>
      </c>
      <c r="AQ301" s="71">
        <v>0</v>
      </c>
      <c r="AR301" s="71">
        <v>0</v>
      </c>
      <c r="AS301" s="71">
        <v>0</v>
      </c>
      <c r="AT301" s="71">
        <v>0</v>
      </c>
      <c r="AU301" s="71">
        <v>0</v>
      </c>
      <c r="AV301" s="71">
        <v>0</v>
      </c>
      <c r="AW301" s="71">
        <v>0</v>
      </c>
      <c r="AX301" s="71">
        <v>0</v>
      </c>
      <c r="AY301" s="71">
        <v>0</v>
      </c>
      <c r="AZ301" s="71">
        <v>0</v>
      </c>
      <c r="BA301" s="71">
        <v>0</v>
      </c>
      <c r="BB301" s="71">
        <v>0</v>
      </c>
      <c r="BC301" s="71">
        <v>0</v>
      </c>
      <c r="BD301" s="71">
        <v>0</v>
      </c>
      <c r="BE301" s="71">
        <v>0</v>
      </c>
      <c r="BF301" s="71">
        <v>0</v>
      </c>
      <c r="BG301" s="71">
        <v>0</v>
      </c>
      <c r="BH301" s="71">
        <v>0</v>
      </c>
      <c r="BI301" s="71">
        <v>0</v>
      </c>
      <c r="BJ301" s="71">
        <v>0</v>
      </c>
      <c r="BK301" s="71">
        <v>0</v>
      </c>
      <c r="BL301" s="71">
        <v>0</v>
      </c>
    </row>
    <row r="302" spans="1:64" x14ac:dyDescent="0.25">
      <c r="A302" s="73">
        <v>23206000</v>
      </c>
      <c r="B302" s="74">
        <v>1</v>
      </c>
      <c r="C302" s="74">
        <v>1</v>
      </c>
      <c r="D302" s="74">
        <v>1</v>
      </c>
      <c r="E302" s="74" t="s">
        <v>23</v>
      </c>
      <c r="F302" s="75" t="s">
        <v>24</v>
      </c>
      <c r="G302" s="75" t="s">
        <v>25</v>
      </c>
      <c r="H302" s="75" t="s">
        <v>26</v>
      </c>
      <c r="I302" s="75" t="s">
        <v>2</v>
      </c>
      <c r="J302" s="75" t="s">
        <v>27</v>
      </c>
      <c r="K302" s="75" t="s">
        <v>67</v>
      </c>
      <c r="L302" s="75" t="s">
        <v>29</v>
      </c>
      <c r="M302" s="75" t="s">
        <v>61</v>
      </c>
      <c r="N302" s="76" t="s">
        <v>1117</v>
      </c>
      <c r="O302" s="76" t="s">
        <v>1047</v>
      </c>
      <c r="P302" s="76" t="s">
        <v>1047</v>
      </c>
      <c r="Q302" s="76" t="s">
        <v>67</v>
      </c>
      <c r="R302" s="77">
        <v>100000000</v>
      </c>
      <c r="S302" s="77">
        <v>0</v>
      </c>
      <c r="T302" s="77">
        <v>0</v>
      </c>
      <c r="U302" s="77">
        <v>0</v>
      </c>
      <c r="V302" s="77">
        <v>0</v>
      </c>
      <c r="W302" s="77">
        <v>0</v>
      </c>
      <c r="X302" s="77">
        <v>0</v>
      </c>
      <c r="Y302" s="77">
        <v>0</v>
      </c>
      <c r="Z302" s="77">
        <v>100000000</v>
      </c>
      <c r="AA302" s="105">
        <v>44890</v>
      </c>
      <c r="AB302" s="105">
        <v>52109</v>
      </c>
      <c r="AC302" s="106">
        <v>100000000</v>
      </c>
      <c r="AD302" s="106">
        <v>100000000</v>
      </c>
      <c r="AE302" s="106">
        <v>17.5</v>
      </c>
      <c r="AF302" s="106">
        <v>19.766666666666666</v>
      </c>
      <c r="AG302" s="107">
        <v>5.3999999999999999E-2</v>
      </c>
      <c r="AH302" s="108" t="s">
        <v>39</v>
      </c>
      <c r="AI302" s="107">
        <v>0</v>
      </c>
      <c r="AJ302" s="109">
        <v>17.420000000000002</v>
      </c>
      <c r="AK302" s="109">
        <v>19.760000000000002</v>
      </c>
      <c r="AL302" s="107">
        <v>5.3999999999999999E-2</v>
      </c>
      <c r="AM302" s="76" t="s">
        <v>70</v>
      </c>
      <c r="AN302" s="76" t="s">
        <v>67</v>
      </c>
      <c r="AO302" s="71">
        <v>0</v>
      </c>
      <c r="AP302" s="71">
        <v>0</v>
      </c>
      <c r="AQ302" s="71">
        <v>0</v>
      </c>
      <c r="AR302" s="71">
        <v>0</v>
      </c>
      <c r="AS302" s="71">
        <v>0</v>
      </c>
      <c r="AT302" s="71">
        <v>0</v>
      </c>
      <c r="AU302" s="71">
        <v>0</v>
      </c>
      <c r="AV302" s="71">
        <v>0</v>
      </c>
      <c r="AW302" s="71">
        <v>0</v>
      </c>
      <c r="AX302" s="71">
        <v>0</v>
      </c>
      <c r="AY302" s="71">
        <v>0</v>
      </c>
      <c r="AZ302" s="71">
        <v>0</v>
      </c>
      <c r="BA302" s="71">
        <v>0</v>
      </c>
      <c r="BB302" s="71">
        <v>0</v>
      </c>
      <c r="BC302" s="71">
        <v>0</v>
      </c>
      <c r="BD302" s="71">
        <v>0</v>
      </c>
      <c r="BE302" s="71">
        <v>0</v>
      </c>
      <c r="BF302" s="71">
        <v>0</v>
      </c>
      <c r="BG302" s="71">
        <v>0</v>
      </c>
      <c r="BH302" s="71">
        <v>0</v>
      </c>
      <c r="BI302" s="71">
        <v>0</v>
      </c>
      <c r="BJ302" s="71">
        <v>0</v>
      </c>
      <c r="BK302" s="71">
        <v>0</v>
      </c>
      <c r="BL302" s="71">
        <v>0</v>
      </c>
    </row>
    <row r="303" spans="1:64" x14ac:dyDescent="0.25">
      <c r="A303" s="73">
        <v>20352000</v>
      </c>
      <c r="B303" s="74">
        <v>1</v>
      </c>
      <c r="C303" s="74">
        <v>1</v>
      </c>
      <c r="D303" s="74">
        <v>1</v>
      </c>
      <c r="E303" s="74" t="s">
        <v>23</v>
      </c>
      <c r="F303" s="75" t="s">
        <v>24</v>
      </c>
      <c r="G303" s="75" t="s">
        <v>25</v>
      </c>
      <c r="H303" s="75" t="s">
        <v>26</v>
      </c>
      <c r="I303" s="75" t="s">
        <v>2</v>
      </c>
      <c r="J303" s="75" t="s">
        <v>27</v>
      </c>
      <c r="K303" s="75" t="s">
        <v>148</v>
      </c>
      <c r="L303" s="75" t="s">
        <v>29</v>
      </c>
      <c r="M303" s="75" t="s">
        <v>147</v>
      </c>
      <c r="N303" s="76" t="s">
        <v>1121</v>
      </c>
      <c r="O303" s="76" t="s">
        <v>1048</v>
      </c>
      <c r="P303" s="76" t="s">
        <v>1048</v>
      </c>
      <c r="Q303" s="76" t="s">
        <v>148</v>
      </c>
      <c r="R303" s="77">
        <v>400000000</v>
      </c>
      <c r="S303" s="77">
        <v>0</v>
      </c>
      <c r="T303" s="77">
        <v>0</v>
      </c>
      <c r="U303" s="77">
        <v>0</v>
      </c>
      <c r="V303" s="77">
        <v>0</v>
      </c>
      <c r="W303" s="77">
        <v>0</v>
      </c>
      <c r="X303" s="77">
        <v>0</v>
      </c>
      <c r="Y303" s="77">
        <v>0</v>
      </c>
      <c r="Z303" s="77">
        <v>400000000</v>
      </c>
      <c r="AA303" s="105">
        <v>44908</v>
      </c>
      <c r="AB303" s="105">
        <v>52062</v>
      </c>
      <c r="AC303" s="106">
        <v>400000000</v>
      </c>
      <c r="AD303" s="106">
        <v>400000000</v>
      </c>
      <c r="AE303" s="106">
        <v>17.375</v>
      </c>
      <c r="AF303" s="106">
        <v>19.588888888888889</v>
      </c>
      <c r="AG303" s="107">
        <v>6.1876300000000002E-2</v>
      </c>
      <c r="AH303" s="108" t="s">
        <v>1122</v>
      </c>
      <c r="AI303" s="107">
        <v>0</v>
      </c>
      <c r="AJ303" s="109">
        <v>17.29</v>
      </c>
      <c r="AK303" s="109">
        <v>19.59</v>
      </c>
      <c r="AL303" s="107">
        <v>6.1876300000000002E-2</v>
      </c>
      <c r="AM303" s="76" t="s">
        <v>148</v>
      </c>
      <c r="AN303" s="76" t="s">
        <v>148</v>
      </c>
      <c r="AO303" s="71">
        <v>0</v>
      </c>
      <c r="AP303" s="71">
        <v>0</v>
      </c>
      <c r="AQ303" s="71">
        <v>0</v>
      </c>
      <c r="AR303" s="71">
        <v>0</v>
      </c>
      <c r="AS303" s="71">
        <v>0</v>
      </c>
      <c r="AT303" s="71">
        <v>0</v>
      </c>
      <c r="AU303" s="71">
        <v>0</v>
      </c>
      <c r="AV303" s="71">
        <v>0</v>
      </c>
      <c r="AW303" s="71">
        <v>0</v>
      </c>
      <c r="AX303" s="71">
        <v>0</v>
      </c>
      <c r="AY303" s="71">
        <v>0</v>
      </c>
      <c r="AZ303" s="71">
        <v>0</v>
      </c>
      <c r="BA303" s="71">
        <v>0</v>
      </c>
      <c r="BB303" s="71">
        <v>0</v>
      </c>
      <c r="BC303" s="71">
        <v>0</v>
      </c>
      <c r="BD303" s="71">
        <v>0</v>
      </c>
      <c r="BE303" s="71">
        <v>0</v>
      </c>
      <c r="BF303" s="71">
        <v>0</v>
      </c>
      <c r="BG303" s="71">
        <v>0</v>
      </c>
      <c r="BH303" s="71">
        <v>0</v>
      </c>
      <c r="BI303" s="71">
        <v>0</v>
      </c>
      <c r="BJ303" s="71">
        <v>0</v>
      </c>
      <c r="BK303" s="71">
        <v>0</v>
      </c>
      <c r="BL303" s="71">
        <v>0</v>
      </c>
    </row>
    <row r="304" spans="1:64" x14ac:dyDescent="0.25">
      <c r="A304" s="73">
        <v>20594000</v>
      </c>
      <c r="B304" s="74">
        <v>1</v>
      </c>
      <c r="C304" s="74">
        <v>1</v>
      </c>
      <c r="D304" s="74">
        <v>1</v>
      </c>
      <c r="E304" s="74" t="s">
        <v>23</v>
      </c>
      <c r="F304" s="75" t="s">
        <v>24</v>
      </c>
      <c r="G304" s="75" t="s">
        <v>25</v>
      </c>
      <c r="H304" s="75" t="s">
        <v>26</v>
      </c>
      <c r="I304" s="75" t="s">
        <v>2</v>
      </c>
      <c r="J304" s="75" t="s">
        <v>27</v>
      </c>
      <c r="K304" s="75" t="s">
        <v>269</v>
      </c>
      <c r="L304" s="75" t="s">
        <v>29</v>
      </c>
      <c r="M304" s="75" t="s">
        <v>147</v>
      </c>
      <c r="N304" s="76" t="s">
        <v>1121</v>
      </c>
      <c r="O304" s="76" t="s">
        <v>1049</v>
      </c>
      <c r="P304" s="76" t="s">
        <v>1049</v>
      </c>
      <c r="Q304" s="76" t="s">
        <v>269</v>
      </c>
      <c r="R304" s="77">
        <v>50732117.649999999</v>
      </c>
      <c r="S304" s="77">
        <v>0</v>
      </c>
      <c r="T304" s="77">
        <v>0</v>
      </c>
      <c r="U304" s="77">
        <v>0</v>
      </c>
      <c r="V304" s="77">
        <v>0</v>
      </c>
      <c r="W304" s="77">
        <v>0</v>
      </c>
      <c r="X304" s="77">
        <v>0</v>
      </c>
      <c r="Y304" s="77">
        <v>0</v>
      </c>
      <c r="Z304" s="77">
        <v>50732117.649999999</v>
      </c>
      <c r="AA304" s="105">
        <v>44860</v>
      </c>
      <c r="AB304" s="105">
        <v>50952</v>
      </c>
      <c r="AC304" s="106">
        <v>80000000</v>
      </c>
      <c r="AD304" s="106">
        <v>80000000</v>
      </c>
      <c r="AE304" s="106">
        <v>14.33611111111111</v>
      </c>
      <c r="AF304" s="106">
        <v>16.680555555555557</v>
      </c>
      <c r="AG304" s="107">
        <v>5.5300000000000002E-2</v>
      </c>
      <c r="AH304" s="108" t="s">
        <v>1114</v>
      </c>
      <c r="AI304" s="107">
        <v>1.1900000000000001E-2</v>
      </c>
      <c r="AJ304" s="109">
        <v>14.25</v>
      </c>
      <c r="AK304" s="109">
        <v>16.68</v>
      </c>
      <c r="AL304" s="107">
        <v>5.5300000000000002E-2</v>
      </c>
      <c r="AM304" s="76" t="s">
        <v>269</v>
      </c>
      <c r="AN304" s="76" t="s">
        <v>269</v>
      </c>
      <c r="AO304" s="71">
        <v>0</v>
      </c>
      <c r="AP304" s="71">
        <v>0</v>
      </c>
      <c r="AQ304" s="71">
        <v>0</v>
      </c>
      <c r="AR304" s="71">
        <v>0</v>
      </c>
      <c r="AS304" s="71">
        <v>0</v>
      </c>
      <c r="AT304" s="71">
        <v>0</v>
      </c>
      <c r="AU304" s="71">
        <v>0</v>
      </c>
      <c r="AV304" s="71">
        <v>0</v>
      </c>
      <c r="AW304" s="71">
        <v>0</v>
      </c>
      <c r="AX304" s="71">
        <v>0</v>
      </c>
      <c r="AY304" s="71">
        <v>0</v>
      </c>
      <c r="AZ304" s="71">
        <v>0</v>
      </c>
      <c r="BA304" s="71">
        <v>0</v>
      </c>
      <c r="BB304" s="71">
        <v>0</v>
      </c>
      <c r="BC304" s="71">
        <v>0</v>
      </c>
      <c r="BD304" s="71">
        <v>0</v>
      </c>
      <c r="BE304" s="71">
        <v>0</v>
      </c>
      <c r="BF304" s="71">
        <v>0</v>
      </c>
      <c r="BG304" s="71">
        <v>0</v>
      </c>
      <c r="BH304" s="71">
        <v>0</v>
      </c>
      <c r="BI304" s="71">
        <v>0</v>
      </c>
      <c r="BJ304" s="71">
        <v>0</v>
      </c>
      <c r="BK304" s="71">
        <v>0</v>
      </c>
      <c r="BL304" s="71">
        <v>0</v>
      </c>
    </row>
    <row r="305" spans="1:64" x14ac:dyDescent="0.25">
      <c r="A305" s="73">
        <v>20595000</v>
      </c>
      <c r="B305" s="74">
        <v>1</v>
      </c>
      <c r="C305" s="74">
        <v>1</v>
      </c>
      <c r="D305" s="74">
        <v>1</v>
      </c>
      <c r="E305" s="74" t="s">
        <v>23</v>
      </c>
      <c r="F305" s="75" t="s">
        <v>24</v>
      </c>
      <c r="G305" s="75" t="s">
        <v>25</v>
      </c>
      <c r="H305" s="75" t="s">
        <v>26</v>
      </c>
      <c r="I305" s="75" t="s">
        <v>2</v>
      </c>
      <c r="J305" s="75" t="s">
        <v>27</v>
      </c>
      <c r="K305" s="75" t="s">
        <v>269</v>
      </c>
      <c r="L305" s="75" t="s">
        <v>29</v>
      </c>
      <c r="M305" s="75" t="s">
        <v>147</v>
      </c>
      <c r="N305" s="76" t="s">
        <v>1121</v>
      </c>
      <c r="O305" s="76" t="s">
        <v>1050</v>
      </c>
      <c r="P305" s="76" t="s">
        <v>1050</v>
      </c>
      <c r="Q305" s="76" t="s">
        <v>269</v>
      </c>
      <c r="R305" s="77">
        <v>500000000</v>
      </c>
      <c r="S305" s="77">
        <v>0</v>
      </c>
      <c r="T305" s="77">
        <v>0</v>
      </c>
      <c r="U305" s="77">
        <v>0</v>
      </c>
      <c r="V305" s="77">
        <v>0</v>
      </c>
      <c r="W305" s="77">
        <v>0</v>
      </c>
      <c r="X305" s="77">
        <v>0</v>
      </c>
      <c r="Y305" s="77">
        <v>0</v>
      </c>
      <c r="Z305" s="77">
        <v>500000000</v>
      </c>
      <c r="AA305" s="105">
        <v>44911</v>
      </c>
      <c r="AB305" s="105">
        <v>51507</v>
      </c>
      <c r="AC305" s="106">
        <v>500000000</v>
      </c>
      <c r="AD305" s="106">
        <v>500000000</v>
      </c>
      <c r="AE305" s="106">
        <v>15.85</v>
      </c>
      <c r="AF305" s="106">
        <v>18.055555555555557</v>
      </c>
      <c r="AG305" s="107">
        <v>4.5999999999999999E-2</v>
      </c>
      <c r="AH305" s="108" t="s">
        <v>39</v>
      </c>
      <c r="AI305" s="107">
        <v>0</v>
      </c>
      <c r="AJ305" s="109">
        <v>15.77</v>
      </c>
      <c r="AK305" s="109">
        <v>18.059999999999999</v>
      </c>
      <c r="AL305" s="107">
        <v>4.5999999999999999E-2</v>
      </c>
      <c r="AM305" s="76" t="s">
        <v>269</v>
      </c>
      <c r="AN305" s="76" t="s">
        <v>269</v>
      </c>
      <c r="AO305" s="71">
        <v>0</v>
      </c>
      <c r="AP305" s="71">
        <v>0</v>
      </c>
      <c r="AQ305" s="71">
        <v>0</v>
      </c>
      <c r="AR305" s="71">
        <v>0</v>
      </c>
      <c r="AS305" s="71">
        <v>0</v>
      </c>
      <c r="AT305" s="71">
        <v>0</v>
      </c>
      <c r="AU305" s="71">
        <v>0</v>
      </c>
      <c r="AV305" s="71">
        <v>0</v>
      </c>
      <c r="AW305" s="71">
        <v>0</v>
      </c>
      <c r="AX305" s="71">
        <v>0</v>
      </c>
      <c r="AY305" s="71">
        <v>0</v>
      </c>
      <c r="AZ305" s="71">
        <v>0</v>
      </c>
      <c r="BA305" s="71">
        <v>0</v>
      </c>
      <c r="BB305" s="71">
        <v>0</v>
      </c>
      <c r="BC305" s="71">
        <v>0</v>
      </c>
      <c r="BD305" s="71">
        <v>0</v>
      </c>
      <c r="BE305" s="71">
        <v>0</v>
      </c>
      <c r="BF305" s="71">
        <v>0</v>
      </c>
      <c r="BG305" s="71">
        <v>0</v>
      </c>
      <c r="BH305" s="71">
        <v>0</v>
      </c>
      <c r="BI305" s="71">
        <v>0</v>
      </c>
      <c r="BJ305" s="71">
        <v>0</v>
      </c>
      <c r="BK305" s="71">
        <v>0</v>
      </c>
      <c r="BL305" s="71">
        <v>0</v>
      </c>
    </row>
    <row r="306" spans="1:64" x14ac:dyDescent="0.25">
      <c r="A306" s="73">
        <v>20861000</v>
      </c>
      <c r="B306" s="74">
        <v>1</v>
      </c>
      <c r="C306" s="74">
        <v>1</v>
      </c>
      <c r="D306" s="74">
        <v>1</v>
      </c>
      <c r="E306" s="74" t="s">
        <v>23</v>
      </c>
      <c r="F306" s="75" t="s">
        <v>24</v>
      </c>
      <c r="G306" s="75" t="s">
        <v>25</v>
      </c>
      <c r="H306" s="75" t="s">
        <v>26</v>
      </c>
      <c r="I306" s="75" t="s">
        <v>2</v>
      </c>
      <c r="J306" s="75" t="s">
        <v>27</v>
      </c>
      <c r="K306" s="75" t="s">
        <v>292</v>
      </c>
      <c r="L306" s="75" t="s">
        <v>29</v>
      </c>
      <c r="M306" s="75" t="s">
        <v>147</v>
      </c>
      <c r="N306" s="76" t="s">
        <v>1121</v>
      </c>
      <c r="O306" s="76" t="s">
        <v>1051</v>
      </c>
      <c r="P306" s="76" t="s">
        <v>1051</v>
      </c>
      <c r="Q306" s="76" t="s">
        <v>292</v>
      </c>
      <c r="R306" s="77">
        <v>250000000</v>
      </c>
      <c r="S306" s="77">
        <v>0</v>
      </c>
      <c r="T306" s="77">
        <v>0</v>
      </c>
      <c r="U306" s="77">
        <v>0</v>
      </c>
      <c r="V306" s="77">
        <v>0</v>
      </c>
      <c r="W306" s="77">
        <v>0</v>
      </c>
      <c r="X306" s="77">
        <v>0</v>
      </c>
      <c r="Y306" s="77">
        <v>0</v>
      </c>
      <c r="Z306" s="77">
        <v>250000000</v>
      </c>
      <c r="AA306" s="105">
        <v>44916</v>
      </c>
      <c r="AB306" s="105">
        <v>50395</v>
      </c>
      <c r="AC306" s="106">
        <v>250000000</v>
      </c>
      <c r="AD306" s="106">
        <v>250000000</v>
      </c>
      <c r="AE306" s="106">
        <v>12.808333333333334</v>
      </c>
      <c r="AF306" s="106">
        <v>15</v>
      </c>
      <c r="AG306" s="107">
        <v>7.2832999999999995E-2</v>
      </c>
      <c r="AH306" s="108" t="s">
        <v>1114</v>
      </c>
      <c r="AI306" s="107">
        <v>0.02</v>
      </c>
      <c r="AJ306" s="109">
        <v>12.72</v>
      </c>
      <c r="AK306" s="109">
        <v>15</v>
      </c>
      <c r="AL306" s="107">
        <v>7.2832999999999995E-2</v>
      </c>
      <c r="AM306" s="76" t="s">
        <v>292</v>
      </c>
      <c r="AN306" s="76" t="s">
        <v>292</v>
      </c>
      <c r="AO306" s="71">
        <v>0</v>
      </c>
      <c r="AP306" s="71">
        <v>0</v>
      </c>
      <c r="AQ306" s="71">
        <v>9615384.6199999992</v>
      </c>
      <c r="AR306" s="71">
        <v>0</v>
      </c>
      <c r="AS306" s="71">
        <v>0</v>
      </c>
      <c r="AT306" s="71">
        <v>0</v>
      </c>
      <c r="AU306" s="71">
        <v>0</v>
      </c>
      <c r="AV306" s="71">
        <v>0</v>
      </c>
      <c r="AW306" s="71">
        <v>9615384.6199999992</v>
      </c>
      <c r="AX306" s="71">
        <v>0</v>
      </c>
      <c r="AY306" s="71">
        <v>0</v>
      </c>
      <c r="AZ306" s="71">
        <v>0</v>
      </c>
      <c r="BA306" s="71">
        <v>0</v>
      </c>
      <c r="BB306" s="71">
        <v>0</v>
      </c>
      <c r="BC306" s="71">
        <v>9615384.6199999992</v>
      </c>
      <c r="BD306" s="71">
        <v>0</v>
      </c>
      <c r="BE306" s="71">
        <v>0</v>
      </c>
      <c r="BF306" s="71">
        <v>0</v>
      </c>
      <c r="BG306" s="71">
        <v>0</v>
      </c>
      <c r="BH306" s="71">
        <v>0</v>
      </c>
      <c r="BI306" s="71">
        <v>9615384.6199999992</v>
      </c>
      <c r="BJ306" s="71">
        <v>19230769.239999998</v>
      </c>
      <c r="BK306" s="71">
        <v>19230769.239999998</v>
      </c>
      <c r="BL306" s="71">
        <v>38461538.479999997</v>
      </c>
    </row>
    <row r="307" spans="1:64" x14ac:dyDescent="0.25">
      <c r="A307" s="73">
        <v>23209000</v>
      </c>
      <c r="B307" s="74">
        <v>1</v>
      </c>
      <c r="C307" s="74">
        <v>1</v>
      </c>
      <c r="D307" s="74">
        <v>1</v>
      </c>
      <c r="E307" s="74" t="s">
        <v>23</v>
      </c>
      <c r="F307" s="75" t="s">
        <v>24</v>
      </c>
      <c r="G307" s="75" t="s">
        <v>25</v>
      </c>
      <c r="H307" s="75" t="s">
        <v>26</v>
      </c>
      <c r="I307" s="75" t="s">
        <v>2</v>
      </c>
      <c r="J307" s="75" t="s">
        <v>27</v>
      </c>
      <c r="K307" s="75" t="s">
        <v>67</v>
      </c>
      <c r="L307" s="75" t="s">
        <v>29</v>
      </c>
      <c r="M307" s="75" t="s">
        <v>61</v>
      </c>
      <c r="N307" s="76" t="s">
        <v>1117</v>
      </c>
      <c r="O307" s="76" t="s">
        <v>1052</v>
      </c>
      <c r="P307" s="76" t="s">
        <v>1052</v>
      </c>
      <c r="Q307" s="76" t="s">
        <v>67</v>
      </c>
      <c r="R307" s="77">
        <v>10000000</v>
      </c>
      <c r="S307" s="77">
        <v>0</v>
      </c>
      <c r="T307" s="77">
        <v>0</v>
      </c>
      <c r="U307" s="77">
        <v>0</v>
      </c>
      <c r="V307" s="77">
        <v>0</v>
      </c>
      <c r="W307" s="77">
        <v>0</v>
      </c>
      <c r="X307" s="77">
        <v>0</v>
      </c>
      <c r="Y307" s="77">
        <v>0</v>
      </c>
      <c r="Z307" s="77">
        <v>10000000</v>
      </c>
      <c r="AA307" s="105">
        <v>44936</v>
      </c>
      <c r="AB307" s="105">
        <v>52078</v>
      </c>
      <c r="AC307" s="106">
        <v>30000000</v>
      </c>
      <c r="AD307" s="106">
        <v>30000000</v>
      </c>
      <c r="AE307" s="106">
        <v>17.416666666666668</v>
      </c>
      <c r="AF307" s="106">
        <v>19.558333333333334</v>
      </c>
      <c r="AG307" s="107">
        <v>5.3100000000000001E-2</v>
      </c>
      <c r="AH307" s="108" t="s">
        <v>39</v>
      </c>
      <c r="AI307" s="107">
        <v>0</v>
      </c>
      <c r="AJ307" s="109">
        <v>17.329999999999998</v>
      </c>
      <c r="AK307" s="109">
        <v>19.559999999999999</v>
      </c>
      <c r="AL307" s="107">
        <v>5.3100000000000001E-2</v>
      </c>
      <c r="AM307" s="76" t="s">
        <v>70</v>
      </c>
      <c r="AN307" s="76" t="s">
        <v>67</v>
      </c>
      <c r="AO307" s="71">
        <v>0</v>
      </c>
      <c r="AP307" s="71">
        <v>0</v>
      </c>
      <c r="AQ307" s="71">
        <v>0</v>
      </c>
      <c r="AR307" s="71">
        <v>0</v>
      </c>
      <c r="AS307" s="71">
        <v>0</v>
      </c>
      <c r="AT307" s="71">
        <v>0</v>
      </c>
      <c r="AU307" s="71">
        <v>0</v>
      </c>
      <c r="AV307" s="71">
        <v>0</v>
      </c>
      <c r="AW307" s="71">
        <v>0</v>
      </c>
      <c r="AX307" s="71">
        <v>0</v>
      </c>
      <c r="AY307" s="71">
        <v>0</v>
      </c>
      <c r="AZ307" s="71">
        <v>0</v>
      </c>
      <c r="BA307" s="71">
        <v>0</v>
      </c>
      <c r="BB307" s="71">
        <v>0</v>
      </c>
      <c r="BC307" s="71">
        <v>0</v>
      </c>
      <c r="BD307" s="71">
        <v>0</v>
      </c>
      <c r="BE307" s="71">
        <v>0</v>
      </c>
      <c r="BF307" s="71">
        <v>0</v>
      </c>
      <c r="BG307" s="71">
        <v>0</v>
      </c>
      <c r="BH307" s="71">
        <v>0</v>
      </c>
      <c r="BI307" s="71">
        <v>0</v>
      </c>
      <c r="BJ307" s="71">
        <v>0</v>
      </c>
      <c r="BK307" s="71">
        <v>0</v>
      </c>
      <c r="BL307" s="71">
        <v>0</v>
      </c>
    </row>
    <row r="308" spans="1:64" x14ac:dyDescent="0.25">
      <c r="A308" s="73">
        <v>23208000</v>
      </c>
      <c r="B308" s="74">
        <v>1</v>
      </c>
      <c r="C308" s="74">
        <v>1</v>
      </c>
      <c r="D308" s="74">
        <v>1</v>
      </c>
      <c r="E308" s="74" t="s">
        <v>62</v>
      </c>
      <c r="F308" s="75" t="s">
        <v>24</v>
      </c>
      <c r="G308" s="75" t="s">
        <v>25</v>
      </c>
      <c r="H308" s="75" t="s">
        <v>411</v>
      </c>
      <c r="I308" s="75" t="s">
        <v>2</v>
      </c>
      <c r="J308" s="75" t="s">
        <v>27</v>
      </c>
      <c r="K308" s="75" t="s">
        <v>415</v>
      </c>
      <c r="L308" s="75" t="s">
        <v>29</v>
      </c>
      <c r="M308" s="75" t="s">
        <v>61</v>
      </c>
      <c r="N308" s="76" t="s">
        <v>1117</v>
      </c>
      <c r="O308" s="76" t="s">
        <v>1053</v>
      </c>
      <c r="P308" s="76" t="s">
        <v>1053</v>
      </c>
      <c r="Q308" s="76" t="s">
        <v>415</v>
      </c>
      <c r="R308" s="77">
        <v>152720000</v>
      </c>
      <c r="S308" s="77">
        <v>0</v>
      </c>
      <c r="T308" s="77">
        <v>0</v>
      </c>
      <c r="U308" s="77">
        <v>0</v>
      </c>
      <c r="V308" s="77">
        <v>0</v>
      </c>
      <c r="W308" s="77">
        <v>423200</v>
      </c>
      <c r="X308" s="77">
        <v>0</v>
      </c>
      <c r="Y308" s="77">
        <v>0</v>
      </c>
      <c r="Z308" s="77">
        <v>153143200</v>
      </c>
      <c r="AA308" s="105">
        <v>44861</v>
      </c>
      <c r="AB308" s="105">
        <v>50354</v>
      </c>
      <c r="AC308" s="106">
        <v>175720000</v>
      </c>
      <c r="AD308" s="106">
        <v>175720000</v>
      </c>
      <c r="AE308" s="106">
        <v>12.694444444444445</v>
      </c>
      <c r="AF308" s="106">
        <v>15.036111111111111</v>
      </c>
      <c r="AG308" s="107">
        <v>1E-4</v>
      </c>
      <c r="AH308" s="108" t="s">
        <v>39</v>
      </c>
      <c r="AI308" s="107">
        <v>0</v>
      </c>
      <c r="AJ308" s="109">
        <v>12.61</v>
      </c>
      <c r="AK308" s="109">
        <v>15.04</v>
      </c>
      <c r="AL308" s="107">
        <v>1E-4</v>
      </c>
      <c r="AM308" s="76" t="s">
        <v>70</v>
      </c>
      <c r="AN308" s="76" t="s">
        <v>415</v>
      </c>
      <c r="AO308" s="71">
        <v>0</v>
      </c>
      <c r="AP308" s="71">
        <v>0</v>
      </c>
      <c r="AQ308" s="71">
        <v>0</v>
      </c>
      <c r="AR308" s="71">
        <v>0</v>
      </c>
      <c r="AS308" s="71">
        <v>0</v>
      </c>
      <c r="AT308" s="71">
        <v>0</v>
      </c>
      <c r="AU308" s="71">
        <v>0</v>
      </c>
      <c r="AV308" s="71">
        <v>0</v>
      </c>
      <c r="AW308" s="71">
        <v>0</v>
      </c>
      <c r="AX308" s="71">
        <v>0</v>
      </c>
      <c r="AY308" s="71">
        <v>0</v>
      </c>
      <c r="AZ308" s="71">
        <v>0</v>
      </c>
      <c r="BA308" s="71">
        <v>0</v>
      </c>
      <c r="BB308" s="71">
        <v>0</v>
      </c>
      <c r="BC308" s="71">
        <v>0</v>
      </c>
      <c r="BD308" s="71">
        <v>0</v>
      </c>
      <c r="BE308" s="71">
        <v>0</v>
      </c>
      <c r="BF308" s="71">
        <v>0</v>
      </c>
      <c r="BG308" s="71">
        <v>6658400</v>
      </c>
      <c r="BH308" s="71">
        <v>0</v>
      </c>
      <c r="BI308" s="71">
        <v>0</v>
      </c>
      <c r="BJ308" s="71">
        <v>0</v>
      </c>
      <c r="BK308" s="71">
        <v>6658400</v>
      </c>
      <c r="BL308" s="71">
        <v>6658400</v>
      </c>
    </row>
    <row r="309" spans="1:64" x14ac:dyDescent="0.25">
      <c r="A309" s="73">
        <v>20620000</v>
      </c>
      <c r="B309" s="74">
        <v>1</v>
      </c>
      <c r="C309" s="74">
        <v>1</v>
      </c>
      <c r="D309" s="74">
        <v>1</v>
      </c>
      <c r="E309" s="74" t="s">
        <v>23</v>
      </c>
      <c r="F309" s="75" t="s">
        <v>24</v>
      </c>
      <c r="G309" s="75" t="s">
        <v>25</v>
      </c>
      <c r="H309" s="75" t="s">
        <v>26</v>
      </c>
      <c r="I309" s="75" t="s">
        <v>2</v>
      </c>
      <c r="J309" s="75" t="s">
        <v>27</v>
      </c>
      <c r="K309" s="75" t="s">
        <v>337</v>
      </c>
      <c r="L309" s="75" t="s">
        <v>29</v>
      </c>
      <c r="M309" s="75" t="s">
        <v>147</v>
      </c>
      <c r="N309" s="76" t="s">
        <v>1121</v>
      </c>
      <c r="O309" s="76">
        <v>2000003658</v>
      </c>
      <c r="P309" s="76">
        <v>2000003658</v>
      </c>
      <c r="Q309" s="76" t="s">
        <v>337</v>
      </c>
      <c r="R309" s="77">
        <v>2879966.63</v>
      </c>
      <c r="S309" s="77">
        <v>0</v>
      </c>
      <c r="T309" s="77">
        <v>0</v>
      </c>
      <c r="U309" s="77">
        <v>0</v>
      </c>
      <c r="V309" s="77">
        <v>0</v>
      </c>
      <c r="W309" s="77">
        <v>0</v>
      </c>
      <c r="X309" s="77">
        <v>0</v>
      </c>
      <c r="Y309" s="77">
        <v>0</v>
      </c>
      <c r="Z309" s="77">
        <v>2879966.63</v>
      </c>
      <c r="AA309" s="105">
        <v>44819</v>
      </c>
      <c r="AB309" s="105">
        <v>56203</v>
      </c>
      <c r="AC309" s="106">
        <v>22873341.920000002</v>
      </c>
      <c r="AD309" s="106">
        <v>22873341.920000002</v>
      </c>
      <c r="AE309" s="106">
        <v>28.708333333333332</v>
      </c>
      <c r="AF309" s="106">
        <v>31.166666666666668</v>
      </c>
      <c r="AG309" s="107">
        <v>2.63E-2</v>
      </c>
      <c r="AH309" s="108" t="s">
        <v>338</v>
      </c>
      <c r="AI309" s="107">
        <v>0</v>
      </c>
      <c r="AJ309" s="109">
        <v>28.62</v>
      </c>
      <c r="AK309" s="109">
        <v>31.17</v>
      </c>
      <c r="AL309" s="107">
        <v>2.63E-2</v>
      </c>
      <c r="AM309" s="76" t="s">
        <v>337</v>
      </c>
      <c r="AN309" s="76" t="s">
        <v>337</v>
      </c>
      <c r="AO309" s="71">
        <v>0</v>
      </c>
      <c r="AP309" s="71">
        <v>0</v>
      </c>
      <c r="AQ309" s="71">
        <v>0</v>
      </c>
      <c r="AR309" s="71">
        <v>0</v>
      </c>
      <c r="AS309" s="71">
        <v>0</v>
      </c>
      <c r="AT309" s="71">
        <v>0</v>
      </c>
      <c r="AU309" s="71">
        <v>0</v>
      </c>
      <c r="AV309" s="71">
        <v>0</v>
      </c>
      <c r="AW309" s="71">
        <v>0</v>
      </c>
      <c r="AX309" s="71">
        <v>0</v>
      </c>
      <c r="AY309" s="71">
        <v>0</v>
      </c>
      <c r="AZ309" s="71">
        <v>0</v>
      </c>
      <c r="BA309" s="71">
        <v>0</v>
      </c>
      <c r="BB309" s="71">
        <v>0</v>
      </c>
      <c r="BC309" s="71">
        <v>0</v>
      </c>
      <c r="BD309" s="71">
        <v>0</v>
      </c>
      <c r="BE309" s="71">
        <v>0</v>
      </c>
      <c r="BF309" s="71">
        <v>0</v>
      </c>
      <c r="BG309" s="71">
        <v>0</v>
      </c>
      <c r="BH309" s="71">
        <v>0</v>
      </c>
      <c r="BI309" s="71">
        <v>0</v>
      </c>
      <c r="BJ309" s="71">
        <v>0</v>
      </c>
      <c r="BK309" s="71">
        <v>0</v>
      </c>
      <c r="BL309" s="71">
        <v>0</v>
      </c>
    </row>
    <row r="310" spans="1:64" x14ac:dyDescent="0.25">
      <c r="A310" s="73">
        <v>20846001</v>
      </c>
      <c r="B310" s="74">
        <v>1</v>
      </c>
      <c r="C310" s="74">
        <v>1</v>
      </c>
      <c r="D310" s="74">
        <v>1</v>
      </c>
      <c r="E310" s="74" t="s">
        <v>23</v>
      </c>
      <c r="F310" s="75" t="s">
        <v>24</v>
      </c>
      <c r="G310" s="75" t="s">
        <v>25</v>
      </c>
      <c r="H310" s="75" t="s">
        <v>26</v>
      </c>
      <c r="I310" s="75" t="s">
        <v>2</v>
      </c>
      <c r="J310" s="75" t="s">
        <v>27</v>
      </c>
      <c r="K310" s="75" t="s">
        <v>292</v>
      </c>
      <c r="L310" s="75" t="s">
        <v>29</v>
      </c>
      <c r="M310" s="75" t="s">
        <v>147</v>
      </c>
      <c r="N310" s="76" t="s">
        <v>1121</v>
      </c>
      <c r="O310" s="76" t="s">
        <v>1054</v>
      </c>
      <c r="P310" s="76" t="s">
        <v>1054</v>
      </c>
      <c r="Q310" s="76" t="s">
        <v>292</v>
      </c>
      <c r="R310" s="77">
        <v>31578947.359999999</v>
      </c>
      <c r="S310" s="77">
        <v>0</v>
      </c>
      <c r="T310" s="77">
        <v>0</v>
      </c>
      <c r="U310" s="77">
        <v>0</v>
      </c>
      <c r="V310" s="77">
        <v>0</v>
      </c>
      <c r="W310" s="77">
        <v>0</v>
      </c>
      <c r="X310" s="77">
        <v>0</v>
      </c>
      <c r="Y310" s="77">
        <v>0</v>
      </c>
      <c r="Z310" s="77">
        <v>31578947.359999999</v>
      </c>
      <c r="AA310" s="105">
        <v>43938</v>
      </c>
      <c r="AB310" s="105">
        <v>48323</v>
      </c>
      <c r="AC310" s="106">
        <v>50000000</v>
      </c>
      <c r="AD310" s="106">
        <v>40000000</v>
      </c>
      <c r="AE310" s="106">
        <v>7.1361111111111111</v>
      </c>
      <c r="AF310" s="106">
        <v>12.005555555555556</v>
      </c>
      <c r="AG310" s="107">
        <v>7.4601000000000001E-2</v>
      </c>
      <c r="AH310" s="108" t="s">
        <v>1114</v>
      </c>
      <c r="AI310" s="107">
        <v>1.3583E-2</v>
      </c>
      <c r="AJ310" s="109">
        <v>7.05</v>
      </c>
      <c r="AK310" s="109">
        <v>12.01</v>
      </c>
      <c r="AL310" s="107">
        <v>7.4601000000000001E-2</v>
      </c>
      <c r="AM310" s="76" t="s">
        <v>292</v>
      </c>
      <c r="AN310" s="76" t="s">
        <v>292</v>
      </c>
      <c r="AO310" s="71">
        <v>2105263.16</v>
      </c>
      <c r="AP310" s="71">
        <v>0</v>
      </c>
      <c r="AQ310" s="71">
        <v>0</v>
      </c>
      <c r="AR310" s="71">
        <v>0</v>
      </c>
      <c r="AS310" s="71">
        <v>0</v>
      </c>
      <c r="AT310" s="71">
        <v>0</v>
      </c>
      <c r="AU310" s="71">
        <v>2105263.16</v>
      </c>
      <c r="AV310" s="71">
        <v>0</v>
      </c>
      <c r="AW310" s="71">
        <v>0</v>
      </c>
      <c r="AX310" s="71">
        <v>0</v>
      </c>
      <c r="AY310" s="71">
        <v>0</v>
      </c>
      <c r="AZ310" s="71">
        <v>0</v>
      </c>
      <c r="BA310" s="71">
        <v>2105263.16</v>
      </c>
      <c r="BB310" s="71">
        <v>0</v>
      </c>
      <c r="BC310" s="71">
        <v>0</v>
      </c>
      <c r="BD310" s="71">
        <v>0</v>
      </c>
      <c r="BE310" s="71">
        <v>0</v>
      </c>
      <c r="BF310" s="71">
        <v>0</v>
      </c>
      <c r="BG310" s="71">
        <v>2105263.16</v>
      </c>
      <c r="BH310" s="71">
        <v>0</v>
      </c>
      <c r="BI310" s="71">
        <v>0</v>
      </c>
      <c r="BJ310" s="71">
        <v>4210526.32</v>
      </c>
      <c r="BK310" s="71">
        <v>4210526.32</v>
      </c>
      <c r="BL310" s="71">
        <v>8421052.6400000006</v>
      </c>
    </row>
    <row r="311" spans="1:64" x14ac:dyDescent="0.25">
      <c r="A311" s="73">
        <v>20354000</v>
      </c>
      <c r="B311" s="74">
        <v>1</v>
      </c>
      <c r="C311" s="74">
        <v>1</v>
      </c>
      <c r="D311" s="74">
        <v>1</v>
      </c>
      <c r="E311" s="74" t="s">
        <v>23</v>
      </c>
      <c r="F311" s="75" t="s">
        <v>24</v>
      </c>
      <c r="G311" s="75" t="s">
        <v>25</v>
      </c>
      <c r="H311" s="75" t="s">
        <v>26</v>
      </c>
      <c r="I311" s="75" t="s">
        <v>2</v>
      </c>
      <c r="J311" s="75" t="s">
        <v>27</v>
      </c>
      <c r="K311" s="75" t="s">
        <v>148</v>
      </c>
      <c r="L311" s="75" t="s">
        <v>29</v>
      </c>
      <c r="M311" s="75" t="s">
        <v>147</v>
      </c>
      <c r="N311" s="76" t="s">
        <v>1121</v>
      </c>
      <c r="O311" s="76" t="s">
        <v>1055</v>
      </c>
      <c r="P311" s="76" t="s">
        <v>1055</v>
      </c>
      <c r="Q311" s="76" t="s">
        <v>148</v>
      </c>
      <c r="R311" s="77">
        <v>3661682.67</v>
      </c>
      <c r="S311" s="77">
        <v>0</v>
      </c>
      <c r="T311" s="77">
        <v>0</v>
      </c>
      <c r="U311" s="77">
        <v>0</v>
      </c>
      <c r="V311" s="77">
        <v>0</v>
      </c>
      <c r="W311" s="77">
        <v>0</v>
      </c>
      <c r="X311" s="77">
        <v>0</v>
      </c>
      <c r="Y311" s="77">
        <v>0</v>
      </c>
      <c r="Z311" s="77">
        <v>3661682.67</v>
      </c>
      <c r="AA311" s="105">
        <v>44949</v>
      </c>
      <c r="AB311" s="105">
        <v>54011</v>
      </c>
      <c r="AC311" s="106">
        <v>35000000</v>
      </c>
      <c r="AD311" s="106">
        <v>35000000</v>
      </c>
      <c r="AE311" s="106">
        <v>22.708333333333332</v>
      </c>
      <c r="AF311" s="106">
        <v>24.81111111111111</v>
      </c>
      <c r="AG311" s="107">
        <v>1.2999999999999999E-2</v>
      </c>
      <c r="AH311" s="108" t="s">
        <v>39</v>
      </c>
      <c r="AI311" s="107">
        <v>0</v>
      </c>
      <c r="AJ311" s="109">
        <v>22.62</v>
      </c>
      <c r="AK311" s="109">
        <v>24.81</v>
      </c>
      <c r="AL311" s="107">
        <v>1.2999999999999999E-2</v>
      </c>
      <c r="AM311" s="76" t="s">
        <v>148</v>
      </c>
      <c r="AN311" s="76" t="s">
        <v>148</v>
      </c>
      <c r="AO311" s="71">
        <v>0</v>
      </c>
      <c r="AP311" s="71">
        <v>0</v>
      </c>
      <c r="AQ311" s="71">
        <v>0</v>
      </c>
      <c r="AR311" s="71">
        <v>0</v>
      </c>
      <c r="AS311" s="71">
        <v>0</v>
      </c>
      <c r="AT311" s="71">
        <v>0</v>
      </c>
      <c r="AU311" s="71">
        <v>0</v>
      </c>
      <c r="AV311" s="71">
        <v>0</v>
      </c>
      <c r="AW311" s="71">
        <v>0</v>
      </c>
      <c r="AX311" s="71">
        <v>0</v>
      </c>
      <c r="AY311" s="71">
        <v>0</v>
      </c>
      <c r="AZ311" s="71">
        <v>0</v>
      </c>
      <c r="BA311" s="71">
        <v>0</v>
      </c>
      <c r="BB311" s="71">
        <v>0</v>
      </c>
      <c r="BC311" s="71">
        <v>0</v>
      </c>
      <c r="BD311" s="71">
        <v>0</v>
      </c>
      <c r="BE311" s="71">
        <v>0</v>
      </c>
      <c r="BF311" s="71">
        <v>0</v>
      </c>
      <c r="BG311" s="71">
        <v>0</v>
      </c>
      <c r="BH311" s="71">
        <v>0</v>
      </c>
      <c r="BI311" s="71">
        <v>0</v>
      </c>
      <c r="BJ311" s="71">
        <v>0</v>
      </c>
      <c r="BK311" s="71">
        <v>0</v>
      </c>
      <c r="BL311" s="71">
        <v>0</v>
      </c>
    </row>
    <row r="312" spans="1:64" x14ac:dyDescent="0.25">
      <c r="A312" s="73">
        <v>20596000</v>
      </c>
      <c r="B312" s="74">
        <v>1</v>
      </c>
      <c r="C312" s="74">
        <v>1</v>
      </c>
      <c r="D312" s="74">
        <v>1</v>
      </c>
      <c r="E312" s="74" t="s">
        <v>23</v>
      </c>
      <c r="F312" s="75" t="s">
        <v>24</v>
      </c>
      <c r="G312" s="75" t="s">
        <v>25</v>
      </c>
      <c r="H312" s="75" t="s">
        <v>26</v>
      </c>
      <c r="I312" s="75" t="s">
        <v>2</v>
      </c>
      <c r="J312" s="75" t="s">
        <v>27</v>
      </c>
      <c r="K312" s="75" t="s">
        <v>269</v>
      </c>
      <c r="L312" s="75" t="s">
        <v>29</v>
      </c>
      <c r="M312" s="75" t="s">
        <v>147</v>
      </c>
      <c r="N312" s="76" t="s">
        <v>1121</v>
      </c>
      <c r="O312" s="75" t="s">
        <v>1056</v>
      </c>
      <c r="P312" s="76" t="s">
        <v>1056</v>
      </c>
      <c r="Q312" s="76" t="s">
        <v>269</v>
      </c>
      <c r="R312" s="77">
        <v>80000000</v>
      </c>
      <c r="S312" s="77">
        <v>0</v>
      </c>
      <c r="T312" s="77">
        <v>0</v>
      </c>
      <c r="U312" s="77">
        <v>0</v>
      </c>
      <c r="V312" s="77">
        <v>0</v>
      </c>
      <c r="W312" s="77">
        <v>0</v>
      </c>
      <c r="X312" s="77">
        <v>0</v>
      </c>
      <c r="Y312" s="77">
        <v>0</v>
      </c>
      <c r="Z312" s="77">
        <v>80000000</v>
      </c>
      <c r="AA312" s="105">
        <v>44911</v>
      </c>
      <c r="AB312" s="105">
        <v>48945</v>
      </c>
      <c r="AC312" s="106">
        <v>100000000</v>
      </c>
      <c r="AD312" s="106">
        <v>100000000</v>
      </c>
      <c r="AE312" s="106">
        <v>8.8361111111111104</v>
      </c>
      <c r="AF312" s="106">
        <v>11.041666666666666</v>
      </c>
      <c r="AG312" s="107">
        <v>4.7199999999999999E-2</v>
      </c>
      <c r="AH312" s="108" t="s">
        <v>39</v>
      </c>
      <c r="AI312" s="107">
        <v>0</v>
      </c>
      <c r="AJ312" s="109">
        <v>8.75</v>
      </c>
      <c r="AK312" s="109">
        <v>11.04</v>
      </c>
      <c r="AL312" s="107">
        <v>4.7199999999999999E-2</v>
      </c>
      <c r="AM312" s="76" t="s">
        <v>269</v>
      </c>
      <c r="AN312" s="76" t="s">
        <v>269</v>
      </c>
      <c r="AO312" s="71">
        <v>0</v>
      </c>
      <c r="AP312" s="71">
        <v>0</v>
      </c>
      <c r="AQ312" s="71">
        <v>0</v>
      </c>
      <c r="AR312" s="71">
        <v>0</v>
      </c>
      <c r="AS312" s="71">
        <v>0</v>
      </c>
      <c r="AT312" s="71">
        <v>0</v>
      </c>
      <c r="AU312" s="71">
        <v>0</v>
      </c>
      <c r="AV312" s="71">
        <v>0</v>
      </c>
      <c r="AW312" s="71">
        <v>0</v>
      </c>
      <c r="AX312" s="71">
        <v>0</v>
      </c>
      <c r="AY312" s="71">
        <v>0</v>
      </c>
      <c r="AZ312" s="71">
        <v>0</v>
      </c>
      <c r="BA312" s="71">
        <v>0</v>
      </c>
      <c r="BB312" s="71">
        <v>0</v>
      </c>
      <c r="BC312" s="71">
        <v>0</v>
      </c>
      <c r="BD312" s="71">
        <v>0</v>
      </c>
      <c r="BE312" s="71">
        <v>0</v>
      </c>
      <c r="BF312" s="71">
        <v>0</v>
      </c>
      <c r="BG312" s="71">
        <v>0</v>
      </c>
      <c r="BH312" s="71">
        <v>0</v>
      </c>
      <c r="BI312" s="71">
        <v>0</v>
      </c>
      <c r="BJ312" s="71">
        <v>0</v>
      </c>
      <c r="BK312" s="71">
        <v>0</v>
      </c>
      <c r="BL312" s="71">
        <v>0</v>
      </c>
    </row>
    <row r="313" spans="1:64" x14ac:dyDescent="0.25">
      <c r="A313" s="73">
        <v>31000000</v>
      </c>
      <c r="B313" s="74">
        <v>1</v>
      </c>
      <c r="C313" s="74">
        <v>1</v>
      </c>
      <c r="D313" s="74">
        <v>1</v>
      </c>
      <c r="E313" s="74" t="s">
        <v>23</v>
      </c>
      <c r="F313" s="75" t="s">
        <v>24</v>
      </c>
      <c r="G313" s="75" t="s">
        <v>25</v>
      </c>
      <c r="H313" s="75" t="s">
        <v>26</v>
      </c>
      <c r="I313" s="75" t="s">
        <v>2</v>
      </c>
      <c r="J313" s="75" t="s">
        <v>27</v>
      </c>
      <c r="K313" s="75" t="s">
        <v>1039</v>
      </c>
      <c r="L313" s="75" t="s">
        <v>29</v>
      </c>
      <c r="M313" s="75" t="s">
        <v>1130</v>
      </c>
      <c r="N313" s="76" t="s">
        <v>1131</v>
      </c>
      <c r="O313" s="75" t="s">
        <v>1039</v>
      </c>
      <c r="P313" s="76" t="s">
        <v>1039</v>
      </c>
      <c r="Q313" s="76" t="s">
        <v>1039</v>
      </c>
      <c r="R313" s="77">
        <v>656022000</v>
      </c>
      <c r="S313" s="77">
        <v>0</v>
      </c>
      <c r="T313" s="77">
        <v>0</v>
      </c>
      <c r="U313" s="77">
        <v>0</v>
      </c>
      <c r="V313" s="77">
        <v>0</v>
      </c>
      <c r="W313" s="77">
        <v>0</v>
      </c>
      <c r="X313" s="77">
        <v>0</v>
      </c>
      <c r="Y313" s="77">
        <v>0</v>
      </c>
      <c r="Z313" s="77">
        <v>656022000</v>
      </c>
      <c r="AA313" s="105">
        <v>45055</v>
      </c>
      <c r="AB313" s="105">
        <v>51814</v>
      </c>
      <c r="AC313" s="106">
        <v>656022000</v>
      </c>
      <c r="AD313" s="106">
        <v>656022000</v>
      </c>
      <c r="AE313" s="106">
        <v>16.691666666666666</v>
      </c>
      <c r="AF313" s="106">
        <v>18.5</v>
      </c>
      <c r="AG313" s="107">
        <v>6.9750000000000006E-2</v>
      </c>
      <c r="AH313" s="108" t="s">
        <v>39</v>
      </c>
      <c r="AI313" s="107">
        <v>0</v>
      </c>
      <c r="AJ313" s="109">
        <v>16.61</v>
      </c>
      <c r="AK313" s="109">
        <v>18.5</v>
      </c>
      <c r="AL313" s="107">
        <v>6.9750000000000006E-2</v>
      </c>
      <c r="AM313" s="76" t="s">
        <v>1039</v>
      </c>
      <c r="AN313" s="76" t="s">
        <v>1039</v>
      </c>
      <c r="AO313" s="71">
        <v>0</v>
      </c>
      <c r="AP313" s="71">
        <v>0</v>
      </c>
      <c r="AQ313" s="71">
        <v>0</v>
      </c>
      <c r="AR313" s="71">
        <v>0</v>
      </c>
      <c r="AS313" s="71">
        <v>0</v>
      </c>
      <c r="AT313" s="71">
        <v>0</v>
      </c>
      <c r="AU313" s="71">
        <v>0</v>
      </c>
      <c r="AV313" s="71">
        <v>0</v>
      </c>
      <c r="AW313" s="71">
        <v>0</v>
      </c>
      <c r="AX313" s="71">
        <v>0</v>
      </c>
      <c r="AY313" s="71">
        <v>0</v>
      </c>
      <c r="AZ313" s="71">
        <v>0</v>
      </c>
      <c r="BA313" s="71">
        <v>0</v>
      </c>
      <c r="BB313" s="71">
        <v>0</v>
      </c>
      <c r="BC313" s="71">
        <v>0</v>
      </c>
      <c r="BD313" s="71">
        <v>0</v>
      </c>
      <c r="BE313" s="71">
        <v>0</v>
      </c>
      <c r="BF313" s="71">
        <v>0</v>
      </c>
      <c r="BG313" s="71">
        <v>0</v>
      </c>
      <c r="BH313" s="71">
        <v>0</v>
      </c>
      <c r="BI313" s="71">
        <v>0</v>
      </c>
      <c r="BJ313" s="71">
        <v>0</v>
      </c>
      <c r="BK313" s="71">
        <v>0</v>
      </c>
      <c r="BL313" s="71">
        <v>0</v>
      </c>
    </row>
    <row r="314" spans="1:64" x14ac:dyDescent="0.25">
      <c r="A314" s="73">
        <v>20862000</v>
      </c>
      <c r="B314" s="74">
        <v>1</v>
      </c>
      <c r="C314" s="74">
        <v>1</v>
      </c>
      <c r="D314" s="74">
        <v>0</v>
      </c>
      <c r="E314" s="74" t="s">
        <v>23</v>
      </c>
      <c r="F314" s="75" t="s">
        <v>24</v>
      </c>
      <c r="G314" s="75" t="s">
        <v>25</v>
      </c>
      <c r="H314" s="75" t="s">
        <v>44</v>
      </c>
      <c r="I314" s="75" t="s">
        <v>45</v>
      </c>
      <c r="J314" s="75" t="s">
        <v>27</v>
      </c>
      <c r="K314" s="75" t="s">
        <v>292</v>
      </c>
      <c r="L314" s="75" t="s">
        <v>1132</v>
      </c>
      <c r="M314" s="75" t="s">
        <v>147</v>
      </c>
      <c r="N314" s="76" t="s">
        <v>1121</v>
      </c>
      <c r="O314" s="76" t="s">
        <v>1057</v>
      </c>
      <c r="P314" s="76" t="s">
        <v>1057</v>
      </c>
      <c r="Q314" s="76" t="s">
        <v>292</v>
      </c>
      <c r="R314" s="77">
        <v>8865141.0399999991</v>
      </c>
      <c r="S314" s="77">
        <v>0</v>
      </c>
      <c r="T314" s="77">
        <v>0</v>
      </c>
      <c r="U314" s="77">
        <v>0</v>
      </c>
      <c r="V314" s="77">
        <v>0</v>
      </c>
      <c r="W314" s="77">
        <v>0</v>
      </c>
      <c r="X314" s="77">
        <v>0</v>
      </c>
      <c r="Y314" s="77">
        <v>0</v>
      </c>
      <c r="Z314" s="77">
        <v>8865141.0399999991</v>
      </c>
      <c r="AA314" s="105">
        <v>44918</v>
      </c>
      <c r="AB314" s="105">
        <v>50397</v>
      </c>
      <c r="AC314" s="106">
        <v>26891460</v>
      </c>
      <c r="AD314" s="106">
        <v>26891460</v>
      </c>
      <c r="AE314" s="106">
        <v>12.813888888888888</v>
      </c>
      <c r="AF314" s="106">
        <v>15</v>
      </c>
      <c r="AG314" s="107">
        <v>7.2776999999999994E-2</v>
      </c>
      <c r="AH314" s="108" t="s">
        <v>1114</v>
      </c>
      <c r="AI314" s="107">
        <v>0.02</v>
      </c>
      <c r="AJ314" s="109">
        <v>12.73</v>
      </c>
      <c r="AK314" s="109">
        <v>15</v>
      </c>
      <c r="AL314" s="107">
        <v>7.2776999999999994E-2</v>
      </c>
      <c r="AM314" s="76" t="s">
        <v>292</v>
      </c>
      <c r="AN314" s="76" t="s">
        <v>292</v>
      </c>
      <c r="AO314" s="71">
        <v>0</v>
      </c>
      <c r="AP314" s="71">
        <v>0</v>
      </c>
      <c r="AQ314" s="71">
        <v>0</v>
      </c>
      <c r="AR314" s="71">
        <v>0</v>
      </c>
      <c r="AS314" s="71">
        <v>0</v>
      </c>
      <c r="AT314" s="71">
        <v>0</v>
      </c>
      <c r="AU314" s="71">
        <v>0</v>
      </c>
      <c r="AV314" s="71">
        <v>0</v>
      </c>
      <c r="AW314" s="71">
        <v>0</v>
      </c>
      <c r="AX314" s="71">
        <v>0</v>
      </c>
      <c r="AY314" s="71">
        <v>0</v>
      </c>
      <c r="AZ314" s="71">
        <v>0</v>
      </c>
      <c r="BA314" s="71">
        <v>0</v>
      </c>
      <c r="BB314" s="71">
        <v>0</v>
      </c>
      <c r="BC314" s="71">
        <v>369380.88</v>
      </c>
      <c r="BD314" s="71">
        <v>0</v>
      </c>
      <c r="BE314" s="71">
        <v>0</v>
      </c>
      <c r="BF314" s="71">
        <v>0</v>
      </c>
      <c r="BG314" s="71">
        <v>0</v>
      </c>
      <c r="BH314" s="71">
        <v>0</v>
      </c>
      <c r="BI314" s="71">
        <v>369380.88</v>
      </c>
      <c r="BJ314" s="71">
        <v>0</v>
      </c>
      <c r="BK314" s="71">
        <v>738761.76</v>
      </c>
      <c r="BL314" s="71">
        <v>738761.76</v>
      </c>
    </row>
    <row r="315" spans="1:64" x14ac:dyDescent="0.25">
      <c r="A315" s="73">
        <v>20863000</v>
      </c>
      <c r="B315" s="74">
        <v>1</v>
      </c>
      <c r="C315" s="74">
        <v>0</v>
      </c>
      <c r="D315" s="74">
        <v>0</v>
      </c>
      <c r="E315" s="74" t="s">
        <v>23</v>
      </c>
      <c r="F315" s="75" t="s">
        <v>64</v>
      </c>
      <c r="G315" s="75" t="s">
        <v>64</v>
      </c>
      <c r="H315" s="75" t="s">
        <v>64</v>
      </c>
      <c r="I315" s="75" t="s">
        <v>64</v>
      </c>
      <c r="J315" s="75" t="s">
        <v>27</v>
      </c>
      <c r="K315" s="75" t="s">
        <v>292</v>
      </c>
      <c r="L315" s="75" t="s">
        <v>154</v>
      </c>
      <c r="M315" s="75" t="s">
        <v>147</v>
      </c>
      <c r="N315" s="76" t="s">
        <v>1121</v>
      </c>
      <c r="O315" s="76" t="s">
        <v>1058</v>
      </c>
      <c r="P315" s="76" t="s">
        <v>1058</v>
      </c>
      <c r="Q315" s="76" t="s">
        <v>292</v>
      </c>
      <c r="R315" s="77">
        <v>75000000</v>
      </c>
      <c r="S315" s="77">
        <v>0</v>
      </c>
      <c r="T315" s="77">
        <v>0</v>
      </c>
      <c r="U315" s="77">
        <v>0</v>
      </c>
      <c r="V315" s="77">
        <v>0</v>
      </c>
      <c r="W315" s="77">
        <v>0</v>
      </c>
      <c r="X315" s="77">
        <v>0</v>
      </c>
      <c r="Y315" s="77">
        <v>0</v>
      </c>
      <c r="Z315" s="77">
        <v>75000000</v>
      </c>
      <c r="AA315" s="105">
        <v>45070</v>
      </c>
      <c r="AB315" s="105">
        <v>48723</v>
      </c>
      <c r="AC315" s="106">
        <v>75000000</v>
      </c>
      <c r="AD315" s="106">
        <v>75000000</v>
      </c>
      <c r="AE315" s="106">
        <v>8.2333333333333325</v>
      </c>
      <c r="AF315" s="106">
        <v>10</v>
      </c>
      <c r="AG315" s="107">
        <v>7.2439000000000003E-2</v>
      </c>
      <c r="AH315" s="108" t="s">
        <v>1114</v>
      </c>
      <c r="AI315" s="107">
        <v>1.95E-2</v>
      </c>
      <c r="AJ315" s="109">
        <v>8.15</v>
      </c>
      <c r="AK315" s="109">
        <v>10</v>
      </c>
      <c r="AL315" s="107">
        <v>7.2439000000000003E-2</v>
      </c>
      <c r="AM315" s="76" t="s">
        <v>292</v>
      </c>
      <c r="AN315" s="76" t="s">
        <v>292</v>
      </c>
      <c r="AO315" s="71">
        <v>0</v>
      </c>
      <c r="AP315" s="71">
        <v>0</v>
      </c>
      <c r="AQ315" s="71">
        <v>0</v>
      </c>
      <c r="AR315" s="71">
        <v>0</v>
      </c>
      <c r="AS315" s="71">
        <v>0</v>
      </c>
      <c r="AT315" s="71">
        <v>0</v>
      </c>
      <c r="AU315" s="71">
        <v>0</v>
      </c>
      <c r="AV315" s="71">
        <v>4687500</v>
      </c>
      <c r="AW315" s="71">
        <v>0</v>
      </c>
      <c r="AX315" s="71">
        <v>0</v>
      </c>
      <c r="AY315" s="71">
        <v>0</v>
      </c>
      <c r="AZ315" s="71">
        <v>0</v>
      </c>
      <c r="BA315" s="71">
        <v>0</v>
      </c>
      <c r="BB315" s="71">
        <v>4687500</v>
      </c>
      <c r="BC315" s="71">
        <v>0</v>
      </c>
      <c r="BD315" s="71">
        <v>0</v>
      </c>
      <c r="BE315" s="71">
        <v>0</v>
      </c>
      <c r="BF315" s="71">
        <v>0</v>
      </c>
      <c r="BG315" s="71">
        <v>0</v>
      </c>
      <c r="BH315" s="71">
        <v>0</v>
      </c>
      <c r="BI315" s="71">
        <v>4687500</v>
      </c>
      <c r="BJ315" s="71">
        <v>4687500</v>
      </c>
      <c r="BK315" s="71">
        <v>9375000</v>
      </c>
      <c r="BL315" s="71">
        <v>14062500</v>
      </c>
    </row>
    <row r="316" spans="1:64" x14ac:dyDescent="0.25">
      <c r="A316" s="73">
        <v>20855001</v>
      </c>
      <c r="B316" s="74">
        <v>1</v>
      </c>
      <c r="C316" s="74">
        <v>1</v>
      </c>
      <c r="D316" s="74">
        <v>1</v>
      </c>
      <c r="E316" s="74" t="s">
        <v>1038</v>
      </c>
      <c r="F316" s="75" t="s">
        <v>24</v>
      </c>
      <c r="G316" s="75" t="s">
        <v>25</v>
      </c>
      <c r="H316" s="75" t="s">
        <v>411</v>
      </c>
      <c r="I316" s="75" t="s">
        <v>2</v>
      </c>
      <c r="J316" s="75" t="s">
        <v>27</v>
      </c>
      <c r="K316" s="75" t="s">
        <v>292</v>
      </c>
      <c r="L316" s="75" t="s">
        <v>29</v>
      </c>
      <c r="M316" s="75" t="s">
        <v>147</v>
      </c>
      <c r="N316" s="76" t="s">
        <v>1121</v>
      </c>
      <c r="O316" s="76" t="s">
        <v>1059</v>
      </c>
      <c r="P316" s="76" t="s">
        <v>1059</v>
      </c>
      <c r="Q316" s="76" t="s">
        <v>292</v>
      </c>
      <c r="R316" s="77">
        <v>36428571.43</v>
      </c>
      <c r="S316" s="77">
        <v>0</v>
      </c>
      <c r="T316" s="77">
        <v>0</v>
      </c>
      <c r="U316" s="77">
        <v>0</v>
      </c>
      <c r="V316" s="77">
        <v>0</v>
      </c>
      <c r="W316" s="77">
        <v>0</v>
      </c>
      <c r="X316" s="77">
        <v>0</v>
      </c>
      <c r="Y316" s="77">
        <v>0</v>
      </c>
      <c r="Z316" s="77">
        <v>36428571.43</v>
      </c>
      <c r="AA316" s="105">
        <v>44389</v>
      </c>
      <c r="AB316" s="105">
        <v>51566</v>
      </c>
      <c r="AC316" s="106">
        <v>75000000</v>
      </c>
      <c r="AD316" s="106">
        <v>37500000</v>
      </c>
      <c r="AE316" s="106">
        <v>16.016666666666666</v>
      </c>
      <c r="AF316" s="106">
        <v>19.649999999999999</v>
      </c>
      <c r="AG316" s="107">
        <v>7.5130000000000002E-2</v>
      </c>
      <c r="AH316" s="108" t="s">
        <v>1114</v>
      </c>
      <c r="AI316" s="107">
        <v>1.5283E-2</v>
      </c>
      <c r="AJ316" s="109">
        <v>15.93</v>
      </c>
      <c r="AK316" s="109">
        <v>19.649999999999999</v>
      </c>
      <c r="AL316" s="107">
        <v>7.5130000000000002E-2</v>
      </c>
      <c r="AM316" s="76" t="s">
        <v>292</v>
      </c>
      <c r="AN316" s="76" t="s">
        <v>292</v>
      </c>
      <c r="AO316" s="71">
        <v>0</v>
      </c>
      <c r="AP316" s="71">
        <v>0</v>
      </c>
      <c r="AQ316" s="71">
        <v>1071428.57</v>
      </c>
      <c r="AR316" s="71">
        <v>0</v>
      </c>
      <c r="AS316" s="71">
        <v>0</v>
      </c>
      <c r="AT316" s="71">
        <v>0</v>
      </c>
      <c r="AU316" s="71">
        <v>0</v>
      </c>
      <c r="AV316" s="71">
        <v>0</v>
      </c>
      <c r="AW316" s="71">
        <v>1071428.57</v>
      </c>
      <c r="AX316" s="71">
        <v>0</v>
      </c>
      <c r="AY316" s="71">
        <v>0</v>
      </c>
      <c r="AZ316" s="71">
        <v>0</v>
      </c>
      <c r="BA316" s="71">
        <v>0</v>
      </c>
      <c r="BB316" s="71">
        <v>0</v>
      </c>
      <c r="BC316" s="71">
        <v>1071428.57</v>
      </c>
      <c r="BD316" s="71">
        <v>0</v>
      </c>
      <c r="BE316" s="71">
        <v>0</v>
      </c>
      <c r="BF316" s="71">
        <v>0</v>
      </c>
      <c r="BG316" s="71">
        <v>0</v>
      </c>
      <c r="BH316" s="71">
        <v>0</v>
      </c>
      <c r="BI316" s="71">
        <v>1071428.57</v>
      </c>
      <c r="BJ316" s="71">
        <v>2142857.14</v>
      </c>
      <c r="BK316" s="71">
        <v>2142857.14</v>
      </c>
      <c r="BL316" s="71">
        <v>4285714.28</v>
      </c>
    </row>
    <row r="317" spans="1:64" x14ac:dyDescent="0.25">
      <c r="A317" s="73">
        <v>20355000</v>
      </c>
      <c r="B317" s="74">
        <v>1</v>
      </c>
      <c r="C317" s="74">
        <v>0</v>
      </c>
      <c r="D317" s="74">
        <v>0</v>
      </c>
      <c r="E317" s="74" t="s">
        <v>23</v>
      </c>
      <c r="F317" s="75" t="s">
        <v>64</v>
      </c>
      <c r="G317" s="75" t="s">
        <v>64</v>
      </c>
      <c r="H317" s="75" t="s">
        <v>64</v>
      </c>
      <c r="I317" s="75" t="s">
        <v>64</v>
      </c>
      <c r="J317" s="75" t="s">
        <v>27</v>
      </c>
      <c r="K317" s="75" t="s">
        <v>148</v>
      </c>
      <c r="L317" s="75" t="s">
        <v>66</v>
      </c>
      <c r="M317" s="75" t="s">
        <v>147</v>
      </c>
      <c r="N317" s="76" t="s">
        <v>1121</v>
      </c>
      <c r="O317" s="76" t="s">
        <v>1060</v>
      </c>
      <c r="P317" s="76" t="s">
        <v>1060</v>
      </c>
      <c r="Q317" s="76" t="s">
        <v>148</v>
      </c>
      <c r="R317" s="77">
        <v>199380000</v>
      </c>
      <c r="S317" s="77">
        <v>0</v>
      </c>
      <c r="T317" s="77">
        <v>0</v>
      </c>
      <c r="U317" s="77">
        <v>5450054.4100000001</v>
      </c>
      <c r="V317" s="77">
        <v>283313.61</v>
      </c>
      <c r="W317" s="77">
        <v>0</v>
      </c>
      <c r="X317" s="77">
        <v>0</v>
      </c>
      <c r="Y317" s="77">
        <v>0</v>
      </c>
      <c r="Z317" s="77">
        <v>199380000</v>
      </c>
      <c r="AA317" s="105">
        <v>45030</v>
      </c>
      <c r="AB317" s="105">
        <v>53796</v>
      </c>
      <c r="AC317" s="106">
        <v>300000000</v>
      </c>
      <c r="AD317" s="106">
        <v>300000000</v>
      </c>
      <c r="AE317" s="106">
        <v>22.122222222222224</v>
      </c>
      <c r="AF317" s="106">
        <v>24</v>
      </c>
      <c r="AG317" s="107">
        <v>5.8218699999999998E-2</v>
      </c>
      <c r="AH317" s="108" t="s">
        <v>1133</v>
      </c>
      <c r="AI317" s="107">
        <v>0</v>
      </c>
      <c r="AJ317" s="109">
        <v>22.04</v>
      </c>
      <c r="AK317" s="109">
        <v>24</v>
      </c>
      <c r="AL317" s="107">
        <v>5.8218699999999998E-2</v>
      </c>
      <c r="AM317" s="76" t="s">
        <v>148</v>
      </c>
      <c r="AN317" s="76" t="s">
        <v>148</v>
      </c>
      <c r="AO317" s="71">
        <v>0</v>
      </c>
      <c r="AP317" s="71">
        <v>0</v>
      </c>
      <c r="AQ317" s="71">
        <v>0</v>
      </c>
      <c r="AR317" s="71">
        <v>0</v>
      </c>
      <c r="AS317" s="71">
        <v>0</v>
      </c>
      <c r="AT317" s="71">
        <v>0</v>
      </c>
      <c r="AU317" s="71">
        <v>0</v>
      </c>
      <c r="AV317" s="71">
        <v>0</v>
      </c>
      <c r="AW317" s="71">
        <v>0</v>
      </c>
      <c r="AX317" s="71">
        <v>0</v>
      </c>
      <c r="AY317" s="71">
        <v>0</v>
      </c>
      <c r="AZ317" s="71">
        <v>0</v>
      </c>
      <c r="BA317" s="71">
        <v>0</v>
      </c>
      <c r="BB317" s="71">
        <v>0</v>
      </c>
      <c r="BC317" s="71">
        <v>0</v>
      </c>
      <c r="BD317" s="71">
        <v>0</v>
      </c>
      <c r="BE317" s="71">
        <v>0</v>
      </c>
      <c r="BF317" s="71">
        <v>0</v>
      </c>
      <c r="BG317" s="71">
        <v>0</v>
      </c>
      <c r="BH317" s="71">
        <v>0</v>
      </c>
      <c r="BI317" s="71">
        <v>0</v>
      </c>
      <c r="BJ317" s="71">
        <v>0</v>
      </c>
      <c r="BK317" s="71">
        <v>0</v>
      </c>
      <c r="BL317" s="71">
        <v>0</v>
      </c>
    </row>
    <row r="318" spans="1:64" x14ac:dyDescent="0.25">
      <c r="A318" s="73">
        <v>20353000</v>
      </c>
      <c r="B318" s="74">
        <v>1</v>
      </c>
      <c r="C318" s="74">
        <v>1</v>
      </c>
      <c r="D318" s="74">
        <v>1</v>
      </c>
      <c r="E318" s="74" t="s">
        <v>23</v>
      </c>
      <c r="F318" s="75" t="s">
        <v>24</v>
      </c>
      <c r="G318" s="75" t="s">
        <v>25</v>
      </c>
      <c r="H318" s="75" t="s">
        <v>26</v>
      </c>
      <c r="I318" s="75" t="s">
        <v>2</v>
      </c>
      <c r="J318" s="75" t="s">
        <v>27</v>
      </c>
      <c r="K318" s="75" t="s">
        <v>148</v>
      </c>
      <c r="L318" s="75" t="s">
        <v>29</v>
      </c>
      <c r="M318" s="75" t="s">
        <v>147</v>
      </c>
      <c r="N318" s="76" t="s">
        <v>1121</v>
      </c>
      <c r="O318" s="76" t="s">
        <v>1061</v>
      </c>
      <c r="P318" s="76" t="s">
        <v>1061</v>
      </c>
      <c r="Q318" s="76" t="s">
        <v>148</v>
      </c>
      <c r="R318" s="77">
        <v>4095604.91</v>
      </c>
      <c r="S318" s="77">
        <v>0</v>
      </c>
      <c r="T318" s="77">
        <v>0</v>
      </c>
      <c r="U318" s="77">
        <v>0</v>
      </c>
      <c r="V318" s="77">
        <v>0</v>
      </c>
      <c r="W318" s="77">
        <v>0</v>
      </c>
      <c r="X318" s="77">
        <v>0</v>
      </c>
      <c r="Y318" s="77">
        <v>0</v>
      </c>
      <c r="Z318" s="77">
        <v>4095604.91</v>
      </c>
      <c r="AA318" s="105">
        <v>44949</v>
      </c>
      <c r="AB318" s="105">
        <v>53281</v>
      </c>
      <c r="AC318" s="106">
        <v>49000000</v>
      </c>
      <c r="AD318" s="106">
        <v>49000000</v>
      </c>
      <c r="AE318" s="106">
        <v>20.708333333333332</v>
      </c>
      <c r="AF318" s="106">
        <v>22.81111111111111</v>
      </c>
      <c r="AG318" s="107">
        <v>6.1876300000000002E-2</v>
      </c>
      <c r="AH318" s="108" t="s">
        <v>1133</v>
      </c>
      <c r="AI318" s="107">
        <v>0</v>
      </c>
      <c r="AJ318" s="109">
        <v>20.62</v>
      </c>
      <c r="AK318" s="109">
        <v>22.81</v>
      </c>
      <c r="AL318" s="107">
        <v>6.1876300000000002E-2</v>
      </c>
      <c r="AM318" s="76" t="s">
        <v>148</v>
      </c>
      <c r="AN318" s="76" t="s">
        <v>148</v>
      </c>
      <c r="AO318" s="71">
        <v>0</v>
      </c>
      <c r="AP318" s="71">
        <v>0</v>
      </c>
      <c r="AQ318" s="71">
        <v>0</v>
      </c>
      <c r="AR318" s="71">
        <v>0</v>
      </c>
      <c r="AS318" s="71">
        <v>0</v>
      </c>
      <c r="AT318" s="71">
        <v>0</v>
      </c>
      <c r="AU318" s="71">
        <v>0</v>
      </c>
      <c r="AV318" s="71">
        <v>0</v>
      </c>
      <c r="AW318" s="71">
        <v>0</v>
      </c>
      <c r="AX318" s="71">
        <v>0</v>
      </c>
      <c r="AY318" s="71">
        <v>0</v>
      </c>
      <c r="AZ318" s="71">
        <v>0</v>
      </c>
      <c r="BA318" s="71">
        <v>0</v>
      </c>
      <c r="BB318" s="71">
        <v>0</v>
      </c>
      <c r="BC318" s="71">
        <v>0</v>
      </c>
      <c r="BD318" s="71">
        <v>0</v>
      </c>
      <c r="BE318" s="71">
        <v>0</v>
      </c>
      <c r="BF318" s="71">
        <v>0</v>
      </c>
      <c r="BG318" s="71">
        <v>0</v>
      </c>
      <c r="BH318" s="71">
        <v>0</v>
      </c>
      <c r="BI318" s="71">
        <v>0</v>
      </c>
      <c r="BJ318" s="71">
        <v>0</v>
      </c>
      <c r="BK318" s="71">
        <v>0</v>
      </c>
      <c r="BL318" s="71">
        <v>0</v>
      </c>
    </row>
    <row r="319" spans="1:64" x14ac:dyDescent="0.25">
      <c r="A319" s="73">
        <v>20356000</v>
      </c>
      <c r="B319" s="74">
        <v>1</v>
      </c>
      <c r="C319" s="74">
        <v>1</v>
      </c>
      <c r="D319" s="74">
        <v>1</v>
      </c>
      <c r="E319" s="74" t="s">
        <v>23</v>
      </c>
      <c r="F319" s="75" t="s">
        <v>24</v>
      </c>
      <c r="G319" s="75" t="s">
        <v>25</v>
      </c>
      <c r="H319" s="75" t="s">
        <v>26</v>
      </c>
      <c r="I319" s="75" t="s">
        <v>2</v>
      </c>
      <c r="J319" s="75" t="s">
        <v>27</v>
      </c>
      <c r="K319" s="75" t="s">
        <v>148</v>
      </c>
      <c r="L319" s="75" t="s">
        <v>29</v>
      </c>
      <c r="M319" s="75" t="s">
        <v>147</v>
      </c>
      <c r="N319" s="76" t="s">
        <v>1121</v>
      </c>
      <c r="O319" s="76" t="s">
        <v>1062</v>
      </c>
      <c r="P319" s="76" t="s">
        <v>1062</v>
      </c>
      <c r="Q319" s="76" t="s">
        <v>148</v>
      </c>
      <c r="R319" s="77">
        <v>4071239.8</v>
      </c>
      <c r="S319" s="77">
        <v>0</v>
      </c>
      <c r="T319" s="77">
        <v>0</v>
      </c>
      <c r="U319" s="77">
        <v>0</v>
      </c>
      <c r="V319" s="77">
        <v>0</v>
      </c>
      <c r="W319" s="77">
        <v>0</v>
      </c>
      <c r="X319" s="77">
        <v>0</v>
      </c>
      <c r="Y319" s="77">
        <v>0</v>
      </c>
      <c r="Z319" s="77">
        <v>4071239.8</v>
      </c>
      <c r="AA319" s="105">
        <v>45061</v>
      </c>
      <c r="AB319" s="105">
        <v>53888</v>
      </c>
      <c r="AC319" s="106">
        <v>9539946.7300000004</v>
      </c>
      <c r="AD319" s="106">
        <v>9539946.7300000004</v>
      </c>
      <c r="AE319" s="106">
        <v>22.375</v>
      </c>
      <c r="AF319" s="106">
        <v>24.166666666666668</v>
      </c>
      <c r="AG319" s="107">
        <v>6.1876300000000002E-2</v>
      </c>
      <c r="AH319" s="108" t="s">
        <v>1133</v>
      </c>
      <c r="AI319" s="107">
        <v>0</v>
      </c>
      <c r="AJ319" s="109">
        <v>22.29</v>
      </c>
      <c r="AK319" s="109">
        <v>24.17</v>
      </c>
      <c r="AL319" s="107">
        <v>6.1876300000000002E-2</v>
      </c>
      <c r="AM319" s="76" t="s">
        <v>148</v>
      </c>
      <c r="AN319" s="76" t="s">
        <v>148</v>
      </c>
      <c r="AO319" s="71">
        <v>0</v>
      </c>
      <c r="AP319" s="71">
        <v>0</v>
      </c>
      <c r="AQ319" s="71">
        <v>0</v>
      </c>
      <c r="AR319" s="71">
        <v>0</v>
      </c>
      <c r="AS319" s="71">
        <v>0</v>
      </c>
      <c r="AT319" s="71">
        <v>0</v>
      </c>
      <c r="AU319" s="71">
        <v>0</v>
      </c>
      <c r="AV319" s="71">
        <v>0</v>
      </c>
      <c r="AW319" s="71">
        <v>0</v>
      </c>
      <c r="AX319" s="71">
        <v>0</v>
      </c>
      <c r="AY319" s="71">
        <v>0</v>
      </c>
      <c r="AZ319" s="71">
        <v>0</v>
      </c>
      <c r="BA319" s="71">
        <v>0</v>
      </c>
      <c r="BB319" s="71">
        <v>0</v>
      </c>
      <c r="BC319" s="71">
        <v>0</v>
      </c>
      <c r="BD319" s="71">
        <v>0</v>
      </c>
      <c r="BE319" s="71">
        <v>0</v>
      </c>
      <c r="BF319" s="71">
        <v>0</v>
      </c>
      <c r="BG319" s="71">
        <v>0</v>
      </c>
      <c r="BH319" s="71">
        <v>0</v>
      </c>
      <c r="BI319" s="71">
        <v>0</v>
      </c>
      <c r="BJ319" s="71">
        <v>0</v>
      </c>
      <c r="BK319" s="71">
        <v>0</v>
      </c>
      <c r="BL319" s="71">
        <v>0</v>
      </c>
    </row>
    <row r="320" spans="1:64" x14ac:dyDescent="0.25">
      <c r="A320" s="73">
        <v>20597000</v>
      </c>
      <c r="B320" s="74">
        <v>1</v>
      </c>
      <c r="C320" s="74">
        <v>1</v>
      </c>
      <c r="D320" s="74">
        <v>1</v>
      </c>
      <c r="E320" s="74" t="s">
        <v>23</v>
      </c>
      <c r="F320" s="75" t="s">
        <v>24</v>
      </c>
      <c r="G320" s="75" t="s">
        <v>25</v>
      </c>
      <c r="H320" s="75" t="s">
        <v>26</v>
      </c>
      <c r="I320" s="75" t="s">
        <v>2</v>
      </c>
      <c r="J320" s="75" t="s">
        <v>27</v>
      </c>
      <c r="K320" s="75" t="s">
        <v>269</v>
      </c>
      <c r="L320" s="75" t="s">
        <v>29</v>
      </c>
      <c r="M320" s="75" t="s">
        <v>147</v>
      </c>
      <c r="N320" s="76" t="s">
        <v>1121</v>
      </c>
      <c r="O320" s="76" t="s">
        <v>1063</v>
      </c>
      <c r="P320" s="76" t="s">
        <v>1063</v>
      </c>
      <c r="Q320" s="76" t="s">
        <v>269</v>
      </c>
      <c r="R320" s="77">
        <v>155072372.99000001</v>
      </c>
      <c r="S320" s="77">
        <v>9076843.9499999993</v>
      </c>
      <c r="T320" s="77">
        <v>0</v>
      </c>
      <c r="U320" s="77">
        <v>0</v>
      </c>
      <c r="V320" s="77">
        <v>0</v>
      </c>
      <c r="W320" s="77">
        <v>0</v>
      </c>
      <c r="X320" s="77">
        <v>0</v>
      </c>
      <c r="Y320" s="77">
        <v>0</v>
      </c>
      <c r="Z320" s="77">
        <v>164149216.94</v>
      </c>
      <c r="AA320" s="105">
        <v>44998</v>
      </c>
      <c r="AB320" s="105">
        <v>51441</v>
      </c>
      <c r="AC320" s="106">
        <v>200000000</v>
      </c>
      <c r="AD320" s="106">
        <v>200000000</v>
      </c>
      <c r="AE320" s="106">
        <v>15.669444444444444</v>
      </c>
      <c r="AF320" s="106">
        <v>17.633333333333333</v>
      </c>
      <c r="AG320" s="107">
        <v>5.5199999999999999E-2</v>
      </c>
      <c r="AH320" s="108" t="s">
        <v>1114</v>
      </c>
      <c r="AI320" s="107">
        <v>1.1900000000000001E-2</v>
      </c>
      <c r="AJ320" s="109">
        <v>15.59</v>
      </c>
      <c r="AK320" s="109">
        <v>17.63</v>
      </c>
      <c r="AL320" s="107">
        <v>5.5199999999999999E-2</v>
      </c>
      <c r="AM320" s="76" t="s">
        <v>269</v>
      </c>
      <c r="AN320" s="76" t="s">
        <v>269</v>
      </c>
      <c r="AO320" s="71">
        <v>0</v>
      </c>
      <c r="AP320" s="71">
        <v>0</v>
      </c>
      <c r="AQ320" s="71">
        <v>0</v>
      </c>
      <c r="AR320" s="71">
        <v>0</v>
      </c>
      <c r="AS320" s="71">
        <v>0</v>
      </c>
      <c r="AT320" s="71">
        <v>0</v>
      </c>
      <c r="AU320" s="71">
        <v>0</v>
      </c>
      <c r="AV320" s="71">
        <v>0</v>
      </c>
      <c r="AW320" s="71">
        <v>0</v>
      </c>
      <c r="AX320" s="71">
        <v>0</v>
      </c>
      <c r="AY320" s="71">
        <v>0</v>
      </c>
      <c r="AZ320" s="71">
        <v>0</v>
      </c>
      <c r="BA320" s="71">
        <v>0</v>
      </c>
      <c r="BB320" s="71">
        <v>0</v>
      </c>
      <c r="BC320" s="71">
        <v>0</v>
      </c>
      <c r="BD320" s="71">
        <v>0</v>
      </c>
      <c r="BE320" s="71">
        <v>0</v>
      </c>
      <c r="BF320" s="71">
        <v>0</v>
      </c>
      <c r="BG320" s="71">
        <v>0</v>
      </c>
      <c r="BH320" s="71">
        <v>0</v>
      </c>
      <c r="BI320" s="71">
        <v>0</v>
      </c>
      <c r="BJ320" s="71">
        <v>0</v>
      </c>
      <c r="BK320" s="71">
        <v>0</v>
      </c>
      <c r="BL320" s="71">
        <v>0</v>
      </c>
    </row>
    <row r="321" spans="1:64" x14ac:dyDescent="0.25">
      <c r="A321" s="73">
        <v>20864000</v>
      </c>
      <c r="B321" s="74">
        <v>1</v>
      </c>
      <c r="C321" s="74">
        <v>1</v>
      </c>
      <c r="D321" s="74">
        <v>0</v>
      </c>
      <c r="E321" s="74" t="s">
        <v>23</v>
      </c>
      <c r="F321" s="75" t="s">
        <v>24</v>
      </c>
      <c r="G321" s="75" t="s">
        <v>25</v>
      </c>
      <c r="H321" s="75" t="s">
        <v>44</v>
      </c>
      <c r="I321" s="75" t="s">
        <v>45</v>
      </c>
      <c r="J321" s="75" t="s">
        <v>27</v>
      </c>
      <c r="K321" s="75" t="s">
        <v>292</v>
      </c>
      <c r="L321" s="75" t="s">
        <v>1134</v>
      </c>
      <c r="M321" s="75" t="s">
        <v>147</v>
      </c>
      <c r="N321" s="76" t="s">
        <v>1121</v>
      </c>
      <c r="O321" s="76" t="s">
        <v>1064</v>
      </c>
      <c r="P321" s="76" t="s">
        <v>1064</v>
      </c>
      <c r="Q321" s="76" t="s">
        <v>292</v>
      </c>
      <c r="R321" s="77">
        <v>660664.19999999995</v>
      </c>
      <c r="S321" s="77">
        <v>0</v>
      </c>
      <c r="T321" s="77">
        <v>0</v>
      </c>
      <c r="U321" s="77">
        <v>0</v>
      </c>
      <c r="V321" s="77">
        <v>0</v>
      </c>
      <c r="W321" s="77">
        <v>0</v>
      </c>
      <c r="X321" s="77">
        <v>0</v>
      </c>
      <c r="Y321" s="77">
        <v>0</v>
      </c>
      <c r="Z321" s="77">
        <v>660664.19999999995</v>
      </c>
      <c r="AA321" s="105">
        <v>45113</v>
      </c>
      <c r="AB321" s="105">
        <v>48766</v>
      </c>
      <c r="AC321" s="106">
        <v>26467000</v>
      </c>
      <c r="AD321" s="106">
        <v>26467000</v>
      </c>
      <c r="AE321" s="106">
        <v>8.35</v>
      </c>
      <c r="AF321" s="106">
        <v>10</v>
      </c>
      <c r="AG321" s="107">
        <v>7.1870000000000003E-2</v>
      </c>
      <c r="AH321" s="108" t="s">
        <v>1114</v>
      </c>
      <c r="AI321" s="107">
        <v>1.95E-2</v>
      </c>
      <c r="AJ321" s="109">
        <v>8.27</v>
      </c>
      <c r="AK321" s="109">
        <v>10</v>
      </c>
      <c r="AL321" s="107">
        <v>7.1870000000000003E-2</v>
      </c>
      <c r="AM321" s="76" t="s">
        <v>292</v>
      </c>
      <c r="AN321" s="76" t="s">
        <v>292</v>
      </c>
      <c r="AO321" s="71">
        <v>0</v>
      </c>
      <c r="AP321" s="71">
        <v>0</v>
      </c>
      <c r="AQ321" s="71">
        <v>0</v>
      </c>
      <c r="AR321" s="71">
        <v>38862.6</v>
      </c>
      <c r="AS321" s="71">
        <v>0</v>
      </c>
      <c r="AT321" s="71">
        <v>0</v>
      </c>
      <c r="AU321" s="71">
        <v>0</v>
      </c>
      <c r="AV321" s="71">
        <v>0</v>
      </c>
      <c r="AW321" s="71">
        <v>0</v>
      </c>
      <c r="AX321" s="71">
        <v>38862.6</v>
      </c>
      <c r="AY321" s="71">
        <v>0</v>
      </c>
      <c r="AZ321" s="71">
        <v>0</v>
      </c>
      <c r="BA321" s="71">
        <v>0</v>
      </c>
      <c r="BB321" s="71">
        <v>0</v>
      </c>
      <c r="BC321" s="71">
        <v>0</v>
      </c>
      <c r="BD321" s="71">
        <v>38862.6</v>
      </c>
      <c r="BE321" s="71">
        <v>0</v>
      </c>
      <c r="BF321" s="71">
        <v>0</v>
      </c>
      <c r="BG321" s="71">
        <v>0</v>
      </c>
      <c r="BH321" s="71">
        <v>0</v>
      </c>
      <c r="BI321" s="71">
        <v>0</v>
      </c>
      <c r="BJ321" s="71">
        <v>38862.6</v>
      </c>
      <c r="BK321" s="71">
        <v>77725.2</v>
      </c>
      <c r="BL321" s="71">
        <v>116587.79999999999</v>
      </c>
    </row>
    <row r="322" spans="1:64" x14ac:dyDescent="0.25">
      <c r="A322" s="73">
        <v>20865000</v>
      </c>
      <c r="B322" s="74">
        <v>1</v>
      </c>
      <c r="C322" s="74">
        <v>1</v>
      </c>
      <c r="D322" s="74">
        <v>1</v>
      </c>
      <c r="E322" s="74" t="s">
        <v>1038</v>
      </c>
      <c r="F322" s="75" t="s">
        <v>24</v>
      </c>
      <c r="G322" s="75" t="s">
        <v>25</v>
      </c>
      <c r="H322" s="75" t="s">
        <v>411</v>
      </c>
      <c r="I322" s="75" t="s">
        <v>2</v>
      </c>
      <c r="J322" s="75" t="s">
        <v>27</v>
      </c>
      <c r="K322" s="75" t="s">
        <v>292</v>
      </c>
      <c r="L322" s="75" t="s">
        <v>29</v>
      </c>
      <c r="M322" s="75" t="s">
        <v>147</v>
      </c>
      <c r="N322" s="76" t="s">
        <v>1121</v>
      </c>
      <c r="O322" s="76" t="s">
        <v>1065</v>
      </c>
      <c r="P322" s="76" t="s">
        <v>1065</v>
      </c>
      <c r="Q322" s="76" t="s">
        <v>292</v>
      </c>
      <c r="R322" s="77">
        <v>27754292.41</v>
      </c>
      <c r="S322" s="77">
        <v>0</v>
      </c>
      <c r="T322" s="77">
        <v>0</v>
      </c>
      <c r="U322" s="77">
        <v>0</v>
      </c>
      <c r="V322" s="77">
        <v>0</v>
      </c>
      <c r="W322" s="77">
        <v>0</v>
      </c>
      <c r="X322" s="77">
        <v>0</v>
      </c>
      <c r="Y322" s="77">
        <v>0</v>
      </c>
      <c r="Z322" s="77">
        <v>27754292.41</v>
      </c>
      <c r="AA322" s="105">
        <v>45135</v>
      </c>
      <c r="AB322" s="105">
        <v>52440</v>
      </c>
      <c r="AC322" s="106">
        <v>150000000</v>
      </c>
      <c r="AD322" s="106">
        <v>150000000</v>
      </c>
      <c r="AE322" s="106">
        <v>18.411111111111111</v>
      </c>
      <c r="AF322" s="106">
        <v>20</v>
      </c>
      <c r="AG322" s="107">
        <v>7.1074999999999999E-2</v>
      </c>
      <c r="AH322" s="108" t="s">
        <v>1114</v>
      </c>
      <c r="AI322" s="107">
        <v>0.02</v>
      </c>
      <c r="AJ322" s="109">
        <v>18.329999999999998</v>
      </c>
      <c r="AK322" s="109">
        <v>20</v>
      </c>
      <c r="AL322" s="107">
        <v>7.1074999999999999E-2</v>
      </c>
      <c r="AM322" s="76" t="s">
        <v>292</v>
      </c>
      <c r="AN322" s="76" t="s">
        <v>292</v>
      </c>
      <c r="AO322" s="71">
        <v>0</v>
      </c>
      <c r="AP322" s="71">
        <v>0</v>
      </c>
      <c r="AQ322" s="71">
        <v>0</v>
      </c>
      <c r="AR322" s="71">
        <v>0</v>
      </c>
      <c r="AS322" s="71">
        <v>0</v>
      </c>
      <c r="AT322" s="71">
        <v>0</v>
      </c>
      <c r="AU322" s="71">
        <v>0</v>
      </c>
      <c r="AV322" s="71">
        <v>0</v>
      </c>
      <c r="AW322" s="71">
        <v>0</v>
      </c>
      <c r="AX322" s="71">
        <v>0</v>
      </c>
      <c r="AY322" s="71">
        <v>0</v>
      </c>
      <c r="AZ322" s="71">
        <v>0</v>
      </c>
      <c r="BA322" s="71">
        <v>0</v>
      </c>
      <c r="BB322" s="71">
        <v>0</v>
      </c>
      <c r="BC322" s="71">
        <v>0</v>
      </c>
      <c r="BD322" s="71">
        <v>0</v>
      </c>
      <c r="BE322" s="71">
        <v>0</v>
      </c>
      <c r="BF322" s="71">
        <v>0</v>
      </c>
      <c r="BG322" s="71">
        <v>0</v>
      </c>
      <c r="BH322" s="71">
        <v>0</v>
      </c>
      <c r="BI322" s="71">
        <v>0</v>
      </c>
      <c r="BJ322" s="71">
        <v>0</v>
      </c>
      <c r="BK322" s="71">
        <v>0</v>
      </c>
      <c r="BL322" s="71">
        <v>0</v>
      </c>
    </row>
    <row r="323" spans="1:64" x14ac:dyDescent="0.25">
      <c r="A323" s="73">
        <v>20866000</v>
      </c>
      <c r="B323" s="74">
        <v>1</v>
      </c>
      <c r="C323" s="74">
        <v>1</v>
      </c>
      <c r="D323" s="74">
        <v>1</v>
      </c>
      <c r="E323" s="74" t="s">
        <v>1038</v>
      </c>
      <c r="F323" s="75" t="s">
        <v>24</v>
      </c>
      <c r="G323" s="75" t="s">
        <v>25</v>
      </c>
      <c r="H323" s="75" t="s">
        <v>411</v>
      </c>
      <c r="I323" s="75" t="s">
        <v>2</v>
      </c>
      <c r="J323" s="75" t="s">
        <v>27</v>
      </c>
      <c r="K323" s="75" t="s">
        <v>292</v>
      </c>
      <c r="L323" s="75" t="s">
        <v>29</v>
      </c>
      <c r="M323" s="75" t="s">
        <v>147</v>
      </c>
      <c r="N323" s="76" t="s">
        <v>1121</v>
      </c>
      <c r="O323" s="76" t="s">
        <v>1066</v>
      </c>
      <c r="P323" s="76" t="s">
        <v>1066</v>
      </c>
      <c r="Q323" s="76" t="s">
        <v>292</v>
      </c>
      <c r="R323" s="77">
        <v>11223481.289999999</v>
      </c>
      <c r="S323" s="77">
        <v>0</v>
      </c>
      <c r="T323" s="77">
        <v>0</v>
      </c>
      <c r="U323" s="77">
        <v>0</v>
      </c>
      <c r="V323" s="77">
        <v>0</v>
      </c>
      <c r="W323" s="77">
        <v>0</v>
      </c>
      <c r="X323" s="77">
        <v>0</v>
      </c>
      <c r="Y323" s="77">
        <v>0</v>
      </c>
      <c r="Z323" s="77">
        <v>11223481.289999999</v>
      </c>
      <c r="AA323" s="105">
        <v>45135</v>
      </c>
      <c r="AB323" s="105">
        <v>50614</v>
      </c>
      <c r="AC323" s="106">
        <v>20204813.629999999</v>
      </c>
      <c r="AD323" s="106">
        <v>20204813.629999999</v>
      </c>
      <c r="AE323" s="106">
        <v>13.411111111111111</v>
      </c>
      <c r="AF323" s="106">
        <v>15</v>
      </c>
      <c r="AG323" s="107">
        <v>6.4363000000000004E-2</v>
      </c>
      <c r="AH323" s="108" t="s">
        <v>1114</v>
      </c>
      <c r="AI323" s="107">
        <v>0.02</v>
      </c>
      <c r="AJ323" s="109">
        <v>13.33</v>
      </c>
      <c r="AK323" s="109">
        <v>15</v>
      </c>
      <c r="AL323" s="107">
        <v>6.4363000000000004E-2</v>
      </c>
      <c r="AM323" s="76" t="s">
        <v>292</v>
      </c>
      <c r="AN323" s="76" t="s">
        <v>292</v>
      </c>
      <c r="AO323" s="71">
        <v>0</v>
      </c>
      <c r="AP323" s="71">
        <v>0</v>
      </c>
      <c r="AQ323" s="71">
        <v>0</v>
      </c>
      <c r="AR323" s="71">
        <v>0</v>
      </c>
      <c r="AS323" s="71">
        <v>0</v>
      </c>
      <c r="AT323" s="71">
        <v>0</v>
      </c>
      <c r="AU323" s="71">
        <v>0</v>
      </c>
      <c r="AV323" s="71">
        <v>0</v>
      </c>
      <c r="AW323" s="71">
        <v>0</v>
      </c>
      <c r="AX323" s="71">
        <v>0</v>
      </c>
      <c r="AY323" s="71">
        <v>0</v>
      </c>
      <c r="AZ323" s="71">
        <v>0</v>
      </c>
      <c r="BA323" s="71">
        <v>0</v>
      </c>
      <c r="BB323" s="71">
        <v>0</v>
      </c>
      <c r="BC323" s="71">
        <v>0</v>
      </c>
      <c r="BD323" s="71">
        <v>0</v>
      </c>
      <c r="BE323" s="71">
        <v>0</v>
      </c>
      <c r="BF323" s="71">
        <v>0</v>
      </c>
      <c r="BG323" s="71">
        <v>0</v>
      </c>
      <c r="BH323" s="71">
        <v>0</v>
      </c>
      <c r="BI323" s="71">
        <v>0</v>
      </c>
      <c r="BJ323" s="71">
        <v>0</v>
      </c>
      <c r="BK323" s="71">
        <v>0</v>
      </c>
      <c r="BL323" s="71">
        <v>0</v>
      </c>
    </row>
    <row r="324" spans="1:64" x14ac:dyDescent="0.25">
      <c r="A324" s="73">
        <v>20358000</v>
      </c>
      <c r="B324" s="74">
        <v>1</v>
      </c>
      <c r="C324" s="74">
        <v>1</v>
      </c>
      <c r="D324" s="74">
        <v>1</v>
      </c>
      <c r="E324" s="74" t="s">
        <v>1038</v>
      </c>
      <c r="F324" s="75" t="s">
        <v>24</v>
      </c>
      <c r="G324" s="75" t="s">
        <v>25</v>
      </c>
      <c r="H324" s="75" t="s">
        <v>411</v>
      </c>
      <c r="I324" s="75" t="s">
        <v>2</v>
      </c>
      <c r="J324" s="75" t="s">
        <v>27</v>
      </c>
      <c r="K324" s="75" t="s">
        <v>148</v>
      </c>
      <c r="L324" s="75" t="s">
        <v>29</v>
      </c>
      <c r="M324" s="75" t="s">
        <v>147</v>
      </c>
      <c r="N324" s="76" t="s">
        <v>1121</v>
      </c>
      <c r="O324" s="76" t="s">
        <v>1067</v>
      </c>
      <c r="P324" s="76" t="s">
        <v>1067</v>
      </c>
      <c r="Q324" s="76" t="s">
        <v>148</v>
      </c>
      <c r="R324" s="77">
        <v>450000000</v>
      </c>
      <c r="S324" s="77">
        <v>0</v>
      </c>
      <c r="T324" s="77">
        <v>0</v>
      </c>
      <c r="U324" s="77">
        <v>0</v>
      </c>
      <c r="V324" s="77">
        <v>0</v>
      </c>
      <c r="W324" s="77">
        <v>0</v>
      </c>
      <c r="X324" s="77">
        <v>0</v>
      </c>
      <c r="Y324" s="77">
        <v>0</v>
      </c>
      <c r="Z324" s="77">
        <v>450000000</v>
      </c>
      <c r="AA324" s="105">
        <v>45156</v>
      </c>
      <c r="AB324" s="105">
        <v>52062</v>
      </c>
      <c r="AC324" s="106">
        <v>450000000</v>
      </c>
      <c r="AD324" s="106">
        <v>450000000</v>
      </c>
      <c r="AE324" s="106">
        <v>17.375</v>
      </c>
      <c r="AF324" s="106">
        <v>18.908333333333335</v>
      </c>
      <c r="AG324" s="107">
        <v>6.1876300000000002E-2</v>
      </c>
      <c r="AH324" s="108" t="s">
        <v>1133</v>
      </c>
      <c r="AI324" s="107">
        <v>0</v>
      </c>
      <c r="AJ324" s="109">
        <v>17.29</v>
      </c>
      <c r="AK324" s="109">
        <v>18.91</v>
      </c>
      <c r="AL324" s="107">
        <v>6.1876300000000002E-2</v>
      </c>
      <c r="AM324" s="76" t="s">
        <v>148</v>
      </c>
      <c r="AN324" s="76" t="s">
        <v>148</v>
      </c>
      <c r="AO324" s="71">
        <v>0</v>
      </c>
      <c r="AP324" s="71">
        <v>0</v>
      </c>
      <c r="AQ324" s="71">
        <v>0</v>
      </c>
      <c r="AR324" s="71">
        <v>0</v>
      </c>
      <c r="AS324" s="71">
        <v>0</v>
      </c>
      <c r="AT324" s="71">
        <v>0</v>
      </c>
      <c r="AU324" s="71">
        <v>0</v>
      </c>
      <c r="AV324" s="71">
        <v>0</v>
      </c>
      <c r="AW324" s="71">
        <v>0</v>
      </c>
      <c r="AX324" s="71">
        <v>0</v>
      </c>
      <c r="AY324" s="71">
        <v>0</v>
      </c>
      <c r="AZ324" s="71">
        <v>0</v>
      </c>
      <c r="BA324" s="71">
        <v>0</v>
      </c>
      <c r="BB324" s="71">
        <v>0</v>
      </c>
      <c r="BC324" s="71">
        <v>0</v>
      </c>
      <c r="BD324" s="71">
        <v>0</v>
      </c>
      <c r="BE324" s="71">
        <v>0</v>
      </c>
      <c r="BF324" s="71">
        <v>0</v>
      </c>
      <c r="BG324" s="71">
        <v>0</v>
      </c>
      <c r="BH324" s="71">
        <v>0</v>
      </c>
      <c r="BI324" s="71">
        <v>0</v>
      </c>
      <c r="BJ324" s="71">
        <v>0</v>
      </c>
      <c r="BK324" s="71">
        <v>0</v>
      </c>
      <c r="BL324" s="71">
        <v>0</v>
      </c>
    </row>
    <row r="325" spans="1:64" x14ac:dyDescent="0.25">
      <c r="A325" s="73">
        <v>20359000</v>
      </c>
      <c r="B325" s="74">
        <v>1</v>
      </c>
      <c r="C325" s="74">
        <v>1</v>
      </c>
      <c r="D325" s="74">
        <v>1</v>
      </c>
      <c r="E325" s="74" t="s">
        <v>1038</v>
      </c>
      <c r="F325" s="75" t="s">
        <v>24</v>
      </c>
      <c r="G325" s="75" t="s">
        <v>25</v>
      </c>
      <c r="H325" s="75" t="s">
        <v>411</v>
      </c>
      <c r="I325" s="75" t="s">
        <v>2</v>
      </c>
      <c r="J325" s="75" t="s">
        <v>27</v>
      </c>
      <c r="K325" s="75" t="s">
        <v>148</v>
      </c>
      <c r="L325" s="75" t="s">
        <v>29</v>
      </c>
      <c r="M325" s="75" t="s">
        <v>147</v>
      </c>
      <c r="N325" s="76" t="s">
        <v>1121</v>
      </c>
      <c r="O325" s="76" t="s">
        <v>1068</v>
      </c>
      <c r="P325" s="76" t="s">
        <v>1068</v>
      </c>
      <c r="Q325" s="76" t="s">
        <v>148</v>
      </c>
      <c r="R325" s="77">
        <v>50000000</v>
      </c>
      <c r="S325" s="77">
        <v>0</v>
      </c>
      <c r="T325" s="77">
        <v>0</v>
      </c>
      <c r="U325" s="77">
        <v>0</v>
      </c>
      <c r="V325" s="77">
        <v>0</v>
      </c>
      <c r="W325" s="77">
        <v>0</v>
      </c>
      <c r="X325" s="77">
        <v>0</v>
      </c>
      <c r="Y325" s="77">
        <v>0</v>
      </c>
      <c r="Z325" s="77">
        <v>50000000</v>
      </c>
      <c r="AA325" s="105">
        <v>45156</v>
      </c>
      <c r="AB325" s="105">
        <v>50601</v>
      </c>
      <c r="AC325" s="106">
        <v>50000000</v>
      </c>
      <c r="AD325" s="106">
        <v>50000000</v>
      </c>
      <c r="AE325" s="106">
        <v>13.375</v>
      </c>
      <c r="AF325" s="106">
        <v>14.908333333333333</v>
      </c>
      <c r="AG325" s="107">
        <v>2.5000000000000001E-2</v>
      </c>
      <c r="AH325" s="108" t="s">
        <v>1120</v>
      </c>
      <c r="AI325" s="107">
        <v>0</v>
      </c>
      <c r="AJ325" s="109">
        <v>13.29</v>
      </c>
      <c r="AK325" s="109">
        <v>14.91</v>
      </c>
      <c r="AL325" s="107">
        <v>2.5000000000000001E-2</v>
      </c>
      <c r="AM325" s="76" t="s">
        <v>148</v>
      </c>
      <c r="AN325" s="76" t="s">
        <v>148</v>
      </c>
      <c r="AO325" s="71">
        <v>0</v>
      </c>
      <c r="AP325" s="71">
        <v>0</v>
      </c>
      <c r="AQ325" s="71">
        <v>0</v>
      </c>
      <c r="AR325" s="71">
        <v>0</v>
      </c>
      <c r="AS325" s="71">
        <v>0</v>
      </c>
      <c r="AT325" s="71">
        <v>0</v>
      </c>
      <c r="AU325" s="71">
        <v>0</v>
      </c>
      <c r="AV325" s="71">
        <v>0</v>
      </c>
      <c r="AW325" s="71">
        <v>0</v>
      </c>
      <c r="AX325" s="71">
        <v>0</v>
      </c>
      <c r="AY325" s="71">
        <v>0</v>
      </c>
      <c r="AZ325" s="71">
        <v>0</v>
      </c>
      <c r="BA325" s="71">
        <v>0</v>
      </c>
      <c r="BB325" s="71">
        <v>0</v>
      </c>
      <c r="BC325" s="71">
        <v>0</v>
      </c>
      <c r="BD325" s="71">
        <v>0</v>
      </c>
      <c r="BE325" s="71">
        <v>2000000</v>
      </c>
      <c r="BF325" s="71">
        <v>0</v>
      </c>
      <c r="BG325" s="71">
        <v>0</v>
      </c>
      <c r="BH325" s="71">
        <v>0</v>
      </c>
      <c r="BI325" s="71">
        <v>0</v>
      </c>
      <c r="BJ325" s="71">
        <v>0</v>
      </c>
      <c r="BK325" s="71">
        <v>2000000</v>
      </c>
      <c r="BL325" s="71">
        <v>2000000</v>
      </c>
    </row>
    <row r="326" spans="1:64" x14ac:dyDescent="0.25">
      <c r="A326" s="73">
        <v>20598000</v>
      </c>
      <c r="B326" s="74">
        <v>1</v>
      </c>
      <c r="C326" s="74">
        <v>1</v>
      </c>
      <c r="D326" s="74">
        <v>1</v>
      </c>
      <c r="E326" s="74" t="s">
        <v>1038</v>
      </c>
      <c r="F326" s="75" t="s">
        <v>24</v>
      </c>
      <c r="G326" s="75" t="s">
        <v>25</v>
      </c>
      <c r="H326" s="75" t="s">
        <v>411</v>
      </c>
      <c r="I326" s="75" t="s">
        <v>2</v>
      </c>
      <c r="J326" s="75" t="s">
        <v>27</v>
      </c>
      <c r="K326" s="75" t="s">
        <v>269</v>
      </c>
      <c r="L326" s="75" t="s">
        <v>29</v>
      </c>
      <c r="M326" s="75" t="s">
        <v>147</v>
      </c>
      <c r="N326" s="76" t="s">
        <v>1121</v>
      </c>
      <c r="O326" s="76" t="s">
        <v>1069</v>
      </c>
      <c r="P326" s="76" t="s">
        <v>1069</v>
      </c>
      <c r="Q326" s="76" t="s">
        <v>269</v>
      </c>
      <c r="R326" s="77">
        <v>500000000</v>
      </c>
      <c r="S326" s="77">
        <v>0</v>
      </c>
      <c r="T326" s="77">
        <v>0</v>
      </c>
      <c r="U326" s="77">
        <v>0</v>
      </c>
      <c r="V326" s="77">
        <v>0</v>
      </c>
      <c r="W326" s="77">
        <v>0</v>
      </c>
      <c r="X326" s="77">
        <v>0</v>
      </c>
      <c r="Y326" s="77">
        <v>0</v>
      </c>
      <c r="Z326" s="77">
        <v>500000000</v>
      </c>
      <c r="AA326" s="105">
        <v>45160</v>
      </c>
      <c r="AB326" s="105">
        <v>51485</v>
      </c>
      <c r="AC326" s="77">
        <v>500000000</v>
      </c>
      <c r="AD326" s="77">
        <v>500000000</v>
      </c>
      <c r="AE326" s="106">
        <v>15.791666666666666</v>
      </c>
      <c r="AF326" s="106">
        <v>17.31388888888889</v>
      </c>
      <c r="AG326" s="107">
        <v>5.1999999999999998E-2</v>
      </c>
      <c r="AH326" s="108" t="s">
        <v>39</v>
      </c>
      <c r="AI326" s="107">
        <v>0</v>
      </c>
      <c r="AJ326" s="109">
        <v>15.71</v>
      </c>
      <c r="AK326" s="109">
        <v>17.309999999999999</v>
      </c>
      <c r="AL326" s="107">
        <v>5.1999999999999998E-2</v>
      </c>
      <c r="AM326" s="76" t="s">
        <v>269</v>
      </c>
      <c r="AN326" s="76" t="s">
        <v>269</v>
      </c>
      <c r="AO326" s="71">
        <v>0</v>
      </c>
      <c r="AP326" s="71">
        <v>0</v>
      </c>
      <c r="AQ326" s="71">
        <v>0</v>
      </c>
      <c r="AR326" s="71">
        <v>0</v>
      </c>
      <c r="AS326" s="71">
        <v>0</v>
      </c>
      <c r="AT326" s="71">
        <v>0</v>
      </c>
      <c r="AU326" s="71">
        <v>0</v>
      </c>
      <c r="AV326" s="71">
        <v>0</v>
      </c>
      <c r="AW326" s="71">
        <v>0</v>
      </c>
      <c r="AX326" s="71">
        <v>0</v>
      </c>
      <c r="AY326" s="71">
        <v>0</v>
      </c>
      <c r="AZ326" s="71">
        <v>0</v>
      </c>
      <c r="BA326" s="71">
        <v>0</v>
      </c>
      <c r="BB326" s="71">
        <v>0</v>
      </c>
      <c r="BC326" s="71">
        <v>0</v>
      </c>
      <c r="BD326" s="71">
        <v>0</v>
      </c>
      <c r="BE326" s="71">
        <v>0</v>
      </c>
      <c r="BF326" s="71">
        <v>0</v>
      </c>
      <c r="BG326" s="71">
        <v>0</v>
      </c>
      <c r="BH326" s="71">
        <v>0</v>
      </c>
      <c r="BI326" s="71">
        <v>0</v>
      </c>
      <c r="BJ326" s="71">
        <v>0</v>
      </c>
      <c r="BK326" s="71">
        <v>0</v>
      </c>
      <c r="BL326" s="71">
        <v>0</v>
      </c>
    </row>
    <row r="327" spans="1:64" x14ac:dyDescent="0.25">
      <c r="A327" s="73">
        <v>20867000</v>
      </c>
      <c r="B327" s="74">
        <v>1</v>
      </c>
      <c r="C327" s="74">
        <v>1</v>
      </c>
      <c r="D327" s="74">
        <v>1</v>
      </c>
      <c r="E327" s="74" t="s">
        <v>1038</v>
      </c>
      <c r="F327" s="75" t="s">
        <v>24</v>
      </c>
      <c r="G327" s="75" t="s">
        <v>25</v>
      </c>
      <c r="H327" s="75" t="s">
        <v>411</v>
      </c>
      <c r="I327" s="75" t="s">
        <v>2</v>
      </c>
      <c r="J327" s="75" t="s">
        <v>27</v>
      </c>
      <c r="K327" s="75" t="s">
        <v>292</v>
      </c>
      <c r="L327" s="75" t="s">
        <v>29</v>
      </c>
      <c r="M327" s="75" t="s">
        <v>147</v>
      </c>
      <c r="N327" s="76" t="s">
        <v>1121</v>
      </c>
      <c r="O327" s="76" t="s">
        <v>1070</v>
      </c>
      <c r="P327" s="76" t="s">
        <v>1070</v>
      </c>
      <c r="Q327" s="76" t="s">
        <v>292</v>
      </c>
      <c r="R327" s="77">
        <v>14615862.359999999</v>
      </c>
      <c r="S327" s="77">
        <v>0</v>
      </c>
      <c r="T327" s="77">
        <v>0</v>
      </c>
      <c r="U327" s="77">
        <v>0</v>
      </c>
      <c r="V327" s="77">
        <v>0</v>
      </c>
      <c r="W327" s="77">
        <v>0</v>
      </c>
      <c r="X327" s="77">
        <v>0</v>
      </c>
      <c r="Y327" s="77">
        <v>0</v>
      </c>
      <c r="Z327" s="77">
        <v>14615862.359999999</v>
      </c>
      <c r="AA327" s="105">
        <v>45145</v>
      </c>
      <c r="AB327" s="105">
        <v>52451</v>
      </c>
      <c r="AC327" s="106">
        <v>117515240</v>
      </c>
      <c r="AD327" s="106">
        <v>117515240</v>
      </c>
      <c r="AE327" s="106">
        <v>18.43888888888889</v>
      </c>
      <c r="AF327" s="106">
        <v>20.002777777777776</v>
      </c>
      <c r="AG327" s="107">
        <v>6.2831999999999999E-2</v>
      </c>
      <c r="AH327" s="108" t="s">
        <v>1114</v>
      </c>
      <c r="AI327" s="107">
        <v>0.02</v>
      </c>
      <c r="AJ327" s="109">
        <v>18.36</v>
      </c>
      <c r="AK327" s="109">
        <v>20</v>
      </c>
      <c r="AL327" s="107">
        <v>6.2831999999999999E-2</v>
      </c>
      <c r="AM327" s="76" t="s">
        <v>292</v>
      </c>
      <c r="AN327" s="76" t="s">
        <v>292</v>
      </c>
      <c r="AO327" s="71">
        <v>0</v>
      </c>
      <c r="AP327" s="71">
        <v>0</v>
      </c>
      <c r="AQ327" s="71">
        <v>0</v>
      </c>
      <c r="AR327" s="71">
        <v>0</v>
      </c>
      <c r="AS327" s="71">
        <v>0</v>
      </c>
      <c r="AT327" s="71">
        <v>0</v>
      </c>
      <c r="AU327" s="71">
        <v>0</v>
      </c>
      <c r="AV327" s="71">
        <v>0</v>
      </c>
      <c r="AW327" s="71">
        <v>0</v>
      </c>
      <c r="AX327" s="71">
        <v>0</v>
      </c>
      <c r="AY327" s="71">
        <v>0</v>
      </c>
      <c r="AZ327" s="71">
        <v>0</v>
      </c>
      <c r="BA327" s="71">
        <v>0</v>
      </c>
      <c r="BB327" s="71">
        <v>0</v>
      </c>
      <c r="BC327" s="71">
        <v>0</v>
      </c>
      <c r="BD327" s="71">
        <v>0</v>
      </c>
      <c r="BE327" s="71">
        <v>0</v>
      </c>
      <c r="BF327" s="71">
        <v>0</v>
      </c>
      <c r="BG327" s="71">
        <v>0</v>
      </c>
      <c r="BH327" s="71">
        <v>0</v>
      </c>
      <c r="BI327" s="71">
        <v>0</v>
      </c>
      <c r="BJ327" s="71">
        <v>0</v>
      </c>
      <c r="BK327" s="71">
        <v>0</v>
      </c>
      <c r="BL327" s="71">
        <v>0</v>
      </c>
    </row>
    <row r="328" spans="1:64" x14ac:dyDescent="0.25">
      <c r="A328" s="73">
        <v>20100000</v>
      </c>
      <c r="B328" s="74">
        <v>1</v>
      </c>
      <c r="C328" s="74">
        <v>0</v>
      </c>
      <c r="D328" s="74">
        <v>0</v>
      </c>
      <c r="E328" s="74" t="s">
        <v>23</v>
      </c>
      <c r="F328" s="75" t="s">
        <v>64</v>
      </c>
      <c r="G328" s="75" t="s">
        <v>64</v>
      </c>
      <c r="H328" s="75" t="s">
        <v>64</v>
      </c>
      <c r="I328" s="75" t="s">
        <v>64</v>
      </c>
      <c r="J328" s="75" t="s">
        <v>27</v>
      </c>
      <c r="K328" s="75" t="s">
        <v>1040</v>
      </c>
      <c r="L328" s="75" t="s">
        <v>154</v>
      </c>
      <c r="M328" s="75" t="s">
        <v>147</v>
      </c>
      <c r="N328" s="76" t="s">
        <v>1121</v>
      </c>
      <c r="O328" s="76" t="s">
        <v>1071</v>
      </c>
      <c r="P328" s="76" t="s">
        <v>1071</v>
      </c>
      <c r="Q328" s="76" t="s">
        <v>1040</v>
      </c>
      <c r="R328" s="77">
        <v>50000000</v>
      </c>
      <c r="S328" s="77">
        <v>0</v>
      </c>
      <c r="T328" s="77">
        <v>0</v>
      </c>
      <c r="U328" s="77">
        <v>0</v>
      </c>
      <c r="V328" s="77">
        <v>0</v>
      </c>
      <c r="W328" s="77">
        <v>0</v>
      </c>
      <c r="X328" s="77">
        <v>0</v>
      </c>
      <c r="Y328" s="77">
        <v>0</v>
      </c>
      <c r="Z328" s="77">
        <v>50000000</v>
      </c>
      <c r="AA328" s="105">
        <v>45050</v>
      </c>
      <c r="AB328" s="105">
        <v>48269</v>
      </c>
      <c r="AC328" s="106">
        <v>50000000</v>
      </c>
      <c r="AD328" s="106">
        <v>50000000</v>
      </c>
      <c r="AE328" s="106">
        <v>6.9861111111111107</v>
      </c>
      <c r="AF328" s="106">
        <v>8.8083333333333336</v>
      </c>
      <c r="AG328" s="107">
        <v>6.5659999999999996E-2</v>
      </c>
      <c r="AH328" s="108" t="s">
        <v>1114</v>
      </c>
      <c r="AI328" s="107">
        <v>1.2282599999999999E-2</v>
      </c>
      <c r="AJ328" s="109">
        <v>6.9</v>
      </c>
      <c r="AK328" s="109">
        <v>8.81</v>
      </c>
      <c r="AL328" s="107">
        <v>6.5659999999999996E-2</v>
      </c>
      <c r="AM328" s="76" t="s">
        <v>1040</v>
      </c>
      <c r="AN328" s="76" t="s">
        <v>1040</v>
      </c>
      <c r="AO328" s="71">
        <v>0</v>
      </c>
      <c r="AP328" s="71">
        <v>0</v>
      </c>
      <c r="AQ328" s="71">
        <v>0</v>
      </c>
      <c r="AR328" s="71">
        <v>0</v>
      </c>
      <c r="AS328" s="71">
        <v>3571428.57</v>
      </c>
      <c r="AT328" s="71">
        <v>0</v>
      </c>
      <c r="AU328" s="71">
        <v>0</v>
      </c>
      <c r="AV328" s="71">
        <v>0</v>
      </c>
      <c r="AW328" s="71">
        <v>0</v>
      </c>
      <c r="AX328" s="71">
        <v>0</v>
      </c>
      <c r="AY328" s="71">
        <v>3571428.57</v>
      </c>
      <c r="AZ328" s="71">
        <v>0</v>
      </c>
      <c r="BA328" s="71">
        <v>0</v>
      </c>
      <c r="BB328" s="71">
        <v>0</v>
      </c>
      <c r="BC328" s="71">
        <v>0</v>
      </c>
      <c r="BD328" s="71">
        <v>0</v>
      </c>
      <c r="BE328" s="71">
        <v>3571428.57</v>
      </c>
      <c r="BF328" s="71">
        <v>0</v>
      </c>
      <c r="BG328" s="71">
        <v>0</v>
      </c>
      <c r="BH328" s="71">
        <v>0</v>
      </c>
      <c r="BI328" s="71">
        <v>0</v>
      </c>
      <c r="BJ328" s="71">
        <v>3571428.57</v>
      </c>
      <c r="BK328" s="71">
        <v>7142857.1399999997</v>
      </c>
      <c r="BL328" s="71">
        <v>10714285.709999999</v>
      </c>
    </row>
    <row r="329" spans="1:64" x14ac:dyDescent="0.25">
      <c r="A329" s="73">
        <v>20868000</v>
      </c>
      <c r="B329" s="74">
        <v>1</v>
      </c>
      <c r="C329" s="74">
        <v>1</v>
      </c>
      <c r="D329" s="74">
        <v>1</v>
      </c>
      <c r="E329" s="74" t="s">
        <v>1038</v>
      </c>
      <c r="F329" s="75" t="s">
        <v>24</v>
      </c>
      <c r="G329" s="75" t="s">
        <v>25</v>
      </c>
      <c r="H329" s="75" t="s">
        <v>411</v>
      </c>
      <c r="I329" s="75" t="s">
        <v>2</v>
      </c>
      <c r="J329" s="75" t="s">
        <v>27</v>
      </c>
      <c r="K329" s="75" t="s">
        <v>292</v>
      </c>
      <c r="L329" s="75" t="s">
        <v>29</v>
      </c>
      <c r="M329" s="75" t="s">
        <v>147</v>
      </c>
      <c r="N329" s="76" t="s">
        <v>1121</v>
      </c>
      <c r="O329" s="76" t="s">
        <v>1072</v>
      </c>
      <c r="P329" s="76" t="s">
        <v>1072</v>
      </c>
      <c r="Q329" s="76" t="s">
        <v>292</v>
      </c>
      <c r="R329" s="77">
        <v>1375680</v>
      </c>
      <c r="S329" s="77">
        <v>0</v>
      </c>
      <c r="T329" s="77">
        <v>0</v>
      </c>
      <c r="U329" s="77">
        <v>29573.1</v>
      </c>
      <c r="V329" s="77">
        <v>354201.62</v>
      </c>
      <c r="W329" s="77">
        <v>0</v>
      </c>
      <c r="X329" s="77">
        <v>0</v>
      </c>
      <c r="Y329" s="77">
        <v>466.2</v>
      </c>
      <c r="Z329" s="77">
        <v>1375680</v>
      </c>
      <c r="AA329" s="105">
        <v>45184</v>
      </c>
      <c r="AB329" s="105">
        <v>50663</v>
      </c>
      <c r="AC329" s="106">
        <v>200000000</v>
      </c>
      <c r="AD329" s="106">
        <v>200000000</v>
      </c>
      <c r="AE329" s="106">
        <v>13.541666666666666</v>
      </c>
      <c r="AF329" s="106">
        <v>15</v>
      </c>
      <c r="AG329" s="107">
        <v>6.4434000000000005E-2</v>
      </c>
      <c r="AH329" s="108" t="s">
        <v>1114</v>
      </c>
      <c r="AI329" s="107">
        <v>0.02</v>
      </c>
      <c r="AJ329" s="109">
        <v>13.46</v>
      </c>
      <c r="AK329" s="109">
        <v>15</v>
      </c>
      <c r="AL329" s="107">
        <v>6.4434000000000005E-2</v>
      </c>
      <c r="AM329" s="76" t="s">
        <v>292</v>
      </c>
      <c r="AN329" s="76" t="s">
        <v>292</v>
      </c>
      <c r="AO329" s="71">
        <v>0</v>
      </c>
      <c r="AP329" s="71">
        <v>0</v>
      </c>
      <c r="AQ329" s="71">
        <v>0</v>
      </c>
      <c r="AR329" s="71">
        <v>0</v>
      </c>
      <c r="AS329" s="71">
        <v>0</v>
      </c>
      <c r="AT329" s="71">
        <v>0</v>
      </c>
      <c r="AU329" s="71">
        <v>0</v>
      </c>
      <c r="AV329" s="71">
        <v>0</v>
      </c>
      <c r="AW329" s="71">
        <v>0</v>
      </c>
      <c r="AX329" s="71">
        <v>0</v>
      </c>
      <c r="AY329" s="71">
        <v>0</v>
      </c>
      <c r="AZ329" s="71">
        <v>0</v>
      </c>
      <c r="BA329" s="71">
        <v>0</v>
      </c>
      <c r="BB329" s="71">
        <v>0</v>
      </c>
      <c r="BC329" s="71">
        <v>0</v>
      </c>
      <c r="BD329" s="71">
        <v>0</v>
      </c>
      <c r="BE329" s="71">
        <v>0</v>
      </c>
      <c r="BF329" s="71">
        <v>0</v>
      </c>
      <c r="BG329" s="71">
        <v>0</v>
      </c>
      <c r="BH329" s="71">
        <v>0</v>
      </c>
      <c r="BI329" s="71">
        <v>0</v>
      </c>
      <c r="BJ329" s="71">
        <v>0</v>
      </c>
      <c r="BK329" s="71">
        <v>0</v>
      </c>
      <c r="BL329" s="71">
        <v>0</v>
      </c>
    </row>
    <row r="330" spans="1:64" x14ac:dyDescent="0.25">
      <c r="A330" s="73">
        <v>20599000</v>
      </c>
      <c r="B330" s="74">
        <v>1</v>
      </c>
      <c r="C330" s="74">
        <v>0</v>
      </c>
      <c r="D330" s="74">
        <v>0</v>
      </c>
      <c r="E330" s="74" t="s">
        <v>23</v>
      </c>
      <c r="F330" s="75" t="s">
        <v>64</v>
      </c>
      <c r="G330" s="75" t="s">
        <v>64</v>
      </c>
      <c r="H330" s="75" t="s">
        <v>64</v>
      </c>
      <c r="I330" s="75" t="s">
        <v>64</v>
      </c>
      <c r="J330" s="75" t="s">
        <v>27</v>
      </c>
      <c r="K330" s="75" t="s">
        <v>269</v>
      </c>
      <c r="L330" s="75" t="s">
        <v>66</v>
      </c>
      <c r="M330" s="75" t="s">
        <v>147</v>
      </c>
      <c r="N330" s="76" t="s">
        <v>1121</v>
      </c>
      <c r="O330" s="76" t="s">
        <v>1073</v>
      </c>
      <c r="P330" s="76" t="s">
        <v>1073</v>
      </c>
      <c r="Q330" s="76" t="s">
        <v>269</v>
      </c>
      <c r="R330" s="77">
        <v>300000000</v>
      </c>
      <c r="S330" s="77">
        <v>0</v>
      </c>
      <c r="T330" s="77">
        <v>0</v>
      </c>
      <c r="U330" s="77">
        <v>8786504.4399999995</v>
      </c>
      <c r="V330" s="77">
        <v>0</v>
      </c>
      <c r="W330" s="77">
        <v>0</v>
      </c>
      <c r="X330" s="77">
        <v>0</v>
      </c>
      <c r="Y330" s="77">
        <v>0</v>
      </c>
      <c r="Z330" s="77">
        <v>300000000</v>
      </c>
      <c r="AA330" s="105">
        <v>45210</v>
      </c>
      <c r="AB330" s="105">
        <v>52305</v>
      </c>
      <c r="AC330" s="106">
        <v>300000000</v>
      </c>
      <c r="AD330" s="106">
        <v>300000000</v>
      </c>
      <c r="AE330" s="106">
        <v>18.041666666666668</v>
      </c>
      <c r="AF330" s="106">
        <v>19.427777777777777</v>
      </c>
      <c r="AG330" s="107">
        <v>5.5199999999999999E-2</v>
      </c>
      <c r="AH330" s="108" t="s">
        <v>1114</v>
      </c>
      <c r="AI330" s="107">
        <v>1.1900000000000001E-2</v>
      </c>
      <c r="AJ330" s="109">
        <v>17.96</v>
      </c>
      <c r="AK330" s="109">
        <v>19.43</v>
      </c>
      <c r="AL330" s="107">
        <v>5.5199999999999999E-2</v>
      </c>
      <c r="AM330" s="76" t="s">
        <v>269</v>
      </c>
      <c r="AN330" s="76" t="s">
        <v>269</v>
      </c>
      <c r="AO330" s="71">
        <v>0</v>
      </c>
      <c r="AP330" s="71">
        <v>0</v>
      </c>
      <c r="AQ330" s="71">
        <v>0</v>
      </c>
      <c r="AR330" s="71">
        <v>0</v>
      </c>
      <c r="AS330" s="71">
        <v>0</v>
      </c>
      <c r="AT330" s="71">
        <v>0</v>
      </c>
      <c r="AU330" s="71">
        <v>0</v>
      </c>
      <c r="AV330" s="71">
        <v>0</v>
      </c>
      <c r="AW330" s="71">
        <v>0</v>
      </c>
      <c r="AX330" s="71">
        <v>0</v>
      </c>
      <c r="AY330" s="71">
        <v>0</v>
      </c>
      <c r="AZ330" s="71">
        <v>0</v>
      </c>
      <c r="BA330" s="71">
        <v>0</v>
      </c>
      <c r="BB330" s="71">
        <v>0</v>
      </c>
      <c r="BC330" s="71">
        <v>0</v>
      </c>
      <c r="BD330" s="71">
        <v>0</v>
      </c>
      <c r="BE330" s="71">
        <v>0</v>
      </c>
      <c r="BF330" s="71">
        <v>0</v>
      </c>
      <c r="BG330" s="71">
        <v>0</v>
      </c>
      <c r="BH330" s="71">
        <v>0</v>
      </c>
      <c r="BI330" s="71">
        <v>0</v>
      </c>
      <c r="BJ330" s="71">
        <v>0</v>
      </c>
      <c r="BK330" s="71">
        <v>0</v>
      </c>
      <c r="BL330" s="71">
        <v>0</v>
      </c>
    </row>
    <row r="331" spans="1:64" x14ac:dyDescent="0.25">
      <c r="A331" s="73">
        <v>20870000</v>
      </c>
      <c r="B331" s="74">
        <v>1</v>
      </c>
      <c r="C331" s="74">
        <v>1</v>
      </c>
      <c r="D331" s="74">
        <v>1</v>
      </c>
      <c r="E331" s="74" t="s">
        <v>1038</v>
      </c>
      <c r="F331" s="75" t="s">
        <v>24</v>
      </c>
      <c r="G331" s="75" t="s">
        <v>25</v>
      </c>
      <c r="H331" s="75" t="s">
        <v>411</v>
      </c>
      <c r="I331" s="75" t="s">
        <v>2</v>
      </c>
      <c r="J331" s="75" t="s">
        <v>27</v>
      </c>
      <c r="K331" s="75" t="s">
        <v>292</v>
      </c>
      <c r="L331" s="75" t="s">
        <v>29</v>
      </c>
      <c r="M331" s="75" t="s">
        <v>147</v>
      </c>
      <c r="N331" s="76" t="s">
        <v>1121</v>
      </c>
      <c r="O331" s="76" t="s">
        <v>1074</v>
      </c>
      <c r="P331" s="76" t="s">
        <v>1074</v>
      </c>
      <c r="Q331" s="76" t="s">
        <v>292</v>
      </c>
      <c r="R331" s="77">
        <v>75000000</v>
      </c>
      <c r="S331" s="77">
        <v>0</v>
      </c>
      <c r="T331" s="77">
        <v>0</v>
      </c>
      <c r="U331" s="77">
        <v>0</v>
      </c>
      <c r="V331" s="77">
        <v>0</v>
      </c>
      <c r="W331" s="77">
        <v>0</v>
      </c>
      <c r="X331" s="77">
        <v>0</v>
      </c>
      <c r="Y331" s="77">
        <v>0</v>
      </c>
      <c r="Z331" s="77">
        <v>75000000</v>
      </c>
      <c r="AA331" s="105">
        <v>45273</v>
      </c>
      <c r="AB331" s="105">
        <v>47829</v>
      </c>
      <c r="AC331" s="106">
        <v>75000000</v>
      </c>
      <c r="AD331" s="106">
        <v>75000000</v>
      </c>
      <c r="AE331" s="106">
        <v>5.7833333333333332</v>
      </c>
      <c r="AF331" s="106">
        <v>6.9972222222222218</v>
      </c>
      <c r="AG331" s="107">
        <v>7.0624999999999993E-2</v>
      </c>
      <c r="AH331" s="108" t="s">
        <v>1114</v>
      </c>
      <c r="AI331" s="107">
        <v>1.7500000000000002E-2</v>
      </c>
      <c r="AJ331" s="109">
        <v>5.7</v>
      </c>
      <c r="AK331" s="109">
        <v>7</v>
      </c>
      <c r="AL331" s="107">
        <v>7.0624999999999993E-2</v>
      </c>
      <c r="AM331" s="76" t="s">
        <v>292</v>
      </c>
      <c r="AN331" s="76" t="s">
        <v>292</v>
      </c>
      <c r="AO331" s="71">
        <v>0</v>
      </c>
      <c r="AP331" s="71">
        <v>0</v>
      </c>
      <c r="AQ331" s="71">
        <v>6250000</v>
      </c>
      <c r="AR331" s="71">
        <v>0</v>
      </c>
      <c r="AS331" s="71">
        <v>0</v>
      </c>
      <c r="AT331" s="71">
        <v>0</v>
      </c>
      <c r="AU331" s="71">
        <v>0</v>
      </c>
      <c r="AV331" s="71">
        <v>0</v>
      </c>
      <c r="AW331" s="71">
        <v>6250000</v>
      </c>
      <c r="AX331" s="71">
        <v>0</v>
      </c>
      <c r="AY331" s="71">
        <v>0</v>
      </c>
      <c r="AZ331" s="71">
        <v>0</v>
      </c>
      <c r="BA331" s="71">
        <v>0</v>
      </c>
      <c r="BB331" s="71">
        <v>0</v>
      </c>
      <c r="BC331" s="71">
        <v>6250000</v>
      </c>
      <c r="BD331" s="71">
        <v>0</v>
      </c>
      <c r="BE331" s="71">
        <v>0</v>
      </c>
      <c r="BF331" s="71">
        <v>0</v>
      </c>
      <c r="BG331" s="71">
        <v>0</v>
      </c>
      <c r="BH331" s="71">
        <v>0</v>
      </c>
      <c r="BI331" s="71">
        <v>6250000</v>
      </c>
      <c r="BJ331" s="71">
        <v>12500000</v>
      </c>
      <c r="BK331" s="71">
        <v>12500000</v>
      </c>
      <c r="BL331" s="71">
        <v>25000000</v>
      </c>
    </row>
    <row r="332" spans="1:64" x14ac:dyDescent="0.25">
      <c r="A332" s="73">
        <v>20357000</v>
      </c>
      <c r="B332" s="74">
        <v>1</v>
      </c>
      <c r="C332" s="74">
        <v>1</v>
      </c>
      <c r="D332" s="74">
        <v>1</v>
      </c>
      <c r="E332" s="74" t="s">
        <v>1038</v>
      </c>
      <c r="F332" s="75" t="s">
        <v>24</v>
      </c>
      <c r="G332" s="75" t="s">
        <v>25</v>
      </c>
      <c r="H332" s="75" t="s">
        <v>411</v>
      </c>
      <c r="I332" s="75" t="s">
        <v>2</v>
      </c>
      <c r="J332" s="75" t="s">
        <v>27</v>
      </c>
      <c r="K332" s="75" t="s">
        <v>148</v>
      </c>
      <c r="L332" s="75" t="s">
        <v>29</v>
      </c>
      <c r="M332" s="75" t="s">
        <v>147</v>
      </c>
      <c r="N332" s="76" t="s">
        <v>1121</v>
      </c>
      <c r="O332" s="76" t="s">
        <v>1075</v>
      </c>
      <c r="P332" s="76" t="s">
        <v>1075</v>
      </c>
      <c r="Q332" s="76" t="s">
        <v>148</v>
      </c>
      <c r="R332" s="77">
        <v>2792204.94</v>
      </c>
      <c r="S332" s="77">
        <v>0</v>
      </c>
      <c r="T332" s="77">
        <v>0</v>
      </c>
      <c r="U332" s="77">
        <v>0</v>
      </c>
      <c r="V332" s="77">
        <v>0</v>
      </c>
      <c r="W332" s="77">
        <v>0</v>
      </c>
      <c r="X332" s="77">
        <v>0</v>
      </c>
      <c r="Y332" s="77">
        <v>0</v>
      </c>
      <c r="Z332" s="77">
        <v>2792204.94</v>
      </c>
      <c r="AA332" s="105">
        <v>45110</v>
      </c>
      <c r="AB332" s="105">
        <v>53888</v>
      </c>
      <c r="AC332" s="106">
        <v>42000000</v>
      </c>
      <c r="AD332" s="106">
        <v>42000000</v>
      </c>
      <c r="AE332" s="106">
        <v>22.375</v>
      </c>
      <c r="AF332" s="106">
        <v>24.033333333333335</v>
      </c>
      <c r="AG332" s="107">
        <v>5.7954800000000001E-2</v>
      </c>
      <c r="AH332" s="108" t="s">
        <v>1122</v>
      </c>
      <c r="AI332" s="107">
        <v>0</v>
      </c>
      <c r="AJ332" s="109">
        <v>22.29</v>
      </c>
      <c r="AK332" s="109">
        <v>24.03</v>
      </c>
      <c r="AL332" s="107">
        <v>5.7954800000000001E-2</v>
      </c>
      <c r="AM332" s="76" t="s">
        <v>148</v>
      </c>
      <c r="AN332" s="76" t="s">
        <v>148</v>
      </c>
      <c r="AO332" s="71">
        <v>0</v>
      </c>
      <c r="AP332" s="71">
        <v>0</v>
      </c>
      <c r="AQ332" s="71">
        <v>0</v>
      </c>
      <c r="AR332" s="71">
        <v>0</v>
      </c>
      <c r="AS332" s="71">
        <v>0</v>
      </c>
      <c r="AT332" s="71">
        <v>0</v>
      </c>
      <c r="AU332" s="71">
        <v>0</v>
      </c>
      <c r="AV332" s="71">
        <v>0</v>
      </c>
      <c r="AW332" s="71">
        <v>0</v>
      </c>
      <c r="AX332" s="71">
        <v>0</v>
      </c>
      <c r="AY332" s="71">
        <v>0</v>
      </c>
      <c r="AZ332" s="71">
        <v>0</v>
      </c>
      <c r="BA332" s="71">
        <v>0</v>
      </c>
      <c r="BB332" s="71">
        <v>0</v>
      </c>
      <c r="BC332" s="71">
        <v>0</v>
      </c>
      <c r="BD332" s="71">
        <v>0</v>
      </c>
      <c r="BE332" s="71">
        <v>0</v>
      </c>
      <c r="BF332" s="71">
        <v>0</v>
      </c>
      <c r="BG332" s="71">
        <v>0</v>
      </c>
      <c r="BH332" s="71">
        <v>0</v>
      </c>
      <c r="BI332" s="71">
        <v>0</v>
      </c>
      <c r="BJ332" s="71">
        <v>0</v>
      </c>
      <c r="BK332" s="71">
        <v>0</v>
      </c>
      <c r="BL332" s="71">
        <v>0</v>
      </c>
    </row>
    <row r="333" spans="1:64" x14ac:dyDescent="0.25">
      <c r="A333" s="73">
        <v>20360000</v>
      </c>
      <c r="B333" s="74">
        <v>1</v>
      </c>
      <c r="C333" s="74">
        <v>1</v>
      </c>
      <c r="D333" s="74">
        <v>1</v>
      </c>
      <c r="E333" s="74" t="s">
        <v>23</v>
      </c>
      <c r="F333" s="75" t="s">
        <v>24</v>
      </c>
      <c r="G333" s="75" t="s">
        <v>25</v>
      </c>
      <c r="H333" s="75" t="s">
        <v>411</v>
      </c>
      <c r="I333" s="75" t="s">
        <v>2</v>
      </c>
      <c r="J333" s="75" t="s">
        <v>27</v>
      </c>
      <c r="K333" s="75" t="s">
        <v>148</v>
      </c>
      <c r="L333" s="75" t="s">
        <v>161</v>
      </c>
      <c r="M333" s="75" t="s">
        <v>147</v>
      </c>
      <c r="N333" s="112" t="s">
        <v>1121</v>
      </c>
      <c r="O333" s="112" t="s">
        <v>1076</v>
      </c>
      <c r="P333" s="112" t="s">
        <v>1076</v>
      </c>
      <c r="Q333" s="112" t="s">
        <v>148</v>
      </c>
      <c r="R333" s="77">
        <v>636693.86</v>
      </c>
      <c r="S333" s="77">
        <v>0</v>
      </c>
      <c r="T333" s="77">
        <v>0</v>
      </c>
      <c r="U333" s="77">
        <v>0</v>
      </c>
      <c r="V333" s="77">
        <v>0</v>
      </c>
      <c r="W333" s="77">
        <v>0</v>
      </c>
      <c r="X333" s="77">
        <v>0</v>
      </c>
      <c r="Y333" s="77">
        <v>0</v>
      </c>
      <c r="Z333" s="77">
        <v>636693.86</v>
      </c>
      <c r="AA333" s="113">
        <v>45128</v>
      </c>
      <c r="AB333" s="113">
        <v>54260</v>
      </c>
      <c r="AC333" s="114">
        <v>40000000</v>
      </c>
      <c r="AD333" s="114">
        <v>40000000</v>
      </c>
      <c r="AE333" s="106">
        <v>23.391666666666666</v>
      </c>
      <c r="AF333" s="106">
        <v>25</v>
      </c>
      <c r="AG333" s="107">
        <v>6.1875100000000002E-2</v>
      </c>
      <c r="AH333" s="108" t="s">
        <v>1122</v>
      </c>
      <c r="AI333" s="107">
        <v>0</v>
      </c>
      <c r="AJ333" s="109">
        <v>23.31</v>
      </c>
      <c r="AK333" s="109">
        <v>25</v>
      </c>
      <c r="AL333" s="107">
        <v>5.92366E-2</v>
      </c>
      <c r="AM333" s="112" t="s">
        <v>148</v>
      </c>
      <c r="AN333" s="112" t="s">
        <v>148</v>
      </c>
      <c r="AO333" s="71">
        <v>0</v>
      </c>
      <c r="AP333" s="71">
        <v>0</v>
      </c>
      <c r="AQ333" s="71">
        <v>0</v>
      </c>
      <c r="AR333" s="71">
        <v>0</v>
      </c>
      <c r="AS333" s="71">
        <v>0</v>
      </c>
      <c r="AT333" s="71">
        <v>0</v>
      </c>
      <c r="AU333" s="71">
        <v>0</v>
      </c>
      <c r="AV333" s="71">
        <v>0</v>
      </c>
      <c r="AW333" s="71">
        <v>0</v>
      </c>
      <c r="AX333" s="71">
        <v>0</v>
      </c>
      <c r="AY333" s="71">
        <v>0</v>
      </c>
      <c r="AZ333" s="71">
        <v>0</v>
      </c>
      <c r="BA333" s="71">
        <v>0</v>
      </c>
      <c r="BB333" s="71">
        <v>0</v>
      </c>
      <c r="BC333" s="71">
        <v>0</v>
      </c>
      <c r="BD333" s="71">
        <v>0</v>
      </c>
      <c r="BE333" s="71">
        <v>0</v>
      </c>
      <c r="BF333" s="71">
        <v>0</v>
      </c>
      <c r="BG333" s="71">
        <v>0</v>
      </c>
      <c r="BH333" s="71">
        <v>0</v>
      </c>
      <c r="BI333" s="71">
        <v>0</v>
      </c>
      <c r="BJ333" s="71">
        <v>0</v>
      </c>
      <c r="BK333" s="71">
        <v>0</v>
      </c>
      <c r="BL333" s="71">
        <v>0</v>
      </c>
    </row>
    <row r="334" spans="1:64" x14ac:dyDescent="0.25">
      <c r="A334" s="73">
        <v>23210000</v>
      </c>
      <c r="B334" s="74">
        <v>1</v>
      </c>
      <c r="C334" s="74">
        <v>1</v>
      </c>
      <c r="D334" s="74">
        <v>0</v>
      </c>
      <c r="E334" s="74" t="s">
        <v>23</v>
      </c>
      <c r="F334" s="75" t="s">
        <v>24</v>
      </c>
      <c r="G334" s="75" t="s">
        <v>36</v>
      </c>
      <c r="H334" s="75" t="s">
        <v>36</v>
      </c>
      <c r="I334" s="75" t="s">
        <v>36</v>
      </c>
      <c r="J334" s="75" t="s">
        <v>27</v>
      </c>
      <c r="K334" s="75" t="s">
        <v>123</v>
      </c>
      <c r="L334" s="75" t="s">
        <v>1135</v>
      </c>
      <c r="M334" s="75" t="s">
        <v>61</v>
      </c>
      <c r="N334" s="112" t="s">
        <v>1117</v>
      </c>
      <c r="O334" s="112" t="s">
        <v>1077</v>
      </c>
      <c r="P334" s="112" t="s">
        <v>1077</v>
      </c>
      <c r="Q334" s="112" t="s">
        <v>123</v>
      </c>
      <c r="R334" s="77">
        <v>0</v>
      </c>
      <c r="S334" s="77">
        <v>4006834</v>
      </c>
      <c r="T334" s="77">
        <v>0</v>
      </c>
      <c r="U334" s="77">
        <v>0</v>
      </c>
      <c r="V334" s="77">
        <v>0</v>
      </c>
      <c r="W334" s="77">
        <v>0</v>
      </c>
      <c r="X334" s="77">
        <v>0</v>
      </c>
      <c r="Y334" s="77">
        <v>0</v>
      </c>
      <c r="Z334" s="77">
        <v>4006834</v>
      </c>
      <c r="AA334" s="113">
        <v>44998</v>
      </c>
      <c r="AB334" s="113">
        <v>54341</v>
      </c>
      <c r="AC334" s="114">
        <v>40000000</v>
      </c>
      <c r="AD334" s="114">
        <v>40000000</v>
      </c>
      <c r="AE334" s="106">
        <v>23.611111111111111</v>
      </c>
      <c r="AF334" s="106">
        <v>25.574999999999999</v>
      </c>
      <c r="AG334" s="107">
        <v>3.3000000000000002E-2</v>
      </c>
      <c r="AH334" s="108" t="s">
        <v>39</v>
      </c>
      <c r="AI334" s="107">
        <v>0</v>
      </c>
      <c r="AJ334" s="109">
        <v>23.53</v>
      </c>
      <c r="AK334" s="109">
        <v>25.58</v>
      </c>
      <c r="AL334" s="107">
        <v>3.3000000000000002E-2</v>
      </c>
      <c r="AM334" s="112" t="s">
        <v>70</v>
      </c>
      <c r="AN334" s="112" t="s">
        <v>123</v>
      </c>
      <c r="AO334" s="71">
        <v>0</v>
      </c>
      <c r="AP334" s="71">
        <v>0</v>
      </c>
      <c r="AQ334" s="71">
        <v>0</v>
      </c>
      <c r="AR334" s="71">
        <v>0</v>
      </c>
      <c r="AS334" s="71">
        <v>0</v>
      </c>
      <c r="AT334" s="71">
        <v>0</v>
      </c>
      <c r="AU334" s="71">
        <v>0</v>
      </c>
      <c r="AV334" s="71">
        <v>0</v>
      </c>
      <c r="AW334" s="71">
        <v>0</v>
      </c>
      <c r="AX334" s="71">
        <v>0</v>
      </c>
      <c r="AY334" s="71">
        <v>0</v>
      </c>
      <c r="AZ334" s="71">
        <v>0</v>
      </c>
      <c r="BA334" s="71">
        <v>0</v>
      </c>
      <c r="BB334" s="71">
        <v>0</v>
      </c>
      <c r="BC334" s="71">
        <v>0</v>
      </c>
      <c r="BD334" s="71">
        <v>0</v>
      </c>
      <c r="BE334" s="71">
        <v>0</v>
      </c>
      <c r="BF334" s="71">
        <v>0</v>
      </c>
      <c r="BG334" s="71">
        <v>0</v>
      </c>
      <c r="BH334" s="71">
        <v>0</v>
      </c>
      <c r="BI334" s="71">
        <v>0</v>
      </c>
      <c r="BJ334" s="71">
        <v>0</v>
      </c>
      <c r="BK334" s="71">
        <v>0</v>
      </c>
      <c r="BL334" s="71">
        <v>0</v>
      </c>
    </row>
    <row r="335" spans="1:64" x14ac:dyDescent="0.25">
      <c r="A335" s="73">
        <v>20869000</v>
      </c>
      <c r="B335" s="74">
        <v>1</v>
      </c>
      <c r="C335" s="74">
        <v>1</v>
      </c>
      <c r="D335" s="74">
        <v>0</v>
      </c>
      <c r="E335" s="74" t="s">
        <v>23</v>
      </c>
      <c r="F335" s="75" t="s">
        <v>24</v>
      </c>
      <c r="G335" s="75" t="s">
        <v>25</v>
      </c>
      <c r="H335" s="75" t="s">
        <v>44</v>
      </c>
      <c r="I335" s="75" t="s">
        <v>45</v>
      </c>
      <c r="J335" s="75" t="s">
        <v>27</v>
      </c>
      <c r="K335" s="75" t="s">
        <v>292</v>
      </c>
      <c r="L335" s="75" t="s">
        <v>1136</v>
      </c>
      <c r="M335" s="75" t="s">
        <v>147</v>
      </c>
      <c r="N335" s="112" t="s">
        <v>1121</v>
      </c>
      <c r="O335" s="112" t="s">
        <v>1078</v>
      </c>
      <c r="P335" s="112" t="s">
        <v>1078</v>
      </c>
      <c r="Q335" s="112" t="s">
        <v>292</v>
      </c>
      <c r="R335" s="77">
        <v>4591256.01</v>
      </c>
      <c r="S335" s="77">
        <v>3240000</v>
      </c>
      <c r="T335" s="77">
        <v>0</v>
      </c>
      <c r="U335" s="77">
        <v>0</v>
      </c>
      <c r="V335" s="77">
        <v>0</v>
      </c>
      <c r="W335" s="77">
        <v>0</v>
      </c>
      <c r="X335" s="77">
        <v>0</v>
      </c>
      <c r="Y335" s="77">
        <v>0</v>
      </c>
      <c r="Z335" s="77">
        <v>7831256.0099999998</v>
      </c>
      <c r="AA335" s="113">
        <v>45198</v>
      </c>
      <c r="AB335" s="113">
        <v>50677</v>
      </c>
      <c r="AC335" s="114">
        <v>30000000</v>
      </c>
      <c r="AD335" s="114">
        <v>30000000</v>
      </c>
      <c r="AE335" s="106">
        <v>13.580555555555556</v>
      </c>
      <c r="AF335" s="106">
        <v>15</v>
      </c>
      <c r="AG335" s="107">
        <v>6.2831999999999999E-2</v>
      </c>
      <c r="AH335" s="108" t="s">
        <v>1114</v>
      </c>
      <c r="AI335" s="107">
        <v>0.02</v>
      </c>
      <c r="AJ335" s="109">
        <v>13.5</v>
      </c>
      <c r="AK335" s="109">
        <v>15</v>
      </c>
      <c r="AL335" s="107">
        <v>6.2831999999999999E-2</v>
      </c>
      <c r="AM335" s="112" t="s">
        <v>292</v>
      </c>
      <c r="AN335" s="112" t="s">
        <v>292</v>
      </c>
      <c r="AO335" s="71">
        <v>0</v>
      </c>
      <c r="AP335" s="71">
        <v>0</v>
      </c>
      <c r="AQ335" s="71">
        <v>0</v>
      </c>
      <c r="AR335" s="71">
        <v>0</v>
      </c>
      <c r="AS335" s="71">
        <v>0</v>
      </c>
      <c r="AT335" s="71">
        <v>0</v>
      </c>
      <c r="AU335" s="71">
        <v>0</v>
      </c>
      <c r="AV335" s="71">
        <v>0</v>
      </c>
      <c r="AW335" s="71">
        <v>0</v>
      </c>
      <c r="AX335" s="71">
        <v>0</v>
      </c>
      <c r="AY335" s="71">
        <v>0</v>
      </c>
      <c r="AZ335" s="71">
        <v>0</v>
      </c>
      <c r="BA335" s="71">
        <v>0</v>
      </c>
      <c r="BB335" s="71">
        <v>0</v>
      </c>
      <c r="BC335" s="71">
        <v>0</v>
      </c>
      <c r="BD335" s="71">
        <v>0</v>
      </c>
      <c r="BE335" s="71">
        <v>0</v>
      </c>
      <c r="BF335" s="71">
        <v>0</v>
      </c>
      <c r="BG335" s="71">
        <v>0</v>
      </c>
      <c r="BH335" s="71">
        <v>0</v>
      </c>
      <c r="BI335" s="71">
        <v>0</v>
      </c>
      <c r="BJ335" s="71">
        <v>0</v>
      </c>
      <c r="BK335" s="71">
        <v>0</v>
      </c>
      <c r="BL335" s="71">
        <v>0</v>
      </c>
    </row>
    <row r="336" spans="1:64" x14ac:dyDescent="0.25">
      <c r="A336" s="73">
        <v>20370000</v>
      </c>
      <c r="B336" s="74">
        <v>1</v>
      </c>
      <c r="C336" s="74">
        <v>1</v>
      </c>
      <c r="D336" s="74">
        <v>1</v>
      </c>
      <c r="E336" s="74" t="s">
        <v>1038</v>
      </c>
      <c r="F336" s="75" t="s">
        <v>24</v>
      </c>
      <c r="G336" s="75" t="s">
        <v>25</v>
      </c>
      <c r="H336" s="75" t="s">
        <v>411</v>
      </c>
      <c r="I336" s="75" t="s">
        <v>2</v>
      </c>
      <c r="J336" s="75" t="s">
        <v>27</v>
      </c>
      <c r="K336" s="75" t="s">
        <v>148</v>
      </c>
      <c r="L336" s="75" t="s">
        <v>29</v>
      </c>
      <c r="M336" s="75" t="s">
        <v>147</v>
      </c>
      <c r="N336" s="112" t="s">
        <v>1121</v>
      </c>
      <c r="O336" s="112" t="s">
        <v>1079</v>
      </c>
      <c r="P336" s="112" t="s">
        <v>1079</v>
      </c>
      <c r="Q336" s="112" t="s">
        <v>148</v>
      </c>
      <c r="R336" s="77">
        <v>175318.92</v>
      </c>
      <c r="S336" s="77">
        <v>0</v>
      </c>
      <c r="T336" s="77">
        <v>0</v>
      </c>
      <c r="U336" s="77">
        <v>4011.93</v>
      </c>
      <c r="V336" s="77">
        <v>62500.160000000003</v>
      </c>
      <c r="W336" s="77">
        <v>0</v>
      </c>
      <c r="X336" s="77">
        <v>0</v>
      </c>
      <c r="Y336" s="77">
        <v>0</v>
      </c>
      <c r="Z336" s="77">
        <v>175318.92</v>
      </c>
      <c r="AA336" s="113">
        <v>45205</v>
      </c>
      <c r="AB336" s="113">
        <v>53585</v>
      </c>
      <c r="AC336" s="114">
        <v>25000000</v>
      </c>
      <c r="AD336" s="114">
        <v>25000000</v>
      </c>
      <c r="AE336" s="106">
        <v>21.541666666666668</v>
      </c>
      <c r="AF336" s="106">
        <v>22.941666666666666</v>
      </c>
      <c r="AG336" s="107">
        <v>5.8218699999999998E-2</v>
      </c>
      <c r="AH336" s="108" t="s">
        <v>1133</v>
      </c>
      <c r="AI336" s="107">
        <v>0</v>
      </c>
      <c r="AJ336" s="109">
        <v>21.46</v>
      </c>
      <c r="AK336" s="109">
        <v>22.94</v>
      </c>
      <c r="AL336" s="107">
        <v>5.5677589999999999E-2</v>
      </c>
      <c r="AM336" s="112" t="s">
        <v>148</v>
      </c>
      <c r="AN336" s="112" t="s">
        <v>148</v>
      </c>
      <c r="AO336" s="71">
        <v>0</v>
      </c>
      <c r="AP336" s="71">
        <v>0</v>
      </c>
      <c r="AQ336" s="71">
        <v>0</v>
      </c>
      <c r="AR336" s="71">
        <v>0</v>
      </c>
      <c r="AS336" s="71">
        <v>0</v>
      </c>
      <c r="AT336" s="71">
        <v>0</v>
      </c>
      <c r="AU336" s="71">
        <v>0</v>
      </c>
      <c r="AV336" s="71">
        <v>0</v>
      </c>
      <c r="AW336" s="71">
        <v>0</v>
      </c>
      <c r="AX336" s="71">
        <v>0</v>
      </c>
      <c r="AY336" s="71">
        <v>0</v>
      </c>
      <c r="AZ336" s="71">
        <v>0</v>
      </c>
      <c r="BA336" s="71">
        <v>0</v>
      </c>
      <c r="BB336" s="71">
        <v>0</v>
      </c>
      <c r="BC336" s="71">
        <v>0</v>
      </c>
      <c r="BD336" s="71">
        <v>0</v>
      </c>
      <c r="BE336" s="71">
        <v>0</v>
      </c>
      <c r="BF336" s="71">
        <v>0</v>
      </c>
      <c r="BG336" s="71">
        <v>0</v>
      </c>
      <c r="BH336" s="71">
        <v>0</v>
      </c>
      <c r="BI336" s="71">
        <v>0</v>
      </c>
      <c r="BJ336" s="71">
        <v>0</v>
      </c>
      <c r="BK336" s="71">
        <v>0</v>
      </c>
      <c r="BL336" s="71">
        <v>0</v>
      </c>
    </row>
    <row r="337" spans="1:64" x14ac:dyDescent="0.25">
      <c r="A337" s="73">
        <v>20380000</v>
      </c>
      <c r="B337" s="74">
        <v>1</v>
      </c>
      <c r="C337" s="74">
        <v>1</v>
      </c>
      <c r="D337" s="74">
        <v>0</v>
      </c>
      <c r="E337" s="74" t="s">
        <v>23</v>
      </c>
      <c r="F337" s="75" t="s">
        <v>24</v>
      </c>
      <c r="G337" s="75" t="s">
        <v>36</v>
      </c>
      <c r="H337" s="75" t="s">
        <v>36</v>
      </c>
      <c r="I337" s="75" t="s">
        <v>36</v>
      </c>
      <c r="J337" s="75" t="s">
        <v>27</v>
      </c>
      <c r="K337" s="75" t="s">
        <v>148</v>
      </c>
      <c r="L337" s="75" t="s">
        <v>107</v>
      </c>
      <c r="M337" s="75" t="s">
        <v>147</v>
      </c>
      <c r="N337" s="112" t="s">
        <v>1121</v>
      </c>
      <c r="O337" s="112" t="s">
        <v>1080</v>
      </c>
      <c r="P337" s="112" t="s">
        <v>1080</v>
      </c>
      <c r="Q337" s="112" t="s">
        <v>148</v>
      </c>
      <c r="R337" s="77">
        <v>700000</v>
      </c>
      <c r="S337" s="77">
        <v>0</v>
      </c>
      <c r="T337" s="77">
        <v>0</v>
      </c>
      <c r="U337" s="77">
        <v>0</v>
      </c>
      <c r="V337" s="77">
        <v>0</v>
      </c>
      <c r="W337" s="77">
        <v>0</v>
      </c>
      <c r="X337" s="77">
        <v>0</v>
      </c>
      <c r="Y337" s="77">
        <v>0</v>
      </c>
      <c r="Z337" s="77">
        <v>700000</v>
      </c>
      <c r="AA337" s="113">
        <v>45246</v>
      </c>
      <c r="AB337" s="113">
        <v>53615</v>
      </c>
      <c r="AC337" s="114">
        <v>125000000</v>
      </c>
      <c r="AD337" s="114">
        <v>125000000</v>
      </c>
      <c r="AE337" s="106">
        <v>21.625</v>
      </c>
      <c r="AF337" s="106">
        <v>22.913888888888888</v>
      </c>
      <c r="AG337" s="107">
        <v>6.5163600000000002E-2</v>
      </c>
      <c r="AH337" s="108" t="s">
        <v>1133</v>
      </c>
      <c r="AI337" s="107">
        <v>0</v>
      </c>
      <c r="AJ337" s="109">
        <v>21.54</v>
      </c>
      <c r="AK337" s="109">
        <v>22.91</v>
      </c>
      <c r="AL337" s="107">
        <v>6.5163600000000002E-2</v>
      </c>
      <c r="AM337" s="112" t="s">
        <v>148</v>
      </c>
      <c r="AN337" s="112" t="s">
        <v>148</v>
      </c>
      <c r="AO337" s="71">
        <v>0</v>
      </c>
      <c r="AP337" s="71">
        <v>0</v>
      </c>
      <c r="AQ337" s="71">
        <v>0</v>
      </c>
      <c r="AR337" s="71">
        <v>0</v>
      </c>
      <c r="AS337" s="71">
        <v>0</v>
      </c>
      <c r="AT337" s="71">
        <v>0</v>
      </c>
      <c r="AU337" s="71">
        <v>0</v>
      </c>
      <c r="AV337" s="71">
        <v>0</v>
      </c>
      <c r="AW337" s="71">
        <v>0</v>
      </c>
      <c r="AX337" s="71">
        <v>0</v>
      </c>
      <c r="AY337" s="71">
        <v>0</v>
      </c>
      <c r="AZ337" s="71">
        <v>0</v>
      </c>
      <c r="BA337" s="71">
        <v>0</v>
      </c>
      <c r="BB337" s="71">
        <v>0</v>
      </c>
      <c r="BC337" s="71">
        <v>0</v>
      </c>
      <c r="BD337" s="71">
        <v>0</v>
      </c>
      <c r="BE337" s="71">
        <v>0</v>
      </c>
      <c r="BF337" s="71">
        <v>0</v>
      </c>
      <c r="BG337" s="71">
        <v>0</v>
      </c>
      <c r="BH337" s="71">
        <v>0</v>
      </c>
      <c r="BI337" s="71">
        <v>0</v>
      </c>
      <c r="BJ337" s="71">
        <v>0</v>
      </c>
      <c r="BK337" s="71">
        <v>0</v>
      </c>
      <c r="BL337" s="71">
        <v>0</v>
      </c>
    </row>
    <row r="338" spans="1:64" x14ac:dyDescent="0.25">
      <c r="A338" s="73">
        <v>23220000</v>
      </c>
      <c r="B338" s="74">
        <v>1</v>
      </c>
      <c r="C338" s="74">
        <v>0</v>
      </c>
      <c r="D338" s="74">
        <v>0</v>
      </c>
      <c r="E338" s="74" t="s">
        <v>55</v>
      </c>
      <c r="F338" s="75" t="s">
        <v>64</v>
      </c>
      <c r="G338" s="75" t="s">
        <v>64</v>
      </c>
      <c r="H338" s="75" t="s">
        <v>64</v>
      </c>
      <c r="I338" s="75" t="s">
        <v>81</v>
      </c>
      <c r="J338" s="75" t="s">
        <v>27</v>
      </c>
      <c r="K338" s="75" t="s">
        <v>133</v>
      </c>
      <c r="L338" s="75" t="s">
        <v>83</v>
      </c>
      <c r="M338" s="75" t="s">
        <v>61</v>
      </c>
      <c r="N338" s="112" t="s">
        <v>1117</v>
      </c>
      <c r="O338" s="112" t="s">
        <v>1081</v>
      </c>
      <c r="P338" s="112" t="s">
        <v>1081</v>
      </c>
      <c r="Q338" s="112" t="s">
        <v>133</v>
      </c>
      <c r="R338" s="77">
        <v>0</v>
      </c>
      <c r="S338" s="77">
        <v>0</v>
      </c>
      <c r="T338" s="77">
        <v>0</v>
      </c>
      <c r="U338" s="77">
        <v>0</v>
      </c>
      <c r="V338" s="77">
        <v>0</v>
      </c>
      <c r="W338" s="77">
        <v>0</v>
      </c>
      <c r="X338" s="77">
        <v>0</v>
      </c>
      <c r="Y338" s="77">
        <v>0</v>
      </c>
      <c r="Z338" s="77">
        <v>0</v>
      </c>
      <c r="AA338" s="113">
        <v>45201</v>
      </c>
      <c r="AB338" s="113">
        <v>56203</v>
      </c>
      <c r="AC338" s="114">
        <v>15869250</v>
      </c>
      <c r="AD338" s="114">
        <v>15869250</v>
      </c>
      <c r="AE338" s="106">
        <v>28.708333333333332</v>
      </c>
      <c r="AF338" s="106">
        <v>30.119444444444444</v>
      </c>
      <c r="AG338" s="107">
        <v>0.02</v>
      </c>
      <c r="AH338" s="108" t="s">
        <v>39</v>
      </c>
      <c r="AI338" s="107">
        <v>0</v>
      </c>
      <c r="AJ338" s="109">
        <v>0</v>
      </c>
      <c r="AK338" s="109">
        <v>0</v>
      </c>
      <c r="AL338" s="107">
        <v>0</v>
      </c>
      <c r="AM338" s="112" t="s">
        <v>70</v>
      </c>
      <c r="AN338" s="112" t="s">
        <v>133</v>
      </c>
      <c r="AO338" s="71">
        <v>0</v>
      </c>
      <c r="AP338" s="71">
        <v>0</v>
      </c>
      <c r="AQ338" s="71">
        <v>0</v>
      </c>
      <c r="AR338" s="71">
        <v>0</v>
      </c>
      <c r="AS338" s="71">
        <v>0</v>
      </c>
      <c r="AT338" s="71">
        <v>0</v>
      </c>
      <c r="AU338" s="71">
        <v>0</v>
      </c>
      <c r="AV338" s="71">
        <v>0</v>
      </c>
      <c r="AW338" s="71">
        <v>0</v>
      </c>
      <c r="AX338" s="71">
        <v>0</v>
      </c>
      <c r="AY338" s="71">
        <v>0</v>
      </c>
      <c r="AZ338" s="71">
        <v>0</v>
      </c>
      <c r="BA338" s="71">
        <v>0</v>
      </c>
      <c r="BB338" s="71">
        <v>0</v>
      </c>
      <c r="BC338" s="71">
        <v>0</v>
      </c>
      <c r="BD338" s="71">
        <v>0</v>
      </c>
      <c r="BE338" s="71">
        <v>0</v>
      </c>
      <c r="BF338" s="71">
        <v>0</v>
      </c>
      <c r="BG338" s="71">
        <v>0</v>
      </c>
      <c r="BH338" s="71">
        <v>0</v>
      </c>
      <c r="BI338" s="71">
        <v>0</v>
      </c>
      <c r="BJ338" s="71">
        <v>0</v>
      </c>
      <c r="BK338" s="71">
        <v>0</v>
      </c>
      <c r="BL338" s="71">
        <v>0</v>
      </c>
    </row>
    <row r="339" spans="1:64" x14ac:dyDescent="0.25">
      <c r="A339" s="73">
        <v>20599900</v>
      </c>
      <c r="B339" s="74">
        <v>1</v>
      </c>
      <c r="C339" s="74">
        <v>1</v>
      </c>
      <c r="D339" s="74">
        <v>1</v>
      </c>
      <c r="E339" s="74" t="s">
        <v>1038</v>
      </c>
      <c r="F339" s="75" t="s">
        <v>24</v>
      </c>
      <c r="G339" s="75" t="s">
        <v>25</v>
      </c>
      <c r="H339" s="75" t="s">
        <v>411</v>
      </c>
      <c r="I339" s="75" t="s">
        <v>2</v>
      </c>
      <c r="J339" s="75" t="s">
        <v>27</v>
      </c>
      <c r="K339" s="75" t="s">
        <v>269</v>
      </c>
      <c r="L339" s="75" t="s">
        <v>29</v>
      </c>
      <c r="M339" s="75" t="s">
        <v>147</v>
      </c>
      <c r="N339" s="112" t="s">
        <v>1121</v>
      </c>
      <c r="O339" s="112" t="s">
        <v>1082</v>
      </c>
      <c r="P339" s="112" t="s">
        <v>1082</v>
      </c>
      <c r="Q339" s="112" t="s">
        <v>269</v>
      </c>
      <c r="R339" s="77">
        <v>2075426</v>
      </c>
      <c r="S339" s="77">
        <v>0</v>
      </c>
      <c r="T339" s="77">
        <v>0</v>
      </c>
      <c r="U339" s="77">
        <v>0</v>
      </c>
      <c r="V339" s="77">
        <v>0</v>
      </c>
      <c r="W339" s="77">
        <v>0</v>
      </c>
      <c r="X339" s="77">
        <v>0</v>
      </c>
      <c r="Y339" s="77">
        <v>0</v>
      </c>
      <c r="Z339" s="77">
        <v>2075426</v>
      </c>
      <c r="AA339" s="113">
        <v>45181</v>
      </c>
      <c r="AB339" s="113">
        <v>52291</v>
      </c>
      <c r="AC339" s="114">
        <v>150000000</v>
      </c>
      <c r="AD339" s="114">
        <v>150000000</v>
      </c>
      <c r="AE339" s="106">
        <v>18.002777777777776</v>
      </c>
      <c r="AF339" s="106">
        <v>19.469444444444445</v>
      </c>
      <c r="AG339" s="107">
        <v>5.6800000000000003E-2</v>
      </c>
      <c r="AH339" s="108" t="s">
        <v>1114</v>
      </c>
      <c r="AI339" s="107">
        <v>1.34E-2</v>
      </c>
      <c r="AJ339" s="109">
        <v>17.920000000000002</v>
      </c>
      <c r="AK339" s="109">
        <v>19.47</v>
      </c>
      <c r="AL339" s="107">
        <v>5.6800000000000003E-2</v>
      </c>
      <c r="AM339" s="112" t="s">
        <v>269</v>
      </c>
      <c r="AN339" s="112" t="s">
        <v>269</v>
      </c>
      <c r="AO339" s="71">
        <v>0</v>
      </c>
      <c r="AP339" s="71">
        <v>0</v>
      </c>
      <c r="AQ339" s="71">
        <v>0</v>
      </c>
      <c r="AR339" s="71">
        <v>0</v>
      </c>
      <c r="AS339" s="71">
        <v>0</v>
      </c>
      <c r="AT339" s="71">
        <v>0</v>
      </c>
      <c r="AU339" s="71">
        <v>0</v>
      </c>
      <c r="AV339" s="71">
        <v>0</v>
      </c>
      <c r="AW339" s="71">
        <v>0</v>
      </c>
      <c r="AX339" s="71">
        <v>0</v>
      </c>
      <c r="AY339" s="71">
        <v>0</v>
      </c>
      <c r="AZ339" s="71">
        <v>0</v>
      </c>
      <c r="BA339" s="71">
        <v>0</v>
      </c>
      <c r="BB339" s="71">
        <v>0</v>
      </c>
      <c r="BC339" s="71">
        <v>0</v>
      </c>
      <c r="BD339" s="71">
        <v>0</v>
      </c>
      <c r="BE339" s="71">
        <v>0</v>
      </c>
      <c r="BF339" s="71">
        <v>0</v>
      </c>
      <c r="BG339" s="71">
        <v>0</v>
      </c>
      <c r="BH339" s="71">
        <v>0</v>
      </c>
      <c r="BI339" s="71">
        <v>0</v>
      </c>
      <c r="BJ339" s="71">
        <v>0</v>
      </c>
      <c r="BK339" s="71">
        <v>0</v>
      </c>
      <c r="BL339" s="71">
        <v>0</v>
      </c>
    </row>
    <row r="340" spans="1:64" x14ac:dyDescent="0.25">
      <c r="A340" s="73">
        <v>28113000</v>
      </c>
      <c r="B340" s="74">
        <v>1</v>
      </c>
      <c r="C340" s="74">
        <v>1</v>
      </c>
      <c r="D340" s="74">
        <v>0</v>
      </c>
      <c r="E340" s="74" t="s">
        <v>23</v>
      </c>
      <c r="F340" s="75" t="s">
        <v>24</v>
      </c>
      <c r="G340" s="75" t="s">
        <v>36</v>
      </c>
      <c r="H340" s="75" t="s">
        <v>36</v>
      </c>
      <c r="I340" s="75" t="s">
        <v>36</v>
      </c>
      <c r="J340" s="75" t="s">
        <v>27</v>
      </c>
      <c r="K340" s="75" t="s">
        <v>37</v>
      </c>
      <c r="L340" s="75" t="s">
        <v>107</v>
      </c>
      <c r="M340" s="75" t="s">
        <v>30</v>
      </c>
      <c r="N340" s="112" t="s">
        <v>1115</v>
      </c>
      <c r="O340" s="112" t="s">
        <v>1083</v>
      </c>
      <c r="P340" s="112" t="s">
        <v>1083</v>
      </c>
      <c r="Q340" s="112" t="s">
        <v>37</v>
      </c>
      <c r="R340" s="77">
        <v>0</v>
      </c>
      <c r="S340" s="77">
        <v>0</v>
      </c>
      <c r="T340" s="77">
        <v>0</v>
      </c>
      <c r="U340" s="77">
        <v>0</v>
      </c>
      <c r="V340" s="77">
        <v>0</v>
      </c>
      <c r="W340" s="77">
        <v>0</v>
      </c>
      <c r="X340" s="77">
        <v>0</v>
      </c>
      <c r="Y340" s="77">
        <v>0</v>
      </c>
      <c r="Z340" s="77">
        <v>0</v>
      </c>
      <c r="AA340" s="113">
        <v>45288</v>
      </c>
      <c r="AB340" s="113">
        <v>52916</v>
      </c>
      <c r="AC340" s="114">
        <v>125000000</v>
      </c>
      <c r="AD340" s="114">
        <v>125000000</v>
      </c>
      <c r="AE340" s="106">
        <v>19.708333333333332</v>
      </c>
      <c r="AF340" s="106">
        <v>20.880555555555556</v>
      </c>
      <c r="AG340" s="107">
        <v>6.5199999999999994E-2</v>
      </c>
      <c r="AH340" s="108" t="s">
        <v>1114</v>
      </c>
      <c r="AI340" s="107">
        <v>1.4999999999999999E-2</v>
      </c>
      <c r="AJ340" s="109">
        <v>0</v>
      </c>
      <c r="AK340" s="109">
        <v>0</v>
      </c>
      <c r="AL340" s="107">
        <v>0</v>
      </c>
      <c r="AM340" s="112" t="s">
        <v>33</v>
      </c>
      <c r="AN340" s="112" t="s">
        <v>37</v>
      </c>
      <c r="AO340" s="71">
        <v>0</v>
      </c>
      <c r="AP340" s="71">
        <v>0</v>
      </c>
      <c r="AQ340" s="71">
        <v>0</v>
      </c>
      <c r="AR340" s="71">
        <v>0</v>
      </c>
      <c r="AS340" s="71">
        <v>0</v>
      </c>
      <c r="AT340" s="71">
        <v>0</v>
      </c>
      <c r="AU340" s="71">
        <v>0</v>
      </c>
      <c r="AV340" s="71">
        <v>0</v>
      </c>
      <c r="AW340" s="71">
        <v>0</v>
      </c>
      <c r="AX340" s="71">
        <v>0</v>
      </c>
      <c r="AY340" s="71">
        <v>0</v>
      </c>
      <c r="AZ340" s="71">
        <v>0</v>
      </c>
      <c r="BA340" s="71">
        <v>0</v>
      </c>
      <c r="BB340" s="71">
        <v>0</v>
      </c>
      <c r="BC340" s="71">
        <v>0</v>
      </c>
      <c r="BD340" s="71">
        <v>0</v>
      </c>
      <c r="BE340" s="71">
        <v>0</v>
      </c>
      <c r="BF340" s="71">
        <v>0</v>
      </c>
      <c r="BG340" s="71">
        <v>0</v>
      </c>
      <c r="BH340" s="71">
        <v>0</v>
      </c>
      <c r="BI340" s="71">
        <v>0</v>
      </c>
      <c r="BJ340" s="71">
        <v>0</v>
      </c>
      <c r="BK340" s="71">
        <v>0</v>
      </c>
      <c r="BL340" s="71">
        <v>0</v>
      </c>
    </row>
    <row r="341" spans="1:64" x14ac:dyDescent="0.25">
      <c r="A341" s="73">
        <v>23536000</v>
      </c>
      <c r="B341" s="74">
        <v>1</v>
      </c>
      <c r="C341" s="74">
        <v>1</v>
      </c>
      <c r="D341" s="74">
        <v>0</v>
      </c>
      <c r="E341" s="74" t="s">
        <v>23</v>
      </c>
      <c r="F341" s="75" t="s">
        <v>24</v>
      </c>
      <c r="G341" s="75" t="s">
        <v>25</v>
      </c>
      <c r="H341" s="75" t="s">
        <v>44</v>
      </c>
      <c r="I341" s="75" t="s">
        <v>45</v>
      </c>
      <c r="J341" s="75" t="s">
        <v>27</v>
      </c>
      <c r="K341" s="75" t="s">
        <v>123</v>
      </c>
      <c r="L341" s="75" t="s">
        <v>48</v>
      </c>
      <c r="M341" s="75" t="s">
        <v>61</v>
      </c>
      <c r="N341" s="112" t="s">
        <v>1117</v>
      </c>
      <c r="O341" s="112" t="s">
        <v>1084</v>
      </c>
      <c r="P341" s="112" t="s">
        <v>1084</v>
      </c>
      <c r="Q341" s="112" t="s">
        <v>123</v>
      </c>
      <c r="R341" s="77">
        <v>4880559.0999999996</v>
      </c>
      <c r="S341" s="77">
        <v>0</v>
      </c>
      <c r="T341" s="77">
        <v>0</v>
      </c>
      <c r="U341" s="77">
        <v>0</v>
      </c>
      <c r="V341" s="77">
        <v>0</v>
      </c>
      <c r="W341" s="77">
        <v>0</v>
      </c>
      <c r="X341" s="77">
        <v>0</v>
      </c>
      <c r="Y341" s="77">
        <v>0</v>
      </c>
      <c r="Z341" s="77">
        <v>4880559.0999999996</v>
      </c>
      <c r="AA341" s="113">
        <v>44648</v>
      </c>
      <c r="AB341" s="113">
        <v>53752</v>
      </c>
      <c r="AC341" s="114">
        <v>17000000</v>
      </c>
      <c r="AD341" s="114">
        <v>17000000</v>
      </c>
      <c r="AE341" s="106">
        <v>22.002777777777776</v>
      </c>
      <c r="AF341" s="106">
        <v>24.925000000000001</v>
      </c>
      <c r="AG341" s="107">
        <v>3.2300000000000002E-2</v>
      </c>
      <c r="AH341" s="108" t="s">
        <v>39</v>
      </c>
      <c r="AI341" s="107">
        <v>0</v>
      </c>
      <c r="AJ341" s="109">
        <v>21.92</v>
      </c>
      <c r="AK341" s="109">
        <v>24.92</v>
      </c>
      <c r="AL341" s="107">
        <v>3.2300000000000002E-2</v>
      </c>
      <c r="AM341" s="112" t="s">
        <v>70</v>
      </c>
      <c r="AN341" s="112" t="s">
        <v>123</v>
      </c>
      <c r="AO341" s="71">
        <v>0</v>
      </c>
      <c r="AP341" s="71">
        <v>0</v>
      </c>
      <c r="AQ341" s="71">
        <v>0</v>
      </c>
      <c r="AR341" s="71">
        <v>0</v>
      </c>
      <c r="AS341" s="71">
        <v>0</v>
      </c>
      <c r="AT341" s="71">
        <v>0</v>
      </c>
      <c r="AU341" s="71">
        <v>0</v>
      </c>
      <c r="AV341" s="71">
        <v>0</v>
      </c>
      <c r="AW341" s="71">
        <v>0</v>
      </c>
      <c r="AX341" s="71">
        <v>0</v>
      </c>
      <c r="AY341" s="71">
        <v>0</v>
      </c>
      <c r="AZ341" s="71">
        <v>0</v>
      </c>
      <c r="BA341" s="71">
        <v>0</v>
      </c>
      <c r="BB341" s="71">
        <v>0</v>
      </c>
      <c r="BC341" s="71">
        <v>0</v>
      </c>
      <c r="BD341" s="71">
        <v>0</v>
      </c>
      <c r="BE341" s="71">
        <v>0</v>
      </c>
      <c r="BF341" s="71">
        <v>0</v>
      </c>
      <c r="BG341" s="71">
        <v>0</v>
      </c>
      <c r="BH341" s="71">
        <v>0</v>
      </c>
      <c r="BI341" s="71">
        <v>0</v>
      </c>
      <c r="BJ341" s="71">
        <v>0</v>
      </c>
      <c r="BK341" s="71">
        <v>0</v>
      </c>
      <c r="BL341" s="71">
        <v>0</v>
      </c>
    </row>
    <row r="342" spans="1:64" x14ac:dyDescent="0.25">
      <c r="A342" s="73">
        <v>20871000</v>
      </c>
      <c r="B342" s="74">
        <v>1</v>
      </c>
      <c r="C342" s="74">
        <v>1</v>
      </c>
      <c r="D342" s="74">
        <v>1</v>
      </c>
      <c r="E342" s="74" t="s">
        <v>1038</v>
      </c>
      <c r="F342" s="75" t="s">
        <v>24</v>
      </c>
      <c r="G342" s="75" t="s">
        <v>25</v>
      </c>
      <c r="H342" s="75" t="s">
        <v>411</v>
      </c>
      <c r="I342" s="75" t="s">
        <v>2</v>
      </c>
      <c r="J342" s="75" t="s">
        <v>27</v>
      </c>
      <c r="K342" s="75" t="s">
        <v>292</v>
      </c>
      <c r="L342" s="75" t="s">
        <v>29</v>
      </c>
      <c r="M342" s="75" t="s">
        <v>147</v>
      </c>
      <c r="N342" s="112" t="s">
        <v>1121</v>
      </c>
      <c r="O342" s="112" t="s">
        <v>1085</v>
      </c>
      <c r="P342" s="112" t="s">
        <v>1085</v>
      </c>
      <c r="Q342" s="112" t="s">
        <v>292</v>
      </c>
      <c r="R342" s="77">
        <v>50000000</v>
      </c>
      <c r="S342" s="77">
        <v>0</v>
      </c>
      <c r="T342" s="77">
        <v>0</v>
      </c>
      <c r="U342" s="77">
        <v>0</v>
      </c>
      <c r="V342" s="77">
        <v>0</v>
      </c>
      <c r="W342" s="77">
        <v>0</v>
      </c>
      <c r="X342" s="77">
        <v>0</v>
      </c>
      <c r="Y342" s="77">
        <v>0</v>
      </c>
      <c r="Z342" s="77">
        <v>50000000</v>
      </c>
      <c r="AA342" s="113">
        <v>45352</v>
      </c>
      <c r="AB342" s="113">
        <v>52657</v>
      </c>
      <c r="AC342" s="114">
        <v>50000000</v>
      </c>
      <c r="AD342" s="114">
        <v>50000000</v>
      </c>
      <c r="AE342" s="106">
        <v>19.002777777777776</v>
      </c>
      <c r="AF342" s="106">
        <v>20</v>
      </c>
      <c r="AG342" s="107">
        <v>6.6982E-2</v>
      </c>
      <c r="AH342" s="108" t="s">
        <v>1114</v>
      </c>
      <c r="AI342" s="107">
        <v>0.02</v>
      </c>
      <c r="AJ342" s="109">
        <v>18.920000000000002</v>
      </c>
      <c r="AK342" s="109">
        <v>20</v>
      </c>
      <c r="AL342" s="107">
        <v>6.6982E-2</v>
      </c>
      <c r="AM342" s="112" t="s">
        <v>292</v>
      </c>
      <c r="AN342" s="112" t="s">
        <v>292</v>
      </c>
      <c r="AO342" s="71">
        <v>0</v>
      </c>
      <c r="AP342" s="71">
        <v>0</v>
      </c>
      <c r="AQ342" s="71">
        <v>0</v>
      </c>
      <c r="AR342" s="71">
        <v>0</v>
      </c>
      <c r="AS342" s="71">
        <v>0</v>
      </c>
      <c r="AT342" s="71">
        <v>0</v>
      </c>
      <c r="AU342" s="71">
        <v>0</v>
      </c>
      <c r="AV342" s="71">
        <v>0</v>
      </c>
      <c r="AW342" s="71">
        <v>0</v>
      </c>
      <c r="AX342" s="71">
        <v>0</v>
      </c>
      <c r="AY342" s="71">
        <v>0</v>
      </c>
      <c r="AZ342" s="71">
        <v>0</v>
      </c>
      <c r="BA342" s="71">
        <v>0</v>
      </c>
      <c r="BB342" s="71">
        <v>0</v>
      </c>
      <c r="BC342" s="71">
        <v>0</v>
      </c>
      <c r="BD342" s="71">
        <v>0</v>
      </c>
      <c r="BE342" s="71">
        <v>0</v>
      </c>
      <c r="BF342" s="71">
        <v>0</v>
      </c>
      <c r="BG342" s="71">
        <v>0</v>
      </c>
      <c r="BH342" s="71">
        <v>0</v>
      </c>
      <c r="BI342" s="71">
        <v>0</v>
      </c>
      <c r="BJ342" s="71">
        <v>0</v>
      </c>
      <c r="BK342" s="71">
        <v>0</v>
      </c>
      <c r="BL342" s="71">
        <v>0</v>
      </c>
    </row>
    <row r="343" spans="1:64" x14ac:dyDescent="0.25">
      <c r="A343" s="73">
        <v>23230000</v>
      </c>
      <c r="B343" s="74">
        <v>1</v>
      </c>
      <c r="C343" s="74">
        <v>1</v>
      </c>
      <c r="D343" s="74">
        <v>1</v>
      </c>
      <c r="E343" s="74" t="s">
        <v>165</v>
      </c>
      <c r="F343" s="75" t="s">
        <v>24</v>
      </c>
      <c r="G343" s="75" t="s">
        <v>25</v>
      </c>
      <c r="H343" s="75" t="s">
        <v>26</v>
      </c>
      <c r="I343" s="75" t="s">
        <v>2</v>
      </c>
      <c r="J343" s="75" t="s">
        <v>27</v>
      </c>
      <c r="K343" s="75" t="s">
        <v>1041</v>
      </c>
      <c r="L343" s="75" t="s">
        <v>29</v>
      </c>
      <c r="M343" s="75" t="s">
        <v>61</v>
      </c>
      <c r="N343" s="112" t="s">
        <v>1117</v>
      </c>
      <c r="O343" s="112" t="s">
        <v>1086</v>
      </c>
      <c r="P343" s="112" t="s">
        <v>1086</v>
      </c>
      <c r="Q343" s="112" t="s">
        <v>1041</v>
      </c>
      <c r="R343" s="77">
        <v>56080350</v>
      </c>
      <c r="S343" s="77">
        <v>0</v>
      </c>
      <c r="T343" s="77">
        <v>5919633.2999999998</v>
      </c>
      <c r="U343" s="77">
        <v>1754058.12</v>
      </c>
      <c r="V343" s="77">
        <v>0</v>
      </c>
      <c r="W343" s="77">
        <v>557613.93000000005</v>
      </c>
      <c r="X343" s="77">
        <v>0</v>
      </c>
      <c r="Y343" s="77">
        <v>0</v>
      </c>
      <c r="Z343" s="77">
        <v>50718330.630000003</v>
      </c>
      <c r="AA343" s="113">
        <v>45366</v>
      </c>
      <c r="AB343" s="113">
        <v>49018</v>
      </c>
      <c r="AC343" s="114">
        <v>88616472</v>
      </c>
      <c r="AD343" s="114">
        <v>88616472</v>
      </c>
      <c r="AE343" s="106">
        <v>9.0416666666666661</v>
      </c>
      <c r="AF343" s="106">
        <v>10</v>
      </c>
      <c r="AG343" s="107">
        <v>3.5299999999999998E-2</v>
      </c>
      <c r="AH343" s="108" t="s">
        <v>39</v>
      </c>
      <c r="AI343" s="107">
        <v>0</v>
      </c>
      <c r="AJ343" s="109">
        <v>8.9600000000000009</v>
      </c>
      <c r="AK343" s="109">
        <v>10</v>
      </c>
      <c r="AL343" s="107">
        <v>3.5299999999999998E-2</v>
      </c>
      <c r="AM343" s="112" t="s">
        <v>70</v>
      </c>
      <c r="AN343" s="112" t="s">
        <v>1041</v>
      </c>
      <c r="AO343" s="71">
        <v>0</v>
      </c>
      <c r="AP343" s="71">
        <v>0</v>
      </c>
      <c r="AQ343" s="71">
        <v>0</v>
      </c>
      <c r="AR343" s="71">
        <v>0</v>
      </c>
      <c r="AS343" s="71">
        <v>0</v>
      </c>
      <c r="AT343" s="71">
        <v>0</v>
      </c>
      <c r="AU343" s="71">
        <v>0</v>
      </c>
      <c r="AV343" s="71">
        <v>0</v>
      </c>
      <c r="AW343" s="71">
        <v>0</v>
      </c>
      <c r="AX343" s="71">
        <v>0</v>
      </c>
      <c r="AY343" s="71">
        <v>0</v>
      </c>
      <c r="AZ343" s="71">
        <v>5635370.0700000003</v>
      </c>
      <c r="BA343" s="71">
        <v>0</v>
      </c>
      <c r="BB343" s="71">
        <v>0</v>
      </c>
      <c r="BC343" s="71">
        <v>0</v>
      </c>
      <c r="BD343" s="71">
        <v>0</v>
      </c>
      <c r="BE343" s="71">
        <v>0</v>
      </c>
      <c r="BF343" s="71">
        <v>0</v>
      </c>
      <c r="BG343" s="71">
        <v>0</v>
      </c>
      <c r="BH343" s="71">
        <v>0</v>
      </c>
      <c r="BI343" s="71">
        <v>0</v>
      </c>
      <c r="BJ343" s="71">
        <v>0</v>
      </c>
      <c r="BK343" s="71">
        <v>5635370.0700000003</v>
      </c>
      <c r="BL343" s="71">
        <v>5635370.0700000003</v>
      </c>
    </row>
    <row r="344" spans="1:64" x14ac:dyDescent="0.25">
      <c r="A344" s="73">
        <v>20599910</v>
      </c>
      <c r="B344" s="74">
        <v>1</v>
      </c>
      <c r="C344" s="74">
        <v>1</v>
      </c>
      <c r="D344" s="74">
        <v>1</v>
      </c>
      <c r="E344" s="74" t="s">
        <v>1038</v>
      </c>
      <c r="F344" s="75" t="s">
        <v>24</v>
      </c>
      <c r="G344" s="75" t="s">
        <v>25</v>
      </c>
      <c r="H344" s="75" t="s">
        <v>411</v>
      </c>
      <c r="I344" s="75" t="s">
        <v>2</v>
      </c>
      <c r="J344" s="75" t="s">
        <v>27</v>
      </c>
      <c r="K344" s="75" t="s">
        <v>269</v>
      </c>
      <c r="L344" s="75" t="s">
        <v>29</v>
      </c>
      <c r="M344" s="75" t="s">
        <v>147</v>
      </c>
      <c r="N344" s="112" t="s">
        <v>1121</v>
      </c>
      <c r="O344" s="112" t="s">
        <v>1087</v>
      </c>
      <c r="P344" s="112" t="s">
        <v>1087</v>
      </c>
      <c r="Q344" s="112" t="s">
        <v>269</v>
      </c>
      <c r="R344" s="77">
        <v>10000000</v>
      </c>
      <c r="S344" s="77">
        <v>36262638.659999996</v>
      </c>
      <c r="T344" s="77">
        <v>0</v>
      </c>
      <c r="U344" s="77">
        <v>173931.6</v>
      </c>
      <c r="V344" s="77">
        <v>117950.81</v>
      </c>
      <c r="W344" s="77">
        <v>0</v>
      </c>
      <c r="X344" s="77">
        <v>0</v>
      </c>
      <c r="Y344" s="77">
        <v>0</v>
      </c>
      <c r="Z344" s="77">
        <v>46262638.659999996</v>
      </c>
      <c r="AA344" s="113">
        <v>45349</v>
      </c>
      <c r="AB344" s="113">
        <v>47192</v>
      </c>
      <c r="AC344" s="114">
        <v>100000000</v>
      </c>
      <c r="AD344" s="114">
        <v>100000000</v>
      </c>
      <c r="AE344" s="106">
        <v>4.041666666666667</v>
      </c>
      <c r="AF344" s="106">
        <v>5.05</v>
      </c>
      <c r="AG344" s="107">
        <v>5.5199999999999999E-2</v>
      </c>
      <c r="AH344" s="108" t="s">
        <v>1114</v>
      </c>
      <c r="AI344" s="107">
        <v>1.1900000000000001E-2</v>
      </c>
      <c r="AJ344" s="109">
        <v>3.96</v>
      </c>
      <c r="AK344" s="109">
        <v>5.05</v>
      </c>
      <c r="AL344" s="107">
        <v>5.5199999999999999E-2</v>
      </c>
      <c r="AM344" s="112" t="s">
        <v>269</v>
      </c>
      <c r="AN344" s="112" t="s">
        <v>269</v>
      </c>
      <c r="AO344" s="71">
        <v>0</v>
      </c>
      <c r="AP344" s="71">
        <v>0</v>
      </c>
      <c r="AQ344" s="71">
        <v>0</v>
      </c>
      <c r="AR344" s="71">
        <v>0</v>
      </c>
      <c r="AS344" s="71">
        <v>0</v>
      </c>
      <c r="AT344" s="71">
        <v>0</v>
      </c>
      <c r="AU344" s="71">
        <v>0</v>
      </c>
      <c r="AV344" s="71">
        <v>0</v>
      </c>
      <c r="AW344" s="71">
        <v>0</v>
      </c>
      <c r="AX344" s="71">
        <v>0</v>
      </c>
      <c r="AY344" s="71">
        <v>0</v>
      </c>
      <c r="AZ344" s="71">
        <v>0</v>
      </c>
      <c r="BA344" s="71">
        <v>0</v>
      </c>
      <c r="BB344" s="71">
        <v>0</v>
      </c>
      <c r="BC344" s="71">
        <v>0</v>
      </c>
      <c r="BD344" s="71">
        <v>0</v>
      </c>
      <c r="BE344" s="71">
        <v>0</v>
      </c>
      <c r="BF344" s="71">
        <v>0</v>
      </c>
      <c r="BG344" s="71">
        <v>0</v>
      </c>
      <c r="BH344" s="71">
        <v>0</v>
      </c>
      <c r="BI344" s="71">
        <v>0</v>
      </c>
      <c r="BJ344" s="71">
        <v>0</v>
      </c>
      <c r="BK344" s="71">
        <v>0</v>
      </c>
      <c r="BL344" s="71">
        <v>0</v>
      </c>
    </row>
    <row r="345" spans="1:64" x14ac:dyDescent="0.25">
      <c r="A345" s="73">
        <v>20621000</v>
      </c>
      <c r="B345" s="74">
        <v>1</v>
      </c>
      <c r="C345" s="74">
        <v>1</v>
      </c>
      <c r="D345" s="74">
        <v>1</v>
      </c>
      <c r="E345" s="74" t="s">
        <v>23</v>
      </c>
      <c r="F345" s="75" t="s">
        <v>24</v>
      </c>
      <c r="G345" s="75" t="s">
        <v>25</v>
      </c>
      <c r="H345" s="75" t="s">
        <v>26</v>
      </c>
      <c r="I345" s="75" t="s">
        <v>2</v>
      </c>
      <c r="J345" s="75" t="s">
        <v>27</v>
      </c>
      <c r="K345" s="75" t="s">
        <v>337</v>
      </c>
      <c r="L345" s="75" t="s">
        <v>29</v>
      </c>
      <c r="M345" s="75" t="s">
        <v>147</v>
      </c>
      <c r="N345" s="112" t="s">
        <v>1121</v>
      </c>
      <c r="O345" s="115">
        <v>2000004486</v>
      </c>
      <c r="P345" s="115">
        <v>2000004486</v>
      </c>
      <c r="Q345" s="112" t="s">
        <v>337</v>
      </c>
      <c r="R345" s="77">
        <v>0</v>
      </c>
      <c r="S345" s="77">
        <v>0</v>
      </c>
      <c r="T345" s="77">
        <v>0</v>
      </c>
      <c r="U345" s="77">
        <v>0</v>
      </c>
      <c r="V345" s="77">
        <v>0</v>
      </c>
      <c r="W345" s="77">
        <v>0</v>
      </c>
      <c r="X345" s="77">
        <v>0</v>
      </c>
      <c r="Y345" s="77">
        <v>0</v>
      </c>
      <c r="Z345" s="77">
        <v>0</v>
      </c>
      <c r="AA345" s="113">
        <v>45331</v>
      </c>
      <c r="AB345" s="113">
        <v>47523</v>
      </c>
      <c r="AC345" s="114">
        <v>20000000</v>
      </c>
      <c r="AD345" s="114">
        <v>20000000</v>
      </c>
      <c r="AE345" s="106">
        <v>4.9416666666666664</v>
      </c>
      <c r="AF345" s="106">
        <v>6</v>
      </c>
      <c r="AG345" s="107">
        <v>6.6699999999999995E-2</v>
      </c>
      <c r="AH345" s="108" t="s">
        <v>338</v>
      </c>
      <c r="AI345" s="107">
        <v>1.35E-2</v>
      </c>
      <c r="AJ345" s="109">
        <v>0</v>
      </c>
      <c r="AK345" s="109">
        <v>0</v>
      </c>
      <c r="AL345" s="107">
        <v>0</v>
      </c>
      <c r="AM345" s="112" t="s">
        <v>337</v>
      </c>
      <c r="AN345" s="112" t="s">
        <v>337</v>
      </c>
      <c r="AO345" s="71">
        <v>0</v>
      </c>
      <c r="AP345" s="71">
        <v>0</v>
      </c>
      <c r="AQ345" s="71">
        <v>0</v>
      </c>
      <c r="AR345" s="71">
        <v>0</v>
      </c>
      <c r="AS345" s="71">
        <v>0</v>
      </c>
      <c r="AT345" s="71">
        <v>0</v>
      </c>
      <c r="AU345" s="71">
        <v>0</v>
      </c>
      <c r="AV345" s="71">
        <v>0</v>
      </c>
      <c r="AW345" s="71">
        <v>0</v>
      </c>
      <c r="AX345" s="71">
        <v>0</v>
      </c>
      <c r="AY345" s="71">
        <v>0</v>
      </c>
      <c r="AZ345" s="71">
        <v>0</v>
      </c>
      <c r="BA345" s="71">
        <v>0</v>
      </c>
      <c r="BB345" s="71">
        <v>0</v>
      </c>
      <c r="BC345" s="71">
        <v>0</v>
      </c>
      <c r="BD345" s="71">
        <v>0</v>
      </c>
      <c r="BE345" s="71">
        <v>0</v>
      </c>
      <c r="BF345" s="71">
        <v>0</v>
      </c>
      <c r="BG345" s="71">
        <v>0</v>
      </c>
      <c r="BH345" s="71">
        <v>0</v>
      </c>
      <c r="BI345" s="71">
        <v>0</v>
      </c>
      <c r="BJ345" s="71">
        <v>0</v>
      </c>
      <c r="BK345" s="71">
        <v>0</v>
      </c>
      <c r="BL345" s="71">
        <v>0</v>
      </c>
    </row>
    <row r="346" spans="1:64" x14ac:dyDescent="0.25">
      <c r="A346" s="73">
        <v>20873000</v>
      </c>
      <c r="B346" s="74">
        <v>1</v>
      </c>
      <c r="C346" s="74">
        <v>1</v>
      </c>
      <c r="D346" s="74">
        <v>0</v>
      </c>
      <c r="E346" s="74" t="s">
        <v>23</v>
      </c>
      <c r="F346" s="75" t="s">
        <v>24</v>
      </c>
      <c r="G346" s="75" t="s">
        <v>25</v>
      </c>
      <c r="H346" s="75" t="s">
        <v>44</v>
      </c>
      <c r="I346" s="75" t="s">
        <v>45</v>
      </c>
      <c r="J346" s="75" t="s">
        <v>27</v>
      </c>
      <c r="K346" s="75" t="s">
        <v>292</v>
      </c>
      <c r="L346" s="75" t="s">
        <v>46</v>
      </c>
      <c r="M346" s="75" t="s">
        <v>147</v>
      </c>
      <c r="N346" s="112" t="s">
        <v>1121</v>
      </c>
      <c r="O346" s="112" t="s">
        <v>1088</v>
      </c>
      <c r="P346" s="112" t="s">
        <v>1088</v>
      </c>
      <c r="Q346" s="112" t="s">
        <v>292</v>
      </c>
      <c r="R346" s="77">
        <v>9741973.3599999994</v>
      </c>
      <c r="S346" s="77">
        <v>0</v>
      </c>
      <c r="T346" s="77">
        <v>0</v>
      </c>
      <c r="U346" s="77">
        <v>0</v>
      </c>
      <c r="V346" s="77">
        <v>0</v>
      </c>
      <c r="W346" s="77">
        <v>0</v>
      </c>
      <c r="X346" s="77">
        <v>0</v>
      </c>
      <c r="Y346" s="77">
        <v>0</v>
      </c>
      <c r="Z346" s="77">
        <v>9741973.3599999994</v>
      </c>
      <c r="AA346" s="113">
        <v>45405</v>
      </c>
      <c r="AB346" s="113">
        <v>50883</v>
      </c>
      <c r="AC346" s="114">
        <v>50000000</v>
      </c>
      <c r="AD346" s="114">
        <v>50000000</v>
      </c>
      <c r="AE346" s="106">
        <v>14.147222222222222</v>
      </c>
      <c r="AF346" s="106">
        <v>15</v>
      </c>
      <c r="AG346" s="107">
        <v>0</v>
      </c>
      <c r="AH346" s="108" t="s">
        <v>1114</v>
      </c>
      <c r="AI346" s="107">
        <v>0.02</v>
      </c>
      <c r="AJ346" s="109">
        <v>14.06</v>
      </c>
      <c r="AK346" s="109">
        <v>15</v>
      </c>
      <c r="AL346" s="107">
        <v>0</v>
      </c>
      <c r="AM346" s="112" t="s">
        <v>292</v>
      </c>
      <c r="AN346" s="112" t="s">
        <v>292</v>
      </c>
      <c r="AO346" s="71">
        <v>0</v>
      </c>
      <c r="AP346" s="71">
        <v>0</v>
      </c>
      <c r="AQ346" s="71">
        <v>0</v>
      </c>
      <c r="AR346" s="71">
        <v>0</v>
      </c>
      <c r="AS346" s="71">
        <v>0</v>
      </c>
      <c r="AT346" s="71">
        <v>0</v>
      </c>
      <c r="AU346" s="71">
        <v>0</v>
      </c>
      <c r="AV346" s="71">
        <v>0</v>
      </c>
      <c r="AW346" s="71">
        <v>0</v>
      </c>
      <c r="AX346" s="71">
        <v>0</v>
      </c>
      <c r="AY346" s="71">
        <v>0</v>
      </c>
      <c r="AZ346" s="71">
        <v>0</v>
      </c>
      <c r="BA346" s="71">
        <v>0</v>
      </c>
      <c r="BB346" s="71">
        <v>0</v>
      </c>
      <c r="BC346" s="71">
        <v>0</v>
      </c>
      <c r="BD346" s="71">
        <v>0</v>
      </c>
      <c r="BE346" s="71">
        <v>0</v>
      </c>
      <c r="BF346" s="71">
        <v>0</v>
      </c>
      <c r="BG346" s="71">
        <v>0</v>
      </c>
      <c r="BH346" s="71">
        <v>0</v>
      </c>
      <c r="BI346" s="71">
        <v>0</v>
      </c>
      <c r="BJ346" s="71">
        <v>0</v>
      </c>
      <c r="BK346" s="71">
        <v>0</v>
      </c>
      <c r="BL346" s="71">
        <v>0</v>
      </c>
    </row>
    <row r="347" spans="1:64" x14ac:dyDescent="0.25">
      <c r="A347" s="73">
        <v>20860001</v>
      </c>
      <c r="B347" s="74">
        <v>1</v>
      </c>
      <c r="C347" s="74">
        <v>1</v>
      </c>
      <c r="D347" s="74">
        <v>0</v>
      </c>
      <c r="E347" s="74" t="s">
        <v>23</v>
      </c>
      <c r="F347" s="75" t="s">
        <v>24</v>
      </c>
      <c r="G347" s="75" t="s">
        <v>25</v>
      </c>
      <c r="H347" s="75" t="s">
        <v>44</v>
      </c>
      <c r="I347" s="75" t="s">
        <v>45</v>
      </c>
      <c r="J347" s="75" t="s">
        <v>27</v>
      </c>
      <c r="K347" s="75" t="s">
        <v>292</v>
      </c>
      <c r="L347" s="75" t="s">
        <v>79</v>
      </c>
      <c r="M347" s="75" t="s">
        <v>147</v>
      </c>
      <c r="N347" s="112" t="s">
        <v>1121</v>
      </c>
      <c r="O347" s="112" t="s">
        <v>1089</v>
      </c>
      <c r="P347" s="112" t="s">
        <v>1089</v>
      </c>
      <c r="Q347" s="112" t="s">
        <v>292</v>
      </c>
      <c r="R347" s="77">
        <v>7536895.5999999996</v>
      </c>
      <c r="S347" s="77">
        <v>0</v>
      </c>
      <c r="T347" s="77">
        <v>0</v>
      </c>
      <c r="U347" s="77">
        <v>0</v>
      </c>
      <c r="V347" s="77">
        <v>0</v>
      </c>
      <c r="W347" s="77">
        <v>0</v>
      </c>
      <c r="X347" s="77">
        <v>0</v>
      </c>
      <c r="Y347" s="77">
        <v>0</v>
      </c>
      <c r="Z347" s="77">
        <v>7536895.5999999996</v>
      </c>
      <c r="AA347" s="113">
        <v>44706</v>
      </c>
      <c r="AB347" s="113">
        <v>48359</v>
      </c>
      <c r="AC347" s="114">
        <v>0</v>
      </c>
      <c r="AD347" s="114">
        <v>8033649.3799999999</v>
      </c>
      <c r="AE347" s="106">
        <v>7.2361111111111107</v>
      </c>
      <c r="AF347" s="106">
        <v>10</v>
      </c>
      <c r="AG347" s="107">
        <v>7.2514999999999996E-2</v>
      </c>
      <c r="AH347" s="108" t="s">
        <v>1114</v>
      </c>
      <c r="AI347" s="107">
        <v>9.7000000000000003E-3</v>
      </c>
      <c r="AJ347" s="109">
        <v>7.15</v>
      </c>
      <c r="AK347" s="109">
        <v>10</v>
      </c>
      <c r="AL347" s="107">
        <v>7.2514999999999996E-2</v>
      </c>
      <c r="AM347" s="112" t="s">
        <v>292</v>
      </c>
      <c r="AN347" s="112" t="s">
        <v>292</v>
      </c>
      <c r="AO347" s="71">
        <v>0</v>
      </c>
      <c r="AP347" s="71">
        <v>495952.72</v>
      </c>
      <c r="AQ347" s="71">
        <v>0</v>
      </c>
      <c r="AR347" s="71">
        <v>0</v>
      </c>
      <c r="AS347" s="71">
        <v>0</v>
      </c>
      <c r="AT347" s="71">
        <v>0</v>
      </c>
      <c r="AU347" s="71">
        <v>0</v>
      </c>
      <c r="AV347" s="71">
        <v>495952.72</v>
      </c>
      <c r="AW347" s="71">
        <v>0</v>
      </c>
      <c r="AX347" s="71">
        <v>0</v>
      </c>
      <c r="AY347" s="71">
        <v>0</v>
      </c>
      <c r="AZ347" s="71">
        <v>0</v>
      </c>
      <c r="BA347" s="71">
        <v>0</v>
      </c>
      <c r="BB347" s="71">
        <v>495952.72</v>
      </c>
      <c r="BC347" s="71">
        <v>0</v>
      </c>
      <c r="BD347" s="71">
        <v>0</v>
      </c>
      <c r="BE347" s="71">
        <v>0</v>
      </c>
      <c r="BF347" s="71">
        <v>0</v>
      </c>
      <c r="BG347" s="71">
        <v>0</v>
      </c>
      <c r="BH347" s="71">
        <v>495952.72</v>
      </c>
      <c r="BI347" s="71">
        <v>0</v>
      </c>
      <c r="BJ347" s="71">
        <v>991905.44</v>
      </c>
      <c r="BK347" s="71">
        <v>991905.44</v>
      </c>
      <c r="BL347" s="71">
        <v>1983810.88</v>
      </c>
    </row>
    <row r="348" spans="1:64" x14ac:dyDescent="0.25">
      <c r="A348" s="73">
        <v>23240000</v>
      </c>
      <c r="B348" s="74">
        <v>1</v>
      </c>
      <c r="C348" s="74">
        <v>1</v>
      </c>
      <c r="D348" s="74">
        <v>0</v>
      </c>
      <c r="E348" s="74" t="s">
        <v>111</v>
      </c>
      <c r="F348" s="75" t="s">
        <v>24</v>
      </c>
      <c r="G348" s="75" t="s">
        <v>25</v>
      </c>
      <c r="H348" s="75" t="s">
        <v>44</v>
      </c>
      <c r="I348" s="75" t="s">
        <v>45</v>
      </c>
      <c r="J348" s="75" t="s">
        <v>27</v>
      </c>
      <c r="K348" s="75" t="s">
        <v>112</v>
      </c>
      <c r="L348" s="75" t="s">
        <v>113</v>
      </c>
      <c r="M348" s="75" t="s">
        <v>61</v>
      </c>
      <c r="N348" s="112" t="s">
        <v>1117</v>
      </c>
      <c r="O348" s="112" t="s">
        <v>1090</v>
      </c>
      <c r="P348" s="112" t="s">
        <v>1090</v>
      </c>
      <c r="Q348" s="112" t="s">
        <v>112</v>
      </c>
      <c r="R348" s="77">
        <v>8786702.0830000006</v>
      </c>
      <c r="S348" s="77">
        <v>0</v>
      </c>
      <c r="T348" s="77">
        <v>0</v>
      </c>
      <c r="U348" s="77">
        <v>0</v>
      </c>
      <c r="V348" s="77">
        <v>0</v>
      </c>
      <c r="W348" s="77">
        <v>-21966.755000000801</v>
      </c>
      <c r="X348" s="77">
        <v>0</v>
      </c>
      <c r="Y348" s="77">
        <v>0</v>
      </c>
      <c r="Z348" s="77">
        <v>8764735.3279999997</v>
      </c>
      <c r="AA348" s="113">
        <v>45413</v>
      </c>
      <c r="AB348" s="113">
        <v>59860</v>
      </c>
      <c r="AC348" s="114">
        <v>33000000</v>
      </c>
      <c r="AD348" s="114">
        <v>33000000</v>
      </c>
      <c r="AE348" s="106">
        <v>38.722222222222221</v>
      </c>
      <c r="AF348" s="106">
        <v>39.552777777777777</v>
      </c>
      <c r="AG348" s="107">
        <v>5.0000000000000001E-4</v>
      </c>
      <c r="AH348" s="108" t="s">
        <v>39</v>
      </c>
      <c r="AI348" s="107">
        <v>0</v>
      </c>
      <c r="AJ348" s="109">
        <v>38.64</v>
      </c>
      <c r="AK348" s="109">
        <v>39.549999999999997</v>
      </c>
      <c r="AL348" s="107">
        <v>5.0000000000000001E-4</v>
      </c>
      <c r="AM348" s="112" t="s">
        <v>70</v>
      </c>
      <c r="AN348" s="112" t="s">
        <v>112</v>
      </c>
      <c r="AO348" s="71">
        <v>0</v>
      </c>
      <c r="AP348" s="71">
        <v>0</v>
      </c>
      <c r="AQ348" s="71">
        <v>0</v>
      </c>
      <c r="AR348" s="71">
        <v>0</v>
      </c>
      <c r="AS348" s="71">
        <v>0</v>
      </c>
      <c r="AT348" s="71">
        <v>0</v>
      </c>
      <c r="AU348" s="71">
        <v>0</v>
      </c>
      <c r="AV348" s="71">
        <v>0</v>
      </c>
      <c r="AW348" s="71">
        <v>0</v>
      </c>
      <c r="AX348" s="71">
        <v>0</v>
      </c>
      <c r="AY348" s="71">
        <v>0</v>
      </c>
      <c r="AZ348" s="71">
        <v>0</v>
      </c>
      <c r="BA348" s="71">
        <v>0</v>
      </c>
      <c r="BB348" s="71">
        <v>0</v>
      </c>
      <c r="BC348" s="71">
        <v>0</v>
      </c>
      <c r="BD348" s="71">
        <v>0</v>
      </c>
      <c r="BE348" s="71">
        <v>0</v>
      </c>
      <c r="BF348" s="71">
        <v>0</v>
      </c>
      <c r="BG348" s="71">
        <v>0</v>
      </c>
      <c r="BH348" s="71">
        <v>0</v>
      </c>
      <c r="BI348" s="71">
        <v>0</v>
      </c>
      <c r="BJ348" s="71">
        <v>0</v>
      </c>
      <c r="BK348" s="71">
        <v>0</v>
      </c>
      <c r="BL348" s="71">
        <v>0</v>
      </c>
    </row>
    <row r="349" spans="1:64" x14ac:dyDescent="0.25">
      <c r="A349" s="73">
        <v>20990000</v>
      </c>
      <c r="B349" s="74">
        <v>1</v>
      </c>
      <c r="C349" s="74">
        <v>1</v>
      </c>
      <c r="D349" s="74">
        <v>1</v>
      </c>
      <c r="E349" s="74" t="s">
        <v>339</v>
      </c>
      <c r="F349" s="75" t="s">
        <v>24</v>
      </c>
      <c r="G349" s="75" t="s">
        <v>25</v>
      </c>
      <c r="H349" s="75" t="s">
        <v>26</v>
      </c>
      <c r="I349" s="75" t="s">
        <v>2</v>
      </c>
      <c r="J349" s="75" t="s">
        <v>27</v>
      </c>
      <c r="K349" s="75" t="s">
        <v>346</v>
      </c>
      <c r="L349" s="75" t="s">
        <v>29</v>
      </c>
      <c r="M349" s="75" t="s">
        <v>147</v>
      </c>
      <c r="N349" s="112" t="s">
        <v>1127</v>
      </c>
      <c r="O349" s="112" t="s">
        <v>1091</v>
      </c>
      <c r="P349" s="112" t="s">
        <v>1091</v>
      </c>
      <c r="Q349" s="112" t="s">
        <v>346</v>
      </c>
      <c r="R349" s="77">
        <v>1477599200</v>
      </c>
      <c r="S349" s="77">
        <v>0</v>
      </c>
      <c r="T349" s="77">
        <v>0</v>
      </c>
      <c r="U349" s="77">
        <v>0</v>
      </c>
      <c r="V349" s="77">
        <v>0</v>
      </c>
      <c r="W349" s="77">
        <v>22237360</v>
      </c>
      <c r="X349" s="77">
        <v>0</v>
      </c>
      <c r="Y349" s="77">
        <v>0</v>
      </c>
      <c r="Z349" s="77">
        <v>1499836560</v>
      </c>
      <c r="AA349" s="113">
        <v>45447</v>
      </c>
      <c r="AB349" s="113">
        <v>49156</v>
      </c>
      <c r="AC349" s="114">
        <v>4000000000</v>
      </c>
      <c r="AD349" s="114">
        <v>4000000000</v>
      </c>
      <c r="AE349" s="106">
        <v>9.4166666666666661</v>
      </c>
      <c r="AF349" s="106">
        <v>10.158333333333333</v>
      </c>
      <c r="AG349" s="107">
        <v>3.7182E-2</v>
      </c>
      <c r="AH349" s="108" t="s">
        <v>348</v>
      </c>
      <c r="AI349" s="107">
        <v>0</v>
      </c>
      <c r="AJ349" s="109">
        <v>9.33</v>
      </c>
      <c r="AK349" s="109">
        <v>10.16</v>
      </c>
      <c r="AL349" s="107">
        <v>3.7182E-2</v>
      </c>
      <c r="AM349" s="112" t="s">
        <v>346</v>
      </c>
      <c r="AN349" s="112" t="s">
        <v>346</v>
      </c>
      <c r="AO349" s="71">
        <v>0</v>
      </c>
      <c r="AP349" s="71">
        <v>0</v>
      </c>
      <c r="AQ349" s="71">
        <v>0</v>
      </c>
      <c r="AR349" s="71">
        <v>0</v>
      </c>
      <c r="AS349" s="71">
        <v>0</v>
      </c>
      <c r="AT349" s="71">
        <v>0</v>
      </c>
      <c r="AU349" s="71">
        <v>0</v>
      </c>
      <c r="AV349" s="71">
        <v>0</v>
      </c>
      <c r="AW349" s="71">
        <v>0</v>
      </c>
      <c r="AX349" s="71">
        <v>0</v>
      </c>
      <c r="AY349" s="71">
        <v>0</v>
      </c>
      <c r="AZ349" s="71">
        <v>0</v>
      </c>
      <c r="BA349" s="71">
        <v>0</v>
      </c>
      <c r="BB349" s="71">
        <v>0</v>
      </c>
      <c r="BC349" s="71">
        <v>0</v>
      </c>
      <c r="BD349" s="71">
        <v>0</v>
      </c>
      <c r="BE349" s="71">
        <v>0</v>
      </c>
      <c r="BF349" s="71">
        <v>0</v>
      </c>
      <c r="BG349" s="71">
        <v>0</v>
      </c>
      <c r="BH349" s="71">
        <v>0</v>
      </c>
      <c r="BI349" s="71">
        <v>0</v>
      </c>
      <c r="BJ349" s="71">
        <v>0</v>
      </c>
      <c r="BK349" s="71">
        <v>0</v>
      </c>
      <c r="BL349" s="71">
        <v>0</v>
      </c>
    </row>
    <row r="350" spans="1:64" x14ac:dyDescent="0.25">
      <c r="A350" s="73">
        <v>20400000</v>
      </c>
      <c r="B350" s="74">
        <v>1</v>
      </c>
      <c r="C350" s="74">
        <v>1</v>
      </c>
      <c r="D350" s="74">
        <v>1</v>
      </c>
      <c r="E350" s="74" t="s">
        <v>23</v>
      </c>
      <c r="F350" s="75" t="s">
        <v>24</v>
      </c>
      <c r="G350" s="75" t="s">
        <v>25</v>
      </c>
      <c r="H350" s="75" t="s">
        <v>411</v>
      </c>
      <c r="I350" s="75" t="s">
        <v>2</v>
      </c>
      <c r="J350" s="75" t="s">
        <v>27</v>
      </c>
      <c r="K350" s="75" t="s">
        <v>148</v>
      </c>
      <c r="L350" s="75" t="s">
        <v>29</v>
      </c>
      <c r="M350" s="75" t="s">
        <v>147</v>
      </c>
      <c r="N350" s="112" t="s">
        <v>1121</v>
      </c>
      <c r="O350" s="112" t="s">
        <v>1092</v>
      </c>
      <c r="P350" s="112" t="s">
        <v>1092</v>
      </c>
      <c r="Q350" s="112" t="s">
        <v>148</v>
      </c>
      <c r="R350" s="77">
        <v>0</v>
      </c>
      <c r="S350" s="77">
        <v>0</v>
      </c>
      <c r="T350" s="77">
        <v>0</v>
      </c>
      <c r="U350" s="77">
        <v>0</v>
      </c>
      <c r="V350" s="77">
        <v>0</v>
      </c>
      <c r="W350" s="77">
        <v>0</v>
      </c>
      <c r="X350" s="77">
        <v>0</v>
      </c>
      <c r="Y350" s="77">
        <v>0</v>
      </c>
      <c r="Z350" s="77">
        <v>0</v>
      </c>
      <c r="AA350" s="113">
        <v>45460</v>
      </c>
      <c r="AB350" s="113">
        <v>54407</v>
      </c>
      <c r="AC350" s="114">
        <v>10000000</v>
      </c>
      <c r="AD350" s="114">
        <v>10000000</v>
      </c>
      <c r="AE350" s="106">
        <v>23.791666666666668</v>
      </c>
      <c r="AF350" s="106">
        <v>24.494444444444444</v>
      </c>
      <c r="AG350" s="107">
        <v>5.3900499999999997E-2</v>
      </c>
      <c r="AH350" s="108" t="s">
        <v>1133</v>
      </c>
      <c r="AI350" s="107">
        <v>0</v>
      </c>
      <c r="AJ350" s="109">
        <v>0</v>
      </c>
      <c r="AK350" s="109">
        <v>0</v>
      </c>
      <c r="AL350" s="107">
        <v>0</v>
      </c>
      <c r="AM350" s="112" t="s">
        <v>148</v>
      </c>
      <c r="AN350" s="112" t="s">
        <v>148</v>
      </c>
      <c r="AO350" s="71">
        <v>0</v>
      </c>
      <c r="AP350" s="71">
        <v>0</v>
      </c>
      <c r="AQ350" s="71">
        <v>0</v>
      </c>
      <c r="AR350" s="71">
        <v>0</v>
      </c>
      <c r="AS350" s="71">
        <v>0</v>
      </c>
      <c r="AT350" s="71">
        <v>0</v>
      </c>
      <c r="AU350" s="71">
        <v>0</v>
      </c>
      <c r="AV350" s="71">
        <v>0</v>
      </c>
      <c r="AW350" s="71">
        <v>0</v>
      </c>
      <c r="AX350" s="71">
        <v>0</v>
      </c>
      <c r="AY350" s="71">
        <v>0</v>
      </c>
      <c r="AZ350" s="71">
        <v>0</v>
      </c>
      <c r="BA350" s="71">
        <v>0</v>
      </c>
      <c r="BB350" s="71">
        <v>0</v>
      </c>
      <c r="BC350" s="71">
        <v>0</v>
      </c>
      <c r="BD350" s="71">
        <v>0</v>
      </c>
      <c r="BE350" s="71">
        <v>0</v>
      </c>
      <c r="BF350" s="71">
        <v>0</v>
      </c>
      <c r="BG350" s="71">
        <v>0</v>
      </c>
      <c r="BH350" s="71">
        <v>0</v>
      </c>
      <c r="BI350" s="71">
        <v>0</v>
      </c>
      <c r="BJ350" s="71">
        <v>0</v>
      </c>
      <c r="BK350" s="71">
        <v>0</v>
      </c>
      <c r="BL350" s="71">
        <v>0</v>
      </c>
    </row>
    <row r="351" spans="1:64" x14ac:dyDescent="0.25">
      <c r="A351" s="73">
        <v>20874000</v>
      </c>
      <c r="B351" s="74">
        <v>1</v>
      </c>
      <c r="C351" s="74">
        <v>1</v>
      </c>
      <c r="D351" s="74">
        <v>1</v>
      </c>
      <c r="E351" s="74" t="s">
        <v>1038</v>
      </c>
      <c r="F351" s="75" t="s">
        <v>24</v>
      </c>
      <c r="G351" s="75" t="s">
        <v>25</v>
      </c>
      <c r="H351" s="75" t="s">
        <v>411</v>
      </c>
      <c r="I351" s="75" t="s">
        <v>2</v>
      </c>
      <c r="J351" s="75" t="s">
        <v>27</v>
      </c>
      <c r="K351" s="75" t="s">
        <v>292</v>
      </c>
      <c r="L351" s="75" t="s">
        <v>29</v>
      </c>
      <c r="M351" s="75" t="s">
        <v>147</v>
      </c>
      <c r="N351" s="112" t="s">
        <v>1121</v>
      </c>
      <c r="O351" s="112" t="s">
        <v>1093</v>
      </c>
      <c r="P351" s="112" t="s">
        <v>1093</v>
      </c>
      <c r="Q351" s="112" t="s">
        <v>292</v>
      </c>
      <c r="R351" s="77">
        <v>250000000</v>
      </c>
      <c r="S351" s="77">
        <v>0</v>
      </c>
      <c r="T351" s="77">
        <v>0</v>
      </c>
      <c r="U351" s="77">
        <v>0</v>
      </c>
      <c r="V351" s="77">
        <v>0</v>
      </c>
      <c r="W351" s="77">
        <v>0</v>
      </c>
      <c r="X351" s="77">
        <v>0</v>
      </c>
      <c r="Y351" s="77">
        <v>0</v>
      </c>
      <c r="Z351" s="77">
        <v>250000000</v>
      </c>
      <c r="AA351" s="113">
        <v>45502</v>
      </c>
      <c r="AB351" s="113">
        <v>52807</v>
      </c>
      <c r="AC351" s="114">
        <v>250000000</v>
      </c>
      <c r="AD351" s="114">
        <v>250000000</v>
      </c>
      <c r="AE351" s="106">
        <v>19.413888888888888</v>
      </c>
      <c r="AF351" s="106">
        <v>20</v>
      </c>
      <c r="AG351" s="107">
        <v>7.0876999999999996E-2</v>
      </c>
      <c r="AH351" s="108" t="s">
        <v>1114</v>
      </c>
      <c r="AI351" s="107">
        <v>0.02</v>
      </c>
      <c r="AJ351" s="109">
        <v>19.329999999999998</v>
      </c>
      <c r="AK351" s="109">
        <v>20</v>
      </c>
      <c r="AL351" s="107">
        <v>7.0876999999999996E-2</v>
      </c>
      <c r="AM351" s="112" t="s">
        <v>292</v>
      </c>
      <c r="AN351" s="112" t="s">
        <v>292</v>
      </c>
      <c r="AO351" s="71">
        <v>0</v>
      </c>
      <c r="AP351" s="71">
        <v>0</v>
      </c>
      <c r="AQ351" s="71">
        <v>0</v>
      </c>
      <c r="AR351" s="71">
        <v>0</v>
      </c>
      <c r="AS351" s="71">
        <v>0</v>
      </c>
      <c r="AT351" s="71">
        <v>0</v>
      </c>
      <c r="AU351" s="71">
        <v>0</v>
      </c>
      <c r="AV351" s="71">
        <v>0</v>
      </c>
      <c r="AW351" s="71">
        <v>0</v>
      </c>
      <c r="AX351" s="71">
        <v>0</v>
      </c>
      <c r="AY351" s="71">
        <v>0</v>
      </c>
      <c r="AZ351" s="71">
        <v>0</v>
      </c>
      <c r="BA351" s="71">
        <v>0</v>
      </c>
      <c r="BB351" s="71">
        <v>0</v>
      </c>
      <c r="BC351" s="71">
        <v>0</v>
      </c>
      <c r="BD351" s="71">
        <v>0</v>
      </c>
      <c r="BE351" s="71">
        <v>0</v>
      </c>
      <c r="BF351" s="71">
        <v>0</v>
      </c>
      <c r="BG351" s="71">
        <v>0</v>
      </c>
      <c r="BH351" s="71">
        <v>0</v>
      </c>
      <c r="BI351" s="71">
        <v>0</v>
      </c>
      <c r="BJ351" s="71">
        <v>0</v>
      </c>
      <c r="BK351" s="71">
        <v>0</v>
      </c>
      <c r="BL351" s="71">
        <v>0</v>
      </c>
    </row>
    <row r="352" spans="1:64" x14ac:dyDescent="0.25">
      <c r="A352" s="73">
        <v>20875000</v>
      </c>
      <c r="B352" s="74">
        <v>1</v>
      </c>
      <c r="C352" s="74">
        <v>1</v>
      </c>
      <c r="D352" s="74">
        <v>1</v>
      </c>
      <c r="E352" s="74" t="s">
        <v>1038</v>
      </c>
      <c r="F352" s="75" t="s">
        <v>24</v>
      </c>
      <c r="G352" s="75" t="s">
        <v>25</v>
      </c>
      <c r="H352" s="75" t="s">
        <v>411</v>
      </c>
      <c r="I352" s="75" t="s">
        <v>2</v>
      </c>
      <c r="J352" s="75" t="s">
        <v>27</v>
      </c>
      <c r="K352" s="75" t="s">
        <v>292</v>
      </c>
      <c r="L352" s="75" t="s">
        <v>29</v>
      </c>
      <c r="M352" s="75" t="s">
        <v>147</v>
      </c>
      <c r="N352" s="112" t="s">
        <v>1121</v>
      </c>
      <c r="O352" s="112" t="s">
        <v>1094</v>
      </c>
      <c r="P352" s="112" t="s">
        <v>1094</v>
      </c>
      <c r="Q352" s="112" t="s">
        <v>292</v>
      </c>
      <c r="R352" s="77">
        <v>0</v>
      </c>
      <c r="S352" s="77">
        <v>0</v>
      </c>
      <c r="T352" s="77">
        <v>0</v>
      </c>
      <c r="U352" s="77">
        <v>0</v>
      </c>
      <c r="V352" s="77">
        <v>0</v>
      </c>
      <c r="W352" s="77">
        <v>0</v>
      </c>
      <c r="X352" s="77">
        <v>0</v>
      </c>
      <c r="Y352" s="77">
        <v>0</v>
      </c>
      <c r="Z352" s="77">
        <v>0</v>
      </c>
      <c r="AA352" s="113">
        <v>45503</v>
      </c>
      <c r="AB352" s="113">
        <v>50981</v>
      </c>
      <c r="AC352" s="114">
        <v>218670660</v>
      </c>
      <c r="AD352" s="114">
        <v>218670660</v>
      </c>
      <c r="AE352" s="106">
        <v>14.416666666666666</v>
      </c>
      <c r="AF352" s="106">
        <v>15</v>
      </c>
      <c r="AG352" s="107">
        <v>0</v>
      </c>
      <c r="AH352" s="108" t="s">
        <v>1114</v>
      </c>
      <c r="AI352" s="107">
        <v>0.02</v>
      </c>
      <c r="AJ352" s="109">
        <v>0</v>
      </c>
      <c r="AK352" s="109">
        <v>0</v>
      </c>
      <c r="AL352" s="107">
        <v>0</v>
      </c>
      <c r="AM352" s="112" t="s">
        <v>292</v>
      </c>
      <c r="AN352" s="112" t="s">
        <v>292</v>
      </c>
      <c r="AO352" s="71">
        <v>0</v>
      </c>
      <c r="AP352" s="71">
        <v>0</v>
      </c>
      <c r="AQ352" s="71">
        <v>0</v>
      </c>
      <c r="AR352" s="71">
        <v>0</v>
      </c>
      <c r="AS352" s="71">
        <v>0</v>
      </c>
      <c r="AT352" s="71">
        <v>0</v>
      </c>
      <c r="AU352" s="71">
        <v>0</v>
      </c>
      <c r="AV352" s="71">
        <v>0</v>
      </c>
      <c r="AW352" s="71">
        <v>0</v>
      </c>
      <c r="AX352" s="71">
        <v>0</v>
      </c>
      <c r="AY352" s="71">
        <v>0</v>
      </c>
      <c r="AZ352" s="71">
        <v>0</v>
      </c>
      <c r="BA352" s="71">
        <v>0</v>
      </c>
      <c r="BB352" s="71">
        <v>0</v>
      </c>
      <c r="BC352" s="71">
        <v>0</v>
      </c>
      <c r="BD352" s="71">
        <v>0</v>
      </c>
      <c r="BE352" s="71">
        <v>0</v>
      </c>
      <c r="BF352" s="71">
        <v>0</v>
      </c>
      <c r="BG352" s="71">
        <v>0</v>
      </c>
      <c r="BH352" s="71">
        <v>0</v>
      </c>
      <c r="BI352" s="71">
        <v>0</v>
      </c>
      <c r="BJ352" s="71">
        <v>0</v>
      </c>
      <c r="BK352" s="71">
        <v>0</v>
      </c>
      <c r="BL352" s="71">
        <v>0</v>
      </c>
    </row>
    <row r="353" spans="1:64" x14ac:dyDescent="0.25">
      <c r="A353" s="73">
        <v>20876000</v>
      </c>
      <c r="B353" s="74">
        <v>1</v>
      </c>
      <c r="C353" s="74">
        <v>1</v>
      </c>
      <c r="D353" s="74">
        <v>0</v>
      </c>
      <c r="E353" s="74" t="s">
        <v>23</v>
      </c>
      <c r="F353" s="75" t="s">
        <v>24</v>
      </c>
      <c r="G353" s="75" t="s">
        <v>25</v>
      </c>
      <c r="H353" s="75" t="s">
        <v>44</v>
      </c>
      <c r="I353" s="75" t="s">
        <v>45</v>
      </c>
      <c r="J353" s="75" t="s">
        <v>27</v>
      </c>
      <c r="K353" s="75" t="s">
        <v>292</v>
      </c>
      <c r="L353" s="75" t="s">
        <v>48</v>
      </c>
      <c r="M353" s="75" t="s">
        <v>147</v>
      </c>
      <c r="N353" s="112" t="s">
        <v>1121</v>
      </c>
      <c r="O353" s="112" t="s">
        <v>1095</v>
      </c>
      <c r="P353" s="112" t="s">
        <v>1095</v>
      </c>
      <c r="Q353" s="112" t="s">
        <v>292</v>
      </c>
      <c r="R353" s="77">
        <v>0</v>
      </c>
      <c r="S353" s="77">
        <v>2566700.83</v>
      </c>
      <c r="T353" s="77">
        <v>0</v>
      </c>
      <c r="U353" s="77">
        <v>0</v>
      </c>
      <c r="V353" s="77">
        <v>0</v>
      </c>
      <c r="W353" s="77">
        <v>0</v>
      </c>
      <c r="X353" s="77">
        <v>0</v>
      </c>
      <c r="Y353" s="77">
        <v>0</v>
      </c>
      <c r="Z353" s="77">
        <v>2566700.83</v>
      </c>
      <c r="AA353" s="113">
        <v>45504</v>
      </c>
      <c r="AB353" s="113">
        <v>50982</v>
      </c>
      <c r="AC353" s="114">
        <v>50000000</v>
      </c>
      <c r="AD353" s="114">
        <v>50000000</v>
      </c>
      <c r="AE353" s="106">
        <v>14.416666666666666</v>
      </c>
      <c r="AF353" s="106">
        <v>15</v>
      </c>
      <c r="AG353" s="107">
        <v>0</v>
      </c>
      <c r="AH353" s="108" t="s">
        <v>1114</v>
      </c>
      <c r="AI353" s="107">
        <v>0.02</v>
      </c>
      <c r="AJ353" s="109">
        <v>14.33</v>
      </c>
      <c r="AK353" s="109">
        <v>15</v>
      </c>
      <c r="AL353" s="107">
        <v>0</v>
      </c>
      <c r="AM353" s="112" t="s">
        <v>292</v>
      </c>
      <c r="AN353" s="112" t="s">
        <v>292</v>
      </c>
      <c r="AO353" s="71">
        <v>0</v>
      </c>
      <c r="AP353" s="71">
        <v>0</v>
      </c>
      <c r="AQ353" s="71">
        <v>0</v>
      </c>
      <c r="AR353" s="71">
        <v>0</v>
      </c>
      <c r="AS353" s="71">
        <v>0</v>
      </c>
      <c r="AT353" s="71">
        <v>0</v>
      </c>
      <c r="AU353" s="71">
        <v>0</v>
      </c>
      <c r="AV353" s="71">
        <v>0</v>
      </c>
      <c r="AW353" s="71">
        <v>0</v>
      </c>
      <c r="AX353" s="71">
        <v>0</v>
      </c>
      <c r="AY353" s="71">
        <v>0</v>
      </c>
      <c r="AZ353" s="71">
        <v>0</v>
      </c>
      <c r="BA353" s="71">
        <v>0</v>
      </c>
      <c r="BB353" s="71">
        <v>0</v>
      </c>
      <c r="BC353" s="71">
        <v>0</v>
      </c>
      <c r="BD353" s="71">
        <v>0</v>
      </c>
      <c r="BE353" s="71">
        <v>0</v>
      </c>
      <c r="BF353" s="71">
        <v>0</v>
      </c>
      <c r="BG353" s="71">
        <v>0</v>
      </c>
      <c r="BH353" s="71">
        <v>0</v>
      </c>
      <c r="BI353" s="71">
        <v>0</v>
      </c>
      <c r="BJ353" s="71">
        <v>0</v>
      </c>
      <c r="BK353" s="71">
        <v>0</v>
      </c>
      <c r="BL353" s="71">
        <v>0</v>
      </c>
    </row>
    <row r="354" spans="1:64" x14ac:dyDescent="0.25">
      <c r="A354" s="73">
        <v>20880000</v>
      </c>
      <c r="B354" s="74">
        <v>1</v>
      </c>
      <c r="C354" s="74">
        <v>1</v>
      </c>
      <c r="D354" s="74">
        <v>0</v>
      </c>
      <c r="E354" s="74" t="s">
        <v>23</v>
      </c>
      <c r="F354" s="75" t="s">
        <v>24</v>
      </c>
      <c r="G354" s="75" t="s">
        <v>25</v>
      </c>
      <c r="H354" s="75" t="s">
        <v>44</v>
      </c>
      <c r="I354" s="75" t="s">
        <v>45</v>
      </c>
      <c r="J354" s="75" t="s">
        <v>27</v>
      </c>
      <c r="K354" s="75" t="s">
        <v>292</v>
      </c>
      <c r="L354" s="75" t="s">
        <v>1137</v>
      </c>
      <c r="M354" s="75" t="s">
        <v>147</v>
      </c>
      <c r="N354" s="112" t="s">
        <v>1121</v>
      </c>
      <c r="O354" s="112" t="s">
        <v>1096</v>
      </c>
      <c r="P354" s="112" t="s">
        <v>1096</v>
      </c>
      <c r="Q354" s="112" t="s">
        <v>292</v>
      </c>
      <c r="R354" s="77">
        <v>0</v>
      </c>
      <c r="S354" s="77">
        <v>0</v>
      </c>
      <c r="T354" s="77">
        <v>0</v>
      </c>
      <c r="U354" s="77">
        <v>0</v>
      </c>
      <c r="V354" s="77">
        <v>0</v>
      </c>
      <c r="W354" s="77">
        <v>0</v>
      </c>
      <c r="X354" s="77">
        <v>0</v>
      </c>
      <c r="Y354" s="77">
        <v>0</v>
      </c>
      <c r="Z354" s="77">
        <v>0</v>
      </c>
      <c r="AA354" s="113">
        <v>45502</v>
      </c>
      <c r="AB354" s="113">
        <v>50980</v>
      </c>
      <c r="AC354" s="114">
        <v>43417880</v>
      </c>
      <c r="AD354" s="114">
        <v>43417880</v>
      </c>
      <c r="AE354" s="106">
        <v>14.41388888888889</v>
      </c>
      <c r="AF354" s="106">
        <v>15</v>
      </c>
      <c r="AG354" s="107">
        <v>0</v>
      </c>
      <c r="AH354" s="108" t="s">
        <v>1114</v>
      </c>
      <c r="AI354" s="107">
        <v>0.02</v>
      </c>
      <c r="AJ354" s="109">
        <v>0</v>
      </c>
      <c r="AK354" s="109">
        <v>0</v>
      </c>
      <c r="AL354" s="107">
        <v>0</v>
      </c>
      <c r="AM354" s="112" t="s">
        <v>292</v>
      </c>
      <c r="AN354" s="112" t="s">
        <v>292</v>
      </c>
      <c r="AO354" s="71">
        <v>0</v>
      </c>
      <c r="AP354" s="71">
        <v>0</v>
      </c>
      <c r="AQ354" s="71">
        <v>0</v>
      </c>
      <c r="AR354" s="71">
        <v>0</v>
      </c>
      <c r="AS354" s="71">
        <v>0</v>
      </c>
      <c r="AT354" s="71">
        <v>0</v>
      </c>
      <c r="AU354" s="71">
        <v>0</v>
      </c>
      <c r="AV354" s="71">
        <v>0</v>
      </c>
      <c r="AW354" s="71">
        <v>0</v>
      </c>
      <c r="AX354" s="71">
        <v>0</v>
      </c>
      <c r="AY354" s="71">
        <v>0</v>
      </c>
      <c r="AZ354" s="71">
        <v>0</v>
      </c>
      <c r="BA354" s="71">
        <v>0</v>
      </c>
      <c r="BB354" s="71">
        <v>0</v>
      </c>
      <c r="BC354" s="71">
        <v>0</v>
      </c>
      <c r="BD354" s="71">
        <v>0</v>
      </c>
      <c r="BE354" s="71">
        <v>0</v>
      </c>
      <c r="BF354" s="71">
        <v>0</v>
      </c>
      <c r="BG354" s="71">
        <v>0</v>
      </c>
      <c r="BH354" s="71">
        <v>0</v>
      </c>
      <c r="BI354" s="71">
        <v>0</v>
      </c>
      <c r="BJ354" s="71">
        <v>0</v>
      </c>
      <c r="BK354" s="71">
        <v>0</v>
      </c>
      <c r="BL354" s="71">
        <v>0</v>
      </c>
    </row>
    <row r="355" spans="1:64" x14ac:dyDescent="0.25">
      <c r="A355" s="73">
        <v>20410000</v>
      </c>
      <c r="B355" s="74">
        <v>1</v>
      </c>
      <c r="C355" s="74">
        <v>0</v>
      </c>
      <c r="D355" s="74">
        <v>0</v>
      </c>
      <c r="E355" s="74" t="s">
        <v>23</v>
      </c>
      <c r="F355" s="75" t="s">
        <v>64</v>
      </c>
      <c r="G355" s="75" t="s">
        <v>64</v>
      </c>
      <c r="H355" s="75" t="s">
        <v>64</v>
      </c>
      <c r="I355" s="75" t="s">
        <v>81</v>
      </c>
      <c r="J355" s="75" t="s">
        <v>27</v>
      </c>
      <c r="K355" s="75" t="s">
        <v>148</v>
      </c>
      <c r="L355" s="75" t="s">
        <v>83</v>
      </c>
      <c r="M355" s="75" t="s">
        <v>147</v>
      </c>
      <c r="N355" s="112" t="s">
        <v>1121</v>
      </c>
      <c r="O355" s="112" t="s">
        <v>1097</v>
      </c>
      <c r="P355" s="112" t="s">
        <v>1097</v>
      </c>
      <c r="Q355" s="112" t="s">
        <v>148</v>
      </c>
      <c r="R355" s="77">
        <v>0</v>
      </c>
      <c r="S355" s="77">
        <v>0</v>
      </c>
      <c r="T355" s="77">
        <v>0</v>
      </c>
      <c r="U355" s="77">
        <v>0</v>
      </c>
      <c r="V355" s="77">
        <v>0</v>
      </c>
      <c r="W355" s="77">
        <v>0</v>
      </c>
      <c r="X355" s="77">
        <v>0</v>
      </c>
      <c r="Y355" s="77">
        <v>0</v>
      </c>
      <c r="Z355" s="77">
        <v>0</v>
      </c>
      <c r="AA355" s="113">
        <v>45474</v>
      </c>
      <c r="AB355" s="113">
        <v>54023</v>
      </c>
      <c r="AC355" s="114">
        <v>120000000</v>
      </c>
      <c r="AD355" s="114">
        <v>120000000</v>
      </c>
      <c r="AE355" s="106">
        <v>22.741666666666667</v>
      </c>
      <c r="AF355" s="106">
        <v>23.405555555555555</v>
      </c>
      <c r="AG355" s="107">
        <v>5.3903E-2</v>
      </c>
      <c r="AH355" s="108" t="s">
        <v>1133</v>
      </c>
      <c r="AI355" s="107">
        <v>0</v>
      </c>
      <c r="AJ355" s="109">
        <v>0</v>
      </c>
      <c r="AK355" s="109">
        <v>0</v>
      </c>
      <c r="AL355" s="107">
        <v>0</v>
      </c>
      <c r="AM355" s="112" t="s">
        <v>148</v>
      </c>
      <c r="AN355" s="112" t="s">
        <v>148</v>
      </c>
      <c r="AO355" s="71">
        <v>0</v>
      </c>
      <c r="AP355" s="71">
        <v>0</v>
      </c>
      <c r="AQ355" s="71">
        <v>0</v>
      </c>
      <c r="AR355" s="71">
        <v>0</v>
      </c>
      <c r="AS355" s="71">
        <v>0</v>
      </c>
      <c r="AT355" s="71">
        <v>0</v>
      </c>
      <c r="AU355" s="71">
        <v>0</v>
      </c>
      <c r="AV355" s="71">
        <v>0</v>
      </c>
      <c r="AW355" s="71">
        <v>0</v>
      </c>
      <c r="AX355" s="71">
        <v>0</v>
      </c>
      <c r="AY355" s="71">
        <v>0</v>
      </c>
      <c r="AZ355" s="71">
        <v>0</v>
      </c>
      <c r="BA355" s="71">
        <v>0</v>
      </c>
      <c r="BB355" s="71">
        <v>0</v>
      </c>
      <c r="BC355" s="71">
        <v>0</v>
      </c>
      <c r="BD355" s="71">
        <v>0</v>
      </c>
      <c r="BE355" s="71">
        <v>0</v>
      </c>
      <c r="BF355" s="71">
        <v>0</v>
      </c>
      <c r="BG355" s="71">
        <v>0</v>
      </c>
      <c r="BH355" s="71">
        <v>0</v>
      </c>
      <c r="BI355" s="71">
        <v>0</v>
      </c>
      <c r="BJ355" s="71">
        <v>0</v>
      </c>
      <c r="BK355" s="71">
        <v>0</v>
      </c>
      <c r="BL355" s="71">
        <v>0</v>
      </c>
    </row>
    <row r="356" spans="1:64" x14ac:dyDescent="0.25">
      <c r="A356" s="73">
        <v>20420000</v>
      </c>
      <c r="B356" s="74">
        <v>1</v>
      </c>
      <c r="C356" s="74">
        <v>0</v>
      </c>
      <c r="D356" s="74">
        <v>0</v>
      </c>
      <c r="E356" s="74" t="s">
        <v>23</v>
      </c>
      <c r="F356" s="75" t="s">
        <v>64</v>
      </c>
      <c r="G356" s="75" t="s">
        <v>64</v>
      </c>
      <c r="H356" s="75" t="s">
        <v>64</v>
      </c>
      <c r="I356" s="75" t="s">
        <v>81</v>
      </c>
      <c r="J356" s="75" t="s">
        <v>27</v>
      </c>
      <c r="K356" s="75" t="s">
        <v>148</v>
      </c>
      <c r="L356" s="75" t="s">
        <v>83</v>
      </c>
      <c r="M356" s="75" t="s">
        <v>147</v>
      </c>
      <c r="N356" s="112" t="s">
        <v>1121</v>
      </c>
      <c r="O356" s="112" t="s">
        <v>1098</v>
      </c>
      <c r="P356" s="112" t="s">
        <v>1098</v>
      </c>
      <c r="Q356" s="112" t="s">
        <v>148</v>
      </c>
      <c r="R356" s="77">
        <v>0</v>
      </c>
      <c r="S356" s="77">
        <v>0</v>
      </c>
      <c r="T356" s="77">
        <v>0</v>
      </c>
      <c r="U356" s="77">
        <v>0</v>
      </c>
      <c r="V356" s="77">
        <v>0</v>
      </c>
      <c r="W356" s="77">
        <v>0</v>
      </c>
      <c r="X356" s="77">
        <v>0</v>
      </c>
      <c r="Y356" s="77">
        <v>0</v>
      </c>
      <c r="Z356" s="77">
        <v>0</v>
      </c>
      <c r="AA356" s="113">
        <v>45474</v>
      </c>
      <c r="AB356" s="113">
        <v>54570</v>
      </c>
      <c r="AC356" s="114">
        <v>80000000</v>
      </c>
      <c r="AD356" s="114">
        <v>80000000</v>
      </c>
      <c r="AE356" s="106">
        <v>24.241666666666667</v>
      </c>
      <c r="AF356" s="106">
        <v>24.905555555555555</v>
      </c>
      <c r="AG356" s="107">
        <v>5.3899000000000002E-2</v>
      </c>
      <c r="AH356" s="108" t="s">
        <v>1133</v>
      </c>
      <c r="AI356" s="107">
        <v>0</v>
      </c>
      <c r="AJ356" s="109">
        <v>0</v>
      </c>
      <c r="AK356" s="109">
        <v>0</v>
      </c>
      <c r="AL356" s="107">
        <v>0</v>
      </c>
      <c r="AM356" s="112" t="s">
        <v>148</v>
      </c>
      <c r="AN356" s="112" t="s">
        <v>148</v>
      </c>
      <c r="AO356" s="71">
        <v>0</v>
      </c>
      <c r="AP356" s="71">
        <v>0</v>
      </c>
      <c r="AQ356" s="71">
        <v>0</v>
      </c>
      <c r="AR356" s="71">
        <v>0</v>
      </c>
      <c r="AS356" s="71">
        <v>0</v>
      </c>
      <c r="AT356" s="71">
        <v>0</v>
      </c>
      <c r="AU356" s="71">
        <v>0</v>
      </c>
      <c r="AV356" s="71">
        <v>0</v>
      </c>
      <c r="AW356" s="71">
        <v>0</v>
      </c>
      <c r="AX356" s="71">
        <v>0</v>
      </c>
      <c r="AY356" s="71">
        <v>0</v>
      </c>
      <c r="AZ356" s="71">
        <v>0</v>
      </c>
      <c r="BA356" s="71">
        <v>0</v>
      </c>
      <c r="BB356" s="71">
        <v>0</v>
      </c>
      <c r="BC356" s="71">
        <v>0</v>
      </c>
      <c r="BD356" s="71">
        <v>0</v>
      </c>
      <c r="BE356" s="71">
        <v>0</v>
      </c>
      <c r="BF356" s="71">
        <v>0</v>
      </c>
      <c r="BG356" s="71">
        <v>0</v>
      </c>
      <c r="BH356" s="71">
        <v>0</v>
      </c>
      <c r="BI356" s="71">
        <v>0</v>
      </c>
      <c r="BJ356" s="71">
        <v>0</v>
      </c>
      <c r="BK356" s="71">
        <v>0</v>
      </c>
      <c r="BL356" s="71">
        <v>0</v>
      </c>
    </row>
    <row r="357" spans="1:64" x14ac:dyDescent="0.25">
      <c r="A357" s="73">
        <v>20878000</v>
      </c>
      <c r="B357" s="74">
        <v>1</v>
      </c>
      <c r="C357" s="74">
        <v>1</v>
      </c>
      <c r="D357" s="74">
        <v>0</v>
      </c>
      <c r="E357" s="74" t="s">
        <v>23</v>
      </c>
      <c r="F357" s="75" t="s">
        <v>24</v>
      </c>
      <c r="G357" s="75" t="s">
        <v>25</v>
      </c>
      <c r="H357" s="75" t="s">
        <v>44</v>
      </c>
      <c r="I357" s="75" t="s">
        <v>90</v>
      </c>
      <c r="J357" s="75" t="s">
        <v>27</v>
      </c>
      <c r="K357" s="75" t="s">
        <v>292</v>
      </c>
      <c r="L357" s="75" t="s">
        <v>1138</v>
      </c>
      <c r="M357" s="75" t="s">
        <v>147</v>
      </c>
      <c r="N357" s="112" t="s">
        <v>1121</v>
      </c>
      <c r="O357" s="112" t="s">
        <v>1099</v>
      </c>
      <c r="P357" s="112" t="s">
        <v>1099</v>
      </c>
      <c r="Q357" s="112" t="s">
        <v>292</v>
      </c>
      <c r="R357" s="77">
        <v>577582.97</v>
      </c>
      <c r="S357" s="77">
        <v>0</v>
      </c>
      <c r="T357" s="77">
        <v>0</v>
      </c>
      <c r="U357" s="77">
        <v>0</v>
      </c>
      <c r="V357" s="77">
        <v>0</v>
      </c>
      <c r="W357" s="77">
        <v>0</v>
      </c>
      <c r="X357" s="77">
        <v>0</v>
      </c>
      <c r="Y357" s="77">
        <v>0</v>
      </c>
      <c r="Z357" s="77">
        <v>577582.97</v>
      </c>
      <c r="AA357" s="113">
        <v>45505</v>
      </c>
      <c r="AB357" s="113">
        <v>50983</v>
      </c>
      <c r="AC357" s="114">
        <v>41000000</v>
      </c>
      <c r="AD357" s="114">
        <v>41000000</v>
      </c>
      <c r="AE357" s="106">
        <v>14.419444444444444</v>
      </c>
      <c r="AF357" s="106">
        <v>15</v>
      </c>
      <c r="AG357" s="107">
        <v>6.2774999999999997E-2</v>
      </c>
      <c r="AH357" s="108" t="s">
        <v>1114</v>
      </c>
      <c r="AI357" s="107">
        <v>0.02</v>
      </c>
      <c r="AJ357" s="109">
        <v>14.34</v>
      </c>
      <c r="AK357" s="109">
        <v>15</v>
      </c>
      <c r="AL357" s="107">
        <v>6.2774999999999997E-2</v>
      </c>
      <c r="AM357" s="112" t="s">
        <v>1139</v>
      </c>
      <c r="AN357" s="112" t="s">
        <v>292</v>
      </c>
      <c r="AO357" s="71">
        <v>0</v>
      </c>
      <c r="AP357" s="71">
        <v>0</v>
      </c>
      <c r="AQ357" s="71">
        <v>0</v>
      </c>
      <c r="AR357" s="71">
        <v>0</v>
      </c>
      <c r="AS357" s="71">
        <v>0</v>
      </c>
      <c r="AT357" s="71">
        <v>0</v>
      </c>
      <c r="AU357" s="71">
        <v>0</v>
      </c>
      <c r="AV357" s="71">
        <v>0</v>
      </c>
      <c r="AW357" s="71">
        <v>0</v>
      </c>
      <c r="AX357" s="71">
        <v>0</v>
      </c>
      <c r="AY357" s="71">
        <v>0</v>
      </c>
      <c r="AZ357" s="71">
        <v>0</v>
      </c>
      <c r="BA357" s="71">
        <v>0</v>
      </c>
      <c r="BB357" s="71">
        <v>0</v>
      </c>
      <c r="BC357" s="71">
        <v>0</v>
      </c>
      <c r="BD357" s="71">
        <v>0</v>
      </c>
      <c r="BE357" s="71">
        <v>0</v>
      </c>
      <c r="BF357" s="71">
        <v>0</v>
      </c>
      <c r="BG357" s="71">
        <v>0</v>
      </c>
      <c r="BH357" s="71">
        <v>0</v>
      </c>
      <c r="BI357" s="71">
        <v>0</v>
      </c>
      <c r="BJ357" s="71">
        <v>0</v>
      </c>
      <c r="BK357" s="71">
        <v>0</v>
      </c>
      <c r="BL357" s="71">
        <v>0</v>
      </c>
    </row>
    <row r="358" spans="1:64" x14ac:dyDescent="0.25">
      <c r="A358" s="73">
        <v>23231000</v>
      </c>
      <c r="B358" s="74">
        <v>1</v>
      </c>
      <c r="C358" s="74">
        <v>0</v>
      </c>
      <c r="D358" s="74">
        <v>0</v>
      </c>
      <c r="E358" s="74" t="s">
        <v>23</v>
      </c>
      <c r="F358" s="75" t="s">
        <v>64</v>
      </c>
      <c r="G358" s="75" t="s">
        <v>64</v>
      </c>
      <c r="H358" s="75" t="s">
        <v>64</v>
      </c>
      <c r="I358" s="75" t="s">
        <v>64</v>
      </c>
      <c r="J358" s="75" t="s">
        <v>27</v>
      </c>
      <c r="K358" s="75" t="s">
        <v>67</v>
      </c>
      <c r="L358" s="75" t="s">
        <v>154</v>
      </c>
      <c r="M358" s="75" t="s">
        <v>61</v>
      </c>
      <c r="N358" s="112" t="s">
        <v>1117</v>
      </c>
      <c r="O358" s="112" t="s">
        <v>1100</v>
      </c>
      <c r="P358" s="112" t="s">
        <v>1100</v>
      </c>
      <c r="Q358" s="112" t="s">
        <v>67</v>
      </c>
      <c r="R358" s="77">
        <v>15000000</v>
      </c>
      <c r="S358" s="77">
        <v>0</v>
      </c>
      <c r="T358" s="77">
        <v>0</v>
      </c>
      <c r="U358" s="77">
        <v>0</v>
      </c>
      <c r="V358" s="77">
        <v>0</v>
      </c>
      <c r="W358" s="77">
        <v>0</v>
      </c>
      <c r="X358" s="77">
        <v>0</v>
      </c>
      <c r="Y358" s="77">
        <v>0</v>
      </c>
      <c r="Z358" s="77">
        <v>15000000</v>
      </c>
      <c r="AA358" s="113">
        <v>45506</v>
      </c>
      <c r="AB358" s="113">
        <v>49899</v>
      </c>
      <c r="AC358" s="114">
        <v>30000000</v>
      </c>
      <c r="AD358" s="114">
        <v>30000000</v>
      </c>
      <c r="AE358" s="106">
        <v>11.45</v>
      </c>
      <c r="AF358" s="106">
        <v>12.027777777777779</v>
      </c>
      <c r="AG358" s="107">
        <v>5.28E-2</v>
      </c>
      <c r="AH358" s="108" t="s">
        <v>1114</v>
      </c>
      <c r="AI358" s="107">
        <v>2.5000000000000001E-3</v>
      </c>
      <c r="AJ358" s="109">
        <v>11.37</v>
      </c>
      <c r="AK358" s="109">
        <v>12.03</v>
      </c>
      <c r="AL358" s="107">
        <v>5.28E-2</v>
      </c>
      <c r="AM358" s="112" t="s">
        <v>67</v>
      </c>
      <c r="AN358" s="112" t="s">
        <v>67</v>
      </c>
      <c r="AO358" s="71">
        <v>0</v>
      </c>
      <c r="AP358" s="71">
        <v>0</v>
      </c>
      <c r="AQ358" s="71">
        <v>0</v>
      </c>
      <c r="AR358" s="71">
        <v>0</v>
      </c>
      <c r="AS358" s="71">
        <v>0</v>
      </c>
      <c r="AT358" s="71">
        <v>0</v>
      </c>
      <c r="AU358" s="71">
        <v>0</v>
      </c>
      <c r="AV358" s="71">
        <v>0</v>
      </c>
      <c r="AW358" s="71">
        <v>0</v>
      </c>
      <c r="AX358" s="71">
        <v>0</v>
      </c>
      <c r="AY358" s="71">
        <v>0</v>
      </c>
      <c r="AZ358" s="71">
        <v>0</v>
      </c>
      <c r="BA358" s="71">
        <v>0</v>
      </c>
      <c r="BB358" s="71">
        <v>0</v>
      </c>
      <c r="BC358" s="71">
        <v>0</v>
      </c>
      <c r="BD358" s="71">
        <v>0</v>
      </c>
      <c r="BE358" s="71">
        <v>0</v>
      </c>
      <c r="BF358" s="71">
        <v>0</v>
      </c>
      <c r="BG358" s="71">
        <v>0</v>
      </c>
      <c r="BH358" s="71">
        <v>0</v>
      </c>
      <c r="BI358" s="71">
        <v>0</v>
      </c>
      <c r="BJ358" s="71">
        <v>0</v>
      </c>
      <c r="BK358" s="71">
        <v>0</v>
      </c>
      <c r="BL358" s="71">
        <v>0</v>
      </c>
    </row>
    <row r="359" spans="1:64" x14ac:dyDescent="0.25">
      <c r="A359" s="73">
        <v>20879000</v>
      </c>
      <c r="B359" s="74">
        <v>1</v>
      </c>
      <c r="C359" s="74">
        <v>1</v>
      </c>
      <c r="D359" s="74">
        <v>0</v>
      </c>
      <c r="E359" s="74" t="s">
        <v>23</v>
      </c>
      <c r="F359" s="75" t="s">
        <v>24</v>
      </c>
      <c r="G359" s="75" t="s">
        <v>25</v>
      </c>
      <c r="H359" s="75" t="s">
        <v>44</v>
      </c>
      <c r="I359" s="75" t="s">
        <v>90</v>
      </c>
      <c r="J359" s="75" t="s">
        <v>27</v>
      </c>
      <c r="K359" s="75" t="s">
        <v>292</v>
      </c>
      <c r="L359" s="75" t="s">
        <v>1140</v>
      </c>
      <c r="M359" s="75" t="s">
        <v>147</v>
      </c>
      <c r="N359" s="112" t="s">
        <v>1121</v>
      </c>
      <c r="O359" s="112" t="s">
        <v>1101</v>
      </c>
      <c r="P359" s="112" t="s">
        <v>1101</v>
      </c>
      <c r="Q359" s="112" t="s">
        <v>292</v>
      </c>
      <c r="R359" s="77">
        <v>195287.74</v>
      </c>
      <c r="S359" s="77">
        <v>0</v>
      </c>
      <c r="T359" s="77">
        <v>0</v>
      </c>
      <c r="U359" s="77">
        <v>0</v>
      </c>
      <c r="V359" s="77">
        <v>0</v>
      </c>
      <c r="W359" s="77">
        <v>0</v>
      </c>
      <c r="X359" s="77">
        <v>0</v>
      </c>
      <c r="Y359" s="77">
        <v>0</v>
      </c>
      <c r="Z359" s="77">
        <v>195287.74</v>
      </c>
      <c r="AA359" s="113">
        <v>45509</v>
      </c>
      <c r="AB359" s="113">
        <v>50987</v>
      </c>
      <c r="AC359" s="114">
        <v>50000000</v>
      </c>
      <c r="AD359" s="114">
        <v>50000000</v>
      </c>
      <c r="AE359" s="106">
        <v>14.430555555555555</v>
      </c>
      <c r="AF359" s="106">
        <v>15</v>
      </c>
      <c r="AG359" s="107">
        <v>0</v>
      </c>
      <c r="AH359" s="108" t="s">
        <v>1114</v>
      </c>
      <c r="AI359" s="107">
        <v>0</v>
      </c>
      <c r="AJ359" s="109">
        <v>14.35</v>
      </c>
      <c r="AK359" s="109">
        <v>15</v>
      </c>
      <c r="AL359" s="107">
        <v>0</v>
      </c>
      <c r="AM359" s="112" t="s">
        <v>1139</v>
      </c>
      <c r="AN359" s="112" t="s">
        <v>292</v>
      </c>
      <c r="AO359" s="71">
        <v>0</v>
      </c>
      <c r="AP359" s="71">
        <v>0</v>
      </c>
      <c r="AQ359" s="71">
        <v>0</v>
      </c>
      <c r="AR359" s="71">
        <v>0</v>
      </c>
      <c r="AS359" s="71">
        <v>0</v>
      </c>
      <c r="AT359" s="71">
        <v>0</v>
      </c>
      <c r="AU359" s="71">
        <v>0</v>
      </c>
      <c r="AV359" s="71">
        <v>0</v>
      </c>
      <c r="AW359" s="71">
        <v>0</v>
      </c>
      <c r="AX359" s="71">
        <v>0</v>
      </c>
      <c r="AY359" s="71">
        <v>0</v>
      </c>
      <c r="AZ359" s="71">
        <v>0</v>
      </c>
      <c r="BA359" s="71">
        <v>0</v>
      </c>
      <c r="BB359" s="71">
        <v>0</v>
      </c>
      <c r="BC359" s="71">
        <v>0</v>
      </c>
      <c r="BD359" s="71">
        <v>0</v>
      </c>
      <c r="BE359" s="71">
        <v>0</v>
      </c>
      <c r="BF359" s="71">
        <v>0</v>
      </c>
      <c r="BG359" s="71">
        <v>0</v>
      </c>
      <c r="BH359" s="71">
        <v>0</v>
      </c>
      <c r="BI359" s="71">
        <v>0</v>
      </c>
      <c r="BJ359" s="71">
        <v>0</v>
      </c>
      <c r="BK359" s="71">
        <v>0</v>
      </c>
      <c r="BL359" s="71">
        <v>0</v>
      </c>
    </row>
    <row r="360" spans="1:64" x14ac:dyDescent="0.25">
      <c r="A360" s="73">
        <v>20609100</v>
      </c>
      <c r="B360" s="74">
        <v>1</v>
      </c>
      <c r="C360" s="74">
        <v>1</v>
      </c>
      <c r="D360" s="74">
        <v>1</v>
      </c>
      <c r="E360" s="74" t="s">
        <v>1038</v>
      </c>
      <c r="F360" s="75" t="s">
        <v>24</v>
      </c>
      <c r="G360" s="75" t="s">
        <v>25</v>
      </c>
      <c r="H360" s="75" t="s">
        <v>411</v>
      </c>
      <c r="I360" s="75" t="s">
        <v>2</v>
      </c>
      <c r="J360" s="75" t="s">
        <v>27</v>
      </c>
      <c r="K360" s="75" t="s">
        <v>426</v>
      </c>
      <c r="L360" s="75" t="s">
        <v>29</v>
      </c>
      <c r="M360" s="75" t="s">
        <v>147</v>
      </c>
      <c r="N360" s="112" t="s">
        <v>1121</v>
      </c>
      <c r="O360" s="112" t="s">
        <v>427</v>
      </c>
      <c r="P360" s="112" t="s">
        <v>427</v>
      </c>
      <c r="Q360" s="112" t="s">
        <v>426</v>
      </c>
      <c r="R360" s="77">
        <v>308000000</v>
      </c>
      <c r="S360" s="77">
        <v>0</v>
      </c>
      <c r="T360" s="77">
        <v>0</v>
      </c>
      <c r="U360" s="77">
        <v>0</v>
      </c>
      <c r="V360" s="77">
        <v>0</v>
      </c>
      <c r="W360" s="77">
        <v>0</v>
      </c>
      <c r="X360" s="77">
        <v>0</v>
      </c>
      <c r="Y360" s="77">
        <v>0</v>
      </c>
      <c r="Z360" s="77">
        <v>308000000</v>
      </c>
      <c r="AA360" s="113">
        <v>45509</v>
      </c>
      <c r="AB360" s="113">
        <v>45883</v>
      </c>
      <c r="AC360" s="114">
        <v>308000000</v>
      </c>
      <c r="AD360" s="114">
        <v>308000000</v>
      </c>
      <c r="AE360" s="106">
        <v>0.45555555555555555</v>
      </c>
      <c r="AF360" s="106">
        <v>1.0249999999999999</v>
      </c>
      <c r="AG360" s="107">
        <v>4.8300000000000003E-2</v>
      </c>
      <c r="AH360" s="108" t="s">
        <v>1141</v>
      </c>
      <c r="AI360" s="107">
        <v>0</v>
      </c>
      <c r="AJ360" s="109">
        <v>0.37</v>
      </c>
      <c r="AK360" s="109">
        <v>1.02</v>
      </c>
      <c r="AL360" s="107">
        <v>4.8300000000000003E-2</v>
      </c>
      <c r="AM360" s="112" t="s">
        <v>426</v>
      </c>
      <c r="AN360" s="112" t="s">
        <v>426</v>
      </c>
      <c r="AO360" s="71">
        <v>0</v>
      </c>
      <c r="AP360" s="71">
        <v>0</v>
      </c>
      <c r="AQ360" s="71">
        <v>0</v>
      </c>
      <c r="AR360" s="71">
        <v>0</v>
      </c>
      <c r="AS360" s="71">
        <v>308000000</v>
      </c>
      <c r="AT360" s="71">
        <v>0</v>
      </c>
      <c r="AU360" s="71">
        <v>0</v>
      </c>
      <c r="AV360" s="71">
        <v>0</v>
      </c>
      <c r="AW360" s="71">
        <v>0</v>
      </c>
      <c r="AX360" s="71">
        <v>0</v>
      </c>
      <c r="AY360" s="71">
        <v>0</v>
      </c>
      <c r="AZ360" s="71">
        <v>0</v>
      </c>
      <c r="BA360" s="71">
        <v>0</v>
      </c>
      <c r="BB360" s="71">
        <v>0</v>
      </c>
      <c r="BC360" s="71">
        <v>0</v>
      </c>
      <c r="BD360" s="71">
        <v>0</v>
      </c>
      <c r="BE360" s="71">
        <v>0</v>
      </c>
      <c r="BF360" s="71">
        <v>0</v>
      </c>
      <c r="BG360" s="71">
        <v>0</v>
      </c>
      <c r="BH360" s="71">
        <v>0</v>
      </c>
      <c r="BI360" s="71">
        <v>0</v>
      </c>
      <c r="BJ360" s="71">
        <v>308000000</v>
      </c>
      <c r="BK360" s="71">
        <v>0</v>
      </c>
      <c r="BL360" s="71">
        <v>308000000</v>
      </c>
    </row>
    <row r="361" spans="1:64" x14ac:dyDescent="0.25">
      <c r="A361" s="73">
        <v>20877000</v>
      </c>
      <c r="B361" s="74">
        <v>1</v>
      </c>
      <c r="C361" s="74">
        <v>1</v>
      </c>
      <c r="D361" s="74">
        <v>0</v>
      </c>
      <c r="E361" s="74" t="s">
        <v>23</v>
      </c>
      <c r="F361" s="75" t="s">
        <v>24</v>
      </c>
      <c r="G361" s="75" t="s">
        <v>25</v>
      </c>
      <c r="H361" s="75" t="s">
        <v>44</v>
      </c>
      <c r="I361" s="75" t="s">
        <v>45</v>
      </c>
      <c r="J361" s="75" t="s">
        <v>27</v>
      </c>
      <c r="K361" s="75" t="s">
        <v>292</v>
      </c>
      <c r="L361" s="75" t="s">
        <v>79</v>
      </c>
      <c r="M361" s="75" t="s">
        <v>147</v>
      </c>
      <c r="N361" s="112" t="s">
        <v>1121</v>
      </c>
      <c r="O361" s="112" t="s">
        <v>1102</v>
      </c>
      <c r="P361" s="112" t="s">
        <v>1102</v>
      </c>
      <c r="Q361" s="112" t="s">
        <v>292</v>
      </c>
      <c r="R361" s="77">
        <v>9800000</v>
      </c>
      <c r="S361" s="77">
        <v>0</v>
      </c>
      <c r="T361" s="77">
        <v>0</v>
      </c>
      <c r="U361" s="77">
        <v>0</v>
      </c>
      <c r="V361" s="77">
        <v>0</v>
      </c>
      <c r="W361" s="77">
        <v>0</v>
      </c>
      <c r="X361" s="77">
        <v>0</v>
      </c>
      <c r="Y361" s="77">
        <v>0</v>
      </c>
      <c r="Z361" s="77">
        <v>9800000</v>
      </c>
      <c r="AA361" s="113">
        <v>45512</v>
      </c>
      <c r="AB361" s="113">
        <v>49164</v>
      </c>
      <c r="AC361" s="114">
        <v>49000000</v>
      </c>
      <c r="AD361" s="114">
        <v>49000000</v>
      </c>
      <c r="AE361" s="106">
        <v>9.4388888888888882</v>
      </c>
      <c r="AF361" s="106">
        <v>10</v>
      </c>
      <c r="AG361" s="107">
        <v>6.2274999999999997E-2</v>
      </c>
      <c r="AH361" s="108" t="s">
        <v>1114</v>
      </c>
      <c r="AI361" s="107">
        <v>0.02</v>
      </c>
      <c r="AJ361" s="109">
        <v>9.36</v>
      </c>
      <c r="AK361" s="109">
        <v>10</v>
      </c>
      <c r="AL361" s="107">
        <v>6.2274999999999997E-2</v>
      </c>
      <c r="AM361" s="112" t="s">
        <v>1139</v>
      </c>
      <c r="AN361" s="112" t="s">
        <v>292</v>
      </c>
      <c r="AO361" s="71">
        <v>0</v>
      </c>
      <c r="AP361" s="71">
        <v>0</v>
      </c>
      <c r="AQ361" s="71">
        <v>0</v>
      </c>
      <c r="AR361" s="71">
        <v>0</v>
      </c>
      <c r="AS361" s="71">
        <v>0</v>
      </c>
      <c r="AT361" s="71">
        <v>0</v>
      </c>
      <c r="AU361" s="71">
        <v>0</v>
      </c>
      <c r="AV361" s="71">
        <v>0</v>
      </c>
      <c r="AW361" s="71">
        <v>0</v>
      </c>
      <c r="AX361" s="71">
        <v>0</v>
      </c>
      <c r="AY361" s="71">
        <v>0</v>
      </c>
      <c r="AZ361" s="71">
        <v>0</v>
      </c>
      <c r="BA361" s="71">
        <v>0</v>
      </c>
      <c r="BB361" s="71">
        <v>0</v>
      </c>
      <c r="BC361" s="71">
        <v>0</v>
      </c>
      <c r="BD361" s="71">
        <v>0</v>
      </c>
      <c r="BE361" s="71">
        <v>576470.59</v>
      </c>
      <c r="BF361" s="71">
        <v>0</v>
      </c>
      <c r="BG361" s="71">
        <v>0</v>
      </c>
      <c r="BH361" s="71">
        <v>0</v>
      </c>
      <c r="BI361" s="71">
        <v>0</v>
      </c>
      <c r="BJ361" s="71">
        <v>0</v>
      </c>
      <c r="BK361" s="71">
        <v>576470.59</v>
      </c>
      <c r="BL361" s="71">
        <v>576470.59</v>
      </c>
    </row>
    <row r="362" spans="1:64" x14ac:dyDescent="0.25">
      <c r="A362" s="73">
        <v>20700000</v>
      </c>
      <c r="B362" s="74">
        <v>1</v>
      </c>
      <c r="C362" s="74">
        <v>1</v>
      </c>
      <c r="D362" s="74">
        <v>1</v>
      </c>
      <c r="E362" s="74" t="s">
        <v>1038</v>
      </c>
      <c r="F362" s="75" t="s">
        <v>24</v>
      </c>
      <c r="G362" s="75" t="s">
        <v>25</v>
      </c>
      <c r="H362" s="75" t="s">
        <v>411</v>
      </c>
      <c r="I362" s="75" t="s">
        <v>2</v>
      </c>
      <c r="J362" s="75" t="s">
        <v>27</v>
      </c>
      <c r="K362" s="75" t="s">
        <v>269</v>
      </c>
      <c r="L362" s="75" t="s">
        <v>29</v>
      </c>
      <c r="M362" s="75" t="s">
        <v>147</v>
      </c>
      <c r="N362" s="112" t="s">
        <v>1121</v>
      </c>
      <c r="O362" s="112" t="s">
        <v>1103</v>
      </c>
      <c r="P362" s="112" t="s">
        <v>1103</v>
      </c>
      <c r="Q362" s="112" t="s">
        <v>269</v>
      </c>
      <c r="R362" s="77">
        <v>700000000</v>
      </c>
      <c r="S362" s="77">
        <v>0</v>
      </c>
      <c r="T362" s="77">
        <v>0</v>
      </c>
      <c r="U362" s="77">
        <v>0</v>
      </c>
      <c r="V362" s="77">
        <v>0</v>
      </c>
      <c r="W362" s="77">
        <v>0</v>
      </c>
      <c r="X362" s="77">
        <v>0</v>
      </c>
      <c r="Y362" s="77">
        <v>0</v>
      </c>
      <c r="Z362" s="77">
        <v>700000000</v>
      </c>
      <c r="AA362" s="113">
        <v>45519</v>
      </c>
      <c r="AB362" s="113">
        <v>50693</v>
      </c>
      <c r="AC362" s="114">
        <v>700000000</v>
      </c>
      <c r="AD362" s="114">
        <v>700000000</v>
      </c>
      <c r="AE362" s="106">
        <v>13.625</v>
      </c>
      <c r="AF362" s="106">
        <v>14.166666666666666</v>
      </c>
      <c r="AG362" s="107">
        <v>5.5300000000000002E-2</v>
      </c>
      <c r="AH362" s="108" t="s">
        <v>1114</v>
      </c>
      <c r="AI362" s="107">
        <v>1.1900000000000001E-2</v>
      </c>
      <c r="AJ362" s="109">
        <v>13.54</v>
      </c>
      <c r="AK362" s="109">
        <v>14.17</v>
      </c>
      <c r="AL362" s="107">
        <v>5.5300000000000002E-2</v>
      </c>
      <c r="AM362" s="112" t="s">
        <v>269</v>
      </c>
      <c r="AN362" s="112" t="s">
        <v>269</v>
      </c>
      <c r="AO362" s="71">
        <v>0</v>
      </c>
      <c r="AP362" s="71">
        <v>0</v>
      </c>
      <c r="AQ362" s="71">
        <v>0</v>
      </c>
      <c r="AR362" s="71">
        <v>0</v>
      </c>
      <c r="AS362" s="71">
        <v>0</v>
      </c>
      <c r="AT362" s="71">
        <v>0</v>
      </c>
      <c r="AU362" s="71">
        <v>0</v>
      </c>
      <c r="AV362" s="71">
        <v>0</v>
      </c>
      <c r="AW362" s="71">
        <v>0</v>
      </c>
      <c r="AX362" s="71">
        <v>0</v>
      </c>
      <c r="AY362" s="71">
        <v>0</v>
      </c>
      <c r="AZ362" s="71">
        <v>0</v>
      </c>
      <c r="BA362" s="71">
        <v>0</v>
      </c>
      <c r="BB362" s="71">
        <v>0</v>
      </c>
      <c r="BC362" s="71">
        <v>0</v>
      </c>
      <c r="BD362" s="71">
        <v>0</v>
      </c>
      <c r="BE362" s="71">
        <v>0</v>
      </c>
      <c r="BF362" s="71">
        <v>0</v>
      </c>
      <c r="BG362" s="71">
        <v>0</v>
      </c>
      <c r="BH362" s="71">
        <v>0</v>
      </c>
      <c r="BI362" s="71">
        <v>0</v>
      </c>
      <c r="BJ362" s="71">
        <v>0</v>
      </c>
      <c r="BK362" s="71">
        <v>0</v>
      </c>
      <c r="BL362" s="71">
        <v>0</v>
      </c>
    </row>
    <row r="363" spans="1:64" x14ac:dyDescent="0.25">
      <c r="A363" s="73">
        <v>20430000</v>
      </c>
      <c r="B363" s="74">
        <v>1</v>
      </c>
      <c r="C363" s="74">
        <v>1</v>
      </c>
      <c r="D363" s="74">
        <v>1</v>
      </c>
      <c r="E363" s="74" t="s">
        <v>1038</v>
      </c>
      <c r="F363" s="75" t="s">
        <v>24</v>
      </c>
      <c r="G363" s="75" t="s">
        <v>25</v>
      </c>
      <c r="H363" s="75" t="s">
        <v>411</v>
      </c>
      <c r="I363" s="75" t="s">
        <v>2</v>
      </c>
      <c r="J363" s="75" t="s">
        <v>27</v>
      </c>
      <c r="K363" s="75" t="s">
        <v>148</v>
      </c>
      <c r="L363" s="75" t="s">
        <v>29</v>
      </c>
      <c r="M363" s="75" t="s">
        <v>147</v>
      </c>
      <c r="N363" s="112" t="s">
        <v>1121</v>
      </c>
      <c r="O363" s="112" t="s">
        <v>1104</v>
      </c>
      <c r="P363" s="112" t="s">
        <v>1104</v>
      </c>
      <c r="Q363" s="112" t="s">
        <v>148</v>
      </c>
      <c r="R363" s="77">
        <v>500000000</v>
      </c>
      <c r="S363" s="77">
        <v>0</v>
      </c>
      <c r="T363" s="77">
        <v>0</v>
      </c>
      <c r="U363" s="77">
        <v>0</v>
      </c>
      <c r="V363" s="77">
        <v>0</v>
      </c>
      <c r="W363" s="77">
        <v>0</v>
      </c>
      <c r="X363" s="77">
        <v>0</v>
      </c>
      <c r="Y363" s="77">
        <v>0</v>
      </c>
      <c r="Z363" s="77">
        <v>500000000</v>
      </c>
      <c r="AA363" s="113">
        <v>45519</v>
      </c>
      <c r="AB363" s="113">
        <v>52519</v>
      </c>
      <c r="AC363" s="114">
        <v>500000000</v>
      </c>
      <c r="AD363" s="114">
        <v>500000000</v>
      </c>
      <c r="AE363" s="106">
        <v>18.625</v>
      </c>
      <c r="AF363" s="106">
        <v>19.166666666666668</v>
      </c>
      <c r="AG363" s="107">
        <v>5.3903E-2</v>
      </c>
      <c r="AH363" s="108" t="s">
        <v>1133</v>
      </c>
      <c r="AI363" s="107">
        <v>0</v>
      </c>
      <c r="AJ363" s="109">
        <v>18.54</v>
      </c>
      <c r="AK363" s="109">
        <v>19.170000000000002</v>
      </c>
      <c r="AL363" s="107">
        <v>5.3903E-2</v>
      </c>
      <c r="AM363" s="112" t="s">
        <v>148</v>
      </c>
      <c r="AN363" s="112" t="s">
        <v>148</v>
      </c>
      <c r="AO363" s="71">
        <v>0</v>
      </c>
      <c r="AP363" s="71">
        <v>0</v>
      </c>
      <c r="AQ363" s="71">
        <v>0</v>
      </c>
      <c r="AR363" s="71">
        <v>0</v>
      </c>
      <c r="AS363" s="71">
        <v>0</v>
      </c>
      <c r="AT363" s="71">
        <v>0</v>
      </c>
      <c r="AU363" s="71">
        <v>0</v>
      </c>
      <c r="AV363" s="71">
        <v>0</v>
      </c>
      <c r="AW363" s="71">
        <v>0</v>
      </c>
      <c r="AX363" s="71">
        <v>0</v>
      </c>
      <c r="AY363" s="71">
        <v>0</v>
      </c>
      <c r="AZ363" s="71">
        <v>0</v>
      </c>
      <c r="BA363" s="71">
        <v>0</v>
      </c>
      <c r="BB363" s="71">
        <v>0</v>
      </c>
      <c r="BC363" s="71">
        <v>0</v>
      </c>
      <c r="BD363" s="71">
        <v>0</v>
      </c>
      <c r="BE363" s="71">
        <v>0</v>
      </c>
      <c r="BF363" s="71">
        <v>0</v>
      </c>
      <c r="BG363" s="71">
        <v>0</v>
      </c>
      <c r="BH363" s="71">
        <v>0</v>
      </c>
      <c r="BI363" s="71">
        <v>0</v>
      </c>
      <c r="BJ363" s="71">
        <v>0</v>
      </c>
      <c r="BK363" s="71">
        <v>0</v>
      </c>
      <c r="BL363" s="71">
        <v>0</v>
      </c>
    </row>
    <row r="364" spans="1:64" x14ac:dyDescent="0.25">
      <c r="A364" s="73">
        <v>20440000</v>
      </c>
      <c r="B364" s="74">
        <v>1</v>
      </c>
      <c r="C364" s="74">
        <v>1</v>
      </c>
      <c r="D364" s="74">
        <v>1</v>
      </c>
      <c r="E364" s="74" t="s">
        <v>1038</v>
      </c>
      <c r="F364" s="75" t="s">
        <v>24</v>
      </c>
      <c r="G364" s="75" t="s">
        <v>25</v>
      </c>
      <c r="H364" s="75" t="s">
        <v>411</v>
      </c>
      <c r="I364" s="75" t="s">
        <v>2</v>
      </c>
      <c r="J364" s="75" t="s">
        <v>27</v>
      </c>
      <c r="K364" s="75" t="s">
        <v>148</v>
      </c>
      <c r="L364" s="75" t="s">
        <v>29</v>
      </c>
      <c r="M364" s="75" t="s">
        <v>147</v>
      </c>
      <c r="N364" s="112" t="s">
        <v>1121</v>
      </c>
      <c r="O364" s="112" t="s">
        <v>1105</v>
      </c>
      <c r="P364" s="112" t="s">
        <v>1105</v>
      </c>
      <c r="Q364" s="112" t="s">
        <v>148</v>
      </c>
      <c r="R364" s="77">
        <v>100000000</v>
      </c>
      <c r="S364" s="77">
        <v>0</v>
      </c>
      <c r="T364" s="77">
        <v>0</v>
      </c>
      <c r="U364" s="77">
        <v>0</v>
      </c>
      <c r="V364" s="77">
        <v>0</v>
      </c>
      <c r="W364" s="77">
        <v>0</v>
      </c>
      <c r="X364" s="77">
        <v>0</v>
      </c>
      <c r="Y364" s="77">
        <v>0</v>
      </c>
      <c r="Z364" s="77">
        <v>100000000</v>
      </c>
      <c r="AA364" s="113">
        <v>45519</v>
      </c>
      <c r="AB364" s="113">
        <v>50997</v>
      </c>
      <c r="AC364" s="114">
        <v>100000000</v>
      </c>
      <c r="AD364" s="114">
        <v>100000000</v>
      </c>
      <c r="AE364" s="106">
        <v>14.458333333333334</v>
      </c>
      <c r="AF364" s="106">
        <v>15</v>
      </c>
      <c r="AG364" s="107">
        <v>2.5000000000000001E-2</v>
      </c>
      <c r="AH364" s="108" t="s">
        <v>39</v>
      </c>
      <c r="AI364" s="107">
        <v>0</v>
      </c>
      <c r="AJ364" s="109">
        <v>14.38</v>
      </c>
      <c r="AK364" s="109">
        <v>15</v>
      </c>
      <c r="AL364" s="107">
        <v>2.5000000000000001E-2</v>
      </c>
      <c r="AM364" s="112" t="s">
        <v>148</v>
      </c>
      <c r="AN364" s="112" t="s">
        <v>148</v>
      </c>
      <c r="AO364" s="71">
        <v>0</v>
      </c>
      <c r="AP364" s="71">
        <v>0</v>
      </c>
      <c r="AQ364" s="71">
        <v>0</v>
      </c>
      <c r="AR364" s="71">
        <v>0</v>
      </c>
      <c r="AS364" s="71">
        <v>0</v>
      </c>
      <c r="AT364" s="71">
        <v>0</v>
      </c>
      <c r="AU364" s="71">
        <v>0</v>
      </c>
      <c r="AV364" s="71">
        <v>0</v>
      </c>
      <c r="AW364" s="71">
        <v>0</v>
      </c>
      <c r="AX364" s="71">
        <v>0</v>
      </c>
      <c r="AY364" s="71">
        <v>0</v>
      </c>
      <c r="AZ364" s="71">
        <v>0</v>
      </c>
      <c r="BA364" s="71">
        <v>0</v>
      </c>
      <c r="BB364" s="71">
        <v>0</v>
      </c>
      <c r="BC364" s="71">
        <v>0</v>
      </c>
      <c r="BD364" s="71">
        <v>0</v>
      </c>
      <c r="BE364" s="71">
        <v>0</v>
      </c>
      <c r="BF364" s="71">
        <v>0</v>
      </c>
      <c r="BG364" s="71">
        <v>0</v>
      </c>
      <c r="BH364" s="71">
        <v>0</v>
      </c>
      <c r="BI364" s="71">
        <v>0</v>
      </c>
      <c r="BJ364" s="71">
        <v>0</v>
      </c>
      <c r="BK364" s="71">
        <v>0</v>
      </c>
      <c r="BL364" s="71">
        <v>0</v>
      </c>
    </row>
    <row r="365" spans="1:64" x14ac:dyDescent="0.25">
      <c r="A365" s="73">
        <v>20450000</v>
      </c>
      <c r="B365" s="74">
        <v>1</v>
      </c>
      <c r="C365" s="74">
        <v>0</v>
      </c>
      <c r="D365" s="74">
        <v>0</v>
      </c>
      <c r="E365" s="74" t="s">
        <v>23</v>
      </c>
      <c r="F365" s="75" t="s">
        <v>64</v>
      </c>
      <c r="G365" s="75" t="s">
        <v>64</v>
      </c>
      <c r="H365" s="75" t="s">
        <v>64</v>
      </c>
      <c r="I365" s="75" t="s">
        <v>64</v>
      </c>
      <c r="J365" s="75" t="s">
        <v>27</v>
      </c>
      <c r="K365" s="75" t="s">
        <v>148</v>
      </c>
      <c r="L365" s="75" t="s">
        <v>154</v>
      </c>
      <c r="M365" s="75" t="s">
        <v>147</v>
      </c>
      <c r="N365" s="112" t="s">
        <v>1121</v>
      </c>
      <c r="O365" s="112" t="s">
        <v>1106</v>
      </c>
      <c r="P365" s="112" t="s">
        <v>1106</v>
      </c>
      <c r="Q365" s="112" t="s">
        <v>148</v>
      </c>
      <c r="R365" s="77">
        <v>0</v>
      </c>
      <c r="S365" s="77">
        <v>0</v>
      </c>
      <c r="T365" s="77">
        <v>0</v>
      </c>
      <c r="U365" s="77">
        <v>0</v>
      </c>
      <c r="V365" s="77">
        <v>0</v>
      </c>
      <c r="W365" s="77">
        <v>0</v>
      </c>
      <c r="X365" s="77">
        <v>0</v>
      </c>
      <c r="Y365" s="77">
        <v>0</v>
      </c>
      <c r="Z365" s="77">
        <v>0</v>
      </c>
      <c r="AA365" s="113">
        <v>45523</v>
      </c>
      <c r="AB365" s="113">
        <v>56664</v>
      </c>
      <c r="AC365" s="114">
        <v>8000000</v>
      </c>
      <c r="AD365" s="114">
        <v>8000000</v>
      </c>
      <c r="AE365" s="106">
        <v>29.969444444444445</v>
      </c>
      <c r="AF365" s="106">
        <v>30.5</v>
      </c>
      <c r="AG365" s="107">
        <v>5.3903E-2</v>
      </c>
      <c r="AH365" s="108" t="s">
        <v>1133</v>
      </c>
      <c r="AI365" s="107">
        <v>0</v>
      </c>
      <c r="AJ365" s="109">
        <v>0</v>
      </c>
      <c r="AK365" s="109">
        <v>0</v>
      </c>
      <c r="AL365" s="107">
        <v>0</v>
      </c>
      <c r="AM365" s="112" t="s">
        <v>148</v>
      </c>
      <c r="AN365" s="112" t="s">
        <v>148</v>
      </c>
      <c r="AO365" s="71">
        <v>0</v>
      </c>
      <c r="AP365" s="71">
        <v>0</v>
      </c>
      <c r="AQ365" s="71">
        <v>0</v>
      </c>
      <c r="AR365" s="71">
        <v>0</v>
      </c>
      <c r="AS365" s="71">
        <v>0</v>
      </c>
      <c r="AT365" s="71">
        <v>0</v>
      </c>
      <c r="AU365" s="71">
        <v>0</v>
      </c>
      <c r="AV365" s="71">
        <v>0</v>
      </c>
      <c r="AW365" s="71">
        <v>0</v>
      </c>
      <c r="AX365" s="71">
        <v>0</v>
      </c>
      <c r="AY365" s="71">
        <v>0</v>
      </c>
      <c r="AZ365" s="71">
        <v>0</v>
      </c>
      <c r="BA365" s="71">
        <v>0</v>
      </c>
      <c r="BB365" s="71">
        <v>0</v>
      </c>
      <c r="BC365" s="71">
        <v>0</v>
      </c>
      <c r="BD365" s="71">
        <v>0</v>
      </c>
      <c r="BE365" s="71">
        <v>0</v>
      </c>
      <c r="BF365" s="71">
        <v>0</v>
      </c>
      <c r="BG365" s="71">
        <v>0</v>
      </c>
      <c r="BH365" s="71">
        <v>0</v>
      </c>
      <c r="BI365" s="71">
        <v>0</v>
      </c>
      <c r="BJ365" s="71">
        <v>0</v>
      </c>
      <c r="BK365" s="71">
        <v>0</v>
      </c>
      <c r="BL365" s="71">
        <v>0</v>
      </c>
    </row>
    <row r="366" spans="1:64" x14ac:dyDescent="0.25">
      <c r="A366" s="73">
        <v>20460000</v>
      </c>
      <c r="B366" s="74">
        <v>1</v>
      </c>
      <c r="C366" s="74">
        <v>0</v>
      </c>
      <c r="D366" s="74">
        <v>0</v>
      </c>
      <c r="E366" s="74" t="s">
        <v>23</v>
      </c>
      <c r="F366" s="75" t="s">
        <v>64</v>
      </c>
      <c r="G366" s="75" t="s">
        <v>64</v>
      </c>
      <c r="H366" s="75" t="s">
        <v>64</v>
      </c>
      <c r="I366" s="75" t="s">
        <v>64</v>
      </c>
      <c r="J366" s="75" t="s">
        <v>27</v>
      </c>
      <c r="K366" s="75" t="s">
        <v>148</v>
      </c>
      <c r="L366" s="75" t="s">
        <v>154</v>
      </c>
      <c r="M366" s="75" t="s">
        <v>147</v>
      </c>
      <c r="N366" s="112" t="s">
        <v>1121</v>
      </c>
      <c r="O366" s="112" t="s">
        <v>1107</v>
      </c>
      <c r="P366" s="112" t="s">
        <v>1107</v>
      </c>
      <c r="Q366" s="112" t="s">
        <v>148</v>
      </c>
      <c r="R366" s="77">
        <v>0</v>
      </c>
      <c r="S366" s="77">
        <v>0</v>
      </c>
      <c r="T366" s="77">
        <v>0</v>
      </c>
      <c r="U366" s="77">
        <v>0</v>
      </c>
      <c r="V366" s="77">
        <v>0</v>
      </c>
      <c r="W366" s="77">
        <v>0</v>
      </c>
      <c r="X366" s="77">
        <v>0</v>
      </c>
      <c r="Y366" s="77">
        <v>0</v>
      </c>
      <c r="Z366" s="77">
        <v>0</v>
      </c>
      <c r="AA366" s="113">
        <v>45523</v>
      </c>
      <c r="AB366" s="113">
        <v>56664</v>
      </c>
      <c r="AC366" s="114">
        <v>8000000</v>
      </c>
      <c r="AD366" s="114">
        <v>8000000</v>
      </c>
      <c r="AE366" s="106">
        <v>29.969444444444445</v>
      </c>
      <c r="AF366" s="106">
        <v>30.5</v>
      </c>
      <c r="AG366" s="107">
        <v>7.4999999999999997E-3</v>
      </c>
      <c r="AH366" s="108" t="s">
        <v>39</v>
      </c>
      <c r="AI366" s="107">
        <v>0</v>
      </c>
      <c r="AJ366" s="109">
        <v>0</v>
      </c>
      <c r="AK366" s="109">
        <v>0</v>
      </c>
      <c r="AL366" s="107">
        <v>0</v>
      </c>
      <c r="AM366" s="112" t="s">
        <v>148</v>
      </c>
      <c r="AN366" s="112" t="s">
        <v>148</v>
      </c>
      <c r="AO366" s="71">
        <v>0</v>
      </c>
      <c r="AP366" s="71">
        <v>0</v>
      </c>
      <c r="AQ366" s="71">
        <v>0</v>
      </c>
      <c r="AR366" s="71">
        <v>0</v>
      </c>
      <c r="AS366" s="71">
        <v>0</v>
      </c>
      <c r="AT366" s="71">
        <v>0</v>
      </c>
      <c r="AU366" s="71">
        <v>0</v>
      </c>
      <c r="AV366" s="71">
        <v>0</v>
      </c>
      <c r="AW366" s="71">
        <v>0</v>
      </c>
      <c r="AX366" s="71">
        <v>0</v>
      </c>
      <c r="AY366" s="71">
        <v>0</v>
      </c>
      <c r="AZ366" s="71">
        <v>0</v>
      </c>
      <c r="BA366" s="71">
        <v>0</v>
      </c>
      <c r="BB366" s="71">
        <v>0</v>
      </c>
      <c r="BC366" s="71">
        <v>0</v>
      </c>
      <c r="BD366" s="71">
        <v>0</v>
      </c>
      <c r="BE366" s="71">
        <v>0</v>
      </c>
      <c r="BF366" s="71">
        <v>0</v>
      </c>
      <c r="BG366" s="71">
        <v>0</v>
      </c>
      <c r="BH366" s="71">
        <v>0</v>
      </c>
      <c r="BI366" s="71">
        <v>0</v>
      </c>
      <c r="BJ366" s="71">
        <v>0</v>
      </c>
      <c r="BK366" s="71">
        <v>0</v>
      </c>
      <c r="BL366" s="71">
        <v>0</v>
      </c>
    </row>
    <row r="367" spans="1:64" x14ac:dyDescent="0.25">
      <c r="A367" s="73">
        <v>20881000</v>
      </c>
      <c r="B367" s="74">
        <v>1</v>
      </c>
      <c r="C367" s="74">
        <v>1</v>
      </c>
      <c r="D367" s="74">
        <v>0</v>
      </c>
      <c r="E367" s="74" t="s">
        <v>23</v>
      </c>
      <c r="F367" s="75" t="s">
        <v>24</v>
      </c>
      <c r="G367" s="75" t="s">
        <v>25</v>
      </c>
      <c r="H367" s="75" t="s">
        <v>44</v>
      </c>
      <c r="I367" s="75" t="s">
        <v>45</v>
      </c>
      <c r="J367" s="75" t="s">
        <v>27</v>
      </c>
      <c r="K367" s="75" t="s">
        <v>292</v>
      </c>
      <c r="L367" s="75" t="s">
        <v>1142</v>
      </c>
      <c r="M367" s="75" t="s">
        <v>147</v>
      </c>
      <c r="N367" s="112" t="s">
        <v>1121</v>
      </c>
      <c r="O367" s="112" t="s">
        <v>1108</v>
      </c>
      <c r="P367" s="112" t="s">
        <v>1108</v>
      </c>
      <c r="Q367" s="112" t="s">
        <v>292</v>
      </c>
      <c r="R367" s="77">
        <v>0</v>
      </c>
      <c r="S367" s="77">
        <v>0</v>
      </c>
      <c r="T367" s="77">
        <v>0</v>
      </c>
      <c r="U367" s="77">
        <v>0</v>
      </c>
      <c r="V367" s="77">
        <v>41513.89</v>
      </c>
      <c r="W367" s="77">
        <v>0</v>
      </c>
      <c r="X367" s="77">
        <v>0</v>
      </c>
      <c r="Y367" s="77">
        <v>0</v>
      </c>
      <c r="Z367" s="77">
        <v>0</v>
      </c>
      <c r="AA367" s="113">
        <v>45558</v>
      </c>
      <c r="AB367" s="113">
        <v>51036</v>
      </c>
      <c r="AC367" s="114">
        <v>35000000</v>
      </c>
      <c r="AD367" s="114">
        <v>35000000</v>
      </c>
      <c r="AE367" s="106">
        <v>14.563888888888888</v>
      </c>
      <c r="AF367" s="106">
        <v>15</v>
      </c>
      <c r="AG367" s="107">
        <v>0</v>
      </c>
      <c r="AH367" s="108" t="s">
        <v>1114</v>
      </c>
      <c r="AI367" s="107">
        <v>0.02</v>
      </c>
      <c r="AJ367" s="109">
        <v>0</v>
      </c>
      <c r="AK367" s="109">
        <v>0</v>
      </c>
      <c r="AL367" s="107">
        <v>0</v>
      </c>
      <c r="AM367" s="112" t="s">
        <v>292</v>
      </c>
      <c r="AN367" s="112" t="s">
        <v>292</v>
      </c>
      <c r="AO367" s="71">
        <v>0</v>
      </c>
      <c r="AP367" s="71">
        <v>0</v>
      </c>
      <c r="AQ367" s="71">
        <v>0</v>
      </c>
      <c r="AR367" s="71">
        <v>0</v>
      </c>
      <c r="AS367" s="71">
        <v>0</v>
      </c>
      <c r="AT367" s="71">
        <v>0</v>
      </c>
      <c r="AU367" s="71">
        <v>0</v>
      </c>
      <c r="AV367" s="71">
        <v>0</v>
      </c>
      <c r="AW367" s="71">
        <v>0</v>
      </c>
      <c r="AX367" s="71">
        <v>0</v>
      </c>
      <c r="AY367" s="71">
        <v>0</v>
      </c>
      <c r="AZ367" s="71">
        <v>0</v>
      </c>
      <c r="BA367" s="71">
        <v>0</v>
      </c>
      <c r="BB367" s="71">
        <v>0</v>
      </c>
      <c r="BC367" s="71">
        <v>0</v>
      </c>
      <c r="BD367" s="71">
        <v>0</v>
      </c>
      <c r="BE367" s="71">
        <v>0</v>
      </c>
      <c r="BF367" s="71">
        <v>0</v>
      </c>
      <c r="BG367" s="71">
        <v>0</v>
      </c>
      <c r="BH367" s="71">
        <v>0</v>
      </c>
      <c r="BI367" s="71">
        <v>0</v>
      </c>
      <c r="BJ367" s="71">
        <v>0</v>
      </c>
      <c r="BK367" s="71">
        <v>0</v>
      </c>
      <c r="BL367" s="71">
        <v>0</v>
      </c>
    </row>
    <row r="368" spans="1:64" x14ac:dyDescent="0.25">
      <c r="A368" s="73">
        <v>20470000</v>
      </c>
      <c r="B368" s="74">
        <v>1</v>
      </c>
      <c r="C368" s="74">
        <v>1</v>
      </c>
      <c r="D368" s="74">
        <v>1</v>
      </c>
      <c r="E368" s="74" t="s">
        <v>1038</v>
      </c>
      <c r="F368" s="75" t="s">
        <v>24</v>
      </c>
      <c r="G368" s="75" t="s">
        <v>25</v>
      </c>
      <c r="H368" s="75" t="s">
        <v>411</v>
      </c>
      <c r="I368" s="75" t="s">
        <v>2</v>
      </c>
      <c r="J368" s="75" t="s">
        <v>27</v>
      </c>
      <c r="K368" s="75" t="s">
        <v>148</v>
      </c>
      <c r="L368" s="75" t="s">
        <v>29</v>
      </c>
      <c r="M368" s="75" t="s">
        <v>147</v>
      </c>
      <c r="N368" s="112" t="s">
        <v>1121</v>
      </c>
      <c r="O368" s="112" t="s">
        <v>1109</v>
      </c>
      <c r="P368" s="112" t="s">
        <v>1109</v>
      </c>
      <c r="Q368" s="112" t="s">
        <v>148</v>
      </c>
      <c r="R368" s="77">
        <v>500000000</v>
      </c>
      <c r="S368" s="77">
        <v>0</v>
      </c>
      <c r="T368" s="77">
        <v>0</v>
      </c>
      <c r="U368" s="77">
        <v>11858117.949999999</v>
      </c>
      <c r="V368" s="77">
        <v>29166.67</v>
      </c>
      <c r="W368" s="77">
        <v>0</v>
      </c>
      <c r="X368" s="77">
        <v>0</v>
      </c>
      <c r="Y368" s="77">
        <v>0</v>
      </c>
      <c r="Z368" s="77">
        <v>500000000</v>
      </c>
      <c r="AA368" s="113">
        <v>45572</v>
      </c>
      <c r="AB368" s="113">
        <v>48106</v>
      </c>
      <c r="AC368" s="114">
        <v>500000000</v>
      </c>
      <c r="AD368" s="114">
        <v>500000000</v>
      </c>
      <c r="AE368" s="106">
        <v>6.541666666666667</v>
      </c>
      <c r="AF368" s="106">
        <v>6.9388888888888891</v>
      </c>
      <c r="AG368" s="107">
        <v>6.8465499999999999E-2</v>
      </c>
      <c r="AH368" s="108" t="s">
        <v>1133</v>
      </c>
      <c r="AI368" s="107">
        <v>0</v>
      </c>
      <c r="AJ368" s="109">
        <v>6.46</v>
      </c>
      <c r="AK368" s="109">
        <v>6.94</v>
      </c>
      <c r="AL368" s="107">
        <v>6.8465499999999999E-2</v>
      </c>
      <c r="AM368" s="112" t="s">
        <v>148</v>
      </c>
      <c r="AN368" s="112" t="s">
        <v>148</v>
      </c>
      <c r="AO368" s="71">
        <v>0</v>
      </c>
      <c r="AP368" s="71">
        <v>0</v>
      </c>
      <c r="AQ368" s="71">
        <v>0</v>
      </c>
      <c r="AR368" s="71">
        <v>0</v>
      </c>
      <c r="AS368" s="71">
        <v>0</v>
      </c>
      <c r="AT368" s="71">
        <v>0</v>
      </c>
      <c r="AU368" s="71">
        <v>0</v>
      </c>
      <c r="AV368" s="71">
        <v>0</v>
      </c>
      <c r="AW368" s="71">
        <v>0</v>
      </c>
      <c r="AX368" s="71">
        <v>0</v>
      </c>
      <c r="AY368" s="71">
        <v>0</v>
      </c>
      <c r="AZ368" s="71">
        <v>0</v>
      </c>
      <c r="BA368" s="71">
        <v>0</v>
      </c>
      <c r="BB368" s="71">
        <v>0</v>
      </c>
      <c r="BC368" s="71">
        <v>0</v>
      </c>
      <c r="BD368" s="71">
        <v>0</v>
      </c>
      <c r="BE368" s="71">
        <v>0</v>
      </c>
      <c r="BF368" s="71">
        <v>0</v>
      </c>
      <c r="BG368" s="71">
        <v>0</v>
      </c>
      <c r="BH368" s="71">
        <v>0</v>
      </c>
      <c r="BI368" s="71">
        <v>0</v>
      </c>
      <c r="BJ368" s="71">
        <v>0</v>
      </c>
      <c r="BK368" s="71">
        <v>0</v>
      </c>
      <c r="BL368" s="71">
        <v>0</v>
      </c>
    </row>
    <row r="369" spans="1:64" x14ac:dyDescent="0.25">
      <c r="A369" s="73">
        <v>23241000</v>
      </c>
      <c r="B369" s="74">
        <v>1</v>
      </c>
      <c r="C369" s="74">
        <v>1</v>
      </c>
      <c r="D369" s="74">
        <v>0</v>
      </c>
      <c r="E369" s="74" t="s">
        <v>62</v>
      </c>
      <c r="F369" s="75" t="s">
        <v>24</v>
      </c>
      <c r="G369" s="75" t="s">
        <v>36</v>
      </c>
      <c r="H369" s="75" t="s">
        <v>36</v>
      </c>
      <c r="I369" s="75" t="s">
        <v>36</v>
      </c>
      <c r="J369" s="75" t="s">
        <v>27</v>
      </c>
      <c r="K369" s="75" t="s">
        <v>415</v>
      </c>
      <c r="L369" s="75" t="s">
        <v>107</v>
      </c>
      <c r="M369" s="75" t="s">
        <v>61</v>
      </c>
      <c r="N369" s="112" t="s">
        <v>1117</v>
      </c>
      <c r="O369" s="112" t="s">
        <v>1110</v>
      </c>
      <c r="P369" s="112" t="s">
        <v>1110</v>
      </c>
      <c r="Q369" s="112" t="s">
        <v>415</v>
      </c>
      <c r="R369" s="77">
        <v>0</v>
      </c>
      <c r="S369" s="77">
        <v>0</v>
      </c>
      <c r="T369" s="77">
        <v>0</v>
      </c>
      <c r="U369" s="77">
        <v>0</v>
      </c>
      <c r="V369" s="77">
        <v>0</v>
      </c>
      <c r="W369" s="77">
        <v>0</v>
      </c>
      <c r="X369" s="77">
        <v>0</v>
      </c>
      <c r="Y369" s="77">
        <v>0</v>
      </c>
      <c r="Z369" s="77">
        <v>0</v>
      </c>
      <c r="AA369" s="113">
        <v>45589</v>
      </c>
      <c r="AB369" s="113">
        <v>56359</v>
      </c>
      <c r="AC369" s="114">
        <v>42878221.789999999</v>
      </c>
      <c r="AD369" s="114">
        <v>42878221.789999999</v>
      </c>
      <c r="AE369" s="106">
        <v>29.138888888888889</v>
      </c>
      <c r="AF369" s="106">
        <v>29.488888888888887</v>
      </c>
      <c r="AG369" s="107">
        <v>1.15E-2</v>
      </c>
      <c r="AH369" s="108" t="s">
        <v>1120</v>
      </c>
      <c r="AI369" s="107">
        <v>0</v>
      </c>
      <c r="AJ369" s="109">
        <v>0</v>
      </c>
      <c r="AK369" s="109">
        <v>0</v>
      </c>
      <c r="AL369" s="107">
        <v>0</v>
      </c>
      <c r="AM369" s="112" t="s">
        <v>415</v>
      </c>
      <c r="AN369" s="112" t="s">
        <v>415</v>
      </c>
      <c r="AO369" s="71">
        <v>0</v>
      </c>
      <c r="AP369" s="71">
        <v>0</v>
      </c>
      <c r="AQ369" s="71">
        <v>0</v>
      </c>
      <c r="AR369" s="71">
        <v>0</v>
      </c>
      <c r="AS369" s="71">
        <v>0</v>
      </c>
      <c r="AT369" s="71">
        <v>0</v>
      </c>
      <c r="AU369" s="71">
        <v>0</v>
      </c>
      <c r="AV369" s="71">
        <v>0</v>
      </c>
      <c r="AW369" s="71">
        <v>0</v>
      </c>
      <c r="AX369" s="71">
        <v>0</v>
      </c>
      <c r="AY369" s="71">
        <v>0</v>
      </c>
      <c r="AZ369" s="71">
        <v>0</v>
      </c>
      <c r="BA369" s="71">
        <v>0</v>
      </c>
      <c r="BB369" s="71">
        <v>0</v>
      </c>
      <c r="BC369" s="71">
        <v>0</v>
      </c>
      <c r="BD369" s="71">
        <v>0</v>
      </c>
      <c r="BE369" s="71">
        <v>0</v>
      </c>
      <c r="BF369" s="71">
        <v>0</v>
      </c>
      <c r="BG369" s="71">
        <v>0</v>
      </c>
      <c r="BH369" s="71">
        <v>0</v>
      </c>
      <c r="BI369" s="71">
        <v>0</v>
      </c>
      <c r="BJ369" s="71">
        <v>0</v>
      </c>
      <c r="BK369" s="71">
        <v>0</v>
      </c>
      <c r="BL369" s="71">
        <v>0</v>
      </c>
    </row>
    <row r="370" spans="1:64" x14ac:dyDescent="0.25">
      <c r="A370" s="73">
        <v>23250000</v>
      </c>
      <c r="B370" s="74">
        <v>1</v>
      </c>
      <c r="C370" s="74">
        <v>0</v>
      </c>
      <c r="D370" s="74">
        <v>0</v>
      </c>
      <c r="E370" s="74" t="s">
        <v>23</v>
      </c>
      <c r="F370" s="75" t="s">
        <v>64</v>
      </c>
      <c r="G370" s="75" t="s">
        <v>64</v>
      </c>
      <c r="H370" s="75" t="s">
        <v>64</v>
      </c>
      <c r="I370" s="75" t="s">
        <v>64</v>
      </c>
      <c r="J370" s="75" t="s">
        <v>27</v>
      </c>
      <c r="K370" s="75" t="s">
        <v>67</v>
      </c>
      <c r="L370" s="75" t="s">
        <v>83</v>
      </c>
      <c r="M370" s="75" t="s">
        <v>61</v>
      </c>
      <c r="N370" s="112" t="s">
        <v>1117</v>
      </c>
      <c r="O370" s="112" t="s">
        <v>1661</v>
      </c>
      <c r="P370" s="112" t="s">
        <v>1661</v>
      </c>
      <c r="Q370" s="112" t="s">
        <v>67</v>
      </c>
      <c r="R370" s="77">
        <v>0</v>
      </c>
      <c r="S370" s="77">
        <v>0</v>
      </c>
      <c r="T370" s="77">
        <v>0</v>
      </c>
      <c r="U370" s="77">
        <v>0</v>
      </c>
      <c r="V370" s="77">
        <v>0</v>
      </c>
      <c r="W370" s="77">
        <v>0</v>
      </c>
      <c r="X370" s="77">
        <v>0</v>
      </c>
      <c r="Y370" s="77">
        <v>0</v>
      </c>
      <c r="Z370" s="77">
        <v>0</v>
      </c>
      <c r="AA370" s="113">
        <v>45568</v>
      </c>
      <c r="AB370" s="113">
        <v>52899</v>
      </c>
      <c r="AC370" s="114">
        <v>80000000</v>
      </c>
      <c r="AD370" s="114">
        <v>80000000</v>
      </c>
      <c r="AE370" s="106">
        <v>19.663888888888888</v>
      </c>
      <c r="AF370" s="106">
        <v>20.072222222222223</v>
      </c>
      <c r="AG370" s="107">
        <v>0</v>
      </c>
      <c r="AH370" s="108" t="s">
        <v>1114</v>
      </c>
      <c r="AI370" s="107">
        <v>0</v>
      </c>
      <c r="AJ370" s="109">
        <v>0</v>
      </c>
      <c r="AK370" s="109">
        <v>0</v>
      </c>
      <c r="AL370" s="107">
        <v>0</v>
      </c>
      <c r="AM370" s="75" t="s">
        <v>67</v>
      </c>
      <c r="AN370" s="75" t="s">
        <v>67</v>
      </c>
      <c r="AO370" s="71">
        <v>0</v>
      </c>
      <c r="AP370" s="71">
        <v>0</v>
      </c>
      <c r="AQ370" s="71">
        <v>0</v>
      </c>
      <c r="AR370" s="71">
        <v>0</v>
      </c>
      <c r="AS370" s="71">
        <v>0</v>
      </c>
      <c r="AT370" s="71">
        <v>0</v>
      </c>
      <c r="AU370" s="71">
        <v>0</v>
      </c>
      <c r="AV370" s="71">
        <v>0</v>
      </c>
      <c r="AW370" s="71">
        <v>0</v>
      </c>
      <c r="AX370" s="71">
        <v>0</v>
      </c>
      <c r="AY370" s="71">
        <v>0</v>
      </c>
      <c r="AZ370" s="71">
        <v>0</v>
      </c>
      <c r="BA370" s="71">
        <v>0</v>
      </c>
      <c r="BB370" s="71">
        <v>0</v>
      </c>
      <c r="BC370" s="71">
        <v>0</v>
      </c>
      <c r="BD370" s="71">
        <v>0</v>
      </c>
      <c r="BE370" s="71">
        <v>0</v>
      </c>
      <c r="BF370" s="71">
        <v>0</v>
      </c>
      <c r="BG370" s="71">
        <v>0</v>
      </c>
      <c r="BH370" s="71">
        <v>0</v>
      </c>
      <c r="BI370" s="71">
        <v>0</v>
      </c>
      <c r="BJ370" s="71">
        <v>0</v>
      </c>
      <c r="BK370" s="71">
        <v>0</v>
      </c>
      <c r="BL370" s="71">
        <v>0</v>
      </c>
    </row>
    <row r="371" spans="1:64" x14ac:dyDescent="0.25">
      <c r="A371" s="73">
        <v>23260000</v>
      </c>
      <c r="B371" s="74">
        <v>1</v>
      </c>
      <c r="C371" s="74">
        <v>1</v>
      </c>
      <c r="D371" s="74">
        <v>1</v>
      </c>
      <c r="E371" s="74" t="s">
        <v>23</v>
      </c>
      <c r="F371" s="75" t="s">
        <v>24</v>
      </c>
      <c r="G371" s="75" t="s">
        <v>25</v>
      </c>
      <c r="H371" s="75" t="s">
        <v>411</v>
      </c>
      <c r="I371" s="75" t="s">
        <v>2</v>
      </c>
      <c r="J371" s="75" t="s">
        <v>27</v>
      </c>
      <c r="K371" s="75" t="s">
        <v>67</v>
      </c>
      <c r="L371" s="75" t="s">
        <v>29</v>
      </c>
      <c r="M371" s="75" t="s">
        <v>61</v>
      </c>
      <c r="N371" s="112" t="s">
        <v>1117</v>
      </c>
      <c r="O371" s="112" t="s">
        <v>1662</v>
      </c>
      <c r="P371" s="112" t="s">
        <v>1662</v>
      </c>
      <c r="Q371" s="112" t="s">
        <v>67</v>
      </c>
      <c r="R371" s="77">
        <v>50000000</v>
      </c>
      <c r="S371" s="77">
        <v>0</v>
      </c>
      <c r="T371" s="77">
        <v>0</v>
      </c>
      <c r="U371" s="77">
        <v>0</v>
      </c>
      <c r="V371" s="77">
        <v>0</v>
      </c>
      <c r="W371" s="77">
        <v>0</v>
      </c>
      <c r="X371" s="77">
        <v>0</v>
      </c>
      <c r="Y371" s="77">
        <v>0</v>
      </c>
      <c r="Z371" s="77">
        <v>50000000</v>
      </c>
      <c r="AA371" s="113">
        <v>45642</v>
      </c>
      <c r="AB371" s="113">
        <v>52931</v>
      </c>
      <c r="AC371" s="114">
        <v>100000000</v>
      </c>
      <c r="AD371" s="114">
        <v>100000000</v>
      </c>
      <c r="AE371" s="106">
        <v>19.75</v>
      </c>
      <c r="AF371" s="106">
        <v>19.955555555555556</v>
      </c>
      <c r="AG371" s="107">
        <v>6.1699999999999998E-2</v>
      </c>
      <c r="AH371" s="108" t="s">
        <v>39</v>
      </c>
      <c r="AI371" s="107">
        <v>0</v>
      </c>
      <c r="AJ371" s="109">
        <v>19.670000000000002</v>
      </c>
      <c r="AK371" s="109">
        <v>19.96</v>
      </c>
      <c r="AL371" s="107">
        <v>6.1699999999999998E-2</v>
      </c>
      <c r="AM371" s="75" t="s">
        <v>67</v>
      </c>
      <c r="AN371" s="75" t="s">
        <v>67</v>
      </c>
      <c r="AO371" s="71">
        <v>0</v>
      </c>
      <c r="AP371" s="71">
        <v>0</v>
      </c>
      <c r="AQ371" s="71">
        <v>0</v>
      </c>
      <c r="AR371" s="71">
        <v>0</v>
      </c>
      <c r="AS371" s="71">
        <v>0</v>
      </c>
      <c r="AT371" s="71">
        <v>0</v>
      </c>
      <c r="AU371" s="71">
        <v>0</v>
      </c>
      <c r="AV371" s="71">
        <v>0</v>
      </c>
      <c r="AW371" s="71">
        <v>0</v>
      </c>
      <c r="AX371" s="71">
        <v>0</v>
      </c>
      <c r="AY371" s="71">
        <v>0</v>
      </c>
      <c r="AZ371" s="71">
        <v>0</v>
      </c>
      <c r="BA371" s="71">
        <v>0</v>
      </c>
      <c r="BB371" s="71">
        <v>0</v>
      </c>
      <c r="BC371" s="71">
        <v>0</v>
      </c>
      <c r="BD371" s="71">
        <v>0</v>
      </c>
      <c r="BE371" s="71">
        <v>0</v>
      </c>
      <c r="BF371" s="71">
        <v>0</v>
      </c>
      <c r="BG371" s="71">
        <v>0</v>
      </c>
      <c r="BH371" s="71">
        <v>0</v>
      </c>
      <c r="BI371" s="71">
        <v>0</v>
      </c>
      <c r="BJ371" s="71">
        <v>0</v>
      </c>
      <c r="BK371" s="71">
        <v>0</v>
      </c>
      <c r="BL371" s="71">
        <v>0</v>
      </c>
    </row>
    <row r="372" spans="1:64" x14ac:dyDescent="0.25">
      <c r="A372" s="73">
        <v>31000001</v>
      </c>
      <c r="B372" s="74">
        <v>1</v>
      </c>
      <c r="C372" s="74">
        <v>1</v>
      </c>
      <c r="D372" s="74">
        <v>1</v>
      </c>
      <c r="E372" s="74" t="s">
        <v>23</v>
      </c>
      <c r="F372" s="75" t="s">
        <v>24</v>
      </c>
      <c r="G372" s="75" t="s">
        <v>25</v>
      </c>
      <c r="H372" s="75" t="s">
        <v>411</v>
      </c>
      <c r="I372" s="75" t="s">
        <v>2</v>
      </c>
      <c r="J372" s="75" t="s">
        <v>27</v>
      </c>
      <c r="K372" s="75" t="s">
        <v>1663</v>
      </c>
      <c r="L372" s="75" t="s">
        <v>29</v>
      </c>
      <c r="M372" s="75" t="s">
        <v>1130</v>
      </c>
      <c r="N372" s="76" t="s">
        <v>1131</v>
      </c>
      <c r="O372" s="112" t="s">
        <v>1664</v>
      </c>
      <c r="P372" s="112" t="s">
        <v>1664</v>
      </c>
      <c r="Q372" s="112" t="s">
        <v>1664</v>
      </c>
      <c r="R372" s="77">
        <v>1000000000</v>
      </c>
      <c r="S372" s="77">
        <v>0</v>
      </c>
      <c r="T372" s="77">
        <v>0</v>
      </c>
      <c r="U372" s="77">
        <v>17350000</v>
      </c>
      <c r="V372" s="77">
        <v>0</v>
      </c>
      <c r="W372" s="77">
        <v>0</v>
      </c>
      <c r="X372" s="77">
        <v>0</v>
      </c>
      <c r="Y372" s="77">
        <v>0</v>
      </c>
      <c r="Z372" s="77">
        <v>1000000000</v>
      </c>
      <c r="AA372" s="113">
        <v>45629</v>
      </c>
      <c r="AB372" s="113">
        <v>51851</v>
      </c>
      <c r="AC372" s="77">
        <v>1000000000</v>
      </c>
      <c r="AD372" s="77">
        <v>1000000000</v>
      </c>
      <c r="AE372" s="106">
        <v>16.794444444444444</v>
      </c>
      <c r="AF372" s="106">
        <v>17.036111111111111</v>
      </c>
      <c r="AG372" s="107">
        <v>6.9400000000000003E-2</v>
      </c>
      <c r="AH372" s="108" t="s">
        <v>39</v>
      </c>
      <c r="AI372" s="107">
        <v>0</v>
      </c>
      <c r="AJ372" s="109">
        <v>16.71</v>
      </c>
      <c r="AK372" s="109">
        <v>17.04</v>
      </c>
      <c r="AL372" s="107">
        <v>6.9400000000000003E-2</v>
      </c>
      <c r="AM372" s="75" t="s">
        <v>1663</v>
      </c>
      <c r="AN372" s="75" t="s">
        <v>1663</v>
      </c>
      <c r="AO372" s="71">
        <v>0</v>
      </c>
      <c r="AP372" s="71">
        <v>0</v>
      </c>
      <c r="AQ372" s="71">
        <v>0</v>
      </c>
      <c r="AR372" s="71">
        <v>0</v>
      </c>
      <c r="AS372" s="71">
        <v>0</v>
      </c>
      <c r="AT372" s="71">
        <v>0</v>
      </c>
      <c r="AU372" s="71">
        <v>0</v>
      </c>
      <c r="AV372" s="71">
        <v>0</v>
      </c>
      <c r="AW372" s="71">
        <v>0</v>
      </c>
      <c r="AX372" s="71">
        <v>0</v>
      </c>
      <c r="AY372" s="71">
        <v>0</v>
      </c>
      <c r="AZ372" s="71">
        <v>0</v>
      </c>
      <c r="BA372" s="71">
        <v>0</v>
      </c>
      <c r="BB372" s="71">
        <v>0</v>
      </c>
      <c r="BC372" s="71">
        <v>0</v>
      </c>
      <c r="BD372" s="71">
        <v>0</v>
      </c>
      <c r="BE372" s="71">
        <v>0</v>
      </c>
      <c r="BF372" s="71">
        <v>0</v>
      </c>
      <c r="BG372" s="71">
        <v>0</v>
      </c>
      <c r="BH372" s="71">
        <v>0</v>
      </c>
      <c r="BI372" s="71">
        <v>0</v>
      </c>
      <c r="BJ372" s="71">
        <v>0</v>
      </c>
      <c r="BK372" s="71">
        <v>0</v>
      </c>
      <c r="BL372" s="71">
        <v>0</v>
      </c>
    </row>
    <row r="373" spans="1:64" x14ac:dyDescent="0.25">
      <c r="A373" s="73">
        <v>20480000</v>
      </c>
      <c r="B373" s="116">
        <v>1</v>
      </c>
      <c r="C373" s="116">
        <v>1</v>
      </c>
      <c r="D373" s="116">
        <v>1</v>
      </c>
      <c r="E373" s="116" t="s">
        <v>23</v>
      </c>
      <c r="F373" s="111" t="s">
        <v>24</v>
      </c>
      <c r="G373" s="111" t="s">
        <v>25</v>
      </c>
      <c r="H373" s="111" t="s">
        <v>411</v>
      </c>
      <c r="I373" s="111" t="s">
        <v>2</v>
      </c>
      <c r="J373" s="111" t="s">
        <v>27</v>
      </c>
      <c r="K373" s="111" t="s">
        <v>148</v>
      </c>
      <c r="L373" s="111" t="s">
        <v>29</v>
      </c>
      <c r="M373" s="111" t="s">
        <v>147</v>
      </c>
      <c r="N373" s="111" t="s">
        <v>1121</v>
      </c>
      <c r="O373" s="111" t="s">
        <v>3446</v>
      </c>
      <c r="P373" s="111" t="s">
        <v>3446</v>
      </c>
      <c r="Q373" s="111" t="s">
        <v>3446</v>
      </c>
      <c r="R373" s="77">
        <v>0</v>
      </c>
      <c r="S373" s="77">
        <v>11900000</v>
      </c>
      <c r="T373" s="77">
        <v>0</v>
      </c>
      <c r="U373" s="77">
        <v>0</v>
      </c>
      <c r="V373" s="77">
        <v>0</v>
      </c>
      <c r="W373" s="77">
        <v>0</v>
      </c>
      <c r="X373" s="77">
        <v>0</v>
      </c>
      <c r="Y373" s="77">
        <v>0</v>
      </c>
      <c r="Z373" s="77">
        <v>11900000</v>
      </c>
      <c r="AA373" s="117">
        <v>45734</v>
      </c>
      <c r="AB373" s="117">
        <v>54862</v>
      </c>
      <c r="AC373" s="118">
        <v>11900000</v>
      </c>
      <c r="AD373" s="118">
        <v>11900000</v>
      </c>
      <c r="AE373" s="119">
        <v>24.96</v>
      </c>
      <c r="AF373" s="119">
        <v>24.99</v>
      </c>
      <c r="AG373" s="107">
        <v>0</v>
      </c>
      <c r="AH373" s="120" t="s">
        <v>1114</v>
      </c>
      <c r="AI373" s="121">
        <v>1.2E-2</v>
      </c>
      <c r="AJ373" s="109">
        <v>24.96</v>
      </c>
      <c r="AK373" s="109">
        <v>24.99</v>
      </c>
      <c r="AL373" s="107">
        <v>0</v>
      </c>
      <c r="AM373" s="111" t="s">
        <v>269</v>
      </c>
      <c r="AN373" s="111" t="s">
        <v>269</v>
      </c>
      <c r="AO373" s="71">
        <v>0</v>
      </c>
      <c r="AP373" s="71">
        <v>0</v>
      </c>
      <c r="AQ373" s="71">
        <v>0</v>
      </c>
      <c r="AR373" s="71">
        <v>0</v>
      </c>
      <c r="AS373" s="71">
        <v>0</v>
      </c>
      <c r="AT373" s="71">
        <v>0</v>
      </c>
      <c r="AU373" s="71">
        <v>0</v>
      </c>
      <c r="AV373" s="71">
        <v>0</v>
      </c>
      <c r="AW373" s="71">
        <v>0</v>
      </c>
      <c r="AX373" s="71">
        <v>0</v>
      </c>
      <c r="AY373" s="71">
        <v>0</v>
      </c>
      <c r="AZ373" s="71">
        <v>0</v>
      </c>
      <c r="BA373" s="71">
        <v>0</v>
      </c>
      <c r="BB373" s="71">
        <v>0</v>
      </c>
      <c r="BC373" s="71">
        <v>0</v>
      </c>
      <c r="BD373" s="71">
        <v>0</v>
      </c>
      <c r="BE373" s="71">
        <v>0</v>
      </c>
      <c r="BF373" s="71">
        <v>0</v>
      </c>
      <c r="BG373" s="71">
        <v>0</v>
      </c>
      <c r="BH373" s="71">
        <v>0</v>
      </c>
      <c r="BI373" s="71">
        <v>0</v>
      </c>
      <c r="BJ373" s="71">
        <v>0</v>
      </c>
      <c r="BK373" s="71">
        <v>0</v>
      </c>
      <c r="BL373" s="71">
        <v>0</v>
      </c>
    </row>
    <row r="374" spans="1:64" x14ac:dyDescent="0.25">
      <c r="A374" s="73">
        <v>20701100</v>
      </c>
      <c r="B374" s="116">
        <v>1</v>
      </c>
      <c r="C374" s="116">
        <v>1</v>
      </c>
      <c r="D374" s="116">
        <v>0</v>
      </c>
      <c r="E374" s="116" t="s">
        <v>23</v>
      </c>
      <c r="F374" s="111" t="s">
        <v>24</v>
      </c>
      <c r="G374" s="111" t="s">
        <v>25</v>
      </c>
      <c r="H374" s="111" t="s">
        <v>44</v>
      </c>
      <c r="I374" s="111" t="s">
        <v>90</v>
      </c>
      <c r="J374" s="111" t="s">
        <v>27</v>
      </c>
      <c r="K374" s="111" t="s">
        <v>269</v>
      </c>
      <c r="L374" s="111" t="s">
        <v>1140</v>
      </c>
      <c r="M374" s="111" t="s">
        <v>147</v>
      </c>
      <c r="N374" s="111" t="s">
        <v>1121</v>
      </c>
      <c r="O374" s="111" t="s">
        <v>3447</v>
      </c>
      <c r="P374" s="111" t="s">
        <v>3447</v>
      </c>
      <c r="Q374" s="111" t="s">
        <v>3447</v>
      </c>
      <c r="R374" s="77">
        <v>0</v>
      </c>
      <c r="S374" s="77">
        <v>0</v>
      </c>
      <c r="T374" s="77">
        <v>0</v>
      </c>
      <c r="U374" s="77">
        <v>0</v>
      </c>
      <c r="V374" s="77">
        <v>250000</v>
      </c>
      <c r="W374" s="77">
        <v>0</v>
      </c>
      <c r="X374" s="77">
        <v>0</v>
      </c>
      <c r="Y374" s="77">
        <v>0</v>
      </c>
      <c r="Z374" s="77">
        <v>0</v>
      </c>
      <c r="AA374" s="113">
        <v>45629</v>
      </c>
      <c r="AB374" s="113">
        <v>52824</v>
      </c>
      <c r="AC374" s="114">
        <v>100000000</v>
      </c>
      <c r="AD374" s="114">
        <v>100000000</v>
      </c>
      <c r="AE374" s="106">
        <v>19.38</v>
      </c>
      <c r="AF374" s="106">
        <v>19.7</v>
      </c>
      <c r="AG374" s="107">
        <v>0</v>
      </c>
      <c r="AH374" s="108" t="s">
        <v>1114</v>
      </c>
      <c r="AI374" s="107">
        <v>1.34E-2</v>
      </c>
      <c r="AJ374" s="109">
        <v>0</v>
      </c>
      <c r="AK374" s="109">
        <v>0</v>
      </c>
      <c r="AL374" s="107">
        <v>0</v>
      </c>
      <c r="AM374" s="75" t="s">
        <v>269</v>
      </c>
      <c r="AN374" s="75" t="s">
        <v>269</v>
      </c>
      <c r="AO374" s="71">
        <v>0</v>
      </c>
      <c r="AP374" s="71">
        <v>0</v>
      </c>
      <c r="AQ374" s="71">
        <v>0</v>
      </c>
      <c r="AR374" s="71">
        <v>0</v>
      </c>
      <c r="AS374" s="71">
        <v>0</v>
      </c>
      <c r="AT374" s="71">
        <v>0</v>
      </c>
      <c r="AU374" s="71">
        <v>0</v>
      </c>
      <c r="AV374" s="71">
        <v>0</v>
      </c>
      <c r="AW374" s="71">
        <v>0</v>
      </c>
      <c r="AX374" s="71">
        <v>0</v>
      </c>
      <c r="AY374" s="71">
        <v>0</v>
      </c>
      <c r="AZ374" s="71">
        <v>0</v>
      </c>
      <c r="BA374" s="71">
        <v>0</v>
      </c>
      <c r="BB374" s="71">
        <v>0</v>
      </c>
      <c r="BC374" s="71">
        <v>0</v>
      </c>
      <c r="BD374" s="71">
        <v>0</v>
      </c>
      <c r="BE374" s="71">
        <v>0</v>
      </c>
      <c r="BF374" s="71">
        <v>0</v>
      </c>
      <c r="BG374" s="71">
        <v>0</v>
      </c>
      <c r="BH374" s="71">
        <v>0</v>
      </c>
      <c r="BI374" s="71">
        <v>0</v>
      </c>
      <c r="BJ374" s="71">
        <v>0</v>
      </c>
      <c r="BK374" s="71">
        <v>0</v>
      </c>
      <c r="BL374" s="71">
        <v>0</v>
      </c>
    </row>
    <row r="375" spans="1:64" x14ac:dyDescent="0.25"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</row>
    <row r="376" spans="1:64" x14ac:dyDescent="0.25">
      <c r="R376" s="44">
        <f t="shared" ref="R376:Z376" si="0">SUBTOTAL(9,R2:R374)</f>
        <v>49094407786.23201</v>
      </c>
      <c r="S376" s="44">
        <f t="shared" si="0"/>
        <v>80562397.939999998</v>
      </c>
      <c r="T376" s="44">
        <f t="shared" si="0"/>
        <v>257366682.45999992</v>
      </c>
      <c r="U376" s="44">
        <f t="shared" si="0"/>
        <v>145212178.21000004</v>
      </c>
      <c r="V376" s="44">
        <f t="shared" si="0"/>
        <v>1622239.1099999999</v>
      </c>
      <c r="W376" s="44">
        <f t="shared" si="0"/>
        <v>136883264.98300016</v>
      </c>
      <c r="X376" s="44">
        <f t="shared" si="0"/>
        <v>0</v>
      </c>
      <c r="Y376" s="44">
        <f t="shared" si="0"/>
        <v>205557.66</v>
      </c>
      <c r="Z376" s="44">
        <f t="shared" si="0"/>
        <v>49054486766.705009</v>
      </c>
      <c r="AO376" s="44">
        <f t="shared" ref="AO376:BL376" si="1">SUBTOTAL(9,AO2:AO374)</f>
        <v>397166486.40500003</v>
      </c>
      <c r="AP376" s="44">
        <f t="shared" si="1"/>
        <v>313407521.71100003</v>
      </c>
      <c r="AQ376" s="44">
        <f t="shared" si="1"/>
        <v>425464859.89699996</v>
      </c>
      <c r="AR376" s="44">
        <f t="shared" si="1"/>
        <v>109991498.83800004</v>
      </c>
      <c r="AS376" s="44">
        <f t="shared" si="1"/>
        <v>363139401.41500002</v>
      </c>
      <c r="AT376" s="44">
        <f t="shared" si="1"/>
        <v>282263856.27100003</v>
      </c>
      <c r="AU376" s="44">
        <f t="shared" si="1"/>
        <v>395155296.82500005</v>
      </c>
      <c r="AV376" s="44">
        <f t="shared" si="1"/>
        <v>241848634.20199999</v>
      </c>
      <c r="AW376" s="44">
        <f t="shared" si="1"/>
        <v>417315571.86399996</v>
      </c>
      <c r="AX376" s="44">
        <f t="shared" si="1"/>
        <v>518504192.59800005</v>
      </c>
      <c r="AY376" s="44">
        <f t="shared" si="1"/>
        <v>50928526.635000005</v>
      </c>
      <c r="AZ376" s="44">
        <f t="shared" si="1"/>
        <v>279513303.54100001</v>
      </c>
      <c r="BA376" s="44">
        <f t="shared" si="1"/>
        <v>379624301.65500003</v>
      </c>
      <c r="BB376" s="44">
        <f t="shared" si="1"/>
        <v>280615935.29000008</v>
      </c>
      <c r="BC376" s="44">
        <f t="shared" si="1"/>
        <v>421758685.97599989</v>
      </c>
      <c r="BD376" s="44">
        <f t="shared" si="1"/>
        <v>419174748.15800005</v>
      </c>
      <c r="BE376" s="44">
        <f t="shared" si="1"/>
        <v>54794961.385000013</v>
      </c>
      <c r="BF376" s="44">
        <f t="shared" si="1"/>
        <v>372521837.48100001</v>
      </c>
      <c r="BG376" s="44">
        <f t="shared" si="1"/>
        <v>330673202.45500004</v>
      </c>
      <c r="BH376" s="44">
        <f t="shared" si="1"/>
        <v>277725560.48700005</v>
      </c>
      <c r="BI376" s="44">
        <f t="shared" si="1"/>
        <v>498575750.27099997</v>
      </c>
      <c r="BJ376" s="44">
        <f t="shared" si="1"/>
        <v>2945753127.4279995</v>
      </c>
      <c r="BK376" s="44">
        <f t="shared" si="1"/>
        <v>3884411005.9320006</v>
      </c>
      <c r="BL376" s="44">
        <f t="shared" si="1"/>
        <v>6830164133.3599977</v>
      </c>
    </row>
    <row r="377" spans="1:64" x14ac:dyDescent="0.25"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</row>
    <row r="378" spans="1:64" x14ac:dyDescent="0.25">
      <c r="R378" s="36"/>
      <c r="S378" s="36"/>
      <c r="T378" s="36"/>
      <c r="U378" s="36"/>
      <c r="V378" s="36"/>
      <c r="W378" s="36"/>
      <c r="X378" s="36"/>
      <c r="Y378" s="36"/>
      <c r="Z378" s="36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</row>
    <row r="379" spans="1:64" x14ac:dyDescent="0.25">
      <c r="R379" s="11"/>
      <c r="S379" s="11"/>
      <c r="T379" s="11"/>
      <c r="U379" s="11"/>
      <c r="V379" s="11"/>
      <c r="W379" s="11"/>
      <c r="X379" s="11"/>
      <c r="Y379" s="11"/>
      <c r="Z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</row>
  </sheetData>
  <conditionalFormatting sqref="AA80:AF80 L80:N80 AH80">
    <cfRule type="duplicateValues" dxfId="98" priority="8"/>
  </conditionalFormatting>
  <conditionalFormatting sqref="A80">
    <cfRule type="duplicateValues" dxfId="97" priority="7"/>
  </conditionalFormatting>
  <conditionalFormatting sqref="A113">
    <cfRule type="duplicateValues" dxfId="96" priority="6"/>
  </conditionalFormatting>
  <conditionalFormatting sqref="A172">
    <cfRule type="duplicateValues" dxfId="95" priority="5"/>
  </conditionalFormatting>
  <conditionalFormatting sqref="A255">
    <cfRule type="duplicateValues" dxfId="94" priority="4"/>
  </conditionalFormatting>
  <conditionalFormatting sqref="A372">
    <cfRule type="duplicateValues" dxfId="93" priority="3"/>
  </conditionalFormatting>
  <conditionalFormatting sqref="A256:A371 A81:A112 A114:A171 A2:A79 A173:A254">
    <cfRule type="duplicateValues" dxfId="92" priority="9"/>
  </conditionalFormatting>
  <conditionalFormatting sqref="A373">
    <cfRule type="duplicateValues" dxfId="91" priority="2"/>
  </conditionalFormatting>
  <conditionalFormatting sqref="A374">
    <cfRule type="duplicateValues" dxfId="9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K1" workbookViewId="0">
      <selection activeCell="Z22" sqref="Z22"/>
    </sheetView>
  </sheetViews>
  <sheetFormatPr baseColWidth="10" defaultRowHeight="15" x14ac:dyDescent="0.25"/>
  <cols>
    <col min="1" max="1" width="32.5703125" customWidth="1"/>
    <col min="2" max="2" width="46.85546875" bestFit="1" customWidth="1"/>
    <col min="3" max="7" width="11.140625" customWidth="1"/>
    <col min="8" max="8" width="10.28515625" customWidth="1"/>
    <col min="9" max="12" width="11.140625" customWidth="1"/>
    <col min="13" max="13" width="10.42578125" customWidth="1"/>
    <col min="14" max="18" width="11.140625" customWidth="1"/>
    <col min="19" max="19" width="10.42578125" customWidth="1"/>
    <col min="20" max="23" width="11.140625" customWidth="1"/>
    <col min="24" max="29" width="12.42578125" customWidth="1"/>
  </cols>
  <sheetData>
    <row r="1" spans="1:26" ht="23.25" x14ac:dyDescent="0.35">
      <c r="A1" s="133" t="s">
        <v>1147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6" spans="1:26" ht="60" x14ac:dyDescent="0.25">
      <c r="B16" s="42" t="s">
        <v>32</v>
      </c>
      <c r="C16" s="3" t="s">
        <v>1671</v>
      </c>
      <c r="D16" s="3" t="s">
        <v>1150</v>
      </c>
      <c r="E16" s="3" t="s">
        <v>1151</v>
      </c>
      <c r="F16" s="3" t="s">
        <v>1152</v>
      </c>
      <c r="G16" s="3" t="s">
        <v>1153</v>
      </c>
      <c r="H16" s="3" t="s">
        <v>1672</v>
      </c>
      <c r="I16" s="3" t="s">
        <v>1673</v>
      </c>
      <c r="J16" s="3" t="s">
        <v>1156</v>
      </c>
      <c r="K16" s="3" t="s">
        <v>1674</v>
      </c>
      <c r="L16" s="3" t="s">
        <v>1675</v>
      </c>
      <c r="M16" s="3" t="s">
        <v>1676</v>
      </c>
      <c r="N16" s="3" t="s">
        <v>1677</v>
      </c>
      <c r="O16" s="3" t="s">
        <v>1678</v>
      </c>
      <c r="P16" s="3" t="s">
        <v>1679</v>
      </c>
      <c r="Q16" s="3" t="s">
        <v>1680</v>
      </c>
      <c r="R16" s="3" t="s">
        <v>1681</v>
      </c>
      <c r="S16" s="3" t="s">
        <v>1682</v>
      </c>
      <c r="T16" s="3" t="s">
        <v>1683</v>
      </c>
      <c r="U16" s="3" t="s">
        <v>1684</v>
      </c>
      <c r="V16" s="3" t="s">
        <v>1685</v>
      </c>
      <c r="W16" s="3" t="s">
        <v>1686</v>
      </c>
      <c r="X16" s="3" t="s">
        <v>1687</v>
      </c>
      <c r="Y16" s="3" t="s">
        <v>1688</v>
      </c>
      <c r="Z16" s="3" t="s">
        <v>1670</v>
      </c>
    </row>
    <row r="17" spans="2:29" x14ac:dyDescent="0.25">
      <c r="B17" s="21" t="s">
        <v>353</v>
      </c>
      <c r="C17" s="2">
        <v>0</v>
      </c>
      <c r="D17" s="2">
        <v>0</v>
      </c>
      <c r="E17" s="2">
        <v>0</v>
      </c>
      <c r="F17" s="2">
        <v>2000000</v>
      </c>
      <c r="G17" s="2">
        <v>0</v>
      </c>
      <c r="H17" s="2">
        <v>19</v>
      </c>
      <c r="I17" s="2">
        <v>0</v>
      </c>
      <c r="J17" s="2">
        <v>0</v>
      </c>
      <c r="K17" s="2">
        <v>0</v>
      </c>
      <c r="L17" s="2">
        <v>406606625.59999996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306112426.39999998</v>
      </c>
      <c r="S17" s="2">
        <v>0</v>
      </c>
      <c r="T17" s="2">
        <v>100494199.2</v>
      </c>
      <c r="U17" s="2">
        <v>0</v>
      </c>
      <c r="V17" s="2">
        <v>0</v>
      </c>
      <c r="W17" s="2">
        <v>0</v>
      </c>
      <c r="X17" s="2">
        <v>2000000</v>
      </c>
      <c r="Y17" s="2">
        <v>813213251.19999993</v>
      </c>
      <c r="Z17" s="2">
        <v>815213251.19999993</v>
      </c>
    </row>
    <row r="18" spans="2:29" x14ac:dyDescent="0.25">
      <c r="B18" s="21" t="s">
        <v>30</v>
      </c>
      <c r="C18" s="2">
        <v>989583.33000000007</v>
      </c>
      <c r="D18" s="2">
        <v>19149905.330000002</v>
      </c>
      <c r="E18" s="2">
        <v>15285833.73</v>
      </c>
      <c r="F18" s="2">
        <v>14944029.6</v>
      </c>
      <c r="G18" s="2">
        <v>4536374.01</v>
      </c>
      <c r="H18" s="2">
        <v>17</v>
      </c>
      <c r="I18" s="2">
        <v>989583.33000000007</v>
      </c>
      <c r="J18" s="2">
        <v>19149905.330000002</v>
      </c>
      <c r="K18" s="2">
        <v>6807425.7300000004</v>
      </c>
      <c r="L18" s="2">
        <v>14944029.6</v>
      </c>
      <c r="M18" s="2">
        <v>4536374.01</v>
      </c>
      <c r="N18" s="2">
        <v>12240312.939999999</v>
      </c>
      <c r="O18" s="2">
        <v>989583.33000000007</v>
      </c>
      <c r="P18" s="2">
        <v>19149905.330000002</v>
      </c>
      <c r="Q18" s="2">
        <v>6807425.7300000004</v>
      </c>
      <c r="R18" s="2">
        <v>14944029.6</v>
      </c>
      <c r="S18" s="2">
        <v>4536374.01</v>
      </c>
      <c r="T18" s="2">
        <v>4831252.0599999996</v>
      </c>
      <c r="U18" s="2">
        <v>989583.33000000007</v>
      </c>
      <c r="V18" s="2">
        <v>19149905.330000002</v>
      </c>
      <c r="W18" s="2">
        <v>6807425.7300000004</v>
      </c>
      <c r="X18" s="2">
        <v>102571361.33000001</v>
      </c>
      <c r="Y18" s="2">
        <v>109926201</v>
      </c>
      <c r="Z18" s="2">
        <v>212497562.32999998</v>
      </c>
    </row>
    <row r="19" spans="2:29" x14ac:dyDescent="0.25">
      <c r="B19" s="21" t="s">
        <v>61</v>
      </c>
      <c r="C19" s="2">
        <v>62209848.567999996</v>
      </c>
      <c r="D19" s="2">
        <v>14997643.063000001</v>
      </c>
      <c r="E19" s="2">
        <v>47662613.605999984</v>
      </c>
      <c r="F19" s="2">
        <v>62306122.229999989</v>
      </c>
      <c r="G19" s="2">
        <v>1461227.23</v>
      </c>
      <c r="H19" s="2">
        <v>77</v>
      </c>
      <c r="I19" s="2">
        <v>62401001.588</v>
      </c>
      <c r="J19" s="2">
        <v>14997643.063000001</v>
      </c>
      <c r="K19" s="2">
        <v>47991733.652999982</v>
      </c>
      <c r="L19" s="2">
        <v>62424034.960000001</v>
      </c>
      <c r="M19" s="2">
        <v>1461227.3900000001</v>
      </c>
      <c r="N19" s="2">
        <v>170136943.05599999</v>
      </c>
      <c r="O19" s="2">
        <v>44374909.828000002</v>
      </c>
      <c r="P19" s="2">
        <v>14997643.063000001</v>
      </c>
      <c r="Q19" s="2">
        <v>46175684.563999988</v>
      </c>
      <c r="R19" s="2">
        <v>62307797.369999997</v>
      </c>
      <c r="S19" s="2">
        <v>2789131.31</v>
      </c>
      <c r="T19" s="2">
        <v>164501572.986</v>
      </c>
      <c r="U19" s="2">
        <v>51224462.848000005</v>
      </c>
      <c r="V19" s="2">
        <v>14997643.063000001</v>
      </c>
      <c r="W19" s="2">
        <v>46476407.715999991</v>
      </c>
      <c r="X19" s="2">
        <v>478529405.98699993</v>
      </c>
      <c r="Y19" s="2">
        <v>681867458.15400016</v>
      </c>
      <c r="Z19" s="2">
        <v>1160396864.1409998</v>
      </c>
    </row>
    <row r="20" spans="2:29" x14ac:dyDescent="0.25">
      <c r="B20" s="21" t="s">
        <v>1130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2:29" x14ac:dyDescent="0.25">
      <c r="B21" s="21" t="s">
        <v>147</v>
      </c>
      <c r="C21" s="2">
        <v>333967054.50700003</v>
      </c>
      <c r="D21" s="2">
        <v>279259973.31800008</v>
      </c>
      <c r="E21" s="2">
        <v>362516412.56099999</v>
      </c>
      <c r="F21" s="2">
        <v>30741347.008000001</v>
      </c>
      <c r="G21" s="2">
        <v>357141800.17500001</v>
      </c>
      <c r="H21" s="2">
        <v>258</v>
      </c>
      <c r="I21" s="2">
        <v>331764711.90700001</v>
      </c>
      <c r="J21" s="2">
        <v>207701085.80900005</v>
      </c>
      <c r="K21" s="2">
        <v>362516412.48099995</v>
      </c>
      <c r="L21" s="2">
        <v>34529502.438000001</v>
      </c>
      <c r="M21" s="2">
        <v>44930925.235000007</v>
      </c>
      <c r="N21" s="2">
        <v>97136047.545000002</v>
      </c>
      <c r="O21" s="2">
        <v>334259808.49700004</v>
      </c>
      <c r="P21" s="2">
        <v>246468386.89700001</v>
      </c>
      <c r="Q21" s="2">
        <v>368775575.68199998</v>
      </c>
      <c r="R21" s="2">
        <v>35810494.788000003</v>
      </c>
      <c r="S21" s="2">
        <v>47469456.065000005</v>
      </c>
      <c r="T21" s="2">
        <v>102694813.23499998</v>
      </c>
      <c r="U21" s="2">
        <v>278459156.27700001</v>
      </c>
      <c r="V21" s="2">
        <v>243578012.09399998</v>
      </c>
      <c r="W21" s="2">
        <v>445291916.82499999</v>
      </c>
      <c r="X21" s="2">
        <v>2362652360.1110005</v>
      </c>
      <c r="Y21" s="2">
        <v>2279404095.5780005</v>
      </c>
      <c r="Z21" s="2">
        <v>4642056455.689002</v>
      </c>
    </row>
    <row r="22" spans="2:29" x14ac:dyDescent="0.25">
      <c r="B22" s="21" t="s">
        <v>435</v>
      </c>
      <c r="C22" s="2">
        <v>397166486.40500003</v>
      </c>
      <c r="D22" s="2">
        <v>313407521.71100003</v>
      </c>
      <c r="E22" s="2">
        <v>425464859.89699996</v>
      </c>
      <c r="F22" s="2">
        <v>109991498.83800004</v>
      </c>
      <c r="G22" s="2">
        <v>363139401.41500002</v>
      </c>
      <c r="H22" s="2">
        <v>373</v>
      </c>
      <c r="I22" s="2">
        <v>395155296.82500005</v>
      </c>
      <c r="J22" s="2">
        <v>241848634.20199999</v>
      </c>
      <c r="K22" s="2">
        <v>417315571.86399996</v>
      </c>
      <c r="L22" s="2">
        <v>518504192.59800005</v>
      </c>
      <c r="M22" s="2">
        <v>50928526.635000005</v>
      </c>
      <c r="N22" s="2">
        <v>279513303.54100001</v>
      </c>
      <c r="O22" s="2">
        <v>379624301.65500003</v>
      </c>
      <c r="P22" s="2">
        <v>280615935.29000008</v>
      </c>
      <c r="Q22" s="2">
        <v>421758685.97599989</v>
      </c>
      <c r="R22" s="2">
        <v>419174748.15799999</v>
      </c>
      <c r="S22" s="2">
        <v>54794961.385000013</v>
      </c>
      <c r="T22" s="2">
        <v>372521837.48099995</v>
      </c>
      <c r="U22" s="2">
        <v>330673202.45500004</v>
      </c>
      <c r="V22" s="2">
        <v>277725560.48700005</v>
      </c>
      <c r="W22" s="2">
        <v>498575750.27099997</v>
      </c>
      <c r="X22" s="2">
        <v>2945753127.4279995</v>
      </c>
      <c r="Y22" s="2">
        <v>3884411005.9320021</v>
      </c>
      <c r="Z22" s="2">
        <v>6830164133.3600006</v>
      </c>
    </row>
    <row r="24" spans="2:29" x14ac:dyDescent="0.25">
      <c r="AA24" s="2"/>
      <c r="AB24" s="2"/>
      <c r="AC24" s="2"/>
    </row>
    <row r="25" spans="2:29" x14ac:dyDescent="0.25">
      <c r="AA25" s="2"/>
      <c r="AB25" s="2"/>
      <c r="AC25" s="2"/>
    </row>
    <row r="26" spans="2:29" x14ac:dyDescent="0.25"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7"/>
  <sheetViews>
    <sheetView workbookViewId="0">
      <selection activeCell="O112" sqref="O112"/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27.7109375" customWidth="1"/>
    <col min="5" max="5" width="11.140625" customWidth="1"/>
    <col min="6" max="6" width="11.140625" bestFit="1" customWidth="1"/>
    <col min="7" max="11" width="11.140625" customWidth="1"/>
    <col min="12" max="12" width="11.140625" bestFit="1" customWidth="1"/>
    <col min="13" max="14" width="11.140625" customWidth="1"/>
    <col min="15" max="15" width="10.42578125" customWidth="1"/>
    <col min="16" max="20" width="11.140625" customWidth="1"/>
    <col min="21" max="21" width="10.42578125" customWidth="1"/>
    <col min="22" max="25" width="11.140625" customWidth="1"/>
    <col min="26" max="31" width="12.42578125" customWidth="1"/>
  </cols>
  <sheetData>
    <row r="1" spans="1:28" ht="23.25" x14ac:dyDescent="0.35">
      <c r="A1" s="133" t="s">
        <v>1147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8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8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8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8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8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8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8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8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8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8" ht="60" x14ac:dyDescent="0.25">
      <c r="B15" s="42" t="s">
        <v>1148</v>
      </c>
      <c r="C15" s="42" t="s">
        <v>22</v>
      </c>
      <c r="D15" s="42" t="s">
        <v>10</v>
      </c>
      <c r="E15" s="3" t="s">
        <v>1149</v>
      </c>
      <c r="F15" s="3" t="s">
        <v>1150</v>
      </c>
      <c r="G15" s="3" t="s">
        <v>1151</v>
      </c>
      <c r="H15" s="3" t="s">
        <v>1152</v>
      </c>
      <c r="I15" s="3" t="s">
        <v>1153</v>
      </c>
      <c r="J15" s="3" t="s">
        <v>1154</v>
      </c>
      <c r="K15" s="3" t="s">
        <v>1155</v>
      </c>
      <c r="L15" s="3" t="s">
        <v>1156</v>
      </c>
      <c r="M15" s="3" t="s">
        <v>1157</v>
      </c>
      <c r="N15" s="3" t="s">
        <v>1689</v>
      </c>
      <c r="O15" s="3" t="s">
        <v>1691</v>
      </c>
      <c r="P15" s="3" t="s">
        <v>1693</v>
      </c>
      <c r="Q15" s="3" t="s">
        <v>1692</v>
      </c>
      <c r="R15" s="3" t="s">
        <v>1679</v>
      </c>
      <c r="S15" s="3" t="s">
        <v>1680</v>
      </c>
      <c r="T15" s="3" t="s">
        <v>1681</v>
      </c>
      <c r="U15" s="3" t="s">
        <v>1682</v>
      </c>
      <c r="V15" s="3" t="s">
        <v>1694</v>
      </c>
      <c r="W15" s="3" t="s">
        <v>1695</v>
      </c>
      <c r="X15" s="3" t="s">
        <v>1690</v>
      </c>
      <c r="Y15" s="3" t="s">
        <v>1669</v>
      </c>
      <c r="Z15" s="3" t="s">
        <v>1687</v>
      </c>
      <c r="AA15" s="3" t="s">
        <v>1688</v>
      </c>
      <c r="AB15" s="3" t="s">
        <v>1670</v>
      </c>
    </row>
    <row r="16" spans="1:28" x14ac:dyDescent="0.25">
      <c r="B16" t="s">
        <v>353</v>
      </c>
      <c r="C16" t="s">
        <v>375</v>
      </c>
      <c r="D16" t="s">
        <v>29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3:28" x14ac:dyDescent="0.25">
      <c r="C17" t="s">
        <v>378</v>
      </c>
      <c r="D17" t="s">
        <v>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</row>
    <row r="18" spans="3:28" x14ac:dyDescent="0.25">
      <c r="C18" t="s">
        <v>381</v>
      </c>
      <c r="D18" t="s">
        <v>29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3:28" x14ac:dyDescent="0.25">
      <c r="C19" t="s">
        <v>384</v>
      </c>
      <c r="D19" t="s">
        <v>29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3:28" x14ac:dyDescent="0.25">
      <c r="C20" t="s">
        <v>387</v>
      </c>
      <c r="D20" t="s">
        <v>29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3:28" x14ac:dyDescent="0.25">
      <c r="C21" t="s">
        <v>390</v>
      </c>
      <c r="D21" t="s">
        <v>29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3:28" x14ac:dyDescent="0.25">
      <c r="C22" t="s">
        <v>393</v>
      </c>
      <c r="D22" t="s">
        <v>29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3:28" x14ac:dyDescent="0.25">
      <c r="C23" t="s">
        <v>396</v>
      </c>
      <c r="D23" t="s">
        <v>29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3:28" x14ac:dyDescent="0.25">
      <c r="C24" t="s">
        <v>399</v>
      </c>
      <c r="D24" t="s">
        <v>29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</row>
    <row r="25" spans="3:28" x14ac:dyDescent="0.25">
      <c r="C25" t="s">
        <v>402</v>
      </c>
      <c r="D25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3:28" x14ac:dyDescent="0.25">
      <c r="C26" t="s">
        <v>357</v>
      </c>
      <c r="D26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3:28" x14ac:dyDescent="0.25">
      <c r="C27" t="s">
        <v>360</v>
      </c>
      <c r="D27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</row>
    <row r="28" spans="3:28" x14ac:dyDescent="0.25">
      <c r="C28" t="s">
        <v>403</v>
      </c>
      <c r="D28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100494199.2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100494199.2</v>
      </c>
      <c r="W28" s="2">
        <v>0</v>
      </c>
      <c r="X28" s="2">
        <v>0</v>
      </c>
      <c r="Y28" s="2">
        <v>0</v>
      </c>
      <c r="Z28" s="2">
        <v>0</v>
      </c>
      <c r="AA28" s="2">
        <v>200988398.40000001</v>
      </c>
      <c r="AB28" s="2">
        <v>200988398.40000001</v>
      </c>
    </row>
    <row r="29" spans="3:28" x14ac:dyDescent="0.25">
      <c r="C29" t="s">
        <v>362</v>
      </c>
      <c r="D29" t="s">
        <v>29</v>
      </c>
      <c r="E29" s="2">
        <v>0</v>
      </c>
      <c r="F29" s="2">
        <v>0</v>
      </c>
      <c r="G29" s="2">
        <v>0</v>
      </c>
      <c r="H29" s="2">
        <v>2000000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2000000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2000000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2000000</v>
      </c>
      <c r="AA29" s="2">
        <v>4000000</v>
      </c>
      <c r="AB29" s="2">
        <v>6000000</v>
      </c>
    </row>
    <row r="30" spans="3:28" x14ac:dyDescent="0.25">
      <c r="C30" t="s">
        <v>368</v>
      </c>
      <c r="D30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</row>
    <row r="31" spans="3:28" x14ac:dyDescent="0.25">
      <c r="C31" t="s">
        <v>405</v>
      </c>
      <c r="D31" t="s">
        <v>29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</row>
    <row r="32" spans="3:28" x14ac:dyDescent="0.25">
      <c r="C32" t="s">
        <v>407</v>
      </c>
      <c r="D32" t="s">
        <v>29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304112426.39999998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304112426.39999998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608224852.79999995</v>
      </c>
      <c r="AB32" s="2">
        <v>608224852.79999995</v>
      </c>
    </row>
    <row r="33" spans="2:28" x14ac:dyDescent="0.25">
      <c r="C33" t="s">
        <v>409</v>
      </c>
      <c r="D33" t="s">
        <v>29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</row>
    <row r="34" spans="2:28" x14ac:dyDescent="0.25">
      <c r="C34" t="s">
        <v>371</v>
      </c>
      <c r="D34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</row>
    <row r="35" spans="2:28" x14ac:dyDescent="0.25">
      <c r="B35" t="s">
        <v>1158</v>
      </c>
      <c r="E35" s="2">
        <v>0</v>
      </c>
      <c r="F35" s="2">
        <v>0</v>
      </c>
      <c r="G35" s="2">
        <v>0</v>
      </c>
      <c r="H35" s="2">
        <v>2000000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406606625.59999996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306112426.39999998</v>
      </c>
      <c r="U35" s="2">
        <v>0</v>
      </c>
      <c r="V35" s="2">
        <v>100494199.2</v>
      </c>
      <c r="W35" s="2">
        <v>0</v>
      </c>
      <c r="X35" s="2">
        <v>0</v>
      </c>
      <c r="Y35" s="2">
        <v>0</v>
      </c>
      <c r="Z35" s="2">
        <v>2000000</v>
      </c>
      <c r="AA35" s="2">
        <v>813213251.19999993</v>
      </c>
      <c r="AB35" s="2">
        <v>815213251.19999993</v>
      </c>
    </row>
    <row r="36" spans="2:28" x14ac:dyDescent="0.25">
      <c r="B36" t="s">
        <v>30</v>
      </c>
      <c r="C36" t="s">
        <v>28</v>
      </c>
      <c r="D36" t="s">
        <v>29</v>
      </c>
      <c r="E36" s="2">
        <v>0</v>
      </c>
      <c r="F36" s="2">
        <v>15567715.27</v>
      </c>
      <c r="G36" s="2">
        <v>0</v>
      </c>
      <c r="H36" s="2">
        <v>14944029.6</v>
      </c>
      <c r="I36" s="2">
        <v>0</v>
      </c>
      <c r="J36" s="2">
        <v>4091795.05</v>
      </c>
      <c r="K36" s="2">
        <v>0</v>
      </c>
      <c r="L36" s="2">
        <v>15567715.27</v>
      </c>
      <c r="M36" s="2">
        <v>0</v>
      </c>
      <c r="N36" s="2">
        <v>14944029.6</v>
      </c>
      <c r="O36" s="2">
        <v>0</v>
      </c>
      <c r="P36" s="2">
        <v>4091795.05</v>
      </c>
      <c r="Q36" s="2">
        <v>0</v>
      </c>
      <c r="R36" s="2">
        <v>15567715.27</v>
      </c>
      <c r="S36" s="2">
        <v>0</v>
      </c>
      <c r="T36" s="2">
        <v>14944029.6</v>
      </c>
      <c r="U36" s="2">
        <v>0</v>
      </c>
      <c r="V36" s="2">
        <v>4091795.05</v>
      </c>
      <c r="W36" s="2">
        <v>0</v>
      </c>
      <c r="X36" s="2">
        <v>15567715.27</v>
      </c>
      <c r="Y36" s="2">
        <v>0</v>
      </c>
      <c r="Z36" s="2">
        <v>50171255.189999998</v>
      </c>
      <c r="AA36" s="2">
        <v>69207079.840000004</v>
      </c>
      <c r="AB36" s="2">
        <v>119378335.03</v>
      </c>
    </row>
    <row r="37" spans="2:28" x14ac:dyDescent="0.25">
      <c r="C37" t="s">
        <v>37</v>
      </c>
      <c r="D37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</row>
    <row r="38" spans="2:28" x14ac:dyDescent="0.25">
      <c r="D38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</row>
    <row r="39" spans="2:28" x14ac:dyDescent="0.25">
      <c r="D39" t="s">
        <v>38</v>
      </c>
      <c r="E39" s="2">
        <v>333333.33</v>
      </c>
      <c r="F39" s="2">
        <v>2524842.41</v>
      </c>
      <c r="G39" s="2">
        <v>0</v>
      </c>
      <c r="H39" s="2">
        <v>0</v>
      </c>
      <c r="I39" s="2">
        <v>450000</v>
      </c>
      <c r="J39" s="2">
        <v>0</v>
      </c>
      <c r="K39" s="2">
        <v>333333.33</v>
      </c>
      <c r="L39" s="2">
        <v>2524842.41</v>
      </c>
      <c r="M39" s="2">
        <v>0</v>
      </c>
      <c r="N39" s="2">
        <v>0</v>
      </c>
      <c r="O39" s="2">
        <v>450000</v>
      </c>
      <c r="P39" s="2">
        <v>0</v>
      </c>
      <c r="Q39" s="2">
        <v>333333.33</v>
      </c>
      <c r="R39" s="2">
        <v>2524842.41</v>
      </c>
      <c r="S39" s="2">
        <v>0</v>
      </c>
      <c r="T39" s="2">
        <v>0</v>
      </c>
      <c r="U39" s="2">
        <v>450000</v>
      </c>
      <c r="V39" s="2">
        <v>0</v>
      </c>
      <c r="W39" s="2">
        <v>333333.33</v>
      </c>
      <c r="X39" s="2">
        <v>2524842.41</v>
      </c>
      <c r="Y39" s="2">
        <v>0</v>
      </c>
      <c r="Z39" s="2">
        <v>6166351.4800000004</v>
      </c>
      <c r="AA39" s="2">
        <v>6616351.4800000004</v>
      </c>
      <c r="AB39" s="2">
        <v>12782702.960000001</v>
      </c>
    </row>
    <row r="40" spans="2:28" x14ac:dyDescent="0.25">
      <c r="D40" t="s">
        <v>29</v>
      </c>
      <c r="E40" s="2">
        <v>656250</v>
      </c>
      <c r="F40" s="2">
        <v>1057347.6499999999</v>
      </c>
      <c r="G40" s="2">
        <v>6807425.7300000004</v>
      </c>
      <c r="H40" s="2">
        <v>0</v>
      </c>
      <c r="I40" s="2">
        <v>3744800.33</v>
      </c>
      <c r="J40" s="2">
        <v>0</v>
      </c>
      <c r="K40" s="2">
        <v>656250</v>
      </c>
      <c r="L40" s="2">
        <v>1057347.6499999999</v>
      </c>
      <c r="M40" s="2">
        <v>6807425.7300000004</v>
      </c>
      <c r="N40" s="2">
        <v>0</v>
      </c>
      <c r="O40" s="2">
        <v>3744800.33</v>
      </c>
      <c r="P40" s="2">
        <v>0</v>
      </c>
      <c r="Q40" s="2">
        <v>656250</v>
      </c>
      <c r="R40" s="2">
        <v>1057347.6499999999</v>
      </c>
      <c r="S40" s="2">
        <v>6807425.7300000004</v>
      </c>
      <c r="T40" s="2">
        <v>0</v>
      </c>
      <c r="U40" s="2">
        <v>3744800.33</v>
      </c>
      <c r="V40" s="2">
        <v>0</v>
      </c>
      <c r="W40" s="2">
        <v>656250</v>
      </c>
      <c r="X40" s="2">
        <v>1057347.6499999999</v>
      </c>
      <c r="Y40" s="2">
        <v>6807425.7300000004</v>
      </c>
      <c r="Z40" s="2">
        <v>20786847.09</v>
      </c>
      <c r="AA40" s="2">
        <v>24531647.420000002</v>
      </c>
      <c r="AB40" s="2">
        <v>45318494.510000005</v>
      </c>
    </row>
    <row r="41" spans="2:28" x14ac:dyDescent="0.25">
      <c r="D4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</row>
    <row r="42" spans="2:28" x14ac:dyDescent="0.25">
      <c r="D42" t="s">
        <v>48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</row>
    <row r="43" spans="2:28" x14ac:dyDescent="0.25">
      <c r="C43" t="s">
        <v>49</v>
      </c>
      <c r="D43" t="s">
        <v>29</v>
      </c>
      <c r="E43" s="2">
        <v>0</v>
      </c>
      <c r="F43" s="2">
        <v>0</v>
      </c>
      <c r="G43" s="2">
        <v>8478408</v>
      </c>
      <c r="H43" s="2">
        <v>0</v>
      </c>
      <c r="I43" s="2">
        <v>0</v>
      </c>
      <c r="J43" s="2">
        <v>8478408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16956816</v>
      </c>
      <c r="AA43" s="2">
        <v>0</v>
      </c>
      <c r="AB43" s="2">
        <v>16956816</v>
      </c>
    </row>
    <row r="44" spans="2:28" x14ac:dyDescent="0.25">
      <c r="C44" t="s">
        <v>52</v>
      </c>
      <c r="D44" t="s">
        <v>29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7409060.8799999999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7409060.8799999999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7409060.8799999999</v>
      </c>
      <c r="AA44" s="2">
        <v>7409060.8799999999</v>
      </c>
      <c r="AB44" s="2">
        <v>14818121.76</v>
      </c>
    </row>
    <row r="45" spans="2:28" x14ac:dyDescent="0.25">
      <c r="C45" t="s">
        <v>56</v>
      </c>
      <c r="D45" t="s">
        <v>29</v>
      </c>
      <c r="E45" s="2">
        <v>0</v>
      </c>
      <c r="F45" s="2">
        <v>0</v>
      </c>
      <c r="G45" s="2">
        <v>0</v>
      </c>
      <c r="H45" s="2">
        <v>0</v>
      </c>
      <c r="I45" s="2">
        <v>341573.68</v>
      </c>
      <c r="J45" s="2">
        <v>739457.01</v>
      </c>
      <c r="K45" s="2">
        <v>0</v>
      </c>
      <c r="L45" s="2">
        <v>0</v>
      </c>
      <c r="M45" s="2">
        <v>0</v>
      </c>
      <c r="N45" s="2">
        <v>0</v>
      </c>
      <c r="O45" s="2">
        <v>341573.68</v>
      </c>
      <c r="P45" s="2">
        <v>739457.01</v>
      </c>
      <c r="Q45" s="2">
        <v>0</v>
      </c>
      <c r="R45" s="2">
        <v>0</v>
      </c>
      <c r="S45" s="2">
        <v>0</v>
      </c>
      <c r="T45" s="2">
        <v>0</v>
      </c>
      <c r="U45" s="2">
        <v>341573.68</v>
      </c>
      <c r="V45" s="2">
        <v>739457.01</v>
      </c>
      <c r="W45" s="2">
        <v>0</v>
      </c>
      <c r="X45" s="2">
        <v>0</v>
      </c>
      <c r="Y45" s="2">
        <v>0</v>
      </c>
      <c r="Z45" s="2">
        <v>1081030.69</v>
      </c>
      <c r="AA45" s="2">
        <v>2162061.38</v>
      </c>
      <c r="AB45" s="2">
        <v>3243092.0700000003</v>
      </c>
    </row>
    <row r="46" spans="2:28" x14ac:dyDescent="0.25">
      <c r="B46" t="s">
        <v>1159</v>
      </c>
      <c r="E46" s="2">
        <v>989583.33000000007</v>
      </c>
      <c r="F46" s="2">
        <v>19149905.329999998</v>
      </c>
      <c r="G46" s="2">
        <v>15285833.73</v>
      </c>
      <c r="H46" s="2">
        <v>14944029.6</v>
      </c>
      <c r="I46" s="2">
        <v>4536374.01</v>
      </c>
      <c r="J46" s="2">
        <v>20718720.940000001</v>
      </c>
      <c r="K46" s="2">
        <v>989583.33000000007</v>
      </c>
      <c r="L46" s="2">
        <v>19149905.329999998</v>
      </c>
      <c r="M46" s="2">
        <v>6807425.7300000004</v>
      </c>
      <c r="N46" s="2">
        <v>14944029.6</v>
      </c>
      <c r="O46" s="2">
        <v>4536374.01</v>
      </c>
      <c r="P46" s="2">
        <v>12240312.939999999</v>
      </c>
      <c r="Q46" s="2">
        <v>989583.33000000007</v>
      </c>
      <c r="R46" s="2">
        <v>19149905.329999998</v>
      </c>
      <c r="S46" s="2">
        <v>6807425.7300000004</v>
      </c>
      <c r="T46" s="2">
        <v>14944029.6</v>
      </c>
      <c r="U46" s="2">
        <v>4536374.01</v>
      </c>
      <c r="V46" s="2">
        <v>4831252.0599999996</v>
      </c>
      <c r="W46" s="2">
        <v>989583.33000000007</v>
      </c>
      <c r="X46" s="2">
        <v>19149905.329999998</v>
      </c>
      <c r="Y46" s="2">
        <v>6807425.7300000004</v>
      </c>
      <c r="Z46" s="2">
        <v>102571361.33</v>
      </c>
      <c r="AA46" s="2">
        <v>109926201</v>
      </c>
      <c r="AB46" s="2">
        <v>212497562.32999998</v>
      </c>
    </row>
    <row r="47" spans="2:28" x14ac:dyDescent="0.25">
      <c r="B47" t="s">
        <v>61</v>
      </c>
      <c r="C47" t="s">
        <v>67</v>
      </c>
      <c r="D47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</row>
    <row r="48" spans="2:28" x14ac:dyDescent="0.25">
      <c r="D48" t="s">
        <v>154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</row>
    <row r="49" spans="3:28" x14ac:dyDescent="0.25">
      <c r="D49" t="s">
        <v>38</v>
      </c>
      <c r="E49" s="2">
        <v>0</v>
      </c>
      <c r="F49" s="2">
        <v>0</v>
      </c>
      <c r="G49" s="2">
        <v>0</v>
      </c>
      <c r="H49" s="2">
        <v>2010545.82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2010545.82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2010545.82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2010545.82</v>
      </c>
      <c r="AA49" s="2">
        <v>4021091.64</v>
      </c>
      <c r="AB49" s="2">
        <v>6031637.46</v>
      </c>
    </row>
    <row r="50" spans="3:28" x14ac:dyDescent="0.25">
      <c r="D50" t="s">
        <v>68</v>
      </c>
      <c r="E50" s="2">
        <v>0</v>
      </c>
      <c r="F50" s="2">
        <v>0</v>
      </c>
      <c r="G50" s="2">
        <v>2333333.33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2333333.33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2333333.33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2333333.33</v>
      </c>
      <c r="Z50" s="2">
        <v>4666666.66</v>
      </c>
      <c r="AA50" s="2">
        <v>4666666.66</v>
      </c>
      <c r="AB50" s="2">
        <v>9333333.3200000003</v>
      </c>
    </row>
    <row r="51" spans="3:28" x14ac:dyDescent="0.25">
      <c r="D51" t="s">
        <v>29</v>
      </c>
      <c r="E51" s="2">
        <v>0</v>
      </c>
      <c r="F51" s="2">
        <v>3434633.8530000001</v>
      </c>
      <c r="G51" s="2">
        <v>6209166.6430000002</v>
      </c>
      <c r="H51" s="2">
        <v>7666666.6699999999</v>
      </c>
      <c r="I51" s="2">
        <v>0</v>
      </c>
      <c r="J51" s="2">
        <v>0</v>
      </c>
      <c r="K51" s="2">
        <v>0</v>
      </c>
      <c r="L51" s="2">
        <v>3434633.8530000001</v>
      </c>
      <c r="M51" s="2">
        <v>6209166.6430000002</v>
      </c>
      <c r="N51" s="2">
        <v>7666666.6699999999</v>
      </c>
      <c r="O51" s="2">
        <v>0</v>
      </c>
      <c r="P51" s="2">
        <v>0</v>
      </c>
      <c r="Q51" s="2">
        <v>0</v>
      </c>
      <c r="R51" s="2">
        <v>3434633.8530000001</v>
      </c>
      <c r="S51" s="2">
        <v>6209166.6430000002</v>
      </c>
      <c r="T51" s="2">
        <v>7666666.6699999999</v>
      </c>
      <c r="U51" s="2">
        <v>0</v>
      </c>
      <c r="V51" s="2">
        <v>0</v>
      </c>
      <c r="W51" s="2">
        <v>0</v>
      </c>
      <c r="X51" s="2">
        <v>3434633.8530000001</v>
      </c>
      <c r="Y51" s="2">
        <v>6209166.6430000002</v>
      </c>
      <c r="Z51" s="2">
        <v>26954267.662</v>
      </c>
      <c r="AA51" s="2">
        <v>34620934.332000002</v>
      </c>
      <c r="AB51" s="2">
        <v>61575201.993999995</v>
      </c>
    </row>
    <row r="52" spans="3:28" x14ac:dyDescent="0.25">
      <c r="D52" t="s">
        <v>79</v>
      </c>
      <c r="E52" s="2">
        <v>0</v>
      </c>
      <c r="F52" s="2">
        <v>3811044.79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3811044.79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3811044.79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3811044.79</v>
      </c>
      <c r="Y52" s="2">
        <v>0</v>
      </c>
      <c r="Z52" s="2">
        <v>7622089.5800000001</v>
      </c>
      <c r="AA52" s="2">
        <v>7622089.5800000001</v>
      </c>
      <c r="AB52" s="2">
        <v>15244179.16</v>
      </c>
    </row>
    <row r="53" spans="3:28" x14ac:dyDescent="0.25">
      <c r="C53" t="s">
        <v>82</v>
      </c>
      <c r="D53" t="s">
        <v>83</v>
      </c>
      <c r="E53" s="2">
        <v>17834938.739999998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17834938.739999998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35669877.479999997</v>
      </c>
      <c r="AA53" s="2">
        <v>0</v>
      </c>
      <c r="AB53" s="2">
        <v>35669877.479999997</v>
      </c>
    </row>
    <row r="54" spans="3:28" x14ac:dyDescent="0.25">
      <c r="D54" t="s">
        <v>29</v>
      </c>
      <c r="E54" s="2">
        <v>43581962.715999998</v>
      </c>
      <c r="F54" s="2">
        <v>0</v>
      </c>
      <c r="G54" s="2">
        <v>5988696.7340000002</v>
      </c>
      <c r="H54" s="2">
        <v>43581962.715999998</v>
      </c>
      <c r="I54" s="2">
        <v>0</v>
      </c>
      <c r="J54" s="2">
        <v>5988696.7340000002</v>
      </c>
      <c r="K54" s="2">
        <v>43581962.715999998</v>
      </c>
      <c r="L54" s="2">
        <v>0</v>
      </c>
      <c r="M54" s="2">
        <v>5988696.7340000002</v>
      </c>
      <c r="N54" s="2">
        <v>43581962.715999998</v>
      </c>
      <c r="O54" s="2">
        <v>0</v>
      </c>
      <c r="P54" s="2">
        <v>5988696.7340000002</v>
      </c>
      <c r="Q54" s="2">
        <v>43581962.715999998</v>
      </c>
      <c r="R54" s="2">
        <v>0</v>
      </c>
      <c r="S54" s="2">
        <v>5988696.7340000002</v>
      </c>
      <c r="T54" s="2">
        <v>43581962.715999998</v>
      </c>
      <c r="U54" s="2">
        <v>0</v>
      </c>
      <c r="V54" s="2">
        <v>5988696.7340000002</v>
      </c>
      <c r="W54" s="2">
        <v>43581962.715999998</v>
      </c>
      <c r="X54" s="2">
        <v>0</v>
      </c>
      <c r="Y54" s="2">
        <v>5988696.7340000002</v>
      </c>
      <c r="Z54" s="2">
        <v>148711978.34999999</v>
      </c>
      <c r="AA54" s="2">
        <v>198282637.79999998</v>
      </c>
      <c r="AB54" s="2">
        <v>346994616.14999998</v>
      </c>
    </row>
    <row r="55" spans="3:28" x14ac:dyDescent="0.25">
      <c r="D55" t="s">
        <v>3482</v>
      </c>
      <c r="E55" s="2">
        <v>0</v>
      </c>
      <c r="F55" s="2">
        <v>0</v>
      </c>
      <c r="G55" s="2">
        <v>19180000</v>
      </c>
      <c r="H55" s="2">
        <v>0</v>
      </c>
      <c r="I55" s="2">
        <v>0</v>
      </c>
      <c r="J55" s="2">
        <v>19180000</v>
      </c>
      <c r="K55" s="2">
        <v>0</v>
      </c>
      <c r="L55" s="2">
        <v>0</v>
      </c>
      <c r="M55" s="2">
        <v>19180000</v>
      </c>
      <c r="N55" s="2">
        <v>0</v>
      </c>
      <c r="O55" s="2">
        <v>0</v>
      </c>
      <c r="P55" s="2">
        <v>19180000</v>
      </c>
      <c r="Q55" s="2">
        <v>0</v>
      </c>
      <c r="R55" s="2">
        <v>0</v>
      </c>
      <c r="S55" s="2">
        <v>19180000</v>
      </c>
      <c r="T55" s="2">
        <v>0</v>
      </c>
      <c r="U55" s="2">
        <v>0</v>
      </c>
      <c r="V55" s="2">
        <v>19180000</v>
      </c>
      <c r="W55" s="2">
        <v>0</v>
      </c>
      <c r="X55" s="2">
        <v>0</v>
      </c>
      <c r="Y55" s="2">
        <v>19180000</v>
      </c>
      <c r="Z55" s="2">
        <v>57540000</v>
      </c>
      <c r="AA55" s="2">
        <v>76720000</v>
      </c>
      <c r="AB55" s="2">
        <v>134260000</v>
      </c>
    </row>
    <row r="56" spans="3:28" x14ac:dyDescent="0.25">
      <c r="C56" t="s">
        <v>60</v>
      </c>
      <c r="D56" t="s">
        <v>29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191153.02</v>
      </c>
      <c r="L56" s="2">
        <v>0</v>
      </c>
      <c r="M56" s="2">
        <v>75224.98</v>
      </c>
      <c r="N56" s="2">
        <v>117081.57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191153.02</v>
      </c>
      <c r="X56" s="2">
        <v>0</v>
      </c>
      <c r="Y56" s="2">
        <v>75224.98</v>
      </c>
      <c r="Z56" s="2">
        <v>266378</v>
      </c>
      <c r="AA56" s="2">
        <v>383459.56999999995</v>
      </c>
      <c r="AB56" s="2">
        <v>649837.56999999995</v>
      </c>
    </row>
    <row r="57" spans="3:28" x14ac:dyDescent="0.25">
      <c r="C57" t="s">
        <v>95</v>
      </c>
      <c r="D57" t="s">
        <v>29</v>
      </c>
      <c r="E57" s="2">
        <v>0</v>
      </c>
      <c r="F57" s="2">
        <v>0</v>
      </c>
      <c r="G57" s="2">
        <v>0</v>
      </c>
      <c r="H57" s="2">
        <v>7606769.5700000003</v>
      </c>
      <c r="I57" s="2">
        <v>0</v>
      </c>
      <c r="J57" s="2">
        <v>137569251.35899997</v>
      </c>
      <c r="K57" s="2">
        <v>0</v>
      </c>
      <c r="L57" s="2">
        <v>0</v>
      </c>
      <c r="M57" s="2">
        <v>0</v>
      </c>
      <c r="N57" s="2">
        <v>7606769.5700000003</v>
      </c>
      <c r="O57" s="2">
        <v>0</v>
      </c>
      <c r="P57" s="2">
        <v>137569251.35899997</v>
      </c>
      <c r="Q57" s="2">
        <v>0</v>
      </c>
      <c r="R57" s="2">
        <v>0</v>
      </c>
      <c r="S57" s="2">
        <v>0</v>
      </c>
      <c r="T57" s="2">
        <v>7606769.5700000003</v>
      </c>
      <c r="U57" s="2">
        <v>0</v>
      </c>
      <c r="V57" s="2">
        <v>137569251.35899997</v>
      </c>
      <c r="W57" s="2">
        <v>0</v>
      </c>
      <c r="X57" s="2">
        <v>0</v>
      </c>
      <c r="Y57" s="2">
        <v>0</v>
      </c>
      <c r="Z57" s="2">
        <v>145176020.92899996</v>
      </c>
      <c r="AA57" s="2">
        <v>290352041.85799992</v>
      </c>
      <c r="AB57" s="2">
        <v>435528062.787</v>
      </c>
    </row>
    <row r="58" spans="3:28" x14ac:dyDescent="0.25">
      <c r="C58" t="s">
        <v>106</v>
      </c>
      <c r="D58" t="s">
        <v>107</v>
      </c>
      <c r="E58" s="2">
        <v>0</v>
      </c>
      <c r="F58" s="2">
        <v>0</v>
      </c>
      <c r="G58" s="2">
        <v>5220315.97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5220315.97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5220315.97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5220315.97</v>
      </c>
      <c r="Z58" s="2">
        <v>10440631.939999999</v>
      </c>
      <c r="AA58" s="2">
        <v>10440631.939999999</v>
      </c>
      <c r="AB58" s="2">
        <v>20881263.879999999</v>
      </c>
    </row>
    <row r="59" spans="3:28" x14ac:dyDescent="0.25">
      <c r="D59" t="s">
        <v>109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</row>
    <row r="60" spans="3:28" x14ac:dyDescent="0.25">
      <c r="C60" t="s">
        <v>112</v>
      </c>
      <c r="D60" t="s">
        <v>113</v>
      </c>
      <c r="E60" s="2">
        <v>0</v>
      </c>
      <c r="F60" s="2">
        <v>0</v>
      </c>
      <c r="G60" s="2">
        <v>970327.14199999999</v>
      </c>
      <c r="H60" s="2">
        <v>0</v>
      </c>
      <c r="I60" s="2">
        <v>0</v>
      </c>
      <c r="J60" s="2">
        <v>742668.08600000001</v>
      </c>
      <c r="K60" s="2">
        <v>0</v>
      </c>
      <c r="L60" s="2">
        <v>0</v>
      </c>
      <c r="M60" s="2">
        <v>970327.14199999999</v>
      </c>
      <c r="N60" s="2">
        <v>0</v>
      </c>
      <c r="O60" s="2">
        <v>0</v>
      </c>
      <c r="P60" s="2">
        <v>742668.08600000001</v>
      </c>
      <c r="Q60" s="2">
        <v>0</v>
      </c>
      <c r="R60" s="2">
        <v>0</v>
      </c>
      <c r="S60" s="2">
        <v>970327.14199999999</v>
      </c>
      <c r="T60" s="2">
        <v>0</v>
      </c>
      <c r="U60" s="2">
        <v>0</v>
      </c>
      <c r="V60" s="2">
        <v>742668.08600000001</v>
      </c>
      <c r="W60" s="2">
        <v>0</v>
      </c>
      <c r="X60" s="2">
        <v>0</v>
      </c>
      <c r="Y60" s="2">
        <v>970327.14199999999</v>
      </c>
      <c r="Z60" s="2">
        <v>2683322.37</v>
      </c>
      <c r="AA60" s="2">
        <v>3425990.4560000002</v>
      </c>
      <c r="AB60" s="2">
        <v>6109312.8259999994</v>
      </c>
    </row>
    <row r="61" spans="3:28" x14ac:dyDescent="0.25">
      <c r="C61" t="s">
        <v>115</v>
      </c>
      <c r="D61" t="s">
        <v>116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103998.982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103998.982</v>
      </c>
      <c r="Z61" s="2">
        <v>103998.982</v>
      </c>
      <c r="AA61" s="2">
        <v>103998.982</v>
      </c>
      <c r="AB61" s="2">
        <v>207997.96400000001</v>
      </c>
    </row>
    <row r="62" spans="3:28" x14ac:dyDescent="0.25">
      <c r="D62" t="s">
        <v>29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194203.47500000001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121136.363</v>
      </c>
      <c r="Z62" s="2">
        <v>194203.47500000001</v>
      </c>
      <c r="AA62" s="2">
        <v>121136.363</v>
      </c>
      <c r="AB62" s="2">
        <v>315339.83799999999</v>
      </c>
    </row>
    <row r="63" spans="3:28" x14ac:dyDescent="0.25">
      <c r="C63" t="s">
        <v>1041</v>
      </c>
      <c r="D63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5635370.0700000003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5635370.0700000003</v>
      </c>
      <c r="AB63" s="2">
        <v>5635370.0700000003</v>
      </c>
    </row>
    <row r="64" spans="3:28" x14ac:dyDescent="0.25">
      <c r="C64" t="s">
        <v>122</v>
      </c>
      <c r="D64" t="s">
        <v>29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</row>
    <row r="65" spans="3:28" x14ac:dyDescent="0.25">
      <c r="C65" t="s">
        <v>123</v>
      </c>
      <c r="D65" t="s">
        <v>94</v>
      </c>
      <c r="E65" s="2">
        <v>0</v>
      </c>
      <c r="F65" s="2">
        <v>0</v>
      </c>
      <c r="G65" s="2">
        <v>0</v>
      </c>
      <c r="H65" s="2">
        <v>0</v>
      </c>
      <c r="I65" s="2">
        <v>286227.24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286227.40000000002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286227.24</v>
      </c>
      <c r="AA65" s="2">
        <v>286227.40000000002</v>
      </c>
      <c r="AB65" s="2">
        <v>572454.64</v>
      </c>
    </row>
    <row r="66" spans="3:28" x14ac:dyDescent="0.25">
      <c r="D66" t="s">
        <v>1135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</row>
    <row r="67" spans="3:28" x14ac:dyDescent="0.25">
      <c r="D67" t="s">
        <v>29</v>
      </c>
      <c r="E67" s="2">
        <v>792947.11199999996</v>
      </c>
      <c r="F67" s="2">
        <v>4810787.42</v>
      </c>
      <c r="G67" s="2">
        <v>702090.12</v>
      </c>
      <c r="H67" s="2">
        <v>33377.440000000002</v>
      </c>
      <c r="I67" s="2">
        <v>374999.99</v>
      </c>
      <c r="J67" s="2">
        <v>350812.87</v>
      </c>
      <c r="K67" s="2">
        <v>792947.11199999996</v>
      </c>
      <c r="L67" s="2">
        <v>4810787.42</v>
      </c>
      <c r="M67" s="2">
        <v>702090.12</v>
      </c>
      <c r="N67" s="2">
        <v>33377.440000000002</v>
      </c>
      <c r="O67" s="2">
        <v>374999.99</v>
      </c>
      <c r="P67" s="2">
        <v>350812.87</v>
      </c>
      <c r="Q67" s="2">
        <v>792947.11199999996</v>
      </c>
      <c r="R67" s="2">
        <v>4810787.42</v>
      </c>
      <c r="S67" s="2">
        <v>702090.12</v>
      </c>
      <c r="T67" s="2">
        <v>33377.78</v>
      </c>
      <c r="U67" s="2">
        <v>374999.99</v>
      </c>
      <c r="V67" s="2">
        <v>350812.87</v>
      </c>
      <c r="W67" s="2">
        <v>792947.11199999996</v>
      </c>
      <c r="X67" s="2">
        <v>4810787.42</v>
      </c>
      <c r="Y67" s="2">
        <v>702090.12</v>
      </c>
      <c r="Z67" s="2">
        <v>13370839.604</v>
      </c>
      <c r="AA67" s="2">
        <v>14130030.244000001</v>
      </c>
      <c r="AB67" s="2">
        <v>27500869.848000001</v>
      </c>
    </row>
    <row r="68" spans="3:28" x14ac:dyDescent="0.25">
      <c r="D68" t="s">
        <v>48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</row>
    <row r="69" spans="3:28" x14ac:dyDescent="0.25">
      <c r="C69" t="s">
        <v>129</v>
      </c>
      <c r="D69" t="s">
        <v>29</v>
      </c>
      <c r="E69" s="2">
        <v>0</v>
      </c>
      <c r="F69" s="2">
        <v>0</v>
      </c>
      <c r="G69" s="2">
        <v>1442978.676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1442979.0220000001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2885957.6979999999</v>
      </c>
      <c r="AA69" s="2">
        <v>0</v>
      </c>
      <c r="AB69" s="2">
        <v>2885957.6979999999</v>
      </c>
    </row>
    <row r="70" spans="3:28" x14ac:dyDescent="0.25">
      <c r="C70" t="s">
        <v>130</v>
      </c>
      <c r="D70" t="s">
        <v>29</v>
      </c>
      <c r="E70" s="2">
        <v>0</v>
      </c>
      <c r="F70" s="2">
        <v>2941177</v>
      </c>
      <c r="G70" s="2">
        <v>0</v>
      </c>
      <c r="H70" s="2">
        <v>0</v>
      </c>
      <c r="I70" s="2">
        <v>800000</v>
      </c>
      <c r="J70" s="2">
        <v>0</v>
      </c>
      <c r="K70" s="2">
        <v>0</v>
      </c>
      <c r="L70" s="2">
        <v>2941177</v>
      </c>
      <c r="M70" s="2">
        <v>0</v>
      </c>
      <c r="N70" s="2">
        <v>0</v>
      </c>
      <c r="O70" s="2">
        <v>800000</v>
      </c>
      <c r="P70" s="2">
        <v>0</v>
      </c>
      <c r="Q70" s="2">
        <v>0</v>
      </c>
      <c r="R70" s="2">
        <v>2941177</v>
      </c>
      <c r="S70" s="2">
        <v>0</v>
      </c>
      <c r="T70" s="2">
        <v>0</v>
      </c>
      <c r="U70" s="2">
        <v>800000</v>
      </c>
      <c r="V70" s="2">
        <v>0</v>
      </c>
      <c r="W70" s="2">
        <v>0</v>
      </c>
      <c r="X70" s="2">
        <v>2941177</v>
      </c>
      <c r="Y70" s="2">
        <v>0</v>
      </c>
      <c r="Z70" s="2">
        <v>6682354</v>
      </c>
      <c r="AA70" s="2">
        <v>7482354</v>
      </c>
      <c r="AB70" s="2">
        <v>14164708</v>
      </c>
    </row>
    <row r="71" spans="3:28" x14ac:dyDescent="0.25">
      <c r="C71" t="s">
        <v>415</v>
      </c>
      <c r="D71" t="s">
        <v>107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</row>
    <row r="72" spans="3:28" x14ac:dyDescent="0.25">
      <c r="D72" t="s">
        <v>29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1614131.32</v>
      </c>
      <c r="V72" s="2">
        <v>0</v>
      </c>
      <c r="W72" s="2">
        <v>6658400</v>
      </c>
      <c r="X72" s="2">
        <v>0</v>
      </c>
      <c r="Y72" s="2">
        <v>0</v>
      </c>
      <c r="Z72" s="2">
        <v>0</v>
      </c>
      <c r="AA72" s="2">
        <v>8272531.3200000003</v>
      </c>
      <c r="AB72" s="2">
        <v>8272531.3200000003</v>
      </c>
    </row>
    <row r="73" spans="3:28" x14ac:dyDescent="0.25">
      <c r="C73" t="s">
        <v>133</v>
      </c>
      <c r="D73" t="s">
        <v>83</v>
      </c>
      <c r="E73" s="2">
        <v>0</v>
      </c>
      <c r="F73" s="2">
        <v>0</v>
      </c>
      <c r="G73" s="2">
        <v>255742.67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255742.67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255742.67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255742.67</v>
      </c>
      <c r="Z73" s="2">
        <v>511485.34</v>
      </c>
      <c r="AA73" s="2">
        <v>511485.34</v>
      </c>
      <c r="AB73" s="2">
        <v>1022970.68</v>
      </c>
    </row>
    <row r="74" spans="3:28" x14ac:dyDescent="0.25">
      <c r="D74" t="s">
        <v>66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</row>
    <row r="75" spans="3:28" x14ac:dyDescent="0.25">
      <c r="D75" t="s">
        <v>135</v>
      </c>
      <c r="E75" s="2">
        <v>0</v>
      </c>
      <c r="F75" s="2">
        <v>0</v>
      </c>
      <c r="G75" s="2">
        <v>37857.75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37857.75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37857.75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37857.75</v>
      </c>
      <c r="Z75" s="2">
        <v>75715.5</v>
      </c>
      <c r="AA75" s="2">
        <v>75715.5</v>
      </c>
      <c r="AB75" s="2">
        <v>151431</v>
      </c>
    </row>
    <row r="76" spans="3:28" x14ac:dyDescent="0.25">
      <c r="D76" t="s">
        <v>29</v>
      </c>
      <c r="E76" s="2">
        <v>0</v>
      </c>
      <c r="F76" s="2">
        <v>0</v>
      </c>
      <c r="G76" s="2">
        <v>138259.715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138259.715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138259.715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138259.81200000001</v>
      </c>
      <c r="Z76" s="2">
        <v>276519.43</v>
      </c>
      <c r="AA76" s="2">
        <v>276519.527</v>
      </c>
      <c r="AB76" s="2">
        <v>553038.95700000005</v>
      </c>
    </row>
    <row r="77" spans="3:28" x14ac:dyDescent="0.25">
      <c r="D77" t="s">
        <v>138</v>
      </c>
      <c r="E77" s="2">
        <v>0</v>
      </c>
      <c r="F77" s="2">
        <v>0</v>
      </c>
      <c r="G77" s="2">
        <v>44659.836000000003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44659.836000000003</v>
      </c>
      <c r="AA77" s="2">
        <v>0</v>
      </c>
      <c r="AB77" s="2">
        <v>44659.836000000003</v>
      </c>
    </row>
    <row r="78" spans="3:28" x14ac:dyDescent="0.25">
      <c r="C78" t="s">
        <v>140</v>
      </c>
      <c r="D78" t="s">
        <v>29</v>
      </c>
      <c r="E78" s="2">
        <v>0</v>
      </c>
      <c r="F78" s="2">
        <v>0</v>
      </c>
      <c r="G78" s="2">
        <v>5115712.33</v>
      </c>
      <c r="H78" s="2">
        <v>0</v>
      </c>
      <c r="I78" s="2">
        <v>0</v>
      </c>
      <c r="J78" s="2">
        <v>670143.93700000003</v>
      </c>
      <c r="K78" s="2">
        <v>0</v>
      </c>
      <c r="L78" s="2">
        <v>0</v>
      </c>
      <c r="M78" s="2">
        <v>5115712.33</v>
      </c>
      <c r="N78" s="2">
        <v>0</v>
      </c>
      <c r="O78" s="2">
        <v>0</v>
      </c>
      <c r="P78" s="2">
        <v>670143.93700000003</v>
      </c>
      <c r="Q78" s="2">
        <v>0</v>
      </c>
      <c r="R78" s="2">
        <v>0</v>
      </c>
      <c r="S78" s="2">
        <v>5115712.33</v>
      </c>
      <c r="T78" s="2">
        <v>0</v>
      </c>
      <c r="U78" s="2">
        <v>0</v>
      </c>
      <c r="V78" s="2">
        <v>670143.93700000003</v>
      </c>
      <c r="W78" s="2">
        <v>0</v>
      </c>
      <c r="X78" s="2">
        <v>0</v>
      </c>
      <c r="Y78" s="2">
        <v>5115712.33</v>
      </c>
      <c r="Z78" s="2">
        <v>10901568.597000001</v>
      </c>
      <c r="AA78" s="2">
        <v>11571712.534</v>
      </c>
      <c r="AB78" s="2">
        <v>22473281.131000001</v>
      </c>
    </row>
    <row r="79" spans="3:28" x14ac:dyDescent="0.25">
      <c r="C79" t="s">
        <v>63</v>
      </c>
      <c r="D79" t="s">
        <v>29</v>
      </c>
      <c r="E79" s="2">
        <v>0</v>
      </c>
      <c r="F79" s="2">
        <v>0</v>
      </c>
      <c r="G79" s="2">
        <v>0</v>
      </c>
      <c r="H79" s="2">
        <v>1351388.8640000001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1351388.8640000001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1351388.8640000001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1351388.8640000001</v>
      </c>
      <c r="AA79" s="2">
        <v>2702777.7280000001</v>
      </c>
      <c r="AB79" s="2">
        <v>4054166.5920000002</v>
      </c>
    </row>
    <row r="80" spans="3:28" x14ac:dyDescent="0.25">
      <c r="C80" t="s">
        <v>65</v>
      </c>
      <c r="D80" t="s">
        <v>29</v>
      </c>
      <c r="E80" s="2">
        <v>0</v>
      </c>
      <c r="F80" s="2">
        <v>0</v>
      </c>
      <c r="G80" s="2">
        <v>23472.69</v>
      </c>
      <c r="H80" s="2">
        <v>55411.15</v>
      </c>
      <c r="I80" s="2">
        <v>0</v>
      </c>
      <c r="J80" s="2">
        <v>0</v>
      </c>
      <c r="K80" s="2">
        <v>0</v>
      </c>
      <c r="L80" s="2">
        <v>0</v>
      </c>
      <c r="M80" s="2">
        <v>23824.79</v>
      </c>
      <c r="N80" s="2">
        <v>56242.31</v>
      </c>
      <c r="O80" s="2">
        <v>0</v>
      </c>
      <c r="P80" s="2">
        <v>0</v>
      </c>
      <c r="Q80" s="2">
        <v>0</v>
      </c>
      <c r="R80" s="2">
        <v>0</v>
      </c>
      <c r="S80" s="2">
        <v>24182.16</v>
      </c>
      <c r="T80" s="2">
        <v>57085.95</v>
      </c>
      <c r="U80" s="2">
        <v>0</v>
      </c>
      <c r="V80" s="2">
        <v>0</v>
      </c>
      <c r="W80" s="2">
        <v>0</v>
      </c>
      <c r="X80" s="2">
        <v>0</v>
      </c>
      <c r="Y80" s="2">
        <v>24544.89</v>
      </c>
      <c r="Z80" s="2">
        <v>102708.63</v>
      </c>
      <c r="AA80" s="2">
        <v>162055.31</v>
      </c>
      <c r="AB80" s="2">
        <v>264763.94</v>
      </c>
    </row>
    <row r="81" spans="2:28" x14ac:dyDescent="0.25">
      <c r="B81" t="s">
        <v>1160</v>
      </c>
      <c r="E81" s="2">
        <v>62209848.568000004</v>
      </c>
      <c r="F81" s="2">
        <v>14997643.063000001</v>
      </c>
      <c r="G81" s="2">
        <v>47662613.605999999</v>
      </c>
      <c r="H81" s="2">
        <v>62306122.229999997</v>
      </c>
      <c r="I81" s="2">
        <v>1461227.23</v>
      </c>
      <c r="J81" s="2">
        <v>164501572.98599997</v>
      </c>
      <c r="K81" s="2">
        <v>62401001.588000007</v>
      </c>
      <c r="L81" s="2">
        <v>14997643.063000001</v>
      </c>
      <c r="M81" s="2">
        <v>47991733.652999997</v>
      </c>
      <c r="N81" s="2">
        <v>62424034.960000001</v>
      </c>
      <c r="O81" s="2">
        <v>1461227.3900000001</v>
      </c>
      <c r="P81" s="2">
        <v>170136943.05599996</v>
      </c>
      <c r="Q81" s="2">
        <v>44374909.828000002</v>
      </c>
      <c r="R81" s="2">
        <v>14997643.063000001</v>
      </c>
      <c r="S81" s="2">
        <v>46175684.563999996</v>
      </c>
      <c r="T81" s="2">
        <v>62307797.370000005</v>
      </c>
      <c r="U81" s="2">
        <v>2789131.31</v>
      </c>
      <c r="V81" s="2">
        <v>164501572.98599997</v>
      </c>
      <c r="W81" s="2">
        <v>51224462.848000005</v>
      </c>
      <c r="X81" s="2">
        <v>14997643.063000001</v>
      </c>
      <c r="Y81" s="2">
        <v>46476407.715999991</v>
      </c>
      <c r="Z81" s="2">
        <v>478529405.98699999</v>
      </c>
      <c r="AA81" s="2">
        <v>681867458.15399992</v>
      </c>
      <c r="AB81" s="2">
        <v>1160396864.1410003</v>
      </c>
    </row>
    <row r="82" spans="2:28" x14ac:dyDescent="0.25">
      <c r="B82" t="s">
        <v>1130</v>
      </c>
      <c r="C82" t="s">
        <v>1039</v>
      </c>
      <c r="D82" t="s">
        <v>29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</row>
    <row r="83" spans="2:28" x14ac:dyDescent="0.25">
      <c r="C83" t="s">
        <v>1663</v>
      </c>
      <c r="D83" t="s">
        <v>29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</row>
    <row r="84" spans="2:28" x14ac:dyDescent="0.25">
      <c r="B84" t="s">
        <v>1161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</row>
    <row r="85" spans="2:28" x14ac:dyDescent="0.25">
      <c r="B85" t="s">
        <v>147</v>
      </c>
      <c r="C85" t="s">
        <v>1040</v>
      </c>
      <c r="D85" t="s">
        <v>154</v>
      </c>
      <c r="E85" s="2">
        <v>0</v>
      </c>
      <c r="F85" s="2">
        <v>0</v>
      </c>
      <c r="G85" s="2">
        <v>0</v>
      </c>
      <c r="H85" s="2">
        <v>0</v>
      </c>
      <c r="I85" s="2">
        <v>3571428.57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3571428.57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3571428.57</v>
      </c>
      <c r="V85" s="2">
        <v>0</v>
      </c>
      <c r="W85" s="2">
        <v>0</v>
      </c>
      <c r="X85" s="2">
        <v>0</v>
      </c>
      <c r="Y85" s="2">
        <v>0</v>
      </c>
      <c r="Z85" s="2">
        <v>3571428.57</v>
      </c>
      <c r="AA85" s="2">
        <v>7142857.1399999997</v>
      </c>
      <c r="AB85" s="2">
        <v>10714285.709999999</v>
      </c>
    </row>
    <row r="86" spans="2:28" x14ac:dyDescent="0.25">
      <c r="C86" t="s">
        <v>148</v>
      </c>
      <c r="D86" t="s">
        <v>83</v>
      </c>
      <c r="E86" s="2">
        <v>0</v>
      </c>
      <c r="F86" s="2">
        <v>0</v>
      </c>
      <c r="G86" s="2">
        <v>0</v>
      </c>
      <c r="H86" s="2">
        <v>1912.31</v>
      </c>
      <c r="I86" s="2">
        <v>58670.16</v>
      </c>
      <c r="J86" s="2">
        <v>0</v>
      </c>
      <c r="K86" s="2">
        <v>0</v>
      </c>
      <c r="L86" s="2">
        <v>0</v>
      </c>
      <c r="M86" s="2">
        <v>0</v>
      </c>
      <c r="N86" s="2">
        <v>1912.31</v>
      </c>
      <c r="O86" s="2">
        <v>58670.16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58670.16</v>
      </c>
      <c r="V86" s="2">
        <v>0</v>
      </c>
      <c r="W86" s="2">
        <v>0</v>
      </c>
      <c r="X86" s="2">
        <v>0</v>
      </c>
      <c r="Y86" s="2">
        <v>0</v>
      </c>
      <c r="Z86" s="2">
        <v>60582.47</v>
      </c>
      <c r="AA86" s="2">
        <v>119252.63</v>
      </c>
      <c r="AB86" s="2">
        <v>179835.1</v>
      </c>
    </row>
    <row r="87" spans="2:28" x14ac:dyDescent="0.25">
      <c r="D87" t="s">
        <v>107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</row>
    <row r="88" spans="2:28" x14ac:dyDescent="0.25">
      <c r="D88" t="s">
        <v>66</v>
      </c>
      <c r="E88" s="2">
        <v>37812.964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37812.964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37812.964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37812.964</v>
      </c>
      <c r="X88" s="2">
        <v>0</v>
      </c>
      <c r="Y88" s="2">
        <v>0</v>
      </c>
      <c r="Z88" s="2">
        <v>75625.928</v>
      </c>
      <c r="AA88" s="2">
        <v>75625.928</v>
      </c>
      <c r="AB88" s="2">
        <v>151251.856</v>
      </c>
    </row>
    <row r="89" spans="2:28" x14ac:dyDescent="0.25">
      <c r="D89" t="s">
        <v>152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500000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500000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500000</v>
      </c>
      <c r="W89" s="2">
        <v>0</v>
      </c>
      <c r="X89" s="2">
        <v>0</v>
      </c>
      <c r="Y89" s="2">
        <v>0</v>
      </c>
      <c r="Z89" s="2">
        <v>500000</v>
      </c>
      <c r="AA89" s="2">
        <v>1000000</v>
      </c>
      <c r="AB89" s="2">
        <v>1500000</v>
      </c>
    </row>
    <row r="90" spans="2:28" x14ac:dyDescent="0.25">
      <c r="D90" t="s">
        <v>154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2345000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2345000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4690000</v>
      </c>
      <c r="AB90" s="2">
        <v>4690000</v>
      </c>
    </row>
    <row r="91" spans="2:28" x14ac:dyDescent="0.25">
      <c r="D91" t="s">
        <v>156</v>
      </c>
      <c r="E91" s="2">
        <v>0</v>
      </c>
      <c r="F91" s="2">
        <v>0</v>
      </c>
      <c r="G91" s="2">
        <v>220464.38</v>
      </c>
      <c r="H91" s="2">
        <v>0</v>
      </c>
      <c r="I91" s="2">
        <v>0</v>
      </c>
      <c r="J91" s="2">
        <v>1191674.1399999999</v>
      </c>
      <c r="K91" s="2">
        <v>0</v>
      </c>
      <c r="L91" s="2">
        <v>0</v>
      </c>
      <c r="M91" s="2">
        <v>220464.38</v>
      </c>
      <c r="N91" s="2">
        <v>0</v>
      </c>
      <c r="O91" s="2">
        <v>0</v>
      </c>
      <c r="P91" s="2">
        <v>1191674.1399999999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1191674.1399999999</v>
      </c>
      <c r="W91" s="2">
        <v>0</v>
      </c>
      <c r="X91" s="2">
        <v>0</v>
      </c>
      <c r="Y91" s="2">
        <v>0</v>
      </c>
      <c r="Z91" s="2">
        <v>1632602.9</v>
      </c>
      <c r="AA91" s="2">
        <v>2383348.2799999998</v>
      </c>
      <c r="AB91" s="2">
        <v>4015951.1799999997</v>
      </c>
    </row>
    <row r="92" spans="2:28" x14ac:dyDescent="0.25">
      <c r="D92" t="s">
        <v>159</v>
      </c>
      <c r="E92" s="2">
        <v>0</v>
      </c>
      <c r="F92" s="2">
        <v>0</v>
      </c>
      <c r="G92" s="2">
        <v>1768834.32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1768834.32</v>
      </c>
      <c r="N92" s="2">
        <v>1443155.29</v>
      </c>
      <c r="O92" s="2">
        <v>0</v>
      </c>
      <c r="P92" s="2">
        <v>0</v>
      </c>
      <c r="Q92" s="2">
        <v>0</v>
      </c>
      <c r="R92" s="2">
        <v>0</v>
      </c>
      <c r="S92" s="2">
        <v>1768834.33</v>
      </c>
      <c r="T92" s="2">
        <v>1443155.29</v>
      </c>
      <c r="U92" s="2">
        <v>0</v>
      </c>
      <c r="V92" s="2">
        <v>0</v>
      </c>
      <c r="W92" s="2">
        <v>0</v>
      </c>
      <c r="X92" s="2">
        <v>0</v>
      </c>
      <c r="Y92" s="2">
        <v>1768834.33</v>
      </c>
      <c r="Z92" s="2">
        <v>3537668.64</v>
      </c>
      <c r="AA92" s="2">
        <v>6423979.2400000002</v>
      </c>
      <c r="AB92" s="2">
        <v>9961647.8800000008</v>
      </c>
    </row>
    <row r="93" spans="2:28" x14ac:dyDescent="0.25">
      <c r="D93" t="s">
        <v>161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</row>
    <row r="94" spans="2:28" x14ac:dyDescent="0.25">
      <c r="D94" t="s">
        <v>162</v>
      </c>
      <c r="E94" s="2">
        <v>55786.98</v>
      </c>
      <c r="F94" s="2">
        <v>0</v>
      </c>
      <c r="G94" s="2">
        <v>1632793.57</v>
      </c>
      <c r="H94" s="2">
        <v>0</v>
      </c>
      <c r="I94" s="2">
        <v>0</v>
      </c>
      <c r="J94" s="2">
        <v>0</v>
      </c>
      <c r="K94" s="2">
        <v>55786.98</v>
      </c>
      <c r="L94" s="2">
        <v>0</v>
      </c>
      <c r="M94" s="2">
        <v>1632793.57</v>
      </c>
      <c r="N94" s="2">
        <v>0</v>
      </c>
      <c r="O94" s="2">
        <v>0</v>
      </c>
      <c r="P94" s="2">
        <v>0</v>
      </c>
      <c r="Q94" s="2">
        <v>55786.98</v>
      </c>
      <c r="R94" s="2">
        <v>0</v>
      </c>
      <c r="S94" s="2">
        <v>1632793.57</v>
      </c>
      <c r="T94" s="2">
        <v>0</v>
      </c>
      <c r="U94" s="2">
        <v>0</v>
      </c>
      <c r="V94" s="2">
        <v>0</v>
      </c>
      <c r="W94" s="2">
        <v>55786.98</v>
      </c>
      <c r="X94" s="2">
        <v>0</v>
      </c>
      <c r="Y94" s="2">
        <v>1632793.57</v>
      </c>
      <c r="Z94" s="2">
        <v>3377161.1</v>
      </c>
      <c r="AA94" s="2">
        <v>3377161.1</v>
      </c>
      <c r="AB94" s="2">
        <v>6754322.2000000002</v>
      </c>
    </row>
    <row r="95" spans="2:28" x14ac:dyDescent="0.25">
      <c r="D95" t="s">
        <v>29</v>
      </c>
      <c r="E95" s="2">
        <v>98512793.811000004</v>
      </c>
      <c r="F95" s="2">
        <v>105969113.686</v>
      </c>
      <c r="G95" s="2">
        <v>45333283.954000004</v>
      </c>
      <c r="H95" s="2">
        <v>6163650.4829999991</v>
      </c>
      <c r="I95" s="2">
        <v>30001676.254999999</v>
      </c>
      <c r="J95" s="2">
        <v>7943018.2409999995</v>
      </c>
      <c r="K95" s="2">
        <v>98512793.811000004</v>
      </c>
      <c r="L95" s="2">
        <v>106121380.18700001</v>
      </c>
      <c r="M95" s="2">
        <v>45333283.954000004</v>
      </c>
      <c r="N95" s="2">
        <v>6163650.6229999997</v>
      </c>
      <c r="O95" s="2">
        <v>29957467.984999999</v>
      </c>
      <c r="P95" s="2">
        <v>8035503.4410000006</v>
      </c>
      <c r="Q95" s="2">
        <v>101007890.40100001</v>
      </c>
      <c r="R95" s="2">
        <v>142026773.005</v>
      </c>
      <c r="S95" s="2">
        <v>65761485.904000007</v>
      </c>
      <c r="T95" s="2">
        <v>7446555.2829999998</v>
      </c>
      <c r="U95" s="2">
        <v>31919528.224999998</v>
      </c>
      <c r="V95" s="2">
        <v>7943018.2409999995</v>
      </c>
      <c r="W95" s="2">
        <v>45207238.251000002</v>
      </c>
      <c r="X95" s="2">
        <v>143818289.461</v>
      </c>
      <c r="Y95" s="2">
        <v>60994461.874000005</v>
      </c>
      <c r="Z95" s="2">
        <v>543890994.38199997</v>
      </c>
      <c r="AA95" s="2">
        <v>650281862.69400001</v>
      </c>
      <c r="AB95" s="2">
        <v>1194172857.076</v>
      </c>
    </row>
    <row r="96" spans="2:28" x14ac:dyDescent="0.25">
      <c r="D96" t="s">
        <v>46</v>
      </c>
      <c r="E96" s="2">
        <v>0</v>
      </c>
      <c r="F96" s="2">
        <v>0</v>
      </c>
      <c r="G96" s="2">
        <v>138480.48000000001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138480.48000000001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138480.48000000001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138480.48000000001</v>
      </c>
      <c r="Z96" s="2">
        <v>276960.96000000002</v>
      </c>
      <c r="AA96" s="2">
        <v>276960.96000000002</v>
      </c>
      <c r="AB96" s="2">
        <v>553921.92000000004</v>
      </c>
    </row>
    <row r="97" spans="3:28" x14ac:dyDescent="0.25">
      <c r="D97" t="s">
        <v>48</v>
      </c>
      <c r="E97" s="2">
        <v>0</v>
      </c>
      <c r="F97" s="2">
        <v>0</v>
      </c>
      <c r="G97" s="2">
        <v>0</v>
      </c>
      <c r="H97" s="2">
        <v>0</v>
      </c>
      <c r="I97" s="2">
        <v>572495.71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572495.71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572495.71</v>
      </c>
      <c r="V97" s="2">
        <v>0</v>
      </c>
      <c r="W97" s="2">
        <v>0</v>
      </c>
      <c r="X97" s="2">
        <v>0</v>
      </c>
      <c r="Y97" s="2">
        <v>0</v>
      </c>
      <c r="Z97" s="2">
        <v>572495.71</v>
      </c>
      <c r="AA97" s="2">
        <v>1144991.42</v>
      </c>
      <c r="AB97" s="2">
        <v>1717487.13</v>
      </c>
    </row>
    <row r="98" spans="3:28" x14ac:dyDescent="0.25">
      <c r="D98" t="s">
        <v>267</v>
      </c>
      <c r="E98" s="2">
        <v>0</v>
      </c>
      <c r="F98" s="2">
        <v>0</v>
      </c>
      <c r="G98" s="2">
        <v>1636691.94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1636691.94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1636691.94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1636691.94</v>
      </c>
      <c r="Z98" s="2">
        <v>3273383.88</v>
      </c>
      <c r="AA98" s="2">
        <v>3273383.88</v>
      </c>
      <c r="AB98" s="2">
        <v>6546767.7599999998</v>
      </c>
    </row>
    <row r="99" spans="3:28" x14ac:dyDescent="0.25">
      <c r="C99" t="s">
        <v>269</v>
      </c>
      <c r="D99" t="s">
        <v>66</v>
      </c>
      <c r="E99" s="2">
        <v>0</v>
      </c>
      <c r="F99" s="2">
        <v>0</v>
      </c>
      <c r="G99" s="2">
        <v>0</v>
      </c>
      <c r="H99" s="2">
        <v>0</v>
      </c>
      <c r="I99" s="2">
        <v>6180500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6180500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6180500</v>
      </c>
      <c r="V99" s="2">
        <v>0</v>
      </c>
      <c r="W99" s="2">
        <v>0</v>
      </c>
      <c r="X99" s="2">
        <v>0</v>
      </c>
      <c r="Y99" s="2">
        <v>0</v>
      </c>
      <c r="Z99" s="2">
        <v>6180500</v>
      </c>
      <c r="AA99" s="2">
        <v>12361000</v>
      </c>
      <c r="AB99" s="2">
        <v>18541500</v>
      </c>
    </row>
    <row r="100" spans="3:28" x14ac:dyDescent="0.25">
      <c r="D100" t="s">
        <v>152</v>
      </c>
      <c r="E100" s="2">
        <v>0</v>
      </c>
      <c r="F100" s="2">
        <v>0</v>
      </c>
      <c r="G100" s="2">
        <v>511342.2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511342.2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511342.2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525617.93999999994</v>
      </c>
      <c r="Z100" s="2">
        <v>1022684.4</v>
      </c>
      <c r="AA100" s="2">
        <v>1036960.1399999999</v>
      </c>
      <c r="AB100" s="2">
        <v>2059644.54</v>
      </c>
    </row>
    <row r="101" spans="3:28" x14ac:dyDescent="0.25">
      <c r="D101" t="s">
        <v>156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</row>
    <row r="102" spans="3:28" x14ac:dyDescent="0.25">
      <c r="D102" t="s">
        <v>38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</row>
    <row r="103" spans="3:28" x14ac:dyDescent="0.25">
      <c r="D103" t="s">
        <v>1140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</row>
    <row r="104" spans="3:28" x14ac:dyDescent="0.25">
      <c r="D104" t="s">
        <v>29</v>
      </c>
      <c r="E104" s="2">
        <v>2970000</v>
      </c>
      <c r="F104" s="2">
        <v>35700000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35700000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35700000</v>
      </c>
      <c r="S104" s="2">
        <v>0</v>
      </c>
      <c r="T104" s="2">
        <v>0</v>
      </c>
      <c r="U104" s="2">
        <v>0</v>
      </c>
      <c r="V104" s="2">
        <v>5651250.8899999997</v>
      </c>
      <c r="W104" s="2">
        <v>0</v>
      </c>
      <c r="X104" s="2">
        <v>35700000</v>
      </c>
      <c r="Y104" s="2">
        <v>0</v>
      </c>
      <c r="Z104" s="2">
        <v>74370000</v>
      </c>
      <c r="AA104" s="2">
        <v>77051250.890000001</v>
      </c>
      <c r="AB104" s="2">
        <v>151421250.88999999</v>
      </c>
    </row>
    <row r="105" spans="3:28" x14ac:dyDescent="0.25">
      <c r="D105" t="s">
        <v>288</v>
      </c>
      <c r="E105" s="2">
        <v>0</v>
      </c>
      <c r="F105" s="2">
        <v>0</v>
      </c>
      <c r="G105" s="2">
        <v>0</v>
      </c>
      <c r="H105" s="2">
        <v>0</v>
      </c>
      <c r="I105" s="2">
        <v>812581.35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812581.35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812581.35</v>
      </c>
      <c r="V105" s="2">
        <v>0</v>
      </c>
      <c r="W105" s="2">
        <v>0</v>
      </c>
      <c r="X105" s="2">
        <v>0</v>
      </c>
      <c r="Y105" s="2">
        <v>0</v>
      </c>
      <c r="Z105" s="2">
        <v>812581.35</v>
      </c>
      <c r="AA105" s="2">
        <v>1625162.7</v>
      </c>
      <c r="AB105" s="2">
        <v>2437744.0499999998</v>
      </c>
    </row>
    <row r="106" spans="3:28" x14ac:dyDescent="0.25">
      <c r="D106" t="s">
        <v>290</v>
      </c>
      <c r="E106" s="2">
        <v>0</v>
      </c>
      <c r="F106" s="2">
        <v>0</v>
      </c>
      <c r="G106" s="2">
        <v>0</v>
      </c>
      <c r="H106" s="2">
        <v>0</v>
      </c>
      <c r="I106" s="2">
        <v>1777781.46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1777781.46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1777781.46</v>
      </c>
      <c r="V106" s="2">
        <v>0</v>
      </c>
      <c r="W106" s="2">
        <v>0</v>
      </c>
      <c r="X106" s="2">
        <v>0</v>
      </c>
      <c r="Y106" s="2">
        <v>0</v>
      </c>
      <c r="Z106" s="2">
        <v>1777781.46</v>
      </c>
      <c r="AA106" s="2">
        <v>3555562.92</v>
      </c>
      <c r="AB106" s="2">
        <v>5333344.38</v>
      </c>
    </row>
    <row r="107" spans="3:28" x14ac:dyDescent="0.25">
      <c r="C107" t="s">
        <v>292</v>
      </c>
      <c r="D107" t="s">
        <v>293</v>
      </c>
      <c r="E107" s="2">
        <v>0</v>
      </c>
      <c r="F107" s="2">
        <v>1428571.43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1428571.43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1428571.43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1428571.43</v>
      </c>
      <c r="Y107" s="2">
        <v>0</v>
      </c>
      <c r="Z107" s="2">
        <v>2857142.86</v>
      </c>
      <c r="AA107" s="2">
        <v>2857142.86</v>
      </c>
      <c r="AB107" s="2">
        <v>5714285.7199999997</v>
      </c>
    </row>
    <row r="108" spans="3:28" x14ac:dyDescent="0.25">
      <c r="D108" t="s">
        <v>66</v>
      </c>
      <c r="E108" s="2">
        <v>0</v>
      </c>
      <c r="F108" s="2">
        <v>0</v>
      </c>
      <c r="G108" s="2">
        <v>0</v>
      </c>
      <c r="H108" s="2">
        <v>0</v>
      </c>
      <c r="I108" s="2">
        <v>2000000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2000000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2000000</v>
      </c>
      <c r="V108" s="2">
        <v>0</v>
      </c>
      <c r="W108" s="2">
        <v>0</v>
      </c>
      <c r="X108" s="2">
        <v>0</v>
      </c>
      <c r="Y108" s="2">
        <v>0</v>
      </c>
      <c r="Z108" s="2">
        <v>2000000</v>
      </c>
      <c r="AA108" s="2">
        <v>4000000</v>
      </c>
      <c r="AB108" s="2">
        <v>6000000</v>
      </c>
    </row>
    <row r="109" spans="3:28" x14ac:dyDescent="0.25">
      <c r="D109" t="s">
        <v>91</v>
      </c>
      <c r="E109" s="2">
        <v>0</v>
      </c>
      <c r="F109" s="2">
        <v>0</v>
      </c>
      <c r="G109" s="2">
        <v>2033160.47</v>
      </c>
      <c r="H109" s="2">
        <v>0</v>
      </c>
      <c r="I109" s="2">
        <v>0</v>
      </c>
      <c r="J109" s="2">
        <v>1303165.3799999999</v>
      </c>
      <c r="K109" s="2">
        <v>0</v>
      </c>
      <c r="L109" s="2">
        <v>0</v>
      </c>
      <c r="M109" s="2">
        <v>2033160.47</v>
      </c>
      <c r="N109" s="2">
        <v>0</v>
      </c>
      <c r="O109" s="2">
        <v>0</v>
      </c>
      <c r="P109" s="2">
        <v>1303165.3799999999</v>
      </c>
      <c r="Q109" s="2">
        <v>0</v>
      </c>
      <c r="R109" s="2">
        <v>0</v>
      </c>
      <c r="S109" s="2">
        <v>2033160.571</v>
      </c>
      <c r="T109" s="2">
        <v>0</v>
      </c>
      <c r="U109" s="2">
        <v>0</v>
      </c>
      <c r="V109" s="2">
        <v>1303165.3799999999</v>
      </c>
      <c r="W109" s="2">
        <v>0</v>
      </c>
      <c r="X109" s="2">
        <v>0</v>
      </c>
      <c r="Y109" s="2">
        <v>0</v>
      </c>
      <c r="Z109" s="2">
        <v>5369486.3200000003</v>
      </c>
      <c r="AA109" s="2">
        <v>4639491.3310000002</v>
      </c>
      <c r="AB109" s="2">
        <v>10008977.651000001</v>
      </c>
    </row>
    <row r="110" spans="3:28" x14ac:dyDescent="0.25">
      <c r="D110" t="s">
        <v>154</v>
      </c>
      <c r="E110" s="2">
        <v>0</v>
      </c>
      <c r="F110" s="2">
        <v>0</v>
      </c>
      <c r="G110" s="2">
        <v>6250000</v>
      </c>
      <c r="H110" s="2">
        <v>0</v>
      </c>
      <c r="I110" s="2">
        <v>0</v>
      </c>
      <c r="J110" s="2">
        <v>0</v>
      </c>
      <c r="K110" s="2">
        <v>0</v>
      </c>
      <c r="L110" s="2">
        <v>4687500</v>
      </c>
      <c r="M110" s="2">
        <v>6250000</v>
      </c>
      <c r="N110" s="2">
        <v>0</v>
      </c>
      <c r="O110" s="2">
        <v>0</v>
      </c>
      <c r="P110" s="2">
        <v>0</v>
      </c>
      <c r="Q110" s="2">
        <v>0</v>
      </c>
      <c r="R110" s="2">
        <v>4687500</v>
      </c>
      <c r="S110" s="2">
        <v>6250000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10937500</v>
      </c>
      <c r="Z110" s="2">
        <v>17187500</v>
      </c>
      <c r="AA110" s="2">
        <v>21875000</v>
      </c>
      <c r="AB110" s="2">
        <v>39062500</v>
      </c>
    </row>
    <row r="111" spans="3:28" x14ac:dyDescent="0.25">
      <c r="D111" t="s">
        <v>156</v>
      </c>
      <c r="E111" s="2">
        <v>0</v>
      </c>
      <c r="F111" s="2">
        <v>6124834.790000001</v>
      </c>
      <c r="G111" s="2">
        <v>0</v>
      </c>
      <c r="H111" s="2">
        <v>4166551.25</v>
      </c>
      <c r="I111" s="2">
        <v>0</v>
      </c>
      <c r="J111" s="2">
        <v>0</v>
      </c>
      <c r="K111" s="2">
        <v>0</v>
      </c>
      <c r="L111" s="2">
        <v>6124834.790000001</v>
      </c>
      <c r="M111" s="2">
        <v>0</v>
      </c>
      <c r="N111" s="2">
        <v>4166551.25</v>
      </c>
      <c r="O111" s="2">
        <v>0</v>
      </c>
      <c r="P111" s="2">
        <v>0</v>
      </c>
      <c r="Q111" s="2">
        <v>0</v>
      </c>
      <c r="R111" s="2">
        <v>5183323.5600000005</v>
      </c>
      <c r="S111" s="2">
        <v>0</v>
      </c>
      <c r="T111" s="2">
        <v>4166551.25</v>
      </c>
      <c r="U111" s="2">
        <v>0</v>
      </c>
      <c r="V111" s="2">
        <v>0</v>
      </c>
      <c r="W111" s="2">
        <v>0</v>
      </c>
      <c r="X111" s="2">
        <v>5188932.2410000004</v>
      </c>
      <c r="Y111" s="2">
        <v>0</v>
      </c>
      <c r="Z111" s="2">
        <v>16416220.830000002</v>
      </c>
      <c r="AA111" s="2">
        <v>18705358.301000003</v>
      </c>
      <c r="AB111" s="2">
        <v>35121579.131000005</v>
      </c>
    </row>
    <row r="112" spans="3:28" x14ac:dyDescent="0.25">
      <c r="D112" t="s">
        <v>162</v>
      </c>
      <c r="E112" s="2">
        <v>0</v>
      </c>
      <c r="F112" s="2">
        <v>0</v>
      </c>
      <c r="G112" s="2">
        <v>19129.73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19129.73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19129.73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19129.73</v>
      </c>
      <c r="Z112" s="2">
        <v>38259.46</v>
      </c>
      <c r="AA112" s="2">
        <v>38259.46</v>
      </c>
      <c r="AB112" s="2">
        <v>76518.92</v>
      </c>
    </row>
    <row r="113" spans="2:28" x14ac:dyDescent="0.25">
      <c r="D113" t="s">
        <v>1136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</row>
    <row r="114" spans="2:28" x14ac:dyDescent="0.25">
      <c r="D114" t="s">
        <v>1134</v>
      </c>
      <c r="E114" s="2">
        <v>0</v>
      </c>
      <c r="F114" s="2">
        <v>0</v>
      </c>
      <c r="G114" s="2">
        <v>0</v>
      </c>
      <c r="H114" s="2">
        <v>38862.6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38862.6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38862.6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38862.6</v>
      </c>
      <c r="AA114" s="2">
        <v>77725.2</v>
      </c>
      <c r="AB114" s="2">
        <v>116587.79999999999</v>
      </c>
    </row>
    <row r="115" spans="2:28" x14ac:dyDescent="0.25">
      <c r="D115" t="s">
        <v>1142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</row>
    <row r="116" spans="2:28" x14ac:dyDescent="0.25">
      <c r="D116" t="s">
        <v>1140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</row>
    <row r="117" spans="2:28" x14ac:dyDescent="0.25">
      <c r="D117" t="s">
        <v>1138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</row>
    <row r="118" spans="2:28" x14ac:dyDescent="0.25">
      <c r="D118" t="s">
        <v>29</v>
      </c>
      <c r="E118" s="2">
        <v>5872555.79</v>
      </c>
      <c r="F118" s="2">
        <v>45201925.479999997</v>
      </c>
      <c r="G118" s="2">
        <v>82831168.429999992</v>
      </c>
      <c r="H118" s="2">
        <v>20370370.364999998</v>
      </c>
      <c r="I118" s="2">
        <v>4166666.67</v>
      </c>
      <c r="J118" s="2">
        <v>31035672.079999998</v>
      </c>
      <c r="K118" s="2">
        <v>6640213.1900000004</v>
      </c>
      <c r="L118" s="2">
        <v>46732980.219999991</v>
      </c>
      <c r="M118" s="2">
        <v>82831168.349999994</v>
      </c>
      <c r="N118" s="2">
        <v>20370370.364999998</v>
      </c>
      <c r="O118" s="2">
        <v>0</v>
      </c>
      <c r="P118" s="2">
        <v>31035672.079999998</v>
      </c>
      <c r="Q118" s="2">
        <v>6640213.1900000004</v>
      </c>
      <c r="R118" s="2">
        <v>53650774.719999991</v>
      </c>
      <c r="S118" s="2">
        <v>67474025.569999993</v>
      </c>
      <c r="T118" s="2">
        <v>20370370.364999998</v>
      </c>
      <c r="U118" s="2">
        <v>0</v>
      </c>
      <c r="V118" s="2">
        <v>31035672.079999998</v>
      </c>
      <c r="W118" s="2">
        <v>6640213.1900000004</v>
      </c>
      <c r="X118" s="2">
        <v>53650774.779999994</v>
      </c>
      <c r="Y118" s="2">
        <v>67474025.569999993</v>
      </c>
      <c r="Z118" s="2">
        <v>325682720.57499999</v>
      </c>
      <c r="AA118" s="2">
        <v>358342111.90999991</v>
      </c>
      <c r="AB118" s="2">
        <v>684024832.4849999</v>
      </c>
    </row>
    <row r="119" spans="2:28" x14ac:dyDescent="0.25">
      <c r="D119" t="s">
        <v>46</v>
      </c>
      <c r="E119" s="2">
        <v>2727272.73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2727272.73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2727272.73</v>
      </c>
      <c r="R119" s="2">
        <v>0</v>
      </c>
      <c r="S119" s="2">
        <v>1039187.42</v>
      </c>
      <c r="T119" s="2">
        <v>0</v>
      </c>
      <c r="U119" s="2">
        <v>0</v>
      </c>
      <c r="V119" s="2">
        <v>0</v>
      </c>
      <c r="W119" s="2">
        <v>2727272.73</v>
      </c>
      <c r="X119" s="2">
        <v>0</v>
      </c>
      <c r="Y119" s="2">
        <v>1039187.42</v>
      </c>
      <c r="Z119" s="2">
        <v>5454545.46</v>
      </c>
      <c r="AA119" s="2">
        <v>7532920.2999999998</v>
      </c>
      <c r="AB119" s="2">
        <v>12987465.76</v>
      </c>
    </row>
    <row r="120" spans="2:28" x14ac:dyDescent="0.25">
      <c r="D120" t="s">
        <v>79</v>
      </c>
      <c r="E120" s="2">
        <v>0</v>
      </c>
      <c r="F120" s="2">
        <v>5557045.5499999998</v>
      </c>
      <c r="G120" s="2">
        <v>2904149.78</v>
      </c>
      <c r="H120" s="2">
        <v>0</v>
      </c>
      <c r="I120" s="2">
        <v>0</v>
      </c>
      <c r="J120" s="2">
        <v>3062500</v>
      </c>
      <c r="K120" s="2">
        <v>0</v>
      </c>
      <c r="L120" s="2">
        <v>5557045.5499999998</v>
      </c>
      <c r="M120" s="2">
        <v>2904149.78</v>
      </c>
      <c r="N120" s="2">
        <v>0</v>
      </c>
      <c r="O120" s="2">
        <v>0</v>
      </c>
      <c r="P120" s="2">
        <v>3062500</v>
      </c>
      <c r="Q120" s="2">
        <v>0</v>
      </c>
      <c r="R120" s="2">
        <v>2442670.5499999998</v>
      </c>
      <c r="S120" s="2">
        <v>2904149.78</v>
      </c>
      <c r="T120" s="2">
        <v>0</v>
      </c>
      <c r="U120" s="2">
        <v>576470.59</v>
      </c>
      <c r="V120" s="2">
        <v>3062500</v>
      </c>
      <c r="W120" s="2">
        <v>0</v>
      </c>
      <c r="X120" s="2">
        <v>2442670.5499999998</v>
      </c>
      <c r="Y120" s="2">
        <v>2904149.78</v>
      </c>
      <c r="Z120" s="2">
        <v>19984890.66</v>
      </c>
      <c r="AA120" s="2">
        <v>17395111.25</v>
      </c>
      <c r="AB120" s="2">
        <v>37380001.910000004</v>
      </c>
    </row>
    <row r="121" spans="2:28" x14ac:dyDescent="0.25">
      <c r="D121" t="s">
        <v>1132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369380.88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369380.88</v>
      </c>
      <c r="Z121" s="2">
        <v>0</v>
      </c>
      <c r="AA121" s="2">
        <v>738761.76</v>
      </c>
      <c r="AB121" s="2">
        <v>738761.76</v>
      </c>
    </row>
    <row r="122" spans="2:28" x14ac:dyDescent="0.25">
      <c r="D122" t="s">
        <v>335</v>
      </c>
      <c r="E122" s="2">
        <v>3669532.24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3669532.24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3669532.24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3669532.17</v>
      </c>
      <c r="X122" s="2">
        <v>0</v>
      </c>
      <c r="Y122" s="2">
        <v>0</v>
      </c>
      <c r="Z122" s="2">
        <v>7339064.4800000004</v>
      </c>
      <c r="AA122" s="2">
        <v>7339064.4100000001</v>
      </c>
      <c r="AB122" s="2">
        <v>14678128.890000001</v>
      </c>
    </row>
    <row r="123" spans="2:28" x14ac:dyDescent="0.25">
      <c r="D123" t="s">
        <v>1137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</row>
    <row r="124" spans="2:28" x14ac:dyDescent="0.25">
      <c r="D124" t="s">
        <v>48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</row>
    <row r="125" spans="2:28" x14ac:dyDescent="0.25">
      <c r="C125" t="s">
        <v>337</v>
      </c>
      <c r="D125" t="s">
        <v>29</v>
      </c>
      <c r="E125" s="2">
        <v>0</v>
      </c>
      <c r="F125" s="2">
        <v>1267183.632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1348773.632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1348773.632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1348773.632</v>
      </c>
      <c r="Y125" s="2">
        <v>0</v>
      </c>
      <c r="Z125" s="2">
        <v>2615957.264</v>
      </c>
      <c r="AA125" s="2">
        <v>2697547.264</v>
      </c>
      <c r="AB125" s="2">
        <v>5313504.5279999999</v>
      </c>
    </row>
    <row r="126" spans="2:28" x14ac:dyDescent="0.25">
      <c r="C126" t="s">
        <v>426</v>
      </c>
      <c r="D126" t="s">
        <v>29</v>
      </c>
      <c r="E126" s="2">
        <v>0</v>
      </c>
      <c r="F126" s="2">
        <v>0</v>
      </c>
      <c r="G126" s="2">
        <v>0</v>
      </c>
      <c r="H126" s="2">
        <v>0</v>
      </c>
      <c r="I126" s="2">
        <v>308000000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308000000</v>
      </c>
      <c r="AA126" s="2">
        <v>0</v>
      </c>
      <c r="AB126" s="2">
        <v>308000000</v>
      </c>
    </row>
    <row r="127" spans="2:28" x14ac:dyDescent="0.25">
      <c r="C127" t="s">
        <v>346</v>
      </c>
      <c r="D127" t="s">
        <v>29</v>
      </c>
      <c r="E127" s="2">
        <v>220121299.99200001</v>
      </c>
      <c r="F127" s="2">
        <v>78011298.75</v>
      </c>
      <c r="G127" s="2">
        <v>217236913.30699998</v>
      </c>
      <c r="H127" s="2">
        <v>0</v>
      </c>
      <c r="I127" s="2">
        <v>0</v>
      </c>
      <c r="J127" s="2">
        <v>52007532.504000001</v>
      </c>
      <c r="K127" s="2">
        <v>220121299.99200001</v>
      </c>
      <c r="L127" s="2">
        <v>0</v>
      </c>
      <c r="M127" s="2">
        <v>217236913.30699998</v>
      </c>
      <c r="N127" s="2">
        <v>0</v>
      </c>
      <c r="O127" s="2">
        <v>0</v>
      </c>
      <c r="P127" s="2">
        <v>52007532.504000001</v>
      </c>
      <c r="Q127" s="2">
        <v>220121299.99200001</v>
      </c>
      <c r="R127" s="2">
        <v>0</v>
      </c>
      <c r="S127" s="2">
        <v>217236913.30699998</v>
      </c>
      <c r="T127" s="2">
        <v>0</v>
      </c>
      <c r="U127" s="2">
        <v>0</v>
      </c>
      <c r="V127" s="2">
        <v>52007532.504000001</v>
      </c>
      <c r="W127" s="2">
        <v>220121299.99200001</v>
      </c>
      <c r="X127" s="2">
        <v>0</v>
      </c>
      <c r="Y127" s="2">
        <v>295851663.31099999</v>
      </c>
      <c r="Z127" s="2">
        <v>1004735257.852</v>
      </c>
      <c r="AA127" s="2">
        <v>1057346241.61</v>
      </c>
      <c r="AB127" s="2">
        <v>2062081499.4620001</v>
      </c>
    </row>
    <row r="128" spans="2:28" x14ac:dyDescent="0.25">
      <c r="B128" t="s">
        <v>1162</v>
      </c>
      <c r="E128" s="2">
        <v>333967054.50700003</v>
      </c>
      <c r="F128" s="2">
        <v>279259973.31799996</v>
      </c>
      <c r="G128" s="2">
        <v>362516412.56099999</v>
      </c>
      <c r="H128" s="2">
        <v>30741347.007999994</v>
      </c>
      <c r="I128" s="2">
        <v>357141800.17500001</v>
      </c>
      <c r="J128" s="2">
        <v>97043562.344999999</v>
      </c>
      <c r="K128" s="2">
        <v>331764711.90700001</v>
      </c>
      <c r="L128" s="2">
        <v>207701085.80900002</v>
      </c>
      <c r="M128" s="2">
        <v>362516412.48099995</v>
      </c>
      <c r="N128" s="2">
        <v>34529502.437999994</v>
      </c>
      <c r="O128" s="2">
        <v>44930925.234999999</v>
      </c>
      <c r="P128" s="2">
        <v>97136047.544999987</v>
      </c>
      <c r="Q128" s="2">
        <v>334259808.49700004</v>
      </c>
      <c r="R128" s="2">
        <v>246468386.89700001</v>
      </c>
      <c r="S128" s="2">
        <v>368775575.68199998</v>
      </c>
      <c r="T128" s="2">
        <v>35810494.787999995</v>
      </c>
      <c r="U128" s="2">
        <v>47469456.065000005</v>
      </c>
      <c r="V128" s="2">
        <v>102694813.23499998</v>
      </c>
      <c r="W128" s="2">
        <v>278459156.27700001</v>
      </c>
      <c r="X128" s="2">
        <v>243578012.09400001</v>
      </c>
      <c r="Y128" s="2">
        <v>445291916.82499999</v>
      </c>
      <c r="Z128" s="2">
        <v>2362652360.1110001</v>
      </c>
      <c r="AA128" s="2">
        <v>2279404095.5780001</v>
      </c>
      <c r="AB128" s="2">
        <v>4642056455.6890001</v>
      </c>
    </row>
    <row r="129" spans="2:31" x14ac:dyDescent="0.25">
      <c r="B129" t="s">
        <v>435</v>
      </c>
      <c r="E129" s="2">
        <v>397166486.40499997</v>
      </c>
      <c r="F129" s="2">
        <v>313407521.71099997</v>
      </c>
      <c r="G129" s="2">
        <v>425464859.89699996</v>
      </c>
      <c r="H129" s="2">
        <v>109991498.83799997</v>
      </c>
      <c r="I129" s="2">
        <v>363139401.41500002</v>
      </c>
      <c r="J129" s="2">
        <v>282263856.27099997</v>
      </c>
      <c r="K129" s="2">
        <v>395155296.82500005</v>
      </c>
      <c r="L129" s="2">
        <v>241848634.20200002</v>
      </c>
      <c r="M129" s="2">
        <v>417315571.86399996</v>
      </c>
      <c r="N129" s="2">
        <v>518504192.59800011</v>
      </c>
      <c r="O129" s="2">
        <v>50928526.635000005</v>
      </c>
      <c r="P129" s="2">
        <v>279513303.54099995</v>
      </c>
      <c r="Q129" s="2">
        <v>379624301.65500003</v>
      </c>
      <c r="R129" s="2">
        <v>280615935.29000002</v>
      </c>
      <c r="S129" s="2">
        <v>421758685.97599995</v>
      </c>
      <c r="T129" s="2">
        <v>419174748.15800005</v>
      </c>
      <c r="U129" s="2">
        <v>54794961.385000005</v>
      </c>
      <c r="V129" s="2">
        <v>372521837.48099995</v>
      </c>
      <c r="W129" s="2">
        <v>330673202.45500004</v>
      </c>
      <c r="X129" s="2">
        <v>277725560.48700005</v>
      </c>
      <c r="Y129" s="2">
        <v>498575750.27099997</v>
      </c>
      <c r="Z129" s="2">
        <v>2945753127.4279995</v>
      </c>
      <c r="AA129" s="2">
        <v>3884411005.9319997</v>
      </c>
      <c r="AB129" s="2">
        <v>6830164133.3600006</v>
      </c>
    </row>
    <row r="132" spans="2:31" x14ac:dyDescent="0.25">
      <c r="AC132" s="2"/>
      <c r="AD132" s="2"/>
      <c r="AE132" s="2"/>
    </row>
    <row r="133" spans="2:31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390"/>
  <sheetViews>
    <sheetView workbookViewId="0">
      <pane xSplit="1" ySplit="1" topLeftCell="AW2" activePane="bottomRight" state="frozenSplit"/>
      <selection pane="topRight" activeCell="B1" sqref="B1"/>
      <selection pane="bottomLeft" activeCell="A2" sqref="A2"/>
      <selection pane="bottomRight" activeCell="AW2" sqref="AW2"/>
    </sheetView>
  </sheetViews>
  <sheetFormatPr baseColWidth="10" defaultColWidth="11.5703125" defaultRowHeight="15" x14ac:dyDescent="0.25"/>
  <cols>
    <col min="1" max="1" width="10" style="10" bestFit="1" customWidth="1"/>
    <col min="2" max="2" width="6.42578125" style="10" bestFit="1" customWidth="1"/>
    <col min="3" max="3" width="7.5703125" style="10" bestFit="1" customWidth="1"/>
    <col min="4" max="4" width="6.5703125" style="10" bestFit="1" customWidth="1"/>
    <col min="5" max="5" width="11.42578125" style="10" customWidth="1"/>
    <col min="6" max="6" width="30.85546875" style="10" customWidth="1"/>
    <col min="7" max="7" width="35.140625" style="10" bestFit="1" customWidth="1"/>
    <col min="8" max="8" width="41.140625" style="10" bestFit="1" customWidth="1"/>
    <col min="9" max="9" width="35.140625" style="10" bestFit="1" customWidth="1"/>
    <col min="10" max="10" width="29" style="10" bestFit="1" customWidth="1"/>
    <col min="11" max="11" width="23.140625" style="10" bestFit="1" customWidth="1"/>
    <col min="12" max="12" width="22.85546875" style="10" bestFit="1" customWidth="1"/>
    <col min="13" max="14" width="46.42578125" style="10" customWidth="1"/>
    <col min="15" max="15" width="24.5703125" style="10" bestFit="1" customWidth="1"/>
    <col min="16" max="16" width="25.85546875" style="10" customWidth="1"/>
    <col min="17" max="17" width="23" style="10" customWidth="1"/>
    <col min="18" max="18" width="16.140625" style="10" customWidth="1"/>
    <col min="19" max="19" width="16" style="10" customWidth="1"/>
    <col min="20" max="20" width="14.5703125" style="10" customWidth="1"/>
    <col min="21" max="21" width="12.5703125" style="10" customWidth="1"/>
    <col min="22" max="22" width="14.42578125" style="10" customWidth="1"/>
    <col min="23" max="23" width="14.140625" style="10" customWidth="1"/>
    <col min="24" max="25" width="13.5703125" style="10" customWidth="1"/>
    <col min="26" max="26" width="22.140625" style="10" bestFit="1" customWidth="1"/>
    <col min="27" max="27" width="9.140625" style="10" customWidth="1"/>
    <col min="28" max="28" width="15.5703125" style="10" customWidth="1"/>
    <col min="29" max="29" width="22.85546875" style="10" customWidth="1"/>
    <col min="30" max="30" width="16.42578125" style="10" customWidth="1"/>
    <col min="31" max="31" width="10.5703125" style="10" customWidth="1"/>
    <col min="32" max="32" width="14.140625" style="10" customWidth="1"/>
    <col min="33" max="33" width="12.85546875" style="10" customWidth="1"/>
    <col min="34" max="34" width="31.5703125" style="10" customWidth="1"/>
    <col min="35" max="35" width="16.5703125" style="10" customWidth="1"/>
    <col min="36" max="36" width="19.85546875" style="10" customWidth="1"/>
    <col min="37" max="38" width="16.5703125" style="10" customWidth="1"/>
    <col min="39" max="39" width="30.140625" style="10" customWidth="1"/>
    <col min="40" max="40" width="22.85546875" style="10" customWidth="1"/>
    <col min="41" max="49" width="12.5703125" style="10" customWidth="1"/>
    <col min="50" max="50" width="15.140625" style="10" bestFit="1" customWidth="1"/>
    <col min="51" max="59" width="13.5703125" style="10" bestFit="1" customWidth="1"/>
    <col min="60" max="63" width="12.5703125" style="10" bestFit="1" customWidth="1"/>
    <col min="64" max="64" width="15.140625" style="10" bestFit="1" customWidth="1"/>
    <col min="65" max="16384" width="11.5703125" style="10"/>
  </cols>
  <sheetData>
    <row r="1" spans="1:65" ht="45" x14ac:dyDescent="0.25">
      <c r="A1" s="14" t="s">
        <v>436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6" t="s">
        <v>8</v>
      </c>
      <c r="K1" s="15" t="s">
        <v>9</v>
      </c>
      <c r="L1" s="15" t="s">
        <v>10</v>
      </c>
      <c r="M1" s="15" t="s">
        <v>11</v>
      </c>
      <c r="N1" s="34" t="s">
        <v>1111</v>
      </c>
      <c r="O1" s="15" t="s">
        <v>12</v>
      </c>
      <c r="P1" s="15" t="s">
        <v>13</v>
      </c>
      <c r="Q1" s="15" t="s">
        <v>14</v>
      </c>
      <c r="R1" s="35" t="s">
        <v>1864</v>
      </c>
      <c r="S1" s="15" t="s">
        <v>15</v>
      </c>
      <c r="T1" s="15" t="s">
        <v>16</v>
      </c>
      <c r="U1" s="15" t="s">
        <v>17</v>
      </c>
      <c r="V1" s="15" t="s">
        <v>18</v>
      </c>
      <c r="W1" s="16" t="s">
        <v>437</v>
      </c>
      <c r="X1" s="15" t="s">
        <v>19</v>
      </c>
      <c r="Y1" s="16" t="s">
        <v>3445</v>
      </c>
      <c r="Z1" s="35" t="s">
        <v>3448</v>
      </c>
      <c r="AA1" s="16" t="s">
        <v>438</v>
      </c>
      <c r="AB1" s="16" t="s">
        <v>439</v>
      </c>
      <c r="AC1" s="16" t="s">
        <v>440</v>
      </c>
      <c r="AD1" s="16" t="s">
        <v>20</v>
      </c>
      <c r="AE1" s="16" t="s">
        <v>441</v>
      </c>
      <c r="AF1" s="16" t="s">
        <v>442</v>
      </c>
      <c r="AG1" s="16" t="s">
        <v>1659</v>
      </c>
      <c r="AH1" s="16" t="s">
        <v>1660</v>
      </c>
      <c r="AI1" s="15" t="s">
        <v>1112</v>
      </c>
      <c r="AJ1" s="72" t="s">
        <v>3479</v>
      </c>
      <c r="AK1" s="72" t="s">
        <v>3480</v>
      </c>
      <c r="AL1" s="72" t="s">
        <v>3481</v>
      </c>
      <c r="AM1" s="15" t="s">
        <v>21</v>
      </c>
      <c r="AN1" s="15" t="s">
        <v>22</v>
      </c>
      <c r="AO1" s="17" t="s">
        <v>1143</v>
      </c>
      <c r="AP1" s="17" t="s">
        <v>1033</v>
      </c>
      <c r="AQ1" s="17" t="s">
        <v>1144</v>
      </c>
      <c r="AR1" s="17" t="s">
        <v>1034</v>
      </c>
      <c r="AS1" s="17" t="s">
        <v>1035</v>
      </c>
      <c r="AT1" s="17" t="s">
        <v>1145</v>
      </c>
      <c r="AU1" s="17" t="s">
        <v>1146</v>
      </c>
      <c r="AV1" s="17" t="s">
        <v>1036</v>
      </c>
      <c r="AW1" s="17" t="s">
        <v>1037</v>
      </c>
      <c r="AX1" s="17" t="s">
        <v>1653</v>
      </c>
      <c r="AY1" s="17" t="s">
        <v>1647</v>
      </c>
      <c r="AZ1" s="17" t="s">
        <v>1654</v>
      </c>
      <c r="BA1" s="17" t="s">
        <v>1655</v>
      </c>
      <c r="BB1" s="17" t="s">
        <v>1648</v>
      </c>
      <c r="BC1" s="17" t="s">
        <v>1656</v>
      </c>
      <c r="BD1" s="17" t="s">
        <v>1649</v>
      </c>
      <c r="BE1" s="17" t="s">
        <v>1650</v>
      </c>
      <c r="BF1" s="17" t="s">
        <v>1657</v>
      </c>
      <c r="BG1" s="17" t="s">
        <v>1658</v>
      </c>
      <c r="BH1" s="17" t="s">
        <v>1651</v>
      </c>
      <c r="BI1" s="17" t="s">
        <v>1652</v>
      </c>
      <c r="BJ1" s="17" t="s">
        <v>1665</v>
      </c>
      <c r="BK1" s="17" t="s">
        <v>1666</v>
      </c>
      <c r="BL1" s="18" t="s">
        <v>1667</v>
      </c>
    </row>
    <row r="2" spans="1:65" x14ac:dyDescent="0.25">
      <c r="A2" s="123">
        <v>28093000</v>
      </c>
      <c r="B2" s="116">
        <v>1</v>
      </c>
      <c r="C2" s="116">
        <v>1</v>
      </c>
      <c r="D2" s="116">
        <v>1</v>
      </c>
      <c r="E2" s="116" t="s">
        <v>23</v>
      </c>
      <c r="F2" s="111" t="s">
        <v>24</v>
      </c>
      <c r="G2" s="111" t="s">
        <v>25</v>
      </c>
      <c r="H2" s="111" t="s">
        <v>26</v>
      </c>
      <c r="I2" s="111" t="s">
        <v>2</v>
      </c>
      <c r="J2" s="111" t="s">
        <v>27</v>
      </c>
      <c r="K2" s="111" t="s">
        <v>28</v>
      </c>
      <c r="L2" s="111" t="s">
        <v>29</v>
      </c>
      <c r="M2" s="111" t="s">
        <v>30</v>
      </c>
      <c r="N2" s="111" t="s">
        <v>1113</v>
      </c>
      <c r="O2" s="111" t="s">
        <v>31</v>
      </c>
      <c r="P2" s="111" t="s">
        <v>31</v>
      </c>
      <c r="Q2" s="111" t="s">
        <v>28</v>
      </c>
      <c r="R2" s="118">
        <v>28642565.309999999</v>
      </c>
      <c r="S2" s="118">
        <v>0</v>
      </c>
      <c r="T2" s="118">
        <v>4091795.05</v>
      </c>
      <c r="U2" s="118">
        <v>1183550.3600000001</v>
      </c>
      <c r="V2" s="118">
        <v>50000</v>
      </c>
      <c r="W2" s="118">
        <v>0</v>
      </c>
      <c r="X2" s="118">
        <v>0</v>
      </c>
      <c r="Y2" s="118">
        <v>0</v>
      </c>
      <c r="Z2" s="118">
        <v>24550770.260000002</v>
      </c>
      <c r="AA2" s="117">
        <v>42094</v>
      </c>
      <c r="AB2" s="117">
        <v>46842</v>
      </c>
      <c r="AC2" s="119">
        <v>85710077.900000006</v>
      </c>
      <c r="AD2" s="119">
        <v>85710077.900000006</v>
      </c>
      <c r="AE2" s="119">
        <v>3</v>
      </c>
      <c r="AF2" s="119">
        <v>13</v>
      </c>
      <c r="AG2" s="124">
        <v>8.1734600000000004E-2</v>
      </c>
      <c r="AH2" s="120" t="s">
        <v>1114</v>
      </c>
      <c r="AI2" s="121">
        <v>3.5000000000000003E-2</v>
      </c>
      <c r="AJ2" s="125">
        <v>3</v>
      </c>
      <c r="AK2" s="125">
        <v>13</v>
      </c>
      <c r="AL2" s="121">
        <v>8.1734600000000004E-2</v>
      </c>
      <c r="AM2" s="111" t="s">
        <v>33</v>
      </c>
      <c r="AN2" s="111" t="s">
        <v>28</v>
      </c>
      <c r="AO2" s="71">
        <v>0</v>
      </c>
      <c r="AP2" s="71">
        <v>0</v>
      </c>
      <c r="AQ2" s="71">
        <v>0</v>
      </c>
      <c r="AR2" s="71">
        <v>0</v>
      </c>
      <c r="AS2" s="71">
        <v>0</v>
      </c>
      <c r="AT2" s="71">
        <v>1148583.07</v>
      </c>
      <c r="AU2" s="71">
        <v>0</v>
      </c>
      <c r="AV2" s="71">
        <v>0</v>
      </c>
      <c r="AW2" s="71">
        <v>0</v>
      </c>
      <c r="AX2" s="71">
        <v>0</v>
      </c>
      <c r="AY2" s="71">
        <v>0</v>
      </c>
      <c r="AZ2" s="71">
        <v>991546.81</v>
      </c>
      <c r="BA2" s="71">
        <v>0</v>
      </c>
      <c r="BB2" s="71">
        <v>0</v>
      </c>
      <c r="BC2" s="71">
        <v>0</v>
      </c>
      <c r="BD2" s="71">
        <v>0</v>
      </c>
      <c r="BE2" s="71">
        <v>0</v>
      </c>
      <c r="BF2" s="71">
        <v>765722.05</v>
      </c>
      <c r="BG2" s="71">
        <v>0</v>
      </c>
      <c r="BH2" s="71">
        <v>0</v>
      </c>
      <c r="BI2" s="71">
        <v>0</v>
      </c>
      <c r="BJ2" s="19">
        <f t="shared" ref="BJ2:BJ65" si="0">SUM(AO2:AW2)</f>
        <v>1148583.07</v>
      </c>
      <c r="BK2" s="19">
        <f>SUM(AX2:BI2)</f>
        <v>1757268.86</v>
      </c>
      <c r="BL2" s="19">
        <f>BK2+BJ2</f>
        <v>2905851.93</v>
      </c>
      <c r="BM2" s="13"/>
    </row>
    <row r="3" spans="1:65" x14ac:dyDescent="0.25">
      <c r="A3" s="123">
        <v>28082000</v>
      </c>
      <c r="B3" s="116">
        <v>1</v>
      </c>
      <c r="C3" s="116">
        <v>1</v>
      </c>
      <c r="D3" s="116">
        <v>1</v>
      </c>
      <c r="E3" s="116" t="s">
        <v>23</v>
      </c>
      <c r="F3" s="111" t="s">
        <v>24</v>
      </c>
      <c r="G3" s="111" t="s">
        <v>25</v>
      </c>
      <c r="H3" s="111" t="s">
        <v>26</v>
      </c>
      <c r="I3" s="111" t="s">
        <v>2</v>
      </c>
      <c r="J3" s="111" t="s">
        <v>27</v>
      </c>
      <c r="K3" s="111" t="s">
        <v>28</v>
      </c>
      <c r="L3" s="111" t="s">
        <v>29</v>
      </c>
      <c r="M3" s="111" t="s">
        <v>30</v>
      </c>
      <c r="N3" s="111" t="s">
        <v>1113</v>
      </c>
      <c r="O3" s="111" t="s">
        <v>34</v>
      </c>
      <c r="P3" s="111" t="s">
        <v>34</v>
      </c>
      <c r="Q3" s="111" t="s">
        <v>28</v>
      </c>
      <c r="R3" s="118">
        <v>74720147.930000007</v>
      </c>
      <c r="S3" s="118">
        <v>0</v>
      </c>
      <c r="T3" s="118">
        <v>0</v>
      </c>
      <c r="U3" s="118">
        <v>0</v>
      </c>
      <c r="V3" s="118">
        <v>0</v>
      </c>
      <c r="W3" s="118">
        <v>0</v>
      </c>
      <c r="X3" s="118">
        <v>0</v>
      </c>
      <c r="Y3" s="118">
        <v>0</v>
      </c>
      <c r="Z3" s="118">
        <v>74720147.930000007</v>
      </c>
      <c r="AA3" s="117">
        <v>41486</v>
      </c>
      <c r="AB3" s="117">
        <v>46599</v>
      </c>
      <c r="AC3" s="119">
        <v>298880591.93000001</v>
      </c>
      <c r="AD3" s="119">
        <v>298880591.93000001</v>
      </c>
      <c r="AE3" s="119">
        <v>2.33</v>
      </c>
      <c r="AF3" s="119">
        <v>14</v>
      </c>
      <c r="AG3" s="126">
        <v>9.0160000000000004E-2</v>
      </c>
      <c r="AH3" s="120" t="s">
        <v>1114</v>
      </c>
      <c r="AI3" s="121">
        <v>3.5000000000000003E-2</v>
      </c>
      <c r="AJ3" s="125">
        <v>2.33</v>
      </c>
      <c r="AK3" s="125">
        <v>14</v>
      </c>
      <c r="AL3" s="121">
        <v>9.0160000000000004E-2</v>
      </c>
      <c r="AM3" s="111" t="s">
        <v>33</v>
      </c>
      <c r="AN3" s="111" t="s">
        <v>28</v>
      </c>
      <c r="AO3" s="71">
        <v>0</v>
      </c>
      <c r="AP3" s="71">
        <v>0</v>
      </c>
      <c r="AQ3" s="71">
        <v>0</v>
      </c>
      <c r="AR3" s="71">
        <v>1070940.43</v>
      </c>
      <c r="AS3" s="71">
        <v>0</v>
      </c>
      <c r="AT3" s="71">
        <v>0</v>
      </c>
      <c r="AU3" s="71">
        <v>0</v>
      </c>
      <c r="AV3" s="71">
        <v>0</v>
      </c>
      <c r="AW3" s="71">
        <v>0</v>
      </c>
      <c r="AX3" s="71">
        <v>920952.66</v>
      </c>
      <c r="AY3" s="71">
        <v>0</v>
      </c>
      <c r="AZ3" s="71">
        <v>0</v>
      </c>
      <c r="BA3" s="71">
        <v>0</v>
      </c>
      <c r="BB3" s="71">
        <v>0</v>
      </c>
      <c r="BC3" s="71">
        <v>0</v>
      </c>
      <c r="BD3" s="71">
        <v>642564.26</v>
      </c>
      <c r="BE3" s="71">
        <v>0</v>
      </c>
      <c r="BF3" s="71">
        <v>0</v>
      </c>
      <c r="BG3" s="71">
        <v>0</v>
      </c>
      <c r="BH3" s="71">
        <v>0</v>
      </c>
      <c r="BI3" s="71">
        <v>0</v>
      </c>
      <c r="BJ3" s="19">
        <f t="shared" si="0"/>
        <v>1070940.43</v>
      </c>
      <c r="BK3" s="19">
        <f t="shared" ref="BK3:BK66" si="1">SUM(AX3:BI3)</f>
        <v>1563516.92</v>
      </c>
      <c r="BL3" s="19">
        <f t="shared" ref="BL3:BL66" si="2">BK3+BJ3</f>
        <v>2634457.3499999996</v>
      </c>
    </row>
    <row r="4" spans="1:65" x14ac:dyDescent="0.25">
      <c r="A4" s="123">
        <v>28089000</v>
      </c>
      <c r="B4" s="116">
        <v>1</v>
      </c>
      <c r="C4" s="116">
        <v>1</v>
      </c>
      <c r="D4" s="116">
        <v>1</v>
      </c>
      <c r="E4" s="116" t="s">
        <v>23</v>
      </c>
      <c r="F4" s="111" t="s">
        <v>24</v>
      </c>
      <c r="G4" s="111" t="s">
        <v>25</v>
      </c>
      <c r="H4" s="111" t="s">
        <v>26</v>
      </c>
      <c r="I4" s="111" t="s">
        <v>2</v>
      </c>
      <c r="J4" s="111" t="s">
        <v>27</v>
      </c>
      <c r="K4" s="111" t="s">
        <v>28</v>
      </c>
      <c r="L4" s="111" t="s">
        <v>29</v>
      </c>
      <c r="M4" s="111" t="s">
        <v>30</v>
      </c>
      <c r="N4" s="111" t="s">
        <v>1113</v>
      </c>
      <c r="O4" s="127" t="s">
        <v>35</v>
      </c>
      <c r="P4" s="111" t="s">
        <v>35</v>
      </c>
      <c r="Q4" s="111" t="s">
        <v>28</v>
      </c>
      <c r="R4" s="118">
        <v>93406291.709999993</v>
      </c>
      <c r="S4" s="118">
        <v>0</v>
      </c>
      <c r="T4" s="118">
        <v>0</v>
      </c>
      <c r="U4" s="118">
        <v>0</v>
      </c>
      <c r="V4" s="118">
        <v>0</v>
      </c>
      <c r="W4" s="118">
        <v>0</v>
      </c>
      <c r="X4" s="118">
        <v>0</v>
      </c>
      <c r="Y4" s="118">
        <v>0</v>
      </c>
      <c r="Z4" s="118">
        <v>93406291.709999993</v>
      </c>
      <c r="AA4" s="117">
        <v>41967</v>
      </c>
      <c r="AB4" s="117">
        <v>46718</v>
      </c>
      <c r="AC4" s="119">
        <v>311964433.63</v>
      </c>
      <c r="AD4" s="119">
        <v>311964433.63</v>
      </c>
      <c r="AE4" s="119">
        <v>2.66</v>
      </c>
      <c r="AF4" s="119">
        <v>13.01</v>
      </c>
      <c r="AG4" s="126">
        <v>9.2520000000000005E-2</v>
      </c>
      <c r="AH4" s="120" t="s">
        <v>1114</v>
      </c>
      <c r="AI4" s="121">
        <v>3.5000000000000003E-2</v>
      </c>
      <c r="AJ4" s="125">
        <v>2.66</v>
      </c>
      <c r="AK4" s="125">
        <v>13.01</v>
      </c>
      <c r="AL4" s="121">
        <v>9.2520000000000005E-2</v>
      </c>
      <c r="AM4" s="111" t="s">
        <v>33</v>
      </c>
      <c r="AN4" s="111" t="s">
        <v>28</v>
      </c>
      <c r="AO4" s="71">
        <v>0</v>
      </c>
      <c r="AP4" s="71">
        <v>4344994.5599999996</v>
      </c>
      <c r="AQ4" s="71">
        <v>0</v>
      </c>
      <c r="AR4" s="71">
        <v>0</v>
      </c>
      <c r="AS4" s="71">
        <v>0</v>
      </c>
      <c r="AT4" s="71">
        <v>0</v>
      </c>
      <c r="AU4" s="71">
        <v>0</v>
      </c>
      <c r="AV4" s="71">
        <v>3680842.54</v>
      </c>
      <c r="AW4" s="71">
        <v>0</v>
      </c>
      <c r="AX4" s="71">
        <v>0</v>
      </c>
      <c r="AY4" s="71">
        <v>0</v>
      </c>
      <c r="AZ4" s="71">
        <v>0</v>
      </c>
      <c r="BA4" s="71">
        <v>0</v>
      </c>
      <c r="BB4" s="71">
        <v>2896663.04</v>
      </c>
      <c r="BC4" s="71">
        <v>0</v>
      </c>
      <c r="BD4" s="71">
        <v>0</v>
      </c>
      <c r="BE4" s="71">
        <v>0</v>
      </c>
      <c r="BF4" s="71">
        <v>0</v>
      </c>
      <c r="BG4" s="71">
        <v>0</v>
      </c>
      <c r="BH4" s="71">
        <v>2208505.52</v>
      </c>
      <c r="BI4" s="71">
        <v>0</v>
      </c>
      <c r="BJ4" s="19">
        <f t="shared" si="0"/>
        <v>8025837.0999999996</v>
      </c>
      <c r="BK4" s="19">
        <f t="shared" si="1"/>
        <v>5105168.5600000005</v>
      </c>
      <c r="BL4" s="19">
        <f t="shared" si="2"/>
        <v>13131005.66</v>
      </c>
    </row>
    <row r="5" spans="1:65" x14ac:dyDescent="0.25">
      <c r="A5" s="123">
        <v>28095000</v>
      </c>
      <c r="B5" s="116">
        <v>1</v>
      </c>
      <c r="C5" s="116">
        <v>1</v>
      </c>
      <c r="D5" s="116">
        <v>0</v>
      </c>
      <c r="E5" s="116" t="s">
        <v>23</v>
      </c>
      <c r="F5" s="111" t="s">
        <v>24</v>
      </c>
      <c r="G5" s="111" t="s">
        <v>36</v>
      </c>
      <c r="H5" s="111" t="s">
        <v>36</v>
      </c>
      <c r="I5" s="111" t="s">
        <v>36</v>
      </c>
      <c r="J5" s="111" t="s">
        <v>27</v>
      </c>
      <c r="K5" s="111" t="s">
        <v>37</v>
      </c>
      <c r="L5" s="111" t="s">
        <v>38</v>
      </c>
      <c r="M5" s="111" t="s">
        <v>30</v>
      </c>
      <c r="N5" s="111" t="s">
        <v>1115</v>
      </c>
      <c r="O5" s="111" t="s">
        <v>37</v>
      </c>
      <c r="P5" s="111" t="s">
        <v>37</v>
      </c>
      <c r="Q5" s="111" t="s">
        <v>37</v>
      </c>
      <c r="R5" s="118">
        <v>81023099.810000002</v>
      </c>
      <c r="S5" s="118">
        <v>0</v>
      </c>
      <c r="T5" s="118">
        <v>0</v>
      </c>
      <c r="U5" s="118">
        <v>0</v>
      </c>
      <c r="V5" s="118">
        <v>0</v>
      </c>
      <c r="W5" s="118">
        <v>0</v>
      </c>
      <c r="X5" s="118">
        <v>0</v>
      </c>
      <c r="Y5" s="118">
        <v>0</v>
      </c>
      <c r="Z5" s="118">
        <v>81023099.810000002</v>
      </c>
      <c r="AA5" s="117">
        <v>42214</v>
      </c>
      <c r="AB5" s="117">
        <v>50151</v>
      </c>
      <c r="AC5" s="119">
        <v>102500000</v>
      </c>
      <c r="AD5" s="119">
        <v>102500000</v>
      </c>
      <c r="AE5" s="119">
        <v>12.06</v>
      </c>
      <c r="AF5" s="119">
        <v>21.73</v>
      </c>
      <c r="AG5" s="126">
        <v>3.0030000000000001E-2</v>
      </c>
      <c r="AH5" s="120" t="s">
        <v>39</v>
      </c>
      <c r="AI5" s="121">
        <v>0</v>
      </c>
      <c r="AJ5" s="125">
        <v>12.06</v>
      </c>
      <c r="AK5" s="125">
        <v>21.73</v>
      </c>
      <c r="AL5" s="121">
        <v>3.0030000000000001E-2</v>
      </c>
      <c r="AM5" s="111" t="s">
        <v>33</v>
      </c>
      <c r="AN5" s="111" t="s">
        <v>37</v>
      </c>
      <c r="AO5" s="71">
        <v>118721.86</v>
      </c>
      <c r="AP5" s="71">
        <v>505285.72</v>
      </c>
      <c r="AQ5" s="71">
        <v>70785</v>
      </c>
      <c r="AR5" s="71">
        <v>0</v>
      </c>
      <c r="AS5" s="71">
        <v>216127.82</v>
      </c>
      <c r="AT5" s="71">
        <v>0</v>
      </c>
      <c r="AU5" s="71">
        <v>117957.63</v>
      </c>
      <c r="AV5" s="71">
        <v>487792.92</v>
      </c>
      <c r="AW5" s="71">
        <v>70875</v>
      </c>
      <c r="AX5" s="71">
        <v>0</v>
      </c>
      <c r="AY5" s="71">
        <v>206688.08</v>
      </c>
      <c r="AZ5" s="71">
        <v>0</v>
      </c>
      <c r="BA5" s="71">
        <v>108614.67</v>
      </c>
      <c r="BB5" s="71">
        <v>462596.18</v>
      </c>
      <c r="BC5" s="71">
        <v>70875</v>
      </c>
      <c r="BD5" s="71">
        <v>0</v>
      </c>
      <c r="BE5" s="71">
        <v>197248.33</v>
      </c>
      <c r="BF5" s="71">
        <v>0</v>
      </c>
      <c r="BG5" s="71">
        <v>107469.03</v>
      </c>
      <c r="BH5" s="71">
        <v>444754.87</v>
      </c>
      <c r="BI5" s="71">
        <v>70875</v>
      </c>
      <c r="BJ5" s="19">
        <f t="shared" si="0"/>
        <v>1587545.95</v>
      </c>
      <c r="BK5" s="19">
        <f t="shared" si="1"/>
        <v>1669121.1599999997</v>
      </c>
      <c r="BL5" s="19">
        <f t="shared" si="2"/>
        <v>3256667.1099999994</v>
      </c>
    </row>
    <row r="6" spans="1:65" x14ac:dyDescent="0.25">
      <c r="A6" s="123">
        <v>28091000</v>
      </c>
      <c r="B6" s="116">
        <v>1</v>
      </c>
      <c r="C6" s="116">
        <v>1</v>
      </c>
      <c r="D6" s="116">
        <v>1</v>
      </c>
      <c r="E6" s="116" t="s">
        <v>23</v>
      </c>
      <c r="F6" s="111" t="s">
        <v>24</v>
      </c>
      <c r="G6" s="111" t="s">
        <v>25</v>
      </c>
      <c r="H6" s="111" t="s">
        <v>26</v>
      </c>
      <c r="I6" s="111" t="s">
        <v>2</v>
      </c>
      <c r="J6" s="111" t="s">
        <v>27</v>
      </c>
      <c r="K6" s="111" t="s">
        <v>37</v>
      </c>
      <c r="L6" s="111" t="s">
        <v>29</v>
      </c>
      <c r="M6" s="111" t="s">
        <v>30</v>
      </c>
      <c r="N6" s="111" t="s">
        <v>1115</v>
      </c>
      <c r="O6" s="111" t="s">
        <v>37</v>
      </c>
      <c r="P6" s="111" t="s">
        <v>37</v>
      </c>
      <c r="Q6" s="111" t="s">
        <v>37</v>
      </c>
      <c r="R6" s="118">
        <v>26671717.170000002</v>
      </c>
      <c r="S6" s="118">
        <v>0</v>
      </c>
      <c r="T6" s="118">
        <v>0</v>
      </c>
      <c r="U6" s="118">
        <v>0</v>
      </c>
      <c r="V6" s="118">
        <v>0</v>
      </c>
      <c r="W6" s="118">
        <v>0</v>
      </c>
      <c r="X6" s="118">
        <v>0</v>
      </c>
      <c r="Y6" s="118">
        <v>0</v>
      </c>
      <c r="Z6" s="118">
        <v>26671717.170000002</v>
      </c>
      <c r="AA6" s="117">
        <v>41974</v>
      </c>
      <c r="AB6" s="117">
        <v>49646</v>
      </c>
      <c r="AC6" s="119">
        <v>124800000</v>
      </c>
      <c r="AD6" s="119">
        <v>34434211.609999999</v>
      </c>
      <c r="AE6" s="119">
        <v>10.68</v>
      </c>
      <c r="AF6" s="119">
        <v>21.01</v>
      </c>
      <c r="AG6" s="128">
        <v>6.8597099999999994E-2</v>
      </c>
      <c r="AH6" s="120" t="s">
        <v>1114</v>
      </c>
      <c r="AI6" s="121">
        <v>1.1292999999999999E-2</v>
      </c>
      <c r="AJ6" s="125">
        <v>10.68</v>
      </c>
      <c r="AK6" s="125">
        <v>21.01</v>
      </c>
      <c r="AL6" s="121">
        <v>6.8597099999999994E-2</v>
      </c>
      <c r="AM6" s="111" t="s">
        <v>33</v>
      </c>
      <c r="AN6" s="111" t="s">
        <v>37</v>
      </c>
      <c r="AO6" s="71">
        <v>0</v>
      </c>
      <c r="AP6" s="71">
        <v>476306.13</v>
      </c>
      <c r="AQ6" s="71">
        <v>268453.68</v>
      </c>
      <c r="AR6" s="71">
        <v>0</v>
      </c>
      <c r="AS6" s="71">
        <v>0</v>
      </c>
      <c r="AT6" s="71">
        <v>0</v>
      </c>
      <c r="AU6" s="71">
        <v>0</v>
      </c>
      <c r="AV6" s="71">
        <v>464025.68</v>
      </c>
      <c r="AW6" s="71">
        <v>257659.22</v>
      </c>
      <c r="AX6" s="71">
        <v>0</v>
      </c>
      <c r="AY6" s="71">
        <v>0</v>
      </c>
      <c r="AZ6" s="71">
        <v>0</v>
      </c>
      <c r="BA6" s="71">
        <v>0</v>
      </c>
      <c r="BB6" s="71">
        <v>436613.95</v>
      </c>
      <c r="BC6" s="71">
        <v>244048.8</v>
      </c>
      <c r="BD6" s="71">
        <v>0</v>
      </c>
      <c r="BE6" s="71">
        <v>0</v>
      </c>
      <c r="BF6" s="71">
        <v>0</v>
      </c>
      <c r="BG6" s="71">
        <v>0</v>
      </c>
      <c r="BH6" s="71">
        <v>423675.62</v>
      </c>
      <c r="BI6" s="71">
        <v>233120.24</v>
      </c>
      <c r="BJ6" s="19">
        <f t="shared" si="0"/>
        <v>1466444.71</v>
      </c>
      <c r="BK6" s="19">
        <f t="shared" si="1"/>
        <v>1337458.6100000001</v>
      </c>
      <c r="BL6" s="19">
        <f t="shared" si="2"/>
        <v>2803903.3200000003</v>
      </c>
    </row>
    <row r="7" spans="1:65" x14ac:dyDescent="0.25">
      <c r="A7" s="123">
        <v>28080001</v>
      </c>
      <c r="B7" s="116">
        <v>1</v>
      </c>
      <c r="C7" s="116">
        <v>1</v>
      </c>
      <c r="D7" s="116">
        <v>1</v>
      </c>
      <c r="E7" s="116" t="s">
        <v>23</v>
      </c>
      <c r="F7" s="111" t="s">
        <v>24</v>
      </c>
      <c r="G7" s="111" t="s">
        <v>25</v>
      </c>
      <c r="H7" s="111" t="s">
        <v>26</v>
      </c>
      <c r="I7" s="111" t="s">
        <v>2</v>
      </c>
      <c r="J7" s="111" t="s">
        <v>27</v>
      </c>
      <c r="K7" s="111" t="s">
        <v>37</v>
      </c>
      <c r="L7" s="111" t="s">
        <v>29</v>
      </c>
      <c r="M7" s="111" t="s">
        <v>30</v>
      </c>
      <c r="N7" s="111" t="s">
        <v>1115</v>
      </c>
      <c r="O7" s="111" t="s">
        <v>40</v>
      </c>
      <c r="P7" s="111" t="s">
        <v>40</v>
      </c>
      <c r="Q7" s="111" t="s">
        <v>37</v>
      </c>
      <c r="R7" s="118">
        <v>39736800.009999998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39736800.009999998</v>
      </c>
      <c r="AA7" s="117">
        <v>41241</v>
      </c>
      <c r="AB7" s="117">
        <v>50582</v>
      </c>
      <c r="AC7" s="119">
        <v>44152000</v>
      </c>
      <c r="AD7" s="119">
        <v>44152000</v>
      </c>
      <c r="AE7" s="119">
        <v>13.24</v>
      </c>
      <c r="AF7" s="119">
        <v>25.58</v>
      </c>
      <c r="AG7" s="126">
        <v>3.4299999999999997E-2</v>
      </c>
      <c r="AH7" s="120" t="s">
        <v>39</v>
      </c>
      <c r="AI7" s="121">
        <v>0</v>
      </c>
      <c r="AJ7" s="125">
        <v>13.24</v>
      </c>
      <c r="AK7" s="125">
        <v>25.58</v>
      </c>
      <c r="AL7" s="121">
        <v>3.4299999999999997E-2</v>
      </c>
      <c r="AM7" s="111" t="s">
        <v>33</v>
      </c>
      <c r="AN7" s="111" t="s">
        <v>37</v>
      </c>
      <c r="AO7" s="71">
        <v>0</v>
      </c>
      <c r="AP7" s="71">
        <v>0</v>
      </c>
      <c r="AQ7" s="71">
        <v>681486.12</v>
      </c>
      <c r="AR7" s="71">
        <v>0</v>
      </c>
      <c r="AS7" s="71">
        <v>0</v>
      </c>
      <c r="AT7" s="71">
        <v>0</v>
      </c>
      <c r="AU7" s="71">
        <v>0</v>
      </c>
      <c r="AV7" s="71">
        <v>0</v>
      </c>
      <c r="AW7" s="71">
        <v>656245.89</v>
      </c>
      <c r="AX7" s="71">
        <v>0</v>
      </c>
      <c r="AY7" s="71">
        <v>0</v>
      </c>
      <c r="AZ7" s="71">
        <v>0</v>
      </c>
      <c r="BA7" s="71">
        <v>0</v>
      </c>
      <c r="BB7" s="71">
        <v>0</v>
      </c>
      <c r="BC7" s="71">
        <v>631005.67000000004</v>
      </c>
      <c r="BD7" s="71">
        <v>0</v>
      </c>
      <c r="BE7" s="71">
        <v>0</v>
      </c>
      <c r="BF7" s="71">
        <v>0</v>
      </c>
      <c r="BG7" s="71">
        <v>0</v>
      </c>
      <c r="BH7" s="71">
        <v>0</v>
      </c>
      <c r="BI7" s="71">
        <v>605765.43999999994</v>
      </c>
      <c r="BJ7" s="19">
        <f t="shared" si="0"/>
        <v>1337732.01</v>
      </c>
      <c r="BK7" s="19">
        <f t="shared" si="1"/>
        <v>1236771.1099999999</v>
      </c>
      <c r="BL7" s="19">
        <f t="shared" si="2"/>
        <v>2574503.12</v>
      </c>
    </row>
    <row r="8" spans="1:65" x14ac:dyDescent="0.25">
      <c r="A8" s="123">
        <v>28101000</v>
      </c>
      <c r="B8" s="116">
        <v>1</v>
      </c>
      <c r="C8" s="116">
        <v>1</v>
      </c>
      <c r="D8" s="116">
        <v>1</v>
      </c>
      <c r="E8" s="116" t="s">
        <v>23</v>
      </c>
      <c r="F8" s="111" t="s">
        <v>24</v>
      </c>
      <c r="G8" s="111" t="s">
        <v>25</v>
      </c>
      <c r="H8" s="111" t="s">
        <v>26</v>
      </c>
      <c r="I8" s="111" t="s">
        <v>2</v>
      </c>
      <c r="J8" s="111" t="s">
        <v>27</v>
      </c>
      <c r="K8" s="111" t="s">
        <v>37</v>
      </c>
      <c r="L8" s="111" t="s">
        <v>29</v>
      </c>
      <c r="M8" s="111" t="s">
        <v>30</v>
      </c>
      <c r="N8" s="111" t="s">
        <v>1115</v>
      </c>
      <c r="O8" s="111" t="s">
        <v>41</v>
      </c>
      <c r="P8" s="111" t="s">
        <v>41</v>
      </c>
      <c r="Q8" s="111" t="s">
        <v>37</v>
      </c>
      <c r="R8" s="118">
        <v>10421000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10421000</v>
      </c>
      <c r="AA8" s="117">
        <v>42732</v>
      </c>
      <c r="AB8" s="117">
        <v>51103</v>
      </c>
      <c r="AC8" s="119">
        <v>72947000</v>
      </c>
      <c r="AD8" s="119">
        <v>72947000</v>
      </c>
      <c r="AE8" s="119">
        <v>14.66</v>
      </c>
      <c r="AF8" s="119">
        <v>22.92</v>
      </c>
      <c r="AG8" s="126">
        <v>2.2200000000000001E-2</v>
      </c>
      <c r="AH8" s="120" t="s">
        <v>39</v>
      </c>
      <c r="AI8" s="121">
        <v>0</v>
      </c>
      <c r="AJ8" s="125">
        <v>14.66</v>
      </c>
      <c r="AK8" s="125">
        <v>22.92</v>
      </c>
      <c r="AL8" s="121">
        <v>2.2200000000000001E-2</v>
      </c>
      <c r="AM8" s="111" t="s">
        <v>33</v>
      </c>
      <c r="AN8" s="111" t="s">
        <v>37</v>
      </c>
      <c r="AO8" s="71">
        <v>49239.224999999999</v>
      </c>
      <c r="AP8" s="71">
        <v>115673.11</v>
      </c>
      <c r="AQ8" s="71">
        <v>0</v>
      </c>
      <c r="AR8" s="71">
        <v>0</v>
      </c>
      <c r="AS8" s="71">
        <v>0</v>
      </c>
      <c r="AT8" s="71">
        <v>0</v>
      </c>
      <c r="AU8" s="71">
        <v>0</v>
      </c>
      <c r="AV8" s="71">
        <v>112736.38</v>
      </c>
      <c r="AW8" s="71">
        <v>0</v>
      </c>
      <c r="AX8" s="71">
        <v>0</v>
      </c>
      <c r="AY8" s="71">
        <v>0</v>
      </c>
      <c r="AZ8" s="71">
        <v>0</v>
      </c>
      <c r="BA8" s="71">
        <v>0</v>
      </c>
      <c r="BB8" s="71">
        <v>107074.2</v>
      </c>
      <c r="BC8" s="71">
        <v>0</v>
      </c>
      <c r="BD8" s="71">
        <v>0</v>
      </c>
      <c r="BE8" s="71">
        <v>0</v>
      </c>
      <c r="BF8" s="71">
        <v>0</v>
      </c>
      <c r="BG8" s="71">
        <v>0</v>
      </c>
      <c r="BH8" s="71">
        <v>104961.45</v>
      </c>
      <c r="BI8" s="71">
        <v>0</v>
      </c>
      <c r="BJ8" s="19">
        <f t="shared" si="0"/>
        <v>277648.71499999997</v>
      </c>
      <c r="BK8" s="19">
        <f t="shared" si="1"/>
        <v>212035.65</v>
      </c>
      <c r="BL8" s="19">
        <f t="shared" si="2"/>
        <v>489684.36499999999</v>
      </c>
    </row>
    <row r="9" spans="1:65" x14ac:dyDescent="0.25">
      <c r="A9" s="123">
        <v>28099000</v>
      </c>
      <c r="B9" s="116">
        <v>1</v>
      </c>
      <c r="C9" s="116">
        <v>1</v>
      </c>
      <c r="D9" s="116">
        <v>1</v>
      </c>
      <c r="E9" s="116" t="s">
        <v>23</v>
      </c>
      <c r="F9" s="111" t="s">
        <v>24</v>
      </c>
      <c r="G9" s="111" t="s">
        <v>25</v>
      </c>
      <c r="H9" s="111" t="s">
        <v>26</v>
      </c>
      <c r="I9" s="111" t="s">
        <v>2</v>
      </c>
      <c r="J9" s="111" t="s">
        <v>27</v>
      </c>
      <c r="K9" s="111" t="s">
        <v>37</v>
      </c>
      <c r="L9" s="111" t="s">
        <v>29</v>
      </c>
      <c r="M9" s="111" t="s">
        <v>30</v>
      </c>
      <c r="N9" s="111" t="s">
        <v>1115</v>
      </c>
      <c r="O9" s="111" t="s">
        <v>42</v>
      </c>
      <c r="P9" s="111" t="s">
        <v>42</v>
      </c>
      <c r="Q9" s="111" t="s">
        <v>37</v>
      </c>
      <c r="R9" s="118">
        <v>149218750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149218750</v>
      </c>
      <c r="AA9" s="117">
        <v>42688</v>
      </c>
      <c r="AB9" s="117">
        <v>51977</v>
      </c>
      <c r="AC9" s="119">
        <v>175000000</v>
      </c>
      <c r="AD9" s="119">
        <v>152500000</v>
      </c>
      <c r="AE9" s="119">
        <v>17.059999999999999</v>
      </c>
      <c r="AF9" s="119">
        <v>25.44</v>
      </c>
      <c r="AG9" s="126">
        <v>4.598E-2</v>
      </c>
      <c r="AH9" s="120" t="s">
        <v>39</v>
      </c>
      <c r="AI9" s="121">
        <v>0</v>
      </c>
      <c r="AJ9" s="125">
        <v>17.059999999999999</v>
      </c>
      <c r="AK9" s="125">
        <v>25.44</v>
      </c>
      <c r="AL9" s="121">
        <v>4.598E-2</v>
      </c>
      <c r="AM9" s="111" t="s">
        <v>33</v>
      </c>
      <c r="AN9" s="111" t="s">
        <v>37</v>
      </c>
      <c r="AO9" s="71">
        <v>352570.31</v>
      </c>
      <c r="AP9" s="71">
        <v>0</v>
      </c>
      <c r="AQ9" s="71">
        <v>267750</v>
      </c>
      <c r="AR9" s="71">
        <v>2299000</v>
      </c>
      <c r="AS9" s="71">
        <v>0</v>
      </c>
      <c r="AT9" s="71">
        <v>0</v>
      </c>
      <c r="AU9" s="71">
        <v>348205.16</v>
      </c>
      <c r="AV9" s="71">
        <v>0</v>
      </c>
      <c r="AW9" s="71">
        <v>267750</v>
      </c>
      <c r="AX9" s="71">
        <v>2299000</v>
      </c>
      <c r="AY9" s="71">
        <v>0</v>
      </c>
      <c r="AZ9" s="71">
        <v>0</v>
      </c>
      <c r="BA9" s="71">
        <v>336117.03</v>
      </c>
      <c r="BB9" s="71">
        <v>0</v>
      </c>
      <c r="BC9" s="71">
        <v>267750</v>
      </c>
      <c r="BD9" s="71">
        <v>2299000</v>
      </c>
      <c r="BE9" s="71">
        <v>0</v>
      </c>
      <c r="BF9" s="71">
        <v>0</v>
      </c>
      <c r="BG9" s="71">
        <v>327722.5</v>
      </c>
      <c r="BH9" s="71">
        <v>0</v>
      </c>
      <c r="BI9" s="71">
        <v>267750</v>
      </c>
      <c r="BJ9" s="19">
        <f t="shared" si="0"/>
        <v>3535275.47</v>
      </c>
      <c r="BK9" s="19">
        <f t="shared" si="1"/>
        <v>5797339.5300000003</v>
      </c>
      <c r="BL9" s="19">
        <f t="shared" si="2"/>
        <v>9332615</v>
      </c>
    </row>
    <row r="10" spans="1:65" x14ac:dyDescent="0.25">
      <c r="A10" s="123">
        <v>28080000</v>
      </c>
      <c r="B10" s="116">
        <v>1</v>
      </c>
      <c r="C10" s="116">
        <v>1</v>
      </c>
      <c r="D10" s="116">
        <v>1</v>
      </c>
      <c r="E10" s="116" t="s">
        <v>23</v>
      </c>
      <c r="F10" s="111" t="s">
        <v>24</v>
      </c>
      <c r="G10" s="111" t="s">
        <v>25</v>
      </c>
      <c r="H10" s="111" t="s">
        <v>26</v>
      </c>
      <c r="I10" s="111" t="s">
        <v>2</v>
      </c>
      <c r="J10" s="111" t="s">
        <v>27</v>
      </c>
      <c r="K10" s="111" t="s">
        <v>37</v>
      </c>
      <c r="L10" s="111" t="s">
        <v>29</v>
      </c>
      <c r="M10" s="111" t="s">
        <v>30</v>
      </c>
      <c r="N10" s="111" t="s">
        <v>1115</v>
      </c>
      <c r="O10" s="111" t="s">
        <v>43</v>
      </c>
      <c r="P10" s="111" t="s">
        <v>43</v>
      </c>
      <c r="Q10" s="111" t="s">
        <v>37</v>
      </c>
      <c r="R10" s="118">
        <v>205117868.03999999</v>
      </c>
      <c r="S10" s="118">
        <v>0</v>
      </c>
      <c r="T10" s="118">
        <v>0</v>
      </c>
      <c r="U10" s="118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205117868.03999999</v>
      </c>
      <c r="AA10" s="117">
        <v>41241</v>
      </c>
      <c r="AB10" s="117">
        <v>50449</v>
      </c>
      <c r="AC10" s="119">
        <v>259280000</v>
      </c>
      <c r="AD10" s="119">
        <v>259280000</v>
      </c>
      <c r="AE10" s="119">
        <v>12.87</v>
      </c>
      <c r="AF10" s="119">
        <v>25.21</v>
      </c>
      <c r="AG10" s="126">
        <v>3.304E-2</v>
      </c>
      <c r="AH10" s="120" t="s">
        <v>39</v>
      </c>
      <c r="AI10" s="121">
        <v>0</v>
      </c>
      <c r="AJ10" s="125">
        <v>12.87</v>
      </c>
      <c r="AK10" s="125">
        <v>25.21</v>
      </c>
      <c r="AL10" s="121">
        <v>3.304E-2</v>
      </c>
      <c r="AM10" s="111" t="s">
        <v>33</v>
      </c>
      <c r="AN10" s="111" t="s">
        <v>37</v>
      </c>
      <c r="AO10" s="71">
        <v>0</v>
      </c>
      <c r="AP10" s="71">
        <v>0</v>
      </c>
      <c r="AQ10" s="71">
        <v>1565651.95</v>
      </c>
      <c r="AR10" s="71">
        <v>0</v>
      </c>
      <c r="AS10" s="71">
        <v>1608466.64</v>
      </c>
      <c r="AT10" s="71">
        <v>0</v>
      </c>
      <c r="AU10" s="71">
        <v>0</v>
      </c>
      <c r="AV10" s="71">
        <v>0</v>
      </c>
      <c r="AW10" s="71">
        <v>1494485.95</v>
      </c>
      <c r="AX10" s="71">
        <v>0</v>
      </c>
      <c r="AY10" s="71">
        <v>1546602.54</v>
      </c>
      <c r="AZ10" s="71">
        <v>0</v>
      </c>
      <c r="BA10" s="71">
        <v>0</v>
      </c>
      <c r="BB10" s="71">
        <v>0</v>
      </c>
      <c r="BC10" s="71">
        <v>1423319.96</v>
      </c>
      <c r="BD10" s="71">
        <v>0</v>
      </c>
      <c r="BE10" s="71">
        <v>1484738.44</v>
      </c>
      <c r="BF10" s="71">
        <v>0</v>
      </c>
      <c r="BG10" s="71">
        <v>0</v>
      </c>
      <c r="BH10" s="71">
        <v>0</v>
      </c>
      <c r="BI10" s="71">
        <v>1352153.96</v>
      </c>
      <c r="BJ10" s="19">
        <f t="shared" si="0"/>
        <v>4668604.54</v>
      </c>
      <c r="BK10" s="19">
        <f t="shared" si="1"/>
        <v>5806814.8999999994</v>
      </c>
      <c r="BL10" s="19">
        <f t="shared" si="2"/>
        <v>10475419.439999999</v>
      </c>
    </row>
    <row r="11" spans="1:65" x14ac:dyDescent="0.25">
      <c r="A11" s="123">
        <v>28110000</v>
      </c>
      <c r="B11" s="116">
        <v>1</v>
      </c>
      <c r="C11" s="116">
        <v>1</v>
      </c>
      <c r="D11" s="116">
        <v>0</v>
      </c>
      <c r="E11" s="116" t="s">
        <v>23</v>
      </c>
      <c r="F11" s="111" t="s">
        <v>24</v>
      </c>
      <c r="G11" s="111" t="s">
        <v>25</v>
      </c>
      <c r="H11" s="111" t="s">
        <v>44</v>
      </c>
      <c r="I11" s="111" t="s">
        <v>45</v>
      </c>
      <c r="J11" s="111" t="s">
        <v>27</v>
      </c>
      <c r="K11" s="111" t="s">
        <v>37</v>
      </c>
      <c r="L11" s="111" t="s">
        <v>46</v>
      </c>
      <c r="M11" s="111" t="s">
        <v>30</v>
      </c>
      <c r="N11" s="111" t="s">
        <v>1115</v>
      </c>
      <c r="O11" s="111" t="s">
        <v>47</v>
      </c>
      <c r="P11" s="111" t="s">
        <v>47</v>
      </c>
      <c r="Q11" s="111" t="s">
        <v>37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7">
        <v>43854</v>
      </c>
      <c r="AB11" s="117">
        <v>51523</v>
      </c>
      <c r="AC11" s="119">
        <v>34100000</v>
      </c>
      <c r="AD11" s="119">
        <v>34100000</v>
      </c>
      <c r="AE11" s="119">
        <v>15.81</v>
      </c>
      <c r="AF11" s="119">
        <v>20.99</v>
      </c>
      <c r="AG11" s="126">
        <v>2.7220000000000001E-2</v>
      </c>
      <c r="AH11" s="120" t="s">
        <v>39</v>
      </c>
      <c r="AI11" s="121">
        <v>0</v>
      </c>
      <c r="AJ11" s="125">
        <v>0</v>
      </c>
      <c r="AK11" s="125">
        <v>0</v>
      </c>
      <c r="AL11" s="121">
        <v>0</v>
      </c>
      <c r="AM11" s="111" t="s">
        <v>33</v>
      </c>
      <c r="AN11" s="111" t="s">
        <v>37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19">
        <f t="shared" si="0"/>
        <v>0</v>
      </c>
      <c r="BK11" s="19">
        <f t="shared" si="1"/>
        <v>0</v>
      </c>
      <c r="BL11" s="19">
        <f t="shared" si="2"/>
        <v>0</v>
      </c>
    </row>
    <row r="12" spans="1:65" x14ac:dyDescent="0.25">
      <c r="A12" s="123">
        <v>28111000</v>
      </c>
      <c r="B12" s="116">
        <v>1</v>
      </c>
      <c r="C12" s="116">
        <v>1</v>
      </c>
      <c r="D12" s="116">
        <v>0</v>
      </c>
      <c r="E12" s="116" t="s">
        <v>23</v>
      </c>
      <c r="F12" s="111" t="s">
        <v>24</v>
      </c>
      <c r="G12" s="111" t="s">
        <v>25</v>
      </c>
      <c r="H12" s="111" t="s">
        <v>44</v>
      </c>
      <c r="I12" s="111" t="s">
        <v>45</v>
      </c>
      <c r="J12" s="111" t="s">
        <v>27</v>
      </c>
      <c r="K12" s="111" t="s">
        <v>37</v>
      </c>
      <c r="L12" s="111" t="s">
        <v>48</v>
      </c>
      <c r="M12" s="111" t="s">
        <v>30</v>
      </c>
      <c r="N12" s="111" t="s">
        <v>1115</v>
      </c>
      <c r="O12" s="111" t="s">
        <v>1042</v>
      </c>
      <c r="P12" s="111" t="s">
        <v>1042</v>
      </c>
      <c r="Q12" s="111" t="s">
        <v>37</v>
      </c>
      <c r="R12" s="118">
        <v>19241427.329999998</v>
      </c>
      <c r="S12" s="118">
        <v>0</v>
      </c>
      <c r="T12" s="118">
        <v>0</v>
      </c>
      <c r="U12" s="118">
        <v>305402.89</v>
      </c>
      <c r="V12" s="118">
        <v>0</v>
      </c>
      <c r="W12" s="118">
        <v>0</v>
      </c>
      <c r="X12" s="118">
        <v>0</v>
      </c>
      <c r="Y12" s="118">
        <v>0</v>
      </c>
      <c r="Z12" s="118">
        <v>19241427.329999998</v>
      </c>
      <c r="AA12" s="117">
        <v>44165</v>
      </c>
      <c r="AB12" s="117">
        <v>51429</v>
      </c>
      <c r="AC12" s="119">
        <v>59885000</v>
      </c>
      <c r="AD12" s="119">
        <v>59885000</v>
      </c>
      <c r="AE12" s="119">
        <v>15.56</v>
      </c>
      <c r="AF12" s="119">
        <v>19.89</v>
      </c>
      <c r="AG12" s="126">
        <v>4.8090000000000001E-2</v>
      </c>
      <c r="AH12" s="120" t="s">
        <v>39</v>
      </c>
      <c r="AI12" s="121">
        <v>0</v>
      </c>
      <c r="AJ12" s="125">
        <v>15.56</v>
      </c>
      <c r="AK12" s="125">
        <v>19.89</v>
      </c>
      <c r="AL12" s="121">
        <v>4.8090000000000001E-2</v>
      </c>
      <c r="AM12" s="111" t="s">
        <v>33</v>
      </c>
      <c r="AN12" s="111" t="s">
        <v>37</v>
      </c>
      <c r="AO12" s="71">
        <v>51894.49</v>
      </c>
      <c r="AP12" s="71">
        <v>0</v>
      </c>
      <c r="AQ12" s="71">
        <v>0</v>
      </c>
      <c r="AR12" s="71">
        <v>25402.233</v>
      </c>
      <c r="AS12" s="71">
        <v>0</v>
      </c>
      <c r="AT12" s="71">
        <v>472941.46</v>
      </c>
      <c r="AU12" s="71">
        <v>24555.491999999998</v>
      </c>
      <c r="AV12" s="71">
        <v>0</v>
      </c>
      <c r="AW12" s="71">
        <v>0</v>
      </c>
      <c r="AX12" s="71">
        <v>0</v>
      </c>
      <c r="AY12" s="71">
        <v>0</v>
      </c>
      <c r="AZ12" s="71">
        <v>465230.45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472941.46</v>
      </c>
      <c r="BG12" s="71">
        <v>0</v>
      </c>
      <c r="BH12" s="71">
        <v>0</v>
      </c>
      <c r="BI12" s="71">
        <v>0</v>
      </c>
      <c r="BJ12" s="19">
        <f t="shared" si="0"/>
        <v>574793.67499999993</v>
      </c>
      <c r="BK12" s="19">
        <f t="shared" si="1"/>
        <v>938171.91</v>
      </c>
      <c r="BL12" s="19">
        <f t="shared" si="2"/>
        <v>1512965.585</v>
      </c>
    </row>
    <row r="13" spans="1:65" x14ac:dyDescent="0.25">
      <c r="A13" s="123">
        <v>28105000</v>
      </c>
      <c r="B13" s="116">
        <v>1</v>
      </c>
      <c r="C13" s="116">
        <v>1</v>
      </c>
      <c r="D13" s="116">
        <v>1</v>
      </c>
      <c r="E13" s="116" t="s">
        <v>50</v>
      </c>
      <c r="F13" s="111" t="s">
        <v>24</v>
      </c>
      <c r="G13" s="111" t="s">
        <v>25</v>
      </c>
      <c r="H13" s="111" t="s">
        <v>26</v>
      </c>
      <c r="I13" s="111" t="s">
        <v>2</v>
      </c>
      <c r="J13" s="111" t="s">
        <v>27</v>
      </c>
      <c r="K13" s="111" t="s">
        <v>49</v>
      </c>
      <c r="L13" s="111" t="s">
        <v>29</v>
      </c>
      <c r="M13" s="111" t="s">
        <v>30</v>
      </c>
      <c r="N13" s="111" t="s">
        <v>1115</v>
      </c>
      <c r="O13" s="111" t="s">
        <v>51</v>
      </c>
      <c r="P13" s="111" t="s">
        <v>51</v>
      </c>
      <c r="Q13" s="111" t="s">
        <v>49</v>
      </c>
      <c r="R13" s="118">
        <v>22161800</v>
      </c>
      <c r="S13" s="118">
        <v>0</v>
      </c>
      <c r="T13" s="118">
        <v>5660250</v>
      </c>
      <c r="U13" s="118">
        <v>509369.63</v>
      </c>
      <c r="V13" s="118">
        <v>0</v>
      </c>
      <c r="W13" s="118">
        <v>455266</v>
      </c>
      <c r="X13" s="118">
        <v>0</v>
      </c>
      <c r="Y13" s="118">
        <v>0</v>
      </c>
      <c r="Z13" s="118">
        <v>16956816</v>
      </c>
      <c r="AA13" s="117">
        <v>43369</v>
      </c>
      <c r="AB13" s="117">
        <v>45927</v>
      </c>
      <c r="AC13" s="119">
        <v>110345000</v>
      </c>
      <c r="AD13" s="119">
        <v>110345000</v>
      </c>
      <c r="AE13" s="119">
        <v>0.49</v>
      </c>
      <c r="AF13" s="119">
        <v>7</v>
      </c>
      <c r="AG13" s="126">
        <v>9.9632700000000005E-2</v>
      </c>
      <c r="AH13" s="120" t="s">
        <v>1116</v>
      </c>
      <c r="AI13" s="121">
        <v>5.3749999999999999E-2</v>
      </c>
      <c r="AJ13" s="125">
        <v>0.49</v>
      </c>
      <c r="AK13" s="125">
        <v>7</v>
      </c>
      <c r="AL13" s="121">
        <v>9.9632700000000005E-2</v>
      </c>
      <c r="AM13" s="111" t="s">
        <v>33</v>
      </c>
      <c r="AN13" s="111" t="s">
        <v>49</v>
      </c>
      <c r="AO13" s="71">
        <v>0</v>
      </c>
      <c r="AP13" s="71">
        <v>0</v>
      </c>
      <c r="AQ13" s="71">
        <v>445464.86</v>
      </c>
      <c r="AR13" s="71">
        <v>0</v>
      </c>
      <c r="AS13" s="71">
        <v>0</v>
      </c>
      <c r="AT13" s="71">
        <v>222732.43599999999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0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v>0</v>
      </c>
      <c r="BJ13" s="19">
        <f t="shared" si="0"/>
        <v>668197.29599999997</v>
      </c>
      <c r="BK13" s="19">
        <f t="shared" si="1"/>
        <v>0</v>
      </c>
      <c r="BL13" s="19">
        <f t="shared" si="2"/>
        <v>668197.29599999997</v>
      </c>
    </row>
    <row r="14" spans="1:65" x14ac:dyDescent="0.25">
      <c r="A14" s="123">
        <v>28092000</v>
      </c>
      <c r="B14" s="116">
        <v>1</v>
      </c>
      <c r="C14" s="116">
        <v>1</v>
      </c>
      <c r="D14" s="116">
        <v>1</v>
      </c>
      <c r="E14" s="116" t="s">
        <v>23</v>
      </c>
      <c r="F14" s="111" t="s">
        <v>24</v>
      </c>
      <c r="G14" s="111" t="s">
        <v>25</v>
      </c>
      <c r="H14" s="111" t="s">
        <v>26</v>
      </c>
      <c r="I14" s="111" t="s">
        <v>2</v>
      </c>
      <c r="J14" s="111" t="s">
        <v>27</v>
      </c>
      <c r="K14" s="111" t="s">
        <v>52</v>
      </c>
      <c r="L14" s="111" t="s">
        <v>29</v>
      </c>
      <c r="M14" s="111" t="s">
        <v>30</v>
      </c>
      <c r="N14" s="111" t="s">
        <v>1115</v>
      </c>
      <c r="O14" s="111" t="s">
        <v>53</v>
      </c>
      <c r="P14" s="111" t="s">
        <v>53</v>
      </c>
      <c r="Q14" s="111" t="s">
        <v>52</v>
      </c>
      <c r="R14" s="118">
        <v>22227182.629999999</v>
      </c>
      <c r="S14" s="118">
        <v>0</v>
      </c>
      <c r="T14" s="118">
        <v>7409060.8799999999</v>
      </c>
      <c r="U14" s="118">
        <v>812605.08</v>
      </c>
      <c r="V14" s="118">
        <v>1777.23</v>
      </c>
      <c r="W14" s="118">
        <v>0</v>
      </c>
      <c r="X14" s="118">
        <v>0</v>
      </c>
      <c r="Y14" s="118">
        <v>0</v>
      </c>
      <c r="Z14" s="118">
        <v>14818121.75</v>
      </c>
      <c r="AA14" s="117">
        <v>42061</v>
      </c>
      <c r="AB14" s="117">
        <v>46111</v>
      </c>
      <c r="AC14" s="119">
        <v>88000000</v>
      </c>
      <c r="AD14" s="119">
        <v>88000000</v>
      </c>
      <c r="AE14" s="119">
        <v>1</v>
      </c>
      <c r="AF14" s="119">
        <v>11.09</v>
      </c>
      <c r="AG14" s="126">
        <v>7.45918E-2</v>
      </c>
      <c r="AH14" s="120" t="s">
        <v>1114</v>
      </c>
      <c r="AI14" s="121">
        <v>2.75E-2</v>
      </c>
      <c r="AJ14" s="125">
        <v>1</v>
      </c>
      <c r="AK14" s="125">
        <v>11.09</v>
      </c>
      <c r="AL14" s="121">
        <v>7.45918E-2</v>
      </c>
      <c r="AM14" s="111" t="s">
        <v>33</v>
      </c>
      <c r="AN14" s="111" t="s">
        <v>52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577255.80000000005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283922.01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19">
        <f t="shared" si="0"/>
        <v>577255.80000000005</v>
      </c>
      <c r="BK14" s="19">
        <f t="shared" si="1"/>
        <v>283922.01</v>
      </c>
      <c r="BL14" s="19">
        <f t="shared" si="2"/>
        <v>861177.81</v>
      </c>
    </row>
    <row r="15" spans="1:65" x14ac:dyDescent="0.25">
      <c r="A15" s="123">
        <v>28090000</v>
      </c>
      <c r="B15" s="116">
        <v>1</v>
      </c>
      <c r="C15" s="116">
        <v>1</v>
      </c>
      <c r="D15" s="116">
        <v>1</v>
      </c>
      <c r="E15" s="116" t="s">
        <v>55</v>
      </c>
      <c r="F15" s="111" t="s">
        <v>24</v>
      </c>
      <c r="G15" s="111" t="s">
        <v>25</v>
      </c>
      <c r="H15" s="111" t="s">
        <v>26</v>
      </c>
      <c r="I15" s="111" t="s">
        <v>2</v>
      </c>
      <c r="J15" s="111" t="s">
        <v>27</v>
      </c>
      <c r="K15" s="111" t="s">
        <v>56</v>
      </c>
      <c r="L15" s="111" t="s">
        <v>29</v>
      </c>
      <c r="M15" s="111" t="s">
        <v>30</v>
      </c>
      <c r="N15" s="111" t="s">
        <v>1115</v>
      </c>
      <c r="O15" s="111" t="s">
        <v>57</v>
      </c>
      <c r="P15" s="111" t="s">
        <v>57</v>
      </c>
      <c r="Q15" s="111" t="s">
        <v>56</v>
      </c>
      <c r="R15" s="118">
        <v>3615931.61</v>
      </c>
      <c r="S15" s="118">
        <v>0</v>
      </c>
      <c r="T15" s="118">
        <v>0</v>
      </c>
      <c r="U15" s="118">
        <v>0</v>
      </c>
      <c r="V15" s="118">
        <v>10945.65</v>
      </c>
      <c r="W15" s="118">
        <v>141378.948</v>
      </c>
      <c r="X15" s="118">
        <v>0</v>
      </c>
      <c r="Y15" s="118">
        <v>0</v>
      </c>
      <c r="Z15" s="118">
        <v>3757310.5580000002</v>
      </c>
      <c r="AA15" s="117">
        <v>41955</v>
      </c>
      <c r="AB15" s="117">
        <v>47714</v>
      </c>
      <c r="AC15" s="119">
        <v>6610200</v>
      </c>
      <c r="AD15" s="119">
        <v>6610200</v>
      </c>
      <c r="AE15" s="119">
        <v>5.39</v>
      </c>
      <c r="AF15" s="119">
        <v>15.77</v>
      </c>
      <c r="AG15" s="126">
        <v>0</v>
      </c>
      <c r="AH15" s="120" t="s">
        <v>58</v>
      </c>
      <c r="AI15" s="121">
        <v>0</v>
      </c>
      <c r="AJ15" s="125">
        <v>5.39</v>
      </c>
      <c r="AK15" s="125">
        <v>15.77</v>
      </c>
      <c r="AL15" s="121">
        <v>0</v>
      </c>
      <c r="AM15" s="111" t="s">
        <v>33</v>
      </c>
      <c r="AN15" s="111" t="s">
        <v>56</v>
      </c>
      <c r="AO15" s="71">
        <v>0</v>
      </c>
      <c r="AP15" s="71">
        <v>0</v>
      </c>
      <c r="AQ15" s="71">
        <v>15980.557000000001</v>
      </c>
      <c r="AR15" s="71">
        <v>0</v>
      </c>
      <c r="AS15" s="71">
        <v>0</v>
      </c>
      <c r="AT15" s="71">
        <v>15980.557000000001</v>
      </c>
      <c r="AU15" s="71">
        <v>0</v>
      </c>
      <c r="AV15" s="71">
        <v>0</v>
      </c>
      <c r="AW15" s="71">
        <v>15980.557000000001</v>
      </c>
      <c r="AX15" s="71">
        <v>0</v>
      </c>
      <c r="AY15" s="71">
        <v>0</v>
      </c>
      <c r="AZ15" s="71">
        <v>15980.557000000001</v>
      </c>
      <c r="BA15" s="71">
        <v>0</v>
      </c>
      <c r="BB15" s="71">
        <v>0</v>
      </c>
      <c r="BC15" s="71">
        <v>15980.557000000001</v>
      </c>
      <c r="BD15" s="71">
        <v>0</v>
      </c>
      <c r="BE15" s="71">
        <v>0</v>
      </c>
      <c r="BF15" s="71">
        <v>15980.557000000001</v>
      </c>
      <c r="BG15" s="71">
        <v>0</v>
      </c>
      <c r="BH15" s="71">
        <v>0</v>
      </c>
      <c r="BI15" s="71">
        <v>15980.557000000001</v>
      </c>
      <c r="BJ15" s="19">
        <f t="shared" si="0"/>
        <v>47941.671000000002</v>
      </c>
      <c r="BK15" s="19">
        <f t="shared" si="1"/>
        <v>63922.228000000003</v>
      </c>
      <c r="BL15" s="19">
        <f t="shared" si="2"/>
        <v>111863.899</v>
      </c>
    </row>
    <row r="16" spans="1:65" x14ac:dyDescent="0.25">
      <c r="A16" s="123">
        <v>28087000</v>
      </c>
      <c r="B16" s="116">
        <v>1</v>
      </c>
      <c r="C16" s="116">
        <v>1</v>
      </c>
      <c r="D16" s="116">
        <v>1</v>
      </c>
      <c r="E16" s="116" t="s">
        <v>55</v>
      </c>
      <c r="F16" s="111" t="s">
        <v>24</v>
      </c>
      <c r="G16" s="111" t="s">
        <v>25</v>
      </c>
      <c r="H16" s="111" t="s">
        <v>26</v>
      </c>
      <c r="I16" s="111" t="s">
        <v>2</v>
      </c>
      <c r="J16" s="111" t="s">
        <v>27</v>
      </c>
      <c r="K16" s="111" t="s">
        <v>56</v>
      </c>
      <c r="L16" s="111" t="s">
        <v>29</v>
      </c>
      <c r="M16" s="111" t="s">
        <v>30</v>
      </c>
      <c r="N16" s="111" t="s">
        <v>1115</v>
      </c>
      <c r="O16" s="111" t="s">
        <v>59</v>
      </c>
      <c r="P16" s="111" t="s">
        <v>59</v>
      </c>
      <c r="Q16" s="111" t="s">
        <v>56</v>
      </c>
      <c r="R16" s="118">
        <v>8539595.4269999992</v>
      </c>
      <c r="S16" s="118">
        <v>0</v>
      </c>
      <c r="T16" s="118">
        <v>738568.28</v>
      </c>
      <c r="U16" s="118">
        <v>0</v>
      </c>
      <c r="V16" s="118">
        <v>24372.75</v>
      </c>
      <c r="W16" s="118">
        <v>333000.05800000101</v>
      </c>
      <c r="X16" s="118">
        <v>0</v>
      </c>
      <c r="Y16" s="118">
        <v>0</v>
      </c>
      <c r="Z16" s="118">
        <v>8134027.2050000001</v>
      </c>
      <c r="AA16" s="117">
        <v>41907</v>
      </c>
      <c r="AB16" s="117">
        <v>47756</v>
      </c>
      <c r="AC16" s="119">
        <v>15401850.842</v>
      </c>
      <c r="AD16" s="119">
        <v>15401850.842</v>
      </c>
      <c r="AE16" s="119">
        <v>5.5</v>
      </c>
      <c r="AF16" s="119">
        <v>16.010000000000002</v>
      </c>
      <c r="AG16" s="126">
        <v>0</v>
      </c>
      <c r="AH16" s="120" t="s">
        <v>58</v>
      </c>
      <c r="AI16" s="121">
        <v>0</v>
      </c>
      <c r="AJ16" s="125">
        <v>5.5</v>
      </c>
      <c r="AK16" s="125">
        <v>16.010000000000002</v>
      </c>
      <c r="AL16" s="121">
        <v>0</v>
      </c>
      <c r="AM16" s="111" t="s">
        <v>33</v>
      </c>
      <c r="AN16" s="111" t="s">
        <v>56</v>
      </c>
      <c r="AO16" s="71">
        <v>0</v>
      </c>
      <c r="AP16" s="71">
        <v>0</v>
      </c>
      <c r="AQ16" s="71">
        <v>22368.576000000001</v>
      </c>
      <c r="AR16" s="71">
        <v>0</v>
      </c>
      <c r="AS16" s="71">
        <v>0</v>
      </c>
      <c r="AT16" s="71">
        <v>22368.576000000001</v>
      </c>
      <c r="AU16" s="71">
        <v>0</v>
      </c>
      <c r="AV16" s="71">
        <v>0</v>
      </c>
      <c r="AW16" s="71">
        <v>20335.074000000001</v>
      </c>
      <c r="AX16" s="71">
        <v>0</v>
      </c>
      <c r="AY16" s="71">
        <v>0</v>
      </c>
      <c r="AZ16" s="71">
        <v>20335.074000000001</v>
      </c>
      <c r="BA16" s="71">
        <v>0</v>
      </c>
      <c r="BB16" s="71">
        <v>0</v>
      </c>
      <c r="BC16" s="71">
        <v>18301.561000000002</v>
      </c>
      <c r="BD16" s="71">
        <v>0</v>
      </c>
      <c r="BE16" s="71">
        <v>0</v>
      </c>
      <c r="BF16" s="71">
        <v>18301.561000000002</v>
      </c>
      <c r="BG16" s="71">
        <v>0</v>
      </c>
      <c r="BH16" s="71">
        <v>0</v>
      </c>
      <c r="BI16" s="71">
        <v>16268.058999999999</v>
      </c>
      <c r="BJ16" s="19">
        <f t="shared" si="0"/>
        <v>65072.226000000002</v>
      </c>
      <c r="BK16" s="19">
        <f t="shared" si="1"/>
        <v>73206.255000000005</v>
      </c>
      <c r="BL16" s="19">
        <f t="shared" si="2"/>
        <v>138278.481</v>
      </c>
    </row>
    <row r="17" spans="1:64" x14ac:dyDescent="0.25">
      <c r="A17" s="123">
        <v>23191000</v>
      </c>
      <c r="B17" s="116">
        <v>1</v>
      </c>
      <c r="C17" s="116">
        <v>1</v>
      </c>
      <c r="D17" s="116">
        <v>0</v>
      </c>
      <c r="E17" s="116" t="s">
        <v>23</v>
      </c>
      <c r="F17" s="111" t="s">
        <v>24</v>
      </c>
      <c r="G17" s="111" t="s">
        <v>36</v>
      </c>
      <c r="H17" s="111" t="s">
        <v>36</v>
      </c>
      <c r="I17" s="111" t="s">
        <v>36</v>
      </c>
      <c r="J17" s="111" t="s">
        <v>27</v>
      </c>
      <c r="K17" s="111" t="s">
        <v>67</v>
      </c>
      <c r="L17" s="111" t="s">
        <v>68</v>
      </c>
      <c r="M17" s="111" t="s">
        <v>61</v>
      </c>
      <c r="N17" s="111" t="s">
        <v>1117</v>
      </c>
      <c r="O17" s="111" t="s">
        <v>69</v>
      </c>
      <c r="P17" s="111" t="s">
        <v>69</v>
      </c>
      <c r="Q17" s="111" t="s">
        <v>67</v>
      </c>
      <c r="R17" s="118">
        <v>44333303.369999997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44333303.369999997</v>
      </c>
      <c r="AA17" s="117">
        <v>42908</v>
      </c>
      <c r="AB17" s="117">
        <v>50010</v>
      </c>
      <c r="AC17" s="119">
        <v>70000000</v>
      </c>
      <c r="AD17" s="119">
        <v>70000000</v>
      </c>
      <c r="AE17" s="119">
        <v>11.67</v>
      </c>
      <c r="AF17" s="119">
        <v>19.440000000000001</v>
      </c>
      <c r="AG17" s="126">
        <v>7.3499999999999996E-2</v>
      </c>
      <c r="AH17" s="120" t="s">
        <v>39</v>
      </c>
      <c r="AI17" s="121">
        <v>0</v>
      </c>
      <c r="AJ17" s="125">
        <v>11.67</v>
      </c>
      <c r="AK17" s="125">
        <v>19.440000000000001</v>
      </c>
      <c r="AL17" s="121">
        <v>7.3499999999999996E-2</v>
      </c>
      <c r="AM17" s="111" t="s">
        <v>70</v>
      </c>
      <c r="AN17" s="111" t="s">
        <v>67</v>
      </c>
      <c r="AO17" s="71">
        <v>0</v>
      </c>
      <c r="AP17" s="71">
        <v>0</v>
      </c>
      <c r="AQ17" s="71">
        <v>1647351.66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1569223.88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1473946.11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1394865.55</v>
      </c>
      <c r="BJ17" s="19">
        <f t="shared" si="0"/>
        <v>3216575.54</v>
      </c>
      <c r="BK17" s="19">
        <f t="shared" si="1"/>
        <v>2868811.66</v>
      </c>
      <c r="BL17" s="19">
        <f t="shared" si="2"/>
        <v>6085387.2000000002</v>
      </c>
    </row>
    <row r="18" spans="1:64" x14ac:dyDescent="0.25">
      <c r="A18" s="123">
        <v>23198000</v>
      </c>
      <c r="B18" s="116">
        <v>1</v>
      </c>
      <c r="C18" s="116">
        <v>1</v>
      </c>
      <c r="D18" s="116">
        <v>0</v>
      </c>
      <c r="E18" s="116" t="s">
        <v>23</v>
      </c>
      <c r="F18" s="111" t="s">
        <v>24</v>
      </c>
      <c r="G18" s="111" t="s">
        <v>36</v>
      </c>
      <c r="H18" s="111" t="s">
        <v>36</v>
      </c>
      <c r="I18" s="111" t="s">
        <v>36</v>
      </c>
      <c r="J18" s="111" t="s">
        <v>27</v>
      </c>
      <c r="K18" s="111" t="s">
        <v>67</v>
      </c>
      <c r="L18" s="111" t="s">
        <v>38</v>
      </c>
      <c r="M18" s="111" t="s">
        <v>61</v>
      </c>
      <c r="N18" s="111" t="s">
        <v>1117</v>
      </c>
      <c r="O18" s="111" t="s">
        <v>71</v>
      </c>
      <c r="P18" s="111" t="s">
        <v>71</v>
      </c>
      <c r="Q18" s="111" t="s">
        <v>67</v>
      </c>
      <c r="R18" s="118">
        <v>58305828.93</v>
      </c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58305828.93</v>
      </c>
      <c r="AA18" s="117">
        <v>43705</v>
      </c>
      <c r="AB18" s="117">
        <v>50801</v>
      </c>
      <c r="AC18" s="119">
        <v>84000000</v>
      </c>
      <c r="AD18" s="119">
        <v>84000000</v>
      </c>
      <c r="AE18" s="119">
        <v>13.83</v>
      </c>
      <c r="AF18" s="119">
        <v>19.420000000000002</v>
      </c>
      <c r="AG18" s="126">
        <v>2.6700000000000002E-2</v>
      </c>
      <c r="AH18" s="120" t="s">
        <v>39</v>
      </c>
      <c r="AI18" s="121">
        <v>0</v>
      </c>
      <c r="AJ18" s="125">
        <v>13.83</v>
      </c>
      <c r="AK18" s="125">
        <v>19.420000000000002</v>
      </c>
      <c r="AL18" s="121">
        <v>2.6700000000000002E-2</v>
      </c>
      <c r="AM18" s="111" t="s">
        <v>70</v>
      </c>
      <c r="AN18" s="111" t="s">
        <v>67</v>
      </c>
      <c r="AO18" s="71">
        <v>0</v>
      </c>
      <c r="AP18" s="71">
        <v>0</v>
      </c>
      <c r="AQ18" s="71">
        <v>0</v>
      </c>
      <c r="AR18" s="71">
        <v>782707.17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768242.96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728727.36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19">
        <f t="shared" si="0"/>
        <v>782707.17</v>
      </c>
      <c r="BK18" s="19">
        <f t="shared" si="1"/>
        <v>1496970.3199999998</v>
      </c>
      <c r="BL18" s="19">
        <f t="shared" si="2"/>
        <v>2279677.4899999998</v>
      </c>
    </row>
    <row r="19" spans="1:64" x14ac:dyDescent="0.25">
      <c r="A19" s="123">
        <v>23179000</v>
      </c>
      <c r="B19" s="116">
        <v>1</v>
      </c>
      <c r="C19" s="116">
        <v>1</v>
      </c>
      <c r="D19" s="116">
        <v>1</v>
      </c>
      <c r="E19" s="116" t="s">
        <v>23</v>
      </c>
      <c r="F19" s="111" t="s">
        <v>24</v>
      </c>
      <c r="G19" s="111" t="s">
        <v>25</v>
      </c>
      <c r="H19" s="111" t="s">
        <v>26</v>
      </c>
      <c r="I19" s="111" t="s">
        <v>2</v>
      </c>
      <c r="J19" s="111" t="s">
        <v>27</v>
      </c>
      <c r="K19" s="111" t="s">
        <v>67</v>
      </c>
      <c r="L19" s="111" t="s">
        <v>29</v>
      </c>
      <c r="M19" s="111" t="s">
        <v>61</v>
      </c>
      <c r="N19" s="111" t="s">
        <v>1117</v>
      </c>
      <c r="O19" s="111" t="s">
        <v>72</v>
      </c>
      <c r="P19" s="111" t="s">
        <v>72</v>
      </c>
      <c r="Q19" s="111" t="s">
        <v>67</v>
      </c>
      <c r="R19" s="118">
        <v>70000000.003000006</v>
      </c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70000000.003000006</v>
      </c>
      <c r="AA19" s="117">
        <v>42215</v>
      </c>
      <c r="AB19" s="117">
        <v>49460</v>
      </c>
      <c r="AC19" s="119">
        <v>100000000</v>
      </c>
      <c r="AD19" s="119">
        <v>100000000</v>
      </c>
      <c r="AE19" s="119">
        <v>10.17</v>
      </c>
      <c r="AF19" s="119">
        <v>19.829999999999998</v>
      </c>
      <c r="AG19" s="126">
        <v>4.2200000000000001E-2</v>
      </c>
      <c r="AH19" s="120" t="s">
        <v>3483</v>
      </c>
      <c r="AI19" s="120">
        <v>1.7600000000000001E-2</v>
      </c>
      <c r="AJ19" s="125">
        <v>10.17</v>
      </c>
      <c r="AK19" s="125">
        <v>19.829999999999998</v>
      </c>
      <c r="AL19" s="121">
        <v>4.2200000000000001E-2</v>
      </c>
      <c r="AM19" s="111" t="s">
        <v>70</v>
      </c>
      <c r="AN19" s="111" t="s">
        <v>67</v>
      </c>
      <c r="AO19" s="71">
        <v>0</v>
      </c>
      <c r="AP19" s="71">
        <v>1493411.11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1430111.11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1351181.48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1287100</v>
      </c>
      <c r="BI19" s="71">
        <v>0</v>
      </c>
      <c r="BJ19" s="19">
        <f t="shared" si="0"/>
        <v>2923522.22</v>
      </c>
      <c r="BK19" s="19">
        <f t="shared" si="1"/>
        <v>2638281.48</v>
      </c>
      <c r="BL19" s="19">
        <f t="shared" si="2"/>
        <v>5561803.7000000002</v>
      </c>
    </row>
    <row r="20" spans="1:64" x14ac:dyDescent="0.25">
      <c r="A20" s="123">
        <v>23180000</v>
      </c>
      <c r="B20" s="116">
        <v>1</v>
      </c>
      <c r="C20" s="116">
        <v>1</v>
      </c>
      <c r="D20" s="116">
        <v>1</v>
      </c>
      <c r="E20" s="116" t="s">
        <v>23</v>
      </c>
      <c r="F20" s="111" t="s">
        <v>24</v>
      </c>
      <c r="G20" s="111" t="s">
        <v>25</v>
      </c>
      <c r="H20" s="111" t="s">
        <v>26</v>
      </c>
      <c r="I20" s="111" t="s">
        <v>2</v>
      </c>
      <c r="J20" s="111" t="s">
        <v>27</v>
      </c>
      <c r="K20" s="111" t="s">
        <v>67</v>
      </c>
      <c r="L20" s="111" t="s">
        <v>29</v>
      </c>
      <c r="M20" s="111" t="s">
        <v>61</v>
      </c>
      <c r="N20" s="111" t="s">
        <v>1117</v>
      </c>
      <c r="O20" s="111" t="s">
        <v>73</v>
      </c>
      <c r="P20" s="111" t="s">
        <v>73</v>
      </c>
      <c r="Q20" s="111" t="s">
        <v>67</v>
      </c>
      <c r="R20" s="118">
        <v>75973333.420000002</v>
      </c>
      <c r="S20" s="118">
        <v>0</v>
      </c>
      <c r="T20" s="118">
        <v>0</v>
      </c>
      <c r="U20" s="118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75973333.420000002</v>
      </c>
      <c r="AA20" s="117">
        <v>42342</v>
      </c>
      <c r="AB20" s="117">
        <v>49644</v>
      </c>
      <c r="AC20" s="119">
        <v>100000000</v>
      </c>
      <c r="AD20" s="119">
        <v>100000000</v>
      </c>
      <c r="AE20" s="119">
        <v>10.67</v>
      </c>
      <c r="AF20" s="119">
        <v>19.989999999999998</v>
      </c>
      <c r="AG20" s="126">
        <v>6.8199999999999997E-2</v>
      </c>
      <c r="AH20" s="120" t="s">
        <v>1114</v>
      </c>
      <c r="AI20" s="120">
        <v>1.8700000000000001E-2</v>
      </c>
      <c r="AJ20" s="125">
        <v>10.67</v>
      </c>
      <c r="AK20" s="125">
        <v>19.989999999999998</v>
      </c>
      <c r="AL20" s="121">
        <v>6.8199999999999997E-2</v>
      </c>
      <c r="AM20" s="111" t="s">
        <v>70</v>
      </c>
      <c r="AN20" s="111" t="s">
        <v>67</v>
      </c>
      <c r="AO20" s="71">
        <v>0</v>
      </c>
      <c r="AP20" s="71">
        <v>0</v>
      </c>
      <c r="AQ20" s="71">
        <v>1548521.74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1483423.08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1407747.05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1342144.69</v>
      </c>
      <c r="BJ20" s="19">
        <f t="shared" si="0"/>
        <v>3031944.8200000003</v>
      </c>
      <c r="BK20" s="19">
        <f t="shared" si="1"/>
        <v>2749891.74</v>
      </c>
      <c r="BL20" s="19">
        <f t="shared" si="2"/>
        <v>5781836.5600000005</v>
      </c>
    </row>
    <row r="21" spans="1:64" x14ac:dyDescent="0.25">
      <c r="A21" s="123">
        <v>23190000</v>
      </c>
      <c r="B21" s="116">
        <v>1</v>
      </c>
      <c r="C21" s="116">
        <v>1</v>
      </c>
      <c r="D21" s="116">
        <v>1</v>
      </c>
      <c r="E21" s="116" t="s">
        <v>23</v>
      </c>
      <c r="F21" s="111" t="s">
        <v>24</v>
      </c>
      <c r="G21" s="111" t="s">
        <v>25</v>
      </c>
      <c r="H21" s="111" t="s">
        <v>26</v>
      </c>
      <c r="I21" s="111" t="s">
        <v>2</v>
      </c>
      <c r="J21" s="111" t="s">
        <v>27</v>
      </c>
      <c r="K21" s="111" t="s">
        <v>67</v>
      </c>
      <c r="L21" s="111" t="s">
        <v>29</v>
      </c>
      <c r="M21" s="111" t="s">
        <v>61</v>
      </c>
      <c r="N21" s="111" t="s">
        <v>1117</v>
      </c>
      <c r="O21" s="111" t="s">
        <v>74</v>
      </c>
      <c r="P21" s="111" t="s">
        <v>74</v>
      </c>
      <c r="Q21" s="111" t="s">
        <v>67</v>
      </c>
      <c r="R21" s="118">
        <v>2431212.5699999998</v>
      </c>
      <c r="S21" s="118">
        <v>0</v>
      </c>
      <c r="T21" s="118">
        <v>0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2431212.5699999998</v>
      </c>
      <c r="AA21" s="117">
        <v>42826</v>
      </c>
      <c r="AB21" s="117">
        <v>50039</v>
      </c>
      <c r="AC21" s="119">
        <v>75000000</v>
      </c>
      <c r="AD21" s="119">
        <v>3104381.84</v>
      </c>
      <c r="AE21" s="119">
        <v>11.75</v>
      </c>
      <c r="AF21" s="119">
        <v>19.75</v>
      </c>
      <c r="AG21" s="126">
        <v>4.6600000000000003E-2</v>
      </c>
      <c r="AH21" s="120" t="s">
        <v>3483</v>
      </c>
      <c r="AI21" s="120">
        <v>1.9800000000000002E-2</v>
      </c>
      <c r="AJ21" s="125">
        <v>11.75</v>
      </c>
      <c r="AK21" s="125">
        <v>19.75</v>
      </c>
      <c r="AL21" s="121">
        <v>4.6600000000000003E-2</v>
      </c>
      <c r="AM21" s="111" t="s">
        <v>70</v>
      </c>
      <c r="AN21" s="111" t="s">
        <v>67</v>
      </c>
      <c r="AO21" s="71">
        <v>0</v>
      </c>
      <c r="AP21" s="71">
        <v>56647.25</v>
      </c>
      <c r="AQ21" s="71">
        <v>0</v>
      </c>
      <c r="AR21" s="71">
        <v>0</v>
      </c>
      <c r="AS21" s="71">
        <v>0</v>
      </c>
      <c r="AT21" s="71">
        <v>0</v>
      </c>
      <c r="AU21" s="71">
        <v>0</v>
      </c>
      <c r="AV21" s="71">
        <v>54286.95</v>
      </c>
      <c r="AW21" s="71">
        <v>0</v>
      </c>
      <c r="AX21" s="71">
        <v>0</v>
      </c>
      <c r="AY21" s="71">
        <v>0</v>
      </c>
      <c r="AZ21" s="71">
        <v>0</v>
      </c>
      <c r="BA21" s="71">
        <v>0</v>
      </c>
      <c r="BB21" s="71">
        <v>51926.65</v>
      </c>
      <c r="BC21" s="71">
        <v>0</v>
      </c>
      <c r="BD21" s="71">
        <v>0</v>
      </c>
      <c r="BE21" s="71">
        <v>0</v>
      </c>
      <c r="BF21" s="71">
        <v>0</v>
      </c>
      <c r="BG21" s="71">
        <v>0</v>
      </c>
      <c r="BH21" s="71">
        <v>49566.35</v>
      </c>
      <c r="BI21" s="71">
        <v>0</v>
      </c>
      <c r="BJ21" s="19">
        <f t="shared" si="0"/>
        <v>110934.2</v>
      </c>
      <c r="BK21" s="19">
        <f t="shared" si="1"/>
        <v>101493</v>
      </c>
      <c r="BL21" s="19">
        <f t="shared" si="2"/>
        <v>212427.2</v>
      </c>
    </row>
    <row r="22" spans="1:64" x14ac:dyDescent="0.25">
      <c r="A22" s="123">
        <v>23193000</v>
      </c>
      <c r="B22" s="116">
        <v>1</v>
      </c>
      <c r="C22" s="116">
        <v>1</v>
      </c>
      <c r="D22" s="116">
        <v>1</v>
      </c>
      <c r="E22" s="116" t="s">
        <v>23</v>
      </c>
      <c r="F22" s="111" t="s">
        <v>24</v>
      </c>
      <c r="G22" s="111" t="s">
        <v>25</v>
      </c>
      <c r="H22" s="111" t="s">
        <v>26</v>
      </c>
      <c r="I22" s="111" t="s">
        <v>2</v>
      </c>
      <c r="J22" s="111" t="s">
        <v>27</v>
      </c>
      <c r="K22" s="111" t="s">
        <v>67</v>
      </c>
      <c r="L22" s="111" t="s">
        <v>29</v>
      </c>
      <c r="M22" s="111" t="s">
        <v>61</v>
      </c>
      <c r="N22" s="111" t="s">
        <v>1117</v>
      </c>
      <c r="O22" s="111" t="s">
        <v>75</v>
      </c>
      <c r="P22" s="111" t="s">
        <v>75</v>
      </c>
      <c r="Q22" s="111" t="s">
        <v>67</v>
      </c>
      <c r="R22" s="118">
        <v>42060000.042000003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42060000.042000003</v>
      </c>
      <c r="AA22" s="117">
        <v>42958</v>
      </c>
      <c r="AB22" s="117">
        <v>50010</v>
      </c>
      <c r="AC22" s="119">
        <v>65000000</v>
      </c>
      <c r="AD22" s="119">
        <v>65000000</v>
      </c>
      <c r="AE22" s="119">
        <v>11.67</v>
      </c>
      <c r="AF22" s="119">
        <v>19.309999999999999</v>
      </c>
      <c r="AG22" s="126">
        <v>2.6499999999999999E-2</v>
      </c>
      <c r="AH22" s="120" t="s">
        <v>1120</v>
      </c>
      <c r="AI22" s="121">
        <v>0</v>
      </c>
      <c r="AJ22" s="125">
        <v>11.67</v>
      </c>
      <c r="AK22" s="125">
        <v>19.309999999999999</v>
      </c>
      <c r="AL22" s="121">
        <v>2.6499999999999999E-2</v>
      </c>
      <c r="AM22" s="111" t="s">
        <v>70</v>
      </c>
      <c r="AN22" s="111" t="s">
        <v>67</v>
      </c>
      <c r="AO22" s="71">
        <v>0</v>
      </c>
      <c r="AP22" s="71">
        <v>0</v>
      </c>
      <c r="AQ22" s="71">
        <v>902050.21</v>
      </c>
      <c r="AR22" s="71">
        <v>0</v>
      </c>
      <c r="AS22" s="71">
        <v>0</v>
      </c>
      <c r="AT22" s="71">
        <v>0</v>
      </c>
      <c r="AU22" s="71">
        <v>0</v>
      </c>
      <c r="AV22" s="71">
        <v>0</v>
      </c>
      <c r="AW22" s="71">
        <v>869214.58</v>
      </c>
      <c r="AX22" s="71">
        <v>0</v>
      </c>
      <c r="AY22" s="71">
        <v>0</v>
      </c>
      <c r="AZ22" s="71">
        <v>0</v>
      </c>
      <c r="BA22" s="71">
        <v>0</v>
      </c>
      <c r="BB22" s="71">
        <v>0</v>
      </c>
      <c r="BC22" s="71">
        <v>826879.36</v>
      </c>
      <c r="BD22" s="71">
        <v>0</v>
      </c>
      <c r="BE22" s="71">
        <v>0</v>
      </c>
      <c r="BF22" s="71">
        <v>0</v>
      </c>
      <c r="BG22" s="71">
        <v>0</v>
      </c>
      <c r="BH22" s="71">
        <v>0</v>
      </c>
      <c r="BI22" s="71">
        <v>793630.7</v>
      </c>
      <c r="BJ22" s="19">
        <f t="shared" si="0"/>
        <v>1771264.79</v>
      </c>
      <c r="BK22" s="19">
        <f t="shared" si="1"/>
        <v>1620510.06</v>
      </c>
      <c r="BL22" s="19">
        <f t="shared" si="2"/>
        <v>3391774.85</v>
      </c>
    </row>
    <row r="23" spans="1:64" x14ac:dyDescent="0.25">
      <c r="A23" s="123">
        <v>23195000</v>
      </c>
      <c r="B23" s="116">
        <v>1</v>
      </c>
      <c r="C23" s="116">
        <v>1</v>
      </c>
      <c r="D23" s="116">
        <v>1</v>
      </c>
      <c r="E23" s="116" t="s">
        <v>23</v>
      </c>
      <c r="F23" s="111" t="s">
        <v>24</v>
      </c>
      <c r="G23" s="111" t="s">
        <v>25</v>
      </c>
      <c r="H23" s="111" t="s">
        <v>26</v>
      </c>
      <c r="I23" s="111" t="s">
        <v>2</v>
      </c>
      <c r="J23" s="111" t="s">
        <v>27</v>
      </c>
      <c r="K23" s="111" t="s">
        <v>67</v>
      </c>
      <c r="L23" s="111" t="s">
        <v>29</v>
      </c>
      <c r="M23" s="111" t="s">
        <v>61</v>
      </c>
      <c r="N23" s="111" t="s">
        <v>1117</v>
      </c>
      <c r="O23" s="111" t="s">
        <v>76</v>
      </c>
      <c r="P23" s="111" t="s">
        <v>76</v>
      </c>
      <c r="Q23" s="111" t="s">
        <v>67</v>
      </c>
      <c r="R23" s="118">
        <v>25083333.350000001</v>
      </c>
      <c r="S23" s="118">
        <v>0</v>
      </c>
      <c r="T23" s="118">
        <v>0</v>
      </c>
      <c r="U23" s="118">
        <v>0</v>
      </c>
      <c r="V23" s="118">
        <v>0</v>
      </c>
      <c r="W23" s="118">
        <v>0</v>
      </c>
      <c r="X23" s="118">
        <v>0</v>
      </c>
      <c r="Y23" s="118">
        <v>0</v>
      </c>
      <c r="Z23" s="118">
        <v>25083333.350000001</v>
      </c>
      <c r="AA23" s="117">
        <v>43089</v>
      </c>
      <c r="AB23" s="117">
        <v>50192</v>
      </c>
      <c r="AC23" s="119">
        <v>35000000</v>
      </c>
      <c r="AD23" s="119">
        <v>30100000</v>
      </c>
      <c r="AE23" s="119">
        <v>12.17</v>
      </c>
      <c r="AF23" s="119">
        <v>19.45</v>
      </c>
      <c r="AG23" s="126">
        <v>3.9E-2</v>
      </c>
      <c r="AH23" s="120" t="s">
        <v>1120</v>
      </c>
      <c r="AI23" s="121">
        <v>0</v>
      </c>
      <c r="AJ23" s="125">
        <v>12.17</v>
      </c>
      <c r="AK23" s="125">
        <v>19.45</v>
      </c>
      <c r="AL23" s="121">
        <v>3.9E-2</v>
      </c>
      <c r="AM23" s="111" t="s">
        <v>70</v>
      </c>
      <c r="AN23" s="111" t="s">
        <v>67</v>
      </c>
      <c r="AO23" s="71">
        <v>0</v>
      </c>
      <c r="AP23" s="71">
        <v>0</v>
      </c>
      <c r="AQ23" s="71">
        <v>512821.11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492870.40000000002</v>
      </c>
      <c r="AX23" s="71">
        <v>0</v>
      </c>
      <c r="AY23" s="71">
        <v>0</v>
      </c>
      <c r="AZ23" s="71">
        <v>0</v>
      </c>
      <c r="BA23" s="71">
        <v>0</v>
      </c>
      <c r="BB23" s="71">
        <v>0</v>
      </c>
      <c r="BC23" s="71">
        <v>471795.42</v>
      </c>
      <c r="BD23" s="71">
        <v>0</v>
      </c>
      <c r="BE23" s="71">
        <v>0</v>
      </c>
      <c r="BF23" s="71">
        <v>0</v>
      </c>
      <c r="BG23" s="71">
        <v>0</v>
      </c>
      <c r="BH23" s="71">
        <v>0</v>
      </c>
      <c r="BI23" s="71">
        <v>451797.87</v>
      </c>
      <c r="BJ23" s="19">
        <f t="shared" si="0"/>
        <v>1005691.51</v>
      </c>
      <c r="BK23" s="19">
        <f t="shared" si="1"/>
        <v>923593.29</v>
      </c>
      <c r="BL23" s="19">
        <f t="shared" si="2"/>
        <v>1929284.8</v>
      </c>
    </row>
    <row r="24" spans="1:64" x14ac:dyDescent="0.25">
      <c r="A24" s="123">
        <v>23199000</v>
      </c>
      <c r="B24" s="116">
        <v>1</v>
      </c>
      <c r="C24" s="116">
        <v>1</v>
      </c>
      <c r="D24" s="116">
        <v>1</v>
      </c>
      <c r="E24" s="116" t="s">
        <v>23</v>
      </c>
      <c r="F24" s="111" t="s">
        <v>24</v>
      </c>
      <c r="G24" s="111" t="s">
        <v>25</v>
      </c>
      <c r="H24" s="111" t="s">
        <v>26</v>
      </c>
      <c r="I24" s="111" t="s">
        <v>2</v>
      </c>
      <c r="J24" s="111" t="s">
        <v>27</v>
      </c>
      <c r="K24" s="111" t="s">
        <v>67</v>
      </c>
      <c r="L24" s="111" t="s">
        <v>29</v>
      </c>
      <c r="M24" s="111" t="s">
        <v>61</v>
      </c>
      <c r="N24" s="111" t="s">
        <v>1117</v>
      </c>
      <c r="O24" s="111" t="s">
        <v>77</v>
      </c>
      <c r="P24" s="111" t="s">
        <v>77</v>
      </c>
      <c r="Q24" s="111" t="s">
        <v>67</v>
      </c>
      <c r="R24" s="118">
        <v>77333333.329999998</v>
      </c>
      <c r="S24" s="118">
        <v>0</v>
      </c>
      <c r="T24" s="118">
        <v>0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77333333.329999998</v>
      </c>
      <c r="AA24" s="117">
        <v>43791</v>
      </c>
      <c r="AB24" s="117">
        <v>50982</v>
      </c>
      <c r="AC24" s="119">
        <v>80000000</v>
      </c>
      <c r="AD24" s="119">
        <v>80000000</v>
      </c>
      <c r="AE24" s="119">
        <v>14.33</v>
      </c>
      <c r="AF24" s="119">
        <v>19.690000000000001</v>
      </c>
      <c r="AG24" s="126">
        <v>3.5099999999999999E-2</v>
      </c>
      <c r="AH24" s="120" t="s">
        <v>39</v>
      </c>
      <c r="AI24" s="121">
        <v>0</v>
      </c>
      <c r="AJ24" s="125">
        <v>14.33</v>
      </c>
      <c r="AK24" s="125">
        <v>19.690000000000001</v>
      </c>
      <c r="AL24" s="121">
        <v>3.5099999999999999E-2</v>
      </c>
      <c r="AM24" s="111" t="s">
        <v>70</v>
      </c>
      <c r="AN24" s="111" t="s">
        <v>67</v>
      </c>
      <c r="AO24" s="71">
        <v>0</v>
      </c>
      <c r="AP24" s="71">
        <v>0</v>
      </c>
      <c r="AQ24" s="71">
        <v>0</v>
      </c>
      <c r="AR24" s="71">
        <v>1364740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1339520</v>
      </c>
      <c r="AY24" s="71">
        <v>0</v>
      </c>
      <c r="AZ24" s="71">
        <v>0</v>
      </c>
      <c r="BA24" s="71">
        <v>0</v>
      </c>
      <c r="BB24" s="71">
        <v>0</v>
      </c>
      <c r="BC24" s="71">
        <v>0</v>
      </c>
      <c r="BD24" s="71">
        <v>1270620</v>
      </c>
      <c r="BE24" s="71">
        <v>0</v>
      </c>
      <c r="BF24" s="71">
        <v>0</v>
      </c>
      <c r="BG24" s="71">
        <v>0</v>
      </c>
      <c r="BH24" s="71">
        <v>0</v>
      </c>
      <c r="BI24" s="71">
        <v>0</v>
      </c>
      <c r="BJ24" s="19">
        <f t="shared" si="0"/>
        <v>1364740</v>
      </c>
      <c r="BK24" s="19">
        <f t="shared" si="1"/>
        <v>2610140</v>
      </c>
      <c r="BL24" s="19">
        <f t="shared" si="2"/>
        <v>3974880</v>
      </c>
    </row>
    <row r="25" spans="1:64" x14ac:dyDescent="0.25">
      <c r="A25" s="123">
        <v>23202000</v>
      </c>
      <c r="B25" s="116">
        <v>1</v>
      </c>
      <c r="C25" s="116">
        <v>1</v>
      </c>
      <c r="D25" s="116">
        <v>1</v>
      </c>
      <c r="E25" s="116" t="s">
        <v>23</v>
      </c>
      <c r="F25" s="111" t="s">
        <v>24</v>
      </c>
      <c r="G25" s="111" t="s">
        <v>25</v>
      </c>
      <c r="H25" s="111" t="s">
        <v>26</v>
      </c>
      <c r="I25" s="111" t="s">
        <v>2</v>
      </c>
      <c r="J25" s="111" t="s">
        <v>27</v>
      </c>
      <c r="K25" s="111" t="s">
        <v>67</v>
      </c>
      <c r="L25" s="111" t="s">
        <v>29</v>
      </c>
      <c r="M25" s="111" t="s">
        <v>61</v>
      </c>
      <c r="N25" s="111" t="s">
        <v>1117</v>
      </c>
      <c r="O25" s="111" t="s">
        <v>78</v>
      </c>
      <c r="P25" s="111" t="s">
        <v>78</v>
      </c>
      <c r="Q25" s="111" t="s">
        <v>67</v>
      </c>
      <c r="R25" s="118">
        <v>150000000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150000000</v>
      </c>
      <c r="AA25" s="117">
        <v>43809</v>
      </c>
      <c r="AB25" s="117">
        <v>51166</v>
      </c>
      <c r="AC25" s="119">
        <v>150000000</v>
      </c>
      <c r="AD25" s="119">
        <v>150000000</v>
      </c>
      <c r="AE25" s="119">
        <v>14.83</v>
      </c>
      <c r="AF25" s="119">
        <v>20.14</v>
      </c>
      <c r="AG25" s="126">
        <v>2.76E-2</v>
      </c>
      <c r="AH25" s="120" t="s">
        <v>1120</v>
      </c>
      <c r="AI25" s="121">
        <v>0</v>
      </c>
      <c r="AJ25" s="125">
        <v>14.83</v>
      </c>
      <c r="AK25" s="125">
        <v>20.14</v>
      </c>
      <c r="AL25" s="121">
        <v>2.76E-2</v>
      </c>
      <c r="AM25" s="111" t="s">
        <v>70</v>
      </c>
      <c r="AN25" s="111" t="s">
        <v>67</v>
      </c>
      <c r="AO25" s="71">
        <v>0</v>
      </c>
      <c r="AP25" s="71">
        <v>0</v>
      </c>
      <c r="AQ25" s="71">
        <v>0</v>
      </c>
      <c r="AR25" s="71">
        <v>2383166.67</v>
      </c>
      <c r="AS25" s="71">
        <v>0</v>
      </c>
      <c r="AT25" s="71">
        <v>0</v>
      </c>
      <c r="AU25" s="71">
        <v>0</v>
      </c>
      <c r="AV25" s="71">
        <v>0</v>
      </c>
      <c r="AW25" s="71">
        <v>0</v>
      </c>
      <c r="AX25" s="71">
        <v>2341911.11</v>
      </c>
      <c r="AY25" s="71">
        <v>0</v>
      </c>
      <c r="AZ25" s="71">
        <v>0</v>
      </c>
      <c r="BA25" s="71">
        <v>0</v>
      </c>
      <c r="BB25" s="71">
        <v>0</v>
      </c>
      <c r="BC25" s="71">
        <v>0</v>
      </c>
      <c r="BD25" s="71">
        <v>2224288.89</v>
      </c>
      <c r="BE25" s="71">
        <v>0</v>
      </c>
      <c r="BF25" s="71">
        <v>0</v>
      </c>
      <c r="BG25" s="71">
        <v>0</v>
      </c>
      <c r="BH25" s="71">
        <v>0</v>
      </c>
      <c r="BI25" s="71">
        <v>0</v>
      </c>
      <c r="BJ25" s="19">
        <f t="shared" si="0"/>
        <v>2383166.67</v>
      </c>
      <c r="BK25" s="19">
        <f t="shared" si="1"/>
        <v>4566200</v>
      </c>
      <c r="BL25" s="19">
        <f t="shared" si="2"/>
        <v>6949366.6699999999</v>
      </c>
    </row>
    <row r="26" spans="1:64" x14ac:dyDescent="0.25">
      <c r="A26" s="123">
        <v>23192000</v>
      </c>
      <c r="B26" s="116">
        <v>1</v>
      </c>
      <c r="C26" s="116">
        <v>1</v>
      </c>
      <c r="D26" s="116">
        <v>0</v>
      </c>
      <c r="E26" s="116" t="s">
        <v>23</v>
      </c>
      <c r="F26" s="111" t="s">
        <v>24</v>
      </c>
      <c r="G26" s="111" t="s">
        <v>25</v>
      </c>
      <c r="H26" s="111" t="s">
        <v>44</v>
      </c>
      <c r="I26" s="111" t="s">
        <v>45</v>
      </c>
      <c r="J26" s="111" t="s">
        <v>27</v>
      </c>
      <c r="K26" s="111" t="s">
        <v>67</v>
      </c>
      <c r="L26" s="111" t="s">
        <v>79</v>
      </c>
      <c r="M26" s="111" t="s">
        <v>61</v>
      </c>
      <c r="N26" s="111" t="s">
        <v>1117</v>
      </c>
      <c r="O26" s="111" t="s">
        <v>80</v>
      </c>
      <c r="P26" s="111" t="s">
        <v>80</v>
      </c>
      <c r="Q26" s="111" t="s">
        <v>67</v>
      </c>
      <c r="R26" s="118">
        <v>95276119.829999998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95276119.829999998</v>
      </c>
      <c r="AA26" s="117">
        <v>42951</v>
      </c>
      <c r="AB26" s="117">
        <v>50191</v>
      </c>
      <c r="AC26" s="119">
        <v>114331343.78</v>
      </c>
      <c r="AD26" s="119">
        <v>114331343.78</v>
      </c>
      <c r="AE26" s="119">
        <v>12.17</v>
      </c>
      <c r="AF26" s="119">
        <v>19.82</v>
      </c>
      <c r="AG26" s="126">
        <v>6.6400000000000001E-2</v>
      </c>
      <c r="AH26" s="120" t="s">
        <v>39</v>
      </c>
      <c r="AI26" s="121">
        <v>0</v>
      </c>
      <c r="AJ26" s="125">
        <v>12.17</v>
      </c>
      <c r="AK26" s="125">
        <v>19.82</v>
      </c>
      <c r="AL26" s="121">
        <v>6.6400000000000001E-2</v>
      </c>
      <c r="AM26" s="111" t="s">
        <v>70</v>
      </c>
      <c r="AN26" s="111" t="s">
        <v>67</v>
      </c>
      <c r="AO26" s="71">
        <v>0</v>
      </c>
      <c r="AP26" s="71">
        <v>3198313.48</v>
      </c>
      <c r="AQ26" s="71">
        <v>0</v>
      </c>
      <c r="AR26" s="71">
        <v>0</v>
      </c>
      <c r="AS26" s="71">
        <v>0</v>
      </c>
      <c r="AT26" s="71">
        <v>0</v>
      </c>
      <c r="AU26" s="71">
        <v>0</v>
      </c>
      <c r="AV26" s="71">
        <v>3087251.17</v>
      </c>
      <c r="AW26" s="71">
        <v>0</v>
      </c>
      <c r="AX26" s="71">
        <v>0</v>
      </c>
      <c r="AY26" s="71">
        <v>0</v>
      </c>
      <c r="AZ26" s="71">
        <v>0</v>
      </c>
      <c r="BA26" s="71">
        <v>0</v>
      </c>
      <c r="BB26" s="71">
        <v>2942448.4</v>
      </c>
      <c r="BC26" s="71">
        <v>0</v>
      </c>
      <c r="BD26" s="71">
        <v>0</v>
      </c>
      <c r="BE26" s="71">
        <v>0</v>
      </c>
      <c r="BF26" s="71">
        <v>0</v>
      </c>
      <c r="BG26" s="71">
        <v>0</v>
      </c>
      <c r="BH26" s="71">
        <v>2829980.24</v>
      </c>
      <c r="BI26" s="71">
        <v>0</v>
      </c>
      <c r="BJ26" s="19">
        <f t="shared" si="0"/>
        <v>6285564.6500000004</v>
      </c>
      <c r="BK26" s="19">
        <f t="shared" si="1"/>
        <v>5772428.6400000006</v>
      </c>
      <c r="BL26" s="19">
        <f t="shared" si="2"/>
        <v>12057993.290000001</v>
      </c>
    </row>
    <row r="27" spans="1:64" x14ac:dyDescent="0.25">
      <c r="A27" s="123">
        <v>23194000</v>
      </c>
      <c r="B27" s="116">
        <v>1</v>
      </c>
      <c r="C27" s="116">
        <v>0</v>
      </c>
      <c r="D27" s="116">
        <v>0</v>
      </c>
      <c r="E27" s="116" t="s">
        <v>23</v>
      </c>
      <c r="F27" s="111" t="s">
        <v>64</v>
      </c>
      <c r="G27" s="111" t="s">
        <v>64</v>
      </c>
      <c r="H27" s="111" t="s">
        <v>64</v>
      </c>
      <c r="I27" s="111" t="s">
        <v>81</v>
      </c>
      <c r="J27" s="111" t="s">
        <v>27</v>
      </c>
      <c r="K27" s="111" t="s">
        <v>82</v>
      </c>
      <c r="L27" s="111" t="s">
        <v>83</v>
      </c>
      <c r="M27" s="111" t="s">
        <v>61</v>
      </c>
      <c r="N27" s="111" t="s">
        <v>1113</v>
      </c>
      <c r="O27" s="111" t="s">
        <v>84</v>
      </c>
      <c r="P27" s="111" t="s">
        <v>84</v>
      </c>
      <c r="Q27" s="111" t="s">
        <v>82</v>
      </c>
      <c r="R27" s="118">
        <v>35669877.490000002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35669877.490000002</v>
      </c>
      <c r="AA27" s="117">
        <v>43028</v>
      </c>
      <c r="AB27" s="117">
        <v>46132</v>
      </c>
      <c r="AC27" s="119">
        <v>200000000</v>
      </c>
      <c r="AD27" s="119">
        <v>198269387.41</v>
      </c>
      <c r="AE27" s="119">
        <v>1.06</v>
      </c>
      <c r="AF27" s="119">
        <v>8.5</v>
      </c>
      <c r="AG27" s="126">
        <v>6.5000000000000002E-2</v>
      </c>
      <c r="AH27" s="120" t="s">
        <v>39</v>
      </c>
      <c r="AI27" s="121">
        <v>0</v>
      </c>
      <c r="AJ27" s="125">
        <v>1.06</v>
      </c>
      <c r="AK27" s="125">
        <v>8.5</v>
      </c>
      <c r="AL27" s="121">
        <v>6.5000000000000002E-2</v>
      </c>
      <c r="AM27" s="111" t="s">
        <v>70</v>
      </c>
      <c r="AN27" s="111" t="s">
        <v>82</v>
      </c>
      <c r="AO27" s="71">
        <v>1172151.81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71">
        <v>589296.1</v>
      </c>
      <c r="AV27" s="71">
        <v>0</v>
      </c>
      <c r="AW27" s="71">
        <v>0</v>
      </c>
      <c r="AX27" s="71">
        <v>0</v>
      </c>
      <c r="AY27" s="71">
        <v>0</v>
      </c>
      <c r="AZ27" s="71">
        <v>0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71">
        <v>0</v>
      </c>
      <c r="BH27" s="71">
        <v>0</v>
      </c>
      <c r="BI27" s="71">
        <v>0</v>
      </c>
      <c r="BJ27" s="19">
        <f t="shared" si="0"/>
        <v>1761447.9100000001</v>
      </c>
      <c r="BK27" s="19">
        <f t="shared" si="1"/>
        <v>0</v>
      </c>
      <c r="BL27" s="19">
        <f t="shared" si="2"/>
        <v>1761447.9100000001</v>
      </c>
    </row>
    <row r="28" spans="1:64" x14ac:dyDescent="0.25">
      <c r="A28" s="123">
        <v>23197000</v>
      </c>
      <c r="B28" s="116">
        <v>1</v>
      </c>
      <c r="C28" s="116">
        <v>1</v>
      </c>
      <c r="D28" s="116">
        <v>1</v>
      </c>
      <c r="E28" s="116" t="s">
        <v>23</v>
      </c>
      <c r="F28" s="111" t="s">
        <v>24</v>
      </c>
      <c r="G28" s="111" t="s">
        <v>25</v>
      </c>
      <c r="H28" s="111" t="s">
        <v>26</v>
      </c>
      <c r="I28" s="111" t="s">
        <v>2</v>
      </c>
      <c r="J28" s="111" t="s">
        <v>27</v>
      </c>
      <c r="K28" s="111" t="s">
        <v>82</v>
      </c>
      <c r="L28" s="111" t="s">
        <v>29</v>
      </c>
      <c r="M28" s="111" t="s">
        <v>61</v>
      </c>
      <c r="N28" s="111" t="s">
        <v>1113</v>
      </c>
      <c r="O28" s="111" t="s">
        <v>85</v>
      </c>
      <c r="P28" s="111" t="s">
        <v>85</v>
      </c>
      <c r="Q28" s="111" t="s">
        <v>82</v>
      </c>
      <c r="R28" s="118">
        <v>210895000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210895000</v>
      </c>
      <c r="AA28" s="117">
        <v>43454</v>
      </c>
      <c r="AB28" s="117">
        <v>46733</v>
      </c>
      <c r="AC28" s="119">
        <v>675000000</v>
      </c>
      <c r="AD28" s="119">
        <v>675000000</v>
      </c>
      <c r="AE28" s="119">
        <v>2.7</v>
      </c>
      <c r="AF28" s="119">
        <v>8.98</v>
      </c>
      <c r="AG28" s="126">
        <v>6.3E-2</v>
      </c>
      <c r="AH28" s="120" t="s">
        <v>39</v>
      </c>
      <c r="AI28" s="121">
        <v>0</v>
      </c>
      <c r="AJ28" s="125">
        <v>2.7</v>
      </c>
      <c r="AK28" s="125">
        <v>8.98</v>
      </c>
      <c r="AL28" s="121">
        <v>6.3E-2</v>
      </c>
      <c r="AM28" s="111" t="s">
        <v>70</v>
      </c>
      <c r="AN28" s="111" t="s">
        <v>82</v>
      </c>
      <c r="AO28" s="71">
        <v>0</v>
      </c>
      <c r="AP28" s="71">
        <v>0</v>
      </c>
      <c r="AQ28" s="71">
        <v>3395409.5</v>
      </c>
      <c r="AR28" s="71">
        <v>0</v>
      </c>
      <c r="AS28" s="71">
        <v>0</v>
      </c>
      <c r="AT28" s="71">
        <v>3086611.5</v>
      </c>
      <c r="AU28" s="71">
        <v>0</v>
      </c>
      <c r="AV28" s="71">
        <v>0</v>
      </c>
      <c r="AW28" s="71">
        <v>2747619.88</v>
      </c>
      <c r="AX28" s="71">
        <v>0</v>
      </c>
      <c r="AY28" s="71">
        <v>0</v>
      </c>
      <c r="AZ28" s="71">
        <v>2415341.25</v>
      </c>
      <c r="BA28" s="71">
        <v>0</v>
      </c>
      <c r="BB28" s="71">
        <v>0</v>
      </c>
      <c r="BC28" s="71">
        <v>2160217.5</v>
      </c>
      <c r="BD28" s="71">
        <v>0</v>
      </c>
      <c r="BE28" s="71">
        <v>0</v>
      </c>
      <c r="BF28" s="71">
        <v>1851419.5</v>
      </c>
      <c r="BG28" s="71">
        <v>0</v>
      </c>
      <c r="BH28" s="71">
        <v>0</v>
      </c>
      <c r="BI28" s="71">
        <v>1525853.88</v>
      </c>
      <c r="BJ28" s="19">
        <f t="shared" si="0"/>
        <v>9229640.879999999</v>
      </c>
      <c r="BK28" s="19">
        <f t="shared" si="1"/>
        <v>7952832.1299999999</v>
      </c>
      <c r="BL28" s="19">
        <f t="shared" si="2"/>
        <v>17182473.009999998</v>
      </c>
    </row>
    <row r="29" spans="1:64" x14ac:dyDescent="0.25">
      <c r="A29" s="123">
        <v>23183000</v>
      </c>
      <c r="B29" s="116">
        <v>1</v>
      </c>
      <c r="C29" s="116">
        <v>1</v>
      </c>
      <c r="D29" s="116">
        <v>1</v>
      </c>
      <c r="E29" s="116" t="s">
        <v>23</v>
      </c>
      <c r="F29" s="111" t="s">
        <v>24</v>
      </c>
      <c r="G29" s="111" t="s">
        <v>25</v>
      </c>
      <c r="H29" s="111" t="s">
        <v>26</v>
      </c>
      <c r="I29" s="111" t="s">
        <v>2</v>
      </c>
      <c r="J29" s="111" t="s">
        <v>27</v>
      </c>
      <c r="K29" s="111" t="s">
        <v>82</v>
      </c>
      <c r="L29" s="111" t="s">
        <v>29</v>
      </c>
      <c r="M29" s="111" t="s">
        <v>61</v>
      </c>
      <c r="N29" s="111" t="s">
        <v>1113</v>
      </c>
      <c r="O29" s="111" t="s">
        <v>86</v>
      </c>
      <c r="P29" s="111" t="s">
        <v>86</v>
      </c>
      <c r="Q29" s="111" t="s">
        <v>82</v>
      </c>
      <c r="R29" s="118">
        <v>301940000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301940000</v>
      </c>
      <c r="AA29" s="117">
        <v>42489</v>
      </c>
      <c r="AB29" s="117">
        <v>46506</v>
      </c>
      <c r="AC29" s="119">
        <v>1500000000</v>
      </c>
      <c r="AD29" s="119">
        <v>1500000000</v>
      </c>
      <c r="AE29" s="119">
        <v>2.08</v>
      </c>
      <c r="AF29" s="119">
        <v>11</v>
      </c>
      <c r="AG29" s="126">
        <v>6.3E-2</v>
      </c>
      <c r="AH29" s="120" t="s">
        <v>39</v>
      </c>
      <c r="AI29" s="121">
        <v>0</v>
      </c>
      <c r="AJ29" s="125">
        <v>2.08</v>
      </c>
      <c r="AK29" s="125">
        <v>11</v>
      </c>
      <c r="AL29" s="121">
        <v>6.3E-2</v>
      </c>
      <c r="AM29" s="111" t="s">
        <v>70</v>
      </c>
      <c r="AN29" s="111" t="s">
        <v>82</v>
      </c>
      <c r="AO29" s="71">
        <v>4755555</v>
      </c>
      <c r="AP29" s="71">
        <v>0</v>
      </c>
      <c r="AQ29" s="71">
        <v>0</v>
      </c>
      <c r="AR29" s="71">
        <v>4227142.5</v>
      </c>
      <c r="AS29" s="71">
        <v>0</v>
      </c>
      <c r="AT29" s="71">
        <v>0</v>
      </c>
      <c r="AU29" s="71">
        <v>3698730</v>
      </c>
      <c r="AV29" s="71">
        <v>0</v>
      </c>
      <c r="AW29" s="71">
        <v>0</v>
      </c>
      <c r="AX29" s="71">
        <v>3170317.5</v>
      </c>
      <c r="AY29" s="71">
        <v>0</v>
      </c>
      <c r="AZ29" s="71">
        <v>0</v>
      </c>
      <c r="BA29" s="71">
        <v>2641905</v>
      </c>
      <c r="BB29" s="71">
        <v>0</v>
      </c>
      <c r="BC29" s="71">
        <v>0</v>
      </c>
      <c r="BD29" s="71">
        <v>2113492.5</v>
      </c>
      <c r="BE29" s="71">
        <v>0</v>
      </c>
      <c r="BF29" s="71">
        <v>0</v>
      </c>
      <c r="BG29" s="71">
        <v>1585080</v>
      </c>
      <c r="BH29" s="71">
        <v>0</v>
      </c>
      <c r="BI29" s="71">
        <v>0</v>
      </c>
      <c r="BJ29" s="19">
        <f t="shared" si="0"/>
        <v>12681427.5</v>
      </c>
      <c r="BK29" s="19">
        <f t="shared" si="1"/>
        <v>9510795</v>
      </c>
      <c r="BL29" s="19">
        <f t="shared" si="2"/>
        <v>22192222.5</v>
      </c>
    </row>
    <row r="30" spans="1:64" x14ac:dyDescent="0.25">
      <c r="A30" s="123">
        <v>23184000</v>
      </c>
      <c r="B30" s="116">
        <v>1</v>
      </c>
      <c r="C30" s="116">
        <v>1</v>
      </c>
      <c r="D30" s="116">
        <v>1</v>
      </c>
      <c r="E30" s="116" t="s">
        <v>87</v>
      </c>
      <c r="F30" s="111" t="s">
        <v>24</v>
      </c>
      <c r="G30" s="111" t="s">
        <v>25</v>
      </c>
      <c r="H30" s="111" t="s">
        <v>26</v>
      </c>
      <c r="I30" s="111" t="s">
        <v>2</v>
      </c>
      <c r="J30" s="111" t="s">
        <v>27</v>
      </c>
      <c r="K30" s="111" t="s">
        <v>82</v>
      </c>
      <c r="L30" s="111" t="s">
        <v>29</v>
      </c>
      <c r="M30" s="111" t="s">
        <v>61</v>
      </c>
      <c r="N30" s="111" t="s">
        <v>1113</v>
      </c>
      <c r="O30" s="111" t="s">
        <v>88</v>
      </c>
      <c r="P30" s="111" t="s">
        <v>88</v>
      </c>
      <c r="Q30" s="111" t="s">
        <v>82</v>
      </c>
      <c r="R30" s="118">
        <v>89960607.599999994</v>
      </c>
      <c r="S30" s="118">
        <v>0</v>
      </c>
      <c r="T30" s="118">
        <v>0</v>
      </c>
      <c r="U30" s="118">
        <v>0</v>
      </c>
      <c r="V30" s="118">
        <v>0</v>
      </c>
      <c r="W30" s="118">
        <v>326230.05500000698</v>
      </c>
      <c r="X30" s="118">
        <v>0</v>
      </c>
      <c r="Y30" s="118">
        <v>0</v>
      </c>
      <c r="Z30" s="118">
        <v>90286837.655000001</v>
      </c>
      <c r="AA30" s="117">
        <v>42489</v>
      </c>
      <c r="AB30" s="117">
        <v>46506</v>
      </c>
      <c r="AC30" s="119">
        <v>503743800</v>
      </c>
      <c r="AD30" s="119">
        <v>503743800</v>
      </c>
      <c r="AE30" s="119">
        <v>2.08</v>
      </c>
      <c r="AF30" s="119">
        <v>11</v>
      </c>
      <c r="AG30" s="126">
        <v>5.8999999999999997E-2</v>
      </c>
      <c r="AH30" s="120" t="s">
        <v>39</v>
      </c>
      <c r="AI30" s="121">
        <v>0</v>
      </c>
      <c r="AJ30" s="125">
        <v>2.08</v>
      </c>
      <c r="AK30" s="125">
        <v>11</v>
      </c>
      <c r="AL30" s="121">
        <v>5.8999999999999997E-2</v>
      </c>
      <c r="AM30" s="111" t="s">
        <v>70</v>
      </c>
      <c r="AN30" s="111" t="s">
        <v>82</v>
      </c>
      <c r="AO30" s="71">
        <v>1331730.855</v>
      </c>
      <c r="AP30" s="71">
        <v>0</v>
      </c>
      <c r="AQ30" s="71">
        <v>0</v>
      </c>
      <c r="AR30" s="71">
        <v>1196912.2879999999</v>
      </c>
      <c r="AS30" s="71">
        <v>0</v>
      </c>
      <c r="AT30" s="71">
        <v>0</v>
      </c>
      <c r="AU30" s="71">
        <v>1058805.466</v>
      </c>
      <c r="AV30" s="71">
        <v>0</v>
      </c>
      <c r="AW30" s="71">
        <v>0</v>
      </c>
      <c r="AX30" s="71">
        <v>907545.76100000006</v>
      </c>
      <c r="AY30" s="71">
        <v>0</v>
      </c>
      <c r="AZ30" s="71">
        <v>0</v>
      </c>
      <c r="BA30" s="71">
        <v>739845.05500000005</v>
      </c>
      <c r="BB30" s="71">
        <v>0</v>
      </c>
      <c r="BC30" s="71">
        <v>0</v>
      </c>
      <c r="BD30" s="71">
        <v>598449.978</v>
      </c>
      <c r="BE30" s="71">
        <v>0</v>
      </c>
      <c r="BF30" s="71">
        <v>0</v>
      </c>
      <c r="BG30" s="71">
        <v>453766.64799999999</v>
      </c>
      <c r="BH30" s="71">
        <v>0</v>
      </c>
      <c r="BI30" s="71">
        <v>0</v>
      </c>
      <c r="BJ30" s="19">
        <f t="shared" si="0"/>
        <v>3587448.6090000002</v>
      </c>
      <c r="BK30" s="19">
        <f t="shared" si="1"/>
        <v>2699607.4420000003</v>
      </c>
      <c r="BL30" s="19">
        <f t="shared" si="2"/>
        <v>6287056.0510000009</v>
      </c>
    </row>
    <row r="31" spans="1:64" x14ac:dyDescent="0.25">
      <c r="A31" s="123">
        <v>23197001</v>
      </c>
      <c r="B31" s="116">
        <v>1</v>
      </c>
      <c r="C31" s="116">
        <v>1</v>
      </c>
      <c r="D31" s="116">
        <v>1</v>
      </c>
      <c r="E31" s="116" t="s">
        <v>87</v>
      </c>
      <c r="F31" s="111" t="s">
        <v>24</v>
      </c>
      <c r="G31" s="111" t="s">
        <v>25</v>
      </c>
      <c r="H31" s="111" t="s">
        <v>26</v>
      </c>
      <c r="I31" s="111" t="s">
        <v>2</v>
      </c>
      <c r="J31" s="111" t="s">
        <v>27</v>
      </c>
      <c r="K31" s="111" t="s">
        <v>82</v>
      </c>
      <c r="L31" s="111" t="s">
        <v>29</v>
      </c>
      <c r="M31" s="111" t="s">
        <v>61</v>
      </c>
      <c r="N31" s="111" t="s">
        <v>1113</v>
      </c>
      <c r="O31" s="111" t="s">
        <v>89</v>
      </c>
      <c r="P31" s="111" t="s">
        <v>89</v>
      </c>
      <c r="Q31" s="111" t="s">
        <v>82</v>
      </c>
      <c r="R31" s="118">
        <v>65655486.998999998</v>
      </c>
      <c r="S31" s="118">
        <v>0</v>
      </c>
      <c r="T31" s="118">
        <v>0</v>
      </c>
      <c r="U31" s="118">
        <v>0</v>
      </c>
      <c r="V31" s="118">
        <v>0</v>
      </c>
      <c r="W31" s="118">
        <v>238090.80200000099</v>
      </c>
      <c r="X31" s="118">
        <v>0</v>
      </c>
      <c r="Y31" s="118">
        <v>0</v>
      </c>
      <c r="Z31" s="118">
        <v>65893577.800999999</v>
      </c>
      <c r="AA31" s="117">
        <v>43454</v>
      </c>
      <c r="AB31" s="117">
        <v>46733</v>
      </c>
      <c r="AC31" s="119">
        <v>236782800</v>
      </c>
      <c r="AD31" s="119">
        <v>236782800</v>
      </c>
      <c r="AE31" s="119">
        <v>2.7</v>
      </c>
      <c r="AF31" s="119">
        <v>8.98</v>
      </c>
      <c r="AG31" s="126">
        <v>5.8999999999999997E-2</v>
      </c>
      <c r="AH31" s="120" t="s">
        <v>39</v>
      </c>
      <c r="AI31" s="121">
        <v>0</v>
      </c>
      <c r="AJ31" s="125">
        <v>2.7</v>
      </c>
      <c r="AK31" s="125">
        <v>8.98</v>
      </c>
      <c r="AL31" s="121">
        <v>5.8999999999999997E-2</v>
      </c>
      <c r="AM31" s="111" t="s">
        <v>70</v>
      </c>
      <c r="AN31" s="111" t="s">
        <v>82</v>
      </c>
      <c r="AO31" s="71">
        <v>0</v>
      </c>
      <c r="AP31" s="71">
        <v>0</v>
      </c>
      <c r="AQ31" s="71">
        <v>982547.67799999996</v>
      </c>
      <c r="AR31" s="71">
        <v>0</v>
      </c>
      <c r="AS31" s="71">
        <v>0</v>
      </c>
      <c r="AT31" s="71">
        <v>893233.38600000006</v>
      </c>
      <c r="AU31" s="71">
        <v>0</v>
      </c>
      <c r="AV31" s="71">
        <v>0</v>
      </c>
      <c r="AW31" s="71">
        <v>795180.84299999999</v>
      </c>
      <c r="AX31" s="71">
        <v>0</v>
      </c>
      <c r="AY31" s="71">
        <v>0</v>
      </c>
      <c r="AZ31" s="71">
        <v>699069.91500000004</v>
      </c>
      <c r="BA31" s="71">
        <v>0</v>
      </c>
      <c r="BB31" s="71">
        <v>0</v>
      </c>
      <c r="BC31" s="71">
        <v>625290.50899999996</v>
      </c>
      <c r="BD31" s="71">
        <v>0</v>
      </c>
      <c r="BE31" s="71">
        <v>0</v>
      </c>
      <c r="BF31" s="71">
        <v>535976.21799999999</v>
      </c>
      <c r="BG31" s="71">
        <v>0</v>
      </c>
      <c r="BH31" s="71">
        <v>0</v>
      </c>
      <c r="BI31" s="71">
        <v>441806.90399999998</v>
      </c>
      <c r="BJ31" s="19">
        <f t="shared" si="0"/>
        <v>2670961.9070000001</v>
      </c>
      <c r="BK31" s="19">
        <f t="shared" si="1"/>
        <v>2302143.5460000001</v>
      </c>
      <c r="BL31" s="19">
        <f t="shared" si="2"/>
        <v>4973105.4529999997</v>
      </c>
    </row>
    <row r="32" spans="1:64" x14ac:dyDescent="0.25">
      <c r="A32" s="123">
        <v>23148000</v>
      </c>
      <c r="B32" s="116">
        <v>1</v>
      </c>
      <c r="C32" s="116">
        <v>1</v>
      </c>
      <c r="D32" s="116">
        <v>1</v>
      </c>
      <c r="E32" s="116" t="s">
        <v>23</v>
      </c>
      <c r="F32" s="111" t="s">
        <v>24</v>
      </c>
      <c r="G32" s="111" t="s">
        <v>25</v>
      </c>
      <c r="H32" s="111" t="s">
        <v>26</v>
      </c>
      <c r="I32" s="111" t="s">
        <v>2</v>
      </c>
      <c r="J32" s="111" t="s">
        <v>27</v>
      </c>
      <c r="K32" s="111" t="s">
        <v>60</v>
      </c>
      <c r="L32" s="111" t="s">
        <v>29</v>
      </c>
      <c r="M32" s="111" t="s">
        <v>61</v>
      </c>
      <c r="N32" s="111" t="s">
        <v>1117</v>
      </c>
      <c r="O32" s="111" t="s">
        <v>92</v>
      </c>
      <c r="P32" s="111" t="s">
        <v>92</v>
      </c>
      <c r="Q32" s="111" t="s">
        <v>60</v>
      </c>
      <c r="R32" s="118">
        <v>1529224.1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1529224.1</v>
      </c>
      <c r="AA32" s="117">
        <v>37425</v>
      </c>
      <c r="AB32" s="117">
        <v>48516</v>
      </c>
      <c r="AC32" s="119">
        <v>4969978.46</v>
      </c>
      <c r="AD32" s="119">
        <v>4969978.46</v>
      </c>
      <c r="AE32" s="119">
        <v>7.58</v>
      </c>
      <c r="AF32" s="119">
        <v>30.36</v>
      </c>
      <c r="AG32" s="126">
        <v>0.01</v>
      </c>
      <c r="AH32" s="120" t="s">
        <v>39</v>
      </c>
      <c r="AI32" s="121">
        <v>0</v>
      </c>
      <c r="AJ32" s="125">
        <v>7.58</v>
      </c>
      <c r="AK32" s="125">
        <v>30.36</v>
      </c>
      <c r="AL32" s="121">
        <v>0.01</v>
      </c>
      <c r="AM32" s="111" t="s">
        <v>70</v>
      </c>
      <c r="AN32" s="111" t="s">
        <v>60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15292.24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13380.71</v>
      </c>
      <c r="BH32" s="71">
        <v>0</v>
      </c>
      <c r="BI32" s="71">
        <v>0</v>
      </c>
      <c r="BJ32" s="19">
        <f t="shared" si="0"/>
        <v>15292.24</v>
      </c>
      <c r="BK32" s="19">
        <f t="shared" si="1"/>
        <v>13380.71</v>
      </c>
      <c r="BL32" s="19">
        <f t="shared" si="2"/>
        <v>28672.949999999997</v>
      </c>
    </row>
    <row r="33" spans="1:64" x14ac:dyDescent="0.25">
      <c r="A33" s="123">
        <v>23124000</v>
      </c>
      <c r="B33" s="116">
        <v>1</v>
      </c>
      <c r="C33" s="116">
        <v>1</v>
      </c>
      <c r="D33" s="116">
        <v>1</v>
      </c>
      <c r="E33" s="116" t="s">
        <v>23</v>
      </c>
      <c r="F33" s="111" t="s">
        <v>24</v>
      </c>
      <c r="G33" s="111" t="s">
        <v>25</v>
      </c>
      <c r="H33" s="111" t="s">
        <v>26</v>
      </c>
      <c r="I33" s="111" t="s">
        <v>2</v>
      </c>
      <c r="J33" s="111" t="s">
        <v>27</v>
      </c>
      <c r="K33" s="111" t="s">
        <v>60</v>
      </c>
      <c r="L33" s="111" t="s">
        <v>29</v>
      </c>
      <c r="M33" s="111" t="s">
        <v>61</v>
      </c>
      <c r="N33" s="111" t="s">
        <v>1117</v>
      </c>
      <c r="O33" s="111" t="s">
        <v>93</v>
      </c>
      <c r="P33" s="111" t="s">
        <v>93</v>
      </c>
      <c r="Q33" s="111" t="s">
        <v>60</v>
      </c>
      <c r="R33" s="118">
        <v>961532.6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961532.6</v>
      </c>
      <c r="AA33" s="117">
        <v>36374</v>
      </c>
      <c r="AB33" s="117">
        <v>47496</v>
      </c>
      <c r="AC33" s="119">
        <v>5000000</v>
      </c>
      <c r="AD33" s="119">
        <v>4999970.1500000004</v>
      </c>
      <c r="AE33" s="119">
        <v>4.79</v>
      </c>
      <c r="AF33" s="119">
        <v>30.45</v>
      </c>
      <c r="AG33" s="126">
        <v>2.5000000000000001E-2</v>
      </c>
      <c r="AH33" s="120" t="s">
        <v>39</v>
      </c>
      <c r="AI33" s="121">
        <v>0</v>
      </c>
      <c r="AJ33" s="125">
        <v>4.79</v>
      </c>
      <c r="AK33" s="125">
        <v>30.45</v>
      </c>
      <c r="AL33" s="121">
        <v>2.5000000000000001E-2</v>
      </c>
      <c r="AM33" s="111" t="s">
        <v>70</v>
      </c>
      <c r="AN33" s="111" t="s">
        <v>60</v>
      </c>
      <c r="AO33" s="71">
        <v>0</v>
      </c>
      <c r="AP33" s="71">
        <v>0</v>
      </c>
      <c r="AQ33" s="71">
        <v>0</v>
      </c>
      <c r="AR33" s="71">
        <v>0</v>
      </c>
      <c r="AS33" s="71">
        <v>0</v>
      </c>
      <c r="AT33" s="71">
        <v>0</v>
      </c>
      <c r="AU33" s="71">
        <v>0</v>
      </c>
      <c r="AV33" s="71">
        <v>0</v>
      </c>
      <c r="AW33" s="71">
        <v>9403.1200000000008</v>
      </c>
      <c r="AX33" s="71">
        <v>14635.19</v>
      </c>
      <c r="AY33" s="71">
        <v>0</v>
      </c>
      <c r="AZ33" s="71">
        <v>0</v>
      </c>
      <c r="BA33" s="71">
        <v>0</v>
      </c>
      <c r="BB33" s="71">
        <v>0</v>
      </c>
      <c r="BC33" s="71">
        <v>0</v>
      </c>
      <c r="BD33" s="71">
        <v>0</v>
      </c>
      <c r="BE33" s="71">
        <v>0</v>
      </c>
      <c r="BF33" s="71">
        <v>0</v>
      </c>
      <c r="BG33" s="71">
        <v>0</v>
      </c>
      <c r="BH33" s="71">
        <v>0</v>
      </c>
      <c r="BI33" s="71">
        <v>7522.5</v>
      </c>
      <c r="BJ33" s="19">
        <f t="shared" si="0"/>
        <v>9403.1200000000008</v>
      </c>
      <c r="BK33" s="19">
        <f t="shared" si="1"/>
        <v>22157.690000000002</v>
      </c>
      <c r="BL33" s="19">
        <f t="shared" si="2"/>
        <v>31560.810000000005</v>
      </c>
    </row>
    <row r="34" spans="1:64" x14ac:dyDescent="0.25">
      <c r="A34" s="123">
        <v>23171000</v>
      </c>
      <c r="B34" s="116">
        <v>1</v>
      </c>
      <c r="C34" s="116">
        <v>1</v>
      </c>
      <c r="D34" s="116">
        <v>1</v>
      </c>
      <c r="E34" s="116" t="s">
        <v>23</v>
      </c>
      <c r="F34" s="111" t="s">
        <v>24</v>
      </c>
      <c r="G34" s="111" t="s">
        <v>25</v>
      </c>
      <c r="H34" s="111" t="s">
        <v>26</v>
      </c>
      <c r="I34" s="111" t="s">
        <v>2</v>
      </c>
      <c r="J34" s="111" t="s">
        <v>27</v>
      </c>
      <c r="K34" s="111" t="s">
        <v>95</v>
      </c>
      <c r="L34" s="111" t="s">
        <v>29</v>
      </c>
      <c r="M34" s="111" t="s">
        <v>61</v>
      </c>
      <c r="N34" s="111" t="s">
        <v>1113</v>
      </c>
      <c r="O34" s="111" t="s">
        <v>96</v>
      </c>
      <c r="P34" s="111" t="s">
        <v>96</v>
      </c>
      <c r="Q34" s="111" t="s">
        <v>95</v>
      </c>
      <c r="R34" s="118">
        <v>176459840.18200001</v>
      </c>
      <c r="S34" s="118">
        <v>0</v>
      </c>
      <c r="T34" s="118">
        <v>13573833.859999999</v>
      </c>
      <c r="U34" s="118">
        <v>7826610.9800000004</v>
      </c>
      <c r="V34" s="118">
        <v>0</v>
      </c>
      <c r="W34" s="118">
        <v>0</v>
      </c>
      <c r="X34" s="118">
        <v>0</v>
      </c>
      <c r="Y34" s="118">
        <v>0</v>
      </c>
      <c r="Z34" s="118">
        <v>162886006.322</v>
      </c>
      <c r="AA34" s="117">
        <v>41374</v>
      </c>
      <c r="AB34" s="117">
        <v>47928</v>
      </c>
      <c r="AC34" s="119">
        <v>312480966.99000001</v>
      </c>
      <c r="AD34" s="119">
        <v>312480966.99000001</v>
      </c>
      <c r="AE34" s="119">
        <v>5.97</v>
      </c>
      <c r="AF34" s="119">
        <v>17.95</v>
      </c>
      <c r="AG34" s="126">
        <v>9.7078300000000006E-2</v>
      </c>
      <c r="AH34" s="120" t="s">
        <v>1114</v>
      </c>
      <c r="AI34" s="121">
        <v>0.04</v>
      </c>
      <c r="AJ34" s="125">
        <v>5.97</v>
      </c>
      <c r="AK34" s="125">
        <v>17.95</v>
      </c>
      <c r="AL34" s="121">
        <v>9.7078300000000006E-2</v>
      </c>
      <c r="AM34" s="111" t="s">
        <v>70</v>
      </c>
      <c r="AN34" s="111" t="s">
        <v>95</v>
      </c>
      <c r="AO34" s="71">
        <v>0</v>
      </c>
      <c r="AP34" s="71">
        <v>0</v>
      </c>
      <c r="AQ34" s="71">
        <v>0</v>
      </c>
      <c r="AR34" s="71">
        <v>0</v>
      </c>
      <c r="AS34" s="71">
        <v>0</v>
      </c>
      <c r="AT34" s="71">
        <v>8082044.9199999999</v>
      </c>
      <c r="AU34" s="71">
        <v>0</v>
      </c>
      <c r="AV34" s="71">
        <v>0</v>
      </c>
      <c r="AW34" s="71">
        <v>0</v>
      </c>
      <c r="AX34" s="71">
        <v>0</v>
      </c>
      <c r="AY34" s="71">
        <v>0</v>
      </c>
      <c r="AZ34" s="71">
        <v>7287749.75</v>
      </c>
      <c r="BA34" s="71">
        <v>0</v>
      </c>
      <c r="BB34" s="71">
        <v>0</v>
      </c>
      <c r="BC34" s="71">
        <v>0</v>
      </c>
      <c r="BD34" s="71">
        <v>0</v>
      </c>
      <c r="BE34" s="71">
        <v>0</v>
      </c>
      <c r="BF34" s="71">
        <v>6735037.4400000004</v>
      </c>
      <c r="BG34" s="71">
        <v>0</v>
      </c>
      <c r="BH34" s="71">
        <v>0</v>
      </c>
      <c r="BI34" s="71">
        <v>0</v>
      </c>
      <c r="BJ34" s="19">
        <f t="shared" si="0"/>
        <v>8082044.9199999999</v>
      </c>
      <c r="BK34" s="19">
        <f t="shared" si="1"/>
        <v>14022787.190000001</v>
      </c>
      <c r="BL34" s="19">
        <f t="shared" si="2"/>
        <v>22104832.109999999</v>
      </c>
    </row>
    <row r="35" spans="1:64" x14ac:dyDescent="0.25">
      <c r="A35" s="123">
        <v>23200000</v>
      </c>
      <c r="B35" s="116">
        <v>1</v>
      </c>
      <c r="C35" s="116">
        <v>1</v>
      </c>
      <c r="D35" s="116">
        <v>1</v>
      </c>
      <c r="E35" s="116" t="s">
        <v>87</v>
      </c>
      <c r="F35" s="111" t="s">
        <v>24</v>
      </c>
      <c r="G35" s="111" t="s">
        <v>25</v>
      </c>
      <c r="H35" s="111" t="s">
        <v>26</v>
      </c>
      <c r="I35" s="111" t="s">
        <v>2</v>
      </c>
      <c r="J35" s="111" t="s">
        <v>27</v>
      </c>
      <c r="K35" s="111" t="s">
        <v>95</v>
      </c>
      <c r="L35" s="111" t="s">
        <v>29</v>
      </c>
      <c r="M35" s="111" t="s">
        <v>61</v>
      </c>
      <c r="N35" s="111" t="s">
        <v>1113</v>
      </c>
      <c r="O35" s="111" t="s">
        <v>97</v>
      </c>
      <c r="P35" s="111" t="s">
        <v>97</v>
      </c>
      <c r="Q35" s="111" t="s">
        <v>95</v>
      </c>
      <c r="R35" s="118">
        <v>37333913.575999998</v>
      </c>
      <c r="S35" s="118">
        <v>0</v>
      </c>
      <c r="T35" s="118">
        <v>1258865.2</v>
      </c>
      <c r="U35" s="118">
        <v>379170.78</v>
      </c>
      <c r="V35" s="118">
        <v>36148.03</v>
      </c>
      <c r="W35" s="118">
        <v>145274.95400000401</v>
      </c>
      <c r="X35" s="118">
        <v>0</v>
      </c>
      <c r="Y35" s="118">
        <v>0</v>
      </c>
      <c r="Z35" s="118">
        <v>36220323.329999998</v>
      </c>
      <c r="AA35" s="117">
        <v>43773</v>
      </c>
      <c r="AB35" s="117">
        <v>51034</v>
      </c>
      <c r="AC35" s="119">
        <v>113542860.57799999</v>
      </c>
      <c r="AD35" s="119">
        <v>113542860.57799999</v>
      </c>
      <c r="AE35" s="119">
        <v>14.47</v>
      </c>
      <c r="AF35" s="119">
        <v>19.88</v>
      </c>
      <c r="AG35" s="126">
        <v>0.02</v>
      </c>
      <c r="AH35" s="120" t="s">
        <v>39</v>
      </c>
      <c r="AI35" s="121">
        <v>0</v>
      </c>
      <c r="AJ35" s="125">
        <v>14.47</v>
      </c>
      <c r="AK35" s="125">
        <v>19.88</v>
      </c>
      <c r="AL35" s="121">
        <v>0.02</v>
      </c>
      <c r="AM35" s="111" t="s">
        <v>70</v>
      </c>
      <c r="AN35" s="111" t="s">
        <v>95</v>
      </c>
      <c r="AO35" s="71">
        <v>0</v>
      </c>
      <c r="AP35" s="71">
        <v>0</v>
      </c>
      <c r="AQ35" s="71">
        <v>0</v>
      </c>
      <c r="AR35" s="71">
        <v>0</v>
      </c>
      <c r="AS35" s="71">
        <v>0</v>
      </c>
      <c r="AT35" s="71">
        <v>370252.19400000002</v>
      </c>
      <c r="AU35" s="71">
        <v>0</v>
      </c>
      <c r="AV35" s="71">
        <v>0</v>
      </c>
      <c r="AW35" s="71">
        <v>0</v>
      </c>
      <c r="AX35" s="71">
        <v>0</v>
      </c>
      <c r="AY35" s="71">
        <v>0</v>
      </c>
      <c r="AZ35" s="71">
        <v>351656.31900000002</v>
      </c>
      <c r="BA35" s="71">
        <v>0</v>
      </c>
      <c r="BB35" s="71">
        <v>0</v>
      </c>
      <c r="BC35" s="71">
        <v>0</v>
      </c>
      <c r="BD35" s="71">
        <v>0</v>
      </c>
      <c r="BE35" s="71">
        <v>0</v>
      </c>
      <c r="BF35" s="71">
        <v>344717.56</v>
      </c>
      <c r="BG35" s="71">
        <v>0</v>
      </c>
      <c r="BH35" s="71">
        <v>0</v>
      </c>
      <c r="BI35" s="71">
        <v>0</v>
      </c>
      <c r="BJ35" s="19">
        <f t="shared" si="0"/>
        <v>370252.19400000002</v>
      </c>
      <c r="BK35" s="19">
        <f t="shared" si="1"/>
        <v>696373.87899999996</v>
      </c>
      <c r="BL35" s="19">
        <f t="shared" si="2"/>
        <v>1066626.0729999999</v>
      </c>
    </row>
    <row r="36" spans="1:64" x14ac:dyDescent="0.25">
      <c r="A36" s="123">
        <v>23187000</v>
      </c>
      <c r="B36" s="116">
        <v>1</v>
      </c>
      <c r="C36" s="116">
        <v>1</v>
      </c>
      <c r="D36" s="116">
        <v>1</v>
      </c>
      <c r="E36" s="116" t="s">
        <v>23</v>
      </c>
      <c r="F36" s="111" t="s">
        <v>24</v>
      </c>
      <c r="G36" s="111" t="s">
        <v>25</v>
      </c>
      <c r="H36" s="111" t="s">
        <v>26</v>
      </c>
      <c r="I36" s="111" t="s">
        <v>2</v>
      </c>
      <c r="J36" s="111" t="s">
        <v>27</v>
      </c>
      <c r="K36" s="111" t="s">
        <v>95</v>
      </c>
      <c r="L36" s="111" t="s">
        <v>29</v>
      </c>
      <c r="M36" s="111" t="s">
        <v>61</v>
      </c>
      <c r="N36" s="111" t="s">
        <v>1113</v>
      </c>
      <c r="O36" s="111" t="s">
        <v>98</v>
      </c>
      <c r="P36" s="111" t="s">
        <v>98</v>
      </c>
      <c r="Q36" s="111" t="s">
        <v>95</v>
      </c>
      <c r="R36" s="118">
        <v>82053749.510000005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82053749.510000005</v>
      </c>
      <c r="AA36" s="117">
        <v>42691</v>
      </c>
      <c r="AB36" s="117">
        <v>50061</v>
      </c>
      <c r="AC36" s="119">
        <v>102567186.91</v>
      </c>
      <c r="AD36" s="119">
        <v>102567186.91</v>
      </c>
      <c r="AE36" s="119">
        <v>11.81</v>
      </c>
      <c r="AF36" s="119">
        <v>20.18</v>
      </c>
      <c r="AG36" s="126">
        <v>0.03</v>
      </c>
      <c r="AH36" s="120" t="s">
        <v>39</v>
      </c>
      <c r="AI36" s="121">
        <v>0</v>
      </c>
      <c r="AJ36" s="125">
        <v>11.81</v>
      </c>
      <c r="AK36" s="125">
        <v>20.18</v>
      </c>
      <c r="AL36" s="121">
        <v>0.03</v>
      </c>
      <c r="AM36" s="111" t="s">
        <v>70</v>
      </c>
      <c r="AN36" s="111" t="s">
        <v>95</v>
      </c>
      <c r="AO36" s="71">
        <v>0</v>
      </c>
      <c r="AP36" s="71">
        <v>0</v>
      </c>
      <c r="AQ36" s="71">
        <v>0</v>
      </c>
      <c r="AR36" s="71">
        <v>1237644.06</v>
      </c>
      <c r="AS36" s="71">
        <v>0</v>
      </c>
      <c r="AT36" s="71">
        <v>0</v>
      </c>
      <c r="AU36" s="71">
        <v>0</v>
      </c>
      <c r="AV36" s="71">
        <v>0</v>
      </c>
      <c r="AW36" s="71">
        <v>0</v>
      </c>
      <c r="AX36" s="71">
        <v>1205734.26</v>
      </c>
      <c r="AY36" s="71">
        <v>0</v>
      </c>
      <c r="AZ36" s="71">
        <v>0</v>
      </c>
      <c r="BA36" s="71">
        <v>0</v>
      </c>
      <c r="BB36" s="71">
        <v>0</v>
      </c>
      <c r="BC36" s="71">
        <v>0</v>
      </c>
      <c r="BD36" s="71">
        <v>1134507.05</v>
      </c>
      <c r="BE36" s="71">
        <v>0</v>
      </c>
      <c r="BF36" s="71">
        <v>0</v>
      </c>
      <c r="BG36" s="71">
        <v>0</v>
      </c>
      <c r="BH36" s="71">
        <v>0</v>
      </c>
      <c r="BI36" s="71">
        <v>0</v>
      </c>
      <c r="BJ36" s="19">
        <f t="shared" si="0"/>
        <v>1237644.06</v>
      </c>
      <c r="BK36" s="19">
        <f t="shared" si="1"/>
        <v>2340241.31</v>
      </c>
      <c r="BL36" s="19">
        <f t="shared" si="2"/>
        <v>3577885.37</v>
      </c>
    </row>
    <row r="37" spans="1:64" x14ac:dyDescent="0.25">
      <c r="A37" s="123">
        <v>23182000</v>
      </c>
      <c r="B37" s="116">
        <v>1</v>
      </c>
      <c r="C37" s="116">
        <v>1</v>
      </c>
      <c r="D37" s="116">
        <v>1</v>
      </c>
      <c r="E37" s="116" t="s">
        <v>23</v>
      </c>
      <c r="F37" s="111" t="s">
        <v>24</v>
      </c>
      <c r="G37" s="111" t="s">
        <v>25</v>
      </c>
      <c r="H37" s="111" t="s">
        <v>26</v>
      </c>
      <c r="I37" s="111" t="s">
        <v>2</v>
      </c>
      <c r="J37" s="111" t="s">
        <v>27</v>
      </c>
      <c r="K37" s="111" t="s">
        <v>95</v>
      </c>
      <c r="L37" s="111" t="s">
        <v>29</v>
      </c>
      <c r="M37" s="111" t="s">
        <v>61</v>
      </c>
      <c r="N37" s="111" t="s">
        <v>1113</v>
      </c>
      <c r="O37" s="111" t="s">
        <v>99</v>
      </c>
      <c r="P37" s="111" t="s">
        <v>99</v>
      </c>
      <c r="Q37" s="111" t="s">
        <v>95</v>
      </c>
      <c r="R37" s="118">
        <v>92132993.959999993</v>
      </c>
      <c r="S37" s="118">
        <v>0</v>
      </c>
      <c r="T37" s="118">
        <v>0</v>
      </c>
      <c r="U37" s="118">
        <v>0</v>
      </c>
      <c r="V37" s="118">
        <v>0</v>
      </c>
      <c r="W37" s="118">
        <v>0</v>
      </c>
      <c r="X37" s="118">
        <v>0</v>
      </c>
      <c r="Y37" s="118">
        <v>0</v>
      </c>
      <c r="Z37" s="118">
        <v>92132993.959999993</v>
      </c>
      <c r="AA37" s="117">
        <v>42425</v>
      </c>
      <c r="AB37" s="117">
        <v>49856</v>
      </c>
      <c r="AC37" s="119">
        <v>198244300</v>
      </c>
      <c r="AD37" s="119">
        <v>198244300</v>
      </c>
      <c r="AE37" s="119">
        <v>11.25</v>
      </c>
      <c r="AF37" s="119">
        <v>20.350000000000001</v>
      </c>
      <c r="AG37" s="126">
        <v>0.03</v>
      </c>
      <c r="AH37" s="120" t="s">
        <v>39</v>
      </c>
      <c r="AI37" s="121">
        <v>0</v>
      </c>
      <c r="AJ37" s="125">
        <v>11.25</v>
      </c>
      <c r="AK37" s="125">
        <v>20.350000000000001</v>
      </c>
      <c r="AL37" s="121">
        <v>0.03</v>
      </c>
      <c r="AM37" s="111" t="s">
        <v>70</v>
      </c>
      <c r="AN37" s="111" t="s">
        <v>95</v>
      </c>
      <c r="AO37" s="71">
        <v>0</v>
      </c>
      <c r="AP37" s="71">
        <v>0</v>
      </c>
      <c r="AQ37" s="71">
        <v>0</v>
      </c>
      <c r="AR37" s="71">
        <v>1389672.66</v>
      </c>
      <c r="AS37" s="71">
        <v>0</v>
      </c>
      <c r="AT37" s="71">
        <v>0</v>
      </c>
      <c r="AU37" s="71">
        <v>0</v>
      </c>
      <c r="AV37" s="71">
        <v>0</v>
      </c>
      <c r="AW37" s="71">
        <v>0</v>
      </c>
      <c r="AX37" s="71">
        <v>1348492</v>
      </c>
      <c r="AY37" s="71">
        <v>0</v>
      </c>
      <c r="AZ37" s="71">
        <v>0</v>
      </c>
      <c r="BA37" s="71">
        <v>0</v>
      </c>
      <c r="BB37" s="71">
        <v>0</v>
      </c>
      <c r="BC37" s="71">
        <v>0</v>
      </c>
      <c r="BD37" s="71">
        <v>1263338.78</v>
      </c>
      <c r="BE37" s="71">
        <v>0</v>
      </c>
      <c r="BF37" s="71">
        <v>0</v>
      </c>
      <c r="BG37" s="71">
        <v>0</v>
      </c>
      <c r="BH37" s="71">
        <v>0</v>
      </c>
      <c r="BI37" s="71">
        <v>0</v>
      </c>
      <c r="BJ37" s="19">
        <f t="shared" si="0"/>
        <v>1389672.66</v>
      </c>
      <c r="BK37" s="19">
        <f t="shared" si="1"/>
        <v>2611830.7800000003</v>
      </c>
      <c r="BL37" s="19">
        <f t="shared" si="2"/>
        <v>4001503.4400000004</v>
      </c>
    </row>
    <row r="38" spans="1:64" x14ac:dyDescent="0.25">
      <c r="A38" s="123">
        <v>23165000</v>
      </c>
      <c r="B38" s="116">
        <v>1</v>
      </c>
      <c r="C38" s="116">
        <v>1</v>
      </c>
      <c r="D38" s="116">
        <v>1</v>
      </c>
      <c r="E38" s="116" t="s">
        <v>23</v>
      </c>
      <c r="F38" s="111" t="s">
        <v>24</v>
      </c>
      <c r="G38" s="111" t="s">
        <v>25</v>
      </c>
      <c r="H38" s="111" t="s">
        <v>26</v>
      </c>
      <c r="I38" s="111" t="s">
        <v>2</v>
      </c>
      <c r="J38" s="111" t="s">
        <v>27</v>
      </c>
      <c r="K38" s="111" t="s">
        <v>95</v>
      </c>
      <c r="L38" s="111" t="s">
        <v>29</v>
      </c>
      <c r="M38" s="111" t="s">
        <v>61</v>
      </c>
      <c r="N38" s="111" t="s">
        <v>1113</v>
      </c>
      <c r="O38" s="111" t="s">
        <v>100</v>
      </c>
      <c r="P38" s="111" t="s">
        <v>100</v>
      </c>
      <c r="Q38" s="111" t="s">
        <v>95</v>
      </c>
      <c r="R38" s="118">
        <v>231597973.90000001</v>
      </c>
      <c r="S38" s="118">
        <v>0</v>
      </c>
      <c r="T38" s="118">
        <v>23159797.390000001</v>
      </c>
      <c r="U38" s="118">
        <v>7394086.9800000004</v>
      </c>
      <c r="V38" s="118">
        <v>0</v>
      </c>
      <c r="W38" s="118">
        <v>0</v>
      </c>
      <c r="X38" s="118">
        <v>0</v>
      </c>
      <c r="Y38" s="118">
        <v>0</v>
      </c>
      <c r="Z38" s="118">
        <v>208438176.50999999</v>
      </c>
      <c r="AA38" s="117">
        <v>40834</v>
      </c>
      <c r="AB38" s="117">
        <v>47382</v>
      </c>
      <c r="AC38" s="119">
        <v>554251553.96000004</v>
      </c>
      <c r="AD38" s="119">
        <v>554251553.96000004</v>
      </c>
      <c r="AE38" s="119">
        <v>4.47</v>
      </c>
      <c r="AF38" s="119">
        <v>17.920000000000002</v>
      </c>
      <c r="AG38" s="126">
        <v>6.3500000000000001E-2</v>
      </c>
      <c r="AH38" s="120" t="s">
        <v>39</v>
      </c>
      <c r="AI38" s="121">
        <v>0</v>
      </c>
      <c r="AJ38" s="125">
        <v>4.47</v>
      </c>
      <c r="AK38" s="125">
        <v>17.920000000000002</v>
      </c>
      <c r="AL38" s="121">
        <v>6.3500000000000001E-2</v>
      </c>
      <c r="AM38" s="111" t="s">
        <v>70</v>
      </c>
      <c r="AN38" s="111" t="s">
        <v>95</v>
      </c>
      <c r="AO38" s="71">
        <v>0</v>
      </c>
      <c r="AP38" s="71">
        <v>0</v>
      </c>
      <c r="AQ38" s="71">
        <v>0</v>
      </c>
      <c r="AR38" s="71">
        <v>0</v>
      </c>
      <c r="AS38" s="71">
        <v>0</v>
      </c>
      <c r="AT38" s="71">
        <v>6764976.6799999997</v>
      </c>
      <c r="AU38" s="71">
        <v>0</v>
      </c>
      <c r="AV38" s="71">
        <v>0</v>
      </c>
      <c r="AW38" s="71">
        <v>0</v>
      </c>
      <c r="AX38" s="71">
        <v>0</v>
      </c>
      <c r="AY38" s="71">
        <v>0</v>
      </c>
      <c r="AZ38" s="71">
        <v>5915269.4500000002</v>
      </c>
      <c r="BA38" s="71">
        <v>0</v>
      </c>
      <c r="BB38" s="71">
        <v>0</v>
      </c>
      <c r="BC38" s="71">
        <v>0</v>
      </c>
      <c r="BD38" s="71">
        <v>0</v>
      </c>
      <c r="BE38" s="71">
        <v>0</v>
      </c>
      <c r="BF38" s="71">
        <v>5261648.5</v>
      </c>
      <c r="BG38" s="71">
        <v>0</v>
      </c>
      <c r="BH38" s="71">
        <v>0</v>
      </c>
      <c r="BI38" s="71">
        <v>0</v>
      </c>
      <c r="BJ38" s="19">
        <f t="shared" si="0"/>
        <v>6764976.6799999997</v>
      </c>
      <c r="BK38" s="19">
        <f t="shared" si="1"/>
        <v>11176917.949999999</v>
      </c>
      <c r="BL38" s="19">
        <f t="shared" si="2"/>
        <v>17941894.629999999</v>
      </c>
    </row>
    <row r="39" spans="1:64" x14ac:dyDescent="0.25">
      <c r="A39" s="123">
        <v>23170000</v>
      </c>
      <c r="B39" s="116">
        <v>1</v>
      </c>
      <c r="C39" s="116">
        <v>1</v>
      </c>
      <c r="D39" s="116">
        <v>1</v>
      </c>
      <c r="E39" s="116" t="s">
        <v>87</v>
      </c>
      <c r="F39" s="111" t="s">
        <v>24</v>
      </c>
      <c r="G39" s="111" t="s">
        <v>25</v>
      </c>
      <c r="H39" s="111" t="s">
        <v>26</v>
      </c>
      <c r="I39" s="111" t="s">
        <v>2</v>
      </c>
      <c r="J39" s="111" t="s">
        <v>27</v>
      </c>
      <c r="K39" s="111" t="s">
        <v>95</v>
      </c>
      <c r="L39" s="111" t="s">
        <v>29</v>
      </c>
      <c r="M39" s="111" t="s">
        <v>61</v>
      </c>
      <c r="N39" s="111" t="s">
        <v>1113</v>
      </c>
      <c r="O39" s="111" t="s">
        <v>101</v>
      </c>
      <c r="P39" s="111" t="s">
        <v>101</v>
      </c>
      <c r="Q39" s="111" t="s">
        <v>95</v>
      </c>
      <c r="R39" s="118">
        <v>36530061.855999999</v>
      </c>
      <c r="S39" s="118">
        <v>0</v>
      </c>
      <c r="T39" s="118">
        <v>2173694.23</v>
      </c>
      <c r="U39" s="118">
        <v>371580.95</v>
      </c>
      <c r="V39" s="118">
        <v>0</v>
      </c>
      <c r="W39" s="118">
        <v>149545.989</v>
      </c>
      <c r="X39" s="118">
        <v>0</v>
      </c>
      <c r="Y39" s="118">
        <v>0</v>
      </c>
      <c r="Z39" s="118">
        <v>34505913.615000002</v>
      </c>
      <c r="AA39" s="117">
        <v>41327</v>
      </c>
      <c r="AB39" s="117">
        <v>48636</v>
      </c>
      <c r="AC39" s="119">
        <v>77380000</v>
      </c>
      <c r="AD39" s="119">
        <v>75084685.136999995</v>
      </c>
      <c r="AE39" s="119">
        <v>7.91</v>
      </c>
      <c r="AF39" s="119">
        <v>20.010000000000002</v>
      </c>
      <c r="AG39" s="126">
        <v>0.02</v>
      </c>
      <c r="AH39" s="120" t="s">
        <v>39</v>
      </c>
      <c r="AI39" s="121">
        <v>0</v>
      </c>
      <c r="AJ39" s="125">
        <v>7.91</v>
      </c>
      <c r="AK39" s="125">
        <v>20.010000000000002</v>
      </c>
      <c r="AL39" s="121">
        <v>0.02</v>
      </c>
      <c r="AM39" s="111" t="s">
        <v>70</v>
      </c>
      <c r="AN39" s="111" t="s">
        <v>95</v>
      </c>
      <c r="AO39" s="71">
        <v>0</v>
      </c>
      <c r="AP39" s="71">
        <v>0</v>
      </c>
      <c r="AQ39" s="71">
        <v>0</v>
      </c>
      <c r="AR39" s="71">
        <v>0</v>
      </c>
      <c r="AS39" s="71">
        <v>0</v>
      </c>
      <c r="AT39" s="71">
        <v>352727.11800000002</v>
      </c>
      <c r="AU39" s="71">
        <v>0</v>
      </c>
      <c r="AV39" s="71">
        <v>0</v>
      </c>
      <c r="AW39" s="71">
        <v>0</v>
      </c>
      <c r="AX39" s="71">
        <v>0</v>
      </c>
      <c r="AY39" s="71">
        <v>0</v>
      </c>
      <c r="AZ39" s="71">
        <v>325290.12300000002</v>
      </c>
      <c r="BA39" s="71">
        <v>0</v>
      </c>
      <c r="BB39" s="71">
        <v>0</v>
      </c>
      <c r="BC39" s="71">
        <v>0</v>
      </c>
      <c r="BD39" s="71">
        <v>0</v>
      </c>
      <c r="BE39" s="71">
        <v>0</v>
      </c>
      <c r="BF39" s="71">
        <v>308636.22700000001</v>
      </c>
      <c r="BG39" s="71">
        <v>0</v>
      </c>
      <c r="BH39" s="71">
        <v>0</v>
      </c>
      <c r="BI39" s="71">
        <v>0</v>
      </c>
      <c r="BJ39" s="19">
        <f t="shared" si="0"/>
        <v>352727.11800000002</v>
      </c>
      <c r="BK39" s="19">
        <f t="shared" si="1"/>
        <v>633926.35000000009</v>
      </c>
      <c r="BL39" s="19">
        <f t="shared" si="2"/>
        <v>986653.46800000011</v>
      </c>
    </row>
    <row r="40" spans="1:64" x14ac:dyDescent="0.25">
      <c r="A40" s="123">
        <v>23178000</v>
      </c>
      <c r="B40" s="116">
        <v>1</v>
      </c>
      <c r="C40" s="116">
        <v>1</v>
      </c>
      <c r="D40" s="116">
        <v>1</v>
      </c>
      <c r="E40" s="116" t="s">
        <v>23</v>
      </c>
      <c r="F40" s="111" t="s">
        <v>24</v>
      </c>
      <c r="G40" s="111" t="s">
        <v>25</v>
      </c>
      <c r="H40" s="111" t="s">
        <v>26</v>
      </c>
      <c r="I40" s="111" t="s">
        <v>2</v>
      </c>
      <c r="J40" s="111" t="s">
        <v>27</v>
      </c>
      <c r="K40" s="111" t="s">
        <v>95</v>
      </c>
      <c r="L40" s="111" t="s">
        <v>29</v>
      </c>
      <c r="M40" s="111" t="s">
        <v>61</v>
      </c>
      <c r="N40" s="111" t="s">
        <v>1113</v>
      </c>
      <c r="O40" s="111" t="s">
        <v>102</v>
      </c>
      <c r="P40" s="111" t="s">
        <v>102</v>
      </c>
      <c r="Q40" s="111" t="s">
        <v>95</v>
      </c>
      <c r="R40" s="118">
        <v>301435837.99299997</v>
      </c>
      <c r="S40" s="118">
        <v>0</v>
      </c>
      <c r="T40" s="118">
        <v>18839739.879999999</v>
      </c>
      <c r="U40" s="118">
        <v>13369733.52</v>
      </c>
      <c r="V40" s="118">
        <v>0</v>
      </c>
      <c r="W40" s="118">
        <v>0</v>
      </c>
      <c r="X40" s="118">
        <v>0</v>
      </c>
      <c r="Y40" s="118">
        <v>0</v>
      </c>
      <c r="Z40" s="118">
        <v>282596098.11299998</v>
      </c>
      <c r="AA40" s="117">
        <v>41941</v>
      </c>
      <c r="AB40" s="117">
        <v>48478</v>
      </c>
      <c r="AC40" s="119">
        <v>509232882.64999998</v>
      </c>
      <c r="AD40" s="119">
        <v>484668867.74000001</v>
      </c>
      <c r="AE40" s="119">
        <v>7.47</v>
      </c>
      <c r="AF40" s="119">
        <v>17.89</v>
      </c>
      <c r="AG40" s="126">
        <v>9.7078300000000006E-2</v>
      </c>
      <c r="AH40" s="120" t="s">
        <v>1114</v>
      </c>
      <c r="AI40" s="121">
        <v>0.04</v>
      </c>
      <c r="AJ40" s="125">
        <v>7.47</v>
      </c>
      <c r="AK40" s="125">
        <v>17.89</v>
      </c>
      <c r="AL40" s="121">
        <v>9.7078300000000006E-2</v>
      </c>
      <c r="AM40" s="111" t="s">
        <v>70</v>
      </c>
      <c r="AN40" s="111" t="s">
        <v>95</v>
      </c>
      <c r="AO40" s="71">
        <v>0</v>
      </c>
      <c r="AP40" s="71">
        <v>0</v>
      </c>
      <c r="AQ40" s="71">
        <v>0</v>
      </c>
      <c r="AR40" s="71">
        <v>0</v>
      </c>
      <c r="AS40" s="71">
        <v>0</v>
      </c>
      <c r="AT40" s="71">
        <v>13716974.4</v>
      </c>
      <c r="AU40" s="71">
        <v>0</v>
      </c>
      <c r="AV40" s="71">
        <v>0</v>
      </c>
      <c r="AW40" s="71">
        <v>0</v>
      </c>
      <c r="AX40" s="71">
        <v>0</v>
      </c>
      <c r="AY40" s="71">
        <v>0</v>
      </c>
      <c r="AZ40" s="71">
        <v>12802509.439999999</v>
      </c>
      <c r="BA40" s="71">
        <v>0</v>
      </c>
      <c r="BB40" s="71">
        <v>0</v>
      </c>
      <c r="BC40" s="71">
        <v>0</v>
      </c>
      <c r="BD40" s="71">
        <v>0</v>
      </c>
      <c r="BE40" s="71">
        <v>0</v>
      </c>
      <c r="BF40" s="71">
        <v>11888044.48</v>
      </c>
      <c r="BG40" s="71">
        <v>0</v>
      </c>
      <c r="BH40" s="71">
        <v>0</v>
      </c>
      <c r="BI40" s="71">
        <v>0</v>
      </c>
      <c r="BJ40" s="19">
        <f t="shared" si="0"/>
        <v>13716974.4</v>
      </c>
      <c r="BK40" s="19">
        <f t="shared" si="1"/>
        <v>24690553.920000002</v>
      </c>
      <c r="BL40" s="19">
        <f t="shared" si="2"/>
        <v>38407528.32</v>
      </c>
    </row>
    <row r="41" spans="1:64" x14ac:dyDescent="0.25">
      <c r="A41" s="123">
        <v>23201000</v>
      </c>
      <c r="B41" s="116">
        <v>1</v>
      </c>
      <c r="C41" s="116">
        <v>1</v>
      </c>
      <c r="D41" s="116">
        <v>1</v>
      </c>
      <c r="E41" s="116" t="s">
        <v>87</v>
      </c>
      <c r="F41" s="111" t="s">
        <v>24</v>
      </c>
      <c r="G41" s="111" t="s">
        <v>25</v>
      </c>
      <c r="H41" s="111" t="s">
        <v>26</v>
      </c>
      <c r="I41" s="111" t="s">
        <v>2</v>
      </c>
      <c r="J41" s="111" t="s">
        <v>27</v>
      </c>
      <c r="K41" s="111" t="s">
        <v>95</v>
      </c>
      <c r="L41" s="111" t="s">
        <v>29</v>
      </c>
      <c r="M41" s="111" t="s">
        <v>61</v>
      </c>
      <c r="N41" s="111" t="s">
        <v>1113</v>
      </c>
      <c r="O41" s="111" t="s">
        <v>103</v>
      </c>
      <c r="P41" s="111" t="s">
        <v>103</v>
      </c>
      <c r="Q41" s="111" t="s">
        <v>95</v>
      </c>
      <c r="R41" s="118">
        <v>44093643.420999996</v>
      </c>
      <c r="S41" s="118">
        <v>0</v>
      </c>
      <c r="T41" s="118">
        <v>1806385.23</v>
      </c>
      <c r="U41" s="118">
        <v>448517.12</v>
      </c>
      <c r="V41" s="118">
        <v>12051.14</v>
      </c>
      <c r="W41" s="118">
        <v>0</v>
      </c>
      <c r="X41" s="118">
        <v>0</v>
      </c>
      <c r="Y41" s="118">
        <v>0</v>
      </c>
      <c r="Z41" s="118">
        <v>42287258.191</v>
      </c>
      <c r="AA41" s="117">
        <v>43773</v>
      </c>
      <c r="AB41" s="117">
        <v>51034</v>
      </c>
      <c r="AC41" s="119">
        <v>60384134.346000001</v>
      </c>
      <c r="AD41" s="119">
        <v>60384134.346000001</v>
      </c>
      <c r="AE41" s="119">
        <v>14.47</v>
      </c>
      <c r="AF41" s="119">
        <v>19.88</v>
      </c>
      <c r="AG41" s="126">
        <v>0.02</v>
      </c>
      <c r="AH41" s="120" t="s">
        <v>39</v>
      </c>
      <c r="AI41" s="121">
        <v>0</v>
      </c>
      <c r="AJ41" s="125">
        <v>14.47</v>
      </c>
      <c r="AK41" s="125">
        <v>19.88</v>
      </c>
      <c r="AL41" s="121">
        <v>0.02</v>
      </c>
      <c r="AM41" s="111" t="s">
        <v>70</v>
      </c>
      <c r="AN41" s="111" t="s">
        <v>95</v>
      </c>
      <c r="AO41" s="71">
        <v>0</v>
      </c>
      <c r="AP41" s="71">
        <v>0</v>
      </c>
      <c r="AQ41" s="71">
        <v>0</v>
      </c>
      <c r="AR41" s="71">
        <v>0</v>
      </c>
      <c r="AS41" s="71">
        <v>0</v>
      </c>
      <c r="AT41" s="71">
        <v>434049.32699999999</v>
      </c>
      <c r="AU41" s="71">
        <v>0</v>
      </c>
      <c r="AV41" s="71">
        <v>0</v>
      </c>
      <c r="AW41" s="71">
        <v>0</v>
      </c>
      <c r="AX41" s="71">
        <v>0</v>
      </c>
      <c r="AY41" s="71">
        <v>0</v>
      </c>
      <c r="AZ41" s="71">
        <v>412139.304</v>
      </c>
      <c r="BA41" s="71">
        <v>0</v>
      </c>
      <c r="BB41" s="71">
        <v>0</v>
      </c>
      <c r="BC41" s="71">
        <v>0</v>
      </c>
      <c r="BD41" s="71">
        <v>0</v>
      </c>
      <c r="BE41" s="71">
        <v>0</v>
      </c>
      <c r="BF41" s="71">
        <v>403891.35700000002</v>
      </c>
      <c r="BG41" s="71">
        <v>0</v>
      </c>
      <c r="BH41" s="71">
        <v>0</v>
      </c>
      <c r="BI41" s="71">
        <v>0</v>
      </c>
      <c r="BJ41" s="19">
        <f t="shared" si="0"/>
        <v>434049.32699999999</v>
      </c>
      <c r="BK41" s="19">
        <f t="shared" si="1"/>
        <v>816030.66100000008</v>
      </c>
      <c r="BL41" s="19">
        <f t="shared" si="2"/>
        <v>1250079.9880000001</v>
      </c>
    </row>
    <row r="42" spans="1:64" x14ac:dyDescent="0.25">
      <c r="A42" s="123">
        <v>23196000</v>
      </c>
      <c r="B42" s="116">
        <v>1</v>
      </c>
      <c r="C42" s="116">
        <v>1</v>
      </c>
      <c r="D42" s="116">
        <v>1</v>
      </c>
      <c r="E42" s="116" t="s">
        <v>87</v>
      </c>
      <c r="F42" s="111" t="s">
        <v>24</v>
      </c>
      <c r="G42" s="111" t="s">
        <v>25</v>
      </c>
      <c r="H42" s="111" t="s">
        <v>26</v>
      </c>
      <c r="I42" s="111" t="s">
        <v>2</v>
      </c>
      <c r="J42" s="111" t="s">
        <v>27</v>
      </c>
      <c r="K42" s="111" t="s">
        <v>95</v>
      </c>
      <c r="L42" s="111" t="s">
        <v>29</v>
      </c>
      <c r="M42" s="111" t="s">
        <v>61</v>
      </c>
      <c r="N42" s="111" t="s">
        <v>1113</v>
      </c>
      <c r="O42" s="111" t="s">
        <v>104</v>
      </c>
      <c r="P42" s="111" t="s">
        <v>104</v>
      </c>
      <c r="Q42" s="111" t="s">
        <v>95</v>
      </c>
      <c r="R42" s="118">
        <v>59945482.748999998</v>
      </c>
      <c r="S42" s="118">
        <v>0</v>
      </c>
      <c r="T42" s="118">
        <v>2165685.54</v>
      </c>
      <c r="U42" s="118">
        <v>609760.80000000005</v>
      </c>
      <c r="V42" s="118">
        <v>0</v>
      </c>
      <c r="W42" s="118">
        <v>234395.958000004</v>
      </c>
      <c r="X42" s="118">
        <v>0</v>
      </c>
      <c r="Y42" s="118">
        <v>0</v>
      </c>
      <c r="Z42" s="118">
        <v>58014193.167000003</v>
      </c>
      <c r="AA42" s="117">
        <v>43446</v>
      </c>
      <c r="AB42" s="117">
        <v>50485</v>
      </c>
      <c r="AC42" s="119">
        <v>75163134.240999997</v>
      </c>
      <c r="AD42" s="119">
        <v>75163134.240999997</v>
      </c>
      <c r="AE42" s="119">
        <v>12.97</v>
      </c>
      <c r="AF42" s="119">
        <v>19.27</v>
      </c>
      <c r="AG42" s="126">
        <v>0.02</v>
      </c>
      <c r="AH42" s="120" t="s">
        <v>39</v>
      </c>
      <c r="AI42" s="121">
        <v>0</v>
      </c>
      <c r="AJ42" s="125">
        <v>12.97</v>
      </c>
      <c r="AK42" s="125">
        <v>19.27</v>
      </c>
      <c r="AL42" s="121">
        <v>0.02</v>
      </c>
      <c r="AM42" s="111" t="s">
        <v>70</v>
      </c>
      <c r="AN42" s="111" t="s">
        <v>95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593033.97499999998</v>
      </c>
      <c r="AU42" s="71">
        <v>0</v>
      </c>
      <c r="AV42" s="71">
        <v>0</v>
      </c>
      <c r="AW42" s="71">
        <v>0</v>
      </c>
      <c r="AX42" s="71">
        <v>0</v>
      </c>
      <c r="AY42" s="71">
        <v>0</v>
      </c>
      <c r="AZ42" s="71">
        <v>561758.83299999998</v>
      </c>
      <c r="BA42" s="71">
        <v>0</v>
      </c>
      <c r="BB42" s="71">
        <v>0</v>
      </c>
      <c r="BC42" s="71">
        <v>0</v>
      </c>
      <c r="BD42" s="71">
        <v>0</v>
      </c>
      <c r="BE42" s="71">
        <v>0</v>
      </c>
      <c r="BF42" s="71">
        <v>549105.53300000005</v>
      </c>
      <c r="BG42" s="71">
        <v>0</v>
      </c>
      <c r="BH42" s="71">
        <v>0</v>
      </c>
      <c r="BI42" s="71">
        <v>0</v>
      </c>
      <c r="BJ42" s="19">
        <f t="shared" si="0"/>
        <v>593033.97499999998</v>
      </c>
      <c r="BK42" s="19">
        <f t="shared" si="1"/>
        <v>1110864.3659999999</v>
      </c>
      <c r="BL42" s="19">
        <f t="shared" si="2"/>
        <v>1703898.341</v>
      </c>
    </row>
    <row r="43" spans="1:64" x14ac:dyDescent="0.25">
      <c r="A43" s="123">
        <v>23158000</v>
      </c>
      <c r="B43" s="116">
        <v>1</v>
      </c>
      <c r="C43" s="116">
        <v>1</v>
      </c>
      <c r="D43" s="116">
        <v>1</v>
      </c>
      <c r="E43" s="116" t="s">
        <v>23</v>
      </c>
      <c r="F43" s="111" t="s">
        <v>24</v>
      </c>
      <c r="G43" s="111" t="s">
        <v>25</v>
      </c>
      <c r="H43" s="111" t="s">
        <v>26</v>
      </c>
      <c r="I43" s="111" t="s">
        <v>2</v>
      </c>
      <c r="J43" s="111" t="s">
        <v>27</v>
      </c>
      <c r="K43" s="111" t="s">
        <v>95</v>
      </c>
      <c r="L43" s="111" t="s">
        <v>29</v>
      </c>
      <c r="M43" s="111" t="s">
        <v>61</v>
      </c>
      <c r="N43" s="111" t="s">
        <v>1113</v>
      </c>
      <c r="O43" s="111" t="s">
        <v>105</v>
      </c>
      <c r="P43" s="111" t="s">
        <v>105</v>
      </c>
      <c r="Q43" s="111" t="s">
        <v>95</v>
      </c>
      <c r="R43" s="118">
        <v>599867430.57700002</v>
      </c>
      <c r="S43" s="118">
        <v>0</v>
      </c>
      <c r="T43" s="118">
        <v>74983428.819999993</v>
      </c>
      <c r="U43" s="118">
        <v>19151600.870000001</v>
      </c>
      <c r="V43" s="118">
        <v>0</v>
      </c>
      <c r="W43" s="118">
        <v>0</v>
      </c>
      <c r="X43" s="118">
        <v>0</v>
      </c>
      <c r="Y43" s="118">
        <v>0</v>
      </c>
      <c r="Z43" s="118">
        <v>524884001.75700003</v>
      </c>
      <c r="AA43" s="117">
        <v>40332</v>
      </c>
      <c r="AB43" s="117">
        <v>47017</v>
      </c>
      <c r="AC43" s="119">
        <v>1682745000</v>
      </c>
      <c r="AD43" s="119">
        <v>1682745000</v>
      </c>
      <c r="AE43" s="119">
        <v>3.48</v>
      </c>
      <c r="AF43" s="119">
        <v>18.3</v>
      </c>
      <c r="AG43" s="126">
        <v>6.3500000000000001E-2</v>
      </c>
      <c r="AH43" s="120" t="s">
        <v>39</v>
      </c>
      <c r="AI43" s="121">
        <v>0</v>
      </c>
      <c r="AJ43" s="125">
        <v>3.48</v>
      </c>
      <c r="AK43" s="125">
        <v>18.3</v>
      </c>
      <c r="AL43" s="121">
        <v>6.3500000000000001E-2</v>
      </c>
      <c r="AM43" s="111" t="s">
        <v>70</v>
      </c>
      <c r="AN43" s="111" t="s">
        <v>95</v>
      </c>
      <c r="AO43" s="71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16665067.060000001</v>
      </c>
      <c r="AU43" s="71">
        <v>0</v>
      </c>
      <c r="AV43" s="71">
        <v>0</v>
      </c>
      <c r="AW43" s="71">
        <v>0</v>
      </c>
      <c r="AX43" s="71">
        <v>0</v>
      </c>
      <c r="AY43" s="71">
        <v>0</v>
      </c>
      <c r="AZ43" s="71">
        <v>14284343.189999999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11903619.33</v>
      </c>
      <c r="BG43" s="71">
        <v>0</v>
      </c>
      <c r="BH43" s="71">
        <v>0</v>
      </c>
      <c r="BI43" s="71">
        <v>0</v>
      </c>
      <c r="BJ43" s="19">
        <f t="shared" si="0"/>
        <v>16665067.060000001</v>
      </c>
      <c r="BK43" s="19">
        <f t="shared" si="1"/>
        <v>26187962.52</v>
      </c>
      <c r="BL43" s="19">
        <f t="shared" si="2"/>
        <v>42853029.579999998</v>
      </c>
    </row>
    <row r="44" spans="1:64" x14ac:dyDescent="0.25">
      <c r="A44" s="123">
        <v>23175000</v>
      </c>
      <c r="B44" s="116">
        <v>1</v>
      </c>
      <c r="C44" s="116">
        <v>1</v>
      </c>
      <c r="D44" s="116">
        <v>0</v>
      </c>
      <c r="E44" s="116" t="s">
        <v>23</v>
      </c>
      <c r="F44" s="111" t="s">
        <v>24</v>
      </c>
      <c r="G44" s="111" t="s">
        <v>36</v>
      </c>
      <c r="H44" s="111" t="s">
        <v>36</v>
      </c>
      <c r="I44" s="111" t="s">
        <v>36</v>
      </c>
      <c r="J44" s="111" t="s">
        <v>27</v>
      </c>
      <c r="K44" s="111" t="s">
        <v>106</v>
      </c>
      <c r="L44" s="111" t="s">
        <v>107</v>
      </c>
      <c r="M44" s="111" t="s">
        <v>61</v>
      </c>
      <c r="N44" s="111" t="s">
        <v>1117</v>
      </c>
      <c r="O44" s="111" t="s">
        <v>108</v>
      </c>
      <c r="P44" s="111" t="s">
        <v>108</v>
      </c>
      <c r="Q44" s="111" t="s">
        <v>106</v>
      </c>
      <c r="R44" s="118">
        <v>73084423.739999995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73084423.739999995</v>
      </c>
      <c r="AA44" s="117">
        <v>41576</v>
      </c>
      <c r="AB44" s="117">
        <v>47112</v>
      </c>
      <c r="AC44" s="119">
        <v>195239817.55000001</v>
      </c>
      <c r="AD44" s="119">
        <v>195239817.55000001</v>
      </c>
      <c r="AE44" s="119">
        <v>3.74</v>
      </c>
      <c r="AF44" s="119">
        <v>15.16</v>
      </c>
      <c r="AG44" s="126">
        <v>7.4499999999999997E-2</v>
      </c>
      <c r="AH44" s="120" t="s">
        <v>39</v>
      </c>
      <c r="AI44" s="121">
        <v>0</v>
      </c>
      <c r="AJ44" s="125">
        <v>3.74</v>
      </c>
      <c r="AK44" s="125">
        <v>15.16</v>
      </c>
      <c r="AL44" s="121">
        <v>7.4499999999999997E-2</v>
      </c>
      <c r="AM44" s="111" t="s">
        <v>70</v>
      </c>
      <c r="AN44" s="111" t="s">
        <v>106</v>
      </c>
      <c r="AO44" s="71">
        <v>0</v>
      </c>
      <c r="AP44" s="71">
        <v>0</v>
      </c>
      <c r="AQ44" s="71">
        <v>1572939.21</v>
      </c>
      <c r="AR44" s="71">
        <v>0</v>
      </c>
      <c r="AS44" s="71">
        <v>0</v>
      </c>
      <c r="AT44" s="71">
        <v>0</v>
      </c>
      <c r="AU44" s="71">
        <v>5000</v>
      </c>
      <c r="AV44" s="71">
        <v>0</v>
      </c>
      <c r="AW44" s="71">
        <v>1383884.02</v>
      </c>
      <c r="AX44" s="71">
        <v>0</v>
      </c>
      <c r="AY44" s="71">
        <v>0</v>
      </c>
      <c r="AZ44" s="71">
        <v>0</v>
      </c>
      <c r="BA44" s="71">
        <v>0</v>
      </c>
      <c r="BB44" s="71">
        <v>0</v>
      </c>
      <c r="BC44" s="71">
        <v>1179704.4099999999</v>
      </c>
      <c r="BD44" s="71">
        <v>0</v>
      </c>
      <c r="BE44" s="71">
        <v>0</v>
      </c>
      <c r="BF44" s="71">
        <v>0</v>
      </c>
      <c r="BG44" s="71">
        <v>5000</v>
      </c>
      <c r="BH44" s="71">
        <v>0</v>
      </c>
      <c r="BI44" s="71">
        <v>988488.59</v>
      </c>
      <c r="BJ44" s="19">
        <f t="shared" si="0"/>
        <v>2961823.23</v>
      </c>
      <c r="BK44" s="19">
        <f t="shared" si="1"/>
        <v>2173193</v>
      </c>
      <c r="BL44" s="19">
        <f t="shared" si="2"/>
        <v>5135016.2300000004</v>
      </c>
    </row>
    <row r="45" spans="1:64" x14ac:dyDescent="0.25">
      <c r="A45" s="123">
        <v>23162000</v>
      </c>
      <c r="B45" s="116">
        <v>1</v>
      </c>
      <c r="C45" s="116">
        <v>1</v>
      </c>
      <c r="D45" s="116">
        <v>0</v>
      </c>
      <c r="E45" s="116" t="s">
        <v>23</v>
      </c>
      <c r="F45" s="111" t="s">
        <v>24</v>
      </c>
      <c r="G45" s="111" t="s">
        <v>36</v>
      </c>
      <c r="H45" s="111" t="s">
        <v>36</v>
      </c>
      <c r="I45" s="111" t="s">
        <v>36</v>
      </c>
      <c r="J45" s="111" t="s">
        <v>27</v>
      </c>
      <c r="K45" s="111" t="s">
        <v>106</v>
      </c>
      <c r="L45" s="111" t="s">
        <v>109</v>
      </c>
      <c r="M45" s="111" t="s">
        <v>61</v>
      </c>
      <c r="N45" s="111" t="s">
        <v>1117</v>
      </c>
      <c r="O45" s="111" t="s">
        <v>110</v>
      </c>
      <c r="P45" s="111" t="s">
        <v>110</v>
      </c>
      <c r="Q45" s="111" t="s">
        <v>106</v>
      </c>
      <c r="R45" s="118">
        <v>7006343.5</v>
      </c>
      <c r="S45" s="118">
        <v>0</v>
      </c>
      <c r="T45" s="118">
        <v>0</v>
      </c>
      <c r="U45" s="118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7006343.5</v>
      </c>
      <c r="AA45" s="117">
        <v>40645</v>
      </c>
      <c r="AB45" s="117">
        <v>44640</v>
      </c>
      <c r="AC45" s="119">
        <v>52547575.950000003</v>
      </c>
      <c r="AD45" s="119">
        <v>52547575.950000003</v>
      </c>
      <c r="AE45" s="119">
        <v>0</v>
      </c>
      <c r="AF45" s="119">
        <v>10.94</v>
      </c>
      <c r="AG45" s="126">
        <v>7.9000000000000001E-2</v>
      </c>
      <c r="AH45" s="120" t="s">
        <v>39</v>
      </c>
      <c r="AI45" s="121">
        <v>0</v>
      </c>
      <c r="AJ45" s="125">
        <v>0</v>
      </c>
      <c r="AK45" s="125">
        <v>10.94</v>
      </c>
      <c r="AL45" s="121">
        <v>7.9000000000000001E-2</v>
      </c>
      <c r="AM45" s="111" t="s">
        <v>70</v>
      </c>
      <c r="AN45" s="111" t="s">
        <v>106</v>
      </c>
      <c r="AO45" s="71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0</v>
      </c>
      <c r="AW45" s="71">
        <v>0</v>
      </c>
      <c r="AX45" s="71">
        <v>0</v>
      </c>
      <c r="AY45" s="71">
        <v>0</v>
      </c>
      <c r="AZ45" s="71">
        <v>0</v>
      </c>
      <c r="BA45" s="71">
        <v>0</v>
      </c>
      <c r="BB45" s="71">
        <v>0</v>
      </c>
      <c r="BC45" s="71">
        <v>0</v>
      </c>
      <c r="BD45" s="71">
        <v>0</v>
      </c>
      <c r="BE45" s="71">
        <v>0</v>
      </c>
      <c r="BF45" s="71">
        <v>0</v>
      </c>
      <c r="BG45" s="71">
        <v>0</v>
      </c>
      <c r="BH45" s="71">
        <v>0</v>
      </c>
      <c r="BI45" s="71">
        <v>0</v>
      </c>
      <c r="BJ45" s="19">
        <f t="shared" si="0"/>
        <v>0</v>
      </c>
      <c r="BK45" s="19">
        <f t="shared" si="1"/>
        <v>0</v>
      </c>
      <c r="BL45" s="19">
        <f t="shared" si="2"/>
        <v>0</v>
      </c>
    </row>
    <row r="46" spans="1:64" x14ac:dyDescent="0.25">
      <c r="A46" s="123">
        <v>23174000</v>
      </c>
      <c r="B46" s="116">
        <v>1</v>
      </c>
      <c r="C46" s="116">
        <v>1</v>
      </c>
      <c r="D46" s="116">
        <v>0</v>
      </c>
      <c r="E46" s="116" t="s">
        <v>111</v>
      </c>
      <c r="F46" s="111" t="s">
        <v>24</v>
      </c>
      <c r="G46" s="111" t="s">
        <v>25</v>
      </c>
      <c r="H46" s="111" t="s">
        <v>44</v>
      </c>
      <c r="I46" s="111" t="s">
        <v>45</v>
      </c>
      <c r="J46" s="111" t="s">
        <v>27</v>
      </c>
      <c r="K46" s="111" t="s">
        <v>112</v>
      </c>
      <c r="L46" s="111" t="s">
        <v>113</v>
      </c>
      <c r="M46" s="111" t="s">
        <v>61</v>
      </c>
      <c r="N46" s="111" t="s">
        <v>1117</v>
      </c>
      <c r="O46" s="111" t="s">
        <v>114</v>
      </c>
      <c r="P46" s="111" t="s">
        <v>114</v>
      </c>
      <c r="Q46" s="111" t="s">
        <v>112</v>
      </c>
      <c r="R46" s="118">
        <v>43868215.946000002</v>
      </c>
      <c r="S46" s="118">
        <v>0</v>
      </c>
      <c r="T46" s="118">
        <v>789408.79</v>
      </c>
      <c r="U46" s="118">
        <v>38501.31</v>
      </c>
      <c r="V46" s="118">
        <v>0</v>
      </c>
      <c r="W46" s="118">
        <v>-62929.835000000901</v>
      </c>
      <c r="X46" s="118">
        <v>0</v>
      </c>
      <c r="Y46" s="118">
        <v>0</v>
      </c>
      <c r="Z46" s="118">
        <v>43015877.321000002</v>
      </c>
      <c r="AA46" s="117">
        <v>41520</v>
      </c>
      <c r="AB46" s="117">
        <v>56147</v>
      </c>
      <c r="AC46" s="119">
        <v>64989000</v>
      </c>
      <c r="AD46" s="119">
        <v>64989000</v>
      </c>
      <c r="AE46" s="119">
        <v>28.47</v>
      </c>
      <c r="AF46" s="119">
        <v>40.049999999999997</v>
      </c>
      <c r="AG46" s="126">
        <v>2E-3</v>
      </c>
      <c r="AH46" s="120" t="s">
        <v>39</v>
      </c>
      <c r="AI46" s="121">
        <v>0</v>
      </c>
      <c r="AJ46" s="125">
        <v>28.47</v>
      </c>
      <c r="AK46" s="125">
        <v>40.049999999999997</v>
      </c>
      <c r="AL46" s="121">
        <v>2E-3</v>
      </c>
      <c r="AM46" s="111" t="s">
        <v>70</v>
      </c>
      <c r="AN46" s="111" t="s">
        <v>112</v>
      </c>
      <c r="AO46" s="71">
        <v>0</v>
      </c>
      <c r="AP46" s="71">
        <v>0</v>
      </c>
      <c r="AQ46" s="71">
        <v>0</v>
      </c>
      <c r="AR46" s="71">
        <v>0</v>
      </c>
      <c r="AS46" s="71">
        <v>0</v>
      </c>
      <c r="AT46" s="71">
        <v>43971.786</v>
      </c>
      <c r="AU46" s="71">
        <v>0</v>
      </c>
      <c r="AV46" s="71">
        <v>0</v>
      </c>
      <c r="AW46" s="71">
        <v>0</v>
      </c>
      <c r="AX46" s="71">
        <v>0</v>
      </c>
      <c r="AY46" s="71">
        <v>0</v>
      </c>
      <c r="AZ46" s="71">
        <v>42508.06</v>
      </c>
      <c r="BA46" s="71">
        <v>0</v>
      </c>
      <c r="BB46" s="71">
        <v>0</v>
      </c>
      <c r="BC46" s="71">
        <v>0</v>
      </c>
      <c r="BD46" s="71">
        <v>0</v>
      </c>
      <c r="BE46" s="71">
        <v>0</v>
      </c>
      <c r="BF46" s="71">
        <v>42453.442000000003</v>
      </c>
      <c r="BG46" s="71">
        <v>0</v>
      </c>
      <c r="BH46" s="71">
        <v>0</v>
      </c>
      <c r="BI46" s="71">
        <v>0</v>
      </c>
      <c r="BJ46" s="19">
        <f t="shared" si="0"/>
        <v>43971.786</v>
      </c>
      <c r="BK46" s="19">
        <f t="shared" si="1"/>
        <v>84961.502000000008</v>
      </c>
      <c r="BL46" s="19">
        <f t="shared" si="2"/>
        <v>128933.288</v>
      </c>
    </row>
    <row r="47" spans="1:64" x14ac:dyDescent="0.25">
      <c r="A47" s="123">
        <v>23161000</v>
      </c>
      <c r="B47" s="116">
        <v>1</v>
      </c>
      <c r="C47" s="116">
        <v>1</v>
      </c>
      <c r="D47" s="116">
        <v>0</v>
      </c>
      <c r="E47" s="116" t="s">
        <v>111</v>
      </c>
      <c r="F47" s="111" t="s">
        <v>24</v>
      </c>
      <c r="G47" s="111" t="s">
        <v>25</v>
      </c>
      <c r="H47" s="111" t="s">
        <v>44</v>
      </c>
      <c r="I47" s="111" t="s">
        <v>45</v>
      </c>
      <c r="J47" s="111" t="s">
        <v>27</v>
      </c>
      <c r="K47" s="111" t="s">
        <v>112</v>
      </c>
      <c r="L47" s="111" t="s">
        <v>113</v>
      </c>
      <c r="M47" s="111" t="s">
        <v>61</v>
      </c>
      <c r="N47" s="111" t="s">
        <v>1117</v>
      </c>
      <c r="O47" s="111" t="s">
        <v>112</v>
      </c>
      <c r="P47" s="111" t="s">
        <v>112</v>
      </c>
      <c r="Q47" s="111" t="s">
        <v>112</v>
      </c>
      <c r="R47" s="118">
        <v>21400698.879999999</v>
      </c>
      <c r="S47" s="118">
        <v>0</v>
      </c>
      <c r="T47" s="118">
        <v>0</v>
      </c>
      <c r="U47" s="118">
        <v>0</v>
      </c>
      <c r="V47" s="118">
        <v>0</v>
      </c>
      <c r="W47" s="118">
        <v>-53501.746999997602</v>
      </c>
      <c r="X47" s="118">
        <v>0</v>
      </c>
      <c r="Y47" s="118">
        <v>0</v>
      </c>
      <c r="Z47" s="118">
        <v>21347197.133000001</v>
      </c>
      <c r="AA47" s="117">
        <v>40534</v>
      </c>
      <c r="AB47" s="117">
        <v>49663</v>
      </c>
      <c r="AC47" s="119">
        <v>44804146.468999997</v>
      </c>
      <c r="AD47" s="119">
        <v>44804146.468999997</v>
      </c>
      <c r="AE47" s="119">
        <v>10.72</v>
      </c>
      <c r="AF47" s="119">
        <v>24.99</v>
      </c>
      <c r="AG47" s="126">
        <v>0.02</v>
      </c>
      <c r="AH47" s="120" t="s">
        <v>39</v>
      </c>
      <c r="AI47" s="121">
        <v>0</v>
      </c>
      <c r="AJ47" s="125">
        <v>10.72</v>
      </c>
      <c r="AK47" s="125">
        <v>24.99</v>
      </c>
      <c r="AL47" s="121">
        <v>0.02</v>
      </c>
      <c r="AM47" s="111" t="s">
        <v>70</v>
      </c>
      <c r="AN47" s="111" t="s">
        <v>112</v>
      </c>
      <c r="AO47" s="71">
        <v>0</v>
      </c>
      <c r="AP47" s="71">
        <v>0</v>
      </c>
      <c r="AQ47" s="71">
        <v>212887.117</v>
      </c>
      <c r="AR47" s="71">
        <v>0</v>
      </c>
      <c r="AS47" s="71">
        <v>0</v>
      </c>
      <c r="AT47" s="71">
        <v>0</v>
      </c>
      <c r="AU47" s="71">
        <v>0</v>
      </c>
      <c r="AV47" s="71">
        <v>0</v>
      </c>
      <c r="AW47" s="71">
        <v>204326.97</v>
      </c>
      <c r="AX47" s="71">
        <v>0</v>
      </c>
      <c r="AY47" s="71">
        <v>0</v>
      </c>
      <c r="AZ47" s="71">
        <v>0</v>
      </c>
      <c r="BA47" s="71">
        <v>0</v>
      </c>
      <c r="BB47" s="71">
        <v>0</v>
      </c>
      <c r="BC47" s="71">
        <v>193533.742</v>
      </c>
      <c r="BD47" s="71">
        <v>0</v>
      </c>
      <c r="BE47" s="71">
        <v>0</v>
      </c>
      <c r="BF47" s="71">
        <v>0</v>
      </c>
      <c r="BG47" s="71">
        <v>0</v>
      </c>
      <c r="BH47" s="71">
        <v>0</v>
      </c>
      <c r="BI47" s="71">
        <v>184867.25899999999</v>
      </c>
      <c r="BJ47" s="19">
        <f t="shared" si="0"/>
        <v>417214.087</v>
      </c>
      <c r="BK47" s="19">
        <f t="shared" si="1"/>
        <v>378401.00099999999</v>
      </c>
      <c r="BL47" s="19">
        <f t="shared" si="2"/>
        <v>795615.08799999999</v>
      </c>
    </row>
    <row r="48" spans="1:64" x14ac:dyDescent="0.25">
      <c r="A48" s="123">
        <v>23156000</v>
      </c>
      <c r="B48" s="116">
        <v>1</v>
      </c>
      <c r="C48" s="116">
        <v>1</v>
      </c>
      <c r="D48" s="116">
        <v>1</v>
      </c>
      <c r="E48" s="116" t="s">
        <v>55</v>
      </c>
      <c r="F48" s="111" t="s">
        <v>24</v>
      </c>
      <c r="G48" s="111" t="s">
        <v>25</v>
      </c>
      <c r="H48" s="111" t="s">
        <v>26</v>
      </c>
      <c r="I48" s="111" t="s">
        <v>2</v>
      </c>
      <c r="J48" s="111" t="s">
        <v>27</v>
      </c>
      <c r="K48" s="111" t="s">
        <v>115</v>
      </c>
      <c r="L48" s="111" t="s">
        <v>116</v>
      </c>
      <c r="M48" s="111" t="s">
        <v>61</v>
      </c>
      <c r="N48" s="111" t="s">
        <v>1117</v>
      </c>
      <c r="O48" s="111" t="s">
        <v>117</v>
      </c>
      <c r="P48" s="111" t="s">
        <v>117</v>
      </c>
      <c r="Q48" s="111" t="s">
        <v>115</v>
      </c>
      <c r="R48" s="118">
        <v>817656.28399999999</v>
      </c>
      <c r="S48" s="118">
        <v>0</v>
      </c>
      <c r="T48" s="118">
        <v>0</v>
      </c>
      <c r="U48" s="118">
        <v>0</v>
      </c>
      <c r="V48" s="118">
        <v>0</v>
      </c>
      <c r="W48" s="118">
        <v>31969.460999999999</v>
      </c>
      <c r="X48" s="118">
        <v>0</v>
      </c>
      <c r="Y48" s="118">
        <v>0</v>
      </c>
      <c r="Z48" s="118">
        <v>849625.745</v>
      </c>
      <c r="AA48" s="117">
        <v>40165</v>
      </c>
      <c r="AB48" s="117">
        <v>51135</v>
      </c>
      <c r="AC48" s="119">
        <v>1164287.925</v>
      </c>
      <c r="AD48" s="119">
        <v>1164287.925</v>
      </c>
      <c r="AE48" s="119">
        <v>14.75</v>
      </c>
      <c r="AF48" s="119">
        <v>30.03</v>
      </c>
      <c r="AG48" s="126">
        <v>0</v>
      </c>
      <c r="AH48" s="120" t="s">
        <v>39</v>
      </c>
      <c r="AI48" s="121">
        <v>0</v>
      </c>
      <c r="AJ48" s="125">
        <v>14.75</v>
      </c>
      <c r="AK48" s="125">
        <v>30.03</v>
      </c>
      <c r="AL48" s="121">
        <v>0</v>
      </c>
      <c r="AM48" s="111" t="s">
        <v>70</v>
      </c>
      <c r="AN48" s="111" t="s">
        <v>115</v>
      </c>
      <c r="AO48" s="71">
        <v>0</v>
      </c>
      <c r="AP48" s="71">
        <v>0</v>
      </c>
      <c r="AQ48" s="71">
        <v>0</v>
      </c>
      <c r="AR48" s="71">
        <v>0</v>
      </c>
      <c r="AS48" s="71">
        <v>0</v>
      </c>
      <c r="AT48" s="71">
        <v>0</v>
      </c>
      <c r="AU48" s="71">
        <v>0</v>
      </c>
      <c r="AV48" s="71">
        <v>0</v>
      </c>
      <c r="AW48" s="71">
        <v>0</v>
      </c>
      <c r="AX48" s="71">
        <v>0</v>
      </c>
      <c r="AY48" s="71">
        <v>0</v>
      </c>
      <c r="AZ48" s="71">
        <v>0</v>
      </c>
      <c r="BA48" s="71">
        <v>0</v>
      </c>
      <c r="BB48" s="71">
        <v>0</v>
      </c>
      <c r="BC48" s="71">
        <v>0</v>
      </c>
      <c r="BD48" s="71">
        <v>0</v>
      </c>
      <c r="BE48" s="71">
        <v>0</v>
      </c>
      <c r="BF48" s="71">
        <v>0</v>
      </c>
      <c r="BG48" s="71">
        <v>0</v>
      </c>
      <c r="BH48" s="71">
        <v>0</v>
      </c>
      <c r="BI48" s="71">
        <v>0</v>
      </c>
      <c r="BJ48" s="19">
        <f t="shared" si="0"/>
        <v>0</v>
      </c>
      <c r="BK48" s="19">
        <f t="shared" si="1"/>
        <v>0</v>
      </c>
      <c r="BL48" s="19">
        <f t="shared" si="2"/>
        <v>0</v>
      </c>
    </row>
    <row r="49" spans="1:64" x14ac:dyDescent="0.25">
      <c r="A49" s="123">
        <v>23151000</v>
      </c>
      <c r="B49" s="116">
        <v>1</v>
      </c>
      <c r="C49" s="116">
        <v>1</v>
      </c>
      <c r="D49" s="116">
        <v>1</v>
      </c>
      <c r="E49" s="116" t="s">
        <v>55</v>
      </c>
      <c r="F49" s="111" t="s">
        <v>24</v>
      </c>
      <c r="G49" s="111" t="s">
        <v>25</v>
      </c>
      <c r="H49" s="111" t="s">
        <v>26</v>
      </c>
      <c r="I49" s="111" t="s">
        <v>2</v>
      </c>
      <c r="J49" s="111" t="s">
        <v>27</v>
      </c>
      <c r="K49" s="111" t="s">
        <v>115</v>
      </c>
      <c r="L49" s="111" t="s">
        <v>116</v>
      </c>
      <c r="M49" s="111" t="s">
        <v>61</v>
      </c>
      <c r="N49" s="111" t="s">
        <v>1117</v>
      </c>
      <c r="O49" s="111" t="s">
        <v>118</v>
      </c>
      <c r="P49" s="111" t="s">
        <v>118</v>
      </c>
      <c r="Q49" s="111" t="s">
        <v>115</v>
      </c>
      <c r="R49" s="118">
        <v>431026.42700000003</v>
      </c>
      <c r="S49" s="118">
        <v>0</v>
      </c>
      <c r="T49" s="118">
        <v>0</v>
      </c>
      <c r="U49" s="118">
        <v>0</v>
      </c>
      <c r="V49" s="118">
        <v>0</v>
      </c>
      <c r="W49" s="118">
        <v>16852.659</v>
      </c>
      <c r="X49" s="118">
        <v>0</v>
      </c>
      <c r="Y49" s="118">
        <v>0</v>
      </c>
      <c r="Z49" s="118">
        <v>447879.08600000001</v>
      </c>
      <c r="AA49" s="117">
        <v>37630</v>
      </c>
      <c r="AB49" s="117">
        <v>49309</v>
      </c>
      <c r="AC49" s="119">
        <v>1115872.567</v>
      </c>
      <c r="AD49" s="119">
        <v>1115872.567</v>
      </c>
      <c r="AE49" s="119">
        <v>9.75</v>
      </c>
      <c r="AF49" s="119">
        <v>31.98</v>
      </c>
      <c r="AG49" s="126">
        <v>0</v>
      </c>
      <c r="AH49" s="120" t="s">
        <v>39</v>
      </c>
      <c r="AI49" s="121">
        <v>0</v>
      </c>
      <c r="AJ49" s="125">
        <v>9.75</v>
      </c>
      <c r="AK49" s="125">
        <v>31.98</v>
      </c>
      <c r="AL49" s="121">
        <v>0</v>
      </c>
      <c r="AM49" s="111" t="s">
        <v>70</v>
      </c>
      <c r="AN49" s="111" t="s">
        <v>115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19">
        <f t="shared" si="0"/>
        <v>0</v>
      </c>
      <c r="BK49" s="19">
        <f t="shared" si="1"/>
        <v>0</v>
      </c>
      <c r="BL49" s="19">
        <f t="shared" si="2"/>
        <v>0</v>
      </c>
    </row>
    <row r="50" spans="1:64" x14ac:dyDescent="0.25">
      <c r="A50" s="123">
        <v>21016100</v>
      </c>
      <c r="B50" s="116">
        <v>1</v>
      </c>
      <c r="C50" s="116">
        <v>1</v>
      </c>
      <c r="D50" s="116">
        <v>1</v>
      </c>
      <c r="E50" s="116" t="s">
        <v>55</v>
      </c>
      <c r="F50" s="111" t="s">
        <v>24</v>
      </c>
      <c r="G50" s="111" t="s">
        <v>25</v>
      </c>
      <c r="H50" s="111" t="s">
        <v>26</v>
      </c>
      <c r="I50" s="111" t="s">
        <v>2</v>
      </c>
      <c r="J50" s="111" t="s">
        <v>27</v>
      </c>
      <c r="K50" s="111" t="s">
        <v>115</v>
      </c>
      <c r="L50" s="111" t="s">
        <v>29</v>
      </c>
      <c r="M50" s="111" t="s">
        <v>61</v>
      </c>
      <c r="N50" s="111" t="s">
        <v>1117</v>
      </c>
      <c r="O50" s="111" t="s">
        <v>119</v>
      </c>
      <c r="P50" s="111" t="s">
        <v>119</v>
      </c>
      <c r="Q50" s="111" t="s">
        <v>115</v>
      </c>
      <c r="R50" s="118">
        <v>70331.536999999997</v>
      </c>
      <c r="S50" s="118">
        <v>0</v>
      </c>
      <c r="T50" s="118">
        <v>0</v>
      </c>
      <c r="U50" s="118">
        <v>0</v>
      </c>
      <c r="V50" s="118">
        <v>0</v>
      </c>
      <c r="W50" s="118">
        <v>2749.886</v>
      </c>
      <c r="X50" s="118">
        <v>0</v>
      </c>
      <c r="Y50" s="118">
        <v>0</v>
      </c>
      <c r="Z50" s="118">
        <v>73081.422999999995</v>
      </c>
      <c r="AA50" s="117">
        <v>35012</v>
      </c>
      <c r="AB50" s="117">
        <v>46022</v>
      </c>
      <c r="AC50" s="119">
        <v>1601971.621</v>
      </c>
      <c r="AD50" s="119">
        <v>1601971.621</v>
      </c>
      <c r="AE50" s="119">
        <v>0.75</v>
      </c>
      <c r="AF50" s="119">
        <v>30.14</v>
      </c>
      <c r="AG50" s="126">
        <v>0</v>
      </c>
      <c r="AH50" s="120" t="s">
        <v>39</v>
      </c>
      <c r="AI50" s="121">
        <v>0</v>
      </c>
      <c r="AJ50" s="125">
        <v>0.75</v>
      </c>
      <c r="AK50" s="125">
        <v>30.14</v>
      </c>
      <c r="AL50" s="121">
        <v>0</v>
      </c>
      <c r="AM50" s="111" t="s">
        <v>70</v>
      </c>
      <c r="AN50" s="111" t="s">
        <v>115</v>
      </c>
      <c r="AO50" s="71">
        <v>0</v>
      </c>
      <c r="AP50" s="71">
        <v>0</v>
      </c>
      <c r="AQ50" s="71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0</v>
      </c>
      <c r="AW50" s="71">
        <v>0</v>
      </c>
      <c r="AX50" s="71">
        <v>0</v>
      </c>
      <c r="AY50" s="71">
        <v>0</v>
      </c>
      <c r="AZ50" s="71">
        <v>0</v>
      </c>
      <c r="BA50" s="71">
        <v>0</v>
      </c>
      <c r="BB50" s="71">
        <v>0</v>
      </c>
      <c r="BC50" s="71">
        <v>0</v>
      </c>
      <c r="BD50" s="71">
        <v>0</v>
      </c>
      <c r="BE50" s="71">
        <v>0</v>
      </c>
      <c r="BF50" s="71">
        <v>0</v>
      </c>
      <c r="BG50" s="71">
        <v>0</v>
      </c>
      <c r="BH50" s="71">
        <v>0</v>
      </c>
      <c r="BI50" s="71">
        <v>0</v>
      </c>
      <c r="BJ50" s="19">
        <f t="shared" si="0"/>
        <v>0</v>
      </c>
      <c r="BK50" s="19">
        <f t="shared" si="1"/>
        <v>0</v>
      </c>
      <c r="BL50" s="19">
        <f t="shared" si="2"/>
        <v>0</v>
      </c>
    </row>
    <row r="51" spans="1:64" x14ac:dyDescent="0.25">
      <c r="A51" s="123">
        <v>21019100</v>
      </c>
      <c r="B51" s="116">
        <v>1</v>
      </c>
      <c r="C51" s="116">
        <v>1</v>
      </c>
      <c r="D51" s="116">
        <v>1</v>
      </c>
      <c r="E51" s="116" t="s">
        <v>55</v>
      </c>
      <c r="F51" s="111" t="s">
        <v>24</v>
      </c>
      <c r="G51" s="111" t="s">
        <v>25</v>
      </c>
      <c r="H51" s="111" t="s">
        <v>26</v>
      </c>
      <c r="I51" s="111" t="s">
        <v>2</v>
      </c>
      <c r="J51" s="111" t="s">
        <v>27</v>
      </c>
      <c r="K51" s="111" t="s">
        <v>115</v>
      </c>
      <c r="L51" s="111" t="s">
        <v>29</v>
      </c>
      <c r="M51" s="111" t="s">
        <v>61</v>
      </c>
      <c r="N51" s="111" t="s">
        <v>1117</v>
      </c>
      <c r="O51" s="111" t="s">
        <v>120</v>
      </c>
      <c r="P51" s="111" t="s">
        <v>120</v>
      </c>
      <c r="Q51" s="111" t="s">
        <v>115</v>
      </c>
      <c r="R51" s="118">
        <v>189096.791</v>
      </c>
      <c r="S51" s="118">
        <v>0</v>
      </c>
      <c r="T51" s="118">
        <v>0</v>
      </c>
      <c r="U51" s="118">
        <v>0</v>
      </c>
      <c r="V51" s="118">
        <v>0</v>
      </c>
      <c r="W51" s="118">
        <v>7393.4770000000099</v>
      </c>
      <c r="X51" s="118">
        <v>0</v>
      </c>
      <c r="Y51" s="118">
        <v>0</v>
      </c>
      <c r="Z51" s="118">
        <v>196490.26800000001</v>
      </c>
      <c r="AA51" s="117">
        <v>36068</v>
      </c>
      <c r="AB51" s="117">
        <v>46752</v>
      </c>
      <c r="AC51" s="119">
        <v>1435895.666</v>
      </c>
      <c r="AD51" s="119">
        <v>1435895.666</v>
      </c>
      <c r="AE51" s="119">
        <v>2.75</v>
      </c>
      <c r="AF51" s="119">
        <v>29.25</v>
      </c>
      <c r="AG51" s="126">
        <v>0</v>
      </c>
      <c r="AH51" s="120" t="s">
        <v>39</v>
      </c>
      <c r="AI51" s="121">
        <v>0</v>
      </c>
      <c r="AJ51" s="125">
        <v>2.75</v>
      </c>
      <c r="AK51" s="125">
        <v>29.25</v>
      </c>
      <c r="AL51" s="121">
        <v>0</v>
      </c>
      <c r="AM51" s="111" t="s">
        <v>70</v>
      </c>
      <c r="AN51" s="111" t="s">
        <v>115</v>
      </c>
      <c r="AO51" s="71">
        <v>0</v>
      </c>
      <c r="AP51" s="71">
        <v>0</v>
      </c>
      <c r="AQ51" s="71">
        <v>0</v>
      </c>
      <c r="AR51" s="71">
        <v>0</v>
      </c>
      <c r="AS51" s="71">
        <v>0</v>
      </c>
      <c r="AT51" s="71">
        <v>0</v>
      </c>
      <c r="AU51" s="71">
        <v>0</v>
      </c>
      <c r="AV51" s="71">
        <v>0</v>
      </c>
      <c r="AW51" s="71">
        <v>0</v>
      </c>
      <c r="AX51" s="71">
        <v>0</v>
      </c>
      <c r="AY51" s="71">
        <v>0</v>
      </c>
      <c r="AZ51" s="71">
        <v>0</v>
      </c>
      <c r="BA51" s="71">
        <v>0</v>
      </c>
      <c r="BB51" s="71">
        <v>0</v>
      </c>
      <c r="BC51" s="71">
        <v>0</v>
      </c>
      <c r="BD51" s="71">
        <v>0</v>
      </c>
      <c r="BE51" s="71">
        <v>0</v>
      </c>
      <c r="BF51" s="71">
        <v>0</v>
      </c>
      <c r="BG51" s="71">
        <v>0</v>
      </c>
      <c r="BH51" s="71">
        <v>0</v>
      </c>
      <c r="BI51" s="71">
        <v>0</v>
      </c>
      <c r="BJ51" s="19">
        <f t="shared" si="0"/>
        <v>0</v>
      </c>
      <c r="BK51" s="19">
        <f t="shared" si="1"/>
        <v>0</v>
      </c>
      <c r="BL51" s="19">
        <f t="shared" si="2"/>
        <v>0</v>
      </c>
    </row>
    <row r="52" spans="1:64" x14ac:dyDescent="0.25">
      <c r="A52" s="123">
        <v>21018100</v>
      </c>
      <c r="B52" s="116">
        <v>1</v>
      </c>
      <c r="C52" s="116">
        <v>1</v>
      </c>
      <c r="D52" s="116">
        <v>1</v>
      </c>
      <c r="E52" s="116" t="s">
        <v>55</v>
      </c>
      <c r="F52" s="111" t="s">
        <v>24</v>
      </c>
      <c r="G52" s="111" t="s">
        <v>25</v>
      </c>
      <c r="H52" s="111" t="s">
        <v>26</v>
      </c>
      <c r="I52" s="111" t="s">
        <v>2</v>
      </c>
      <c r="J52" s="111" t="s">
        <v>27</v>
      </c>
      <c r="K52" s="111" t="s">
        <v>115</v>
      </c>
      <c r="L52" s="111" t="s">
        <v>29</v>
      </c>
      <c r="M52" s="111" t="s">
        <v>61</v>
      </c>
      <c r="N52" s="111" t="s">
        <v>1117</v>
      </c>
      <c r="O52" s="111" t="s">
        <v>121</v>
      </c>
      <c r="P52" s="111" t="s">
        <v>121</v>
      </c>
      <c r="Q52" s="111" t="s">
        <v>115</v>
      </c>
      <c r="R52" s="118">
        <v>107100.826</v>
      </c>
      <c r="S52" s="118">
        <v>0</v>
      </c>
      <c r="T52" s="118">
        <v>0</v>
      </c>
      <c r="U52" s="118">
        <v>0</v>
      </c>
      <c r="V52" s="118">
        <v>0</v>
      </c>
      <c r="W52" s="118">
        <v>4187.5249999999896</v>
      </c>
      <c r="X52" s="118">
        <v>0</v>
      </c>
      <c r="Y52" s="118">
        <v>0</v>
      </c>
      <c r="Z52" s="118">
        <v>111288.351</v>
      </c>
      <c r="AA52" s="117">
        <v>35457</v>
      </c>
      <c r="AB52" s="117">
        <v>46387</v>
      </c>
      <c r="AC52" s="119">
        <v>1219849.953</v>
      </c>
      <c r="AD52" s="119">
        <v>1219849.953</v>
      </c>
      <c r="AE52" s="119">
        <v>1.75</v>
      </c>
      <c r="AF52" s="119">
        <v>29.92</v>
      </c>
      <c r="AG52" s="126">
        <v>0</v>
      </c>
      <c r="AH52" s="120" t="s">
        <v>39</v>
      </c>
      <c r="AI52" s="121">
        <v>0</v>
      </c>
      <c r="AJ52" s="125">
        <v>1.75</v>
      </c>
      <c r="AK52" s="125">
        <v>29.92</v>
      </c>
      <c r="AL52" s="121">
        <v>0</v>
      </c>
      <c r="AM52" s="111" t="s">
        <v>70</v>
      </c>
      <c r="AN52" s="111" t="s">
        <v>115</v>
      </c>
      <c r="AO52" s="71">
        <v>0</v>
      </c>
      <c r="AP52" s="71">
        <v>0</v>
      </c>
      <c r="AQ52" s="71">
        <v>0</v>
      </c>
      <c r="AR52" s="71">
        <v>0</v>
      </c>
      <c r="AS52" s="71">
        <v>0</v>
      </c>
      <c r="AT52" s="71">
        <v>0</v>
      </c>
      <c r="AU52" s="71">
        <v>0</v>
      </c>
      <c r="AV52" s="71">
        <v>0</v>
      </c>
      <c r="AW52" s="71">
        <v>0</v>
      </c>
      <c r="AX52" s="71">
        <v>0</v>
      </c>
      <c r="AY52" s="71">
        <v>0</v>
      </c>
      <c r="AZ52" s="71">
        <v>0</v>
      </c>
      <c r="BA52" s="71">
        <v>0</v>
      </c>
      <c r="BB52" s="71">
        <v>0</v>
      </c>
      <c r="BC52" s="71">
        <v>0</v>
      </c>
      <c r="BD52" s="71">
        <v>0</v>
      </c>
      <c r="BE52" s="71">
        <v>0</v>
      </c>
      <c r="BF52" s="71">
        <v>0</v>
      </c>
      <c r="BG52" s="71">
        <v>0</v>
      </c>
      <c r="BH52" s="71">
        <v>0</v>
      </c>
      <c r="BI52" s="71">
        <v>0</v>
      </c>
      <c r="BJ52" s="19">
        <f t="shared" si="0"/>
        <v>0</v>
      </c>
      <c r="BK52" s="19">
        <f t="shared" si="1"/>
        <v>0</v>
      </c>
      <c r="BL52" s="19">
        <f t="shared" si="2"/>
        <v>0</v>
      </c>
    </row>
    <row r="53" spans="1:64" x14ac:dyDescent="0.25">
      <c r="A53" s="123">
        <v>23181000</v>
      </c>
      <c r="B53" s="116">
        <v>1</v>
      </c>
      <c r="C53" s="116">
        <v>1</v>
      </c>
      <c r="D53" s="116">
        <v>1</v>
      </c>
      <c r="E53" s="116" t="s">
        <v>55</v>
      </c>
      <c r="F53" s="111" t="s">
        <v>24</v>
      </c>
      <c r="G53" s="111" t="s">
        <v>25</v>
      </c>
      <c r="H53" s="111" t="s">
        <v>26</v>
      </c>
      <c r="I53" s="111" t="s">
        <v>2</v>
      </c>
      <c r="J53" s="111" t="s">
        <v>27</v>
      </c>
      <c r="K53" s="111" t="s">
        <v>122</v>
      </c>
      <c r="L53" s="111" t="s">
        <v>29</v>
      </c>
      <c r="M53" s="111" t="s">
        <v>61</v>
      </c>
      <c r="N53" s="111" t="s">
        <v>1117</v>
      </c>
      <c r="O53" s="111" t="s">
        <v>122</v>
      </c>
      <c r="P53" s="111" t="s">
        <v>122</v>
      </c>
      <c r="Q53" s="111" t="s">
        <v>122</v>
      </c>
      <c r="R53" s="118">
        <v>6245700</v>
      </c>
      <c r="S53" s="118">
        <v>0</v>
      </c>
      <c r="T53" s="118">
        <v>0</v>
      </c>
      <c r="U53" s="118">
        <v>0</v>
      </c>
      <c r="V53" s="118">
        <v>0</v>
      </c>
      <c r="W53" s="118">
        <v>244200</v>
      </c>
      <c r="X53" s="118">
        <v>0</v>
      </c>
      <c r="Y53" s="118">
        <v>0</v>
      </c>
      <c r="Z53" s="118">
        <v>6489900</v>
      </c>
      <c r="AA53" s="117">
        <v>42283</v>
      </c>
      <c r="AB53" s="117">
        <v>55095</v>
      </c>
      <c r="AC53" s="119">
        <v>14229000</v>
      </c>
      <c r="AD53" s="119">
        <v>14229000</v>
      </c>
      <c r="AE53" s="119">
        <v>25.59</v>
      </c>
      <c r="AF53" s="119">
        <v>35.08</v>
      </c>
      <c r="AG53" s="126">
        <v>0</v>
      </c>
      <c r="AH53" s="120" t="s">
        <v>39</v>
      </c>
      <c r="AI53" s="121">
        <v>0</v>
      </c>
      <c r="AJ53" s="125">
        <v>25.59</v>
      </c>
      <c r="AK53" s="125">
        <v>35.08</v>
      </c>
      <c r="AL53" s="121">
        <v>0</v>
      </c>
      <c r="AM53" s="111" t="s">
        <v>70</v>
      </c>
      <c r="AN53" s="111" t="s">
        <v>122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>
        <v>0</v>
      </c>
      <c r="BI53" s="71">
        <v>0</v>
      </c>
      <c r="BJ53" s="19">
        <f t="shared" si="0"/>
        <v>0</v>
      </c>
      <c r="BK53" s="19">
        <f t="shared" si="1"/>
        <v>0</v>
      </c>
      <c r="BL53" s="19">
        <f t="shared" si="2"/>
        <v>0</v>
      </c>
    </row>
    <row r="54" spans="1:64" x14ac:dyDescent="0.25">
      <c r="A54" s="123">
        <v>23188000</v>
      </c>
      <c r="B54" s="116">
        <v>1</v>
      </c>
      <c r="C54" s="116">
        <v>1</v>
      </c>
      <c r="D54" s="116">
        <v>1</v>
      </c>
      <c r="E54" s="116" t="s">
        <v>55</v>
      </c>
      <c r="F54" s="111" t="s">
        <v>24</v>
      </c>
      <c r="G54" s="111" t="s">
        <v>25</v>
      </c>
      <c r="H54" s="111" t="s">
        <v>26</v>
      </c>
      <c r="I54" s="111" t="s">
        <v>2</v>
      </c>
      <c r="J54" s="111" t="s">
        <v>27</v>
      </c>
      <c r="K54" s="111" t="s">
        <v>122</v>
      </c>
      <c r="L54" s="111" t="s">
        <v>29</v>
      </c>
      <c r="M54" s="111" t="s">
        <v>61</v>
      </c>
      <c r="N54" s="111" t="s">
        <v>1117</v>
      </c>
      <c r="O54" s="111" t="s">
        <v>122</v>
      </c>
      <c r="P54" s="111" t="s">
        <v>122</v>
      </c>
      <c r="Q54" s="111" t="s">
        <v>122</v>
      </c>
      <c r="R54" s="118">
        <v>2085022.85</v>
      </c>
      <c r="S54" s="118">
        <v>1074616.45</v>
      </c>
      <c r="T54" s="118">
        <v>0</v>
      </c>
      <c r="U54" s="118">
        <v>0</v>
      </c>
      <c r="V54" s="118">
        <v>0</v>
      </c>
      <c r="W54" s="118">
        <v>85310.700000000201</v>
      </c>
      <c r="X54" s="118">
        <v>0</v>
      </c>
      <c r="Y54" s="118">
        <v>0</v>
      </c>
      <c r="Z54" s="118">
        <v>3244950</v>
      </c>
      <c r="AA54" s="117">
        <v>42650</v>
      </c>
      <c r="AB54" s="117">
        <v>54175</v>
      </c>
      <c r="AC54" s="119">
        <v>3557250</v>
      </c>
      <c r="AD54" s="119">
        <v>3557250</v>
      </c>
      <c r="AE54" s="119">
        <v>23.08</v>
      </c>
      <c r="AF54" s="119">
        <v>31.56</v>
      </c>
      <c r="AG54" s="126">
        <v>0</v>
      </c>
      <c r="AH54" s="120" t="s">
        <v>39</v>
      </c>
      <c r="AI54" s="121">
        <v>0</v>
      </c>
      <c r="AJ54" s="125">
        <v>23.08</v>
      </c>
      <c r="AK54" s="125">
        <v>31.56</v>
      </c>
      <c r="AL54" s="121">
        <v>0</v>
      </c>
      <c r="AM54" s="111" t="s">
        <v>70</v>
      </c>
      <c r="AN54" s="111" t="s">
        <v>122</v>
      </c>
      <c r="AO54" s="71">
        <v>0</v>
      </c>
      <c r="AP54" s="71">
        <v>0</v>
      </c>
      <c r="AQ54" s="71">
        <v>0</v>
      </c>
      <c r="AR54" s="71">
        <v>0</v>
      </c>
      <c r="AS54" s="71">
        <v>0</v>
      </c>
      <c r="AT54" s="71">
        <v>0</v>
      </c>
      <c r="AU54" s="71">
        <v>0</v>
      </c>
      <c r="AV54" s="71">
        <v>0</v>
      </c>
      <c r="AW54" s="71">
        <v>0</v>
      </c>
      <c r="AX54" s="71">
        <v>0</v>
      </c>
      <c r="AY54" s="71">
        <v>0</v>
      </c>
      <c r="AZ54" s="71">
        <v>0</v>
      </c>
      <c r="BA54" s="71">
        <v>0</v>
      </c>
      <c r="BB54" s="71">
        <v>0</v>
      </c>
      <c r="BC54" s="71">
        <v>0</v>
      </c>
      <c r="BD54" s="71">
        <v>0</v>
      </c>
      <c r="BE54" s="71">
        <v>0</v>
      </c>
      <c r="BF54" s="71">
        <v>0</v>
      </c>
      <c r="BG54" s="71">
        <v>0</v>
      </c>
      <c r="BH54" s="71">
        <v>0</v>
      </c>
      <c r="BI54" s="71">
        <v>0</v>
      </c>
      <c r="BJ54" s="19">
        <f t="shared" si="0"/>
        <v>0</v>
      </c>
      <c r="BK54" s="19">
        <f t="shared" si="1"/>
        <v>0</v>
      </c>
      <c r="BL54" s="19">
        <f t="shared" si="2"/>
        <v>0</v>
      </c>
    </row>
    <row r="55" spans="1:64" x14ac:dyDescent="0.25">
      <c r="A55" s="123">
        <v>23097000</v>
      </c>
      <c r="B55" s="116">
        <v>1</v>
      </c>
      <c r="C55" s="116">
        <v>1</v>
      </c>
      <c r="D55" s="116">
        <v>1</v>
      </c>
      <c r="E55" s="116" t="s">
        <v>23</v>
      </c>
      <c r="F55" s="111" t="s">
        <v>24</v>
      </c>
      <c r="G55" s="111" t="s">
        <v>25</v>
      </c>
      <c r="H55" s="111" t="s">
        <v>26</v>
      </c>
      <c r="I55" s="111" t="s">
        <v>2</v>
      </c>
      <c r="J55" s="111" t="s">
        <v>27</v>
      </c>
      <c r="K55" s="111" t="s">
        <v>123</v>
      </c>
      <c r="L55" s="111" t="s">
        <v>94</v>
      </c>
      <c r="M55" s="111" t="s">
        <v>61</v>
      </c>
      <c r="N55" s="111" t="s">
        <v>1117</v>
      </c>
      <c r="O55" s="111" t="s">
        <v>124</v>
      </c>
      <c r="P55" s="111" t="s">
        <v>124</v>
      </c>
      <c r="Q55" s="111" t="s">
        <v>123</v>
      </c>
      <c r="R55" s="118">
        <v>572454.64</v>
      </c>
      <c r="S55" s="118">
        <v>0</v>
      </c>
      <c r="T55" s="118">
        <v>0</v>
      </c>
      <c r="U55" s="118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572454.64</v>
      </c>
      <c r="AA55" s="117">
        <v>35083</v>
      </c>
      <c r="AB55" s="117">
        <v>46066</v>
      </c>
      <c r="AC55" s="119">
        <v>11735317</v>
      </c>
      <c r="AD55" s="119">
        <v>11735317</v>
      </c>
      <c r="AE55" s="119">
        <v>0.87</v>
      </c>
      <c r="AF55" s="119">
        <v>30.07</v>
      </c>
      <c r="AG55" s="126">
        <v>1.4999999999999999E-2</v>
      </c>
      <c r="AH55" s="120" t="s">
        <v>39</v>
      </c>
      <c r="AI55" s="121">
        <v>0</v>
      </c>
      <c r="AJ55" s="125">
        <v>0.87</v>
      </c>
      <c r="AK55" s="125">
        <v>30.07</v>
      </c>
      <c r="AL55" s="121">
        <v>1.4999999999999999E-2</v>
      </c>
      <c r="AM55" s="111" t="s">
        <v>70</v>
      </c>
      <c r="AN55" s="111" t="s">
        <v>123</v>
      </c>
      <c r="AO55" s="71">
        <v>0</v>
      </c>
      <c r="AP55" s="71">
        <v>0</v>
      </c>
      <c r="AQ55" s="71">
        <v>0</v>
      </c>
      <c r="AR55" s="71">
        <v>0</v>
      </c>
      <c r="AS55" s="71">
        <v>4317.26</v>
      </c>
      <c r="AT55" s="71">
        <v>0</v>
      </c>
      <c r="AU55" s="71">
        <v>0</v>
      </c>
      <c r="AV55" s="71">
        <v>0</v>
      </c>
      <c r="AW55" s="71">
        <v>0</v>
      </c>
      <c r="AX55" s="71">
        <v>0</v>
      </c>
      <c r="AY55" s="71">
        <v>2194.41</v>
      </c>
      <c r="AZ55" s="71">
        <v>0</v>
      </c>
      <c r="BA55" s="71">
        <v>0</v>
      </c>
      <c r="BB55" s="71">
        <v>0</v>
      </c>
      <c r="BC55" s="71">
        <v>0</v>
      </c>
      <c r="BD55" s="71">
        <v>0</v>
      </c>
      <c r="BE55" s="71">
        <v>0</v>
      </c>
      <c r="BF55" s="71">
        <v>0</v>
      </c>
      <c r="BG55" s="71">
        <v>0</v>
      </c>
      <c r="BH55" s="71">
        <v>0</v>
      </c>
      <c r="BI55" s="71">
        <v>0</v>
      </c>
      <c r="BJ55" s="19">
        <f t="shared" si="0"/>
        <v>4317.26</v>
      </c>
      <c r="BK55" s="19">
        <f t="shared" si="1"/>
        <v>2194.41</v>
      </c>
      <c r="BL55" s="19">
        <f t="shared" si="2"/>
        <v>6511.67</v>
      </c>
    </row>
    <row r="56" spans="1:64" x14ac:dyDescent="0.25">
      <c r="A56" s="123">
        <v>23118000</v>
      </c>
      <c r="B56" s="116">
        <v>1</v>
      </c>
      <c r="C56" s="116">
        <v>1</v>
      </c>
      <c r="D56" s="116">
        <v>1</v>
      </c>
      <c r="E56" s="116" t="s">
        <v>23</v>
      </c>
      <c r="F56" s="111" t="s">
        <v>24</v>
      </c>
      <c r="G56" s="111" t="s">
        <v>25</v>
      </c>
      <c r="H56" s="111" t="s">
        <v>26</v>
      </c>
      <c r="I56" s="111" t="s">
        <v>2</v>
      </c>
      <c r="J56" s="111" t="s">
        <v>27</v>
      </c>
      <c r="K56" s="111" t="s">
        <v>123</v>
      </c>
      <c r="L56" s="111" t="s">
        <v>29</v>
      </c>
      <c r="M56" s="111" t="s">
        <v>61</v>
      </c>
      <c r="N56" s="111" t="s">
        <v>1117</v>
      </c>
      <c r="O56" s="111" t="s">
        <v>3484</v>
      </c>
      <c r="P56" s="111" t="s">
        <v>3484</v>
      </c>
      <c r="Q56" s="111" t="s">
        <v>123</v>
      </c>
      <c r="R56" s="118">
        <v>4914631.1500000004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4914631.1500000004</v>
      </c>
      <c r="AA56" s="117">
        <v>35879</v>
      </c>
      <c r="AB56" s="117">
        <v>46914</v>
      </c>
      <c r="AC56" s="119">
        <v>28785695.23</v>
      </c>
      <c r="AD56" s="119">
        <v>28785695.23</v>
      </c>
      <c r="AE56" s="119">
        <v>3.19</v>
      </c>
      <c r="AF56" s="119">
        <v>30.21</v>
      </c>
      <c r="AG56" s="126">
        <v>0.01</v>
      </c>
      <c r="AH56" s="120" t="s">
        <v>39</v>
      </c>
      <c r="AI56" s="121">
        <v>0</v>
      </c>
      <c r="AJ56" s="125">
        <v>3.19</v>
      </c>
      <c r="AK56" s="125">
        <v>30.21</v>
      </c>
      <c r="AL56" s="121">
        <v>0.01</v>
      </c>
      <c r="AM56" s="111" t="s">
        <v>70</v>
      </c>
      <c r="AN56" s="111" t="s">
        <v>123</v>
      </c>
      <c r="AO56" s="71">
        <v>0</v>
      </c>
      <c r="AP56" s="71">
        <v>0</v>
      </c>
      <c r="AQ56" s="71">
        <v>24846.19</v>
      </c>
      <c r="AR56" s="71">
        <v>0</v>
      </c>
      <c r="AS56" s="71">
        <v>0</v>
      </c>
      <c r="AT56" s="71">
        <v>0</v>
      </c>
      <c r="AU56" s="71">
        <v>0</v>
      </c>
      <c r="AV56" s="71">
        <v>0</v>
      </c>
      <c r="AW56" s="71">
        <v>21413.75</v>
      </c>
      <c r="AX56" s="71">
        <v>0</v>
      </c>
      <c r="AY56" s="71">
        <v>0</v>
      </c>
      <c r="AZ56" s="71">
        <v>0</v>
      </c>
      <c r="BA56" s="71">
        <v>0</v>
      </c>
      <c r="BB56" s="71">
        <v>0</v>
      </c>
      <c r="BC56" s="71">
        <v>17747.28</v>
      </c>
      <c r="BD56" s="71">
        <v>0</v>
      </c>
      <c r="BE56" s="71">
        <v>0</v>
      </c>
      <c r="BF56" s="71">
        <v>0</v>
      </c>
      <c r="BG56" s="71">
        <v>0</v>
      </c>
      <c r="BH56" s="71">
        <v>0</v>
      </c>
      <c r="BI56" s="71">
        <v>14275.83</v>
      </c>
      <c r="BJ56" s="19">
        <f t="shared" si="0"/>
        <v>46259.94</v>
      </c>
      <c r="BK56" s="19">
        <f t="shared" si="1"/>
        <v>32023.11</v>
      </c>
      <c r="BL56" s="19">
        <f t="shared" si="2"/>
        <v>78283.05</v>
      </c>
    </row>
    <row r="57" spans="1:64" x14ac:dyDescent="0.25">
      <c r="A57" s="123">
        <v>23147000</v>
      </c>
      <c r="B57" s="116">
        <v>1</v>
      </c>
      <c r="C57" s="116">
        <v>1</v>
      </c>
      <c r="D57" s="116">
        <v>1</v>
      </c>
      <c r="E57" s="116" t="s">
        <v>23</v>
      </c>
      <c r="F57" s="111" t="s">
        <v>24</v>
      </c>
      <c r="G57" s="111" t="s">
        <v>25</v>
      </c>
      <c r="H57" s="111" t="s">
        <v>26</v>
      </c>
      <c r="I57" s="111" t="s">
        <v>2</v>
      </c>
      <c r="J57" s="111" t="s">
        <v>27</v>
      </c>
      <c r="K57" s="111" t="s">
        <v>123</v>
      </c>
      <c r="L57" s="111" t="s">
        <v>29</v>
      </c>
      <c r="M57" s="111" t="s">
        <v>61</v>
      </c>
      <c r="N57" s="111" t="s">
        <v>1117</v>
      </c>
      <c r="O57" s="111" t="s">
        <v>3485</v>
      </c>
      <c r="P57" s="111" t="s">
        <v>3485</v>
      </c>
      <c r="Q57" s="111" t="s">
        <v>123</v>
      </c>
      <c r="R57" s="118">
        <v>5613006.25</v>
      </c>
      <c r="S57" s="118">
        <v>0</v>
      </c>
      <c r="T57" s="118">
        <v>350812.87</v>
      </c>
      <c r="U57" s="118">
        <v>28220.95</v>
      </c>
      <c r="V57" s="118">
        <v>0</v>
      </c>
      <c r="W57" s="118">
        <v>0</v>
      </c>
      <c r="X57" s="118">
        <v>0</v>
      </c>
      <c r="Y57" s="118">
        <v>0</v>
      </c>
      <c r="Z57" s="118">
        <v>5262193.38</v>
      </c>
      <c r="AA57" s="117">
        <v>37418</v>
      </c>
      <c r="AB57" s="117">
        <v>48477</v>
      </c>
      <c r="AC57" s="119">
        <v>14383328</v>
      </c>
      <c r="AD57" s="119">
        <v>14383328</v>
      </c>
      <c r="AE57" s="119">
        <v>7.47</v>
      </c>
      <c r="AF57" s="119">
        <v>30.27</v>
      </c>
      <c r="AG57" s="126">
        <v>0.01</v>
      </c>
      <c r="AH57" s="120" t="s">
        <v>39</v>
      </c>
      <c r="AI57" s="121">
        <v>0</v>
      </c>
      <c r="AJ57" s="125">
        <v>7.47</v>
      </c>
      <c r="AK57" s="125">
        <v>30.27</v>
      </c>
      <c r="AL57" s="121">
        <v>0.01</v>
      </c>
      <c r="AM57" s="111" t="s">
        <v>70</v>
      </c>
      <c r="AN57" s="111" t="s">
        <v>123</v>
      </c>
      <c r="AO57" s="71">
        <v>0</v>
      </c>
      <c r="AP57" s="71">
        <v>0</v>
      </c>
      <c r="AQ57" s="71">
        <v>0</v>
      </c>
      <c r="AR57" s="71">
        <v>0</v>
      </c>
      <c r="AS57" s="71">
        <v>0</v>
      </c>
      <c r="AT57" s="71">
        <v>26895.66</v>
      </c>
      <c r="AU57" s="71">
        <v>0</v>
      </c>
      <c r="AV57" s="71">
        <v>0</v>
      </c>
      <c r="AW57" s="71">
        <v>0</v>
      </c>
      <c r="AX57" s="71">
        <v>0</v>
      </c>
      <c r="AY57" s="71">
        <v>0</v>
      </c>
      <c r="AZ57" s="71">
        <v>24693.33</v>
      </c>
      <c r="BA57" s="71">
        <v>0</v>
      </c>
      <c r="BB57" s="71">
        <v>0</v>
      </c>
      <c r="BC57" s="71">
        <v>0</v>
      </c>
      <c r="BD57" s="71">
        <v>0</v>
      </c>
      <c r="BE57" s="71">
        <v>0</v>
      </c>
      <c r="BF57" s="71">
        <v>23309.57</v>
      </c>
      <c r="BG57" s="71">
        <v>0</v>
      </c>
      <c r="BH57" s="71">
        <v>0</v>
      </c>
      <c r="BI57" s="71">
        <v>0</v>
      </c>
      <c r="BJ57" s="19">
        <f t="shared" si="0"/>
        <v>26895.66</v>
      </c>
      <c r="BK57" s="19">
        <f t="shared" si="1"/>
        <v>48002.9</v>
      </c>
      <c r="BL57" s="19">
        <f t="shared" si="2"/>
        <v>74898.559999999998</v>
      </c>
    </row>
    <row r="58" spans="1:64" x14ac:dyDescent="0.25">
      <c r="A58" s="123">
        <v>23154000</v>
      </c>
      <c r="B58" s="116">
        <v>1</v>
      </c>
      <c r="C58" s="116">
        <v>1</v>
      </c>
      <c r="D58" s="116">
        <v>1</v>
      </c>
      <c r="E58" s="116" t="s">
        <v>23</v>
      </c>
      <c r="F58" s="111" t="s">
        <v>24</v>
      </c>
      <c r="G58" s="111" t="s">
        <v>25</v>
      </c>
      <c r="H58" s="111" t="s">
        <v>26</v>
      </c>
      <c r="I58" s="111" t="s">
        <v>2</v>
      </c>
      <c r="J58" s="111" t="s">
        <v>27</v>
      </c>
      <c r="K58" s="111" t="s">
        <v>123</v>
      </c>
      <c r="L58" s="111" t="s">
        <v>29</v>
      </c>
      <c r="M58" s="111" t="s">
        <v>61</v>
      </c>
      <c r="N58" s="111" t="s">
        <v>1117</v>
      </c>
      <c r="O58" s="111" t="s">
        <v>3486</v>
      </c>
      <c r="P58" s="111" t="s">
        <v>3486</v>
      </c>
      <c r="Q58" s="111" t="s">
        <v>123</v>
      </c>
      <c r="R58" s="118">
        <v>7258468.2999999998</v>
      </c>
      <c r="S58" s="118">
        <v>0</v>
      </c>
      <c r="T58" s="118">
        <v>0</v>
      </c>
      <c r="U58" s="118">
        <v>0</v>
      </c>
      <c r="V58" s="118">
        <v>0</v>
      </c>
      <c r="W58" s="118">
        <v>0</v>
      </c>
      <c r="X58" s="118">
        <v>0</v>
      </c>
      <c r="Y58" s="118">
        <v>0</v>
      </c>
      <c r="Z58" s="118">
        <v>7258468.2999999998</v>
      </c>
      <c r="AA58" s="117">
        <v>38735</v>
      </c>
      <c r="AB58" s="117">
        <v>49897</v>
      </c>
      <c r="AC58" s="119">
        <v>12623423</v>
      </c>
      <c r="AD58" s="119">
        <v>12623422.99</v>
      </c>
      <c r="AE58" s="119">
        <v>11.36</v>
      </c>
      <c r="AF58" s="119">
        <v>30.56</v>
      </c>
      <c r="AG58" s="126">
        <v>7.0000000000000001E-3</v>
      </c>
      <c r="AH58" s="120" t="s">
        <v>39</v>
      </c>
      <c r="AI58" s="121">
        <v>0</v>
      </c>
      <c r="AJ58" s="125">
        <v>11.36</v>
      </c>
      <c r="AK58" s="125">
        <v>30.56</v>
      </c>
      <c r="AL58" s="121">
        <v>7.0000000000000001E-3</v>
      </c>
      <c r="AM58" s="111" t="s">
        <v>70</v>
      </c>
      <c r="AN58" s="111" t="s">
        <v>123</v>
      </c>
      <c r="AO58" s="71">
        <v>0</v>
      </c>
      <c r="AP58" s="71">
        <v>0</v>
      </c>
      <c r="AQ58" s="71">
        <v>0</v>
      </c>
      <c r="AR58" s="71">
        <v>0</v>
      </c>
      <c r="AS58" s="71">
        <v>25545.78</v>
      </c>
      <c r="AT58" s="71">
        <v>0</v>
      </c>
      <c r="AU58" s="71">
        <v>0</v>
      </c>
      <c r="AV58" s="71">
        <v>0</v>
      </c>
      <c r="AW58" s="71">
        <v>0</v>
      </c>
      <c r="AX58" s="71">
        <v>0</v>
      </c>
      <c r="AY58" s="71">
        <v>24840.09</v>
      </c>
      <c r="AZ58" s="71">
        <v>0</v>
      </c>
      <c r="BA58" s="71">
        <v>0</v>
      </c>
      <c r="BB58" s="71">
        <v>0</v>
      </c>
      <c r="BC58" s="71">
        <v>0</v>
      </c>
      <c r="BD58" s="71">
        <v>0</v>
      </c>
      <c r="BE58" s="71">
        <v>23324.400000000001</v>
      </c>
      <c r="BF58" s="71">
        <v>0</v>
      </c>
      <c r="BG58" s="71">
        <v>0</v>
      </c>
      <c r="BH58" s="71">
        <v>0</v>
      </c>
      <c r="BI58" s="71">
        <v>0</v>
      </c>
      <c r="BJ58" s="19">
        <f t="shared" si="0"/>
        <v>25545.78</v>
      </c>
      <c r="BK58" s="19">
        <f t="shared" si="1"/>
        <v>48164.490000000005</v>
      </c>
      <c r="BL58" s="19">
        <f t="shared" si="2"/>
        <v>73710.27</v>
      </c>
    </row>
    <row r="59" spans="1:64" x14ac:dyDescent="0.25">
      <c r="A59" s="123">
        <v>23155000</v>
      </c>
      <c r="B59" s="116">
        <v>1</v>
      </c>
      <c r="C59" s="116">
        <v>1</v>
      </c>
      <c r="D59" s="116">
        <v>1</v>
      </c>
      <c r="E59" s="116" t="s">
        <v>23</v>
      </c>
      <c r="F59" s="111" t="s">
        <v>24</v>
      </c>
      <c r="G59" s="111" t="s">
        <v>25</v>
      </c>
      <c r="H59" s="111" t="s">
        <v>26</v>
      </c>
      <c r="I59" s="111" t="s">
        <v>2</v>
      </c>
      <c r="J59" s="111" t="s">
        <v>27</v>
      </c>
      <c r="K59" s="111" t="s">
        <v>123</v>
      </c>
      <c r="L59" s="111" t="s">
        <v>29</v>
      </c>
      <c r="M59" s="111" t="s">
        <v>61</v>
      </c>
      <c r="N59" s="111" t="s">
        <v>1117</v>
      </c>
      <c r="O59" s="111" t="s">
        <v>3487</v>
      </c>
      <c r="P59" s="111" t="s">
        <v>3487</v>
      </c>
      <c r="Q59" s="111" t="s">
        <v>123</v>
      </c>
      <c r="R59" s="118">
        <v>1366531.86</v>
      </c>
      <c r="S59" s="118">
        <v>0</v>
      </c>
      <c r="T59" s="118">
        <v>0</v>
      </c>
      <c r="U59" s="118">
        <v>0</v>
      </c>
      <c r="V59" s="118">
        <v>0</v>
      </c>
      <c r="W59" s="118">
        <v>0</v>
      </c>
      <c r="X59" s="118">
        <v>0</v>
      </c>
      <c r="Y59" s="118">
        <v>0</v>
      </c>
      <c r="Z59" s="118">
        <v>1366531.86</v>
      </c>
      <c r="AA59" s="117">
        <v>38735</v>
      </c>
      <c r="AB59" s="117">
        <v>49897</v>
      </c>
      <c r="AC59" s="119">
        <v>2376577</v>
      </c>
      <c r="AD59" s="119">
        <v>2376577</v>
      </c>
      <c r="AE59" s="119">
        <v>11.36</v>
      </c>
      <c r="AF59" s="119">
        <v>30.56</v>
      </c>
      <c r="AG59" s="126">
        <v>7.0000000000000001E-3</v>
      </c>
      <c r="AH59" s="120" t="s">
        <v>39</v>
      </c>
      <c r="AI59" s="121">
        <v>0</v>
      </c>
      <c r="AJ59" s="125">
        <v>11.36</v>
      </c>
      <c r="AK59" s="125">
        <v>30.56</v>
      </c>
      <c r="AL59" s="121">
        <v>7.0000000000000001E-3</v>
      </c>
      <c r="AM59" s="111" t="s">
        <v>70</v>
      </c>
      <c r="AN59" s="111" t="s">
        <v>123</v>
      </c>
      <c r="AO59" s="71">
        <v>0</v>
      </c>
      <c r="AP59" s="71">
        <v>0</v>
      </c>
      <c r="AQ59" s="71">
        <v>0</v>
      </c>
      <c r="AR59" s="71">
        <v>0</v>
      </c>
      <c r="AS59" s="71">
        <v>4809.43</v>
      </c>
      <c r="AT59" s="71">
        <v>0</v>
      </c>
      <c r="AU59" s="71">
        <v>0</v>
      </c>
      <c r="AV59" s="71">
        <v>0</v>
      </c>
      <c r="AW59" s="71">
        <v>0</v>
      </c>
      <c r="AX59" s="71">
        <v>0</v>
      </c>
      <c r="AY59" s="71">
        <v>4676.58</v>
      </c>
      <c r="AZ59" s="71">
        <v>0</v>
      </c>
      <c r="BA59" s="71">
        <v>0</v>
      </c>
      <c r="BB59" s="71">
        <v>0</v>
      </c>
      <c r="BC59" s="71">
        <v>0</v>
      </c>
      <c r="BD59" s="71">
        <v>0</v>
      </c>
      <c r="BE59" s="71">
        <v>4391.22</v>
      </c>
      <c r="BF59" s="71">
        <v>0</v>
      </c>
      <c r="BG59" s="71">
        <v>0</v>
      </c>
      <c r="BH59" s="71">
        <v>0</v>
      </c>
      <c r="BI59" s="71">
        <v>0</v>
      </c>
      <c r="BJ59" s="19">
        <f t="shared" si="0"/>
        <v>4809.43</v>
      </c>
      <c r="BK59" s="19">
        <f t="shared" si="1"/>
        <v>9067.7999999999993</v>
      </c>
      <c r="BL59" s="19">
        <f t="shared" si="2"/>
        <v>13877.23</v>
      </c>
    </row>
    <row r="60" spans="1:64" x14ac:dyDescent="0.25">
      <c r="A60" s="123">
        <v>23096000</v>
      </c>
      <c r="B60" s="116">
        <v>1</v>
      </c>
      <c r="C60" s="116">
        <v>1</v>
      </c>
      <c r="D60" s="116">
        <v>1</v>
      </c>
      <c r="E60" s="116" t="s">
        <v>23</v>
      </c>
      <c r="F60" s="111" t="s">
        <v>24</v>
      </c>
      <c r="G60" s="111" t="s">
        <v>25</v>
      </c>
      <c r="H60" s="111" t="s">
        <v>26</v>
      </c>
      <c r="I60" s="111" t="s">
        <v>2</v>
      </c>
      <c r="J60" s="111" t="s">
        <v>27</v>
      </c>
      <c r="K60" s="111" t="s">
        <v>123</v>
      </c>
      <c r="L60" s="111" t="s">
        <v>29</v>
      </c>
      <c r="M60" s="111" t="s">
        <v>61</v>
      </c>
      <c r="N60" s="111" t="s">
        <v>1117</v>
      </c>
      <c r="O60" s="111" t="s">
        <v>125</v>
      </c>
      <c r="P60" s="111" t="s">
        <v>125</v>
      </c>
      <c r="Q60" s="111" t="s">
        <v>123</v>
      </c>
      <c r="R60" s="118">
        <v>100132.66</v>
      </c>
      <c r="S60" s="118">
        <v>0</v>
      </c>
      <c r="T60" s="118">
        <v>0</v>
      </c>
      <c r="U60" s="118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100132.66</v>
      </c>
      <c r="AA60" s="117">
        <v>35199</v>
      </c>
      <c r="AB60" s="117">
        <v>46211</v>
      </c>
      <c r="AC60" s="119">
        <v>1368475.38</v>
      </c>
      <c r="AD60" s="119">
        <v>1368475.38</v>
      </c>
      <c r="AE60" s="119">
        <v>1.27</v>
      </c>
      <c r="AF60" s="119">
        <v>30.15</v>
      </c>
      <c r="AG60" s="126">
        <v>1.4999999999999999E-2</v>
      </c>
      <c r="AH60" s="120" t="s">
        <v>39</v>
      </c>
      <c r="AI60" s="121">
        <v>0</v>
      </c>
      <c r="AJ60" s="125">
        <v>1.27</v>
      </c>
      <c r="AK60" s="125">
        <v>30.15</v>
      </c>
      <c r="AL60" s="121">
        <v>1.4999999999999999E-2</v>
      </c>
      <c r="AM60" s="111" t="s">
        <v>70</v>
      </c>
      <c r="AN60" s="111" t="s">
        <v>123</v>
      </c>
      <c r="AO60" s="71">
        <v>0</v>
      </c>
      <c r="AP60" s="71">
        <v>0</v>
      </c>
      <c r="AQ60" s="71">
        <v>0</v>
      </c>
      <c r="AR60" s="71">
        <v>755.17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511.79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1">
        <v>251.72</v>
      </c>
      <c r="BE60" s="71">
        <v>0</v>
      </c>
      <c r="BF60" s="71">
        <v>0</v>
      </c>
      <c r="BG60" s="71">
        <v>0</v>
      </c>
      <c r="BH60" s="71">
        <v>0</v>
      </c>
      <c r="BI60" s="71">
        <v>0</v>
      </c>
      <c r="BJ60" s="19">
        <f t="shared" si="0"/>
        <v>755.17</v>
      </c>
      <c r="BK60" s="19">
        <f t="shared" si="1"/>
        <v>763.51</v>
      </c>
      <c r="BL60" s="19">
        <f t="shared" si="2"/>
        <v>1518.6799999999998</v>
      </c>
    </row>
    <row r="61" spans="1:64" x14ac:dyDescent="0.25">
      <c r="A61" s="123">
        <v>23176000</v>
      </c>
      <c r="B61" s="116">
        <v>1</v>
      </c>
      <c r="C61" s="116">
        <v>1</v>
      </c>
      <c r="D61" s="116">
        <v>1</v>
      </c>
      <c r="E61" s="116" t="s">
        <v>55</v>
      </c>
      <c r="F61" s="111" t="s">
        <v>24</v>
      </c>
      <c r="G61" s="111" t="s">
        <v>25</v>
      </c>
      <c r="H61" s="111" t="s">
        <v>26</v>
      </c>
      <c r="I61" s="111" t="s">
        <v>2</v>
      </c>
      <c r="J61" s="111" t="s">
        <v>27</v>
      </c>
      <c r="K61" s="111" t="s">
        <v>123</v>
      </c>
      <c r="L61" s="111" t="s">
        <v>29</v>
      </c>
      <c r="M61" s="111" t="s">
        <v>61</v>
      </c>
      <c r="N61" s="111" t="s">
        <v>1117</v>
      </c>
      <c r="O61" s="111" t="s">
        <v>126</v>
      </c>
      <c r="P61" s="111" t="s">
        <v>126</v>
      </c>
      <c r="Q61" s="111" t="s">
        <v>123</v>
      </c>
      <c r="R61" s="118">
        <v>17551537.956999999</v>
      </c>
      <c r="S61" s="118">
        <v>0</v>
      </c>
      <c r="T61" s="118">
        <v>0</v>
      </c>
      <c r="U61" s="118">
        <v>0</v>
      </c>
      <c r="V61" s="118">
        <v>0</v>
      </c>
      <c r="W61" s="118">
        <v>686245.82900000003</v>
      </c>
      <c r="X61" s="118">
        <v>0</v>
      </c>
      <c r="Y61" s="118">
        <v>0</v>
      </c>
      <c r="Z61" s="118">
        <v>18237783.785999998</v>
      </c>
      <c r="AA61" s="117">
        <v>41683</v>
      </c>
      <c r="AB61" s="117">
        <v>49780</v>
      </c>
      <c r="AC61" s="119">
        <v>27816377.927999999</v>
      </c>
      <c r="AD61" s="119">
        <v>27816377.927999999</v>
      </c>
      <c r="AE61" s="119">
        <v>11.04</v>
      </c>
      <c r="AF61" s="119">
        <v>22.17</v>
      </c>
      <c r="AG61" s="126">
        <v>0.01</v>
      </c>
      <c r="AH61" s="120" t="s">
        <v>39</v>
      </c>
      <c r="AI61" s="121">
        <v>0</v>
      </c>
      <c r="AJ61" s="125">
        <v>11.04</v>
      </c>
      <c r="AK61" s="125">
        <v>22.17</v>
      </c>
      <c r="AL61" s="121">
        <v>0.01</v>
      </c>
      <c r="AM61" s="111" t="s">
        <v>70</v>
      </c>
      <c r="AN61" s="111" t="s">
        <v>123</v>
      </c>
      <c r="AO61" s="71">
        <v>92202.127999999997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88677.918000000005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84184.548999999999</v>
      </c>
      <c r="BB61" s="71">
        <v>0</v>
      </c>
      <c r="BC61" s="71">
        <v>0</v>
      </c>
      <c r="BD61" s="71">
        <v>0</v>
      </c>
      <c r="BE61" s="71">
        <v>0</v>
      </c>
      <c r="BF61" s="71">
        <v>0</v>
      </c>
      <c r="BG61" s="71">
        <v>80616.293999999994</v>
      </c>
      <c r="BH61" s="71">
        <v>0</v>
      </c>
      <c r="BI61" s="71">
        <v>0</v>
      </c>
      <c r="BJ61" s="19">
        <f t="shared" si="0"/>
        <v>180880.046</v>
      </c>
      <c r="BK61" s="19">
        <f t="shared" si="1"/>
        <v>164800.84299999999</v>
      </c>
      <c r="BL61" s="19">
        <f t="shared" si="2"/>
        <v>345680.88899999997</v>
      </c>
    </row>
    <row r="62" spans="1:64" x14ac:dyDescent="0.25">
      <c r="A62" s="123">
        <v>23186000</v>
      </c>
      <c r="B62" s="116">
        <v>1</v>
      </c>
      <c r="C62" s="116">
        <v>1</v>
      </c>
      <c r="D62" s="116">
        <v>1</v>
      </c>
      <c r="E62" s="116" t="s">
        <v>23</v>
      </c>
      <c r="F62" s="111" t="s">
        <v>24</v>
      </c>
      <c r="G62" s="111" t="s">
        <v>25</v>
      </c>
      <c r="H62" s="111" t="s">
        <v>26</v>
      </c>
      <c r="I62" s="111" t="s">
        <v>2</v>
      </c>
      <c r="J62" s="111" t="s">
        <v>27</v>
      </c>
      <c r="K62" s="111" t="s">
        <v>123</v>
      </c>
      <c r="L62" s="111" t="s">
        <v>29</v>
      </c>
      <c r="M62" s="111" t="s">
        <v>61</v>
      </c>
      <c r="N62" s="111" t="s">
        <v>1117</v>
      </c>
      <c r="O62" s="111" t="s">
        <v>127</v>
      </c>
      <c r="P62" s="111" t="s">
        <v>127</v>
      </c>
      <c r="Q62" s="111" t="s">
        <v>123</v>
      </c>
      <c r="R62" s="118">
        <v>164863530.93000001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164863530.93000001</v>
      </c>
      <c r="AA62" s="117">
        <v>42566</v>
      </c>
      <c r="AB62" s="117">
        <v>52013</v>
      </c>
      <c r="AC62" s="119">
        <v>183592999</v>
      </c>
      <c r="AD62" s="119">
        <v>183592999</v>
      </c>
      <c r="AE62" s="119">
        <v>17.16</v>
      </c>
      <c r="AF62" s="119">
        <v>25.87</v>
      </c>
      <c r="AG62" s="126">
        <v>7.4999999999999997E-3</v>
      </c>
      <c r="AH62" s="120" t="s">
        <v>39</v>
      </c>
      <c r="AI62" s="121">
        <v>0</v>
      </c>
      <c r="AJ62" s="125">
        <v>17.16</v>
      </c>
      <c r="AK62" s="125">
        <v>25.87</v>
      </c>
      <c r="AL62" s="121">
        <v>7.4999999999999997E-3</v>
      </c>
      <c r="AM62" s="111" t="s">
        <v>70</v>
      </c>
      <c r="AN62" s="111" t="s">
        <v>123</v>
      </c>
      <c r="AO62" s="71">
        <v>0</v>
      </c>
      <c r="AP62" s="71">
        <v>621630.99</v>
      </c>
      <c r="AQ62" s="71">
        <v>0</v>
      </c>
      <c r="AR62" s="71">
        <v>0</v>
      </c>
      <c r="AS62" s="71">
        <v>0</v>
      </c>
      <c r="AT62" s="71">
        <v>0</v>
      </c>
      <c r="AU62" s="71">
        <v>0</v>
      </c>
      <c r="AV62" s="71">
        <v>614421.96</v>
      </c>
      <c r="AW62" s="71">
        <v>0</v>
      </c>
      <c r="AX62" s="71">
        <v>0</v>
      </c>
      <c r="AY62" s="71">
        <v>0</v>
      </c>
      <c r="AZ62" s="71">
        <v>0</v>
      </c>
      <c r="BA62" s="71">
        <v>0</v>
      </c>
      <c r="BB62" s="71">
        <v>587135.51</v>
      </c>
      <c r="BC62" s="71">
        <v>0</v>
      </c>
      <c r="BD62" s="71">
        <v>0</v>
      </c>
      <c r="BE62" s="71">
        <v>0</v>
      </c>
      <c r="BF62" s="71">
        <v>0</v>
      </c>
      <c r="BG62" s="71">
        <v>0</v>
      </c>
      <c r="BH62" s="71">
        <v>579312.13</v>
      </c>
      <c r="BI62" s="71">
        <v>0</v>
      </c>
      <c r="BJ62" s="19">
        <f t="shared" si="0"/>
        <v>1236052.95</v>
      </c>
      <c r="BK62" s="19">
        <f t="shared" si="1"/>
        <v>1166447.6400000001</v>
      </c>
      <c r="BL62" s="19">
        <f t="shared" si="2"/>
        <v>2402500.59</v>
      </c>
    </row>
    <row r="63" spans="1:64" x14ac:dyDescent="0.25">
      <c r="A63" s="123">
        <v>23185000</v>
      </c>
      <c r="B63" s="116">
        <v>1</v>
      </c>
      <c r="C63" s="116">
        <v>1</v>
      </c>
      <c r="D63" s="116">
        <v>1</v>
      </c>
      <c r="E63" s="116" t="s">
        <v>23</v>
      </c>
      <c r="F63" s="111" t="s">
        <v>24</v>
      </c>
      <c r="G63" s="111" t="s">
        <v>25</v>
      </c>
      <c r="H63" s="111" t="s">
        <v>26</v>
      </c>
      <c r="I63" s="111" t="s">
        <v>2</v>
      </c>
      <c r="J63" s="111" t="s">
        <v>27</v>
      </c>
      <c r="K63" s="111" t="s">
        <v>123</v>
      </c>
      <c r="L63" s="111" t="s">
        <v>29</v>
      </c>
      <c r="M63" s="111" t="s">
        <v>61</v>
      </c>
      <c r="N63" s="111" t="s">
        <v>1117</v>
      </c>
      <c r="O63" s="111" t="s">
        <v>128</v>
      </c>
      <c r="P63" s="111" t="s">
        <v>128</v>
      </c>
      <c r="Q63" s="111" t="s">
        <v>123</v>
      </c>
      <c r="R63" s="118">
        <v>8093568.7199999997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8093568.7199999997</v>
      </c>
      <c r="AA63" s="117">
        <v>42521</v>
      </c>
      <c r="AB63" s="117">
        <v>52009</v>
      </c>
      <c r="AC63" s="119">
        <v>20000000</v>
      </c>
      <c r="AD63" s="119">
        <v>20000000</v>
      </c>
      <c r="AE63" s="119">
        <v>17.149999999999999</v>
      </c>
      <c r="AF63" s="119">
        <v>25.98</v>
      </c>
      <c r="AG63" s="126">
        <v>2.4299999999999999E-2</v>
      </c>
      <c r="AH63" s="120" t="s">
        <v>39</v>
      </c>
      <c r="AI63" s="121">
        <v>0</v>
      </c>
      <c r="AJ63" s="125">
        <v>17.149999999999999</v>
      </c>
      <c r="AK63" s="125">
        <v>25.98</v>
      </c>
      <c r="AL63" s="121">
        <v>2.4299999999999999E-2</v>
      </c>
      <c r="AM63" s="111" t="s">
        <v>70</v>
      </c>
      <c r="AN63" s="111" t="s">
        <v>123</v>
      </c>
      <c r="AO63" s="71">
        <v>0</v>
      </c>
      <c r="AP63" s="71">
        <v>98883.18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97650.06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93232.71</v>
      </c>
      <c r="BC63" s="71">
        <v>0</v>
      </c>
      <c r="BD63" s="71">
        <v>0</v>
      </c>
      <c r="BE63" s="71">
        <v>0</v>
      </c>
      <c r="BF63" s="71">
        <v>0</v>
      </c>
      <c r="BG63" s="71">
        <v>0</v>
      </c>
      <c r="BH63" s="71">
        <v>91905.94</v>
      </c>
      <c r="BI63" s="71">
        <v>0</v>
      </c>
      <c r="BJ63" s="19">
        <f t="shared" si="0"/>
        <v>196533.24</v>
      </c>
      <c r="BK63" s="19">
        <f t="shared" si="1"/>
        <v>185138.65000000002</v>
      </c>
      <c r="BL63" s="19">
        <f t="shared" si="2"/>
        <v>381671.89</v>
      </c>
    </row>
    <row r="64" spans="1:64" x14ac:dyDescent="0.25">
      <c r="A64" s="123">
        <v>23098100</v>
      </c>
      <c r="B64" s="116">
        <v>1</v>
      </c>
      <c r="C64" s="116">
        <v>1</v>
      </c>
      <c r="D64" s="116">
        <v>1</v>
      </c>
      <c r="E64" s="116" t="s">
        <v>55</v>
      </c>
      <c r="F64" s="111" t="s">
        <v>24</v>
      </c>
      <c r="G64" s="111" t="s">
        <v>25</v>
      </c>
      <c r="H64" s="111" t="s">
        <v>26</v>
      </c>
      <c r="I64" s="111" t="s">
        <v>2</v>
      </c>
      <c r="J64" s="111" t="s">
        <v>27</v>
      </c>
      <c r="K64" s="111" t="s">
        <v>129</v>
      </c>
      <c r="L64" s="111" t="s">
        <v>29</v>
      </c>
      <c r="M64" s="111" t="s">
        <v>61</v>
      </c>
      <c r="N64" s="111" t="s">
        <v>1117</v>
      </c>
      <c r="O64" s="111" t="s">
        <v>129</v>
      </c>
      <c r="P64" s="111" t="s">
        <v>129</v>
      </c>
      <c r="Q64" s="111" t="s">
        <v>129</v>
      </c>
      <c r="R64" s="118">
        <v>2777365.753</v>
      </c>
      <c r="S64" s="118">
        <v>0</v>
      </c>
      <c r="T64" s="118">
        <v>0</v>
      </c>
      <c r="U64" s="118">
        <v>0</v>
      </c>
      <c r="V64" s="118">
        <v>0</v>
      </c>
      <c r="W64" s="118">
        <v>108591.946</v>
      </c>
      <c r="X64" s="118">
        <v>0</v>
      </c>
      <c r="Y64" s="118">
        <v>0</v>
      </c>
      <c r="Z64" s="118">
        <v>2885957.699</v>
      </c>
      <c r="AA64" s="117">
        <v>35025</v>
      </c>
      <c r="AB64" s="117">
        <v>45992</v>
      </c>
      <c r="AC64" s="119">
        <v>56946730.68</v>
      </c>
      <c r="AD64" s="119">
        <v>56946730.68</v>
      </c>
      <c r="AE64" s="119">
        <v>0.67</v>
      </c>
      <c r="AF64" s="119">
        <v>30.02</v>
      </c>
      <c r="AG64" s="126">
        <v>0.01</v>
      </c>
      <c r="AH64" s="120" t="s">
        <v>39</v>
      </c>
      <c r="AI64" s="121">
        <v>0</v>
      </c>
      <c r="AJ64" s="125">
        <v>0.67</v>
      </c>
      <c r="AK64" s="125">
        <v>30.02</v>
      </c>
      <c r="AL64" s="121">
        <v>0.01</v>
      </c>
      <c r="AM64" s="111" t="s">
        <v>70</v>
      </c>
      <c r="AN64" s="111" t="s">
        <v>129</v>
      </c>
      <c r="AO64" s="71">
        <v>0</v>
      </c>
      <c r="AP64" s="71">
        <v>0</v>
      </c>
      <c r="AQ64" s="71">
        <v>14429.784</v>
      </c>
      <c r="AR64" s="71">
        <v>0</v>
      </c>
      <c r="AS64" s="71">
        <v>0</v>
      </c>
      <c r="AT64" s="71">
        <v>0</v>
      </c>
      <c r="AU64" s="71">
        <v>0</v>
      </c>
      <c r="AV64" s="71">
        <v>0</v>
      </c>
      <c r="AW64" s="71">
        <v>7214.8980000000001</v>
      </c>
      <c r="AX64" s="71">
        <v>0</v>
      </c>
      <c r="AY64" s="71">
        <v>0</v>
      </c>
      <c r="AZ64" s="71">
        <v>0</v>
      </c>
      <c r="BA64" s="71">
        <v>0</v>
      </c>
      <c r="BB64" s="71">
        <v>0</v>
      </c>
      <c r="BC64" s="71">
        <v>0</v>
      </c>
      <c r="BD64" s="71">
        <v>0</v>
      </c>
      <c r="BE64" s="71">
        <v>0</v>
      </c>
      <c r="BF64" s="71">
        <v>0</v>
      </c>
      <c r="BG64" s="71">
        <v>0</v>
      </c>
      <c r="BH64" s="71">
        <v>0</v>
      </c>
      <c r="BI64" s="71">
        <v>0</v>
      </c>
      <c r="BJ64" s="19">
        <f t="shared" si="0"/>
        <v>21644.682000000001</v>
      </c>
      <c r="BK64" s="19">
        <f t="shared" si="1"/>
        <v>0</v>
      </c>
      <c r="BL64" s="19">
        <f t="shared" si="2"/>
        <v>21644.682000000001</v>
      </c>
    </row>
    <row r="65" spans="1:64" x14ac:dyDescent="0.25">
      <c r="A65" s="123">
        <v>23177000</v>
      </c>
      <c r="B65" s="116">
        <v>1</v>
      </c>
      <c r="C65" s="116">
        <v>1</v>
      </c>
      <c r="D65" s="116">
        <v>1</v>
      </c>
      <c r="E65" s="116" t="s">
        <v>23</v>
      </c>
      <c r="F65" s="111" t="s">
        <v>24</v>
      </c>
      <c r="G65" s="111" t="s">
        <v>25</v>
      </c>
      <c r="H65" s="111" t="s">
        <v>26</v>
      </c>
      <c r="I65" s="111" t="s">
        <v>2</v>
      </c>
      <c r="J65" s="111" t="s">
        <v>27</v>
      </c>
      <c r="K65" s="111" t="s">
        <v>130</v>
      </c>
      <c r="L65" s="111" t="s">
        <v>29</v>
      </c>
      <c r="M65" s="111" t="s">
        <v>61</v>
      </c>
      <c r="N65" s="111" t="s">
        <v>1117</v>
      </c>
      <c r="O65" s="111" t="s">
        <v>131</v>
      </c>
      <c r="P65" s="111" t="s">
        <v>131</v>
      </c>
      <c r="Q65" s="111" t="s">
        <v>130</v>
      </c>
      <c r="R65" s="118">
        <v>4800000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4800000</v>
      </c>
      <c r="AA65" s="117">
        <v>41722</v>
      </c>
      <c r="AB65" s="117">
        <v>46798</v>
      </c>
      <c r="AC65" s="119">
        <v>9600000</v>
      </c>
      <c r="AD65" s="119">
        <v>9600000</v>
      </c>
      <c r="AE65" s="119">
        <v>2.88</v>
      </c>
      <c r="AF65" s="119">
        <v>13.89</v>
      </c>
      <c r="AG65" s="126">
        <v>0.06</v>
      </c>
      <c r="AH65" s="120" t="s">
        <v>39</v>
      </c>
      <c r="AI65" s="121">
        <v>0</v>
      </c>
      <c r="AJ65" s="125">
        <v>2.88</v>
      </c>
      <c r="AK65" s="125">
        <v>13.89</v>
      </c>
      <c r="AL65" s="121">
        <v>0.06</v>
      </c>
      <c r="AM65" s="111" t="s">
        <v>70</v>
      </c>
      <c r="AN65" s="111" t="s">
        <v>130</v>
      </c>
      <c r="AO65" s="71">
        <v>0</v>
      </c>
      <c r="AP65" s="71">
        <v>0</v>
      </c>
      <c r="AQ65" s="71">
        <v>0</v>
      </c>
      <c r="AR65" s="71">
        <v>0</v>
      </c>
      <c r="AS65" s="71">
        <v>144800</v>
      </c>
      <c r="AT65" s="71">
        <v>0</v>
      </c>
      <c r="AU65" s="71">
        <v>0</v>
      </c>
      <c r="AV65" s="71">
        <v>0</v>
      </c>
      <c r="AW65" s="71">
        <v>0</v>
      </c>
      <c r="AX65" s="71">
        <v>0</v>
      </c>
      <c r="AY65" s="71">
        <v>122666.67</v>
      </c>
      <c r="AZ65" s="71">
        <v>0</v>
      </c>
      <c r="BA65" s="71">
        <v>0</v>
      </c>
      <c r="BB65" s="71">
        <v>0</v>
      </c>
      <c r="BC65" s="71">
        <v>0</v>
      </c>
      <c r="BD65" s="71">
        <v>0</v>
      </c>
      <c r="BE65" s="71">
        <v>96533.33</v>
      </c>
      <c r="BF65" s="71">
        <v>0</v>
      </c>
      <c r="BG65" s="71">
        <v>0</v>
      </c>
      <c r="BH65" s="71">
        <v>0</v>
      </c>
      <c r="BI65" s="71">
        <v>0</v>
      </c>
      <c r="BJ65" s="19">
        <f t="shared" si="0"/>
        <v>144800</v>
      </c>
      <c r="BK65" s="19">
        <f t="shared" si="1"/>
        <v>219200</v>
      </c>
      <c r="BL65" s="19">
        <f t="shared" si="2"/>
        <v>364000</v>
      </c>
    </row>
    <row r="66" spans="1:64" x14ac:dyDescent="0.25">
      <c r="A66" s="123">
        <v>23189000</v>
      </c>
      <c r="B66" s="116">
        <v>1</v>
      </c>
      <c r="C66" s="116">
        <v>1</v>
      </c>
      <c r="D66" s="116">
        <v>1</v>
      </c>
      <c r="E66" s="116" t="s">
        <v>23</v>
      </c>
      <c r="F66" s="111" t="s">
        <v>24</v>
      </c>
      <c r="G66" s="111" t="s">
        <v>25</v>
      </c>
      <c r="H66" s="111" t="s">
        <v>26</v>
      </c>
      <c r="I66" s="111" t="s">
        <v>2</v>
      </c>
      <c r="J66" s="111" t="s">
        <v>27</v>
      </c>
      <c r="K66" s="111" t="s">
        <v>130</v>
      </c>
      <c r="L66" s="111" t="s">
        <v>29</v>
      </c>
      <c r="M66" s="111" t="s">
        <v>61</v>
      </c>
      <c r="N66" s="111" t="s">
        <v>1117</v>
      </c>
      <c r="O66" s="111" t="s">
        <v>132</v>
      </c>
      <c r="P66" s="111" t="s">
        <v>132</v>
      </c>
      <c r="Q66" s="111" t="s">
        <v>130</v>
      </c>
      <c r="R66" s="118">
        <v>23529407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23529407</v>
      </c>
      <c r="AA66" s="117">
        <v>42787</v>
      </c>
      <c r="AB66" s="117">
        <v>47058</v>
      </c>
      <c r="AC66" s="119">
        <v>50000000</v>
      </c>
      <c r="AD66" s="119">
        <v>50000000</v>
      </c>
      <c r="AE66" s="119">
        <v>3.59</v>
      </c>
      <c r="AF66" s="119">
        <v>11.69</v>
      </c>
      <c r="AG66" s="126">
        <v>9.53735E-2</v>
      </c>
      <c r="AH66" s="120" t="s">
        <v>1114</v>
      </c>
      <c r="AI66" s="121">
        <v>3.7999999999999999E-2</v>
      </c>
      <c r="AJ66" s="125">
        <v>3.59</v>
      </c>
      <c r="AK66" s="125">
        <v>11.69</v>
      </c>
      <c r="AL66" s="121">
        <v>9.53735E-2</v>
      </c>
      <c r="AM66" s="111" t="s">
        <v>70</v>
      </c>
      <c r="AN66" s="111" t="s">
        <v>130</v>
      </c>
      <c r="AO66" s="71">
        <v>0</v>
      </c>
      <c r="AP66" s="71">
        <v>1128268.6000000001</v>
      </c>
      <c r="AQ66" s="71">
        <v>0</v>
      </c>
      <c r="AR66" s="71">
        <v>0</v>
      </c>
      <c r="AS66" s="71">
        <v>0</v>
      </c>
      <c r="AT66" s="71">
        <v>0</v>
      </c>
      <c r="AU66" s="71">
        <v>0</v>
      </c>
      <c r="AV66" s="71">
        <v>1003597.98</v>
      </c>
      <c r="AW66" s="71">
        <v>0</v>
      </c>
      <c r="AX66" s="71">
        <v>0</v>
      </c>
      <c r="AY66" s="71">
        <v>0</v>
      </c>
      <c r="AZ66" s="71">
        <v>0</v>
      </c>
      <c r="BA66" s="71">
        <v>0</v>
      </c>
      <c r="BB66" s="71">
        <v>846201.34</v>
      </c>
      <c r="BC66" s="71">
        <v>0</v>
      </c>
      <c r="BD66" s="71">
        <v>0</v>
      </c>
      <c r="BE66" s="71">
        <v>0</v>
      </c>
      <c r="BF66" s="71">
        <v>0</v>
      </c>
      <c r="BG66" s="71">
        <v>0</v>
      </c>
      <c r="BH66" s="71">
        <v>716855.57</v>
      </c>
      <c r="BI66" s="71">
        <v>0</v>
      </c>
      <c r="BJ66" s="19">
        <f t="shared" ref="BJ66:BJ129" si="3">SUM(AO66:AW66)</f>
        <v>2131866.58</v>
      </c>
      <c r="BK66" s="19">
        <f t="shared" si="1"/>
        <v>1563056.91</v>
      </c>
      <c r="BL66" s="19">
        <f t="shared" si="2"/>
        <v>3694923.49</v>
      </c>
    </row>
    <row r="67" spans="1:64" x14ac:dyDescent="0.25">
      <c r="A67" s="123">
        <v>23172000</v>
      </c>
      <c r="B67" s="116">
        <v>1</v>
      </c>
      <c r="C67" s="116">
        <v>0</v>
      </c>
      <c r="D67" s="116">
        <v>0</v>
      </c>
      <c r="E67" s="116" t="s">
        <v>55</v>
      </c>
      <c r="F67" s="111" t="s">
        <v>64</v>
      </c>
      <c r="G67" s="111" t="s">
        <v>64</v>
      </c>
      <c r="H67" s="111" t="s">
        <v>64</v>
      </c>
      <c r="I67" s="111" t="s">
        <v>81</v>
      </c>
      <c r="J67" s="111" t="s">
        <v>27</v>
      </c>
      <c r="K67" s="111" t="s">
        <v>133</v>
      </c>
      <c r="L67" s="111" t="s">
        <v>83</v>
      </c>
      <c r="M67" s="111" t="s">
        <v>61</v>
      </c>
      <c r="N67" s="111" t="s">
        <v>1117</v>
      </c>
      <c r="O67" s="111" t="s">
        <v>134</v>
      </c>
      <c r="P67" s="111" t="s">
        <v>134</v>
      </c>
      <c r="Q67" s="111" t="s">
        <v>133</v>
      </c>
      <c r="R67" s="118">
        <v>9077558.5889999997</v>
      </c>
      <c r="S67" s="118">
        <v>0</v>
      </c>
      <c r="T67" s="118">
        <v>0</v>
      </c>
      <c r="U67" s="118">
        <v>0</v>
      </c>
      <c r="V67" s="118">
        <v>0</v>
      </c>
      <c r="W67" s="118">
        <v>384920.32400000299</v>
      </c>
      <c r="X67" s="118">
        <v>0</v>
      </c>
      <c r="Y67" s="118">
        <v>0</v>
      </c>
      <c r="Z67" s="118">
        <v>9462478.9130000006</v>
      </c>
      <c r="AA67" s="117">
        <v>41439</v>
      </c>
      <c r="AB67" s="117">
        <v>52412</v>
      </c>
      <c r="AC67" s="119">
        <v>11857500</v>
      </c>
      <c r="AD67" s="119">
        <v>11855050.549000001</v>
      </c>
      <c r="AE67" s="119">
        <v>18.25</v>
      </c>
      <c r="AF67" s="119">
        <v>30.04</v>
      </c>
      <c r="AG67" s="126">
        <v>0.02</v>
      </c>
      <c r="AH67" s="120" t="s">
        <v>39</v>
      </c>
      <c r="AI67" s="121">
        <v>0</v>
      </c>
      <c r="AJ67" s="125">
        <v>18.25</v>
      </c>
      <c r="AK67" s="125">
        <v>30.04</v>
      </c>
      <c r="AL67" s="121">
        <v>0.02</v>
      </c>
      <c r="AM67" s="111" t="s">
        <v>70</v>
      </c>
      <c r="AN67" s="111" t="s">
        <v>133</v>
      </c>
      <c r="AO67" s="71">
        <v>0</v>
      </c>
      <c r="AP67" s="71">
        <v>0</v>
      </c>
      <c r="AQ67" s="71">
        <v>101143.40399999999</v>
      </c>
      <c r="AR67" s="71">
        <v>0</v>
      </c>
      <c r="AS67" s="71">
        <v>0</v>
      </c>
      <c r="AT67" s="71">
        <v>0</v>
      </c>
      <c r="AU67" s="71">
        <v>0</v>
      </c>
      <c r="AV67" s="71">
        <v>0</v>
      </c>
      <c r="AW67" s="71">
        <v>98950.498999999996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95676.172000000006</v>
      </c>
      <c r="BD67" s="71">
        <v>0</v>
      </c>
      <c r="BE67" s="71">
        <v>0</v>
      </c>
      <c r="BF67" s="71">
        <v>0</v>
      </c>
      <c r="BG67" s="71">
        <v>0</v>
      </c>
      <c r="BH67" s="71">
        <v>0</v>
      </c>
      <c r="BI67" s="71">
        <v>93453.24</v>
      </c>
      <c r="BJ67" s="19">
        <f t="shared" si="3"/>
        <v>200093.90299999999</v>
      </c>
      <c r="BK67" s="19">
        <f t="shared" ref="BK67:BK130" si="4">SUM(AX67:BI67)</f>
        <v>189129.41200000001</v>
      </c>
      <c r="BL67" s="19">
        <f t="shared" ref="BL67:BL130" si="5">BK67+BJ67</f>
        <v>389223.315</v>
      </c>
    </row>
    <row r="68" spans="1:64" x14ac:dyDescent="0.25">
      <c r="A68" s="123">
        <v>23157001</v>
      </c>
      <c r="B68" s="116">
        <v>1</v>
      </c>
      <c r="C68" s="116">
        <v>1</v>
      </c>
      <c r="D68" s="116">
        <v>0</v>
      </c>
      <c r="E68" s="116" t="s">
        <v>55</v>
      </c>
      <c r="F68" s="111" t="s">
        <v>24</v>
      </c>
      <c r="G68" s="111" t="s">
        <v>25</v>
      </c>
      <c r="H68" s="111" t="s">
        <v>44</v>
      </c>
      <c r="I68" s="111" t="s">
        <v>90</v>
      </c>
      <c r="J68" s="111" t="s">
        <v>27</v>
      </c>
      <c r="K68" s="111" t="s">
        <v>133</v>
      </c>
      <c r="L68" s="111" t="s">
        <v>135</v>
      </c>
      <c r="M68" s="111" t="s">
        <v>61</v>
      </c>
      <c r="N68" s="111" t="s">
        <v>1117</v>
      </c>
      <c r="O68" s="111" t="s">
        <v>136</v>
      </c>
      <c r="P68" s="111" t="s">
        <v>136</v>
      </c>
      <c r="Q68" s="111" t="s">
        <v>133</v>
      </c>
      <c r="R68" s="118">
        <v>1821662.5</v>
      </c>
      <c r="S68" s="118">
        <v>0</v>
      </c>
      <c r="T68" s="118">
        <v>0</v>
      </c>
      <c r="U68" s="118">
        <v>0</v>
      </c>
      <c r="V68" s="118">
        <v>0</v>
      </c>
      <c r="W68" s="118">
        <v>71225</v>
      </c>
      <c r="X68" s="118">
        <v>0</v>
      </c>
      <c r="Y68" s="118">
        <v>0</v>
      </c>
      <c r="Z68" s="118">
        <v>1892887.5</v>
      </c>
      <c r="AA68" s="117">
        <v>40092</v>
      </c>
      <c r="AB68" s="117">
        <v>54787</v>
      </c>
      <c r="AC68" s="119">
        <v>2490075</v>
      </c>
      <c r="AD68" s="119">
        <v>2490075</v>
      </c>
      <c r="AE68" s="119">
        <v>24.75</v>
      </c>
      <c r="AF68" s="119">
        <v>40.229999999999997</v>
      </c>
      <c r="AG68" s="126">
        <v>7.4999999999999997E-3</v>
      </c>
      <c r="AH68" s="120" t="s">
        <v>39</v>
      </c>
      <c r="AI68" s="121">
        <v>0</v>
      </c>
      <c r="AJ68" s="125">
        <v>24.75</v>
      </c>
      <c r="AK68" s="125">
        <v>40.229999999999997</v>
      </c>
      <c r="AL68" s="121">
        <v>7.4999999999999997E-3</v>
      </c>
      <c r="AM68" s="111" t="s">
        <v>70</v>
      </c>
      <c r="AN68" s="111" t="s">
        <v>133</v>
      </c>
      <c r="AO68" s="71">
        <v>0</v>
      </c>
      <c r="AP68" s="71">
        <v>0</v>
      </c>
      <c r="AQ68" s="71">
        <v>7098.3280000000004</v>
      </c>
      <c r="AR68" s="71">
        <v>0</v>
      </c>
      <c r="AS68" s="71">
        <v>0</v>
      </c>
      <c r="AT68" s="71">
        <v>0</v>
      </c>
      <c r="AU68" s="71">
        <v>0</v>
      </c>
      <c r="AV68" s="71">
        <v>0</v>
      </c>
      <c r="AW68" s="71">
        <v>6956.3620000000001</v>
      </c>
      <c r="AX68" s="71">
        <v>0</v>
      </c>
      <c r="AY68" s="71">
        <v>0</v>
      </c>
      <c r="AZ68" s="71">
        <v>0</v>
      </c>
      <c r="BA68" s="71">
        <v>0</v>
      </c>
      <c r="BB68" s="71">
        <v>0</v>
      </c>
      <c r="BC68" s="71">
        <v>6814.3950000000004</v>
      </c>
      <c r="BD68" s="71">
        <v>0</v>
      </c>
      <c r="BE68" s="71">
        <v>0</v>
      </c>
      <c r="BF68" s="71">
        <v>0</v>
      </c>
      <c r="BG68" s="71">
        <v>0</v>
      </c>
      <c r="BH68" s="71">
        <v>0</v>
      </c>
      <c r="BI68" s="71">
        <v>6672.4279999999999</v>
      </c>
      <c r="BJ68" s="19">
        <f t="shared" si="3"/>
        <v>14054.69</v>
      </c>
      <c r="BK68" s="19">
        <f t="shared" si="4"/>
        <v>13486.823</v>
      </c>
      <c r="BL68" s="19">
        <f t="shared" si="5"/>
        <v>27541.512999999999</v>
      </c>
    </row>
    <row r="69" spans="1:64" x14ac:dyDescent="0.25">
      <c r="A69" s="123">
        <v>23076100</v>
      </c>
      <c r="B69" s="116">
        <v>1</v>
      </c>
      <c r="C69" s="116">
        <v>1</v>
      </c>
      <c r="D69" s="116">
        <v>1</v>
      </c>
      <c r="E69" s="116" t="s">
        <v>55</v>
      </c>
      <c r="F69" s="111" t="s">
        <v>24</v>
      </c>
      <c r="G69" s="111" t="s">
        <v>25</v>
      </c>
      <c r="H69" s="111" t="s">
        <v>26</v>
      </c>
      <c r="I69" s="111" t="s">
        <v>2</v>
      </c>
      <c r="J69" s="111" t="s">
        <v>27</v>
      </c>
      <c r="K69" s="111" t="s">
        <v>133</v>
      </c>
      <c r="L69" s="111" t="s">
        <v>29</v>
      </c>
      <c r="M69" s="111" t="s">
        <v>61</v>
      </c>
      <c r="N69" s="111" t="s">
        <v>1117</v>
      </c>
      <c r="O69" s="111" t="s">
        <v>3488</v>
      </c>
      <c r="P69" s="111" t="s">
        <v>3488</v>
      </c>
      <c r="Q69" s="111" t="s">
        <v>133</v>
      </c>
      <c r="R69" s="118">
        <v>319337.74800000002</v>
      </c>
      <c r="S69" s="118">
        <v>0</v>
      </c>
      <c r="T69" s="118">
        <v>0</v>
      </c>
      <c r="U69" s="118">
        <v>0</v>
      </c>
      <c r="V69" s="118">
        <v>0</v>
      </c>
      <c r="W69" s="118">
        <v>12485.755999999999</v>
      </c>
      <c r="X69" s="118">
        <v>0</v>
      </c>
      <c r="Y69" s="118">
        <v>0</v>
      </c>
      <c r="Z69" s="118">
        <v>331823.50400000002</v>
      </c>
      <c r="AA69" s="117">
        <v>32826</v>
      </c>
      <c r="AB69" s="117">
        <v>46752</v>
      </c>
      <c r="AC69" s="119">
        <v>16735927.33</v>
      </c>
      <c r="AD69" s="119">
        <v>16735927.33</v>
      </c>
      <c r="AE69" s="119">
        <v>2.75</v>
      </c>
      <c r="AF69" s="119">
        <v>38.130000000000003</v>
      </c>
      <c r="AG69" s="126">
        <v>4.4999999999999998E-2</v>
      </c>
      <c r="AH69" s="120" t="s">
        <v>39</v>
      </c>
      <c r="AI69" s="121">
        <v>0</v>
      </c>
      <c r="AJ69" s="125">
        <v>2.75</v>
      </c>
      <c r="AK69" s="125">
        <v>38.130000000000003</v>
      </c>
      <c r="AL69" s="121">
        <v>4.4999999999999998E-2</v>
      </c>
      <c r="AM69" s="111" t="s">
        <v>70</v>
      </c>
      <c r="AN69" s="111" t="s">
        <v>133</v>
      </c>
      <c r="AO69" s="71">
        <v>0</v>
      </c>
      <c r="AP69" s="71">
        <v>0</v>
      </c>
      <c r="AQ69" s="71">
        <v>3318.232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2765.1950000000002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2212.1579999999999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1659.11</v>
      </c>
      <c r="BJ69" s="19">
        <f t="shared" si="3"/>
        <v>6083.4269999999997</v>
      </c>
      <c r="BK69" s="19">
        <f t="shared" si="4"/>
        <v>3871.268</v>
      </c>
      <c r="BL69" s="19">
        <f t="shared" si="5"/>
        <v>9954.6949999999997</v>
      </c>
    </row>
    <row r="70" spans="1:64" x14ac:dyDescent="0.25">
      <c r="A70" s="123">
        <v>23104100</v>
      </c>
      <c r="B70" s="116">
        <v>1</v>
      </c>
      <c r="C70" s="116">
        <v>1</v>
      </c>
      <c r="D70" s="116">
        <v>1</v>
      </c>
      <c r="E70" s="116" t="s">
        <v>55</v>
      </c>
      <c r="F70" s="111" t="s">
        <v>24</v>
      </c>
      <c r="G70" s="111" t="s">
        <v>25</v>
      </c>
      <c r="H70" s="111" t="s">
        <v>26</v>
      </c>
      <c r="I70" s="111" t="s">
        <v>2</v>
      </c>
      <c r="J70" s="111" t="s">
        <v>27</v>
      </c>
      <c r="K70" s="111" t="s">
        <v>133</v>
      </c>
      <c r="L70" s="111" t="s">
        <v>29</v>
      </c>
      <c r="M70" s="111" t="s">
        <v>61</v>
      </c>
      <c r="N70" s="111" t="s">
        <v>1117</v>
      </c>
      <c r="O70" s="111" t="s">
        <v>137</v>
      </c>
      <c r="P70" s="111" t="s">
        <v>137</v>
      </c>
      <c r="Q70" s="111" t="s">
        <v>133</v>
      </c>
      <c r="R70" s="118">
        <v>319337.65500000003</v>
      </c>
      <c r="S70" s="118">
        <v>0</v>
      </c>
      <c r="T70" s="118">
        <v>0</v>
      </c>
      <c r="U70" s="118">
        <v>0</v>
      </c>
      <c r="V70" s="118">
        <v>0</v>
      </c>
      <c r="W70" s="118">
        <v>12485.751</v>
      </c>
      <c r="X70" s="118">
        <v>0</v>
      </c>
      <c r="Y70" s="118">
        <v>0</v>
      </c>
      <c r="Z70" s="118">
        <v>331823.40600000002</v>
      </c>
      <c r="AA70" s="117">
        <v>35381</v>
      </c>
      <c r="AB70" s="117">
        <v>46386</v>
      </c>
      <c r="AC70" s="119">
        <v>3637586.0920000002</v>
      </c>
      <c r="AD70" s="119">
        <v>3637586.0920000002</v>
      </c>
      <c r="AE70" s="119">
        <v>1.75</v>
      </c>
      <c r="AF70" s="119">
        <v>30.13</v>
      </c>
      <c r="AG70" s="126">
        <v>0.02</v>
      </c>
      <c r="AH70" s="120" t="s">
        <v>39</v>
      </c>
      <c r="AI70" s="121">
        <v>0</v>
      </c>
      <c r="AJ70" s="125">
        <v>1.75</v>
      </c>
      <c r="AK70" s="125">
        <v>30.13</v>
      </c>
      <c r="AL70" s="121">
        <v>0.02</v>
      </c>
      <c r="AM70" s="111" t="s">
        <v>70</v>
      </c>
      <c r="AN70" s="111" t="s">
        <v>133</v>
      </c>
      <c r="AO70" s="71">
        <v>0</v>
      </c>
      <c r="AP70" s="71">
        <v>0</v>
      </c>
      <c r="AQ70" s="71">
        <v>3318.232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2488.6709999999998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1659.1210000000001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829.56100000000004</v>
      </c>
      <c r="BJ70" s="19">
        <f t="shared" si="3"/>
        <v>5806.9030000000002</v>
      </c>
      <c r="BK70" s="19">
        <f t="shared" si="4"/>
        <v>2488.6820000000002</v>
      </c>
      <c r="BL70" s="19">
        <f t="shared" si="5"/>
        <v>8295.5850000000009</v>
      </c>
    </row>
    <row r="71" spans="1:64" x14ac:dyDescent="0.25">
      <c r="A71" s="123">
        <v>23153000</v>
      </c>
      <c r="B71" s="116">
        <v>1</v>
      </c>
      <c r="C71" s="116">
        <v>1</v>
      </c>
      <c r="D71" s="116">
        <v>0</v>
      </c>
      <c r="E71" s="116" t="s">
        <v>55</v>
      </c>
      <c r="F71" s="111" t="s">
        <v>24</v>
      </c>
      <c r="G71" s="111" t="s">
        <v>25</v>
      </c>
      <c r="H71" s="111" t="s">
        <v>44</v>
      </c>
      <c r="I71" s="111" t="s">
        <v>45</v>
      </c>
      <c r="J71" s="111" t="s">
        <v>27</v>
      </c>
      <c r="K71" s="111" t="s">
        <v>133</v>
      </c>
      <c r="L71" s="111" t="s">
        <v>138</v>
      </c>
      <c r="M71" s="111" t="s">
        <v>61</v>
      </c>
      <c r="N71" s="111" t="s">
        <v>1117</v>
      </c>
      <c r="O71" s="111" t="s">
        <v>139</v>
      </c>
      <c r="P71" s="111" t="s">
        <v>139</v>
      </c>
      <c r="Q71" s="111" t="s">
        <v>133</v>
      </c>
      <c r="R71" s="118">
        <v>42979.389000000003</v>
      </c>
      <c r="S71" s="118">
        <v>0</v>
      </c>
      <c r="T71" s="118">
        <v>0</v>
      </c>
      <c r="U71" s="118">
        <v>0</v>
      </c>
      <c r="V71" s="118">
        <v>0</v>
      </c>
      <c r="W71" s="118">
        <v>1680.4469999999999</v>
      </c>
      <c r="X71" s="118">
        <v>0</v>
      </c>
      <c r="Y71" s="118">
        <v>0</v>
      </c>
      <c r="Z71" s="118">
        <v>44659.836000000003</v>
      </c>
      <c r="AA71" s="117">
        <v>38399</v>
      </c>
      <c r="AB71" s="117">
        <v>45838</v>
      </c>
      <c r="AC71" s="119">
        <v>2000070.5360000001</v>
      </c>
      <c r="AD71" s="119">
        <v>1499130.2309999999</v>
      </c>
      <c r="AE71" s="119">
        <v>0.25</v>
      </c>
      <c r="AF71" s="119">
        <v>20.37</v>
      </c>
      <c r="AG71" s="126">
        <v>4.4999999999999998E-2</v>
      </c>
      <c r="AH71" s="120" t="s">
        <v>39</v>
      </c>
      <c r="AI71" s="121">
        <v>0</v>
      </c>
      <c r="AJ71" s="125">
        <v>0.25</v>
      </c>
      <c r="AK71" s="125">
        <v>20.37</v>
      </c>
      <c r="AL71" s="121">
        <v>4.4999999999999998E-2</v>
      </c>
      <c r="AM71" s="111" t="s">
        <v>70</v>
      </c>
      <c r="AN71" s="111" t="s">
        <v>133</v>
      </c>
      <c r="AO71" s="71">
        <v>0</v>
      </c>
      <c r="AP71" s="71">
        <v>0</v>
      </c>
      <c r="AQ71" s="71">
        <v>1016.015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19">
        <f t="shared" si="3"/>
        <v>1016.015</v>
      </c>
      <c r="BK71" s="19">
        <f t="shared" si="4"/>
        <v>0</v>
      </c>
      <c r="BL71" s="19">
        <f t="shared" si="5"/>
        <v>1016.015</v>
      </c>
    </row>
    <row r="72" spans="1:64" x14ac:dyDescent="0.25">
      <c r="A72" s="123">
        <v>23169000</v>
      </c>
      <c r="B72" s="116">
        <v>1</v>
      </c>
      <c r="C72" s="116">
        <v>1</v>
      </c>
      <c r="D72" s="116">
        <v>1</v>
      </c>
      <c r="E72" s="116" t="s">
        <v>55</v>
      </c>
      <c r="F72" s="111" t="s">
        <v>24</v>
      </c>
      <c r="G72" s="111" t="s">
        <v>25</v>
      </c>
      <c r="H72" s="111" t="s">
        <v>26</v>
      </c>
      <c r="I72" s="111" t="s">
        <v>2</v>
      </c>
      <c r="J72" s="111" t="s">
        <v>27</v>
      </c>
      <c r="K72" s="111" t="s">
        <v>140</v>
      </c>
      <c r="L72" s="111" t="s">
        <v>29</v>
      </c>
      <c r="M72" s="111" t="s">
        <v>61</v>
      </c>
      <c r="N72" s="111" t="s">
        <v>1117</v>
      </c>
      <c r="O72" s="111" t="s">
        <v>141</v>
      </c>
      <c r="P72" s="111" t="s">
        <v>141</v>
      </c>
      <c r="Q72" s="111" t="s">
        <v>140</v>
      </c>
      <c r="R72" s="118">
        <v>5804351.659</v>
      </c>
      <c r="S72" s="118">
        <v>0</v>
      </c>
      <c r="T72" s="118">
        <v>669356.65</v>
      </c>
      <c r="U72" s="118">
        <v>0</v>
      </c>
      <c r="V72" s="118">
        <v>0</v>
      </c>
      <c r="W72" s="118">
        <v>226138.317000001</v>
      </c>
      <c r="X72" s="118">
        <v>0</v>
      </c>
      <c r="Y72" s="118">
        <v>0</v>
      </c>
      <c r="Z72" s="118">
        <v>5361133.3260000004</v>
      </c>
      <c r="AA72" s="117">
        <v>41304</v>
      </c>
      <c r="AB72" s="117">
        <v>47208</v>
      </c>
      <c r="AC72" s="119">
        <v>7707375</v>
      </c>
      <c r="AD72" s="119">
        <v>7503428.5729999999</v>
      </c>
      <c r="AE72" s="119">
        <v>4</v>
      </c>
      <c r="AF72" s="119">
        <v>16.170000000000002</v>
      </c>
      <c r="AG72" s="126">
        <v>0</v>
      </c>
      <c r="AH72" s="120" t="s">
        <v>39</v>
      </c>
      <c r="AI72" s="121">
        <v>0</v>
      </c>
      <c r="AJ72" s="125">
        <v>4</v>
      </c>
      <c r="AK72" s="125">
        <v>16.170000000000002</v>
      </c>
      <c r="AL72" s="121">
        <v>0</v>
      </c>
      <c r="AM72" s="111" t="s">
        <v>70</v>
      </c>
      <c r="AN72" s="111" t="s">
        <v>140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19">
        <f t="shared" si="3"/>
        <v>0</v>
      </c>
      <c r="BK72" s="19">
        <f t="shared" si="4"/>
        <v>0</v>
      </c>
      <c r="BL72" s="19">
        <f t="shared" si="5"/>
        <v>0</v>
      </c>
    </row>
    <row r="73" spans="1:64" x14ac:dyDescent="0.25">
      <c r="A73" s="123">
        <v>23168000</v>
      </c>
      <c r="B73" s="116">
        <v>1</v>
      </c>
      <c r="C73" s="116">
        <v>1</v>
      </c>
      <c r="D73" s="116">
        <v>1</v>
      </c>
      <c r="E73" s="116" t="s">
        <v>55</v>
      </c>
      <c r="F73" s="111" t="s">
        <v>24</v>
      </c>
      <c r="G73" s="111" t="s">
        <v>25</v>
      </c>
      <c r="H73" s="111" t="s">
        <v>26</v>
      </c>
      <c r="I73" s="111" t="s">
        <v>2</v>
      </c>
      <c r="J73" s="111" t="s">
        <v>27</v>
      </c>
      <c r="K73" s="111" t="s">
        <v>140</v>
      </c>
      <c r="L73" s="111" t="s">
        <v>29</v>
      </c>
      <c r="M73" s="111" t="s">
        <v>61</v>
      </c>
      <c r="N73" s="111" t="s">
        <v>1117</v>
      </c>
      <c r="O73" s="111" t="s">
        <v>142</v>
      </c>
      <c r="P73" s="111" t="s">
        <v>142</v>
      </c>
      <c r="Q73" s="111" t="s">
        <v>140</v>
      </c>
      <c r="R73" s="118">
        <v>39385758.774999999</v>
      </c>
      <c r="S73" s="118">
        <v>0</v>
      </c>
      <c r="T73" s="118">
        <v>0</v>
      </c>
      <c r="U73" s="118">
        <v>0</v>
      </c>
      <c r="V73" s="118">
        <v>0</v>
      </c>
      <c r="W73" s="118">
        <v>1539939.8459999999</v>
      </c>
      <c r="X73" s="118">
        <v>0</v>
      </c>
      <c r="Y73" s="118">
        <v>0</v>
      </c>
      <c r="Z73" s="118">
        <v>40925698.620999999</v>
      </c>
      <c r="AA73" s="117">
        <v>41302</v>
      </c>
      <c r="AB73" s="117">
        <v>47118</v>
      </c>
      <c r="AC73" s="119">
        <v>106717500</v>
      </c>
      <c r="AD73" s="119">
        <v>106717500</v>
      </c>
      <c r="AE73" s="119">
        <v>3.75</v>
      </c>
      <c r="AF73" s="119">
        <v>15.92</v>
      </c>
      <c r="AG73" s="126">
        <v>0</v>
      </c>
      <c r="AH73" s="120" t="s">
        <v>39</v>
      </c>
      <c r="AI73" s="121">
        <v>0</v>
      </c>
      <c r="AJ73" s="125">
        <v>3.75</v>
      </c>
      <c r="AK73" s="125">
        <v>15.92</v>
      </c>
      <c r="AL73" s="121">
        <v>0</v>
      </c>
      <c r="AM73" s="111" t="s">
        <v>70</v>
      </c>
      <c r="AN73" s="111" t="s">
        <v>140</v>
      </c>
      <c r="AO73" s="71">
        <v>0</v>
      </c>
      <c r="AP73" s="71">
        <v>0</v>
      </c>
      <c r="AQ73" s="71">
        <v>0</v>
      </c>
      <c r="AR73" s="71">
        <v>0</v>
      </c>
      <c r="AS73" s="71">
        <v>0</v>
      </c>
      <c r="AT73" s="71">
        <v>0</v>
      </c>
      <c r="AU73" s="71">
        <v>0</v>
      </c>
      <c r="AV73" s="71">
        <v>0</v>
      </c>
      <c r="AW73" s="71">
        <v>0</v>
      </c>
      <c r="AX73" s="71">
        <v>0</v>
      </c>
      <c r="AY73" s="71">
        <v>0</v>
      </c>
      <c r="AZ73" s="71">
        <v>0</v>
      </c>
      <c r="BA73" s="71">
        <v>0</v>
      </c>
      <c r="BB73" s="71">
        <v>0</v>
      </c>
      <c r="BC73" s="71">
        <v>0</v>
      </c>
      <c r="BD73" s="71">
        <v>0</v>
      </c>
      <c r="BE73" s="71">
        <v>0</v>
      </c>
      <c r="BF73" s="71">
        <v>0</v>
      </c>
      <c r="BG73" s="71">
        <v>0</v>
      </c>
      <c r="BH73" s="71">
        <v>0</v>
      </c>
      <c r="BI73" s="71">
        <v>0</v>
      </c>
      <c r="BJ73" s="19">
        <f t="shared" si="3"/>
        <v>0</v>
      </c>
      <c r="BK73" s="19">
        <f t="shared" si="4"/>
        <v>0</v>
      </c>
      <c r="BL73" s="19">
        <f t="shared" si="5"/>
        <v>0</v>
      </c>
    </row>
    <row r="74" spans="1:64" x14ac:dyDescent="0.25">
      <c r="A74" s="123">
        <v>23099100</v>
      </c>
      <c r="B74" s="116">
        <v>1</v>
      </c>
      <c r="C74" s="116">
        <v>1</v>
      </c>
      <c r="D74" s="116">
        <v>1</v>
      </c>
      <c r="E74" s="116" t="s">
        <v>62</v>
      </c>
      <c r="F74" s="111" t="s">
        <v>24</v>
      </c>
      <c r="G74" s="111" t="s">
        <v>25</v>
      </c>
      <c r="H74" s="111" t="s">
        <v>26</v>
      </c>
      <c r="I74" s="111" t="s">
        <v>2</v>
      </c>
      <c r="J74" s="111" t="s">
        <v>27</v>
      </c>
      <c r="K74" s="111" t="s">
        <v>63</v>
      </c>
      <c r="L74" s="111" t="s">
        <v>29</v>
      </c>
      <c r="M74" s="111" t="s">
        <v>61</v>
      </c>
      <c r="N74" s="111" t="s">
        <v>1117</v>
      </c>
      <c r="O74" s="111" t="s">
        <v>143</v>
      </c>
      <c r="P74" s="111" t="s">
        <v>143</v>
      </c>
      <c r="Q74" s="111" t="s">
        <v>63</v>
      </c>
      <c r="R74" s="118">
        <v>4042963.2</v>
      </c>
      <c r="S74" s="118">
        <v>0</v>
      </c>
      <c r="T74" s="118">
        <v>0</v>
      </c>
      <c r="U74" s="118">
        <v>0</v>
      </c>
      <c r="V74" s="118">
        <v>0</v>
      </c>
      <c r="W74" s="118">
        <v>11203.392</v>
      </c>
      <c r="X74" s="118">
        <v>0</v>
      </c>
      <c r="Y74" s="118">
        <v>0</v>
      </c>
      <c r="Z74" s="118">
        <v>4054166.5920000002</v>
      </c>
      <c r="AA74" s="117">
        <v>35264</v>
      </c>
      <c r="AB74" s="117">
        <v>46223</v>
      </c>
      <c r="AC74" s="119">
        <v>75807864.275999993</v>
      </c>
      <c r="AD74" s="119">
        <v>75807864.275999993</v>
      </c>
      <c r="AE74" s="119">
        <v>1.31</v>
      </c>
      <c r="AF74" s="119">
        <v>30.01</v>
      </c>
      <c r="AG74" s="126">
        <v>0.03</v>
      </c>
      <c r="AH74" s="120" t="s">
        <v>39</v>
      </c>
      <c r="AI74" s="121">
        <v>0</v>
      </c>
      <c r="AJ74" s="125">
        <v>1.31</v>
      </c>
      <c r="AK74" s="125">
        <v>30.01</v>
      </c>
      <c r="AL74" s="121">
        <v>0.03</v>
      </c>
      <c r="AM74" s="111" t="s">
        <v>70</v>
      </c>
      <c r="AN74" s="111" t="s">
        <v>63</v>
      </c>
      <c r="AO74" s="71">
        <v>0</v>
      </c>
      <c r="AP74" s="71">
        <v>0</v>
      </c>
      <c r="AQ74" s="71">
        <v>0</v>
      </c>
      <c r="AR74" s="71">
        <v>60312.67</v>
      </c>
      <c r="AS74" s="71">
        <v>0</v>
      </c>
      <c r="AT74" s="71">
        <v>0</v>
      </c>
      <c r="AU74" s="71">
        <v>0</v>
      </c>
      <c r="AV74" s="71">
        <v>0</v>
      </c>
      <c r="AW74" s="71">
        <v>0</v>
      </c>
      <c r="AX74" s="71">
        <v>40874.885000000002</v>
      </c>
      <c r="AY74" s="71">
        <v>0</v>
      </c>
      <c r="AZ74" s="71">
        <v>0</v>
      </c>
      <c r="BA74" s="71">
        <v>0</v>
      </c>
      <c r="BB74" s="71">
        <v>0</v>
      </c>
      <c r="BC74" s="71">
        <v>0</v>
      </c>
      <c r="BD74" s="71">
        <v>20104.223000000002</v>
      </c>
      <c r="BE74" s="71">
        <v>0</v>
      </c>
      <c r="BF74" s="71">
        <v>0</v>
      </c>
      <c r="BG74" s="71">
        <v>0</v>
      </c>
      <c r="BH74" s="71">
        <v>0</v>
      </c>
      <c r="BI74" s="71">
        <v>0</v>
      </c>
      <c r="BJ74" s="19">
        <f t="shared" si="3"/>
        <v>60312.67</v>
      </c>
      <c r="BK74" s="19">
        <f t="shared" si="4"/>
        <v>60979.108000000007</v>
      </c>
      <c r="BL74" s="19">
        <f t="shared" si="5"/>
        <v>121291.77800000001</v>
      </c>
    </row>
    <row r="75" spans="1:64" x14ac:dyDescent="0.25">
      <c r="A75" s="123">
        <v>23005100</v>
      </c>
      <c r="B75" s="116">
        <v>1</v>
      </c>
      <c r="C75" s="116">
        <v>1</v>
      </c>
      <c r="D75" s="116">
        <v>1</v>
      </c>
      <c r="E75" s="116" t="s">
        <v>23</v>
      </c>
      <c r="F75" s="111" t="s">
        <v>24</v>
      </c>
      <c r="G75" s="111" t="s">
        <v>25</v>
      </c>
      <c r="H75" s="111" t="s">
        <v>26</v>
      </c>
      <c r="I75" s="111" t="s">
        <v>2</v>
      </c>
      <c r="J75" s="111" t="s">
        <v>27</v>
      </c>
      <c r="K75" s="111" t="s">
        <v>65</v>
      </c>
      <c r="L75" s="111" t="s">
        <v>29</v>
      </c>
      <c r="M75" s="111" t="s">
        <v>61</v>
      </c>
      <c r="N75" s="111" t="s">
        <v>1117</v>
      </c>
      <c r="O75" s="111" t="s">
        <v>144</v>
      </c>
      <c r="P75" s="111" t="s">
        <v>144</v>
      </c>
      <c r="Q75" s="111" t="s">
        <v>65</v>
      </c>
      <c r="R75" s="118">
        <v>285492.90000000002</v>
      </c>
      <c r="S75" s="118">
        <v>0</v>
      </c>
      <c r="T75" s="118">
        <v>0</v>
      </c>
      <c r="U75" s="118">
        <v>0</v>
      </c>
      <c r="V75" s="118">
        <v>0</v>
      </c>
      <c r="W75" s="118">
        <v>0</v>
      </c>
      <c r="X75" s="118">
        <v>0</v>
      </c>
      <c r="Y75" s="118">
        <v>0</v>
      </c>
      <c r="Z75" s="118">
        <v>285492.90000000002</v>
      </c>
      <c r="AA75" s="117">
        <v>31655</v>
      </c>
      <c r="AB75" s="117">
        <v>46589</v>
      </c>
      <c r="AC75" s="119">
        <v>1850144.51</v>
      </c>
      <c r="AD75" s="119">
        <v>1850144.51</v>
      </c>
      <c r="AE75" s="119">
        <v>2.31</v>
      </c>
      <c r="AF75" s="119">
        <v>40.89</v>
      </c>
      <c r="AG75" s="126">
        <v>0.03</v>
      </c>
      <c r="AH75" s="120" t="s">
        <v>39</v>
      </c>
      <c r="AI75" s="121">
        <v>0</v>
      </c>
      <c r="AJ75" s="125">
        <v>2.31</v>
      </c>
      <c r="AK75" s="125">
        <v>40.89</v>
      </c>
      <c r="AL75" s="121">
        <v>0.03</v>
      </c>
      <c r="AM75" s="111" t="s">
        <v>70</v>
      </c>
      <c r="AN75" s="111" t="s">
        <v>65</v>
      </c>
      <c r="AO75" s="71">
        <v>0</v>
      </c>
      <c r="AP75" s="71">
        <v>0</v>
      </c>
      <c r="AQ75" s="71">
        <v>0</v>
      </c>
      <c r="AR75" s="71">
        <v>4282.3900000000003</v>
      </c>
      <c r="AS75" s="71">
        <v>0</v>
      </c>
      <c r="AT75" s="71">
        <v>0</v>
      </c>
      <c r="AU75" s="71">
        <v>0</v>
      </c>
      <c r="AV75" s="71">
        <v>0</v>
      </c>
      <c r="AW75" s="71">
        <v>0</v>
      </c>
      <c r="AX75" s="71">
        <v>3451.23</v>
      </c>
      <c r="AY75" s="71">
        <v>0</v>
      </c>
      <c r="AZ75" s="71">
        <v>0</v>
      </c>
      <c r="BA75" s="71">
        <v>0</v>
      </c>
      <c r="BB75" s="71">
        <v>0</v>
      </c>
      <c r="BC75" s="71">
        <v>0</v>
      </c>
      <c r="BD75" s="71">
        <v>2607.59</v>
      </c>
      <c r="BE75" s="71">
        <v>0</v>
      </c>
      <c r="BF75" s="71">
        <v>0</v>
      </c>
      <c r="BG75" s="71">
        <v>0</v>
      </c>
      <c r="BH75" s="71">
        <v>0</v>
      </c>
      <c r="BI75" s="71">
        <v>0</v>
      </c>
      <c r="BJ75" s="19">
        <f t="shared" si="3"/>
        <v>4282.3900000000003</v>
      </c>
      <c r="BK75" s="19">
        <f t="shared" si="4"/>
        <v>6058.82</v>
      </c>
      <c r="BL75" s="19">
        <f t="shared" si="5"/>
        <v>10341.209999999999</v>
      </c>
    </row>
    <row r="76" spans="1:64" x14ac:dyDescent="0.25">
      <c r="A76" s="123">
        <v>23010100</v>
      </c>
      <c r="B76" s="116">
        <v>1</v>
      </c>
      <c r="C76" s="116">
        <v>1</v>
      </c>
      <c r="D76" s="116">
        <v>1</v>
      </c>
      <c r="E76" s="116" t="s">
        <v>23</v>
      </c>
      <c r="F76" s="111" t="s">
        <v>24</v>
      </c>
      <c r="G76" s="111" t="s">
        <v>25</v>
      </c>
      <c r="H76" s="111" t="s">
        <v>26</v>
      </c>
      <c r="I76" s="111" t="s">
        <v>2</v>
      </c>
      <c r="J76" s="111" t="s">
        <v>27</v>
      </c>
      <c r="K76" s="111" t="s">
        <v>65</v>
      </c>
      <c r="L76" s="111" t="s">
        <v>29</v>
      </c>
      <c r="M76" s="111" t="s">
        <v>61</v>
      </c>
      <c r="N76" s="111" t="s">
        <v>1117</v>
      </c>
      <c r="O76" s="127" t="s">
        <v>145</v>
      </c>
      <c r="P76" s="111" t="s">
        <v>145</v>
      </c>
      <c r="Q76" s="111" t="s">
        <v>65</v>
      </c>
      <c r="R76" s="118">
        <v>48989.07</v>
      </c>
      <c r="S76" s="118">
        <v>0</v>
      </c>
      <c r="T76" s="118">
        <v>0</v>
      </c>
      <c r="U76" s="118">
        <v>0</v>
      </c>
      <c r="V76" s="118">
        <v>0</v>
      </c>
      <c r="W76" s="118">
        <v>0</v>
      </c>
      <c r="X76" s="118">
        <v>0</v>
      </c>
      <c r="Y76" s="118">
        <v>0</v>
      </c>
      <c r="Z76" s="118">
        <v>48989.07</v>
      </c>
      <c r="AA76" s="117">
        <v>31981</v>
      </c>
      <c r="AB76" s="117">
        <v>47635</v>
      </c>
      <c r="AC76" s="119">
        <v>165593.25</v>
      </c>
      <c r="AD76" s="119">
        <v>165593.25</v>
      </c>
      <c r="AE76" s="119">
        <v>5.17</v>
      </c>
      <c r="AF76" s="119">
        <v>42.86</v>
      </c>
      <c r="AG76" s="126">
        <v>0.03</v>
      </c>
      <c r="AH76" s="120" t="s">
        <v>39</v>
      </c>
      <c r="AI76" s="121">
        <v>0</v>
      </c>
      <c r="AJ76" s="125">
        <v>5.17</v>
      </c>
      <c r="AK76" s="125">
        <v>42.86</v>
      </c>
      <c r="AL76" s="121">
        <v>0.03</v>
      </c>
      <c r="AM76" s="111" t="s">
        <v>70</v>
      </c>
      <c r="AN76" s="111" t="s">
        <v>65</v>
      </c>
      <c r="AO76" s="71">
        <v>0</v>
      </c>
      <c r="AP76" s="71">
        <v>0</v>
      </c>
      <c r="AQ76" s="71">
        <v>734.84</v>
      </c>
      <c r="AR76" s="71">
        <v>0</v>
      </c>
      <c r="AS76" s="71">
        <v>0</v>
      </c>
      <c r="AT76" s="71">
        <v>0</v>
      </c>
      <c r="AU76" s="71">
        <v>0</v>
      </c>
      <c r="AV76" s="71">
        <v>0</v>
      </c>
      <c r="AW76" s="71">
        <v>672.89</v>
      </c>
      <c r="AX76" s="71">
        <v>0</v>
      </c>
      <c r="AY76" s="71">
        <v>0</v>
      </c>
      <c r="AZ76" s="71">
        <v>0</v>
      </c>
      <c r="BA76" s="71">
        <v>0</v>
      </c>
      <c r="BB76" s="71">
        <v>0</v>
      </c>
      <c r="BC76" s="71">
        <v>610.02</v>
      </c>
      <c r="BD76" s="71">
        <v>0</v>
      </c>
      <c r="BE76" s="71">
        <v>0</v>
      </c>
      <c r="BF76" s="71">
        <v>0</v>
      </c>
      <c r="BG76" s="71">
        <v>0</v>
      </c>
      <c r="BH76" s="71">
        <v>0</v>
      </c>
      <c r="BI76" s="71">
        <v>546.21</v>
      </c>
      <c r="BJ76" s="19">
        <f t="shared" si="3"/>
        <v>1407.73</v>
      </c>
      <c r="BK76" s="19">
        <f t="shared" si="4"/>
        <v>1156.23</v>
      </c>
      <c r="BL76" s="19">
        <f t="shared" si="5"/>
        <v>2563.96</v>
      </c>
    </row>
    <row r="77" spans="1:64" x14ac:dyDescent="0.25">
      <c r="A77" s="123">
        <v>23014100</v>
      </c>
      <c r="B77" s="116">
        <v>1</v>
      </c>
      <c r="C77" s="116">
        <v>1</v>
      </c>
      <c r="D77" s="116">
        <v>1</v>
      </c>
      <c r="E77" s="116" t="s">
        <v>23</v>
      </c>
      <c r="F77" s="111" t="s">
        <v>24</v>
      </c>
      <c r="G77" s="111" t="s">
        <v>25</v>
      </c>
      <c r="H77" s="111" t="s">
        <v>26</v>
      </c>
      <c r="I77" s="111" t="s">
        <v>2</v>
      </c>
      <c r="J77" s="111" t="s">
        <v>27</v>
      </c>
      <c r="K77" s="111" t="s">
        <v>65</v>
      </c>
      <c r="L77" s="111" t="s">
        <v>29</v>
      </c>
      <c r="M77" s="111" t="s">
        <v>61</v>
      </c>
      <c r="N77" s="111" t="s">
        <v>1117</v>
      </c>
      <c r="O77" s="127" t="s">
        <v>146</v>
      </c>
      <c r="P77" s="111" t="s">
        <v>146</v>
      </c>
      <c r="Q77" s="111" t="s">
        <v>65</v>
      </c>
      <c r="R77" s="118">
        <v>229473.98</v>
      </c>
      <c r="S77" s="118">
        <v>0</v>
      </c>
      <c r="T77" s="118">
        <v>0</v>
      </c>
      <c r="U77" s="118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229473.98</v>
      </c>
      <c r="AA77" s="117">
        <v>31979</v>
      </c>
      <c r="AB77" s="117">
        <v>47635</v>
      </c>
      <c r="AC77" s="119">
        <v>775671.25</v>
      </c>
      <c r="AD77" s="119">
        <v>775671.25</v>
      </c>
      <c r="AE77" s="119">
        <v>5.17</v>
      </c>
      <c r="AF77" s="119">
        <v>42.86</v>
      </c>
      <c r="AG77" s="126">
        <v>0.03</v>
      </c>
      <c r="AH77" s="120" t="s">
        <v>39</v>
      </c>
      <c r="AI77" s="121">
        <v>0</v>
      </c>
      <c r="AJ77" s="125">
        <v>5.17</v>
      </c>
      <c r="AK77" s="125">
        <v>42.86</v>
      </c>
      <c r="AL77" s="121">
        <v>0.03</v>
      </c>
      <c r="AM77" s="111" t="s">
        <v>70</v>
      </c>
      <c r="AN77" s="111" t="s">
        <v>65</v>
      </c>
      <c r="AO77" s="71">
        <v>0</v>
      </c>
      <c r="AP77" s="71">
        <v>0</v>
      </c>
      <c r="AQ77" s="71">
        <v>3442.11</v>
      </c>
      <c r="AR77" s="71">
        <v>0</v>
      </c>
      <c r="AS77" s="71">
        <v>0</v>
      </c>
      <c r="AT77" s="71">
        <v>0</v>
      </c>
      <c r="AU77" s="71">
        <v>0</v>
      </c>
      <c r="AV77" s="71">
        <v>0</v>
      </c>
      <c r="AW77" s="71">
        <v>3151.96</v>
      </c>
      <c r="AX77" s="71">
        <v>0</v>
      </c>
      <c r="AY77" s="71">
        <v>0</v>
      </c>
      <c r="AZ77" s="71">
        <v>0</v>
      </c>
      <c r="BA77" s="71">
        <v>0</v>
      </c>
      <c r="BB77" s="71">
        <v>0</v>
      </c>
      <c r="BC77" s="71">
        <v>2857.46</v>
      </c>
      <c r="BD77" s="71">
        <v>0</v>
      </c>
      <c r="BE77" s="71">
        <v>0</v>
      </c>
      <c r="BF77" s="71">
        <v>0</v>
      </c>
      <c r="BG77" s="71">
        <v>0</v>
      </c>
      <c r="BH77" s="71">
        <v>0</v>
      </c>
      <c r="BI77" s="71">
        <v>2558.54</v>
      </c>
      <c r="BJ77" s="19">
        <f t="shared" si="3"/>
        <v>6594.07</v>
      </c>
      <c r="BK77" s="19">
        <f t="shared" si="4"/>
        <v>5416</v>
      </c>
      <c r="BL77" s="19">
        <f t="shared" si="5"/>
        <v>12010.07</v>
      </c>
    </row>
    <row r="78" spans="1:64" x14ac:dyDescent="0.25">
      <c r="A78" s="123">
        <v>20053000</v>
      </c>
      <c r="B78" s="116">
        <v>1</v>
      </c>
      <c r="C78" s="116">
        <v>0</v>
      </c>
      <c r="D78" s="116">
        <v>0</v>
      </c>
      <c r="E78" s="116" t="s">
        <v>23</v>
      </c>
      <c r="F78" s="111" t="s">
        <v>64</v>
      </c>
      <c r="G78" s="111" t="s">
        <v>64</v>
      </c>
      <c r="H78" s="111" t="s">
        <v>64</v>
      </c>
      <c r="I78" s="111" t="s">
        <v>81</v>
      </c>
      <c r="J78" s="111" t="s">
        <v>27</v>
      </c>
      <c r="K78" s="111" t="s">
        <v>148</v>
      </c>
      <c r="L78" s="111" t="s">
        <v>83</v>
      </c>
      <c r="M78" s="111" t="s">
        <v>147</v>
      </c>
      <c r="N78" s="111" t="s">
        <v>1121</v>
      </c>
      <c r="O78" s="111" t="s">
        <v>149</v>
      </c>
      <c r="P78" s="111" t="s">
        <v>149</v>
      </c>
      <c r="Q78" s="111" t="s">
        <v>148</v>
      </c>
      <c r="R78" s="118">
        <v>3825.33</v>
      </c>
      <c r="S78" s="118">
        <v>0</v>
      </c>
      <c r="T78" s="118">
        <v>0</v>
      </c>
      <c r="U78" s="118">
        <v>0</v>
      </c>
      <c r="V78" s="118">
        <v>0</v>
      </c>
      <c r="W78" s="118">
        <v>0</v>
      </c>
      <c r="X78" s="118">
        <v>0</v>
      </c>
      <c r="Y78" s="118">
        <v>0</v>
      </c>
      <c r="Z78" s="118">
        <v>3825.33</v>
      </c>
      <c r="AA78" s="117">
        <v>31426</v>
      </c>
      <c r="AB78" s="117">
        <v>46036</v>
      </c>
      <c r="AC78" s="119">
        <v>14400000</v>
      </c>
      <c r="AD78" s="119">
        <v>3943388.48</v>
      </c>
      <c r="AE78" s="119">
        <v>0.79</v>
      </c>
      <c r="AF78" s="119">
        <v>40</v>
      </c>
      <c r="AG78" s="126">
        <v>0.02</v>
      </c>
      <c r="AH78" s="120" t="s">
        <v>39</v>
      </c>
      <c r="AI78" s="121">
        <v>0</v>
      </c>
      <c r="AJ78" s="125">
        <v>0.79</v>
      </c>
      <c r="AK78" s="125">
        <v>40</v>
      </c>
      <c r="AL78" s="121">
        <v>0.02</v>
      </c>
      <c r="AM78" s="111" t="s">
        <v>148</v>
      </c>
      <c r="AN78" s="111" t="s">
        <v>148</v>
      </c>
      <c r="AO78" s="71">
        <v>0</v>
      </c>
      <c r="AP78" s="71">
        <v>0</v>
      </c>
      <c r="AQ78" s="71">
        <v>0</v>
      </c>
      <c r="AR78" s="71">
        <v>38.25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71">
        <v>19.13</v>
      </c>
      <c r="AY78" s="71">
        <v>0</v>
      </c>
      <c r="AZ78" s="71">
        <v>0</v>
      </c>
      <c r="BA78" s="71">
        <v>0</v>
      </c>
      <c r="BB78" s="71">
        <v>0</v>
      </c>
      <c r="BC78" s="71">
        <v>0</v>
      </c>
      <c r="BD78" s="71">
        <v>0</v>
      </c>
      <c r="BE78" s="71">
        <v>0</v>
      </c>
      <c r="BF78" s="71">
        <v>0</v>
      </c>
      <c r="BG78" s="71">
        <v>0</v>
      </c>
      <c r="BH78" s="71">
        <v>0</v>
      </c>
      <c r="BI78" s="71">
        <v>0</v>
      </c>
      <c r="BJ78" s="19">
        <f t="shared" si="3"/>
        <v>38.25</v>
      </c>
      <c r="BK78" s="19">
        <f t="shared" si="4"/>
        <v>19.13</v>
      </c>
      <c r="BL78" s="19">
        <f t="shared" si="5"/>
        <v>57.379999999999995</v>
      </c>
    </row>
    <row r="79" spans="1:64" x14ac:dyDescent="0.25">
      <c r="A79" s="123">
        <v>30060100</v>
      </c>
      <c r="B79" s="116">
        <v>1</v>
      </c>
      <c r="C79" s="116">
        <v>0</v>
      </c>
      <c r="D79" s="116">
        <v>0</v>
      </c>
      <c r="E79" s="116" t="s">
        <v>23</v>
      </c>
      <c r="F79" s="111" t="s">
        <v>64</v>
      </c>
      <c r="G79" s="111" t="s">
        <v>64</v>
      </c>
      <c r="H79" s="111" t="s">
        <v>64</v>
      </c>
      <c r="I79" s="111" t="s">
        <v>81</v>
      </c>
      <c r="J79" s="111" t="s">
        <v>27</v>
      </c>
      <c r="K79" s="111" t="s">
        <v>148</v>
      </c>
      <c r="L79" s="111" t="s">
        <v>83</v>
      </c>
      <c r="M79" s="111" t="s">
        <v>147</v>
      </c>
      <c r="N79" s="111" t="s">
        <v>1121</v>
      </c>
      <c r="O79" s="111" t="s">
        <v>150</v>
      </c>
      <c r="P79" s="111" t="s">
        <v>150</v>
      </c>
      <c r="Q79" s="111" t="s">
        <v>148</v>
      </c>
      <c r="R79" s="118">
        <v>704041.92</v>
      </c>
      <c r="S79" s="118">
        <v>0</v>
      </c>
      <c r="T79" s="118">
        <v>0</v>
      </c>
      <c r="U79" s="118">
        <v>0</v>
      </c>
      <c r="V79" s="118">
        <v>0</v>
      </c>
      <c r="W79" s="118">
        <v>0</v>
      </c>
      <c r="X79" s="118">
        <v>0</v>
      </c>
      <c r="Y79" s="118">
        <v>0</v>
      </c>
      <c r="Z79" s="118">
        <v>704041.92</v>
      </c>
      <c r="AA79" s="117">
        <v>33284</v>
      </c>
      <c r="AB79" s="117">
        <v>47894</v>
      </c>
      <c r="AC79" s="119">
        <v>1584094.39</v>
      </c>
      <c r="AD79" s="119">
        <v>1584094.39</v>
      </c>
      <c r="AE79" s="119">
        <v>5.88</v>
      </c>
      <c r="AF79" s="119">
        <v>40</v>
      </c>
      <c r="AG79" s="126">
        <v>0.02</v>
      </c>
      <c r="AH79" s="120" t="s">
        <v>39</v>
      </c>
      <c r="AI79" s="121">
        <v>0</v>
      </c>
      <c r="AJ79" s="125">
        <v>5.88</v>
      </c>
      <c r="AK79" s="125">
        <v>40</v>
      </c>
      <c r="AL79" s="121">
        <v>0.02</v>
      </c>
      <c r="AM79" s="111" t="s">
        <v>148</v>
      </c>
      <c r="AN79" s="111" t="s">
        <v>148</v>
      </c>
      <c r="AO79" s="71">
        <v>0</v>
      </c>
      <c r="AP79" s="71">
        <v>0</v>
      </c>
      <c r="AQ79" s="71">
        <v>0</v>
      </c>
      <c r="AR79" s="71">
        <v>0</v>
      </c>
      <c r="AS79" s="71">
        <v>7040.42</v>
      </c>
      <c r="AT79" s="71">
        <v>0</v>
      </c>
      <c r="AU79" s="71">
        <v>0</v>
      </c>
      <c r="AV79" s="71">
        <v>0</v>
      </c>
      <c r="AW79" s="71">
        <v>0</v>
      </c>
      <c r="AX79" s="71">
        <v>0</v>
      </c>
      <c r="AY79" s="71">
        <v>6453.72</v>
      </c>
      <c r="AZ79" s="71">
        <v>0</v>
      </c>
      <c r="BA79" s="71">
        <v>0</v>
      </c>
      <c r="BB79" s="71">
        <v>0</v>
      </c>
      <c r="BC79" s="71">
        <v>0</v>
      </c>
      <c r="BD79" s="71">
        <v>0</v>
      </c>
      <c r="BE79" s="71">
        <v>5867.02</v>
      </c>
      <c r="BF79" s="71">
        <v>0</v>
      </c>
      <c r="BG79" s="71">
        <v>0</v>
      </c>
      <c r="BH79" s="71">
        <v>0</v>
      </c>
      <c r="BI79" s="71">
        <v>0</v>
      </c>
      <c r="BJ79" s="19">
        <f t="shared" si="3"/>
        <v>7040.42</v>
      </c>
      <c r="BK79" s="19">
        <f t="shared" si="4"/>
        <v>12320.740000000002</v>
      </c>
      <c r="BL79" s="19">
        <f t="shared" si="5"/>
        <v>19361.160000000003</v>
      </c>
    </row>
    <row r="80" spans="1:64" x14ac:dyDescent="0.25">
      <c r="A80" s="123">
        <v>20062000</v>
      </c>
      <c r="B80" s="116">
        <v>1</v>
      </c>
      <c r="C80" s="116">
        <v>0</v>
      </c>
      <c r="D80" s="116">
        <v>0</v>
      </c>
      <c r="E80" s="116" t="s">
        <v>23</v>
      </c>
      <c r="F80" s="111" t="s">
        <v>64</v>
      </c>
      <c r="G80" s="111" t="s">
        <v>64</v>
      </c>
      <c r="H80" s="111" t="s">
        <v>64</v>
      </c>
      <c r="I80" s="111" t="s">
        <v>64</v>
      </c>
      <c r="J80" s="111" t="s">
        <v>27</v>
      </c>
      <c r="K80" s="111" t="s">
        <v>148</v>
      </c>
      <c r="L80" s="111" t="s">
        <v>66</v>
      </c>
      <c r="M80" s="111" t="s">
        <v>147</v>
      </c>
      <c r="N80" s="111" t="s">
        <v>1121</v>
      </c>
      <c r="O80" s="111" t="s">
        <v>151</v>
      </c>
      <c r="P80" s="111" t="s">
        <v>151</v>
      </c>
      <c r="Q80" s="111" t="s">
        <v>148</v>
      </c>
      <c r="R80" s="118">
        <v>567184.64000000001</v>
      </c>
      <c r="S80" s="118">
        <v>0</v>
      </c>
      <c r="T80" s="118">
        <v>0</v>
      </c>
      <c r="U80" s="118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567184.64000000001</v>
      </c>
      <c r="AA80" s="117">
        <v>33699</v>
      </c>
      <c r="AB80" s="117">
        <v>48310</v>
      </c>
      <c r="AC80" s="111">
        <v>2270200</v>
      </c>
      <c r="AD80" s="111">
        <v>2268767.86</v>
      </c>
      <c r="AE80" s="111">
        <v>7.02</v>
      </c>
      <c r="AF80" s="111">
        <v>40</v>
      </c>
      <c r="AG80" s="126">
        <v>0.02</v>
      </c>
      <c r="AH80" s="120" t="s">
        <v>39</v>
      </c>
      <c r="AI80" s="121">
        <v>0</v>
      </c>
      <c r="AJ80" s="125">
        <v>7.02</v>
      </c>
      <c r="AK80" s="125">
        <v>40</v>
      </c>
      <c r="AL80" s="121">
        <v>0.02</v>
      </c>
      <c r="AM80" s="111" t="s">
        <v>148</v>
      </c>
      <c r="AN80" s="111" t="s">
        <v>148</v>
      </c>
      <c r="AO80" s="71">
        <v>5482.7849999999999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5482.7849999999999</v>
      </c>
      <c r="AV80" s="71">
        <v>0</v>
      </c>
      <c r="AW80" s="71">
        <v>0</v>
      </c>
      <c r="AX80" s="71">
        <v>0</v>
      </c>
      <c r="AY80" s="71">
        <v>0</v>
      </c>
      <c r="AZ80" s="71">
        <v>0</v>
      </c>
      <c r="BA80" s="71">
        <v>4726.5249999999996</v>
      </c>
      <c r="BB80" s="71">
        <v>0</v>
      </c>
      <c r="BC80" s="71">
        <v>0</v>
      </c>
      <c r="BD80" s="71">
        <v>0</v>
      </c>
      <c r="BE80" s="71">
        <v>0</v>
      </c>
      <c r="BF80" s="71">
        <v>0</v>
      </c>
      <c r="BG80" s="71">
        <v>4726.5249999999996</v>
      </c>
      <c r="BH80" s="71">
        <v>0</v>
      </c>
      <c r="BI80" s="71">
        <v>0</v>
      </c>
      <c r="BJ80" s="19">
        <f t="shared" si="3"/>
        <v>10965.57</v>
      </c>
      <c r="BK80" s="19">
        <f t="shared" si="4"/>
        <v>9453.0499999999993</v>
      </c>
      <c r="BL80" s="19">
        <f t="shared" si="5"/>
        <v>20418.62</v>
      </c>
    </row>
    <row r="81" spans="1:64" x14ac:dyDescent="0.25">
      <c r="A81" s="123">
        <v>20301000</v>
      </c>
      <c r="B81" s="116">
        <v>1</v>
      </c>
      <c r="C81" s="116">
        <v>1</v>
      </c>
      <c r="D81" s="116">
        <v>0</v>
      </c>
      <c r="E81" s="116" t="s">
        <v>23</v>
      </c>
      <c r="F81" s="111" t="s">
        <v>24</v>
      </c>
      <c r="G81" s="111" t="s">
        <v>25</v>
      </c>
      <c r="H81" s="111" t="s">
        <v>44</v>
      </c>
      <c r="I81" s="111" t="s">
        <v>90</v>
      </c>
      <c r="J81" s="111" t="s">
        <v>27</v>
      </c>
      <c r="K81" s="111" t="s">
        <v>148</v>
      </c>
      <c r="L81" s="111" t="s">
        <v>152</v>
      </c>
      <c r="M81" s="111" t="s">
        <v>147</v>
      </c>
      <c r="N81" s="111" t="s">
        <v>1121</v>
      </c>
      <c r="O81" s="111" t="s">
        <v>153</v>
      </c>
      <c r="P81" s="111" t="s">
        <v>153</v>
      </c>
      <c r="Q81" s="111" t="s">
        <v>148</v>
      </c>
      <c r="R81" s="118">
        <v>9000000</v>
      </c>
      <c r="S81" s="118">
        <v>0</v>
      </c>
      <c r="T81" s="118">
        <v>500000</v>
      </c>
      <c r="U81" s="118">
        <v>262260.83</v>
      </c>
      <c r="V81" s="118">
        <v>0</v>
      </c>
      <c r="W81" s="118">
        <v>0</v>
      </c>
      <c r="X81" s="118">
        <v>0</v>
      </c>
      <c r="Y81" s="118">
        <v>0</v>
      </c>
      <c r="Z81" s="118">
        <v>8500000</v>
      </c>
      <c r="AA81" s="117">
        <v>41540</v>
      </c>
      <c r="AB81" s="117">
        <v>48837</v>
      </c>
      <c r="AC81" s="119">
        <v>15000000</v>
      </c>
      <c r="AD81" s="119">
        <v>15000000</v>
      </c>
      <c r="AE81" s="119">
        <v>8.4600000000000009</v>
      </c>
      <c r="AF81" s="119">
        <v>19.98</v>
      </c>
      <c r="AG81" s="126">
        <v>5.8048599999999999E-2</v>
      </c>
      <c r="AH81" s="120" t="s">
        <v>1114</v>
      </c>
      <c r="AI81" s="121">
        <v>1.2E-2</v>
      </c>
      <c r="AJ81" s="125">
        <v>8.4600000000000009</v>
      </c>
      <c r="AK81" s="125">
        <v>19.98</v>
      </c>
      <c r="AL81" s="121">
        <v>5.8048599999999999E-2</v>
      </c>
      <c r="AM81" s="111" t="s">
        <v>148</v>
      </c>
      <c r="AN81" s="111" t="s">
        <v>148</v>
      </c>
      <c r="AO81" s="71">
        <v>0</v>
      </c>
      <c r="AP81" s="71">
        <v>0</v>
      </c>
      <c r="AQ81" s="71">
        <v>0</v>
      </c>
      <c r="AR81" s="71">
        <v>0</v>
      </c>
      <c r="AS81" s="71">
        <v>0</v>
      </c>
      <c r="AT81" s="71">
        <v>338997.87</v>
      </c>
      <c r="AU81" s="71">
        <v>0</v>
      </c>
      <c r="AV81" s="71">
        <v>0</v>
      </c>
      <c r="AW81" s="71">
        <v>0</v>
      </c>
      <c r="AX81" s="71">
        <v>0</v>
      </c>
      <c r="AY81" s="71">
        <v>0</v>
      </c>
      <c r="AZ81" s="71">
        <v>313854.8</v>
      </c>
      <c r="BA81" s="71">
        <v>0</v>
      </c>
      <c r="BB81" s="71">
        <v>0</v>
      </c>
      <c r="BC81" s="71">
        <v>0</v>
      </c>
      <c r="BD81" s="71">
        <v>0</v>
      </c>
      <c r="BE81" s="71">
        <v>0</v>
      </c>
      <c r="BF81" s="71">
        <v>299115.77</v>
      </c>
      <c r="BG81" s="71">
        <v>0</v>
      </c>
      <c r="BH81" s="71">
        <v>0</v>
      </c>
      <c r="BI81" s="71">
        <v>0</v>
      </c>
      <c r="BJ81" s="19">
        <f t="shared" si="3"/>
        <v>338997.87</v>
      </c>
      <c r="BK81" s="19">
        <f t="shared" si="4"/>
        <v>612970.57000000007</v>
      </c>
      <c r="BL81" s="19">
        <f t="shared" si="5"/>
        <v>951968.44000000006</v>
      </c>
    </row>
    <row r="82" spans="1:64" x14ac:dyDescent="0.25">
      <c r="A82" s="123">
        <v>20345000</v>
      </c>
      <c r="B82" s="116">
        <v>1</v>
      </c>
      <c r="C82" s="116">
        <v>0</v>
      </c>
      <c r="D82" s="116">
        <v>0</v>
      </c>
      <c r="E82" s="116" t="s">
        <v>23</v>
      </c>
      <c r="F82" s="111" t="s">
        <v>64</v>
      </c>
      <c r="G82" s="111" t="s">
        <v>64</v>
      </c>
      <c r="H82" s="111" t="s">
        <v>64</v>
      </c>
      <c r="I82" s="111" t="s">
        <v>64</v>
      </c>
      <c r="J82" s="111" t="s">
        <v>27</v>
      </c>
      <c r="K82" s="111" t="s">
        <v>148</v>
      </c>
      <c r="L82" s="111" t="s">
        <v>154</v>
      </c>
      <c r="M82" s="111" t="s">
        <v>147</v>
      </c>
      <c r="N82" s="111" t="s">
        <v>1121</v>
      </c>
      <c r="O82" s="111" t="s">
        <v>155</v>
      </c>
      <c r="P82" s="111" t="s">
        <v>155</v>
      </c>
      <c r="Q82" s="111" t="s">
        <v>148</v>
      </c>
      <c r="R82" s="118">
        <v>93800000</v>
      </c>
      <c r="S82" s="118">
        <v>0</v>
      </c>
      <c r="T82" s="118">
        <v>0</v>
      </c>
      <c r="U82" s="118">
        <v>0</v>
      </c>
      <c r="V82" s="118">
        <v>0</v>
      </c>
      <c r="W82" s="118">
        <v>0</v>
      </c>
      <c r="X82" s="118">
        <v>0</v>
      </c>
      <c r="Y82" s="118">
        <v>0</v>
      </c>
      <c r="Z82" s="118">
        <v>93800000</v>
      </c>
      <c r="AA82" s="117">
        <v>44028</v>
      </c>
      <c r="AB82" s="117">
        <v>53158</v>
      </c>
      <c r="AC82" s="119">
        <v>93800000</v>
      </c>
      <c r="AD82" s="119">
        <v>93800000</v>
      </c>
      <c r="AE82" s="119">
        <v>20.29</v>
      </c>
      <c r="AF82" s="119">
        <v>25</v>
      </c>
      <c r="AG82" s="126">
        <v>6.1876300000000002E-2</v>
      </c>
      <c r="AH82" s="120" t="s">
        <v>1114</v>
      </c>
      <c r="AI82" s="121">
        <v>1.2E-2</v>
      </c>
      <c r="AJ82" s="125">
        <v>20.29</v>
      </c>
      <c r="AK82" s="125">
        <v>25</v>
      </c>
      <c r="AL82" s="121">
        <v>6.1876300000000002E-2</v>
      </c>
      <c r="AM82" s="111" t="s">
        <v>148</v>
      </c>
      <c r="AN82" s="111" t="s">
        <v>148</v>
      </c>
      <c r="AO82" s="71">
        <v>0</v>
      </c>
      <c r="AP82" s="71">
        <v>0</v>
      </c>
      <c r="AQ82" s="71">
        <v>0</v>
      </c>
      <c r="AR82" s="71">
        <v>3107357.13</v>
      </c>
      <c r="AS82" s="71">
        <v>0</v>
      </c>
      <c r="AT82" s="71">
        <v>0</v>
      </c>
      <c r="AU82" s="71">
        <v>0</v>
      </c>
      <c r="AV82" s="71">
        <v>0</v>
      </c>
      <c r="AW82" s="71">
        <v>0</v>
      </c>
      <c r="AX82" s="71">
        <v>3158860.29</v>
      </c>
      <c r="AY82" s="71">
        <v>0</v>
      </c>
      <c r="AZ82" s="71">
        <v>0</v>
      </c>
      <c r="BA82" s="71">
        <v>0</v>
      </c>
      <c r="BB82" s="71">
        <v>0</v>
      </c>
      <c r="BC82" s="71">
        <v>0</v>
      </c>
      <c r="BD82" s="71">
        <v>3029673.2</v>
      </c>
      <c r="BE82" s="71">
        <v>0</v>
      </c>
      <c r="BF82" s="71">
        <v>0</v>
      </c>
      <c r="BG82" s="71">
        <v>0</v>
      </c>
      <c r="BH82" s="71">
        <v>0</v>
      </c>
      <c r="BI82" s="71">
        <v>0</v>
      </c>
      <c r="BJ82" s="19">
        <f t="shared" si="3"/>
        <v>3107357.13</v>
      </c>
      <c r="BK82" s="19">
        <f t="shared" si="4"/>
        <v>6188533.4900000002</v>
      </c>
      <c r="BL82" s="19">
        <f t="shared" si="5"/>
        <v>9295890.620000001</v>
      </c>
    </row>
    <row r="83" spans="1:64" x14ac:dyDescent="0.25">
      <c r="A83" s="123">
        <v>20265000</v>
      </c>
      <c r="B83" s="116">
        <v>1</v>
      </c>
      <c r="C83" s="116">
        <v>1</v>
      </c>
      <c r="D83" s="116">
        <v>0</v>
      </c>
      <c r="E83" s="116" t="s">
        <v>23</v>
      </c>
      <c r="F83" s="111" t="s">
        <v>24</v>
      </c>
      <c r="G83" s="111" t="s">
        <v>25</v>
      </c>
      <c r="H83" s="111" t="s">
        <v>44</v>
      </c>
      <c r="I83" s="111" t="s">
        <v>45</v>
      </c>
      <c r="J83" s="111" t="s">
        <v>27</v>
      </c>
      <c r="K83" s="111" t="s">
        <v>148</v>
      </c>
      <c r="L83" s="111" t="s">
        <v>156</v>
      </c>
      <c r="M83" s="111" t="s">
        <v>147</v>
      </c>
      <c r="N83" s="111" t="s">
        <v>1121</v>
      </c>
      <c r="O83" s="111" t="s">
        <v>157</v>
      </c>
      <c r="P83" s="111" t="s">
        <v>157</v>
      </c>
      <c r="Q83" s="111" t="s">
        <v>148</v>
      </c>
      <c r="R83" s="118">
        <v>440928.73</v>
      </c>
      <c r="S83" s="118">
        <v>0</v>
      </c>
      <c r="T83" s="118">
        <v>0</v>
      </c>
      <c r="U83" s="118">
        <v>0</v>
      </c>
      <c r="V83" s="118">
        <v>0</v>
      </c>
      <c r="W83" s="118">
        <v>0</v>
      </c>
      <c r="X83" s="118">
        <v>0</v>
      </c>
      <c r="Y83" s="118">
        <v>0</v>
      </c>
      <c r="Z83" s="118">
        <v>440928.73</v>
      </c>
      <c r="AA83" s="117">
        <v>38715</v>
      </c>
      <c r="AB83" s="117">
        <v>46006</v>
      </c>
      <c r="AC83" s="119">
        <v>8000000</v>
      </c>
      <c r="AD83" s="119">
        <v>7029193.7000000002</v>
      </c>
      <c r="AE83" s="119">
        <v>0.71</v>
      </c>
      <c r="AF83" s="119">
        <v>19.96</v>
      </c>
      <c r="AG83" s="126">
        <v>6.3625299999999996E-2</v>
      </c>
      <c r="AH83" s="120" t="s">
        <v>1114</v>
      </c>
      <c r="AI83" s="121">
        <v>1.2E-2</v>
      </c>
      <c r="AJ83" s="125">
        <v>0.71</v>
      </c>
      <c r="AK83" s="125">
        <v>19.96</v>
      </c>
      <c r="AL83" s="121">
        <v>6.3625299999999996E-2</v>
      </c>
      <c r="AM83" s="111" t="s">
        <v>148</v>
      </c>
      <c r="AN83" s="111" t="s">
        <v>148</v>
      </c>
      <c r="AO83" s="71">
        <v>0</v>
      </c>
      <c r="AP83" s="71">
        <v>0</v>
      </c>
      <c r="AQ83" s="71">
        <v>14712.43</v>
      </c>
      <c r="AR83" s="71">
        <v>0</v>
      </c>
      <c r="AS83" s="71">
        <v>0</v>
      </c>
      <c r="AT83" s="71">
        <v>0</v>
      </c>
      <c r="AU83" s="71">
        <v>0</v>
      </c>
      <c r="AV83" s="71">
        <v>0</v>
      </c>
      <c r="AW83" s="71">
        <v>7396.63</v>
      </c>
      <c r="AX83" s="71">
        <v>0</v>
      </c>
      <c r="AY83" s="71">
        <v>0</v>
      </c>
      <c r="AZ83" s="71">
        <v>0</v>
      </c>
      <c r="BA83" s="71">
        <v>0</v>
      </c>
      <c r="BB83" s="71">
        <v>0</v>
      </c>
      <c r="BC83" s="71">
        <v>0</v>
      </c>
      <c r="BD83" s="71">
        <v>0</v>
      </c>
      <c r="BE83" s="71">
        <v>0</v>
      </c>
      <c r="BF83" s="71">
        <v>0</v>
      </c>
      <c r="BG83" s="71">
        <v>0</v>
      </c>
      <c r="BH83" s="71">
        <v>0</v>
      </c>
      <c r="BI83" s="71">
        <v>0</v>
      </c>
      <c r="BJ83" s="19">
        <f t="shared" si="3"/>
        <v>22109.06</v>
      </c>
      <c r="BK83" s="19">
        <f t="shared" si="4"/>
        <v>0</v>
      </c>
      <c r="BL83" s="19">
        <f t="shared" si="5"/>
        <v>22109.06</v>
      </c>
    </row>
    <row r="84" spans="1:64" x14ac:dyDescent="0.25">
      <c r="A84" s="123">
        <v>20269000</v>
      </c>
      <c r="B84" s="116">
        <v>1</v>
      </c>
      <c r="C84" s="116">
        <v>1</v>
      </c>
      <c r="D84" s="116">
        <v>0</v>
      </c>
      <c r="E84" s="116" t="s">
        <v>23</v>
      </c>
      <c r="F84" s="111" t="s">
        <v>24</v>
      </c>
      <c r="G84" s="111" t="s">
        <v>25</v>
      </c>
      <c r="H84" s="111" t="s">
        <v>44</v>
      </c>
      <c r="I84" s="111" t="s">
        <v>45</v>
      </c>
      <c r="J84" s="111" t="s">
        <v>27</v>
      </c>
      <c r="K84" s="111" t="s">
        <v>148</v>
      </c>
      <c r="L84" s="111" t="s">
        <v>156</v>
      </c>
      <c r="M84" s="111" t="s">
        <v>147</v>
      </c>
      <c r="N84" s="111" t="s">
        <v>1121</v>
      </c>
      <c r="O84" s="111" t="s">
        <v>158</v>
      </c>
      <c r="P84" s="111" t="s">
        <v>158</v>
      </c>
      <c r="Q84" s="111" t="s">
        <v>148</v>
      </c>
      <c r="R84" s="118">
        <v>5958370.6600000001</v>
      </c>
      <c r="S84" s="118">
        <v>0</v>
      </c>
      <c r="T84" s="118">
        <v>1191674.1399999999</v>
      </c>
      <c r="U84" s="118">
        <v>175073.72</v>
      </c>
      <c r="V84" s="118">
        <v>0</v>
      </c>
      <c r="W84" s="118">
        <v>0</v>
      </c>
      <c r="X84" s="118">
        <v>0</v>
      </c>
      <c r="Y84" s="118">
        <v>0</v>
      </c>
      <c r="Z84" s="118">
        <v>4766696.5199999996</v>
      </c>
      <c r="AA84" s="117">
        <v>39146</v>
      </c>
      <c r="AB84" s="117">
        <v>46451</v>
      </c>
      <c r="AC84" s="119">
        <v>37100000</v>
      </c>
      <c r="AD84" s="119">
        <v>35314037.869999997</v>
      </c>
      <c r="AE84" s="119">
        <v>1.93</v>
      </c>
      <c r="AF84" s="119">
        <v>20</v>
      </c>
      <c r="AG84" s="126">
        <v>5.3900000000000003E-2</v>
      </c>
      <c r="AH84" s="120" t="s">
        <v>39</v>
      </c>
      <c r="AI84" s="121">
        <v>0</v>
      </c>
      <c r="AJ84" s="125">
        <v>1.93</v>
      </c>
      <c r="AK84" s="125">
        <v>20</v>
      </c>
      <c r="AL84" s="121">
        <v>5.3900000000000003E-2</v>
      </c>
      <c r="AM84" s="111" t="s">
        <v>148</v>
      </c>
      <c r="AN84" s="111" t="s">
        <v>148</v>
      </c>
      <c r="AO84" s="71">
        <v>0</v>
      </c>
      <c r="AP84" s="71">
        <v>0</v>
      </c>
      <c r="AQ84" s="71">
        <v>0</v>
      </c>
      <c r="AR84" s="71">
        <v>0</v>
      </c>
      <c r="AS84" s="71">
        <v>0</v>
      </c>
      <c r="AT84" s="71">
        <v>129518.33</v>
      </c>
      <c r="AU84" s="71">
        <v>0</v>
      </c>
      <c r="AV84" s="71">
        <v>0</v>
      </c>
      <c r="AW84" s="71">
        <v>0</v>
      </c>
      <c r="AX84" s="71">
        <v>0</v>
      </c>
      <c r="AY84" s="71">
        <v>0</v>
      </c>
      <c r="AZ84" s="71">
        <v>95554.96</v>
      </c>
      <c r="BA84" s="71">
        <v>0</v>
      </c>
      <c r="BB84" s="71">
        <v>0</v>
      </c>
      <c r="BC84" s="71">
        <v>0</v>
      </c>
      <c r="BD84" s="71">
        <v>0</v>
      </c>
      <c r="BE84" s="71">
        <v>0</v>
      </c>
      <c r="BF84" s="71">
        <v>64759.16</v>
      </c>
      <c r="BG84" s="71">
        <v>0</v>
      </c>
      <c r="BH84" s="71">
        <v>0</v>
      </c>
      <c r="BI84" s="71">
        <v>0</v>
      </c>
      <c r="BJ84" s="19">
        <f t="shared" si="3"/>
        <v>129518.33</v>
      </c>
      <c r="BK84" s="19">
        <f t="shared" si="4"/>
        <v>160314.12</v>
      </c>
      <c r="BL84" s="19">
        <f t="shared" si="5"/>
        <v>289832.45</v>
      </c>
    </row>
    <row r="85" spans="1:64" x14ac:dyDescent="0.25">
      <c r="A85" s="123">
        <v>20274000</v>
      </c>
      <c r="B85" s="116">
        <v>1</v>
      </c>
      <c r="C85" s="116">
        <v>1</v>
      </c>
      <c r="D85" s="116">
        <v>0</v>
      </c>
      <c r="E85" s="116" t="s">
        <v>23</v>
      </c>
      <c r="F85" s="111" t="s">
        <v>24</v>
      </c>
      <c r="G85" s="111" t="s">
        <v>36</v>
      </c>
      <c r="H85" s="111" t="s">
        <v>36</v>
      </c>
      <c r="I85" s="111" t="s">
        <v>36</v>
      </c>
      <c r="J85" s="111" t="s">
        <v>27</v>
      </c>
      <c r="K85" s="111" t="s">
        <v>148</v>
      </c>
      <c r="L85" s="111" t="s">
        <v>159</v>
      </c>
      <c r="M85" s="111" t="s">
        <v>147</v>
      </c>
      <c r="N85" s="111" t="s">
        <v>1121</v>
      </c>
      <c r="O85" s="111" t="s">
        <v>160</v>
      </c>
      <c r="P85" s="111" t="s">
        <v>160</v>
      </c>
      <c r="Q85" s="111" t="s">
        <v>148</v>
      </c>
      <c r="R85" s="118">
        <v>28301349.25</v>
      </c>
      <c r="S85" s="118">
        <v>0</v>
      </c>
      <c r="T85" s="118">
        <v>0</v>
      </c>
      <c r="U85" s="118">
        <v>0</v>
      </c>
      <c r="V85" s="118">
        <v>0</v>
      </c>
      <c r="W85" s="118">
        <v>0</v>
      </c>
      <c r="X85" s="118">
        <v>0</v>
      </c>
      <c r="Y85" s="118">
        <v>0</v>
      </c>
      <c r="Z85" s="118">
        <v>28301349.25</v>
      </c>
      <c r="AA85" s="117">
        <v>39428</v>
      </c>
      <c r="AB85" s="117">
        <v>48560</v>
      </c>
      <c r="AC85" s="119">
        <v>67100000</v>
      </c>
      <c r="AD85" s="119">
        <v>67100000</v>
      </c>
      <c r="AE85" s="119">
        <v>7.7</v>
      </c>
      <c r="AF85" s="119">
        <v>25</v>
      </c>
      <c r="AG85" s="126">
        <v>7.2817800000000002E-2</v>
      </c>
      <c r="AH85" s="120" t="s">
        <v>1114</v>
      </c>
      <c r="AI85" s="121">
        <v>2.1100000000000001E-2</v>
      </c>
      <c r="AJ85" s="125">
        <v>7.7</v>
      </c>
      <c r="AK85" s="125">
        <v>25</v>
      </c>
      <c r="AL85" s="121">
        <v>7.2817800000000002E-2</v>
      </c>
      <c r="AM85" s="111" t="s">
        <v>148</v>
      </c>
      <c r="AN85" s="111" t="s">
        <v>148</v>
      </c>
      <c r="AO85" s="71">
        <v>0</v>
      </c>
      <c r="AP85" s="71">
        <v>0</v>
      </c>
      <c r="AQ85" s="71">
        <v>1073507.75</v>
      </c>
      <c r="AR85" s="71">
        <v>0</v>
      </c>
      <c r="AS85" s="71">
        <v>0</v>
      </c>
      <c r="AT85" s="71">
        <v>0</v>
      </c>
      <c r="AU85" s="71">
        <v>0</v>
      </c>
      <c r="AV85" s="71">
        <v>0</v>
      </c>
      <c r="AW85" s="71">
        <v>1011943.27</v>
      </c>
      <c r="AX85" s="71">
        <v>0</v>
      </c>
      <c r="AY85" s="71">
        <v>0</v>
      </c>
      <c r="AZ85" s="71">
        <v>0</v>
      </c>
      <c r="BA85" s="71">
        <v>0</v>
      </c>
      <c r="BB85" s="71">
        <v>0</v>
      </c>
      <c r="BC85" s="71">
        <v>939319.29</v>
      </c>
      <c r="BD85" s="71">
        <v>0</v>
      </c>
      <c r="BE85" s="71">
        <v>0</v>
      </c>
      <c r="BF85" s="71">
        <v>0</v>
      </c>
      <c r="BG85" s="71">
        <v>0</v>
      </c>
      <c r="BH85" s="71">
        <v>0</v>
      </c>
      <c r="BI85" s="71">
        <v>877017.5</v>
      </c>
      <c r="BJ85" s="19">
        <f t="shared" si="3"/>
        <v>2085451.02</v>
      </c>
      <c r="BK85" s="19">
        <f t="shared" si="4"/>
        <v>1816336.79</v>
      </c>
      <c r="BL85" s="19">
        <f t="shared" si="5"/>
        <v>3901787.81</v>
      </c>
    </row>
    <row r="86" spans="1:64" x14ac:dyDescent="0.25">
      <c r="A86" s="123">
        <v>20267000</v>
      </c>
      <c r="B86" s="116">
        <v>1</v>
      </c>
      <c r="C86" s="116">
        <v>1</v>
      </c>
      <c r="D86" s="116">
        <v>0</v>
      </c>
      <c r="E86" s="116" t="s">
        <v>23</v>
      </c>
      <c r="F86" s="111" t="s">
        <v>24</v>
      </c>
      <c r="G86" s="111" t="s">
        <v>36</v>
      </c>
      <c r="H86" s="111" t="s">
        <v>36</v>
      </c>
      <c r="I86" s="111" t="s">
        <v>36</v>
      </c>
      <c r="J86" s="111" t="s">
        <v>27</v>
      </c>
      <c r="K86" s="111" t="s">
        <v>148</v>
      </c>
      <c r="L86" s="111" t="s">
        <v>162</v>
      </c>
      <c r="M86" s="111" t="s">
        <v>147</v>
      </c>
      <c r="N86" s="111" t="s">
        <v>1121</v>
      </c>
      <c r="O86" s="111" t="s">
        <v>163</v>
      </c>
      <c r="P86" s="111" t="s">
        <v>163</v>
      </c>
      <c r="Q86" s="111" t="s">
        <v>148</v>
      </c>
      <c r="R86" s="118">
        <v>22859109.82</v>
      </c>
      <c r="S86" s="118">
        <v>0</v>
      </c>
      <c r="T86" s="118">
        <v>0</v>
      </c>
      <c r="U86" s="118">
        <v>0</v>
      </c>
      <c r="V86" s="118">
        <v>0</v>
      </c>
      <c r="W86" s="118">
        <v>0</v>
      </c>
      <c r="X86" s="118">
        <v>0</v>
      </c>
      <c r="Y86" s="118">
        <v>0</v>
      </c>
      <c r="Z86" s="118">
        <v>22859109.82</v>
      </c>
      <c r="AA86" s="117">
        <v>39058</v>
      </c>
      <c r="AB86" s="117">
        <v>48189</v>
      </c>
      <c r="AC86" s="119">
        <v>61250000</v>
      </c>
      <c r="AD86" s="119">
        <v>61250000</v>
      </c>
      <c r="AE86" s="119">
        <v>6.69</v>
      </c>
      <c r="AF86" s="119">
        <v>25</v>
      </c>
      <c r="AG86" s="126">
        <v>7.2956800000000002E-2</v>
      </c>
      <c r="AH86" s="120" t="s">
        <v>1114</v>
      </c>
      <c r="AI86" s="121">
        <v>2.1100000000000001E-2</v>
      </c>
      <c r="AJ86" s="125">
        <v>6.69</v>
      </c>
      <c r="AK86" s="125">
        <v>25</v>
      </c>
      <c r="AL86" s="121">
        <v>7.2956800000000002E-2</v>
      </c>
      <c r="AM86" s="111" t="s">
        <v>148</v>
      </c>
      <c r="AN86" s="111" t="s">
        <v>148</v>
      </c>
      <c r="AO86" s="71">
        <v>0</v>
      </c>
      <c r="AP86" s="71">
        <v>0</v>
      </c>
      <c r="AQ86" s="71">
        <v>138678.6</v>
      </c>
      <c r="AR86" s="71">
        <v>0</v>
      </c>
      <c r="AS86" s="71">
        <v>0</v>
      </c>
      <c r="AT86" s="71">
        <v>0</v>
      </c>
      <c r="AU86" s="71">
        <v>0</v>
      </c>
      <c r="AV86" s="71">
        <v>0</v>
      </c>
      <c r="AW86" s="71">
        <v>129480.53</v>
      </c>
      <c r="AX86" s="71">
        <v>0</v>
      </c>
      <c r="AY86" s="71">
        <v>0</v>
      </c>
      <c r="AZ86" s="71">
        <v>0</v>
      </c>
      <c r="BA86" s="71">
        <v>0</v>
      </c>
      <c r="BB86" s="71">
        <v>0</v>
      </c>
      <c r="BC86" s="71">
        <v>118867.37</v>
      </c>
      <c r="BD86" s="71">
        <v>0</v>
      </c>
      <c r="BE86" s="71">
        <v>0</v>
      </c>
      <c r="BF86" s="71">
        <v>0</v>
      </c>
      <c r="BG86" s="71">
        <v>0</v>
      </c>
      <c r="BH86" s="71">
        <v>0</v>
      </c>
      <c r="BI86" s="71">
        <v>109560.45</v>
      </c>
      <c r="BJ86" s="19">
        <f t="shared" si="3"/>
        <v>268159.13</v>
      </c>
      <c r="BK86" s="19">
        <f t="shared" si="4"/>
        <v>228427.82</v>
      </c>
      <c r="BL86" s="19">
        <f t="shared" si="5"/>
        <v>496586.95</v>
      </c>
    </row>
    <row r="87" spans="1:64" x14ac:dyDescent="0.25">
      <c r="A87" s="123">
        <v>30059100</v>
      </c>
      <c r="B87" s="116">
        <v>1</v>
      </c>
      <c r="C87" s="116">
        <v>1</v>
      </c>
      <c r="D87" s="116">
        <v>0</v>
      </c>
      <c r="E87" s="116" t="s">
        <v>23</v>
      </c>
      <c r="F87" s="111" t="s">
        <v>24</v>
      </c>
      <c r="G87" s="111" t="s">
        <v>36</v>
      </c>
      <c r="H87" s="111" t="s">
        <v>36</v>
      </c>
      <c r="I87" s="111" t="s">
        <v>36</v>
      </c>
      <c r="J87" s="111" t="s">
        <v>27</v>
      </c>
      <c r="K87" s="111" t="s">
        <v>148</v>
      </c>
      <c r="L87" s="111" t="s">
        <v>162</v>
      </c>
      <c r="M87" s="111" t="s">
        <v>147</v>
      </c>
      <c r="N87" s="111" t="s">
        <v>1121</v>
      </c>
      <c r="O87" s="111" t="s">
        <v>164</v>
      </c>
      <c r="P87" s="111" t="s">
        <v>164</v>
      </c>
      <c r="Q87" s="111" t="s">
        <v>148</v>
      </c>
      <c r="R87" s="118">
        <v>669329.64</v>
      </c>
      <c r="S87" s="118">
        <v>0</v>
      </c>
      <c r="T87" s="118">
        <v>0</v>
      </c>
      <c r="U87" s="118">
        <v>0</v>
      </c>
      <c r="V87" s="118">
        <v>0</v>
      </c>
      <c r="W87" s="118">
        <v>0</v>
      </c>
      <c r="X87" s="118">
        <v>0</v>
      </c>
      <c r="Y87" s="118">
        <v>0</v>
      </c>
      <c r="Z87" s="118">
        <v>669329.64</v>
      </c>
      <c r="AA87" s="117">
        <v>33176</v>
      </c>
      <c r="AB87" s="117">
        <v>47780</v>
      </c>
      <c r="AC87" s="119">
        <v>1506134.34</v>
      </c>
      <c r="AD87" s="119">
        <v>1506134.34</v>
      </c>
      <c r="AE87" s="119">
        <v>5.57</v>
      </c>
      <c r="AF87" s="119">
        <v>39.979999999999997</v>
      </c>
      <c r="AG87" s="126">
        <v>0.02</v>
      </c>
      <c r="AH87" s="120" t="s">
        <v>39</v>
      </c>
      <c r="AI87" s="121">
        <v>0</v>
      </c>
      <c r="AJ87" s="125">
        <v>5.57</v>
      </c>
      <c r="AK87" s="125">
        <v>39.979999999999997</v>
      </c>
      <c r="AL87" s="121">
        <v>0.02</v>
      </c>
      <c r="AM87" s="111" t="s">
        <v>148</v>
      </c>
      <c r="AN87" s="111" t="s">
        <v>148</v>
      </c>
      <c r="AO87" s="71">
        <v>6693.3</v>
      </c>
      <c r="AP87" s="71">
        <v>0</v>
      </c>
      <c r="AQ87" s="71">
        <v>0</v>
      </c>
      <c r="AR87" s="71">
        <v>0</v>
      </c>
      <c r="AS87" s="71">
        <v>0</v>
      </c>
      <c r="AT87" s="71">
        <v>0</v>
      </c>
      <c r="AU87" s="71">
        <v>6135.43</v>
      </c>
      <c r="AV87" s="71">
        <v>0</v>
      </c>
      <c r="AW87" s="71">
        <v>0</v>
      </c>
      <c r="AX87" s="71">
        <v>0</v>
      </c>
      <c r="AY87" s="71">
        <v>0</v>
      </c>
      <c r="AZ87" s="71">
        <v>0</v>
      </c>
      <c r="BA87" s="71">
        <v>5577.56</v>
      </c>
      <c r="BB87" s="71">
        <v>0</v>
      </c>
      <c r="BC87" s="71">
        <v>0</v>
      </c>
      <c r="BD87" s="71">
        <v>0</v>
      </c>
      <c r="BE87" s="71">
        <v>0</v>
      </c>
      <c r="BF87" s="71">
        <v>0</v>
      </c>
      <c r="BG87" s="71">
        <v>5019.6899999999996</v>
      </c>
      <c r="BH87" s="71">
        <v>0</v>
      </c>
      <c r="BI87" s="71">
        <v>0</v>
      </c>
      <c r="BJ87" s="19">
        <f t="shared" si="3"/>
        <v>12828.73</v>
      </c>
      <c r="BK87" s="19">
        <f t="shared" si="4"/>
        <v>10597.25</v>
      </c>
      <c r="BL87" s="19">
        <f t="shared" si="5"/>
        <v>23425.98</v>
      </c>
    </row>
    <row r="88" spans="1:64" x14ac:dyDescent="0.25">
      <c r="A88" s="123">
        <v>20070000</v>
      </c>
      <c r="B88" s="116">
        <v>1</v>
      </c>
      <c r="C88" s="116">
        <v>1</v>
      </c>
      <c r="D88" s="116">
        <v>1</v>
      </c>
      <c r="E88" s="116" t="s">
        <v>166</v>
      </c>
      <c r="F88" s="111" t="s">
        <v>24</v>
      </c>
      <c r="G88" s="111" t="s">
        <v>25</v>
      </c>
      <c r="H88" s="111" t="s">
        <v>26</v>
      </c>
      <c r="I88" s="111" t="s">
        <v>2</v>
      </c>
      <c r="J88" s="111" t="s">
        <v>27</v>
      </c>
      <c r="K88" s="111" t="s">
        <v>148</v>
      </c>
      <c r="L88" s="111" t="s">
        <v>29</v>
      </c>
      <c r="M88" s="111" t="s">
        <v>147</v>
      </c>
      <c r="N88" s="111" t="s">
        <v>1121</v>
      </c>
      <c r="O88" s="111" t="s">
        <v>167</v>
      </c>
      <c r="P88" s="111" t="s">
        <v>167</v>
      </c>
      <c r="Q88" s="111" t="s">
        <v>148</v>
      </c>
      <c r="R88" s="118">
        <v>13499544.342</v>
      </c>
      <c r="S88" s="118">
        <v>0</v>
      </c>
      <c r="T88" s="118">
        <v>499983.13</v>
      </c>
      <c r="U88" s="118">
        <v>133638.26999999999</v>
      </c>
      <c r="V88" s="118">
        <v>0</v>
      </c>
      <c r="W88" s="118">
        <v>0</v>
      </c>
      <c r="X88" s="118">
        <v>0</v>
      </c>
      <c r="Y88" s="118">
        <v>0</v>
      </c>
      <c r="Z88" s="118">
        <v>12999561.211999999</v>
      </c>
      <c r="AA88" s="117">
        <v>35868</v>
      </c>
      <c r="AB88" s="117">
        <v>50478</v>
      </c>
      <c r="AC88" s="119">
        <v>30000000</v>
      </c>
      <c r="AD88" s="119">
        <v>29998987.620000001</v>
      </c>
      <c r="AE88" s="119">
        <v>12.96</v>
      </c>
      <c r="AF88" s="119">
        <v>40</v>
      </c>
      <c r="AG88" s="126">
        <v>0.02</v>
      </c>
      <c r="AH88" s="120" t="s">
        <v>39</v>
      </c>
      <c r="AI88" s="121">
        <v>0</v>
      </c>
      <c r="AJ88" s="125">
        <v>12.96</v>
      </c>
      <c r="AK88" s="125">
        <v>40</v>
      </c>
      <c r="AL88" s="121">
        <v>0.02</v>
      </c>
      <c r="AM88" s="111" t="s">
        <v>148</v>
      </c>
      <c r="AN88" s="111" t="s">
        <v>148</v>
      </c>
      <c r="AO88" s="71">
        <v>0</v>
      </c>
      <c r="AP88" s="71">
        <v>0</v>
      </c>
      <c r="AQ88" s="71">
        <v>0</v>
      </c>
      <c r="AR88" s="71">
        <v>0</v>
      </c>
      <c r="AS88" s="71">
        <v>0</v>
      </c>
      <c r="AT88" s="71">
        <v>131064.07</v>
      </c>
      <c r="AU88" s="71">
        <v>0</v>
      </c>
      <c r="AV88" s="71">
        <v>0</v>
      </c>
      <c r="AW88" s="71">
        <v>0</v>
      </c>
      <c r="AX88" s="71">
        <v>0</v>
      </c>
      <c r="AY88" s="71">
        <v>0</v>
      </c>
      <c r="AZ88" s="71">
        <v>123968.42</v>
      </c>
      <c r="BA88" s="71">
        <v>0</v>
      </c>
      <c r="BB88" s="71">
        <v>0</v>
      </c>
      <c r="BC88" s="71">
        <v>0</v>
      </c>
      <c r="BD88" s="71">
        <v>0</v>
      </c>
      <c r="BE88" s="71">
        <v>0</v>
      </c>
      <c r="BF88" s="71">
        <v>120982.22</v>
      </c>
      <c r="BG88" s="71">
        <v>0</v>
      </c>
      <c r="BH88" s="71">
        <v>0</v>
      </c>
      <c r="BI88" s="71">
        <v>0</v>
      </c>
      <c r="BJ88" s="19">
        <f t="shared" si="3"/>
        <v>131064.07</v>
      </c>
      <c r="BK88" s="19">
        <f t="shared" si="4"/>
        <v>244950.64</v>
      </c>
      <c r="BL88" s="19">
        <f t="shared" si="5"/>
        <v>376014.71</v>
      </c>
    </row>
    <row r="89" spans="1:64" x14ac:dyDescent="0.25">
      <c r="A89" s="123">
        <v>20252000</v>
      </c>
      <c r="B89" s="116">
        <v>1</v>
      </c>
      <c r="C89" s="116">
        <v>1</v>
      </c>
      <c r="D89" s="116">
        <v>1</v>
      </c>
      <c r="E89" s="116" t="s">
        <v>23</v>
      </c>
      <c r="F89" s="111" t="s">
        <v>24</v>
      </c>
      <c r="G89" s="111" t="s">
        <v>25</v>
      </c>
      <c r="H89" s="111" t="s">
        <v>26</v>
      </c>
      <c r="I89" s="111" t="s">
        <v>2</v>
      </c>
      <c r="J89" s="111" t="s">
        <v>27</v>
      </c>
      <c r="K89" s="111" t="s">
        <v>148</v>
      </c>
      <c r="L89" s="111" t="s">
        <v>29</v>
      </c>
      <c r="M89" s="111" t="s">
        <v>147</v>
      </c>
      <c r="N89" s="111" t="s">
        <v>1121</v>
      </c>
      <c r="O89" s="111" t="s">
        <v>168</v>
      </c>
      <c r="P89" s="111" t="s">
        <v>168</v>
      </c>
      <c r="Q89" s="111" t="s">
        <v>148</v>
      </c>
      <c r="R89" s="118">
        <v>277455.42</v>
      </c>
      <c r="S89" s="118">
        <v>0</v>
      </c>
      <c r="T89" s="118">
        <v>0</v>
      </c>
      <c r="U89" s="118">
        <v>0</v>
      </c>
      <c r="V89" s="118">
        <v>0</v>
      </c>
      <c r="W89" s="118">
        <v>0</v>
      </c>
      <c r="X89" s="118">
        <v>0</v>
      </c>
      <c r="Y89" s="118">
        <v>0</v>
      </c>
      <c r="Z89" s="118">
        <v>277455.42</v>
      </c>
      <c r="AA89" s="117">
        <v>36970</v>
      </c>
      <c r="AB89" s="117">
        <v>46101</v>
      </c>
      <c r="AC89" s="119">
        <v>4500000</v>
      </c>
      <c r="AD89" s="119">
        <v>4161833.75</v>
      </c>
      <c r="AE89" s="119">
        <v>0.97</v>
      </c>
      <c r="AF89" s="119">
        <v>25</v>
      </c>
      <c r="AG89" s="126">
        <v>5.3900000000000003E-2</v>
      </c>
      <c r="AH89" s="120" t="s">
        <v>39</v>
      </c>
      <c r="AI89" s="121">
        <v>0</v>
      </c>
      <c r="AJ89" s="125">
        <v>0.97</v>
      </c>
      <c r="AK89" s="125">
        <v>25</v>
      </c>
      <c r="AL89" s="121">
        <v>5.3900000000000003E-2</v>
      </c>
      <c r="AM89" s="111" t="s">
        <v>148</v>
      </c>
      <c r="AN89" s="111" t="s">
        <v>148</v>
      </c>
      <c r="AO89" s="71">
        <v>0</v>
      </c>
      <c r="AP89" s="71">
        <v>0</v>
      </c>
      <c r="AQ89" s="71">
        <v>7456.94</v>
      </c>
      <c r="AR89" s="71">
        <v>0</v>
      </c>
      <c r="AS89" s="71">
        <v>0</v>
      </c>
      <c r="AT89" s="71">
        <v>0</v>
      </c>
      <c r="AU89" s="71">
        <v>0</v>
      </c>
      <c r="AV89" s="71">
        <v>0</v>
      </c>
      <c r="AW89" s="71">
        <v>4998.6000000000004</v>
      </c>
      <c r="AX89" s="71">
        <v>0</v>
      </c>
      <c r="AY89" s="71">
        <v>0</v>
      </c>
      <c r="AZ89" s="71">
        <v>1133.56</v>
      </c>
      <c r="BA89" s="71">
        <v>0</v>
      </c>
      <c r="BB89" s="71">
        <v>0</v>
      </c>
      <c r="BC89" s="71">
        <v>0</v>
      </c>
      <c r="BD89" s="71">
        <v>0</v>
      </c>
      <c r="BE89" s="71">
        <v>0</v>
      </c>
      <c r="BF89" s="71">
        <v>0</v>
      </c>
      <c r="BG89" s="71">
        <v>0</v>
      </c>
      <c r="BH89" s="71">
        <v>0</v>
      </c>
      <c r="BI89" s="71">
        <v>0</v>
      </c>
      <c r="BJ89" s="19">
        <f t="shared" si="3"/>
        <v>12455.54</v>
      </c>
      <c r="BK89" s="19">
        <f t="shared" si="4"/>
        <v>1133.56</v>
      </c>
      <c r="BL89" s="19">
        <f t="shared" si="5"/>
        <v>13589.1</v>
      </c>
    </row>
    <row r="90" spans="1:64" x14ac:dyDescent="0.25">
      <c r="A90" s="123">
        <v>20254000</v>
      </c>
      <c r="B90" s="116">
        <v>1</v>
      </c>
      <c r="C90" s="116">
        <v>1</v>
      </c>
      <c r="D90" s="116">
        <v>1</v>
      </c>
      <c r="E90" s="116" t="s">
        <v>23</v>
      </c>
      <c r="F90" s="111" t="s">
        <v>24</v>
      </c>
      <c r="G90" s="111" t="s">
        <v>25</v>
      </c>
      <c r="H90" s="111" t="s">
        <v>26</v>
      </c>
      <c r="I90" s="111" t="s">
        <v>2</v>
      </c>
      <c r="J90" s="111" t="s">
        <v>27</v>
      </c>
      <c r="K90" s="111" t="s">
        <v>148</v>
      </c>
      <c r="L90" s="111" t="s">
        <v>29</v>
      </c>
      <c r="M90" s="111" t="s">
        <v>147</v>
      </c>
      <c r="N90" s="111" t="s">
        <v>1121</v>
      </c>
      <c r="O90" s="111" t="s">
        <v>169</v>
      </c>
      <c r="P90" s="111" t="s">
        <v>169</v>
      </c>
      <c r="Q90" s="111" t="s">
        <v>148</v>
      </c>
      <c r="R90" s="118">
        <v>735289.91</v>
      </c>
      <c r="S90" s="118">
        <v>0</v>
      </c>
      <c r="T90" s="118">
        <v>0</v>
      </c>
      <c r="U90" s="118">
        <v>0</v>
      </c>
      <c r="V90" s="118">
        <v>0</v>
      </c>
      <c r="W90" s="118">
        <v>0</v>
      </c>
      <c r="X90" s="118">
        <v>0</v>
      </c>
      <c r="Y90" s="118">
        <v>0</v>
      </c>
      <c r="Z90" s="118">
        <v>735289.91</v>
      </c>
      <c r="AA90" s="117">
        <v>37011</v>
      </c>
      <c r="AB90" s="117">
        <v>46142</v>
      </c>
      <c r="AC90" s="119">
        <v>10400000</v>
      </c>
      <c r="AD90" s="119">
        <v>10263952.710000001</v>
      </c>
      <c r="AE90" s="119">
        <v>1.08</v>
      </c>
      <c r="AF90" s="119">
        <v>25</v>
      </c>
      <c r="AG90" s="126">
        <v>5.3900000000000003E-2</v>
      </c>
      <c r="AH90" s="120" t="s">
        <v>39</v>
      </c>
      <c r="AI90" s="121">
        <v>0</v>
      </c>
      <c r="AJ90" s="125">
        <v>1.08</v>
      </c>
      <c r="AK90" s="125">
        <v>25</v>
      </c>
      <c r="AL90" s="121">
        <v>5.3900000000000003E-2</v>
      </c>
      <c r="AM90" s="111" t="s">
        <v>148</v>
      </c>
      <c r="AN90" s="111" t="s">
        <v>148</v>
      </c>
      <c r="AO90" s="71">
        <v>0</v>
      </c>
      <c r="AP90" s="71">
        <v>0</v>
      </c>
      <c r="AQ90" s="71">
        <v>19761.77</v>
      </c>
      <c r="AR90" s="71">
        <v>0</v>
      </c>
      <c r="AS90" s="71">
        <v>0</v>
      </c>
      <c r="AT90" s="71">
        <v>0</v>
      </c>
      <c r="AU90" s="71">
        <v>0</v>
      </c>
      <c r="AV90" s="71">
        <v>0</v>
      </c>
      <c r="AW90" s="71">
        <v>13246.9</v>
      </c>
      <c r="AX90" s="71">
        <v>0</v>
      </c>
      <c r="AY90" s="71">
        <v>0</v>
      </c>
      <c r="AZ90" s="71">
        <v>0</v>
      </c>
      <c r="BA90" s="71">
        <v>4488.0200000000004</v>
      </c>
      <c r="BB90" s="71">
        <v>0</v>
      </c>
      <c r="BC90" s="71">
        <v>0</v>
      </c>
      <c r="BD90" s="71">
        <v>0</v>
      </c>
      <c r="BE90" s="71">
        <v>0</v>
      </c>
      <c r="BF90" s="71">
        <v>0</v>
      </c>
      <c r="BG90" s="71">
        <v>0</v>
      </c>
      <c r="BH90" s="71">
        <v>0</v>
      </c>
      <c r="BI90" s="71">
        <v>0</v>
      </c>
      <c r="BJ90" s="19">
        <f t="shared" si="3"/>
        <v>33008.67</v>
      </c>
      <c r="BK90" s="19">
        <f t="shared" si="4"/>
        <v>4488.0200000000004</v>
      </c>
      <c r="BL90" s="19">
        <f t="shared" si="5"/>
        <v>37496.69</v>
      </c>
    </row>
    <row r="91" spans="1:64" x14ac:dyDescent="0.25">
      <c r="A91" s="123">
        <v>20255000</v>
      </c>
      <c r="B91" s="116">
        <v>1</v>
      </c>
      <c r="C91" s="116">
        <v>1</v>
      </c>
      <c r="D91" s="116">
        <v>1</v>
      </c>
      <c r="E91" s="116" t="s">
        <v>23</v>
      </c>
      <c r="F91" s="111" t="s">
        <v>24</v>
      </c>
      <c r="G91" s="111" t="s">
        <v>25</v>
      </c>
      <c r="H91" s="111" t="s">
        <v>26</v>
      </c>
      <c r="I91" s="111" t="s">
        <v>2</v>
      </c>
      <c r="J91" s="111" t="s">
        <v>27</v>
      </c>
      <c r="K91" s="111" t="s">
        <v>148</v>
      </c>
      <c r="L91" s="111" t="s">
        <v>29</v>
      </c>
      <c r="M91" s="111" t="s">
        <v>147</v>
      </c>
      <c r="N91" s="111" t="s">
        <v>1121</v>
      </c>
      <c r="O91" s="111" t="s">
        <v>170</v>
      </c>
      <c r="P91" s="111" t="s">
        <v>170</v>
      </c>
      <c r="Q91" s="111" t="s">
        <v>148</v>
      </c>
      <c r="R91" s="118">
        <v>788458.5</v>
      </c>
      <c r="S91" s="118">
        <v>0</v>
      </c>
      <c r="T91" s="118">
        <v>0</v>
      </c>
      <c r="U91" s="118">
        <v>0</v>
      </c>
      <c r="V91" s="118">
        <v>0</v>
      </c>
      <c r="W91" s="118">
        <v>0</v>
      </c>
      <c r="X91" s="118">
        <v>0</v>
      </c>
      <c r="Y91" s="118">
        <v>0</v>
      </c>
      <c r="Z91" s="118">
        <v>788458.5</v>
      </c>
      <c r="AA91" s="117">
        <v>37099</v>
      </c>
      <c r="AB91" s="117">
        <v>46230</v>
      </c>
      <c r="AC91" s="119">
        <v>9000000</v>
      </c>
      <c r="AD91" s="119">
        <v>8859976.0999999996</v>
      </c>
      <c r="AE91" s="119">
        <v>1.32</v>
      </c>
      <c r="AF91" s="119">
        <v>25</v>
      </c>
      <c r="AG91" s="126">
        <v>5.3900000000000003E-2</v>
      </c>
      <c r="AH91" s="120" t="s">
        <v>39</v>
      </c>
      <c r="AI91" s="121">
        <v>0</v>
      </c>
      <c r="AJ91" s="125">
        <v>1.32</v>
      </c>
      <c r="AK91" s="125">
        <v>25</v>
      </c>
      <c r="AL91" s="121">
        <v>5.3900000000000003E-2</v>
      </c>
      <c r="AM91" s="111" t="s">
        <v>148</v>
      </c>
      <c r="AN91" s="111" t="s">
        <v>148</v>
      </c>
      <c r="AO91" s="71">
        <v>0</v>
      </c>
      <c r="AP91" s="71">
        <v>0</v>
      </c>
      <c r="AQ91" s="71">
        <v>21190.74</v>
      </c>
      <c r="AR91" s="71">
        <v>0</v>
      </c>
      <c r="AS91" s="71">
        <v>0</v>
      </c>
      <c r="AT91" s="71">
        <v>0</v>
      </c>
      <c r="AU91" s="71">
        <v>0</v>
      </c>
      <c r="AV91" s="71">
        <v>0</v>
      </c>
      <c r="AW91" s="71">
        <v>15980.38</v>
      </c>
      <c r="AX91" s="71">
        <v>0</v>
      </c>
      <c r="AY91" s="71">
        <v>0</v>
      </c>
      <c r="AZ91" s="71">
        <v>0</v>
      </c>
      <c r="BA91" s="71">
        <v>0</v>
      </c>
      <c r="BB91" s="71">
        <v>0</v>
      </c>
      <c r="BC91" s="71">
        <v>10595.37</v>
      </c>
      <c r="BD91" s="71">
        <v>873.24</v>
      </c>
      <c r="BE91" s="71">
        <v>0</v>
      </c>
      <c r="BF91" s="71">
        <v>0</v>
      </c>
      <c r="BG91" s="71">
        <v>0</v>
      </c>
      <c r="BH91" s="71">
        <v>0</v>
      </c>
      <c r="BI91" s="71">
        <v>0</v>
      </c>
      <c r="BJ91" s="19">
        <f t="shared" si="3"/>
        <v>37171.120000000003</v>
      </c>
      <c r="BK91" s="19">
        <f t="shared" si="4"/>
        <v>11468.61</v>
      </c>
      <c r="BL91" s="19">
        <f t="shared" si="5"/>
        <v>48639.73</v>
      </c>
    </row>
    <row r="92" spans="1:64" x14ac:dyDescent="0.25">
      <c r="A92" s="123">
        <v>20261000</v>
      </c>
      <c r="B92" s="116">
        <v>1</v>
      </c>
      <c r="C92" s="116">
        <v>1</v>
      </c>
      <c r="D92" s="116">
        <v>1</v>
      </c>
      <c r="E92" s="116" t="s">
        <v>23</v>
      </c>
      <c r="F92" s="111" t="s">
        <v>24</v>
      </c>
      <c r="G92" s="111" t="s">
        <v>25</v>
      </c>
      <c r="H92" s="111" t="s">
        <v>26</v>
      </c>
      <c r="I92" s="111" t="s">
        <v>2</v>
      </c>
      <c r="J92" s="111" t="s">
        <v>27</v>
      </c>
      <c r="K92" s="111" t="s">
        <v>148</v>
      </c>
      <c r="L92" s="111" t="s">
        <v>29</v>
      </c>
      <c r="M92" s="111" t="s">
        <v>147</v>
      </c>
      <c r="N92" s="111" t="s">
        <v>1121</v>
      </c>
      <c r="O92" s="111" t="s">
        <v>171</v>
      </c>
      <c r="P92" s="111" t="s">
        <v>171</v>
      </c>
      <c r="Q92" s="111" t="s">
        <v>148</v>
      </c>
      <c r="R92" s="118">
        <v>576747.20799999998</v>
      </c>
      <c r="S92" s="118">
        <v>0</v>
      </c>
      <c r="T92" s="118">
        <v>0</v>
      </c>
      <c r="U92" s="118">
        <v>0</v>
      </c>
      <c r="V92" s="118">
        <v>0</v>
      </c>
      <c r="W92" s="118">
        <v>0</v>
      </c>
      <c r="X92" s="118">
        <v>0</v>
      </c>
      <c r="Y92" s="118">
        <v>0</v>
      </c>
      <c r="Z92" s="118">
        <v>576747.20799999998</v>
      </c>
      <c r="AA92" s="117">
        <v>37832</v>
      </c>
      <c r="AB92" s="117">
        <v>46964</v>
      </c>
      <c r="AC92" s="119">
        <v>4800000</v>
      </c>
      <c r="AD92" s="119">
        <v>3460484</v>
      </c>
      <c r="AE92" s="119">
        <v>3.33</v>
      </c>
      <c r="AF92" s="119">
        <v>25</v>
      </c>
      <c r="AG92" s="126">
        <v>5.3900000000000003E-2</v>
      </c>
      <c r="AH92" s="120" t="s">
        <v>39</v>
      </c>
      <c r="AI92" s="121">
        <v>0</v>
      </c>
      <c r="AJ92" s="125">
        <v>3.33</v>
      </c>
      <c r="AK92" s="125">
        <v>25</v>
      </c>
      <c r="AL92" s="121">
        <v>5.3900000000000003E-2</v>
      </c>
      <c r="AM92" s="111" t="s">
        <v>148</v>
      </c>
      <c r="AN92" s="111" t="s">
        <v>148</v>
      </c>
      <c r="AO92" s="71">
        <v>0</v>
      </c>
      <c r="AP92" s="71">
        <v>0</v>
      </c>
      <c r="AQ92" s="71">
        <v>0</v>
      </c>
      <c r="AR92" s="71">
        <v>15629.69</v>
      </c>
      <c r="AS92" s="71">
        <v>0</v>
      </c>
      <c r="AT92" s="71">
        <v>0</v>
      </c>
      <c r="AU92" s="71">
        <v>0</v>
      </c>
      <c r="AV92" s="71">
        <v>0</v>
      </c>
      <c r="AW92" s="71">
        <v>0</v>
      </c>
      <c r="AX92" s="71">
        <v>13618.93</v>
      </c>
      <c r="AY92" s="71">
        <v>0</v>
      </c>
      <c r="AZ92" s="71">
        <v>0</v>
      </c>
      <c r="BA92" s="71">
        <v>0</v>
      </c>
      <c r="BB92" s="71">
        <v>0</v>
      </c>
      <c r="BC92" s="71">
        <v>0</v>
      </c>
      <c r="BD92" s="71">
        <v>11164.07</v>
      </c>
      <c r="BE92" s="71">
        <v>0</v>
      </c>
      <c r="BF92" s="71">
        <v>0</v>
      </c>
      <c r="BG92" s="71">
        <v>0</v>
      </c>
      <c r="BH92" s="71">
        <v>0</v>
      </c>
      <c r="BI92" s="71">
        <v>0</v>
      </c>
      <c r="BJ92" s="19">
        <f t="shared" si="3"/>
        <v>15629.69</v>
      </c>
      <c r="BK92" s="19">
        <f t="shared" si="4"/>
        <v>24783</v>
      </c>
      <c r="BL92" s="19">
        <f t="shared" si="5"/>
        <v>40412.69</v>
      </c>
    </row>
    <row r="93" spans="1:64" x14ac:dyDescent="0.25">
      <c r="A93" s="123">
        <v>20257000</v>
      </c>
      <c r="B93" s="116">
        <v>1</v>
      </c>
      <c r="C93" s="116">
        <v>1</v>
      </c>
      <c r="D93" s="116">
        <v>1</v>
      </c>
      <c r="E93" s="116" t="s">
        <v>23</v>
      </c>
      <c r="F93" s="111" t="s">
        <v>24</v>
      </c>
      <c r="G93" s="111" t="s">
        <v>25</v>
      </c>
      <c r="H93" s="111" t="s">
        <v>26</v>
      </c>
      <c r="I93" s="111" t="s">
        <v>2</v>
      </c>
      <c r="J93" s="111" t="s">
        <v>27</v>
      </c>
      <c r="K93" s="111" t="s">
        <v>148</v>
      </c>
      <c r="L93" s="111" t="s">
        <v>29</v>
      </c>
      <c r="M93" s="111" t="s">
        <v>147</v>
      </c>
      <c r="N93" s="111" t="s">
        <v>1121</v>
      </c>
      <c r="O93" s="111" t="s">
        <v>172</v>
      </c>
      <c r="P93" s="111" t="s">
        <v>172</v>
      </c>
      <c r="Q93" s="111" t="s">
        <v>148</v>
      </c>
      <c r="R93" s="118">
        <v>4269753.68</v>
      </c>
      <c r="S93" s="118">
        <v>0</v>
      </c>
      <c r="T93" s="118">
        <v>0</v>
      </c>
      <c r="U93" s="118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4269753.68</v>
      </c>
      <c r="AA93" s="117">
        <v>37398</v>
      </c>
      <c r="AB93" s="117">
        <v>46529</v>
      </c>
      <c r="AC93" s="119">
        <v>40000000</v>
      </c>
      <c r="AD93" s="119">
        <v>35187390.920000002</v>
      </c>
      <c r="AE93" s="119">
        <v>2.14</v>
      </c>
      <c r="AF93" s="119">
        <v>25</v>
      </c>
      <c r="AG93" s="126">
        <v>5.3900000000000003E-2</v>
      </c>
      <c r="AH93" s="120" t="s">
        <v>39</v>
      </c>
      <c r="AI93" s="121">
        <v>0</v>
      </c>
      <c r="AJ93" s="125">
        <v>2.14</v>
      </c>
      <c r="AK93" s="125">
        <v>25</v>
      </c>
      <c r="AL93" s="121">
        <v>5.3900000000000003E-2</v>
      </c>
      <c r="AM93" s="111" t="s">
        <v>148</v>
      </c>
      <c r="AN93" s="111" t="s">
        <v>148</v>
      </c>
      <c r="AO93" s="71">
        <v>0</v>
      </c>
      <c r="AP93" s="71">
        <v>114124.08</v>
      </c>
      <c r="AQ93" s="71">
        <v>0</v>
      </c>
      <c r="AR93" s="71">
        <v>0</v>
      </c>
      <c r="AS93" s="71">
        <v>0</v>
      </c>
      <c r="AT93" s="71">
        <v>0</v>
      </c>
      <c r="AU93" s="71">
        <v>0</v>
      </c>
      <c r="AV93" s="71">
        <v>92812.51</v>
      </c>
      <c r="AW93" s="71">
        <v>0</v>
      </c>
      <c r="AX93" s="71">
        <v>0</v>
      </c>
      <c r="AY93" s="71">
        <v>0</v>
      </c>
      <c r="AZ93" s="71">
        <v>0</v>
      </c>
      <c r="BA93" s="71">
        <v>0</v>
      </c>
      <c r="BB93" s="71">
        <v>68474.45</v>
      </c>
      <c r="BC93" s="71">
        <v>0</v>
      </c>
      <c r="BD93" s="71">
        <v>0</v>
      </c>
      <c r="BE93" s="71">
        <v>0</v>
      </c>
      <c r="BF93" s="71">
        <v>0</v>
      </c>
      <c r="BG93" s="71">
        <v>0</v>
      </c>
      <c r="BH93" s="71">
        <v>46406.26</v>
      </c>
      <c r="BI93" s="71">
        <v>0</v>
      </c>
      <c r="BJ93" s="19">
        <f t="shared" si="3"/>
        <v>206936.59</v>
      </c>
      <c r="BK93" s="19">
        <f t="shared" si="4"/>
        <v>114880.70999999999</v>
      </c>
      <c r="BL93" s="19">
        <f t="shared" si="5"/>
        <v>321817.3</v>
      </c>
    </row>
    <row r="94" spans="1:64" x14ac:dyDescent="0.25">
      <c r="A94" s="123">
        <v>20256000</v>
      </c>
      <c r="B94" s="116">
        <v>1</v>
      </c>
      <c r="C94" s="116">
        <v>1</v>
      </c>
      <c r="D94" s="116">
        <v>1</v>
      </c>
      <c r="E94" s="116" t="s">
        <v>23</v>
      </c>
      <c r="F94" s="111" t="s">
        <v>24</v>
      </c>
      <c r="G94" s="111" t="s">
        <v>25</v>
      </c>
      <c r="H94" s="111" t="s">
        <v>26</v>
      </c>
      <c r="I94" s="111" t="s">
        <v>2</v>
      </c>
      <c r="J94" s="111" t="s">
        <v>27</v>
      </c>
      <c r="K94" s="111" t="s">
        <v>148</v>
      </c>
      <c r="L94" s="111" t="s">
        <v>29</v>
      </c>
      <c r="M94" s="111" t="s">
        <v>147</v>
      </c>
      <c r="N94" s="111" t="s">
        <v>1121</v>
      </c>
      <c r="O94" s="111" t="s">
        <v>173</v>
      </c>
      <c r="P94" s="111" t="s">
        <v>173</v>
      </c>
      <c r="Q94" s="111" t="s">
        <v>148</v>
      </c>
      <c r="R94" s="118">
        <v>1876770.8</v>
      </c>
      <c r="S94" s="118">
        <v>0</v>
      </c>
      <c r="T94" s="118">
        <v>0</v>
      </c>
      <c r="U94" s="118">
        <v>0</v>
      </c>
      <c r="V94" s="118">
        <v>0</v>
      </c>
      <c r="W94" s="118">
        <v>0</v>
      </c>
      <c r="X94" s="118">
        <v>0</v>
      </c>
      <c r="Y94" s="118">
        <v>0</v>
      </c>
      <c r="Z94" s="118">
        <v>1876770.8</v>
      </c>
      <c r="AA94" s="117">
        <v>37398</v>
      </c>
      <c r="AB94" s="117">
        <v>46529</v>
      </c>
      <c r="AC94" s="119">
        <v>15200000</v>
      </c>
      <c r="AD94" s="119">
        <v>15080000</v>
      </c>
      <c r="AE94" s="119">
        <v>2.14</v>
      </c>
      <c r="AF94" s="119">
        <v>25</v>
      </c>
      <c r="AG94" s="126">
        <v>5.3900000000000003E-2</v>
      </c>
      <c r="AH94" s="120" t="s">
        <v>39</v>
      </c>
      <c r="AI94" s="121">
        <v>0</v>
      </c>
      <c r="AJ94" s="125">
        <v>2.14</v>
      </c>
      <c r="AK94" s="125">
        <v>25</v>
      </c>
      <c r="AL94" s="121">
        <v>5.3900000000000003E-2</v>
      </c>
      <c r="AM94" s="111" t="s">
        <v>148</v>
      </c>
      <c r="AN94" s="111" t="s">
        <v>148</v>
      </c>
      <c r="AO94" s="71">
        <v>0</v>
      </c>
      <c r="AP94" s="71">
        <v>50163.26</v>
      </c>
      <c r="AQ94" s="71">
        <v>0</v>
      </c>
      <c r="AR94" s="71">
        <v>0</v>
      </c>
      <c r="AS94" s="71">
        <v>0</v>
      </c>
      <c r="AT94" s="71">
        <v>0</v>
      </c>
      <c r="AU94" s="71">
        <v>0</v>
      </c>
      <c r="AV94" s="71">
        <v>40795.75</v>
      </c>
      <c r="AW94" s="71">
        <v>0</v>
      </c>
      <c r="AX94" s="71">
        <v>0</v>
      </c>
      <c r="AY94" s="71">
        <v>0</v>
      </c>
      <c r="AZ94" s="71">
        <v>0</v>
      </c>
      <c r="BA94" s="71">
        <v>0</v>
      </c>
      <c r="BB94" s="71">
        <v>30097.95</v>
      </c>
      <c r="BC94" s="71">
        <v>0</v>
      </c>
      <c r="BD94" s="71">
        <v>0</v>
      </c>
      <c r="BE94" s="71">
        <v>0</v>
      </c>
      <c r="BF94" s="71">
        <v>0</v>
      </c>
      <c r="BG94" s="71">
        <v>0</v>
      </c>
      <c r="BH94" s="71">
        <v>20397.87</v>
      </c>
      <c r="BI94" s="71">
        <v>0</v>
      </c>
      <c r="BJ94" s="19">
        <f t="shared" si="3"/>
        <v>90959.010000000009</v>
      </c>
      <c r="BK94" s="19">
        <f t="shared" si="4"/>
        <v>50495.82</v>
      </c>
      <c r="BL94" s="19">
        <f t="shared" si="5"/>
        <v>141454.83000000002</v>
      </c>
    </row>
    <row r="95" spans="1:64" x14ac:dyDescent="0.25">
      <c r="A95" s="123">
        <v>20259000</v>
      </c>
      <c r="B95" s="116">
        <v>1</v>
      </c>
      <c r="C95" s="116">
        <v>1</v>
      </c>
      <c r="D95" s="116">
        <v>1</v>
      </c>
      <c r="E95" s="116" t="s">
        <v>23</v>
      </c>
      <c r="F95" s="111" t="s">
        <v>24</v>
      </c>
      <c r="G95" s="111" t="s">
        <v>25</v>
      </c>
      <c r="H95" s="111" t="s">
        <v>26</v>
      </c>
      <c r="I95" s="111" t="s">
        <v>2</v>
      </c>
      <c r="J95" s="111" t="s">
        <v>27</v>
      </c>
      <c r="K95" s="111" t="s">
        <v>148</v>
      </c>
      <c r="L95" s="111" t="s">
        <v>29</v>
      </c>
      <c r="M95" s="111" t="s">
        <v>147</v>
      </c>
      <c r="N95" s="111" t="s">
        <v>1121</v>
      </c>
      <c r="O95" s="111" t="s">
        <v>174</v>
      </c>
      <c r="P95" s="111" t="s">
        <v>174</v>
      </c>
      <c r="Q95" s="111" t="s">
        <v>148</v>
      </c>
      <c r="R95" s="118">
        <v>3429508.62</v>
      </c>
      <c r="S95" s="118">
        <v>0</v>
      </c>
      <c r="T95" s="118">
        <v>0</v>
      </c>
      <c r="U95" s="118">
        <v>0</v>
      </c>
      <c r="V95" s="118">
        <v>0</v>
      </c>
      <c r="W95" s="118">
        <v>0</v>
      </c>
      <c r="X95" s="118">
        <v>0</v>
      </c>
      <c r="Y95" s="118">
        <v>0</v>
      </c>
      <c r="Z95" s="118">
        <v>3429508.62</v>
      </c>
      <c r="AA95" s="117">
        <v>37606</v>
      </c>
      <c r="AB95" s="117">
        <v>46737</v>
      </c>
      <c r="AC95" s="119">
        <v>25000000</v>
      </c>
      <c r="AD95" s="119">
        <v>24515611.170000002</v>
      </c>
      <c r="AE95" s="119">
        <v>2.71</v>
      </c>
      <c r="AF95" s="119">
        <v>25</v>
      </c>
      <c r="AG95" s="126">
        <v>5.4579999999999997E-2</v>
      </c>
      <c r="AH95" s="120" t="s">
        <v>39</v>
      </c>
      <c r="AI95" s="121">
        <v>0</v>
      </c>
      <c r="AJ95" s="125">
        <v>2.71</v>
      </c>
      <c r="AK95" s="125">
        <v>25</v>
      </c>
      <c r="AL95" s="121">
        <v>5.4579999999999997E-2</v>
      </c>
      <c r="AM95" s="111" t="s">
        <v>148</v>
      </c>
      <c r="AN95" s="111" t="s">
        <v>148</v>
      </c>
      <c r="AO95" s="71">
        <v>0</v>
      </c>
      <c r="AP95" s="71">
        <v>0</v>
      </c>
      <c r="AQ95" s="71">
        <v>93334.63</v>
      </c>
      <c r="AR95" s="71">
        <v>0</v>
      </c>
      <c r="AS95" s="71">
        <v>0</v>
      </c>
      <c r="AT95" s="71">
        <v>0</v>
      </c>
      <c r="AU95" s="71">
        <v>0</v>
      </c>
      <c r="AV95" s="71">
        <v>0</v>
      </c>
      <c r="AW95" s="71">
        <v>78206.22</v>
      </c>
      <c r="AX95" s="71">
        <v>0</v>
      </c>
      <c r="AY95" s="71">
        <v>0</v>
      </c>
      <c r="AZ95" s="71">
        <v>0</v>
      </c>
      <c r="BA95" s="71">
        <v>0</v>
      </c>
      <c r="BB95" s="71">
        <v>0</v>
      </c>
      <c r="BC95" s="71">
        <v>62223.09</v>
      </c>
      <c r="BD95" s="71">
        <v>0</v>
      </c>
      <c r="BE95" s="71">
        <v>0</v>
      </c>
      <c r="BF95" s="71">
        <v>0</v>
      </c>
      <c r="BG95" s="71">
        <v>0</v>
      </c>
      <c r="BH95" s="71">
        <v>0</v>
      </c>
      <c r="BI95" s="71">
        <v>46923.73</v>
      </c>
      <c r="BJ95" s="19">
        <f t="shared" si="3"/>
        <v>171540.85</v>
      </c>
      <c r="BK95" s="19">
        <f t="shared" si="4"/>
        <v>109146.82</v>
      </c>
      <c r="BL95" s="19">
        <f t="shared" si="5"/>
        <v>280687.67000000004</v>
      </c>
    </row>
    <row r="96" spans="1:64" x14ac:dyDescent="0.25">
      <c r="A96" s="123">
        <v>20260000</v>
      </c>
      <c r="B96" s="116">
        <v>1</v>
      </c>
      <c r="C96" s="116">
        <v>1</v>
      </c>
      <c r="D96" s="116">
        <v>1</v>
      </c>
      <c r="E96" s="116" t="s">
        <v>23</v>
      </c>
      <c r="F96" s="111" t="s">
        <v>24</v>
      </c>
      <c r="G96" s="111" t="s">
        <v>25</v>
      </c>
      <c r="H96" s="111" t="s">
        <v>26</v>
      </c>
      <c r="I96" s="111" t="s">
        <v>2</v>
      </c>
      <c r="J96" s="111" t="s">
        <v>27</v>
      </c>
      <c r="K96" s="111" t="s">
        <v>148</v>
      </c>
      <c r="L96" s="111" t="s">
        <v>29</v>
      </c>
      <c r="M96" s="111" t="s">
        <v>147</v>
      </c>
      <c r="N96" s="111" t="s">
        <v>1121</v>
      </c>
      <c r="O96" s="111" t="s">
        <v>175</v>
      </c>
      <c r="P96" s="111" t="s">
        <v>175</v>
      </c>
      <c r="Q96" s="111" t="s">
        <v>148</v>
      </c>
      <c r="R96" s="118">
        <v>1269514.94</v>
      </c>
      <c r="S96" s="118">
        <v>0</v>
      </c>
      <c r="T96" s="118">
        <v>0</v>
      </c>
      <c r="U96" s="118">
        <v>0</v>
      </c>
      <c r="V96" s="118">
        <v>0</v>
      </c>
      <c r="W96" s="118">
        <v>0</v>
      </c>
      <c r="X96" s="118">
        <v>0</v>
      </c>
      <c r="Y96" s="118">
        <v>0</v>
      </c>
      <c r="Z96" s="118">
        <v>1269514.94</v>
      </c>
      <c r="AA96" s="117">
        <v>37664</v>
      </c>
      <c r="AB96" s="117">
        <v>46795</v>
      </c>
      <c r="AC96" s="119">
        <v>10000000</v>
      </c>
      <c r="AD96" s="119">
        <v>8666462.0299999993</v>
      </c>
      <c r="AE96" s="119">
        <v>2.87</v>
      </c>
      <c r="AF96" s="119">
        <v>25</v>
      </c>
      <c r="AG96" s="126">
        <v>5.4609999999999999E-2</v>
      </c>
      <c r="AH96" s="120" t="s">
        <v>39</v>
      </c>
      <c r="AI96" s="121">
        <v>0</v>
      </c>
      <c r="AJ96" s="125">
        <v>2.87</v>
      </c>
      <c r="AK96" s="125">
        <v>25</v>
      </c>
      <c r="AL96" s="121">
        <v>5.4609999999999999E-2</v>
      </c>
      <c r="AM96" s="111" t="s">
        <v>148</v>
      </c>
      <c r="AN96" s="111" t="s">
        <v>148</v>
      </c>
      <c r="AO96" s="71">
        <v>0</v>
      </c>
      <c r="AP96" s="71">
        <v>0</v>
      </c>
      <c r="AQ96" s="71">
        <v>0</v>
      </c>
      <c r="AR96" s="71">
        <v>0</v>
      </c>
      <c r="AS96" s="71">
        <v>34856.69</v>
      </c>
      <c r="AT96" s="71">
        <v>0</v>
      </c>
      <c r="AU96" s="71">
        <v>0</v>
      </c>
      <c r="AV96" s="71">
        <v>0</v>
      </c>
      <c r="AW96" s="71">
        <v>0</v>
      </c>
      <c r="AX96" s="71">
        <v>0</v>
      </c>
      <c r="AY96" s="71">
        <v>29528.68</v>
      </c>
      <c r="AZ96" s="71">
        <v>0</v>
      </c>
      <c r="BA96" s="71">
        <v>0</v>
      </c>
      <c r="BB96" s="71">
        <v>0</v>
      </c>
      <c r="BC96" s="71">
        <v>0</v>
      </c>
      <c r="BD96" s="71">
        <v>0</v>
      </c>
      <c r="BE96" s="71">
        <v>23237.79</v>
      </c>
      <c r="BF96" s="71">
        <v>0</v>
      </c>
      <c r="BG96" s="71">
        <v>0</v>
      </c>
      <c r="BH96" s="71">
        <v>0</v>
      </c>
      <c r="BI96" s="71">
        <v>0</v>
      </c>
      <c r="BJ96" s="19">
        <f t="shared" si="3"/>
        <v>34856.69</v>
      </c>
      <c r="BK96" s="19">
        <f t="shared" si="4"/>
        <v>52766.47</v>
      </c>
      <c r="BL96" s="19">
        <f t="shared" si="5"/>
        <v>87623.16</v>
      </c>
    </row>
    <row r="97" spans="1:64" x14ac:dyDescent="0.25">
      <c r="A97" s="123">
        <v>20262000</v>
      </c>
      <c r="B97" s="116">
        <v>1</v>
      </c>
      <c r="C97" s="116">
        <v>1</v>
      </c>
      <c r="D97" s="116">
        <v>1</v>
      </c>
      <c r="E97" s="116" t="s">
        <v>23</v>
      </c>
      <c r="F97" s="111" t="s">
        <v>24</v>
      </c>
      <c r="G97" s="111" t="s">
        <v>25</v>
      </c>
      <c r="H97" s="111" t="s">
        <v>26</v>
      </c>
      <c r="I97" s="111" t="s">
        <v>2</v>
      </c>
      <c r="J97" s="111" t="s">
        <v>27</v>
      </c>
      <c r="K97" s="111" t="s">
        <v>148</v>
      </c>
      <c r="L97" s="111" t="s">
        <v>29</v>
      </c>
      <c r="M97" s="111" t="s">
        <v>147</v>
      </c>
      <c r="N97" s="111" t="s">
        <v>1121</v>
      </c>
      <c r="O97" s="111" t="s">
        <v>176</v>
      </c>
      <c r="P97" s="111" t="s">
        <v>176</v>
      </c>
      <c r="Q97" s="111" t="s">
        <v>148</v>
      </c>
      <c r="R97" s="118">
        <v>34650000</v>
      </c>
      <c r="S97" s="118">
        <v>0</v>
      </c>
      <c r="T97" s="118">
        <v>0</v>
      </c>
      <c r="U97" s="118">
        <v>0</v>
      </c>
      <c r="V97" s="118">
        <v>0</v>
      </c>
      <c r="W97" s="118">
        <v>0</v>
      </c>
      <c r="X97" s="118">
        <v>0</v>
      </c>
      <c r="Y97" s="118">
        <v>0</v>
      </c>
      <c r="Z97" s="118">
        <v>34650000</v>
      </c>
      <c r="AA97" s="117">
        <v>37860</v>
      </c>
      <c r="AB97" s="117">
        <v>46992</v>
      </c>
      <c r="AC97" s="119">
        <v>200000000</v>
      </c>
      <c r="AD97" s="119">
        <v>198000000</v>
      </c>
      <c r="AE97" s="119">
        <v>3.41</v>
      </c>
      <c r="AF97" s="119">
        <v>25</v>
      </c>
      <c r="AG97" s="126">
        <v>5.4719999999999998E-2</v>
      </c>
      <c r="AH97" s="120" t="s">
        <v>39</v>
      </c>
      <c r="AI97" s="121">
        <v>0</v>
      </c>
      <c r="AJ97" s="125">
        <v>3.41</v>
      </c>
      <c r="AK97" s="125">
        <v>25</v>
      </c>
      <c r="AL97" s="121">
        <v>5.4719999999999998E-2</v>
      </c>
      <c r="AM97" s="111" t="s">
        <v>148</v>
      </c>
      <c r="AN97" s="111" t="s">
        <v>148</v>
      </c>
      <c r="AO97" s="71">
        <v>0</v>
      </c>
      <c r="AP97" s="71">
        <v>0</v>
      </c>
      <c r="AQ97" s="71">
        <v>0</v>
      </c>
      <c r="AR97" s="71">
        <v>0</v>
      </c>
      <c r="AS97" s="71">
        <v>953290.8</v>
      </c>
      <c r="AT97" s="71">
        <v>0</v>
      </c>
      <c r="AU97" s="71">
        <v>0</v>
      </c>
      <c r="AV97" s="71">
        <v>0</v>
      </c>
      <c r="AW97" s="71">
        <v>0</v>
      </c>
      <c r="AX97" s="71">
        <v>0</v>
      </c>
      <c r="AY97" s="71">
        <v>830649.6</v>
      </c>
      <c r="AZ97" s="71">
        <v>0</v>
      </c>
      <c r="BA97" s="71">
        <v>0</v>
      </c>
      <c r="BB97" s="71">
        <v>0</v>
      </c>
      <c r="BC97" s="71">
        <v>0</v>
      </c>
      <c r="BD97" s="71">
        <v>0</v>
      </c>
      <c r="BE97" s="71">
        <v>680922</v>
      </c>
      <c r="BF97" s="71">
        <v>0</v>
      </c>
      <c r="BG97" s="71">
        <v>0</v>
      </c>
      <c r="BH97" s="71">
        <v>0</v>
      </c>
      <c r="BI97" s="71">
        <v>0</v>
      </c>
      <c r="BJ97" s="19">
        <f t="shared" si="3"/>
        <v>953290.8</v>
      </c>
      <c r="BK97" s="19">
        <f t="shared" si="4"/>
        <v>1511571.6</v>
      </c>
      <c r="BL97" s="19">
        <f t="shared" si="5"/>
        <v>2464862.4000000004</v>
      </c>
    </row>
    <row r="98" spans="1:64" x14ac:dyDescent="0.25">
      <c r="A98" s="123">
        <v>20264000</v>
      </c>
      <c r="B98" s="116">
        <v>1</v>
      </c>
      <c r="C98" s="116">
        <v>1</v>
      </c>
      <c r="D98" s="116">
        <v>1</v>
      </c>
      <c r="E98" s="116" t="s">
        <v>23</v>
      </c>
      <c r="F98" s="111" t="s">
        <v>24</v>
      </c>
      <c r="G98" s="111" t="s">
        <v>25</v>
      </c>
      <c r="H98" s="111" t="s">
        <v>26</v>
      </c>
      <c r="I98" s="111" t="s">
        <v>2</v>
      </c>
      <c r="J98" s="111" t="s">
        <v>27</v>
      </c>
      <c r="K98" s="111" t="s">
        <v>148</v>
      </c>
      <c r="L98" s="111" t="s">
        <v>29</v>
      </c>
      <c r="M98" s="111" t="s">
        <v>147</v>
      </c>
      <c r="N98" s="111" t="s">
        <v>1121</v>
      </c>
      <c r="O98" s="111" t="s">
        <v>177</v>
      </c>
      <c r="P98" s="111" t="s">
        <v>177</v>
      </c>
      <c r="Q98" s="111" t="s">
        <v>148</v>
      </c>
      <c r="R98" s="118">
        <v>3039909.76</v>
      </c>
      <c r="S98" s="118">
        <v>0</v>
      </c>
      <c r="T98" s="118">
        <v>0</v>
      </c>
      <c r="U98" s="118">
        <v>0</v>
      </c>
      <c r="V98" s="118">
        <v>0</v>
      </c>
      <c r="W98" s="118">
        <v>0</v>
      </c>
      <c r="X98" s="118">
        <v>0</v>
      </c>
      <c r="Y98" s="118">
        <v>0</v>
      </c>
      <c r="Z98" s="118">
        <v>3039909.76</v>
      </c>
      <c r="AA98" s="117">
        <v>38286</v>
      </c>
      <c r="AB98" s="117">
        <v>47417</v>
      </c>
      <c r="AC98" s="119">
        <v>12400000</v>
      </c>
      <c r="AD98" s="119">
        <v>11944835.029999999</v>
      </c>
      <c r="AE98" s="119">
        <v>4.57</v>
      </c>
      <c r="AF98" s="119">
        <v>25</v>
      </c>
      <c r="AG98" s="126">
        <v>5.5E-2</v>
      </c>
      <c r="AH98" s="120" t="s">
        <v>39</v>
      </c>
      <c r="AI98" s="121">
        <v>0</v>
      </c>
      <c r="AJ98" s="125">
        <v>4.57</v>
      </c>
      <c r="AK98" s="125">
        <v>25</v>
      </c>
      <c r="AL98" s="121">
        <v>5.5E-2</v>
      </c>
      <c r="AM98" s="111" t="s">
        <v>148</v>
      </c>
      <c r="AN98" s="111" t="s">
        <v>148</v>
      </c>
      <c r="AO98" s="71">
        <v>53093.09</v>
      </c>
      <c r="AP98" s="71">
        <v>0</v>
      </c>
      <c r="AQ98" s="71">
        <v>0</v>
      </c>
      <c r="AR98" s="71">
        <v>0</v>
      </c>
      <c r="AS98" s="71">
        <v>0</v>
      </c>
      <c r="AT98" s="71">
        <v>0</v>
      </c>
      <c r="AU98" s="71">
        <v>48046.33</v>
      </c>
      <c r="AV98" s="71">
        <v>0</v>
      </c>
      <c r="AW98" s="71">
        <v>0</v>
      </c>
      <c r="AX98" s="71">
        <v>0</v>
      </c>
      <c r="AY98" s="71">
        <v>0</v>
      </c>
      <c r="AZ98" s="71">
        <v>0</v>
      </c>
      <c r="BA98" s="71">
        <v>42474.47</v>
      </c>
      <c r="BB98" s="71">
        <v>0</v>
      </c>
      <c r="BC98" s="71">
        <v>0</v>
      </c>
      <c r="BD98" s="71">
        <v>0</v>
      </c>
      <c r="BE98" s="71">
        <v>0</v>
      </c>
      <c r="BF98" s="71">
        <v>0</v>
      </c>
      <c r="BG98" s="71">
        <v>37369.360000000001</v>
      </c>
      <c r="BH98" s="71">
        <v>0</v>
      </c>
      <c r="BI98" s="71">
        <v>0</v>
      </c>
      <c r="BJ98" s="19">
        <f t="shared" si="3"/>
        <v>101139.42</v>
      </c>
      <c r="BK98" s="19">
        <f t="shared" si="4"/>
        <v>79843.83</v>
      </c>
      <c r="BL98" s="19">
        <f t="shared" si="5"/>
        <v>180983.25</v>
      </c>
    </row>
    <row r="99" spans="1:64" x14ac:dyDescent="0.25">
      <c r="A99" s="123">
        <v>20266000</v>
      </c>
      <c r="B99" s="116">
        <v>1</v>
      </c>
      <c r="C99" s="116">
        <v>1</v>
      </c>
      <c r="D99" s="116">
        <v>1</v>
      </c>
      <c r="E99" s="116" t="s">
        <v>23</v>
      </c>
      <c r="F99" s="111" t="s">
        <v>24</v>
      </c>
      <c r="G99" s="111" t="s">
        <v>25</v>
      </c>
      <c r="H99" s="111" t="s">
        <v>26</v>
      </c>
      <c r="I99" s="111" t="s">
        <v>2</v>
      </c>
      <c r="J99" s="111" t="s">
        <v>27</v>
      </c>
      <c r="K99" s="111" t="s">
        <v>148</v>
      </c>
      <c r="L99" s="111" t="s">
        <v>29</v>
      </c>
      <c r="M99" s="111" t="s">
        <v>147</v>
      </c>
      <c r="N99" s="111" t="s">
        <v>1121</v>
      </c>
      <c r="O99" s="111" t="s">
        <v>178</v>
      </c>
      <c r="P99" s="111" t="s">
        <v>178</v>
      </c>
      <c r="Q99" s="111" t="s">
        <v>148</v>
      </c>
      <c r="R99" s="118">
        <v>396192.2</v>
      </c>
      <c r="S99" s="118">
        <v>0</v>
      </c>
      <c r="T99" s="118">
        <v>0</v>
      </c>
      <c r="U99" s="118">
        <v>0</v>
      </c>
      <c r="V99" s="118">
        <v>0</v>
      </c>
      <c r="W99" s="118">
        <v>0</v>
      </c>
      <c r="X99" s="118">
        <v>0</v>
      </c>
      <c r="Y99" s="118">
        <v>0</v>
      </c>
      <c r="Z99" s="118">
        <v>396192.2</v>
      </c>
      <c r="AA99" s="117">
        <v>38862</v>
      </c>
      <c r="AB99" s="117">
        <v>46167</v>
      </c>
      <c r="AC99" s="119">
        <v>5000000</v>
      </c>
      <c r="AD99" s="119">
        <v>4343173.07</v>
      </c>
      <c r="AE99" s="119">
        <v>1.1499999999999999</v>
      </c>
      <c r="AF99" s="119">
        <v>20</v>
      </c>
      <c r="AG99" s="126">
        <v>4.2626999999999998E-2</v>
      </c>
      <c r="AH99" s="120" t="s">
        <v>39</v>
      </c>
      <c r="AI99" s="121">
        <v>0</v>
      </c>
      <c r="AJ99" s="125">
        <v>1.1499999999999999</v>
      </c>
      <c r="AK99" s="125">
        <v>20</v>
      </c>
      <c r="AL99" s="121">
        <v>4.2626999999999998E-2</v>
      </c>
      <c r="AM99" s="111" t="s">
        <v>148</v>
      </c>
      <c r="AN99" s="111" t="s">
        <v>148</v>
      </c>
      <c r="AO99" s="71">
        <v>0</v>
      </c>
      <c r="AP99" s="71">
        <v>8491.15</v>
      </c>
      <c r="AQ99" s="71">
        <v>0</v>
      </c>
      <c r="AR99" s="71">
        <v>0</v>
      </c>
      <c r="AS99" s="71">
        <v>0</v>
      </c>
      <c r="AT99" s="71">
        <v>0</v>
      </c>
      <c r="AU99" s="71">
        <v>0</v>
      </c>
      <c r="AV99" s="71">
        <v>5754.59</v>
      </c>
      <c r="AW99" s="71">
        <v>0</v>
      </c>
      <c r="AX99" s="71">
        <v>0</v>
      </c>
      <c r="AY99" s="71">
        <v>0</v>
      </c>
      <c r="AZ99" s="71">
        <v>0</v>
      </c>
      <c r="BA99" s="71">
        <v>0</v>
      </c>
      <c r="BB99" s="71">
        <v>2830.38</v>
      </c>
      <c r="BC99" s="71">
        <v>0</v>
      </c>
      <c r="BD99" s="71">
        <v>0</v>
      </c>
      <c r="BE99" s="71">
        <v>0</v>
      </c>
      <c r="BF99" s="71">
        <v>0</v>
      </c>
      <c r="BG99" s="71">
        <v>0</v>
      </c>
      <c r="BH99" s="71">
        <v>0</v>
      </c>
      <c r="BI99" s="71">
        <v>0</v>
      </c>
      <c r="BJ99" s="19">
        <f t="shared" si="3"/>
        <v>14245.74</v>
      </c>
      <c r="BK99" s="19">
        <f t="shared" si="4"/>
        <v>2830.38</v>
      </c>
      <c r="BL99" s="19">
        <f t="shared" si="5"/>
        <v>17076.12</v>
      </c>
    </row>
    <row r="100" spans="1:64" x14ac:dyDescent="0.25">
      <c r="A100" s="123">
        <v>20272000</v>
      </c>
      <c r="B100" s="116">
        <v>1</v>
      </c>
      <c r="C100" s="116">
        <v>1</v>
      </c>
      <c r="D100" s="116">
        <v>1</v>
      </c>
      <c r="E100" s="116" t="s">
        <v>23</v>
      </c>
      <c r="F100" s="111" t="s">
        <v>24</v>
      </c>
      <c r="G100" s="111" t="s">
        <v>25</v>
      </c>
      <c r="H100" s="111" t="s">
        <v>26</v>
      </c>
      <c r="I100" s="111" t="s">
        <v>2</v>
      </c>
      <c r="J100" s="111" t="s">
        <v>27</v>
      </c>
      <c r="K100" s="111" t="s">
        <v>148</v>
      </c>
      <c r="L100" s="111" t="s">
        <v>29</v>
      </c>
      <c r="M100" s="111" t="s">
        <v>147</v>
      </c>
      <c r="N100" s="111" t="s">
        <v>1121</v>
      </c>
      <c r="O100" s="111" t="s">
        <v>179</v>
      </c>
      <c r="P100" s="111" t="s">
        <v>179</v>
      </c>
      <c r="Q100" s="111" t="s">
        <v>148</v>
      </c>
      <c r="R100" s="118">
        <v>34285714.277000003</v>
      </c>
      <c r="S100" s="118">
        <v>0</v>
      </c>
      <c r="T100" s="118">
        <v>0</v>
      </c>
      <c r="U100" s="118">
        <v>0</v>
      </c>
      <c r="V100" s="118">
        <v>0</v>
      </c>
      <c r="W100" s="118">
        <v>0</v>
      </c>
      <c r="X100" s="118">
        <v>0</v>
      </c>
      <c r="Y100" s="118">
        <v>0</v>
      </c>
      <c r="Z100" s="118">
        <v>34285714.277000003</v>
      </c>
      <c r="AA100" s="117">
        <v>39428</v>
      </c>
      <c r="AB100" s="117">
        <v>48560</v>
      </c>
      <c r="AC100" s="119">
        <v>90000000</v>
      </c>
      <c r="AD100" s="119">
        <v>90000000</v>
      </c>
      <c r="AE100" s="119">
        <v>7.7</v>
      </c>
      <c r="AF100" s="119">
        <v>25</v>
      </c>
      <c r="AG100" s="126">
        <v>5.3900000000000003E-2</v>
      </c>
      <c r="AH100" s="120" t="s">
        <v>39</v>
      </c>
      <c r="AI100" s="121">
        <v>0</v>
      </c>
      <c r="AJ100" s="125">
        <v>7.7</v>
      </c>
      <c r="AK100" s="125">
        <v>25</v>
      </c>
      <c r="AL100" s="121">
        <v>5.3900000000000003E-2</v>
      </c>
      <c r="AM100" s="111" t="s">
        <v>148</v>
      </c>
      <c r="AN100" s="111" t="s">
        <v>148</v>
      </c>
      <c r="AO100" s="71">
        <v>0</v>
      </c>
      <c r="AP100" s="71">
        <v>0</v>
      </c>
      <c r="AQ100" s="71">
        <v>724743.43</v>
      </c>
      <c r="AR100" s="71">
        <v>0</v>
      </c>
      <c r="AS100" s="71">
        <v>0</v>
      </c>
      <c r="AT100" s="71">
        <v>0</v>
      </c>
      <c r="AU100" s="71">
        <v>0</v>
      </c>
      <c r="AV100" s="71">
        <v>0</v>
      </c>
      <c r="AW100" s="71">
        <v>683180.2</v>
      </c>
      <c r="AX100" s="71">
        <v>0</v>
      </c>
      <c r="AY100" s="71">
        <v>0</v>
      </c>
      <c r="AZ100" s="71">
        <v>0</v>
      </c>
      <c r="BA100" s="71">
        <v>0</v>
      </c>
      <c r="BB100" s="71">
        <v>0</v>
      </c>
      <c r="BC100" s="71">
        <v>634150.51</v>
      </c>
      <c r="BD100" s="71">
        <v>0</v>
      </c>
      <c r="BE100" s="71">
        <v>0</v>
      </c>
      <c r="BF100" s="71">
        <v>0</v>
      </c>
      <c r="BG100" s="71">
        <v>0</v>
      </c>
      <c r="BH100" s="71">
        <v>0</v>
      </c>
      <c r="BI100" s="71">
        <v>592089.5</v>
      </c>
      <c r="BJ100" s="19">
        <f t="shared" si="3"/>
        <v>1407923.63</v>
      </c>
      <c r="BK100" s="19">
        <f t="shared" si="4"/>
        <v>1226240.01</v>
      </c>
      <c r="BL100" s="19">
        <f t="shared" si="5"/>
        <v>2634163.6399999997</v>
      </c>
    </row>
    <row r="101" spans="1:64" x14ac:dyDescent="0.25">
      <c r="A101" s="123">
        <v>20270000</v>
      </c>
      <c r="B101" s="116">
        <v>1</v>
      </c>
      <c r="C101" s="116">
        <v>1</v>
      </c>
      <c r="D101" s="116">
        <v>1</v>
      </c>
      <c r="E101" s="116" t="s">
        <v>23</v>
      </c>
      <c r="F101" s="111" t="s">
        <v>24</v>
      </c>
      <c r="G101" s="111" t="s">
        <v>25</v>
      </c>
      <c r="H101" s="111" t="s">
        <v>26</v>
      </c>
      <c r="I101" s="111" t="s">
        <v>2</v>
      </c>
      <c r="J101" s="111" t="s">
        <v>27</v>
      </c>
      <c r="K101" s="111" t="s">
        <v>148</v>
      </c>
      <c r="L101" s="111" t="s">
        <v>29</v>
      </c>
      <c r="M101" s="111" t="s">
        <v>147</v>
      </c>
      <c r="N101" s="111" t="s">
        <v>1121</v>
      </c>
      <c r="O101" s="111" t="s">
        <v>180</v>
      </c>
      <c r="P101" s="111" t="s">
        <v>180</v>
      </c>
      <c r="Q101" s="111" t="s">
        <v>148</v>
      </c>
      <c r="R101" s="118">
        <v>6896551.75</v>
      </c>
      <c r="S101" s="118">
        <v>0</v>
      </c>
      <c r="T101" s="118">
        <v>0</v>
      </c>
      <c r="U101" s="118">
        <v>0</v>
      </c>
      <c r="V101" s="118">
        <v>0</v>
      </c>
      <c r="W101" s="118">
        <v>0</v>
      </c>
      <c r="X101" s="118">
        <v>0</v>
      </c>
      <c r="Y101" s="118">
        <v>0</v>
      </c>
      <c r="Z101" s="118">
        <v>6896551.75</v>
      </c>
      <c r="AA101" s="117">
        <v>39262</v>
      </c>
      <c r="AB101" s="117">
        <v>46371</v>
      </c>
      <c r="AC101" s="119">
        <v>50000000</v>
      </c>
      <c r="AD101" s="119">
        <v>50000000</v>
      </c>
      <c r="AE101" s="119">
        <v>1.71</v>
      </c>
      <c r="AF101" s="119">
        <v>19.46</v>
      </c>
      <c r="AG101" s="126">
        <v>5.3900000000000003E-2</v>
      </c>
      <c r="AH101" s="120" t="s">
        <v>39</v>
      </c>
      <c r="AI101" s="121">
        <v>0</v>
      </c>
      <c r="AJ101" s="125">
        <v>1.71</v>
      </c>
      <c r="AK101" s="125">
        <v>19.46</v>
      </c>
      <c r="AL101" s="121">
        <v>5.3900000000000003E-2</v>
      </c>
      <c r="AM101" s="111" t="s">
        <v>148</v>
      </c>
      <c r="AN101" s="111" t="s">
        <v>148</v>
      </c>
      <c r="AO101" s="71">
        <v>0</v>
      </c>
      <c r="AP101" s="71">
        <v>0</v>
      </c>
      <c r="AQ101" s="71">
        <v>185352.86</v>
      </c>
      <c r="AR101" s="71">
        <v>0</v>
      </c>
      <c r="AS101" s="71">
        <v>0</v>
      </c>
      <c r="AT101" s="71">
        <v>0</v>
      </c>
      <c r="AU101" s="71">
        <v>0</v>
      </c>
      <c r="AV101" s="71">
        <v>0</v>
      </c>
      <c r="AW101" s="71">
        <v>139778.46</v>
      </c>
      <c r="AX101" s="71">
        <v>0</v>
      </c>
      <c r="AY101" s="71">
        <v>0</v>
      </c>
      <c r="AZ101" s="71">
        <v>0</v>
      </c>
      <c r="BA101" s="71">
        <v>0</v>
      </c>
      <c r="BB101" s="71">
        <v>0</v>
      </c>
      <c r="BC101" s="71">
        <v>92676.43</v>
      </c>
      <c r="BD101" s="71">
        <v>0</v>
      </c>
      <c r="BE101" s="71">
        <v>0</v>
      </c>
      <c r="BF101" s="71">
        <v>0</v>
      </c>
      <c r="BG101" s="71">
        <v>0</v>
      </c>
      <c r="BH101" s="71">
        <v>0</v>
      </c>
      <c r="BI101" s="71">
        <v>46592.82</v>
      </c>
      <c r="BJ101" s="19">
        <f t="shared" si="3"/>
        <v>325131.31999999995</v>
      </c>
      <c r="BK101" s="19">
        <f t="shared" si="4"/>
        <v>139269.25</v>
      </c>
      <c r="BL101" s="19">
        <f t="shared" si="5"/>
        <v>464400.56999999995</v>
      </c>
    </row>
    <row r="102" spans="1:64" x14ac:dyDescent="0.25">
      <c r="A102" s="123">
        <v>20273000</v>
      </c>
      <c r="B102" s="116">
        <v>1</v>
      </c>
      <c r="C102" s="116">
        <v>1</v>
      </c>
      <c r="D102" s="116">
        <v>1</v>
      </c>
      <c r="E102" s="116" t="s">
        <v>23</v>
      </c>
      <c r="F102" s="111" t="s">
        <v>24</v>
      </c>
      <c r="G102" s="111" t="s">
        <v>25</v>
      </c>
      <c r="H102" s="111" t="s">
        <v>26</v>
      </c>
      <c r="I102" s="111" t="s">
        <v>2</v>
      </c>
      <c r="J102" s="111" t="s">
        <v>27</v>
      </c>
      <c r="K102" s="111" t="s">
        <v>148</v>
      </c>
      <c r="L102" s="111" t="s">
        <v>29</v>
      </c>
      <c r="M102" s="111" t="s">
        <v>147</v>
      </c>
      <c r="N102" s="111" t="s">
        <v>1121</v>
      </c>
      <c r="O102" s="111" t="s">
        <v>181</v>
      </c>
      <c r="P102" s="111" t="s">
        <v>181</v>
      </c>
      <c r="Q102" s="111" t="s">
        <v>148</v>
      </c>
      <c r="R102" s="118">
        <v>20216326.539999999</v>
      </c>
      <c r="S102" s="118">
        <v>0</v>
      </c>
      <c r="T102" s="118">
        <v>0</v>
      </c>
      <c r="U102" s="118">
        <v>0</v>
      </c>
      <c r="V102" s="118">
        <v>0</v>
      </c>
      <c r="W102" s="118">
        <v>0</v>
      </c>
      <c r="X102" s="118">
        <v>0</v>
      </c>
      <c r="Y102" s="118">
        <v>0</v>
      </c>
      <c r="Z102" s="118">
        <v>20216326.539999999</v>
      </c>
      <c r="AA102" s="117">
        <v>39428</v>
      </c>
      <c r="AB102" s="117">
        <v>50386</v>
      </c>
      <c r="AC102" s="119">
        <v>38100000</v>
      </c>
      <c r="AD102" s="119">
        <v>38100000</v>
      </c>
      <c r="AE102" s="119">
        <v>12.7</v>
      </c>
      <c r="AF102" s="119">
        <v>30</v>
      </c>
      <c r="AG102" s="126">
        <v>5.3900000000000003E-2</v>
      </c>
      <c r="AH102" s="120" t="s">
        <v>39</v>
      </c>
      <c r="AI102" s="121">
        <v>0</v>
      </c>
      <c r="AJ102" s="125">
        <v>12.7</v>
      </c>
      <c r="AK102" s="125">
        <v>30</v>
      </c>
      <c r="AL102" s="121">
        <v>5.3900000000000003E-2</v>
      </c>
      <c r="AM102" s="111" t="s">
        <v>148</v>
      </c>
      <c r="AN102" s="111" t="s">
        <v>148</v>
      </c>
      <c r="AO102" s="71">
        <v>0</v>
      </c>
      <c r="AP102" s="71">
        <v>0</v>
      </c>
      <c r="AQ102" s="71">
        <v>543337.31999999995</v>
      </c>
      <c r="AR102" s="71">
        <v>0</v>
      </c>
      <c r="AS102" s="71">
        <v>0</v>
      </c>
      <c r="AT102" s="71">
        <v>0</v>
      </c>
      <c r="AU102" s="71">
        <v>0</v>
      </c>
      <c r="AV102" s="71">
        <v>0</v>
      </c>
      <c r="AW102" s="71">
        <v>525310.27</v>
      </c>
      <c r="AX102" s="71">
        <v>0</v>
      </c>
      <c r="AY102" s="71">
        <v>0</v>
      </c>
      <c r="AZ102" s="71">
        <v>0</v>
      </c>
      <c r="BA102" s="71">
        <v>0</v>
      </c>
      <c r="BB102" s="71">
        <v>0</v>
      </c>
      <c r="BC102" s="71">
        <v>501542.14</v>
      </c>
      <c r="BD102" s="71">
        <v>0</v>
      </c>
      <c r="BE102" s="71">
        <v>0</v>
      </c>
      <c r="BF102" s="71">
        <v>0</v>
      </c>
      <c r="BG102" s="71">
        <v>0</v>
      </c>
      <c r="BH102" s="71">
        <v>0</v>
      </c>
      <c r="BI102" s="71">
        <v>483285.45</v>
      </c>
      <c r="BJ102" s="19">
        <f t="shared" si="3"/>
        <v>1068647.5899999999</v>
      </c>
      <c r="BK102" s="19">
        <f t="shared" si="4"/>
        <v>984827.59000000008</v>
      </c>
      <c r="BL102" s="19">
        <f t="shared" si="5"/>
        <v>2053475.18</v>
      </c>
    </row>
    <row r="103" spans="1:64" x14ac:dyDescent="0.25">
      <c r="A103" s="123">
        <v>20275000</v>
      </c>
      <c r="B103" s="116">
        <v>1</v>
      </c>
      <c r="C103" s="116">
        <v>1</v>
      </c>
      <c r="D103" s="116">
        <v>1</v>
      </c>
      <c r="E103" s="116" t="s">
        <v>23</v>
      </c>
      <c r="F103" s="111" t="s">
        <v>24</v>
      </c>
      <c r="G103" s="111" t="s">
        <v>25</v>
      </c>
      <c r="H103" s="111" t="s">
        <v>26</v>
      </c>
      <c r="I103" s="111" t="s">
        <v>2</v>
      </c>
      <c r="J103" s="111" t="s">
        <v>27</v>
      </c>
      <c r="K103" s="111" t="s">
        <v>148</v>
      </c>
      <c r="L103" s="111" t="s">
        <v>29</v>
      </c>
      <c r="M103" s="111" t="s">
        <v>147</v>
      </c>
      <c r="N103" s="111" t="s">
        <v>1121</v>
      </c>
      <c r="O103" s="111" t="s">
        <v>182</v>
      </c>
      <c r="P103" s="111" t="s">
        <v>182</v>
      </c>
      <c r="Q103" s="111" t="s">
        <v>148</v>
      </c>
      <c r="R103" s="118">
        <v>9500000</v>
      </c>
      <c r="S103" s="118">
        <v>0</v>
      </c>
      <c r="T103" s="118">
        <v>0</v>
      </c>
      <c r="U103" s="118">
        <v>0</v>
      </c>
      <c r="V103" s="118">
        <v>0</v>
      </c>
      <c r="W103" s="118">
        <v>0</v>
      </c>
      <c r="X103" s="118">
        <v>0</v>
      </c>
      <c r="Y103" s="118">
        <v>0</v>
      </c>
      <c r="Z103" s="118">
        <v>9500000</v>
      </c>
      <c r="AA103" s="117">
        <v>39428</v>
      </c>
      <c r="AB103" s="117">
        <v>54038</v>
      </c>
      <c r="AC103" s="119">
        <v>9500000</v>
      </c>
      <c r="AD103" s="119">
        <v>9500000</v>
      </c>
      <c r="AE103" s="119">
        <v>22.7</v>
      </c>
      <c r="AF103" s="119">
        <v>40</v>
      </c>
      <c r="AG103" s="126">
        <v>2.5000000000000001E-3</v>
      </c>
      <c r="AH103" s="120" t="s">
        <v>39</v>
      </c>
      <c r="AI103" s="121">
        <v>0</v>
      </c>
      <c r="AJ103" s="125">
        <v>22.7</v>
      </c>
      <c r="AK103" s="125">
        <v>40</v>
      </c>
      <c r="AL103" s="121">
        <v>2.5000000000000001E-3</v>
      </c>
      <c r="AM103" s="111" t="s">
        <v>148</v>
      </c>
      <c r="AN103" s="111" t="s">
        <v>148</v>
      </c>
      <c r="AO103" s="71">
        <v>0</v>
      </c>
      <c r="AP103" s="71">
        <v>0</v>
      </c>
      <c r="AQ103" s="71">
        <v>11842.47</v>
      </c>
      <c r="AR103" s="71">
        <v>0</v>
      </c>
      <c r="AS103" s="71">
        <v>0</v>
      </c>
      <c r="AT103" s="71">
        <v>0</v>
      </c>
      <c r="AU103" s="71">
        <v>0</v>
      </c>
      <c r="AV103" s="71">
        <v>0</v>
      </c>
      <c r="AW103" s="71">
        <v>11907.53</v>
      </c>
      <c r="AX103" s="71">
        <v>0</v>
      </c>
      <c r="AY103" s="71">
        <v>0</v>
      </c>
      <c r="AZ103" s="71">
        <v>0</v>
      </c>
      <c r="BA103" s="71">
        <v>0</v>
      </c>
      <c r="BB103" s="71">
        <v>0</v>
      </c>
      <c r="BC103" s="71">
        <v>11842.47</v>
      </c>
      <c r="BD103" s="71">
        <v>0</v>
      </c>
      <c r="BE103" s="71">
        <v>0</v>
      </c>
      <c r="BF103" s="71">
        <v>0</v>
      </c>
      <c r="BG103" s="71">
        <v>0</v>
      </c>
      <c r="BH103" s="71">
        <v>0</v>
      </c>
      <c r="BI103" s="71">
        <v>11907.53</v>
      </c>
      <c r="BJ103" s="19">
        <f t="shared" si="3"/>
        <v>23750</v>
      </c>
      <c r="BK103" s="19">
        <f t="shared" si="4"/>
        <v>23750</v>
      </c>
      <c r="BL103" s="19">
        <f t="shared" si="5"/>
        <v>47500</v>
      </c>
    </row>
    <row r="104" spans="1:64" x14ac:dyDescent="0.25">
      <c r="A104" s="123">
        <v>20276000</v>
      </c>
      <c r="B104" s="116">
        <v>1</v>
      </c>
      <c r="C104" s="116">
        <v>1</v>
      </c>
      <c r="D104" s="116">
        <v>1</v>
      </c>
      <c r="E104" s="116" t="s">
        <v>23</v>
      </c>
      <c r="F104" s="111" t="s">
        <v>24</v>
      </c>
      <c r="G104" s="111" t="s">
        <v>25</v>
      </c>
      <c r="H104" s="111" t="s">
        <v>26</v>
      </c>
      <c r="I104" s="111" t="s">
        <v>2</v>
      </c>
      <c r="J104" s="111" t="s">
        <v>27</v>
      </c>
      <c r="K104" s="111" t="s">
        <v>148</v>
      </c>
      <c r="L104" s="111" t="s">
        <v>29</v>
      </c>
      <c r="M104" s="111" t="s">
        <v>147</v>
      </c>
      <c r="N104" s="111" t="s">
        <v>1121</v>
      </c>
      <c r="O104" s="111" t="s">
        <v>183</v>
      </c>
      <c r="P104" s="111" t="s">
        <v>183</v>
      </c>
      <c r="Q104" s="111" t="s">
        <v>148</v>
      </c>
      <c r="R104" s="118">
        <v>91791860.721000001</v>
      </c>
      <c r="S104" s="118">
        <v>0</v>
      </c>
      <c r="T104" s="118">
        <v>0</v>
      </c>
      <c r="U104" s="118">
        <v>0</v>
      </c>
      <c r="V104" s="118">
        <v>0</v>
      </c>
      <c r="W104" s="118">
        <v>0</v>
      </c>
      <c r="X104" s="118">
        <v>0</v>
      </c>
      <c r="Y104" s="118">
        <v>0</v>
      </c>
      <c r="Z104" s="118">
        <v>91791860.721000001</v>
      </c>
      <c r="AA104" s="117">
        <v>39428</v>
      </c>
      <c r="AB104" s="117">
        <v>48560</v>
      </c>
      <c r="AC104" s="119">
        <v>246400000</v>
      </c>
      <c r="AD104" s="119">
        <v>246400000</v>
      </c>
      <c r="AE104" s="119">
        <v>7.7</v>
      </c>
      <c r="AF104" s="119">
        <v>25</v>
      </c>
      <c r="AG104" s="126">
        <v>5.3900000000000003E-2</v>
      </c>
      <c r="AH104" s="120" t="s">
        <v>39</v>
      </c>
      <c r="AI104" s="121">
        <v>0</v>
      </c>
      <c r="AJ104" s="125">
        <v>7.7</v>
      </c>
      <c r="AK104" s="125">
        <v>25</v>
      </c>
      <c r="AL104" s="121">
        <v>5.3900000000000003E-2</v>
      </c>
      <c r="AM104" s="111" t="s">
        <v>148</v>
      </c>
      <c r="AN104" s="111" t="s">
        <v>148</v>
      </c>
      <c r="AO104" s="71">
        <v>0</v>
      </c>
      <c r="AP104" s="71">
        <v>0</v>
      </c>
      <c r="AQ104" s="71">
        <v>1745183.8</v>
      </c>
      <c r="AR104" s="71">
        <v>0</v>
      </c>
      <c r="AS104" s="71">
        <v>0</v>
      </c>
      <c r="AT104" s="71">
        <v>0</v>
      </c>
      <c r="AU104" s="71">
        <v>0</v>
      </c>
      <c r="AV104" s="71">
        <v>0</v>
      </c>
      <c r="AW104" s="71">
        <v>1645099.43</v>
      </c>
      <c r="AX104" s="71">
        <v>0</v>
      </c>
      <c r="AY104" s="71">
        <v>0</v>
      </c>
      <c r="AZ104" s="71">
        <v>0</v>
      </c>
      <c r="BA104" s="71">
        <v>0</v>
      </c>
      <c r="BB104" s="71">
        <v>0</v>
      </c>
      <c r="BC104" s="71">
        <v>1527035.83</v>
      </c>
      <c r="BD104" s="71">
        <v>0</v>
      </c>
      <c r="BE104" s="71">
        <v>0</v>
      </c>
      <c r="BF104" s="71">
        <v>0</v>
      </c>
      <c r="BG104" s="71">
        <v>0</v>
      </c>
      <c r="BH104" s="71">
        <v>0</v>
      </c>
      <c r="BI104" s="71">
        <v>1425752.84</v>
      </c>
      <c r="BJ104" s="19">
        <f t="shared" si="3"/>
        <v>3390283.23</v>
      </c>
      <c r="BK104" s="19">
        <f t="shared" si="4"/>
        <v>2952788.67</v>
      </c>
      <c r="BL104" s="19">
        <f t="shared" si="5"/>
        <v>6343071.9000000004</v>
      </c>
    </row>
    <row r="105" spans="1:64" x14ac:dyDescent="0.25">
      <c r="A105" s="123">
        <v>20278000</v>
      </c>
      <c r="B105" s="116">
        <v>1</v>
      </c>
      <c r="C105" s="116">
        <v>1</v>
      </c>
      <c r="D105" s="116">
        <v>1</v>
      </c>
      <c r="E105" s="116" t="s">
        <v>23</v>
      </c>
      <c r="F105" s="111" t="s">
        <v>24</v>
      </c>
      <c r="G105" s="111" t="s">
        <v>25</v>
      </c>
      <c r="H105" s="111" t="s">
        <v>26</v>
      </c>
      <c r="I105" s="111" t="s">
        <v>2</v>
      </c>
      <c r="J105" s="111" t="s">
        <v>27</v>
      </c>
      <c r="K105" s="111" t="s">
        <v>148</v>
      </c>
      <c r="L105" s="111" t="s">
        <v>29</v>
      </c>
      <c r="M105" s="111" t="s">
        <v>147</v>
      </c>
      <c r="N105" s="111" t="s">
        <v>1121</v>
      </c>
      <c r="O105" s="111" t="s">
        <v>184</v>
      </c>
      <c r="P105" s="111" t="s">
        <v>184</v>
      </c>
      <c r="Q105" s="111" t="s">
        <v>148</v>
      </c>
      <c r="R105" s="118">
        <v>675000</v>
      </c>
      <c r="S105" s="118">
        <v>0</v>
      </c>
      <c r="T105" s="118">
        <v>75000</v>
      </c>
      <c r="U105" s="118">
        <v>5394.35</v>
      </c>
      <c r="V105" s="118">
        <v>0</v>
      </c>
      <c r="W105" s="118">
        <v>0</v>
      </c>
      <c r="X105" s="118">
        <v>0</v>
      </c>
      <c r="Y105" s="118">
        <v>0</v>
      </c>
      <c r="Z105" s="118">
        <v>600000</v>
      </c>
      <c r="AA105" s="117">
        <v>39903</v>
      </c>
      <c r="AB105" s="117">
        <v>47208</v>
      </c>
      <c r="AC105" s="119">
        <v>2400000</v>
      </c>
      <c r="AD105" s="119">
        <v>2400000</v>
      </c>
      <c r="AE105" s="119">
        <v>4</v>
      </c>
      <c r="AF105" s="119">
        <v>20</v>
      </c>
      <c r="AG105" s="126">
        <v>1.6079E-2</v>
      </c>
      <c r="AH105" s="120" t="s">
        <v>39</v>
      </c>
      <c r="AI105" s="121">
        <v>0</v>
      </c>
      <c r="AJ105" s="125">
        <v>4</v>
      </c>
      <c r="AK105" s="125">
        <v>20</v>
      </c>
      <c r="AL105" s="121">
        <v>1.6079E-2</v>
      </c>
      <c r="AM105" s="111" t="s">
        <v>148</v>
      </c>
      <c r="AN105" s="111" t="s">
        <v>148</v>
      </c>
      <c r="AO105" s="71">
        <v>0</v>
      </c>
      <c r="AP105" s="71">
        <v>0</v>
      </c>
      <c r="AQ105" s="71">
        <v>0</v>
      </c>
      <c r="AR105" s="71">
        <v>0</v>
      </c>
      <c r="AS105" s="71">
        <v>0</v>
      </c>
      <c r="AT105" s="71">
        <v>4836.92</v>
      </c>
      <c r="AU105" s="71">
        <v>0</v>
      </c>
      <c r="AV105" s="71">
        <v>0</v>
      </c>
      <c r="AW105" s="71">
        <v>0</v>
      </c>
      <c r="AX105" s="71">
        <v>0</v>
      </c>
      <c r="AY105" s="71">
        <v>0</v>
      </c>
      <c r="AZ105" s="71">
        <v>4209.17</v>
      </c>
      <c r="BA105" s="71">
        <v>0</v>
      </c>
      <c r="BB105" s="71">
        <v>0</v>
      </c>
      <c r="BC105" s="71">
        <v>0</v>
      </c>
      <c r="BD105" s="71">
        <v>0</v>
      </c>
      <c r="BE105" s="71">
        <v>0</v>
      </c>
      <c r="BF105" s="71">
        <v>3627.69</v>
      </c>
      <c r="BG105" s="71">
        <v>0</v>
      </c>
      <c r="BH105" s="71">
        <v>0</v>
      </c>
      <c r="BI105" s="71">
        <v>0</v>
      </c>
      <c r="BJ105" s="19">
        <f t="shared" si="3"/>
        <v>4836.92</v>
      </c>
      <c r="BK105" s="19">
        <f t="shared" si="4"/>
        <v>7836.8600000000006</v>
      </c>
      <c r="BL105" s="19">
        <f t="shared" si="5"/>
        <v>12673.78</v>
      </c>
    </row>
    <row r="106" spans="1:64" x14ac:dyDescent="0.25">
      <c r="A106" s="123">
        <v>20277000</v>
      </c>
      <c r="B106" s="116">
        <v>1</v>
      </c>
      <c r="C106" s="116">
        <v>1</v>
      </c>
      <c r="D106" s="116">
        <v>1</v>
      </c>
      <c r="E106" s="116" t="s">
        <v>23</v>
      </c>
      <c r="F106" s="111" t="s">
        <v>24</v>
      </c>
      <c r="G106" s="111" t="s">
        <v>25</v>
      </c>
      <c r="H106" s="111" t="s">
        <v>26</v>
      </c>
      <c r="I106" s="111" t="s">
        <v>2</v>
      </c>
      <c r="J106" s="111" t="s">
        <v>27</v>
      </c>
      <c r="K106" s="111" t="s">
        <v>148</v>
      </c>
      <c r="L106" s="111" t="s">
        <v>29</v>
      </c>
      <c r="M106" s="111" t="s">
        <v>147</v>
      </c>
      <c r="N106" s="111" t="s">
        <v>1121</v>
      </c>
      <c r="O106" s="111" t="s">
        <v>185</v>
      </c>
      <c r="P106" s="111" t="s">
        <v>185</v>
      </c>
      <c r="Q106" s="111" t="s">
        <v>148</v>
      </c>
      <c r="R106" s="118">
        <v>4792863.57</v>
      </c>
      <c r="S106" s="118">
        <v>0</v>
      </c>
      <c r="T106" s="118">
        <v>165271.16</v>
      </c>
      <c r="U106" s="118">
        <v>86201.37</v>
      </c>
      <c r="V106" s="118">
        <v>0</v>
      </c>
      <c r="W106" s="118">
        <v>0</v>
      </c>
      <c r="X106" s="118">
        <v>0</v>
      </c>
      <c r="Y106" s="118">
        <v>0</v>
      </c>
      <c r="Z106" s="118">
        <v>4627592.41</v>
      </c>
      <c r="AA106" s="117">
        <v>39903</v>
      </c>
      <c r="AB106" s="117">
        <v>50860</v>
      </c>
      <c r="AC106" s="119">
        <v>38080000</v>
      </c>
      <c r="AD106" s="119">
        <v>8098286.7699999996</v>
      </c>
      <c r="AE106" s="119">
        <v>14</v>
      </c>
      <c r="AF106" s="119">
        <v>30</v>
      </c>
      <c r="AG106" s="126">
        <v>3.6799999999999999E-2</v>
      </c>
      <c r="AH106" s="120" t="s">
        <v>39</v>
      </c>
      <c r="AI106" s="121">
        <v>0</v>
      </c>
      <c r="AJ106" s="125">
        <v>14</v>
      </c>
      <c r="AK106" s="125">
        <v>30</v>
      </c>
      <c r="AL106" s="121">
        <v>3.6799999999999999E-2</v>
      </c>
      <c r="AM106" s="111" t="s">
        <v>148</v>
      </c>
      <c r="AN106" s="111" t="s">
        <v>148</v>
      </c>
      <c r="AO106" s="71">
        <v>0</v>
      </c>
      <c r="AP106" s="71">
        <v>0</v>
      </c>
      <c r="AQ106" s="71">
        <v>0</v>
      </c>
      <c r="AR106" s="71">
        <v>0</v>
      </c>
      <c r="AS106" s="71">
        <v>0</v>
      </c>
      <c r="AT106" s="71">
        <v>85380.98</v>
      </c>
      <c r="AU106" s="71">
        <v>0</v>
      </c>
      <c r="AV106" s="71">
        <v>0</v>
      </c>
      <c r="AW106" s="71">
        <v>0</v>
      </c>
      <c r="AX106" s="71">
        <v>0</v>
      </c>
      <c r="AY106" s="71">
        <v>0</v>
      </c>
      <c r="AZ106" s="71">
        <v>81881.759999999995</v>
      </c>
      <c r="BA106" s="71">
        <v>0</v>
      </c>
      <c r="BB106" s="71">
        <v>0</v>
      </c>
      <c r="BC106" s="71">
        <v>0</v>
      </c>
      <c r="BD106" s="71">
        <v>0</v>
      </c>
      <c r="BE106" s="71">
        <v>0</v>
      </c>
      <c r="BF106" s="71">
        <v>79282.34</v>
      </c>
      <c r="BG106" s="71">
        <v>0</v>
      </c>
      <c r="BH106" s="71">
        <v>0</v>
      </c>
      <c r="BI106" s="71">
        <v>0</v>
      </c>
      <c r="BJ106" s="19">
        <f t="shared" si="3"/>
        <v>85380.98</v>
      </c>
      <c r="BK106" s="19">
        <f t="shared" si="4"/>
        <v>161164.09999999998</v>
      </c>
      <c r="BL106" s="19">
        <f t="shared" si="5"/>
        <v>246545.07999999996</v>
      </c>
    </row>
    <row r="107" spans="1:64" x14ac:dyDescent="0.25">
      <c r="A107" s="123">
        <v>20279000</v>
      </c>
      <c r="B107" s="116">
        <v>1</v>
      </c>
      <c r="C107" s="116">
        <v>1</v>
      </c>
      <c r="D107" s="116">
        <v>1</v>
      </c>
      <c r="E107" s="116" t="s">
        <v>23</v>
      </c>
      <c r="F107" s="111" t="s">
        <v>24</v>
      </c>
      <c r="G107" s="111" t="s">
        <v>25</v>
      </c>
      <c r="H107" s="111" t="s">
        <v>26</v>
      </c>
      <c r="I107" s="111" t="s">
        <v>2</v>
      </c>
      <c r="J107" s="111" t="s">
        <v>27</v>
      </c>
      <c r="K107" s="111" t="s">
        <v>148</v>
      </c>
      <c r="L107" s="111" t="s">
        <v>29</v>
      </c>
      <c r="M107" s="111" t="s">
        <v>147</v>
      </c>
      <c r="N107" s="111" t="s">
        <v>1121</v>
      </c>
      <c r="O107" s="111" t="s">
        <v>186</v>
      </c>
      <c r="P107" s="111" t="s">
        <v>186</v>
      </c>
      <c r="Q107" s="111" t="s">
        <v>148</v>
      </c>
      <c r="R107" s="118">
        <v>2024571.69</v>
      </c>
      <c r="S107" s="118">
        <v>0</v>
      </c>
      <c r="T107" s="118">
        <v>0</v>
      </c>
      <c r="U107" s="118">
        <v>2666.02</v>
      </c>
      <c r="V107" s="118">
        <v>0</v>
      </c>
      <c r="W107" s="118">
        <v>0</v>
      </c>
      <c r="X107" s="118">
        <v>0</v>
      </c>
      <c r="Y107" s="118">
        <v>0</v>
      </c>
      <c r="Z107" s="118">
        <v>2024571.69</v>
      </c>
      <c r="AA107" s="117">
        <v>39903</v>
      </c>
      <c r="AB107" s="117">
        <v>54513</v>
      </c>
      <c r="AC107" s="119">
        <v>9520000</v>
      </c>
      <c r="AD107" s="119">
        <v>2024571.69</v>
      </c>
      <c r="AE107" s="119">
        <v>24</v>
      </c>
      <c r="AF107" s="119">
        <v>40</v>
      </c>
      <c r="AG107" s="126">
        <v>2.5000000000000001E-3</v>
      </c>
      <c r="AH107" s="120" t="s">
        <v>39</v>
      </c>
      <c r="AI107" s="121">
        <v>0</v>
      </c>
      <c r="AJ107" s="125">
        <v>24</v>
      </c>
      <c r="AK107" s="125">
        <v>40</v>
      </c>
      <c r="AL107" s="121">
        <v>2.5000000000000001E-3</v>
      </c>
      <c r="AM107" s="111" t="s">
        <v>148</v>
      </c>
      <c r="AN107" s="111" t="s">
        <v>148</v>
      </c>
      <c r="AO107" s="71">
        <v>0</v>
      </c>
      <c r="AP107" s="71">
        <v>0</v>
      </c>
      <c r="AQ107" s="71">
        <v>0</v>
      </c>
      <c r="AR107" s="71">
        <v>0</v>
      </c>
      <c r="AS107" s="71">
        <v>0</v>
      </c>
      <c r="AT107" s="71">
        <v>2537.65</v>
      </c>
      <c r="AU107" s="71">
        <v>0</v>
      </c>
      <c r="AV107" s="71">
        <v>0</v>
      </c>
      <c r="AW107" s="71">
        <v>0</v>
      </c>
      <c r="AX107" s="71">
        <v>0</v>
      </c>
      <c r="AY107" s="71">
        <v>0</v>
      </c>
      <c r="AZ107" s="71">
        <v>2523.7800000000002</v>
      </c>
      <c r="BA107" s="71">
        <v>0</v>
      </c>
      <c r="BB107" s="71">
        <v>0</v>
      </c>
      <c r="BC107" s="71">
        <v>0</v>
      </c>
      <c r="BD107" s="71">
        <v>0</v>
      </c>
      <c r="BE107" s="71">
        <v>0</v>
      </c>
      <c r="BF107" s="71">
        <v>2537.65</v>
      </c>
      <c r="BG107" s="71">
        <v>0</v>
      </c>
      <c r="BH107" s="71">
        <v>0</v>
      </c>
      <c r="BI107" s="71">
        <v>0</v>
      </c>
      <c r="BJ107" s="19">
        <f t="shared" si="3"/>
        <v>2537.65</v>
      </c>
      <c r="BK107" s="19">
        <f t="shared" si="4"/>
        <v>5061.43</v>
      </c>
      <c r="BL107" s="19">
        <f t="shared" si="5"/>
        <v>7599.08</v>
      </c>
    </row>
    <row r="108" spans="1:64" x14ac:dyDescent="0.25">
      <c r="A108" s="123">
        <v>20280000</v>
      </c>
      <c r="B108" s="116">
        <v>1</v>
      </c>
      <c r="C108" s="116">
        <v>1</v>
      </c>
      <c r="D108" s="116">
        <v>1</v>
      </c>
      <c r="E108" s="116" t="s">
        <v>23</v>
      </c>
      <c r="F108" s="111" t="s">
        <v>24</v>
      </c>
      <c r="G108" s="111" t="s">
        <v>25</v>
      </c>
      <c r="H108" s="111" t="s">
        <v>26</v>
      </c>
      <c r="I108" s="111" t="s">
        <v>2</v>
      </c>
      <c r="J108" s="111" t="s">
        <v>27</v>
      </c>
      <c r="K108" s="111" t="s">
        <v>148</v>
      </c>
      <c r="L108" s="111" t="s">
        <v>29</v>
      </c>
      <c r="M108" s="111" t="s">
        <v>147</v>
      </c>
      <c r="N108" s="111" t="s">
        <v>1121</v>
      </c>
      <c r="O108" s="111" t="s">
        <v>187</v>
      </c>
      <c r="P108" s="111" t="s">
        <v>187</v>
      </c>
      <c r="Q108" s="111" t="s">
        <v>148</v>
      </c>
      <c r="R108" s="118">
        <v>177572739.71599999</v>
      </c>
      <c r="S108" s="118">
        <v>0</v>
      </c>
      <c r="T108" s="118">
        <v>0</v>
      </c>
      <c r="U108" s="118">
        <v>0</v>
      </c>
      <c r="V108" s="118">
        <v>0</v>
      </c>
      <c r="W108" s="118">
        <v>0</v>
      </c>
      <c r="X108" s="118">
        <v>0</v>
      </c>
      <c r="Y108" s="118">
        <v>0</v>
      </c>
      <c r="Z108" s="118">
        <v>177572739.71599999</v>
      </c>
      <c r="AA108" s="117">
        <v>40228</v>
      </c>
      <c r="AB108" s="117">
        <v>49359</v>
      </c>
      <c r="AC108" s="119">
        <v>350000000</v>
      </c>
      <c r="AD108" s="119">
        <v>336662873.99000001</v>
      </c>
      <c r="AE108" s="119">
        <v>9.89</v>
      </c>
      <c r="AF108" s="119">
        <v>25</v>
      </c>
      <c r="AG108" s="126">
        <v>1.8360000000000001E-2</v>
      </c>
      <c r="AH108" s="120" t="s">
        <v>39</v>
      </c>
      <c r="AI108" s="121">
        <v>0</v>
      </c>
      <c r="AJ108" s="125">
        <v>9.89</v>
      </c>
      <c r="AK108" s="125">
        <v>25</v>
      </c>
      <c r="AL108" s="121">
        <v>1.8360000000000001E-2</v>
      </c>
      <c r="AM108" s="111" t="s">
        <v>148</v>
      </c>
      <c r="AN108" s="111" t="s">
        <v>148</v>
      </c>
      <c r="AO108" s="71">
        <v>0</v>
      </c>
      <c r="AP108" s="71">
        <v>0</v>
      </c>
      <c r="AQ108" s="71">
        <v>0</v>
      </c>
      <c r="AR108" s="71">
        <v>0</v>
      </c>
      <c r="AS108" s="71">
        <v>1649343.89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1592847.03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1484409.5</v>
      </c>
      <c r="BF108" s="71">
        <v>0</v>
      </c>
      <c r="BG108" s="71">
        <v>0</v>
      </c>
      <c r="BH108" s="71">
        <v>0</v>
      </c>
      <c r="BI108" s="71">
        <v>0</v>
      </c>
      <c r="BJ108" s="19">
        <f t="shared" si="3"/>
        <v>1649343.89</v>
      </c>
      <c r="BK108" s="19">
        <f t="shared" si="4"/>
        <v>3077256.5300000003</v>
      </c>
      <c r="BL108" s="19">
        <f t="shared" si="5"/>
        <v>4726600.42</v>
      </c>
    </row>
    <row r="109" spans="1:64" x14ac:dyDescent="0.25">
      <c r="A109" s="123">
        <v>20281000</v>
      </c>
      <c r="B109" s="116">
        <v>1</v>
      </c>
      <c r="C109" s="116">
        <v>1</v>
      </c>
      <c r="D109" s="116">
        <v>1</v>
      </c>
      <c r="E109" s="116" t="s">
        <v>23</v>
      </c>
      <c r="F109" s="111" t="s">
        <v>24</v>
      </c>
      <c r="G109" s="111" t="s">
        <v>25</v>
      </c>
      <c r="H109" s="111" t="s">
        <v>26</v>
      </c>
      <c r="I109" s="111" t="s">
        <v>2</v>
      </c>
      <c r="J109" s="111" t="s">
        <v>27</v>
      </c>
      <c r="K109" s="111" t="s">
        <v>148</v>
      </c>
      <c r="L109" s="111" t="s">
        <v>29</v>
      </c>
      <c r="M109" s="111" t="s">
        <v>147</v>
      </c>
      <c r="N109" s="111" t="s">
        <v>1121</v>
      </c>
      <c r="O109" s="111" t="s">
        <v>188</v>
      </c>
      <c r="P109" s="111" t="s">
        <v>188</v>
      </c>
      <c r="Q109" s="111" t="s">
        <v>148</v>
      </c>
      <c r="R109" s="118">
        <v>49940059.995999999</v>
      </c>
      <c r="S109" s="118">
        <v>0</v>
      </c>
      <c r="T109" s="118">
        <v>2378098.09</v>
      </c>
      <c r="U109" s="118">
        <v>453008.44</v>
      </c>
      <c r="V109" s="118">
        <v>0</v>
      </c>
      <c r="W109" s="118">
        <v>0</v>
      </c>
      <c r="X109" s="118">
        <v>0</v>
      </c>
      <c r="Y109" s="118">
        <v>0</v>
      </c>
      <c r="Z109" s="118">
        <v>47561961.906000003</v>
      </c>
      <c r="AA109" s="117">
        <v>40259</v>
      </c>
      <c r="AB109" s="117">
        <v>49390</v>
      </c>
      <c r="AC109" s="119">
        <v>100000000</v>
      </c>
      <c r="AD109" s="119">
        <v>99880120</v>
      </c>
      <c r="AE109" s="119">
        <v>9.98</v>
      </c>
      <c r="AF109" s="119">
        <v>25</v>
      </c>
      <c r="AG109" s="126">
        <v>1.8329999999999999E-2</v>
      </c>
      <c r="AH109" s="120" t="s">
        <v>39</v>
      </c>
      <c r="AI109" s="121">
        <v>0</v>
      </c>
      <c r="AJ109" s="125">
        <v>9.98</v>
      </c>
      <c r="AK109" s="125">
        <v>25</v>
      </c>
      <c r="AL109" s="121">
        <v>1.8329999999999999E-2</v>
      </c>
      <c r="AM109" s="111" t="s">
        <v>148</v>
      </c>
      <c r="AN109" s="111" t="s">
        <v>148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439488.17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410706.47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395539.35</v>
      </c>
      <c r="BG109" s="71">
        <v>0</v>
      </c>
      <c r="BH109" s="71">
        <v>0</v>
      </c>
      <c r="BI109" s="71">
        <v>0</v>
      </c>
      <c r="BJ109" s="19">
        <f t="shared" si="3"/>
        <v>439488.17</v>
      </c>
      <c r="BK109" s="19">
        <f t="shared" si="4"/>
        <v>806245.82</v>
      </c>
      <c r="BL109" s="19">
        <f t="shared" si="5"/>
        <v>1245733.99</v>
      </c>
    </row>
    <row r="110" spans="1:64" x14ac:dyDescent="0.25">
      <c r="A110" s="123">
        <v>20282000</v>
      </c>
      <c r="B110" s="116">
        <v>1</v>
      </c>
      <c r="C110" s="116">
        <v>1</v>
      </c>
      <c r="D110" s="116">
        <v>1</v>
      </c>
      <c r="E110" s="116" t="s">
        <v>23</v>
      </c>
      <c r="F110" s="111" t="s">
        <v>24</v>
      </c>
      <c r="G110" s="111" t="s">
        <v>25</v>
      </c>
      <c r="H110" s="111" t="s">
        <v>26</v>
      </c>
      <c r="I110" s="111" t="s">
        <v>2</v>
      </c>
      <c r="J110" s="111" t="s">
        <v>27</v>
      </c>
      <c r="K110" s="111" t="s">
        <v>148</v>
      </c>
      <c r="L110" s="111" t="s">
        <v>29</v>
      </c>
      <c r="M110" s="111" t="s">
        <v>147</v>
      </c>
      <c r="N110" s="111" t="s">
        <v>1121</v>
      </c>
      <c r="O110" s="111" t="s">
        <v>189</v>
      </c>
      <c r="P110" s="111" t="s">
        <v>189</v>
      </c>
      <c r="Q110" s="111" t="s">
        <v>148</v>
      </c>
      <c r="R110" s="118">
        <v>39723057.619999997</v>
      </c>
      <c r="S110" s="118">
        <v>0</v>
      </c>
      <c r="T110" s="118">
        <v>0</v>
      </c>
      <c r="U110" s="118">
        <v>0</v>
      </c>
      <c r="V110" s="118">
        <v>0</v>
      </c>
      <c r="W110" s="118">
        <v>0</v>
      </c>
      <c r="X110" s="118">
        <v>0</v>
      </c>
      <c r="Y110" s="118">
        <v>0</v>
      </c>
      <c r="Z110" s="118">
        <v>39723057.619999997</v>
      </c>
      <c r="AA110" s="117">
        <v>40525</v>
      </c>
      <c r="AB110" s="117">
        <v>49656</v>
      </c>
      <c r="AC110" s="119">
        <v>75000000</v>
      </c>
      <c r="AD110" s="119">
        <v>75000000</v>
      </c>
      <c r="AE110" s="119">
        <v>10.7</v>
      </c>
      <c r="AF110" s="119">
        <v>25</v>
      </c>
      <c r="AG110" s="126">
        <v>1.7909999999999999E-2</v>
      </c>
      <c r="AH110" s="120" t="s">
        <v>39</v>
      </c>
      <c r="AI110" s="121">
        <v>0</v>
      </c>
      <c r="AJ110" s="125">
        <v>10.7</v>
      </c>
      <c r="AK110" s="125">
        <v>25</v>
      </c>
      <c r="AL110" s="121">
        <v>1.7909999999999999E-2</v>
      </c>
      <c r="AM110" s="111" t="s">
        <v>148</v>
      </c>
      <c r="AN110" s="111" t="s">
        <v>148</v>
      </c>
      <c r="AO110" s="71">
        <v>0</v>
      </c>
      <c r="AP110" s="71">
        <v>0</v>
      </c>
      <c r="AQ110" s="71">
        <v>354745.41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340481.17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322495.82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308054.39</v>
      </c>
      <c r="BJ110" s="19">
        <f t="shared" si="3"/>
        <v>695226.58</v>
      </c>
      <c r="BK110" s="19">
        <f t="shared" si="4"/>
        <v>630550.21</v>
      </c>
      <c r="BL110" s="19">
        <f t="shared" si="5"/>
        <v>1325776.79</v>
      </c>
    </row>
    <row r="111" spans="1:64" x14ac:dyDescent="0.25">
      <c r="A111" s="123">
        <v>20283000</v>
      </c>
      <c r="B111" s="116">
        <v>1</v>
      </c>
      <c r="C111" s="116">
        <v>1</v>
      </c>
      <c r="D111" s="116">
        <v>1</v>
      </c>
      <c r="E111" s="116" t="s">
        <v>23</v>
      </c>
      <c r="F111" s="111" t="s">
        <v>24</v>
      </c>
      <c r="G111" s="111" t="s">
        <v>25</v>
      </c>
      <c r="H111" s="111" t="s">
        <v>26</v>
      </c>
      <c r="I111" s="111" t="s">
        <v>2</v>
      </c>
      <c r="J111" s="111" t="s">
        <v>27</v>
      </c>
      <c r="K111" s="111" t="s">
        <v>148</v>
      </c>
      <c r="L111" s="111" t="s">
        <v>29</v>
      </c>
      <c r="M111" s="111" t="s">
        <v>147</v>
      </c>
      <c r="N111" s="111" t="s">
        <v>1121</v>
      </c>
      <c r="O111" s="111" t="s">
        <v>190</v>
      </c>
      <c r="P111" s="111" t="s">
        <v>190</v>
      </c>
      <c r="Q111" s="111" t="s">
        <v>148</v>
      </c>
      <c r="R111" s="118">
        <v>14923968.449999999</v>
      </c>
      <c r="S111" s="118">
        <v>0</v>
      </c>
      <c r="T111" s="118">
        <v>0</v>
      </c>
      <c r="U111" s="118">
        <v>0</v>
      </c>
      <c r="V111" s="118">
        <v>0</v>
      </c>
      <c r="W111" s="118">
        <v>0</v>
      </c>
      <c r="X111" s="118">
        <v>0</v>
      </c>
      <c r="Y111" s="118">
        <v>0</v>
      </c>
      <c r="Z111" s="118">
        <v>14923968.449999999</v>
      </c>
      <c r="AA111" s="117">
        <v>40553</v>
      </c>
      <c r="AB111" s="117">
        <v>49684</v>
      </c>
      <c r="AC111" s="119">
        <v>30000000</v>
      </c>
      <c r="AD111" s="119">
        <v>27053570.93</v>
      </c>
      <c r="AE111" s="119">
        <v>10.78</v>
      </c>
      <c r="AF111" s="119">
        <v>25</v>
      </c>
      <c r="AG111" s="126">
        <v>1.7781000000000002E-2</v>
      </c>
      <c r="AH111" s="120" t="s">
        <v>39</v>
      </c>
      <c r="AI111" s="121">
        <v>0</v>
      </c>
      <c r="AJ111" s="125">
        <v>10.78</v>
      </c>
      <c r="AK111" s="125">
        <v>25</v>
      </c>
      <c r="AL111" s="121">
        <v>1.7781000000000002E-2</v>
      </c>
      <c r="AM111" s="111" t="s">
        <v>148</v>
      </c>
      <c r="AN111" s="111" t="s">
        <v>148</v>
      </c>
      <c r="AO111" s="71">
        <v>0</v>
      </c>
      <c r="AP111" s="71">
        <v>0</v>
      </c>
      <c r="AQ111" s="71">
        <v>0</v>
      </c>
      <c r="AR111" s="71">
        <v>131591.01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127691.53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119628.19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19">
        <f t="shared" si="3"/>
        <v>131591.01</v>
      </c>
      <c r="BK111" s="19">
        <f t="shared" si="4"/>
        <v>247319.72</v>
      </c>
      <c r="BL111" s="19">
        <f t="shared" si="5"/>
        <v>378910.73</v>
      </c>
    </row>
    <row r="112" spans="1:64" x14ac:dyDescent="0.25">
      <c r="A112" s="123">
        <v>20288000</v>
      </c>
      <c r="B112" s="116">
        <v>1</v>
      </c>
      <c r="C112" s="116">
        <v>1</v>
      </c>
      <c r="D112" s="116">
        <v>1</v>
      </c>
      <c r="E112" s="116" t="s">
        <v>23</v>
      </c>
      <c r="F112" s="111" t="s">
        <v>24</v>
      </c>
      <c r="G112" s="111" t="s">
        <v>25</v>
      </c>
      <c r="H112" s="111" t="s">
        <v>26</v>
      </c>
      <c r="I112" s="111" t="s">
        <v>2</v>
      </c>
      <c r="J112" s="111" t="s">
        <v>27</v>
      </c>
      <c r="K112" s="111" t="s">
        <v>148</v>
      </c>
      <c r="L112" s="111" t="s">
        <v>29</v>
      </c>
      <c r="M112" s="111" t="s">
        <v>147</v>
      </c>
      <c r="N112" s="111" t="s">
        <v>1121</v>
      </c>
      <c r="O112" s="111" t="s">
        <v>191</v>
      </c>
      <c r="P112" s="111" t="s">
        <v>191</v>
      </c>
      <c r="Q112" s="111" t="s">
        <v>148</v>
      </c>
      <c r="R112" s="118">
        <v>42169844.649999999</v>
      </c>
      <c r="S112" s="118">
        <v>0</v>
      </c>
      <c r="T112" s="118">
        <v>1833471.5</v>
      </c>
      <c r="U112" s="118">
        <v>376191.07</v>
      </c>
      <c r="V112" s="118">
        <v>0</v>
      </c>
      <c r="W112" s="118">
        <v>0</v>
      </c>
      <c r="X112" s="118">
        <v>0</v>
      </c>
      <c r="Y112" s="118">
        <v>0</v>
      </c>
      <c r="Z112" s="118">
        <v>40336373.149999999</v>
      </c>
      <c r="AA112" s="117">
        <v>40629</v>
      </c>
      <c r="AB112" s="117">
        <v>49761</v>
      </c>
      <c r="AC112" s="119">
        <v>100000000</v>
      </c>
      <c r="AD112" s="119">
        <v>75711466.640000001</v>
      </c>
      <c r="AE112" s="119">
        <v>10.99</v>
      </c>
      <c r="AF112" s="119">
        <v>25</v>
      </c>
      <c r="AG112" s="126">
        <v>1.8020000000000001E-2</v>
      </c>
      <c r="AH112" s="120" t="s">
        <v>39</v>
      </c>
      <c r="AI112" s="121">
        <v>0</v>
      </c>
      <c r="AJ112" s="125">
        <v>10.99</v>
      </c>
      <c r="AK112" s="125">
        <v>25</v>
      </c>
      <c r="AL112" s="121">
        <v>1.8020000000000001E-2</v>
      </c>
      <c r="AM112" s="111" t="s">
        <v>148</v>
      </c>
      <c r="AN112" s="111" t="s">
        <v>148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366417.82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344059.82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333107.11</v>
      </c>
      <c r="BG112" s="71">
        <v>0</v>
      </c>
      <c r="BH112" s="71">
        <v>0</v>
      </c>
      <c r="BI112" s="71">
        <v>0</v>
      </c>
      <c r="BJ112" s="19">
        <f t="shared" si="3"/>
        <v>366417.82</v>
      </c>
      <c r="BK112" s="19">
        <f t="shared" si="4"/>
        <v>677166.92999999993</v>
      </c>
      <c r="BL112" s="19">
        <f t="shared" si="5"/>
        <v>1043584.75</v>
      </c>
    </row>
    <row r="113" spans="1:64" x14ac:dyDescent="0.25">
      <c r="A113" s="123">
        <v>20284000</v>
      </c>
      <c r="B113" s="116">
        <v>1</v>
      </c>
      <c r="C113" s="116">
        <v>1</v>
      </c>
      <c r="D113" s="116">
        <v>1</v>
      </c>
      <c r="E113" s="116" t="s">
        <v>23</v>
      </c>
      <c r="F113" s="111" t="s">
        <v>24</v>
      </c>
      <c r="G113" s="111" t="s">
        <v>25</v>
      </c>
      <c r="H113" s="111" t="s">
        <v>26</v>
      </c>
      <c r="I113" s="111" t="s">
        <v>2</v>
      </c>
      <c r="J113" s="111" t="s">
        <v>27</v>
      </c>
      <c r="K113" s="111" t="s">
        <v>148</v>
      </c>
      <c r="L113" s="111" t="s">
        <v>29</v>
      </c>
      <c r="M113" s="111" t="s">
        <v>147</v>
      </c>
      <c r="N113" s="111" t="s">
        <v>1121</v>
      </c>
      <c r="O113" s="111" t="s">
        <v>192</v>
      </c>
      <c r="P113" s="111" t="s">
        <v>192</v>
      </c>
      <c r="Q113" s="111" t="s">
        <v>148</v>
      </c>
      <c r="R113" s="118">
        <v>33890476.200000003</v>
      </c>
      <c r="S113" s="118">
        <v>0</v>
      </c>
      <c r="T113" s="118">
        <v>0</v>
      </c>
      <c r="U113" s="118">
        <v>0</v>
      </c>
      <c r="V113" s="118">
        <v>0</v>
      </c>
      <c r="W113" s="118">
        <v>0</v>
      </c>
      <c r="X113" s="118">
        <v>0</v>
      </c>
      <c r="Y113" s="118">
        <v>0</v>
      </c>
      <c r="Z113" s="118">
        <v>33890476.200000003</v>
      </c>
      <c r="AA113" s="117">
        <v>40575</v>
      </c>
      <c r="AB113" s="117">
        <v>49706</v>
      </c>
      <c r="AC113" s="119">
        <v>64700000</v>
      </c>
      <c r="AD113" s="119">
        <v>64700000</v>
      </c>
      <c r="AE113" s="119">
        <v>10.84</v>
      </c>
      <c r="AF113" s="119">
        <v>25</v>
      </c>
      <c r="AG113" s="126">
        <v>1.7995000000000001E-2</v>
      </c>
      <c r="AH113" s="120" t="s">
        <v>39</v>
      </c>
      <c r="AI113" s="121">
        <v>0</v>
      </c>
      <c r="AJ113" s="125">
        <v>10.84</v>
      </c>
      <c r="AK113" s="125">
        <v>25</v>
      </c>
      <c r="AL113" s="121">
        <v>1.7995000000000001E-2</v>
      </c>
      <c r="AM113" s="111" t="s">
        <v>148</v>
      </c>
      <c r="AN113" s="111" t="s">
        <v>148</v>
      </c>
      <c r="AO113" s="71">
        <v>0</v>
      </c>
      <c r="AP113" s="71">
        <v>0</v>
      </c>
      <c r="AQ113" s="71">
        <v>0</v>
      </c>
      <c r="AR113" s="71">
        <v>0</v>
      </c>
      <c r="AS113" s="71">
        <v>302423.28999999998</v>
      </c>
      <c r="AT113" s="71">
        <v>0</v>
      </c>
      <c r="AU113" s="71">
        <v>0</v>
      </c>
      <c r="AV113" s="71">
        <v>0</v>
      </c>
      <c r="AW113" s="71">
        <v>0</v>
      </c>
      <c r="AX113" s="71">
        <v>0</v>
      </c>
      <c r="AY113" s="71">
        <v>293461.46999999997</v>
      </c>
      <c r="AZ113" s="71">
        <v>0</v>
      </c>
      <c r="BA113" s="71">
        <v>0</v>
      </c>
      <c r="BB113" s="71">
        <v>0</v>
      </c>
      <c r="BC113" s="71">
        <v>0</v>
      </c>
      <c r="BD113" s="71">
        <v>0</v>
      </c>
      <c r="BE113" s="71">
        <v>274930.26</v>
      </c>
      <c r="BF113" s="71">
        <v>0</v>
      </c>
      <c r="BG113" s="71">
        <v>0</v>
      </c>
      <c r="BH113" s="71">
        <v>0</v>
      </c>
      <c r="BI113" s="71">
        <v>0</v>
      </c>
      <c r="BJ113" s="19">
        <f t="shared" si="3"/>
        <v>302423.28999999998</v>
      </c>
      <c r="BK113" s="19">
        <f t="shared" si="4"/>
        <v>568391.73</v>
      </c>
      <c r="BL113" s="19">
        <f t="shared" si="5"/>
        <v>870815.02</v>
      </c>
    </row>
    <row r="114" spans="1:64" x14ac:dyDescent="0.25">
      <c r="A114" s="123">
        <v>20285000</v>
      </c>
      <c r="B114" s="116">
        <v>1</v>
      </c>
      <c r="C114" s="116">
        <v>1</v>
      </c>
      <c r="D114" s="116">
        <v>1</v>
      </c>
      <c r="E114" s="116" t="s">
        <v>23</v>
      </c>
      <c r="F114" s="111" t="s">
        <v>24</v>
      </c>
      <c r="G114" s="111" t="s">
        <v>25</v>
      </c>
      <c r="H114" s="111" t="s">
        <v>26</v>
      </c>
      <c r="I114" s="111" t="s">
        <v>2</v>
      </c>
      <c r="J114" s="111" t="s">
        <v>27</v>
      </c>
      <c r="K114" s="111" t="s">
        <v>148</v>
      </c>
      <c r="L114" s="111" t="s">
        <v>29</v>
      </c>
      <c r="M114" s="111" t="s">
        <v>147</v>
      </c>
      <c r="N114" s="111" t="s">
        <v>1121</v>
      </c>
      <c r="O114" s="111" t="s">
        <v>193</v>
      </c>
      <c r="P114" s="111" t="s">
        <v>193</v>
      </c>
      <c r="Q114" s="111" t="s">
        <v>148</v>
      </c>
      <c r="R114" s="118">
        <v>47098864.619999997</v>
      </c>
      <c r="S114" s="118">
        <v>0</v>
      </c>
      <c r="T114" s="118">
        <v>0</v>
      </c>
      <c r="U114" s="118">
        <v>0</v>
      </c>
      <c r="V114" s="118">
        <v>0</v>
      </c>
      <c r="W114" s="118">
        <v>0</v>
      </c>
      <c r="X114" s="118">
        <v>0</v>
      </c>
      <c r="Y114" s="118">
        <v>0</v>
      </c>
      <c r="Z114" s="118">
        <v>47098864.619999997</v>
      </c>
      <c r="AA114" s="117">
        <v>40575</v>
      </c>
      <c r="AB114" s="117">
        <v>49706</v>
      </c>
      <c r="AC114" s="119">
        <v>90000000</v>
      </c>
      <c r="AD114" s="119">
        <v>89391856.319999993</v>
      </c>
      <c r="AE114" s="119">
        <v>10.84</v>
      </c>
      <c r="AF114" s="119">
        <v>25</v>
      </c>
      <c r="AG114" s="126">
        <v>1.7995000000000001E-2</v>
      </c>
      <c r="AH114" s="120" t="s">
        <v>39</v>
      </c>
      <c r="AI114" s="121">
        <v>0</v>
      </c>
      <c r="AJ114" s="125">
        <v>10.84</v>
      </c>
      <c r="AK114" s="125">
        <v>25</v>
      </c>
      <c r="AL114" s="121">
        <v>1.7995000000000001E-2</v>
      </c>
      <c r="AM114" s="111" t="s">
        <v>148</v>
      </c>
      <c r="AN114" s="111" t="s">
        <v>148</v>
      </c>
      <c r="AO114" s="71">
        <v>0</v>
      </c>
      <c r="AP114" s="71">
        <v>0</v>
      </c>
      <c r="AQ114" s="71">
        <v>0</v>
      </c>
      <c r="AR114" s="71">
        <v>0</v>
      </c>
      <c r="AS114" s="71">
        <v>420288.98</v>
      </c>
      <c r="AT114" s="71">
        <v>0</v>
      </c>
      <c r="AU114" s="71">
        <v>0</v>
      </c>
      <c r="AV114" s="71">
        <v>0</v>
      </c>
      <c r="AW114" s="71">
        <v>0</v>
      </c>
      <c r="AX114" s="71">
        <v>0</v>
      </c>
      <c r="AY114" s="71">
        <v>407834.41</v>
      </c>
      <c r="AZ114" s="71">
        <v>0</v>
      </c>
      <c r="BA114" s="71">
        <v>0</v>
      </c>
      <c r="BB114" s="71">
        <v>0</v>
      </c>
      <c r="BC114" s="71">
        <v>0</v>
      </c>
      <c r="BD114" s="71">
        <v>0</v>
      </c>
      <c r="BE114" s="71">
        <v>382080.89</v>
      </c>
      <c r="BF114" s="71">
        <v>0</v>
      </c>
      <c r="BG114" s="71">
        <v>0</v>
      </c>
      <c r="BH114" s="71">
        <v>0</v>
      </c>
      <c r="BI114" s="71">
        <v>0</v>
      </c>
      <c r="BJ114" s="19">
        <f t="shared" si="3"/>
        <v>420288.98</v>
      </c>
      <c r="BK114" s="19">
        <f t="shared" si="4"/>
        <v>789915.3</v>
      </c>
      <c r="BL114" s="19">
        <f t="shared" si="5"/>
        <v>1210204.28</v>
      </c>
    </row>
    <row r="115" spans="1:64" x14ac:dyDescent="0.25">
      <c r="A115" s="123">
        <v>20286000</v>
      </c>
      <c r="B115" s="116">
        <v>1</v>
      </c>
      <c r="C115" s="116">
        <v>1</v>
      </c>
      <c r="D115" s="116">
        <v>1</v>
      </c>
      <c r="E115" s="116" t="s">
        <v>23</v>
      </c>
      <c r="F115" s="111" t="s">
        <v>24</v>
      </c>
      <c r="G115" s="111" t="s">
        <v>25</v>
      </c>
      <c r="H115" s="111" t="s">
        <v>26</v>
      </c>
      <c r="I115" s="111" t="s">
        <v>2</v>
      </c>
      <c r="J115" s="111" t="s">
        <v>27</v>
      </c>
      <c r="K115" s="111" t="s">
        <v>148</v>
      </c>
      <c r="L115" s="111" t="s">
        <v>29</v>
      </c>
      <c r="M115" s="111" t="s">
        <v>147</v>
      </c>
      <c r="N115" s="111" t="s">
        <v>1121</v>
      </c>
      <c r="O115" s="111" t="s">
        <v>194</v>
      </c>
      <c r="P115" s="111" t="s">
        <v>194</v>
      </c>
      <c r="Q115" s="111" t="s">
        <v>148</v>
      </c>
      <c r="R115" s="118">
        <v>26726953.440000001</v>
      </c>
      <c r="S115" s="118">
        <v>0</v>
      </c>
      <c r="T115" s="118">
        <v>0</v>
      </c>
      <c r="U115" s="118">
        <v>0</v>
      </c>
      <c r="V115" s="118">
        <v>0</v>
      </c>
      <c r="W115" s="118">
        <v>0</v>
      </c>
      <c r="X115" s="118">
        <v>0</v>
      </c>
      <c r="Y115" s="118">
        <v>0</v>
      </c>
      <c r="Z115" s="118">
        <v>26726953.440000001</v>
      </c>
      <c r="AA115" s="117">
        <v>40575</v>
      </c>
      <c r="AB115" s="117">
        <v>49888</v>
      </c>
      <c r="AC115" s="119">
        <v>58000000</v>
      </c>
      <c r="AD115" s="119">
        <v>53844460.799999997</v>
      </c>
      <c r="AE115" s="119">
        <v>11.34</v>
      </c>
      <c r="AF115" s="119">
        <v>25.5</v>
      </c>
      <c r="AG115" s="126">
        <v>1.7995000000000001E-2</v>
      </c>
      <c r="AH115" s="120" t="s">
        <v>39</v>
      </c>
      <c r="AI115" s="121">
        <v>0</v>
      </c>
      <c r="AJ115" s="125">
        <v>11.34</v>
      </c>
      <c r="AK115" s="125">
        <v>25.5</v>
      </c>
      <c r="AL115" s="121">
        <v>1.7995000000000001E-2</v>
      </c>
      <c r="AM115" s="111" t="s">
        <v>148</v>
      </c>
      <c r="AN115" s="111" t="s">
        <v>148</v>
      </c>
      <c r="AO115" s="71">
        <v>0</v>
      </c>
      <c r="AP115" s="71">
        <v>0</v>
      </c>
      <c r="AQ115" s="71">
        <v>0</v>
      </c>
      <c r="AR115" s="71">
        <v>0</v>
      </c>
      <c r="AS115" s="71">
        <v>238499.25</v>
      </c>
      <c r="AT115" s="71">
        <v>0</v>
      </c>
      <c r="AU115" s="71">
        <v>0</v>
      </c>
      <c r="AV115" s="71">
        <v>0</v>
      </c>
      <c r="AW115" s="71">
        <v>0</v>
      </c>
      <c r="AX115" s="71">
        <v>0</v>
      </c>
      <c r="AY115" s="71">
        <v>231431.72</v>
      </c>
      <c r="AZ115" s="71">
        <v>0</v>
      </c>
      <c r="BA115" s="71">
        <v>0</v>
      </c>
      <c r="BB115" s="71">
        <v>0</v>
      </c>
      <c r="BC115" s="71">
        <v>0</v>
      </c>
      <c r="BD115" s="71">
        <v>0</v>
      </c>
      <c r="BE115" s="71">
        <v>216817.5</v>
      </c>
      <c r="BF115" s="71">
        <v>0</v>
      </c>
      <c r="BG115" s="71">
        <v>0</v>
      </c>
      <c r="BH115" s="71">
        <v>0</v>
      </c>
      <c r="BI115" s="71">
        <v>0</v>
      </c>
      <c r="BJ115" s="19">
        <f t="shared" si="3"/>
        <v>238499.25</v>
      </c>
      <c r="BK115" s="19">
        <f t="shared" si="4"/>
        <v>448249.22</v>
      </c>
      <c r="BL115" s="19">
        <f t="shared" si="5"/>
        <v>686748.47</v>
      </c>
    </row>
    <row r="116" spans="1:64" x14ac:dyDescent="0.25">
      <c r="A116" s="123">
        <v>20287000</v>
      </c>
      <c r="B116" s="116">
        <v>1</v>
      </c>
      <c r="C116" s="116">
        <v>1</v>
      </c>
      <c r="D116" s="116">
        <v>1</v>
      </c>
      <c r="E116" s="116" t="s">
        <v>23</v>
      </c>
      <c r="F116" s="111" t="s">
        <v>24</v>
      </c>
      <c r="G116" s="111" t="s">
        <v>25</v>
      </c>
      <c r="H116" s="111" t="s">
        <v>26</v>
      </c>
      <c r="I116" s="111" t="s">
        <v>2</v>
      </c>
      <c r="J116" s="111" t="s">
        <v>27</v>
      </c>
      <c r="K116" s="111" t="s">
        <v>148</v>
      </c>
      <c r="L116" s="111" t="s">
        <v>29</v>
      </c>
      <c r="M116" s="111" t="s">
        <v>147</v>
      </c>
      <c r="N116" s="111" t="s">
        <v>1121</v>
      </c>
      <c r="O116" s="111" t="s">
        <v>195</v>
      </c>
      <c r="P116" s="111" t="s">
        <v>195</v>
      </c>
      <c r="Q116" s="111" t="s">
        <v>148</v>
      </c>
      <c r="R116" s="118">
        <v>37040328.119999997</v>
      </c>
      <c r="S116" s="118">
        <v>0</v>
      </c>
      <c r="T116" s="118">
        <v>0</v>
      </c>
      <c r="U116" s="118">
        <v>0</v>
      </c>
      <c r="V116" s="118">
        <v>0</v>
      </c>
      <c r="W116" s="118">
        <v>0</v>
      </c>
      <c r="X116" s="118">
        <v>0</v>
      </c>
      <c r="Y116" s="118">
        <v>0</v>
      </c>
      <c r="Z116" s="118">
        <v>37040328.119999997</v>
      </c>
      <c r="AA116" s="117">
        <v>40605</v>
      </c>
      <c r="AB116" s="117">
        <v>49737</v>
      </c>
      <c r="AC116" s="119">
        <v>78000000</v>
      </c>
      <c r="AD116" s="119">
        <v>73816306.129999995</v>
      </c>
      <c r="AE116" s="119">
        <v>10.93</v>
      </c>
      <c r="AF116" s="119">
        <v>25</v>
      </c>
      <c r="AG116" s="126">
        <v>1.805E-2</v>
      </c>
      <c r="AH116" s="120" t="s">
        <v>39</v>
      </c>
      <c r="AI116" s="121">
        <v>0</v>
      </c>
      <c r="AJ116" s="125">
        <v>10.93</v>
      </c>
      <c r="AK116" s="125">
        <v>25</v>
      </c>
      <c r="AL116" s="121">
        <v>1.805E-2</v>
      </c>
      <c r="AM116" s="111" t="s">
        <v>148</v>
      </c>
      <c r="AN116" s="111" t="s">
        <v>148</v>
      </c>
      <c r="AO116" s="71">
        <v>0</v>
      </c>
      <c r="AP116" s="71">
        <v>0</v>
      </c>
      <c r="AQ116" s="71">
        <v>0</v>
      </c>
      <c r="AR116" s="71">
        <v>0</v>
      </c>
      <c r="AS116" s="71">
        <v>0</v>
      </c>
      <c r="AT116" s="71">
        <v>337036.54</v>
      </c>
      <c r="AU116" s="71">
        <v>0</v>
      </c>
      <c r="AV116" s="71">
        <v>0</v>
      </c>
      <c r="AW116" s="71">
        <v>0</v>
      </c>
      <c r="AX116" s="71">
        <v>0</v>
      </c>
      <c r="AY116" s="71">
        <v>0</v>
      </c>
      <c r="AZ116" s="71">
        <v>316471.32</v>
      </c>
      <c r="BA116" s="71">
        <v>0</v>
      </c>
      <c r="BB116" s="71">
        <v>0</v>
      </c>
      <c r="BC116" s="71">
        <v>0</v>
      </c>
      <c r="BD116" s="71">
        <v>0</v>
      </c>
      <c r="BE116" s="71">
        <v>0</v>
      </c>
      <c r="BF116" s="71">
        <v>306396.86</v>
      </c>
      <c r="BG116" s="71">
        <v>0</v>
      </c>
      <c r="BH116" s="71">
        <v>0</v>
      </c>
      <c r="BI116" s="71">
        <v>0</v>
      </c>
      <c r="BJ116" s="19">
        <f t="shared" si="3"/>
        <v>337036.54</v>
      </c>
      <c r="BK116" s="19">
        <f t="shared" si="4"/>
        <v>622868.17999999993</v>
      </c>
      <c r="BL116" s="19">
        <f t="shared" si="5"/>
        <v>959904.72</v>
      </c>
    </row>
    <row r="117" spans="1:64" x14ac:dyDescent="0.25">
      <c r="A117" s="123">
        <v>20292000</v>
      </c>
      <c r="B117" s="116">
        <v>1</v>
      </c>
      <c r="C117" s="116">
        <v>1</v>
      </c>
      <c r="D117" s="116">
        <v>1</v>
      </c>
      <c r="E117" s="116" t="s">
        <v>23</v>
      </c>
      <c r="F117" s="111" t="s">
        <v>24</v>
      </c>
      <c r="G117" s="111" t="s">
        <v>25</v>
      </c>
      <c r="H117" s="111" t="s">
        <v>26</v>
      </c>
      <c r="I117" s="111" t="s">
        <v>2</v>
      </c>
      <c r="J117" s="111" t="s">
        <v>27</v>
      </c>
      <c r="K117" s="111" t="s">
        <v>148</v>
      </c>
      <c r="L117" s="111" t="s">
        <v>29</v>
      </c>
      <c r="M117" s="111" t="s">
        <v>147</v>
      </c>
      <c r="N117" s="111" t="s">
        <v>1121</v>
      </c>
      <c r="O117" s="111" t="s">
        <v>196</v>
      </c>
      <c r="P117" s="111" t="s">
        <v>196</v>
      </c>
      <c r="Q117" s="111" t="s">
        <v>148</v>
      </c>
      <c r="R117" s="118">
        <v>1262427.27</v>
      </c>
      <c r="S117" s="118">
        <v>0</v>
      </c>
      <c r="T117" s="118">
        <v>0</v>
      </c>
      <c r="U117" s="118">
        <v>0</v>
      </c>
      <c r="V117" s="118">
        <v>0</v>
      </c>
      <c r="W117" s="118">
        <v>0</v>
      </c>
      <c r="X117" s="118">
        <v>0</v>
      </c>
      <c r="Y117" s="118">
        <v>0</v>
      </c>
      <c r="Z117" s="118">
        <v>1262427.27</v>
      </c>
      <c r="AA117" s="117">
        <v>41031</v>
      </c>
      <c r="AB117" s="117">
        <v>50162</v>
      </c>
      <c r="AC117" s="119">
        <v>2270161.4900000002</v>
      </c>
      <c r="AD117" s="119">
        <v>2270161.79</v>
      </c>
      <c r="AE117" s="119">
        <v>12.09</v>
      </c>
      <c r="AF117" s="119">
        <v>25</v>
      </c>
      <c r="AG117" s="126">
        <v>1.8159999999999999E-2</v>
      </c>
      <c r="AH117" s="120" t="s">
        <v>39</v>
      </c>
      <c r="AI117" s="121">
        <v>0</v>
      </c>
      <c r="AJ117" s="125">
        <v>12.09</v>
      </c>
      <c r="AK117" s="125">
        <v>25</v>
      </c>
      <c r="AL117" s="121">
        <v>1.8159999999999999E-2</v>
      </c>
      <c r="AM117" s="111" t="s">
        <v>148</v>
      </c>
      <c r="AN117" s="111" t="s">
        <v>148</v>
      </c>
      <c r="AO117" s="71">
        <v>0</v>
      </c>
      <c r="AP117" s="71">
        <v>11368.62</v>
      </c>
      <c r="AQ117" s="71">
        <v>0</v>
      </c>
      <c r="AR117" s="71">
        <v>0</v>
      </c>
      <c r="AS117" s="71">
        <v>0</v>
      </c>
      <c r="AT117" s="71">
        <v>0</v>
      </c>
      <c r="AU117" s="71">
        <v>0</v>
      </c>
      <c r="AV117" s="71">
        <v>11094.77</v>
      </c>
      <c r="AW117" s="71">
        <v>0</v>
      </c>
      <c r="AX117" s="71">
        <v>0</v>
      </c>
      <c r="AY117" s="71">
        <v>0</v>
      </c>
      <c r="AZ117" s="71">
        <v>0</v>
      </c>
      <c r="BA117" s="71">
        <v>0</v>
      </c>
      <c r="BB117" s="71">
        <v>10459.129999999999</v>
      </c>
      <c r="BC117" s="71">
        <v>0</v>
      </c>
      <c r="BD117" s="71">
        <v>0</v>
      </c>
      <c r="BE117" s="71">
        <v>0</v>
      </c>
      <c r="BF117" s="71">
        <v>0</v>
      </c>
      <c r="BG117" s="71">
        <v>0</v>
      </c>
      <c r="BH117" s="71">
        <v>10170.209999999999</v>
      </c>
      <c r="BI117" s="71">
        <v>0</v>
      </c>
      <c r="BJ117" s="19">
        <f t="shared" si="3"/>
        <v>22463.39</v>
      </c>
      <c r="BK117" s="19">
        <f t="shared" si="4"/>
        <v>20629.339999999997</v>
      </c>
      <c r="BL117" s="19">
        <f t="shared" si="5"/>
        <v>43092.729999999996</v>
      </c>
    </row>
    <row r="118" spans="1:64" x14ac:dyDescent="0.25">
      <c r="A118" s="123">
        <v>20289000</v>
      </c>
      <c r="B118" s="116">
        <v>1</v>
      </c>
      <c r="C118" s="116">
        <v>1</v>
      </c>
      <c r="D118" s="116">
        <v>1</v>
      </c>
      <c r="E118" s="116" t="s">
        <v>23</v>
      </c>
      <c r="F118" s="111" t="s">
        <v>24</v>
      </c>
      <c r="G118" s="111" t="s">
        <v>25</v>
      </c>
      <c r="H118" s="111" t="s">
        <v>26</v>
      </c>
      <c r="I118" s="111" t="s">
        <v>2</v>
      </c>
      <c r="J118" s="111" t="s">
        <v>27</v>
      </c>
      <c r="K118" s="111" t="s">
        <v>148</v>
      </c>
      <c r="L118" s="111" t="s">
        <v>29</v>
      </c>
      <c r="M118" s="111" t="s">
        <v>147</v>
      </c>
      <c r="N118" s="111" t="s">
        <v>1121</v>
      </c>
      <c r="O118" s="111" t="s">
        <v>197</v>
      </c>
      <c r="P118" s="111" t="s">
        <v>197</v>
      </c>
      <c r="Q118" s="111" t="s">
        <v>148</v>
      </c>
      <c r="R118" s="118">
        <v>20485076.890000001</v>
      </c>
      <c r="S118" s="118">
        <v>0</v>
      </c>
      <c r="T118" s="118">
        <v>0</v>
      </c>
      <c r="U118" s="118">
        <v>0</v>
      </c>
      <c r="V118" s="118">
        <v>0</v>
      </c>
      <c r="W118" s="118">
        <v>0</v>
      </c>
      <c r="X118" s="118">
        <v>0</v>
      </c>
      <c r="Y118" s="118">
        <v>0</v>
      </c>
      <c r="Z118" s="118">
        <v>20485076.890000001</v>
      </c>
      <c r="AA118" s="117">
        <v>40879</v>
      </c>
      <c r="AB118" s="117">
        <v>50011</v>
      </c>
      <c r="AC118" s="119">
        <v>40000000</v>
      </c>
      <c r="AD118" s="119">
        <v>34159388.969999999</v>
      </c>
      <c r="AE118" s="119">
        <v>11.67</v>
      </c>
      <c r="AF118" s="119">
        <v>25</v>
      </c>
      <c r="AG118" s="126">
        <v>1.8185E-2</v>
      </c>
      <c r="AH118" s="120" t="s">
        <v>39</v>
      </c>
      <c r="AI118" s="121">
        <v>0</v>
      </c>
      <c r="AJ118" s="125">
        <v>11.67</v>
      </c>
      <c r="AK118" s="125">
        <v>25</v>
      </c>
      <c r="AL118" s="121">
        <v>1.8185E-2</v>
      </c>
      <c r="AM118" s="111" t="s">
        <v>148</v>
      </c>
      <c r="AN118" s="111" t="s">
        <v>148</v>
      </c>
      <c r="AO118" s="71">
        <v>0</v>
      </c>
      <c r="AP118" s="71">
        <v>0</v>
      </c>
      <c r="AQ118" s="71">
        <v>185750.26</v>
      </c>
      <c r="AR118" s="71">
        <v>0</v>
      </c>
      <c r="AS118" s="71">
        <v>0</v>
      </c>
      <c r="AT118" s="71">
        <v>0</v>
      </c>
      <c r="AU118" s="71">
        <v>0</v>
      </c>
      <c r="AV118" s="71">
        <v>0</v>
      </c>
      <c r="AW118" s="71">
        <v>178988.75</v>
      </c>
      <c r="AX118" s="71">
        <v>0</v>
      </c>
      <c r="AY118" s="71">
        <v>0</v>
      </c>
      <c r="AZ118" s="71">
        <v>0</v>
      </c>
      <c r="BA118" s="71">
        <v>0</v>
      </c>
      <c r="BB118" s="71">
        <v>0</v>
      </c>
      <c r="BC118" s="71">
        <v>170271.07</v>
      </c>
      <c r="BD118" s="71">
        <v>0</v>
      </c>
      <c r="BE118" s="71">
        <v>0</v>
      </c>
      <c r="BF118" s="71">
        <v>0</v>
      </c>
      <c r="BG118" s="71">
        <v>0</v>
      </c>
      <c r="BH118" s="71">
        <v>0</v>
      </c>
      <c r="BI118" s="71">
        <v>163424.51</v>
      </c>
      <c r="BJ118" s="19">
        <f t="shared" si="3"/>
        <v>364739.01</v>
      </c>
      <c r="BK118" s="19">
        <f t="shared" si="4"/>
        <v>333695.58</v>
      </c>
      <c r="BL118" s="19">
        <f t="shared" si="5"/>
        <v>698434.59000000008</v>
      </c>
    </row>
    <row r="119" spans="1:64" x14ac:dyDescent="0.25">
      <c r="A119" s="123">
        <v>20291000</v>
      </c>
      <c r="B119" s="116">
        <v>1</v>
      </c>
      <c r="C119" s="116">
        <v>1</v>
      </c>
      <c r="D119" s="116">
        <v>1</v>
      </c>
      <c r="E119" s="116" t="s">
        <v>23</v>
      </c>
      <c r="F119" s="111" t="s">
        <v>24</v>
      </c>
      <c r="G119" s="111" t="s">
        <v>25</v>
      </c>
      <c r="H119" s="111" t="s">
        <v>26</v>
      </c>
      <c r="I119" s="111" t="s">
        <v>2</v>
      </c>
      <c r="J119" s="111" t="s">
        <v>27</v>
      </c>
      <c r="K119" s="111" t="s">
        <v>148</v>
      </c>
      <c r="L119" s="111" t="s">
        <v>29</v>
      </c>
      <c r="M119" s="111" t="s">
        <v>147</v>
      </c>
      <c r="N119" s="111" t="s">
        <v>1121</v>
      </c>
      <c r="O119" s="111" t="s">
        <v>198</v>
      </c>
      <c r="P119" s="111" t="s">
        <v>198</v>
      </c>
      <c r="Q119" s="111" t="s">
        <v>148</v>
      </c>
      <c r="R119" s="118">
        <v>21739130.379000001</v>
      </c>
      <c r="S119" s="118">
        <v>0</v>
      </c>
      <c r="T119" s="118">
        <v>0</v>
      </c>
      <c r="U119" s="118">
        <v>0</v>
      </c>
      <c r="V119" s="118">
        <v>0</v>
      </c>
      <c r="W119" s="118">
        <v>0</v>
      </c>
      <c r="X119" s="118">
        <v>0</v>
      </c>
      <c r="Y119" s="118">
        <v>0</v>
      </c>
      <c r="Z119" s="118">
        <v>21739130.379000001</v>
      </c>
      <c r="AA119" s="117">
        <v>41031</v>
      </c>
      <c r="AB119" s="117">
        <v>50162</v>
      </c>
      <c r="AC119" s="119">
        <v>40000000</v>
      </c>
      <c r="AD119" s="119">
        <v>40000000</v>
      </c>
      <c r="AE119" s="119">
        <v>12.09</v>
      </c>
      <c r="AF119" s="119">
        <v>25</v>
      </c>
      <c r="AG119" s="126">
        <v>1.8159999999999999E-2</v>
      </c>
      <c r="AH119" s="120" t="s">
        <v>39</v>
      </c>
      <c r="AI119" s="121">
        <v>0</v>
      </c>
      <c r="AJ119" s="125">
        <v>12.09</v>
      </c>
      <c r="AK119" s="125">
        <v>25</v>
      </c>
      <c r="AL119" s="121">
        <v>1.8159999999999999E-2</v>
      </c>
      <c r="AM119" s="111" t="s">
        <v>148</v>
      </c>
      <c r="AN119" s="111" t="s">
        <v>148</v>
      </c>
      <c r="AO119" s="71">
        <v>0</v>
      </c>
      <c r="AP119" s="71">
        <v>195768.91</v>
      </c>
      <c r="AQ119" s="71">
        <v>0</v>
      </c>
      <c r="AR119" s="71">
        <v>0</v>
      </c>
      <c r="AS119" s="71">
        <v>0</v>
      </c>
      <c r="AT119" s="71">
        <v>0</v>
      </c>
      <c r="AU119" s="71">
        <v>0</v>
      </c>
      <c r="AV119" s="71">
        <v>191053.15</v>
      </c>
      <c r="AW119" s="71">
        <v>0</v>
      </c>
      <c r="AX119" s="71">
        <v>0</v>
      </c>
      <c r="AY119" s="71">
        <v>0</v>
      </c>
      <c r="AZ119" s="71">
        <v>0</v>
      </c>
      <c r="BA119" s="71">
        <v>0</v>
      </c>
      <c r="BB119" s="71">
        <v>180107.4</v>
      </c>
      <c r="BC119" s="71">
        <v>0</v>
      </c>
      <c r="BD119" s="71">
        <v>0</v>
      </c>
      <c r="BE119" s="71">
        <v>0</v>
      </c>
      <c r="BF119" s="71">
        <v>0</v>
      </c>
      <c r="BG119" s="71">
        <v>0</v>
      </c>
      <c r="BH119" s="71">
        <v>175132.05</v>
      </c>
      <c r="BI119" s="71">
        <v>0</v>
      </c>
      <c r="BJ119" s="19">
        <f t="shared" si="3"/>
        <v>386822.06</v>
      </c>
      <c r="BK119" s="19">
        <f t="shared" si="4"/>
        <v>355239.44999999995</v>
      </c>
      <c r="BL119" s="19">
        <f t="shared" si="5"/>
        <v>742061.51</v>
      </c>
    </row>
    <row r="120" spans="1:64" x14ac:dyDescent="0.25">
      <c r="A120" s="123">
        <v>20297000</v>
      </c>
      <c r="B120" s="116">
        <v>1</v>
      </c>
      <c r="C120" s="116">
        <v>1</v>
      </c>
      <c r="D120" s="116">
        <v>1</v>
      </c>
      <c r="E120" s="116" t="s">
        <v>23</v>
      </c>
      <c r="F120" s="111" t="s">
        <v>24</v>
      </c>
      <c r="G120" s="111" t="s">
        <v>25</v>
      </c>
      <c r="H120" s="111" t="s">
        <v>26</v>
      </c>
      <c r="I120" s="111" t="s">
        <v>2</v>
      </c>
      <c r="J120" s="111" t="s">
        <v>27</v>
      </c>
      <c r="K120" s="111" t="s">
        <v>148</v>
      </c>
      <c r="L120" s="111" t="s">
        <v>29</v>
      </c>
      <c r="M120" s="111" t="s">
        <v>147</v>
      </c>
      <c r="N120" s="111" t="s">
        <v>1121</v>
      </c>
      <c r="O120" s="111" t="s">
        <v>199</v>
      </c>
      <c r="P120" s="111" t="s">
        <v>199</v>
      </c>
      <c r="Q120" s="111" t="s">
        <v>148</v>
      </c>
      <c r="R120" s="118">
        <v>30952380.960000001</v>
      </c>
      <c r="S120" s="118">
        <v>0</v>
      </c>
      <c r="T120" s="118">
        <v>0</v>
      </c>
      <c r="U120" s="118">
        <v>0</v>
      </c>
      <c r="V120" s="118">
        <v>0</v>
      </c>
      <c r="W120" s="118">
        <v>0</v>
      </c>
      <c r="X120" s="118">
        <v>0</v>
      </c>
      <c r="Y120" s="118">
        <v>0</v>
      </c>
      <c r="Z120" s="118">
        <v>30952380.960000001</v>
      </c>
      <c r="AA120" s="117">
        <v>41243</v>
      </c>
      <c r="AB120" s="117">
        <v>50374</v>
      </c>
      <c r="AC120" s="119">
        <v>50000000</v>
      </c>
      <c r="AD120" s="119">
        <v>50000000</v>
      </c>
      <c r="AE120" s="119">
        <v>12.67</v>
      </c>
      <c r="AF120" s="119">
        <v>25</v>
      </c>
      <c r="AG120" s="126">
        <v>1.8373E-2</v>
      </c>
      <c r="AH120" s="120" t="s">
        <v>39</v>
      </c>
      <c r="AI120" s="121">
        <v>0</v>
      </c>
      <c r="AJ120" s="125">
        <v>12.67</v>
      </c>
      <c r="AK120" s="125">
        <v>25</v>
      </c>
      <c r="AL120" s="121">
        <v>1.8373E-2</v>
      </c>
      <c r="AM120" s="111" t="s">
        <v>148</v>
      </c>
      <c r="AN120" s="111" t="s">
        <v>148</v>
      </c>
      <c r="AO120" s="71">
        <v>0</v>
      </c>
      <c r="AP120" s="71">
        <v>282006.96999999997</v>
      </c>
      <c r="AQ120" s="71">
        <v>0</v>
      </c>
      <c r="AR120" s="71">
        <v>0</v>
      </c>
      <c r="AS120" s="71">
        <v>0</v>
      </c>
      <c r="AT120" s="71">
        <v>0</v>
      </c>
      <c r="AU120" s="71">
        <v>0</v>
      </c>
      <c r="AV120" s="71">
        <v>275654.93</v>
      </c>
      <c r="AW120" s="71">
        <v>0</v>
      </c>
      <c r="AX120" s="71">
        <v>0</v>
      </c>
      <c r="AY120" s="71">
        <v>0</v>
      </c>
      <c r="AZ120" s="71">
        <v>0</v>
      </c>
      <c r="BA120" s="71">
        <v>0</v>
      </c>
      <c r="BB120" s="71">
        <v>260314.13</v>
      </c>
      <c r="BC120" s="71">
        <v>0</v>
      </c>
      <c r="BD120" s="71">
        <v>0</v>
      </c>
      <c r="BE120" s="71">
        <v>0</v>
      </c>
      <c r="BF120" s="71">
        <v>0</v>
      </c>
      <c r="BG120" s="71">
        <v>0</v>
      </c>
      <c r="BH120" s="71">
        <v>253602.53</v>
      </c>
      <c r="BI120" s="71">
        <v>0</v>
      </c>
      <c r="BJ120" s="19">
        <f t="shared" si="3"/>
        <v>557661.89999999991</v>
      </c>
      <c r="BK120" s="19">
        <f t="shared" si="4"/>
        <v>513916.66000000003</v>
      </c>
      <c r="BL120" s="19">
        <f t="shared" si="5"/>
        <v>1071578.56</v>
      </c>
    </row>
    <row r="121" spans="1:64" x14ac:dyDescent="0.25">
      <c r="A121" s="123">
        <v>20290000</v>
      </c>
      <c r="B121" s="116">
        <v>1</v>
      </c>
      <c r="C121" s="116">
        <v>1</v>
      </c>
      <c r="D121" s="116">
        <v>1</v>
      </c>
      <c r="E121" s="116" t="s">
        <v>23</v>
      </c>
      <c r="F121" s="111" t="s">
        <v>24</v>
      </c>
      <c r="G121" s="111" t="s">
        <v>25</v>
      </c>
      <c r="H121" s="111" t="s">
        <v>26</v>
      </c>
      <c r="I121" s="111" t="s">
        <v>2</v>
      </c>
      <c r="J121" s="111" t="s">
        <v>27</v>
      </c>
      <c r="K121" s="111" t="s">
        <v>148</v>
      </c>
      <c r="L121" s="111" t="s">
        <v>29</v>
      </c>
      <c r="M121" s="111" t="s">
        <v>147</v>
      </c>
      <c r="N121" s="111" t="s">
        <v>1121</v>
      </c>
      <c r="O121" s="111" t="s">
        <v>200</v>
      </c>
      <c r="P121" s="111" t="s">
        <v>200</v>
      </c>
      <c r="Q121" s="111" t="s">
        <v>148</v>
      </c>
      <c r="R121" s="118">
        <v>149356055.61199999</v>
      </c>
      <c r="S121" s="118">
        <v>0</v>
      </c>
      <c r="T121" s="118">
        <v>0</v>
      </c>
      <c r="U121" s="118">
        <v>0</v>
      </c>
      <c r="V121" s="118">
        <v>0</v>
      </c>
      <c r="W121" s="118">
        <v>0</v>
      </c>
      <c r="X121" s="118">
        <v>0</v>
      </c>
      <c r="Y121" s="118">
        <v>0</v>
      </c>
      <c r="Z121" s="118">
        <v>149356055.61199999</v>
      </c>
      <c r="AA121" s="117">
        <v>40892</v>
      </c>
      <c r="AB121" s="117">
        <v>50024</v>
      </c>
      <c r="AC121" s="119">
        <v>250000000</v>
      </c>
      <c r="AD121" s="119">
        <v>248933378.06999999</v>
      </c>
      <c r="AE121" s="119">
        <v>11.71</v>
      </c>
      <c r="AF121" s="119">
        <v>25</v>
      </c>
      <c r="AG121" s="126">
        <v>1.8185E-2</v>
      </c>
      <c r="AH121" s="120" t="s">
        <v>39</v>
      </c>
      <c r="AI121" s="121">
        <v>0</v>
      </c>
      <c r="AJ121" s="125">
        <v>11.71</v>
      </c>
      <c r="AK121" s="125">
        <v>25</v>
      </c>
      <c r="AL121" s="121">
        <v>1.8185E-2</v>
      </c>
      <c r="AM121" s="111" t="s">
        <v>148</v>
      </c>
      <c r="AN121" s="111" t="s">
        <v>148</v>
      </c>
      <c r="AO121" s="71">
        <v>0</v>
      </c>
      <c r="AP121" s="71">
        <v>0</v>
      </c>
      <c r="AQ121" s="71">
        <v>1354299.34</v>
      </c>
      <c r="AR121" s="71">
        <v>0</v>
      </c>
      <c r="AS121" s="71">
        <v>0</v>
      </c>
      <c r="AT121" s="71">
        <v>0</v>
      </c>
      <c r="AU121" s="71">
        <v>0</v>
      </c>
      <c r="AV121" s="71">
        <v>0</v>
      </c>
      <c r="AW121" s="71">
        <v>1305001.3500000001</v>
      </c>
      <c r="AX121" s="71">
        <v>0</v>
      </c>
      <c r="AY121" s="71">
        <v>0</v>
      </c>
      <c r="AZ121" s="71">
        <v>0</v>
      </c>
      <c r="BA121" s="71">
        <v>0</v>
      </c>
      <c r="BB121" s="71">
        <v>0</v>
      </c>
      <c r="BC121" s="71">
        <v>1241441.06</v>
      </c>
      <c r="BD121" s="71">
        <v>0</v>
      </c>
      <c r="BE121" s="71">
        <v>0</v>
      </c>
      <c r="BF121" s="71">
        <v>0</v>
      </c>
      <c r="BG121" s="71">
        <v>0</v>
      </c>
      <c r="BH121" s="71">
        <v>0</v>
      </c>
      <c r="BI121" s="71">
        <v>1191522.97</v>
      </c>
      <c r="BJ121" s="19">
        <f t="shared" si="3"/>
        <v>2659300.6900000004</v>
      </c>
      <c r="BK121" s="19">
        <f t="shared" si="4"/>
        <v>2432964.0300000003</v>
      </c>
      <c r="BL121" s="19">
        <f t="shared" si="5"/>
        <v>5092264.7200000007</v>
      </c>
    </row>
    <row r="122" spans="1:64" x14ac:dyDescent="0.25">
      <c r="A122" s="123">
        <v>20293000</v>
      </c>
      <c r="B122" s="116">
        <v>1</v>
      </c>
      <c r="C122" s="116">
        <v>1</v>
      </c>
      <c r="D122" s="116">
        <v>1</v>
      </c>
      <c r="E122" s="116" t="s">
        <v>23</v>
      </c>
      <c r="F122" s="111" t="s">
        <v>24</v>
      </c>
      <c r="G122" s="111" t="s">
        <v>25</v>
      </c>
      <c r="H122" s="111" t="s">
        <v>26</v>
      </c>
      <c r="I122" s="111" t="s">
        <v>2</v>
      </c>
      <c r="J122" s="111" t="s">
        <v>27</v>
      </c>
      <c r="K122" s="111" t="s">
        <v>148</v>
      </c>
      <c r="L122" s="111" t="s">
        <v>29</v>
      </c>
      <c r="M122" s="111" t="s">
        <v>147</v>
      </c>
      <c r="N122" s="111" t="s">
        <v>1121</v>
      </c>
      <c r="O122" s="111" t="s">
        <v>201</v>
      </c>
      <c r="P122" s="111" t="s">
        <v>201</v>
      </c>
      <c r="Q122" s="111" t="s">
        <v>148</v>
      </c>
      <c r="R122" s="118">
        <v>8839952.5600000005</v>
      </c>
      <c r="S122" s="118">
        <v>0</v>
      </c>
      <c r="T122" s="118">
        <v>353598.1</v>
      </c>
      <c r="U122" s="118">
        <v>79312.11</v>
      </c>
      <c r="V122" s="118">
        <v>0</v>
      </c>
      <c r="W122" s="118">
        <v>0</v>
      </c>
      <c r="X122" s="118">
        <v>0</v>
      </c>
      <c r="Y122" s="118">
        <v>0</v>
      </c>
      <c r="Z122" s="118">
        <v>8486354.4600000009</v>
      </c>
      <c r="AA122" s="117">
        <v>40984</v>
      </c>
      <c r="AB122" s="117">
        <v>50115</v>
      </c>
      <c r="AC122" s="119">
        <v>14559417.130000001</v>
      </c>
      <c r="AD122" s="119">
        <v>14334092.779999999</v>
      </c>
      <c r="AE122" s="119">
        <v>11.96</v>
      </c>
      <c r="AF122" s="119">
        <v>25</v>
      </c>
      <c r="AG122" s="126">
        <v>1.8134000000000001E-2</v>
      </c>
      <c r="AH122" s="120" t="s">
        <v>39</v>
      </c>
      <c r="AI122" s="121">
        <v>0</v>
      </c>
      <c r="AJ122" s="125">
        <v>11.96</v>
      </c>
      <c r="AK122" s="125">
        <v>25</v>
      </c>
      <c r="AL122" s="121">
        <v>1.8134000000000001E-2</v>
      </c>
      <c r="AM122" s="111" t="s">
        <v>148</v>
      </c>
      <c r="AN122" s="111" t="s">
        <v>148</v>
      </c>
      <c r="AO122" s="71">
        <v>0</v>
      </c>
      <c r="AP122" s="71">
        <v>0</v>
      </c>
      <c r="AQ122" s="71">
        <v>0</v>
      </c>
      <c r="AR122" s="71">
        <v>0</v>
      </c>
      <c r="AS122" s="71">
        <v>0</v>
      </c>
      <c r="AT122" s="71">
        <v>77578.210000000006</v>
      </c>
      <c r="AU122" s="71">
        <v>0</v>
      </c>
      <c r="AV122" s="71">
        <v>0</v>
      </c>
      <c r="AW122" s="71">
        <v>0</v>
      </c>
      <c r="AX122" s="71">
        <v>0</v>
      </c>
      <c r="AY122" s="71">
        <v>0</v>
      </c>
      <c r="AZ122" s="71">
        <v>73133.62</v>
      </c>
      <c r="BA122" s="71">
        <v>0</v>
      </c>
      <c r="BB122" s="71">
        <v>0</v>
      </c>
      <c r="BC122" s="71">
        <v>0</v>
      </c>
      <c r="BD122" s="71">
        <v>0</v>
      </c>
      <c r="BE122" s="71">
        <v>0</v>
      </c>
      <c r="BF122" s="71">
        <v>71113.36</v>
      </c>
      <c r="BG122" s="71">
        <v>0</v>
      </c>
      <c r="BH122" s="71">
        <v>0</v>
      </c>
      <c r="BI122" s="71">
        <v>0</v>
      </c>
      <c r="BJ122" s="19">
        <f t="shared" si="3"/>
        <v>77578.210000000006</v>
      </c>
      <c r="BK122" s="19">
        <f t="shared" si="4"/>
        <v>144246.97999999998</v>
      </c>
      <c r="BL122" s="19">
        <f t="shared" si="5"/>
        <v>221825.19</v>
      </c>
    </row>
    <row r="123" spans="1:64" x14ac:dyDescent="0.25">
      <c r="A123" s="123">
        <v>20295000</v>
      </c>
      <c r="B123" s="116">
        <v>1</v>
      </c>
      <c r="C123" s="116">
        <v>1</v>
      </c>
      <c r="D123" s="116">
        <v>1</v>
      </c>
      <c r="E123" s="116" t="s">
        <v>23</v>
      </c>
      <c r="F123" s="111" t="s">
        <v>24</v>
      </c>
      <c r="G123" s="111" t="s">
        <v>25</v>
      </c>
      <c r="H123" s="111" t="s">
        <v>26</v>
      </c>
      <c r="I123" s="111" t="s">
        <v>2</v>
      </c>
      <c r="J123" s="111" t="s">
        <v>27</v>
      </c>
      <c r="K123" s="111" t="s">
        <v>148</v>
      </c>
      <c r="L123" s="111" t="s">
        <v>29</v>
      </c>
      <c r="M123" s="111" t="s">
        <v>147</v>
      </c>
      <c r="N123" s="111" t="s">
        <v>1121</v>
      </c>
      <c r="O123" s="111" t="s">
        <v>202</v>
      </c>
      <c r="P123" s="111" t="s">
        <v>202</v>
      </c>
      <c r="Q123" s="111" t="s">
        <v>148</v>
      </c>
      <c r="R123" s="118">
        <v>2088301.61</v>
      </c>
      <c r="S123" s="118">
        <v>0</v>
      </c>
      <c r="T123" s="118">
        <v>0</v>
      </c>
      <c r="U123" s="118">
        <v>0</v>
      </c>
      <c r="V123" s="118">
        <v>0</v>
      </c>
      <c r="W123" s="118">
        <v>0</v>
      </c>
      <c r="X123" s="118">
        <v>0</v>
      </c>
      <c r="Y123" s="118">
        <v>0</v>
      </c>
      <c r="Z123" s="118">
        <v>2088301.61</v>
      </c>
      <c r="AA123" s="117">
        <v>41136</v>
      </c>
      <c r="AB123" s="117">
        <v>50267</v>
      </c>
      <c r="AC123" s="119">
        <v>10000000</v>
      </c>
      <c r="AD123" s="119">
        <v>2447205.3199999998</v>
      </c>
      <c r="AE123" s="119">
        <v>12.38</v>
      </c>
      <c r="AF123" s="119">
        <v>25</v>
      </c>
      <c r="AG123" s="126">
        <v>1.8214999999999999E-2</v>
      </c>
      <c r="AH123" s="120" t="s">
        <v>39</v>
      </c>
      <c r="AI123" s="121">
        <v>0</v>
      </c>
      <c r="AJ123" s="125">
        <v>12.38</v>
      </c>
      <c r="AK123" s="125">
        <v>25</v>
      </c>
      <c r="AL123" s="121">
        <v>1.8214999999999999E-2</v>
      </c>
      <c r="AM123" s="111" t="s">
        <v>148</v>
      </c>
      <c r="AN123" s="111" t="s">
        <v>148</v>
      </c>
      <c r="AO123" s="71">
        <v>0</v>
      </c>
      <c r="AP123" s="71">
        <v>0</v>
      </c>
      <c r="AQ123" s="71">
        <v>0</v>
      </c>
      <c r="AR123" s="71">
        <v>0</v>
      </c>
      <c r="AS123" s="71">
        <v>18862.88</v>
      </c>
      <c r="AT123" s="71">
        <v>0</v>
      </c>
      <c r="AU123" s="71">
        <v>0</v>
      </c>
      <c r="AV123" s="71">
        <v>0</v>
      </c>
      <c r="AW123" s="71">
        <v>0</v>
      </c>
      <c r="AX123" s="71">
        <v>0</v>
      </c>
      <c r="AY123" s="71">
        <v>16355.56</v>
      </c>
      <c r="AZ123" s="71">
        <v>0</v>
      </c>
      <c r="BA123" s="71">
        <v>0</v>
      </c>
      <c r="BB123" s="71">
        <v>0</v>
      </c>
      <c r="BC123" s="71">
        <v>0</v>
      </c>
      <c r="BD123" s="71">
        <v>0</v>
      </c>
      <c r="BE123" s="71">
        <v>13714.21</v>
      </c>
      <c r="BF123" s="71">
        <v>0</v>
      </c>
      <c r="BG123" s="71">
        <v>0</v>
      </c>
      <c r="BH123" s="71">
        <v>0</v>
      </c>
      <c r="BI123" s="71">
        <v>0</v>
      </c>
      <c r="BJ123" s="19">
        <f t="shared" si="3"/>
        <v>18862.88</v>
      </c>
      <c r="BK123" s="19">
        <f t="shared" si="4"/>
        <v>30069.769999999997</v>
      </c>
      <c r="BL123" s="19">
        <f t="shared" si="5"/>
        <v>48932.649999999994</v>
      </c>
    </row>
    <row r="124" spans="1:64" x14ac:dyDescent="0.25">
      <c r="A124" s="123">
        <v>20299000</v>
      </c>
      <c r="B124" s="116">
        <v>1</v>
      </c>
      <c r="C124" s="116">
        <v>1</v>
      </c>
      <c r="D124" s="116">
        <v>1</v>
      </c>
      <c r="E124" s="116" t="s">
        <v>23</v>
      </c>
      <c r="F124" s="111" t="s">
        <v>24</v>
      </c>
      <c r="G124" s="111" t="s">
        <v>25</v>
      </c>
      <c r="H124" s="111" t="s">
        <v>26</v>
      </c>
      <c r="I124" s="111" t="s">
        <v>2</v>
      </c>
      <c r="J124" s="111" t="s">
        <v>27</v>
      </c>
      <c r="K124" s="111" t="s">
        <v>148</v>
      </c>
      <c r="L124" s="111" t="s">
        <v>29</v>
      </c>
      <c r="M124" s="111" t="s">
        <v>147</v>
      </c>
      <c r="N124" s="111" t="s">
        <v>1121</v>
      </c>
      <c r="O124" s="111" t="s">
        <v>203</v>
      </c>
      <c r="P124" s="111" t="s">
        <v>203</v>
      </c>
      <c r="Q124" s="111" t="s">
        <v>148</v>
      </c>
      <c r="R124" s="118">
        <v>2139185.0099999998</v>
      </c>
      <c r="S124" s="118">
        <v>0</v>
      </c>
      <c r="T124" s="118">
        <v>0</v>
      </c>
      <c r="U124" s="118">
        <v>0</v>
      </c>
      <c r="V124" s="118">
        <v>0</v>
      </c>
      <c r="W124" s="118">
        <v>0</v>
      </c>
      <c r="X124" s="118">
        <v>0</v>
      </c>
      <c r="Y124" s="118">
        <v>0</v>
      </c>
      <c r="Z124" s="118">
        <v>2139185.0099999998</v>
      </c>
      <c r="AA124" s="117">
        <v>41348</v>
      </c>
      <c r="AB124" s="117">
        <v>50359</v>
      </c>
      <c r="AC124" s="119">
        <v>2168540.1800000002</v>
      </c>
      <c r="AD124" s="119">
        <v>2139185.0099999998</v>
      </c>
      <c r="AE124" s="119">
        <v>12.62</v>
      </c>
      <c r="AF124" s="119">
        <v>24.67</v>
      </c>
      <c r="AG124" s="126">
        <v>1.7864999999999999E-2</v>
      </c>
      <c r="AH124" s="120" t="s">
        <v>39</v>
      </c>
      <c r="AI124" s="121">
        <v>0</v>
      </c>
      <c r="AJ124" s="125">
        <v>12.62</v>
      </c>
      <c r="AK124" s="125">
        <v>24.67</v>
      </c>
      <c r="AL124" s="121">
        <v>1.7864999999999999E-2</v>
      </c>
      <c r="AM124" s="111" t="s">
        <v>148</v>
      </c>
      <c r="AN124" s="111" t="s">
        <v>148</v>
      </c>
      <c r="AO124" s="71">
        <v>0</v>
      </c>
      <c r="AP124" s="71">
        <v>18951.22</v>
      </c>
      <c r="AQ124" s="71">
        <v>0</v>
      </c>
      <c r="AR124" s="71">
        <v>0</v>
      </c>
      <c r="AS124" s="71">
        <v>0</v>
      </c>
      <c r="AT124" s="71">
        <v>0</v>
      </c>
      <c r="AU124" s="71">
        <v>0</v>
      </c>
      <c r="AV124" s="71">
        <v>16526.71</v>
      </c>
      <c r="AW124" s="71">
        <v>0</v>
      </c>
      <c r="AX124" s="71">
        <v>0</v>
      </c>
      <c r="AY124" s="71">
        <v>0</v>
      </c>
      <c r="AZ124" s="71">
        <v>0</v>
      </c>
      <c r="BA124" s="71">
        <v>0</v>
      </c>
      <c r="BB124" s="71">
        <v>13938.48</v>
      </c>
      <c r="BC124" s="71">
        <v>0</v>
      </c>
      <c r="BD124" s="71">
        <v>0</v>
      </c>
      <c r="BE124" s="71">
        <v>0</v>
      </c>
      <c r="BF124" s="71">
        <v>0</v>
      </c>
      <c r="BG124" s="71">
        <v>0</v>
      </c>
      <c r="BH124" s="71">
        <v>12140.6</v>
      </c>
      <c r="BI124" s="71">
        <v>0</v>
      </c>
      <c r="BJ124" s="19">
        <f t="shared" si="3"/>
        <v>35477.93</v>
      </c>
      <c r="BK124" s="19">
        <f t="shared" si="4"/>
        <v>26079.08</v>
      </c>
      <c r="BL124" s="19">
        <f t="shared" si="5"/>
        <v>61557.01</v>
      </c>
    </row>
    <row r="125" spans="1:64" x14ac:dyDescent="0.25">
      <c r="A125" s="123">
        <v>20298000</v>
      </c>
      <c r="B125" s="116">
        <v>1</v>
      </c>
      <c r="C125" s="116">
        <v>1</v>
      </c>
      <c r="D125" s="116">
        <v>1</v>
      </c>
      <c r="E125" s="116" t="s">
        <v>23</v>
      </c>
      <c r="F125" s="111" t="s">
        <v>24</v>
      </c>
      <c r="G125" s="111" t="s">
        <v>25</v>
      </c>
      <c r="H125" s="111" t="s">
        <v>26</v>
      </c>
      <c r="I125" s="111" t="s">
        <v>2</v>
      </c>
      <c r="J125" s="111" t="s">
        <v>27</v>
      </c>
      <c r="K125" s="111" t="s">
        <v>148</v>
      </c>
      <c r="L125" s="111" t="s">
        <v>29</v>
      </c>
      <c r="M125" s="111" t="s">
        <v>147</v>
      </c>
      <c r="N125" s="111" t="s">
        <v>1121</v>
      </c>
      <c r="O125" s="111" t="s">
        <v>204</v>
      </c>
      <c r="P125" s="111" t="s">
        <v>204</v>
      </c>
      <c r="Q125" s="111" t="s">
        <v>148</v>
      </c>
      <c r="R125" s="118">
        <v>94990000</v>
      </c>
      <c r="S125" s="118">
        <v>0</v>
      </c>
      <c r="T125" s="118">
        <v>0</v>
      </c>
      <c r="U125" s="118">
        <v>0</v>
      </c>
      <c r="V125" s="118">
        <v>0</v>
      </c>
      <c r="W125" s="118">
        <v>0</v>
      </c>
      <c r="X125" s="118">
        <v>0</v>
      </c>
      <c r="Y125" s="118">
        <v>0</v>
      </c>
      <c r="Z125" s="118">
        <v>94990000</v>
      </c>
      <c r="AA125" s="117">
        <v>41348</v>
      </c>
      <c r="AB125" s="117">
        <v>50359</v>
      </c>
      <c r="AC125" s="119">
        <v>100000000</v>
      </c>
      <c r="AD125" s="119">
        <v>94990000</v>
      </c>
      <c r="AE125" s="119">
        <v>12.62</v>
      </c>
      <c r="AF125" s="119">
        <v>24.67</v>
      </c>
      <c r="AG125" s="126">
        <v>1.7084999999999999E-2</v>
      </c>
      <c r="AH125" s="120" t="s">
        <v>39</v>
      </c>
      <c r="AI125" s="121">
        <v>0</v>
      </c>
      <c r="AJ125" s="125">
        <v>12.62</v>
      </c>
      <c r="AK125" s="125">
        <v>24.67</v>
      </c>
      <c r="AL125" s="121">
        <v>1.7084999999999999E-2</v>
      </c>
      <c r="AM125" s="111" t="s">
        <v>148</v>
      </c>
      <c r="AN125" s="111" t="s">
        <v>148</v>
      </c>
      <c r="AO125" s="71">
        <v>0</v>
      </c>
      <c r="AP125" s="71">
        <v>804782.61</v>
      </c>
      <c r="AQ125" s="71">
        <v>0</v>
      </c>
      <c r="AR125" s="71">
        <v>0</v>
      </c>
      <c r="AS125" s="71">
        <v>0</v>
      </c>
      <c r="AT125" s="71">
        <v>0</v>
      </c>
      <c r="AU125" s="71">
        <v>0</v>
      </c>
      <c r="AV125" s="71">
        <v>818121.54</v>
      </c>
      <c r="AW125" s="71">
        <v>0</v>
      </c>
      <c r="AX125" s="71">
        <v>0</v>
      </c>
      <c r="AY125" s="71">
        <v>0</v>
      </c>
      <c r="AZ125" s="71">
        <v>0</v>
      </c>
      <c r="BA125" s="71">
        <v>0</v>
      </c>
      <c r="BB125" s="71">
        <v>804782.61</v>
      </c>
      <c r="BC125" s="71">
        <v>0</v>
      </c>
      <c r="BD125" s="71">
        <v>0</v>
      </c>
      <c r="BE125" s="71">
        <v>0</v>
      </c>
      <c r="BF125" s="71">
        <v>0</v>
      </c>
      <c r="BG125" s="71">
        <v>0</v>
      </c>
      <c r="BH125" s="71">
        <v>818121.54</v>
      </c>
      <c r="BI125" s="71">
        <v>0</v>
      </c>
      <c r="BJ125" s="19">
        <f t="shared" si="3"/>
        <v>1622904.15</v>
      </c>
      <c r="BK125" s="19">
        <f t="shared" si="4"/>
        <v>1622904.15</v>
      </c>
      <c r="BL125" s="19">
        <f t="shared" si="5"/>
        <v>3245808.3</v>
      </c>
    </row>
    <row r="126" spans="1:64" x14ac:dyDescent="0.25">
      <c r="A126" s="123">
        <v>20300000</v>
      </c>
      <c r="B126" s="116">
        <v>1</v>
      </c>
      <c r="C126" s="116">
        <v>1</v>
      </c>
      <c r="D126" s="116">
        <v>1</v>
      </c>
      <c r="E126" s="116" t="s">
        <v>23</v>
      </c>
      <c r="F126" s="111" t="s">
        <v>24</v>
      </c>
      <c r="G126" s="111" t="s">
        <v>25</v>
      </c>
      <c r="H126" s="111" t="s">
        <v>26</v>
      </c>
      <c r="I126" s="111" t="s">
        <v>2</v>
      </c>
      <c r="J126" s="111" t="s">
        <v>27</v>
      </c>
      <c r="K126" s="111" t="s">
        <v>148</v>
      </c>
      <c r="L126" s="111" t="s">
        <v>29</v>
      </c>
      <c r="M126" s="111" t="s">
        <v>147</v>
      </c>
      <c r="N126" s="111" t="s">
        <v>1121</v>
      </c>
      <c r="O126" s="111" t="s">
        <v>205</v>
      </c>
      <c r="P126" s="111" t="s">
        <v>205</v>
      </c>
      <c r="Q126" s="111" t="s">
        <v>148</v>
      </c>
      <c r="R126" s="118">
        <v>94118010.799999997</v>
      </c>
      <c r="S126" s="118">
        <v>0</v>
      </c>
      <c r="T126" s="118">
        <v>0</v>
      </c>
      <c r="U126" s="118">
        <v>0</v>
      </c>
      <c r="V126" s="118">
        <v>0</v>
      </c>
      <c r="W126" s="118">
        <v>0</v>
      </c>
      <c r="X126" s="118">
        <v>0</v>
      </c>
      <c r="Y126" s="118">
        <v>0</v>
      </c>
      <c r="Z126" s="118">
        <v>94118010.799999997</v>
      </c>
      <c r="AA126" s="117">
        <v>41487</v>
      </c>
      <c r="AB126" s="117">
        <v>50389</v>
      </c>
      <c r="AC126" s="119">
        <v>100000000</v>
      </c>
      <c r="AD126" s="119">
        <v>94118010.799999997</v>
      </c>
      <c r="AE126" s="119">
        <v>12.71</v>
      </c>
      <c r="AF126" s="119">
        <v>24.37</v>
      </c>
      <c r="AG126" s="126">
        <v>1.7084999999999999E-2</v>
      </c>
      <c r="AH126" s="120" t="s">
        <v>39</v>
      </c>
      <c r="AI126" s="121">
        <v>0</v>
      </c>
      <c r="AJ126" s="125">
        <v>12.71</v>
      </c>
      <c r="AK126" s="125">
        <v>24.37</v>
      </c>
      <c r="AL126" s="121">
        <v>1.7084999999999999E-2</v>
      </c>
      <c r="AM126" s="111" t="s">
        <v>148</v>
      </c>
      <c r="AN126" s="111" t="s">
        <v>148</v>
      </c>
      <c r="AO126" s="71">
        <v>0</v>
      </c>
      <c r="AP126" s="71">
        <v>0</v>
      </c>
      <c r="AQ126" s="71">
        <v>801800.36</v>
      </c>
      <c r="AR126" s="71">
        <v>0</v>
      </c>
      <c r="AS126" s="71">
        <v>0</v>
      </c>
      <c r="AT126" s="71">
        <v>0</v>
      </c>
      <c r="AU126" s="71">
        <v>0</v>
      </c>
      <c r="AV126" s="71">
        <v>0</v>
      </c>
      <c r="AW126" s="71">
        <v>806205.86</v>
      </c>
      <c r="AX126" s="71">
        <v>0</v>
      </c>
      <c r="AY126" s="71">
        <v>0</v>
      </c>
      <c r="AZ126" s="71">
        <v>0</v>
      </c>
      <c r="BA126" s="71">
        <v>0</v>
      </c>
      <c r="BB126" s="71">
        <v>0</v>
      </c>
      <c r="BC126" s="71">
        <v>801800.36</v>
      </c>
      <c r="BD126" s="71">
        <v>0</v>
      </c>
      <c r="BE126" s="71">
        <v>0</v>
      </c>
      <c r="BF126" s="71">
        <v>0</v>
      </c>
      <c r="BG126" s="71">
        <v>0</v>
      </c>
      <c r="BH126" s="71">
        <v>0</v>
      </c>
      <c r="BI126" s="71">
        <v>628328.14</v>
      </c>
      <c r="BJ126" s="19">
        <f t="shared" si="3"/>
        <v>1608006.22</v>
      </c>
      <c r="BK126" s="19">
        <f t="shared" si="4"/>
        <v>1430128.5</v>
      </c>
      <c r="BL126" s="19">
        <f t="shared" si="5"/>
        <v>3038134.7199999997</v>
      </c>
    </row>
    <row r="127" spans="1:64" x14ac:dyDescent="0.25">
      <c r="A127" s="123">
        <v>20315000</v>
      </c>
      <c r="B127" s="116">
        <v>1</v>
      </c>
      <c r="C127" s="116">
        <v>1</v>
      </c>
      <c r="D127" s="116">
        <v>1</v>
      </c>
      <c r="E127" s="116" t="s">
        <v>23</v>
      </c>
      <c r="F127" s="111" t="s">
        <v>24</v>
      </c>
      <c r="G127" s="111" t="s">
        <v>25</v>
      </c>
      <c r="H127" s="111" t="s">
        <v>26</v>
      </c>
      <c r="I127" s="111" t="s">
        <v>2</v>
      </c>
      <c r="J127" s="111" t="s">
        <v>27</v>
      </c>
      <c r="K127" s="111" t="s">
        <v>148</v>
      </c>
      <c r="L127" s="111" t="s">
        <v>29</v>
      </c>
      <c r="M127" s="111" t="s">
        <v>147</v>
      </c>
      <c r="N127" s="111" t="s">
        <v>1121</v>
      </c>
      <c r="O127" s="111" t="s">
        <v>206</v>
      </c>
      <c r="P127" s="111" t="s">
        <v>206</v>
      </c>
      <c r="Q127" s="111" t="s">
        <v>148</v>
      </c>
      <c r="R127" s="118">
        <v>140000000</v>
      </c>
      <c r="S127" s="118">
        <v>0</v>
      </c>
      <c r="T127" s="118">
        <v>0</v>
      </c>
      <c r="U127" s="118">
        <v>0</v>
      </c>
      <c r="V127" s="118">
        <v>0</v>
      </c>
      <c r="W127" s="118">
        <v>0</v>
      </c>
      <c r="X127" s="118">
        <v>0</v>
      </c>
      <c r="Y127" s="118">
        <v>0</v>
      </c>
      <c r="Z127" s="118">
        <v>140000000</v>
      </c>
      <c r="AA127" s="117">
        <v>42171</v>
      </c>
      <c r="AB127" s="117">
        <v>51271</v>
      </c>
      <c r="AC127" s="119">
        <v>200000000</v>
      </c>
      <c r="AD127" s="119">
        <v>200000000</v>
      </c>
      <c r="AE127" s="119">
        <v>15.12</v>
      </c>
      <c r="AF127" s="119">
        <v>24.91</v>
      </c>
      <c r="AG127" s="126">
        <v>3.109E-2</v>
      </c>
      <c r="AH127" s="120" t="s">
        <v>39</v>
      </c>
      <c r="AI127" s="121">
        <v>0</v>
      </c>
      <c r="AJ127" s="125">
        <v>15.12</v>
      </c>
      <c r="AK127" s="125">
        <v>24.91</v>
      </c>
      <c r="AL127" s="121">
        <v>3.109E-2</v>
      </c>
      <c r="AM127" s="111" t="s">
        <v>148</v>
      </c>
      <c r="AN127" s="111" t="s">
        <v>148</v>
      </c>
      <c r="AO127" s="71">
        <v>0</v>
      </c>
      <c r="AP127" s="71">
        <v>2158412.6</v>
      </c>
      <c r="AQ127" s="71">
        <v>0</v>
      </c>
      <c r="AR127" s="71">
        <v>0</v>
      </c>
      <c r="AS127" s="71">
        <v>0</v>
      </c>
      <c r="AT127" s="71">
        <v>0</v>
      </c>
      <c r="AU127" s="71">
        <v>0</v>
      </c>
      <c r="AV127" s="71">
        <v>2106419.9</v>
      </c>
      <c r="AW127" s="71">
        <v>0</v>
      </c>
      <c r="AX127" s="71">
        <v>0</v>
      </c>
      <c r="AY127" s="71">
        <v>0</v>
      </c>
      <c r="AZ127" s="71">
        <v>0</v>
      </c>
      <c r="BA127" s="71">
        <v>0</v>
      </c>
      <c r="BB127" s="71">
        <v>1985739.6</v>
      </c>
      <c r="BC127" s="71">
        <v>0</v>
      </c>
      <c r="BD127" s="71">
        <v>0</v>
      </c>
      <c r="BE127" s="71">
        <v>0</v>
      </c>
      <c r="BF127" s="71">
        <v>0</v>
      </c>
      <c r="BG127" s="71">
        <v>0</v>
      </c>
      <c r="BH127" s="71">
        <v>1930884.9</v>
      </c>
      <c r="BI127" s="71">
        <v>0</v>
      </c>
      <c r="BJ127" s="19">
        <f t="shared" si="3"/>
        <v>4264832.5</v>
      </c>
      <c r="BK127" s="19">
        <f t="shared" si="4"/>
        <v>3916624.5</v>
      </c>
      <c r="BL127" s="19">
        <f t="shared" si="5"/>
        <v>8181457</v>
      </c>
    </row>
    <row r="128" spans="1:64" x14ac:dyDescent="0.25">
      <c r="A128" s="123">
        <v>20327000</v>
      </c>
      <c r="B128" s="116">
        <v>1</v>
      </c>
      <c r="C128" s="116">
        <v>1</v>
      </c>
      <c r="D128" s="116">
        <v>1</v>
      </c>
      <c r="E128" s="116" t="s">
        <v>23</v>
      </c>
      <c r="F128" s="111" t="s">
        <v>24</v>
      </c>
      <c r="G128" s="111" t="s">
        <v>25</v>
      </c>
      <c r="H128" s="111" t="s">
        <v>26</v>
      </c>
      <c r="I128" s="111" t="s">
        <v>2</v>
      </c>
      <c r="J128" s="111" t="s">
        <v>27</v>
      </c>
      <c r="K128" s="111" t="s">
        <v>148</v>
      </c>
      <c r="L128" s="111" t="s">
        <v>29</v>
      </c>
      <c r="M128" s="111" t="s">
        <v>147</v>
      </c>
      <c r="N128" s="111" t="s">
        <v>1121</v>
      </c>
      <c r="O128" s="111" t="s">
        <v>207</v>
      </c>
      <c r="P128" s="111" t="s">
        <v>207</v>
      </c>
      <c r="Q128" s="111" t="s">
        <v>148</v>
      </c>
      <c r="R128" s="118">
        <v>249800000</v>
      </c>
      <c r="S128" s="118">
        <v>0</v>
      </c>
      <c r="T128" s="118">
        <v>0</v>
      </c>
      <c r="U128" s="118">
        <v>0</v>
      </c>
      <c r="V128" s="118">
        <v>0</v>
      </c>
      <c r="W128" s="118">
        <v>0</v>
      </c>
      <c r="X128" s="118">
        <v>0</v>
      </c>
      <c r="Y128" s="118">
        <v>0</v>
      </c>
      <c r="Z128" s="118">
        <v>249800000</v>
      </c>
      <c r="AA128" s="117">
        <v>43350</v>
      </c>
      <c r="AB128" s="117">
        <v>52366</v>
      </c>
      <c r="AC128" s="119">
        <v>250000000</v>
      </c>
      <c r="AD128" s="119">
        <v>249800000</v>
      </c>
      <c r="AE128" s="119">
        <v>18.12</v>
      </c>
      <c r="AF128" s="119">
        <v>24.69</v>
      </c>
      <c r="AG128" s="126">
        <v>4.5449999999999997E-2</v>
      </c>
      <c r="AH128" s="120" t="s">
        <v>39</v>
      </c>
      <c r="AI128" s="121">
        <v>0</v>
      </c>
      <c r="AJ128" s="125">
        <v>18.12</v>
      </c>
      <c r="AK128" s="125">
        <v>24.69</v>
      </c>
      <c r="AL128" s="121">
        <v>4.5449999999999997E-2</v>
      </c>
      <c r="AM128" s="111" t="s">
        <v>148</v>
      </c>
      <c r="AN128" s="111" t="s">
        <v>148</v>
      </c>
      <c r="AO128" s="71">
        <v>0</v>
      </c>
      <c r="AP128" s="71">
        <v>5708242.25</v>
      </c>
      <c r="AQ128" s="71">
        <v>0</v>
      </c>
      <c r="AR128" s="71">
        <v>0</v>
      </c>
      <c r="AS128" s="71">
        <v>0</v>
      </c>
      <c r="AT128" s="71">
        <v>0</v>
      </c>
      <c r="AU128" s="71">
        <v>0</v>
      </c>
      <c r="AV128" s="71">
        <v>5367639.95</v>
      </c>
      <c r="AW128" s="71">
        <v>0</v>
      </c>
      <c r="AX128" s="71">
        <v>0</v>
      </c>
      <c r="AY128" s="71">
        <v>0</v>
      </c>
      <c r="AZ128" s="71">
        <v>0</v>
      </c>
      <c r="BA128" s="71">
        <v>0</v>
      </c>
      <c r="BB128" s="71">
        <v>4852005.91</v>
      </c>
      <c r="BC128" s="71">
        <v>0</v>
      </c>
      <c r="BD128" s="71">
        <v>0</v>
      </c>
      <c r="BE128" s="71">
        <v>0</v>
      </c>
      <c r="BF128" s="71">
        <v>0</v>
      </c>
      <c r="BG128" s="71">
        <v>0</v>
      </c>
      <c r="BH128" s="71">
        <v>4497211.8499999996</v>
      </c>
      <c r="BI128" s="71">
        <v>0</v>
      </c>
      <c r="BJ128" s="19">
        <f t="shared" si="3"/>
        <v>11075882.199999999</v>
      </c>
      <c r="BK128" s="19">
        <f t="shared" si="4"/>
        <v>9349217.7599999998</v>
      </c>
      <c r="BL128" s="19">
        <f t="shared" si="5"/>
        <v>20425099.960000001</v>
      </c>
    </row>
    <row r="129" spans="1:64" x14ac:dyDescent="0.25">
      <c r="A129" s="123">
        <v>20302000</v>
      </c>
      <c r="B129" s="116">
        <v>1</v>
      </c>
      <c r="C129" s="116">
        <v>1</v>
      </c>
      <c r="D129" s="116">
        <v>1</v>
      </c>
      <c r="E129" s="116" t="s">
        <v>23</v>
      </c>
      <c r="F129" s="111" t="s">
        <v>24</v>
      </c>
      <c r="G129" s="111" t="s">
        <v>25</v>
      </c>
      <c r="H129" s="111" t="s">
        <v>26</v>
      </c>
      <c r="I129" s="111" t="s">
        <v>2</v>
      </c>
      <c r="J129" s="111" t="s">
        <v>27</v>
      </c>
      <c r="K129" s="111" t="s">
        <v>148</v>
      </c>
      <c r="L129" s="111" t="s">
        <v>29</v>
      </c>
      <c r="M129" s="111" t="s">
        <v>147</v>
      </c>
      <c r="N129" s="111" t="s">
        <v>1121</v>
      </c>
      <c r="O129" s="111" t="s">
        <v>208</v>
      </c>
      <c r="P129" s="111" t="s">
        <v>208</v>
      </c>
      <c r="Q129" s="111" t="s">
        <v>148</v>
      </c>
      <c r="R129" s="118">
        <v>267002186.13</v>
      </c>
      <c r="S129" s="118">
        <v>0</v>
      </c>
      <c r="T129" s="118">
        <v>0</v>
      </c>
      <c r="U129" s="118">
        <v>0</v>
      </c>
      <c r="V129" s="118">
        <v>0</v>
      </c>
      <c r="W129" s="118">
        <v>0</v>
      </c>
      <c r="X129" s="118">
        <v>0</v>
      </c>
      <c r="Y129" s="118">
        <v>0</v>
      </c>
      <c r="Z129" s="118">
        <v>267002186.13</v>
      </c>
      <c r="AA129" s="117">
        <v>41611</v>
      </c>
      <c r="AB129" s="117">
        <v>50724</v>
      </c>
      <c r="AC129" s="119">
        <v>270000000</v>
      </c>
      <c r="AD129" s="119">
        <v>267002186.13</v>
      </c>
      <c r="AE129" s="119">
        <v>13.62</v>
      </c>
      <c r="AF129" s="119">
        <v>24.95</v>
      </c>
      <c r="AG129" s="126">
        <v>2.9499999999999998E-2</v>
      </c>
      <c r="AH129" s="120" t="s">
        <v>39</v>
      </c>
      <c r="AI129" s="121">
        <v>0</v>
      </c>
      <c r="AJ129" s="125">
        <v>13.62</v>
      </c>
      <c r="AK129" s="125">
        <v>24.95</v>
      </c>
      <c r="AL129" s="121">
        <v>2.9499999999999998E-2</v>
      </c>
      <c r="AM129" s="111" t="s">
        <v>148</v>
      </c>
      <c r="AN129" s="111" t="s">
        <v>148</v>
      </c>
      <c r="AO129" s="71">
        <v>0</v>
      </c>
      <c r="AP129" s="71">
        <v>3905912.81</v>
      </c>
      <c r="AQ129" s="71">
        <v>0</v>
      </c>
      <c r="AR129" s="71">
        <v>0</v>
      </c>
      <c r="AS129" s="71">
        <v>0</v>
      </c>
      <c r="AT129" s="71">
        <v>0</v>
      </c>
      <c r="AU129" s="71">
        <v>0</v>
      </c>
      <c r="AV129" s="71">
        <v>3970651.68</v>
      </c>
      <c r="AW129" s="71">
        <v>0</v>
      </c>
      <c r="AX129" s="71">
        <v>0</v>
      </c>
      <c r="AY129" s="71">
        <v>0</v>
      </c>
      <c r="AZ129" s="71">
        <v>0</v>
      </c>
      <c r="BA129" s="71">
        <v>0</v>
      </c>
      <c r="BB129" s="71">
        <v>3905912.81</v>
      </c>
      <c r="BC129" s="71">
        <v>0</v>
      </c>
      <c r="BD129" s="71">
        <v>0</v>
      </c>
      <c r="BE129" s="71">
        <v>0</v>
      </c>
      <c r="BF129" s="71">
        <v>0</v>
      </c>
      <c r="BG129" s="71">
        <v>0</v>
      </c>
      <c r="BH129" s="71">
        <v>3970651.68</v>
      </c>
      <c r="BI129" s="71">
        <v>0</v>
      </c>
      <c r="BJ129" s="19">
        <f t="shared" si="3"/>
        <v>7876564.4900000002</v>
      </c>
      <c r="BK129" s="19">
        <f t="shared" si="4"/>
        <v>7876564.4900000002</v>
      </c>
      <c r="BL129" s="19">
        <f t="shared" si="5"/>
        <v>15753128.98</v>
      </c>
    </row>
    <row r="130" spans="1:64" x14ac:dyDescent="0.25">
      <c r="A130" s="123">
        <v>20303000</v>
      </c>
      <c r="B130" s="116">
        <v>1</v>
      </c>
      <c r="C130" s="116">
        <v>1</v>
      </c>
      <c r="D130" s="116">
        <v>1</v>
      </c>
      <c r="E130" s="116" t="s">
        <v>23</v>
      </c>
      <c r="F130" s="111" t="s">
        <v>24</v>
      </c>
      <c r="G130" s="111" t="s">
        <v>25</v>
      </c>
      <c r="H130" s="111" t="s">
        <v>26</v>
      </c>
      <c r="I130" s="111" t="s">
        <v>2</v>
      </c>
      <c r="J130" s="111" t="s">
        <v>27</v>
      </c>
      <c r="K130" s="111" t="s">
        <v>148</v>
      </c>
      <c r="L130" s="111" t="s">
        <v>29</v>
      </c>
      <c r="M130" s="111" t="s">
        <v>147</v>
      </c>
      <c r="N130" s="111" t="s">
        <v>1121</v>
      </c>
      <c r="O130" s="111" t="s">
        <v>209</v>
      </c>
      <c r="P130" s="111" t="s">
        <v>209</v>
      </c>
      <c r="Q130" s="111" t="s">
        <v>148</v>
      </c>
      <c r="R130" s="118">
        <v>23625138.035</v>
      </c>
      <c r="S130" s="118">
        <v>0</v>
      </c>
      <c r="T130" s="118">
        <v>0</v>
      </c>
      <c r="U130" s="118">
        <v>0</v>
      </c>
      <c r="V130" s="118">
        <v>0</v>
      </c>
      <c r="W130" s="118">
        <v>0</v>
      </c>
      <c r="X130" s="118">
        <v>0</v>
      </c>
      <c r="Y130" s="118">
        <v>0</v>
      </c>
      <c r="Z130" s="118">
        <v>23625138.035</v>
      </c>
      <c r="AA130" s="117">
        <v>41726</v>
      </c>
      <c r="AB130" s="117">
        <v>48898</v>
      </c>
      <c r="AC130" s="119">
        <v>30000000</v>
      </c>
      <c r="AD130" s="119">
        <v>29950000</v>
      </c>
      <c r="AE130" s="119">
        <v>8.6199999999999992</v>
      </c>
      <c r="AF130" s="119">
        <v>19.63</v>
      </c>
      <c r="AG130" s="126">
        <v>1.7437000000000001E-2</v>
      </c>
      <c r="AH130" s="120" t="s">
        <v>39</v>
      </c>
      <c r="AI130" s="121">
        <v>0</v>
      </c>
      <c r="AJ130" s="125">
        <v>8.6199999999999992</v>
      </c>
      <c r="AK130" s="125">
        <v>19.63</v>
      </c>
      <c r="AL130" s="121">
        <v>1.7437000000000001E-2</v>
      </c>
      <c r="AM130" s="111" t="s">
        <v>148</v>
      </c>
      <c r="AN130" s="111" t="s">
        <v>148</v>
      </c>
      <c r="AO130" s="71">
        <v>0</v>
      </c>
      <c r="AP130" s="71">
        <v>204282.81</v>
      </c>
      <c r="AQ130" s="71">
        <v>0</v>
      </c>
      <c r="AR130" s="71">
        <v>0</v>
      </c>
      <c r="AS130" s="71">
        <v>0</v>
      </c>
      <c r="AT130" s="71">
        <v>0</v>
      </c>
      <c r="AU130" s="71">
        <v>0</v>
      </c>
      <c r="AV130" s="71">
        <v>163675.64000000001</v>
      </c>
      <c r="AW130" s="71">
        <v>0</v>
      </c>
      <c r="AX130" s="71">
        <v>0</v>
      </c>
      <c r="AY130" s="71">
        <v>0</v>
      </c>
      <c r="AZ130" s="71">
        <v>0</v>
      </c>
      <c r="BA130" s="71">
        <v>0</v>
      </c>
      <c r="BB130" s="71">
        <v>126763.27</v>
      </c>
      <c r="BC130" s="71">
        <v>0</v>
      </c>
      <c r="BD130" s="71">
        <v>0</v>
      </c>
      <c r="BE130" s="71">
        <v>0</v>
      </c>
      <c r="BF130" s="71">
        <v>0</v>
      </c>
      <c r="BG130" s="71">
        <v>0</v>
      </c>
      <c r="BH130" s="71">
        <v>101318.42</v>
      </c>
      <c r="BI130" s="71">
        <v>0</v>
      </c>
      <c r="BJ130" s="19">
        <f t="shared" ref="BJ130:BJ193" si="6">SUM(AO130:AW130)</f>
        <v>367958.45</v>
      </c>
      <c r="BK130" s="19">
        <f t="shared" si="4"/>
        <v>228081.69</v>
      </c>
      <c r="BL130" s="19">
        <f t="shared" si="5"/>
        <v>596040.14</v>
      </c>
    </row>
    <row r="131" spans="1:64" x14ac:dyDescent="0.25">
      <c r="A131" s="123">
        <v>20305000</v>
      </c>
      <c r="B131" s="116">
        <v>1</v>
      </c>
      <c r="C131" s="116">
        <v>1</v>
      </c>
      <c r="D131" s="116">
        <v>1</v>
      </c>
      <c r="E131" s="116" t="s">
        <v>23</v>
      </c>
      <c r="F131" s="111" t="s">
        <v>24</v>
      </c>
      <c r="G131" s="111" t="s">
        <v>25</v>
      </c>
      <c r="H131" s="111" t="s">
        <v>26</v>
      </c>
      <c r="I131" s="111" t="s">
        <v>2</v>
      </c>
      <c r="J131" s="111" t="s">
        <v>27</v>
      </c>
      <c r="K131" s="111" t="s">
        <v>148</v>
      </c>
      <c r="L131" s="111" t="s">
        <v>29</v>
      </c>
      <c r="M131" s="111" t="s">
        <v>147</v>
      </c>
      <c r="N131" s="111" t="s">
        <v>1121</v>
      </c>
      <c r="O131" s="111" t="s">
        <v>210</v>
      </c>
      <c r="P131" s="111" t="s">
        <v>210</v>
      </c>
      <c r="Q131" s="111" t="s">
        <v>148</v>
      </c>
      <c r="R131" s="118">
        <v>10329042.83</v>
      </c>
      <c r="S131" s="118">
        <v>0</v>
      </c>
      <c r="T131" s="118">
        <v>0</v>
      </c>
      <c r="U131" s="118">
        <v>0</v>
      </c>
      <c r="V131" s="118">
        <v>0</v>
      </c>
      <c r="W131" s="118">
        <v>0</v>
      </c>
      <c r="X131" s="118">
        <v>0</v>
      </c>
      <c r="Y131" s="118">
        <v>0</v>
      </c>
      <c r="Z131" s="118">
        <v>10329042.83</v>
      </c>
      <c r="AA131" s="117">
        <v>41753</v>
      </c>
      <c r="AB131" s="117">
        <v>50785</v>
      </c>
      <c r="AC131" s="119">
        <v>20000000</v>
      </c>
      <c r="AD131" s="119">
        <v>10329042.83</v>
      </c>
      <c r="AE131" s="119">
        <v>13.79</v>
      </c>
      <c r="AF131" s="119">
        <v>24.73</v>
      </c>
      <c r="AG131" s="126">
        <v>1.7940000000000001E-2</v>
      </c>
      <c r="AH131" s="120" t="s">
        <v>39</v>
      </c>
      <c r="AI131" s="121">
        <v>0</v>
      </c>
      <c r="AJ131" s="125">
        <v>13.79</v>
      </c>
      <c r="AK131" s="125">
        <v>24.73</v>
      </c>
      <c r="AL131" s="121">
        <v>1.7940000000000001E-2</v>
      </c>
      <c r="AM131" s="111" t="s">
        <v>148</v>
      </c>
      <c r="AN131" s="111" t="s">
        <v>148</v>
      </c>
      <c r="AO131" s="71">
        <v>0</v>
      </c>
      <c r="AP131" s="71">
        <v>0</v>
      </c>
      <c r="AQ131" s="71">
        <v>0</v>
      </c>
      <c r="AR131" s="71">
        <v>91889.99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93413.03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91889.99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19">
        <f t="shared" si="6"/>
        <v>91889.99</v>
      </c>
      <c r="BK131" s="19">
        <f t="shared" ref="BK131:BK194" si="7">SUM(AX131:BI131)</f>
        <v>185303.02000000002</v>
      </c>
      <c r="BL131" s="19">
        <f t="shared" ref="BL131:BL194" si="8">BK131+BJ131</f>
        <v>277193.01</v>
      </c>
    </row>
    <row r="132" spans="1:64" x14ac:dyDescent="0.25">
      <c r="A132" s="123">
        <v>20304000</v>
      </c>
      <c r="B132" s="116">
        <v>1</v>
      </c>
      <c r="C132" s="116">
        <v>1</v>
      </c>
      <c r="D132" s="116">
        <v>1</v>
      </c>
      <c r="E132" s="116" t="s">
        <v>23</v>
      </c>
      <c r="F132" s="111" t="s">
        <v>24</v>
      </c>
      <c r="G132" s="111" t="s">
        <v>25</v>
      </c>
      <c r="H132" s="111" t="s">
        <v>26</v>
      </c>
      <c r="I132" s="111" t="s">
        <v>2</v>
      </c>
      <c r="J132" s="111" t="s">
        <v>27</v>
      </c>
      <c r="K132" s="111" t="s">
        <v>148</v>
      </c>
      <c r="L132" s="111" t="s">
        <v>29</v>
      </c>
      <c r="M132" s="111" t="s">
        <v>147</v>
      </c>
      <c r="N132" s="111" t="s">
        <v>1121</v>
      </c>
      <c r="O132" s="111" t="s">
        <v>211</v>
      </c>
      <c r="P132" s="111" t="s">
        <v>211</v>
      </c>
      <c r="Q132" s="111" t="s">
        <v>148</v>
      </c>
      <c r="R132" s="118">
        <v>59363606.200000003</v>
      </c>
      <c r="S132" s="118">
        <v>0</v>
      </c>
      <c r="T132" s="118">
        <v>0</v>
      </c>
      <c r="U132" s="118">
        <v>0</v>
      </c>
      <c r="V132" s="118">
        <v>0</v>
      </c>
      <c r="W132" s="118">
        <v>0</v>
      </c>
      <c r="X132" s="118">
        <v>0</v>
      </c>
      <c r="Y132" s="118">
        <v>0</v>
      </c>
      <c r="Z132" s="118">
        <v>59363606.200000003</v>
      </c>
      <c r="AA132" s="117">
        <v>41726</v>
      </c>
      <c r="AB132" s="117">
        <v>50785</v>
      </c>
      <c r="AC132" s="119">
        <v>60000000</v>
      </c>
      <c r="AD132" s="119">
        <v>59363606.200000003</v>
      </c>
      <c r="AE132" s="119">
        <v>13.79</v>
      </c>
      <c r="AF132" s="119">
        <v>24.8</v>
      </c>
      <c r="AG132" s="126">
        <v>4.3853000000000003E-2</v>
      </c>
      <c r="AH132" s="120" t="s">
        <v>39</v>
      </c>
      <c r="AI132" s="121">
        <v>0</v>
      </c>
      <c r="AJ132" s="125">
        <v>13.79</v>
      </c>
      <c r="AK132" s="125">
        <v>24.8</v>
      </c>
      <c r="AL132" s="121">
        <v>4.3853000000000003E-2</v>
      </c>
      <c r="AM132" s="111" t="s">
        <v>148</v>
      </c>
      <c r="AN132" s="111" t="s">
        <v>148</v>
      </c>
      <c r="AO132" s="71">
        <v>0</v>
      </c>
      <c r="AP132" s="71">
        <v>0</v>
      </c>
      <c r="AQ132" s="71">
        <v>0</v>
      </c>
      <c r="AR132" s="71">
        <v>1308867.42</v>
      </c>
      <c r="AS132" s="71">
        <v>0</v>
      </c>
      <c r="AT132" s="71">
        <v>0</v>
      </c>
      <c r="AU132" s="71">
        <v>0</v>
      </c>
      <c r="AV132" s="71">
        <v>0</v>
      </c>
      <c r="AW132" s="71">
        <v>0</v>
      </c>
      <c r="AX132" s="71">
        <v>1330561.3500000001</v>
      </c>
      <c r="AY132" s="71">
        <v>0</v>
      </c>
      <c r="AZ132" s="71">
        <v>0</v>
      </c>
      <c r="BA132" s="71">
        <v>0</v>
      </c>
      <c r="BB132" s="71">
        <v>0</v>
      </c>
      <c r="BC132" s="71">
        <v>0</v>
      </c>
      <c r="BD132" s="71">
        <v>1308867.42</v>
      </c>
      <c r="BE132" s="71">
        <v>0</v>
      </c>
      <c r="BF132" s="71">
        <v>0</v>
      </c>
      <c r="BG132" s="71">
        <v>0</v>
      </c>
      <c r="BH132" s="71">
        <v>0</v>
      </c>
      <c r="BI132" s="71">
        <v>0</v>
      </c>
      <c r="BJ132" s="19">
        <f t="shared" si="6"/>
        <v>1308867.42</v>
      </c>
      <c r="BK132" s="19">
        <f t="shared" si="7"/>
        <v>2639428.77</v>
      </c>
      <c r="BL132" s="19">
        <f t="shared" si="8"/>
        <v>3948296.19</v>
      </c>
    </row>
    <row r="133" spans="1:64" x14ac:dyDescent="0.25">
      <c r="A133" s="123">
        <v>20308000</v>
      </c>
      <c r="B133" s="116">
        <v>1</v>
      </c>
      <c r="C133" s="116">
        <v>1</v>
      </c>
      <c r="D133" s="116">
        <v>1</v>
      </c>
      <c r="E133" s="116" t="s">
        <v>23</v>
      </c>
      <c r="F133" s="111" t="s">
        <v>24</v>
      </c>
      <c r="G133" s="111" t="s">
        <v>25</v>
      </c>
      <c r="H133" s="111" t="s">
        <v>26</v>
      </c>
      <c r="I133" s="111" t="s">
        <v>2</v>
      </c>
      <c r="J133" s="111" t="s">
        <v>27</v>
      </c>
      <c r="K133" s="111" t="s">
        <v>148</v>
      </c>
      <c r="L133" s="111" t="s">
        <v>29</v>
      </c>
      <c r="M133" s="111" t="s">
        <v>147</v>
      </c>
      <c r="N133" s="111" t="s">
        <v>1121</v>
      </c>
      <c r="O133" s="111" t="s">
        <v>212</v>
      </c>
      <c r="P133" s="111" t="s">
        <v>212</v>
      </c>
      <c r="Q133" s="111" t="s">
        <v>148</v>
      </c>
      <c r="R133" s="118">
        <v>150000000</v>
      </c>
      <c r="S133" s="118">
        <v>0</v>
      </c>
      <c r="T133" s="118">
        <v>0</v>
      </c>
      <c r="U133" s="118">
        <v>0</v>
      </c>
      <c r="V133" s="118">
        <v>0</v>
      </c>
      <c r="W133" s="118">
        <v>0</v>
      </c>
      <c r="X133" s="118">
        <v>0</v>
      </c>
      <c r="Y133" s="118">
        <v>0</v>
      </c>
      <c r="Z133" s="118">
        <v>150000000</v>
      </c>
      <c r="AA133" s="117">
        <v>41813</v>
      </c>
      <c r="AB133" s="117">
        <v>50905</v>
      </c>
      <c r="AC133" s="119">
        <v>150000000</v>
      </c>
      <c r="AD133" s="119">
        <v>150000000</v>
      </c>
      <c r="AE133" s="119">
        <v>14.12</v>
      </c>
      <c r="AF133" s="119">
        <v>24.89</v>
      </c>
      <c r="AG133" s="126">
        <v>4.3860000000000003E-2</v>
      </c>
      <c r="AH133" s="120" t="s">
        <v>39</v>
      </c>
      <c r="AI133" s="121">
        <v>0</v>
      </c>
      <c r="AJ133" s="125">
        <v>14.12</v>
      </c>
      <c r="AK133" s="125">
        <v>24.89</v>
      </c>
      <c r="AL133" s="121">
        <v>4.3860000000000003E-2</v>
      </c>
      <c r="AM133" s="111" t="s">
        <v>148</v>
      </c>
      <c r="AN133" s="111" t="s">
        <v>148</v>
      </c>
      <c r="AO133" s="71">
        <v>0</v>
      </c>
      <c r="AP133" s="71">
        <v>3307775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3362600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3307775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3362600</v>
      </c>
      <c r="BI133" s="71">
        <v>0</v>
      </c>
      <c r="BJ133" s="19">
        <f t="shared" si="6"/>
        <v>6670375</v>
      </c>
      <c r="BK133" s="19">
        <f t="shared" si="7"/>
        <v>6670375</v>
      </c>
      <c r="BL133" s="19">
        <f t="shared" si="8"/>
        <v>13340750</v>
      </c>
    </row>
    <row r="134" spans="1:64" x14ac:dyDescent="0.25">
      <c r="A134" s="123">
        <v>20306000</v>
      </c>
      <c r="B134" s="116">
        <v>1</v>
      </c>
      <c r="C134" s="116">
        <v>1</v>
      </c>
      <c r="D134" s="116">
        <v>1</v>
      </c>
      <c r="E134" s="116" t="s">
        <v>23</v>
      </c>
      <c r="F134" s="111" t="s">
        <v>24</v>
      </c>
      <c r="G134" s="111" t="s">
        <v>25</v>
      </c>
      <c r="H134" s="111" t="s">
        <v>26</v>
      </c>
      <c r="I134" s="111" t="s">
        <v>2</v>
      </c>
      <c r="J134" s="111" t="s">
        <v>27</v>
      </c>
      <c r="K134" s="111" t="s">
        <v>148</v>
      </c>
      <c r="L134" s="111" t="s">
        <v>29</v>
      </c>
      <c r="M134" s="111" t="s">
        <v>147</v>
      </c>
      <c r="N134" s="111" t="s">
        <v>1121</v>
      </c>
      <c r="O134" s="111" t="s">
        <v>213</v>
      </c>
      <c r="P134" s="111" t="s">
        <v>213</v>
      </c>
      <c r="Q134" s="111" t="s">
        <v>148</v>
      </c>
      <c r="R134" s="118">
        <v>170000000</v>
      </c>
      <c r="S134" s="118">
        <v>0</v>
      </c>
      <c r="T134" s="118">
        <v>0</v>
      </c>
      <c r="U134" s="118">
        <v>0</v>
      </c>
      <c r="V134" s="118">
        <v>0</v>
      </c>
      <c r="W134" s="118">
        <v>0</v>
      </c>
      <c r="X134" s="118">
        <v>0</v>
      </c>
      <c r="Y134" s="118">
        <v>0</v>
      </c>
      <c r="Z134" s="118">
        <v>170000000</v>
      </c>
      <c r="AA134" s="117">
        <v>41851</v>
      </c>
      <c r="AB134" s="117">
        <v>50936</v>
      </c>
      <c r="AC134" s="119">
        <v>170000000</v>
      </c>
      <c r="AD134" s="119">
        <v>170000000</v>
      </c>
      <c r="AE134" s="119">
        <v>14.21</v>
      </c>
      <c r="AF134" s="119">
        <v>24.88</v>
      </c>
      <c r="AG134" s="126">
        <v>2.9919999999999999E-2</v>
      </c>
      <c r="AH134" s="120" t="s">
        <v>39</v>
      </c>
      <c r="AI134" s="121">
        <v>0</v>
      </c>
      <c r="AJ134" s="125">
        <v>14.21</v>
      </c>
      <c r="AK134" s="125">
        <v>24.88</v>
      </c>
      <c r="AL134" s="121">
        <v>2.9919999999999999E-2</v>
      </c>
      <c r="AM134" s="111" t="s">
        <v>148</v>
      </c>
      <c r="AN134" s="111" t="s">
        <v>148</v>
      </c>
      <c r="AO134" s="71">
        <v>0</v>
      </c>
      <c r="AP134" s="71">
        <v>0</v>
      </c>
      <c r="AQ134" s="71">
        <v>2536232.33</v>
      </c>
      <c r="AR134" s="71">
        <v>0</v>
      </c>
      <c r="AS134" s="71">
        <v>0</v>
      </c>
      <c r="AT134" s="71">
        <v>0</v>
      </c>
      <c r="AU134" s="71">
        <v>0</v>
      </c>
      <c r="AV134" s="71">
        <v>0</v>
      </c>
      <c r="AW134" s="71">
        <v>2550167.67</v>
      </c>
      <c r="AX134" s="71">
        <v>0</v>
      </c>
      <c r="AY134" s="71">
        <v>0</v>
      </c>
      <c r="AZ134" s="71">
        <v>0</v>
      </c>
      <c r="BA134" s="71">
        <v>0</v>
      </c>
      <c r="BB134" s="71">
        <v>0</v>
      </c>
      <c r="BC134" s="71">
        <v>2536232.33</v>
      </c>
      <c r="BD134" s="71">
        <v>0</v>
      </c>
      <c r="BE134" s="71">
        <v>0</v>
      </c>
      <c r="BF134" s="71">
        <v>0</v>
      </c>
      <c r="BG134" s="71">
        <v>0</v>
      </c>
      <c r="BH134" s="71">
        <v>0</v>
      </c>
      <c r="BI134" s="71">
        <v>2550167.67</v>
      </c>
      <c r="BJ134" s="19">
        <f t="shared" si="6"/>
        <v>5086400</v>
      </c>
      <c r="BK134" s="19">
        <f t="shared" si="7"/>
        <v>5086400</v>
      </c>
      <c r="BL134" s="19">
        <f t="shared" si="8"/>
        <v>10172800</v>
      </c>
    </row>
    <row r="135" spans="1:64" x14ac:dyDescent="0.25">
      <c r="A135" s="123">
        <v>20307000</v>
      </c>
      <c r="B135" s="116">
        <v>1</v>
      </c>
      <c r="C135" s="116">
        <v>1</v>
      </c>
      <c r="D135" s="116">
        <v>1</v>
      </c>
      <c r="E135" s="116" t="s">
        <v>23</v>
      </c>
      <c r="F135" s="111" t="s">
        <v>24</v>
      </c>
      <c r="G135" s="111" t="s">
        <v>25</v>
      </c>
      <c r="H135" s="111" t="s">
        <v>26</v>
      </c>
      <c r="I135" s="111" t="s">
        <v>2</v>
      </c>
      <c r="J135" s="111" t="s">
        <v>27</v>
      </c>
      <c r="K135" s="111" t="s">
        <v>148</v>
      </c>
      <c r="L135" s="111" t="s">
        <v>29</v>
      </c>
      <c r="M135" s="111" t="s">
        <v>147</v>
      </c>
      <c r="N135" s="111" t="s">
        <v>1121</v>
      </c>
      <c r="O135" s="111" t="s">
        <v>214</v>
      </c>
      <c r="P135" s="111" t="s">
        <v>214</v>
      </c>
      <c r="Q135" s="111" t="s">
        <v>148</v>
      </c>
      <c r="R135" s="118">
        <v>50000000</v>
      </c>
      <c r="S135" s="118">
        <v>0</v>
      </c>
      <c r="T135" s="118">
        <v>0</v>
      </c>
      <c r="U135" s="118">
        <v>0</v>
      </c>
      <c r="V135" s="118">
        <v>0</v>
      </c>
      <c r="W135" s="118">
        <v>0</v>
      </c>
      <c r="X135" s="118">
        <v>0</v>
      </c>
      <c r="Y135" s="118">
        <v>0</v>
      </c>
      <c r="Z135" s="118">
        <v>50000000</v>
      </c>
      <c r="AA135" s="117">
        <v>41851</v>
      </c>
      <c r="AB135" s="117">
        <v>50936</v>
      </c>
      <c r="AC135" s="119">
        <v>50000000</v>
      </c>
      <c r="AD135" s="119">
        <v>50000000</v>
      </c>
      <c r="AE135" s="119">
        <v>14.21</v>
      </c>
      <c r="AF135" s="119">
        <v>24.88</v>
      </c>
      <c r="AG135" s="126">
        <v>6.3625299999999996E-2</v>
      </c>
      <c r="AH135" s="120" t="s">
        <v>1114</v>
      </c>
      <c r="AI135" s="121">
        <v>1.2E-2</v>
      </c>
      <c r="AJ135" s="125">
        <v>14.21</v>
      </c>
      <c r="AK135" s="125">
        <v>24.88</v>
      </c>
      <c r="AL135" s="121">
        <v>6.3625299999999996E-2</v>
      </c>
      <c r="AM135" s="111" t="s">
        <v>148</v>
      </c>
      <c r="AN135" s="111" t="s">
        <v>148</v>
      </c>
      <c r="AO135" s="71">
        <v>0</v>
      </c>
      <c r="AP135" s="71">
        <v>0</v>
      </c>
      <c r="AQ135" s="71">
        <v>1668345.97</v>
      </c>
      <c r="AR135" s="71">
        <v>0</v>
      </c>
      <c r="AS135" s="71">
        <v>0</v>
      </c>
      <c r="AT135" s="71">
        <v>0</v>
      </c>
      <c r="AU135" s="71">
        <v>0</v>
      </c>
      <c r="AV135" s="71">
        <v>0</v>
      </c>
      <c r="AW135" s="71">
        <v>1677512.71</v>
      </c>
      <c r="AX135" s="71">
        <v>0</v>
      </c>
      <c r="AY135" s="71">
        <v>0</v>
      </c>
      <c r="AZ135" s="71">
        <v>0</v>
      </c>
      <c r="BA135" s="71">
        <v>0</v>
      </c>
      <c r="BB135" s="71">
        <v>0</v>
      </c>
      <c r="BC135" s="71">
        <v>1668345.97</v>
      </c>
      <c r="BD135" s="71">
        <v>0</v>
      </c>
      <c r="BE135" s="71">
        <v>0</v>
      </c>
      <c r="BF135" s="71">
        <v>0</v>
      </c>
      <c r="BG135" s="71">
        <v>0</v>
      </c>
      <c r="BH135" s="71">
        <v>0</v>
      </c>
      <c r="BI135" s="71">
        <v>1677512.71</v>
      </c>
      <c r="BJ135" s="19">
        <f t="shared" si="6"/>
        <v>3345858.6799999997</v>
      </c>
      <c r="BK135" s="19">
        <f t="shared" si="7"/>
        <v>3345858.6799999997</v>
      </c>
      <c r="BL135" s="19">
        <f t="shared" si="8"/>
        <v>6691717.3599999994</v>
      </c>
    </row>
    <row r="136" spans="1:64" x14ac:dyDescent="0.25">
      <c r="A136" s="123">
        <v>20309000</v>
      </c>
      <c r="B136" s="116">
        <v>1</v>
      </c>
      <c r="C136" s="116">
        <v>1</v>
      </c>
      <c r="D136" s="116">
        <v>1</v>
      </c>
      <c r="E136" s="116" t="s">
        <v>23</v>
      </c>
      <c r="F136" s="111" t="s">
        <v>24</v>
      </c>
      <c r="G136" s="111" t="s">
        <v>25</v>
      </c>
      <c r="H136" s="111" t="s">
        <v>26</v>
      </c>
      <c r="I136" s="111" t="s">
        <v>2</v>
      </c>
      <c r="J136" s="111" t="s">
        <v>27</v>
      </c>
      <c r="K136" s="111" t="s">
        <v>148</v>
      </c>
      <c r="L136" s="111" t="s">
        <v>29</v>
      </c>
      <c r="M136" s="111" t="s">
        <v>147</v>
      </c>
      <c r="N136" s="111" t="s">
        <v>1121</v>
      </c>
      <c r="O136" s="111" t="s">
        <v>215</v>
      </c>
      <c r="P136" s="111" t="s">
        <v>215</v>
      </c>
      <c r="Q136" s="111" t="s">
        <v>148</v>
      </c>
      <c r="R136" s="118">
        <v>116669044.58</v>
      </c>
      <c r="S136" s="118">
        <v>0</v>
      </c>
      <c r="T136" s="118">
        <v>0</v>
      </c>
      <c r="U136" s="118">
        <v>0</v>
      </c>
      <c r="V136" s="118">
        <v>0</v>
      </c>
      <c r="W136" s="118">
        <v>0</v>
      </c>
      <c r="X136" s="118">
        <v>0</v>
      </c>
      <c r="Y136" s="118">
        <v>0</v>
      </c>
      <c r="Z136" s="118">
        <v>116669044.58</v>
      </c>
      <c r="AA136" s="117">
        <v>41957</v>
      </c>
      <c r="AB136" s="117">
        <v>50997</v>
      </c>
      <c r="AC136" s="119">
        <v>120000000</v>
      </c>
      <c r="AD136" s="119">
        <v>118012000</v>
      </c>
      <c r="AE136" s="119">
        <v>14.38</v>
      </c>
      <c r="AF136" s="119">
        <v>24.75</v>
      </c>
      <c r="AG136" s="126">
        <v>2.9960000000000001E-2</v>
      </c>
      <c r="AH136" s="120" t="s">
        <v>39</v>
      </c>
      <c r="AI136" s="121">
        <v>0</v>
      </c>
      <c r="AJ136" s="125">
        <v>14.38</v>
      </c>
      <c r="AK136" s="125">
        <v>24.75</v>
      </c>
      <c r="AL136" s="121">
        <v>2.9960000000000001E-2</v>
      </c>
      <c r="AM136" s="111" t="s">
        <v>148</v>
      </c>
      <c r="AN136" s="111" t="s">
        <v>148</v>
      </c>
      <c r="AO136" s="71">
        <v>0</v>
      </c>
      <c r="AP136" s="71">
        <v>0</v>
      </c>
      <c r="AQ136" s="71">
        <v>0</v>
      </c>
      <c r="AR136" s="71">
        <v>0</v>
      </c>
      <c r="AS136" s="71">
        <v>1733337.61</v>
      </c>
      <c r="AT136" s="71">
        <v>0</v>
      </c>
      <c r="AU136" s="71">
        <v>0</v>
      </c>
      <c r="AV136" s="71">
        <v>0</v>
      </c>
      <c r="AW136" s="71">
        <v>0</v>
      </c>
      <c r="AX136" s="71">
        <v>0</v>
      </c>
      <c r="AY136" s="71">
        <v>1762066.96</v>
      </c>
      <c r="AZ136" s="71">
        <v>0</v>
      </c>
      <c r="BA136" s="71">
        <v>0</v>
      </c>
      <c r="BB136" s="71">
        <v>0</v>
      </c>
      <c r="BC136" s="71">
        <v>0</v>
      </c>
      <c r="BD136" s="71">
        <v>0</v>
      </c>
      <c r="BE136" s="71">
        <v>1733337.61</v>
      </c>
      <c r="BF136" s="71">
        <v>0</v>
      </c>
      <c r="BG136" s="71">
        <v>0</v>
      </c>
      <c r="BH136" s="71">
        <v>0</v>
      </c>
      <c r="BI136" s="71">
        <v>0</v>
      </c>
      <c r="BJ136" s="19">
        <f t="shared" si="6"/>
        <v>1733337.61</v>
      </c>
      <c r="BK136" s="19">
        <f t="shared" si="7"/>
        <v>3495404.5700000003</v>
      </c>
      <c r="BL136" s="19">
        <f t="shared" si="8"/>
        <v>5228742.1800000006</v>
      </c>
    </row>
    <row r="137" spans="1:64" x14ac:dyDescent="0.25">
      <c r="A137" s="123">
        <v>20310000</v>
      </c>
      <c r="B137" s="116">
        <v>1</v>
      </c>
      <c r="C137" s="116">
        <v>1</v>
      </c>
      <c r="D137" s="116">
        <v>1</v>
      </c>
      <c r="E137" s="116" t="s">
        <v>23</v>
      </c>
      <c r="F137" s="111" t="s">
        <v>24</v>
      </c>
      <c r="G137" s="111" t="s">
        <v>25</v>
      </c>
      <c r="H137" s="111" t="s">
        <v>26</v>
      </c>
      <c r="I137" s="111" t="s">
        <v>2</v>
      </c>
      <c r="J137" s="111" t="s">
        <v>27</v>
      </c>
      <c r="K137" s="111" t="s">
        <v>148</v>
      </c>
      <c r="L137" s="111" t="s">
        <v>29</v>
      </c>
      <c r="M137" s="111" t="s">
        <v>147</v>
      </c>
      <c r="N137" s="111" t="s">
        <v>1121</v>
      </c>
      <c r="O137" s="111" t="s">
        <v>216</v>
      </c>
      <c r="P137" s="111" t="s">
        <v>216</v>
      </c>
      <c r="Q137" s="111" t="s">
        <v>148</v>
      </c>
      <c r="R137" s="118">
        <v>28257846.84</v>
      </c>
      <c r="S137" s="118">
        <v>0</v>
      </c>
      <c r="T137" s="118">
        <v>0</v>
      </c>
      <c r="U137" s="118">
        <v>0</v>
      </c>
      <c r="V137" s="118">
        <v>0</v>
      </c>
      <c r="W137" s="118">
        <v>0</v>
      </c>
      <c r="X137" s="118">
        <v>0</v>
      </c>
      <c r="Y137" s="118">
        <v>0</v>
      </c>
      <c r="Z137" s="118">
        <v>28257846.84</v>
      </c>
      <c r="AA137" s="117">
        <v>41957</v>
      </c>
      <c r="AB137" s="117">
        <v>50997</v>
      </c>
      <c r="AC137" s="119">
        <v>30000000</v>
      </c>
      <c r="AD137" s="119">
        <v>30000000</v>
      </c>
      <c r="AE137" s="119">
        <v>14.38</v>
      </c>
      <c r="AF137" s="119">
        <v>24.75</v>
      </c>
      <c r="AG137" s="126">
        <v>5.9966100000000001E-2</v>
      </c>
      <c r="AH137" s="120" t="s">
        <v>1114</v>
      </c>
      <c r="AI137" s="121">
        <v>1.2E-2</v>
      </c>
      <c r="AJ137" s="125">
        <v>14.38</v>
      </c>
      <c r="AK137" s="125">
        <v>24.75</v>
      </c>
      <c r="AL137" s="121">
        <v>5.9966100000000001E-2</v>
      </c>
      <c r="AM137" s="111" t="s">
        <v>148</v>
      </c>
      <c r="AN137" s="111" t="s">
        <v>148</v>
      </c>
      <c r="AO137" s="71">
        <v>0</v>
      </c>
      <c r="AP137" s="71">
        <v>0</v>
      </c>
      <c r="AQ137" s="71">
        <v>0</v>
      </c>
      <c r="AR137" s="71">
        <v>0</v>
      </c>
      <c r="AS137" s="71">
        <v>945290.52</v>
      </c>
      <c r="AT137" s="71">
        <v>0</v>
      </c>
      <c r="AU137" s="71">
        <v>0</v>
      </c>
      <c r="AV137" s="71">
        <v>0</v>
      </c>
      <c r="AW137" s="71">
        <v>0</v>
      </c>
      <c r="AX137" s="71">
        <v>0</v>
      </c>
      <c r="AY137" s="71">
        <v>960958.32</v>
      </c>
      <c r="AZ137" s="71">
        <v>0</v>
      </c>
      <c r="BA137" s="71">
        <v>0</v>
      </c>
      <c r="BB137" s="71">
        <v>0</v>
      </c>
      <c r="BC137" s="71">
        <v>0</v>
      </c>
      <c r="BD137" s="71">
        <v>0</v>
      </c>
      <c r="BE137" s="71">
        <v>945290.52</v>
      </c>
      <c r="BF137" s="71">
        <v>0</v>
      </c>
      <c r="BG137" s="71">
        <v>0</v>
      </c>
      <c r="BH137" s="71">
        <v>0</v>
      </c>
      <c r="BI137" s="71">
        <v>0</v>
      </c>
      <c r="BJ137" s="19">
        <f t="shared" si="6"/>
        <v>945290.52</v>
      </c>
      <c r="BK137" s="19">
        <f t="shared" si="7"/>
        <v>1906248.8399999999</v>
      </c>
      <c r="BL137" s="19">
        <f t="shared" si="8"/>
        <v>2851539.36</v>
      </c>
    </row>
    <row r="138" spans="1:64" x14ac:dyDescent="0.25">
      <c r="A138" s="123">
        <v>20314000</v>
      </c>
      <c r="B138" s="116">
        <v>1</v>
      </c>
      <c r="C138" s="116">
        <v>1</v>
      </c>
      <c r="D138" s="116">
        <v>1</v>
      </c>
      <c r="E138" s="116" t="s">
        <v>23</v>
      </c>
      <c r="F138" s="111" t="s">
        <v>24</v>
      </c>
      <c r="G138" s="111" t="s">
        <v>25</v>
      </c>
      <c r="H138" s="111" t="s">
        <v>26</v>
      </c>
      <c r="I138" s="111" t="s">
        <v>2</v>
      </c>
      <c r="J138" s="111" t="s">
        <v>27</v>
      </c>
      <c r="K138" s="111" t="s">
        <v>148</v>
      </c>
      <c r="L138" s="111" t="s">
        <v>29</v>
      </c>
      <c r="M138" s="111" t="s">
        <v>147</v>
      </c>
      <c r="N138" s="111" t="s">
        <v>1121</v>
      </c>
      <c r="O138" s="111" t="s">
        <v>217</v>
      </c>
      <c r="P138" s="111" t="s">
        <v>217</v>
      </c>
      <c r="Q138" s="111" t="s">
        <v>148</v>
      </c>
      <c r="R138" s="118">
        <v>14004240.310000001</v>
      </c>
      <c r="S138" s="118">
        <v>0</v>
      </c>
      <c r="T138" s="118">
        <v>0</v>
      </c>
      <c r="U138" s="118">
        <v>0</v>
      </c>
      <c r="V138" s="118">
        <v>0</v>
      </c>
      <c r="W138" s="118">
        <v>0</v>
      </c>
      <c r="X138" s="118">
        <v>0</v>
      </c>
      <c r="Y138" s="118">
        <v>0</v>
      </c>
      <c r="Z138" s="118">
        <v>14004240.310000001</v>
      </c>
      <c r="AA138" s="117">
        <v>42040</v>
      </c>
      <c r="AB138" s="117">
        <v>51119</v>
      </c>
      <c r="AC138" s="119">
        <v>30000000</v>
      </c>
      <c r="AD138" s="119">
        <v>14400000</v>
      </c>
      <c r="AE138" s="119">
        <v>14.71</v>
      </c>
      <c r="AF138" s="119">
        <v>24.86</v>
      </c>
      <c r="AG138" s="126">
        <v>1.8204999999999999E-2</v>
      </c>
      <c r="AH138" s="120" t="s">
        <v>39</v>
      </c>
      <c r="AI138" s="121">
        <v>0</v>
      </c>
      <c r="AJ138" s="125">
        <v>14.71</v>
      </c>
      <c r="AK138" s="125">
        <v>24.86</v>
      </c>
      <c r="AL138" s="121">
        <v>1.8204999999999999E-2</v>
      </c>
      <c r="AM138" s="111" t="s">
        <v>148</v>
      </c>
      <c r="AN138" s="111" t="s">
        <v>148</v>
      </c>
      <c r="AO138" s="71">
        <v>0</v>
      </c>
      <c r="AP138" s="71">
        <v>0</v>
      </c>
      <c r="AQ138" s="71">
        <v>128889.97</v>
      </c>
      <c r="AR138" s="71">
        <v>0</v>
      </c>
      <c r="AS138" s="71">
        <v>0</v>
      </c>
      <c r="AT138" s="71">
        <v>0</v>
      </c>
      <c r="AU138" s="71">
        <v>0</v>
      </c>
      <c r="AV138" s="71">
        <v>0</v>
      </c>
      <c r="AW138" s="71">
        <v>129598.16</v>
      </c>
      <c r="AX138" s="71">
        <v>0</v>
      </c>
      <c r="AY138" s="71">
        <v>0</v>
      </c>
      <c r="AZ138" s="71">
        <v>0</v>
      </c>
      <c r="BA138" s="71">
        <v>0</v>
      </c>
      <c r="BB138" s="71">
        <v>0</v>
      </c>
      <c r="BC138" s="71">
        <v>128889.97</v>
      </c>
      <c r="BD138" s="71">
        <v>0</v>
      </c>
      <c r="BE138" s="71">
        <v>0</v>
      </c>
      <c r="BF138" s="71">
        <v>0</v>
      </c>
      <c r="BG138" s="71">
        <v>0</v>
      </c>
      <c r="BH138" s="71">
        <v>0</v>
      </c>
      <c r="BI138" s="71">
        <v>129598.16</v>
      </c>
      <c r="BJ138" s="19">
        <f t="shared" si="6"/>
        <v>258488.13</v>
      </c>
      <c r="BK138" s="19">
        <f t="shared" si="7"/>
        <v>258488.13</v>
      </c>
      <c r="BL138" s="19">
        <f t="shared" si="8"/>
        <v>516976.26</v>
      </c>
    </row>
    <row r="139" spans="1:64" x14ac:dyDescent="0.25">
      <c r="A139" s="123">
        <v>20313000</v>
      </c>
      <c r="B139" s="116">
        <v>1</v>
      </c>
      <c r="C139" s="116">
        <v>1</v>
      </c>
      <c r="D139" s="116">
        <v>1</v>
      </c>
      <c r="E139" s="116" t="s">
        <v>23</v>
      </c>
      <c r="F139" s="111" t="s">
        <v>24</v>
      </c>
      <c r="G139" s="111" t="s">
        <v>25</v>
      </c>
      <c r="H139" s="111" t="s">
        <v>26</v>
      </c>
      <c r="I139" s="111" t="s">
        <v>2</v>
      </c>
      <c r="J139" s="111" t="s">
        <v>27</v>
      </c>
      <c r="K139" s="111" t="s">
        <v>148</v>
      </c>
      <c r="L139" s="111" t="s">
        <v>29</v>
      </c>
      <c r="M139" s="111" t="s">
        <v>147</v>
      </c>
      <c r="N139" s="111" t="s">
        <v>1121</v>
      </c>
      <c r="O139" s="111" t="s">
        <v>218</v>
      </c>
      <c r="P139" s="111" t="s">
        <v>218</v>
      </c>
      <c r="Q139" s="111" t="s">
        <v>148</v>
      </c>
      <c r="R139" s="118">
        <v>68695814.290000007</v>
      </c>
      <c r="S139" s="118">
        <v>0</v>
      </c>
      <c r="T139" s="118">
        <v>0</v>
      </c>
      <c r="U139" s="118">
        <v>0</v>
      </c>
      <c r="V139" s="118">
        <v>0</v>
      </c>
      <c r="W139" s="118">
        <v>0</v>
      </c>
      <c r="X139" s="118">
        <v>0</v>
      </c>
      <c r="Y139" s="118">
        <v>0</v>
      </c>
      <c r="Z139" s="118">
        <v>68695814.290000007</v>
      </c>
      <c r="AA139" s="117">
        <v>42040</v>
      </c>
      <c r="AB139" s="117">
        <v>51119</v>
      </c>
      <c r="AC139" s="119">
        <v>80000000</v>
      </c>
      <c r="AD139" s="119">
        <v>73162121.799999997</v>
      </c>
      <c r="AE139" s="119">
        <v>14.71</v>
      </c>
      <c r="AF139" s="119">
        <v>24.86</v>
      </c>
      <c r="AG139" s="126">
        <v>1.831E-2</v>
      </c>
      <c r="AH139" s="120" t="s">
        <v>39</v>
      </c>
      <c r="AI139" s="121">
        <v>0</v>
      </c>
      <c r="AJ139" s="125">
        <v>14.71</v>
      </c>
      <c r="AK139" s="125">
        <v>24.86</v>
      </c>
      <c r="AL139" s="121">
        <v>1.831E-2</v>
      </c>
      <c r="AM139" s="111" t="s">
        <v>148</v>
      </c>
      <c r="AN139" s="111" t="s">
        <v>148</v>
      </c>
      <c r="AO139" s="71">
        <v>0</v>
      </c>
      <c r="AP139" s="71">
        <v>0</v>
      </c>
      <c r="AQ139" s="71">
        <v>627187.14</v>
      </c>
      <c r="AR139" s="71">
        <v>0</v>
      </c>
      <c r="AS139" s="71">
        <v>0</v>
      </c>
      <c r="AT139" s="71">
        <v>0</v>
      </c>
      <c r="AU139" s="71">
        <v>0</v>
      </c>
      <c r="AV139" s="71">
        <v>0</v>
      </c>
      <c r="AW139" s="71">
        <v>630633.22</v>
      </c>
      <c r="AX139" s="71">
        <v>0</v>
      </c>
      <c r="AY139" s="71">
        <v>0</v>
      </c>
      <c r="AZ139" s="71">
        <v>0</v>
      </c>
      <c r="BA139" s="71">
        <v>0</v>
      </c>
      <c r="BB139" s="71">
        <v>0</v>
      </c>
      <c r="BC139" s="71">
        <v>627187.14</v>
      </c>
      <c r="BD139" s="71">
        <v>0</v>
      </c>
      <c r="BE139" s="71">
        <v>0</v>
      </c>
      <c r="BF139" s="71">
        <v>0</v>
      </c>
      <c r="BG139" s="71">
        <v>0</v>
      </c>
      <c r="BH139" s="71">
        <v>0</v>
      </c>
      <c r="BI139" s="71">
        <v>630633.22</v>
      </c>
      <c r="BJ139" s="19">
        <f t="shared" si="6"/>
        <v>1257820.3599999999</v>
      </c>
      <c r="BK139" s="19">
        <f t="shared" si="7"/>
        <v>1257820.3599999999</v>
      </c>
      <c r="BL139" s="19">
        <f t="shared" si="8"/>
        <v>2515640.7199999997</v>
      </c>
    </row>
    <row r="140" spans="1:64" x14ac:dyDescent="0.25">
      <c r="A140" s="123">
        <v>20311000</v>
      </c>
      <c r="B140" s="116">
        <v>1</v>
      </c>
      <c r="C140" s="116">
        <v>1</v>
      </c>
      <c r="D140" s="116">
        <v>1</v>
      </c>
      <c r="E140" s="116" t="s">
        <v>23</v>
      </c>
      <c r="F140" s="111" t="s">
        <v>24</v>
      </c>
      <c r="G140" s="111" t="s">
        <v>25</v>
      </c>
      <c r="H140" s="111" t="s">
        <v>26</v>
      </c>
      <c r="I140" s="111" t="s">
        <v>2</v>
      </c>
      <c r="J140" s="111" t="s">
        <v>27</v>
      </c>
      <c r="K140" s="111" t="s">
        <v>148</v>
      </c>
      <c r="L140" s="111" t="s">
        <v>29</v>
      </c>
      <c r="M140" s="111" t="s">
        <v>147</v>
      </c>
      <c r="N140" s="111" t="s">
        <v>1121</v>
      </c>
      <c r="O140" s="111" t="s">
        <v>219</v>
      </c>
      <c r="P140" s="111" t="s">
        <v>219</v>
      </c>
      <c r="Q140" s="111" t="s">
        <v>148</v>
      </c>
      <c r="R140" s="118">
        <v>500000000</v>
      </c>
      <c r="S140" s="118">
        <v>0</v>
      </c>
      <c r="T140" s="118">
        <v>0</v>
      </c>
      <c r="U140" s="118">
        <v>0</v>
      </c>
      <c r="V140" s="118">
        <v>0</v>
      </c>
      <c r="W140" s="118">
        <v>0</v>
      </c>
      <c r="X140" s="118">
        <v>0</v>
      </c>
      <c r="Y140" s="118">
        <v>0</v>
      </c>
      <c r="Z140" s="118">
        <v>500000000</v>
      </c>
      <c r="AA140" s="117">
        <v>42040</v>
      </c>
      <c r="AB140" s="117">
        <v>49324</v>
      </c>
      <c r="AC140" s="119">
        <v>500000000</v>
      </c>
      <c r="AD140" s="119">
        <v>500000000</v>
      </c>
      <c r="AE140" s="119">
        <v>9.7899999999999991</v>
      </c>
      <c r="AF140" s="119">
        <v>19.940000000000001</v>
      </c>
      <c r="AG140" s="126">
        <v>2.878E-2</v>
      </c>
      <c r="AH140" s="120" t="s">
        <v>39</v>
      </c>
      <c r="AI140" s="121">
        <v>0</v>
      </c>
      <c r="AJ140" s="125">
        <v>9.7899999999999991</v>
      </c>
      <c r="AK140" s="125">
        <v>19.940000000000001</v>
      </c>
      <c r="AL140" s="121">
        <v>2.878E-2</v>
      </c>
      <c r="AM140" s="111" t="s">
        <v>148</v>
      </c>
      <c r="AN140" s="111" t="s">
        <v>148</v>
      </c>
      <c r="AO140" s="71">
        <v>0</v>
      </c>
      <c r="AP140" s="71">
        <v>0</v>
      </c>
      <c r="AQ140" s="71">
        <v>0</v>
      </c>
      <c r="AR140" s="71">
        <v>7135863.0099999998</v>
      </c>
      <c r="AS140" s="71">
        <v>0</v>
      </c>
      <c r="AT140" s="71">
        <v>0</v>
      </c>
      <c r="AU140" s="71">
        <v>0</v>
      </c>
      <c r="AV140" s="71">
        <v>0</v>
      </c>
      <c r="AW140" s="71">
        <v>0</v>
      </c>
      <c r="AX140" s="71">
        <v>7254136.9900000002</v>
      </c>
      <c r="AY140" s="71">
        <v>0</v>
      </c>
      <c r="AZ140" s="71">
        <v>0</v>
      </c>
      <c r="BA140" s="71">
        <v>0</v>
      </c>
      <c r="BB140" s="71">
        <v>0</v>
      </c>
      <c r="BC140" s="71">
        <v>0</v>
      </c>
      <c r="BD140" s="71">
        <v>7135863.0099999998</v>
      </c>
      <c r="BE140" s="71">
        <v>0</v>
      </c>
      <c r="BF140" s="71">
        <v>0</v>
      </c>
      <c r="BG140" s="71">
        <v>0</v>
      </c>
      <c r="BH140" s="71">
        <v>0</v>
      </c>
      <c r="BI140" s="71">
        <v>0</v>
      </c>
      <c r="BJ140" s="19">
        <f t="shared" si="6"/>
        <v>7135863.0099999998</v>
      </c>
      <c r="BK140" s="19">
        <f t="shared" si="7"/>
        <v>14390000</v>
      </c>
      <c r="BL140" s="19">
        <f t="shared" si="8"/>
        <v>21525863.009999998</v>
      </c>
    </row>
    <row r="141" spans="1:64" x14ac:dyDescent="0.25">
      <c r="A141" s="123">
        <v>20318000</v>
      </c>
      <c r="B141" s="116">
        <v>1</v>
      </c>
      <c r="C141" s="116">
        <v>1</v>
      </c>
      <c r="D141" s="116">
        <v>1</v>
      </c>
      <c r="E141" s="116" t="s">
        <v>23</v>
      </c>
      <c r="F141" s="111" t="s">
        <v>24</v>
      </c>
      <c r="G141" s="111" t="s">
        <v>25</v>
      </c>
      <c r="H141" s="111" t="s">
        <v>26</v>
      </c>
      <c r="I141" s="111" t="s">
        <v>2</v>
      </c>
      <c r="J141" s="111" t="s">
        <v>27</v>
      </c>
      <c r="K141" s="111" t="s">
        <v>148</v>
      </c>
      <c r="L141" s="111" t="s">
        <v>29</v>
      </c>
      <c r="M141" s="111" t="s">
        <v>147</v>
      </c>
      <c r="N141" s="111" t="s">
        <v>1121</v>
      </c>
      <c r="O141" s="111" t="s">
        <v>220</v>
      </c>
      <c r="P141" s="111" t="s">
        <v>220</v>
      </c>
      <c r="Q141" s="111" t="s">
        <v>148</v>
      </c>
      <c r="R141" s="118">
        <v>21000000</v>
      </c>
      <c r="S141" s="118">
        <v>0</v>
      </c>
      <c r="T141" s="118">
        <v>0</v>
      </c>
      <c r="U141" s="118">
        <v>0</v>
      </c>
      <c r="V141" s="118">
        <v>0</v>
      </c>
      <c r="W141" s="118">
        <v>0</v>
      </c>
      <c r="X141" s="118">
        <v>0</v>
      </c>
      <c r="Y141" s="118">
        <v>0</v>
      </c>
      <c r="Z141" s="118">
        <v>21000000</v>
      </c>
      <c r="AA141" s="117">
        <v>42277</v>
      </c>
      <c r="AB141" s="117">
        <v>51271</v>
      </c>
      <c r="AC141" s="119">
        <v>30000000</v>
      </c>
      <c r="AD141" s="119">
        <v>30000000</v>
      </c>
      <c r="AE141" s="119">
        <v>15.12</v>
      </c>
      <c r="AF141" s="119">
        <v>24.62</v>
      </c>
      <c r="AG141" s="126">
        <v>6.4782699999999999E-2</v>
      </c>
      <c r="AH141" s="120" t="s">
        <v>1114</v>
      </c>
      <c r="AI141" s="121">
        <v>1.2E-2</v>
      </c>
      <c r="AJ141" s="125">
        <v>15.12</v>
      </c>
      <c r="AK141" s="125">
        <v>24.62</v>
      </c>
      <c r="AL141" s="121">
        <v>6.4782699999999999E-2</v>
      </c>
      <c r="AM141" s="111" t="s">
        <v>148</v>
      </c>
      <c r="AN141" s="111" t="s">
        <v>148</v>
      </c>
      <c r="AO141" s="71">
        <v>0</v>
      </c>
      <c r="AP141" s="71">
        <v>697576.41</v>
      </c>
      <c r="AQ141" s="71">
        <v>0</v>
      </c>
      <c r="AR141" s="71">
        <v>0</v>
      </c>
      <c r="AS141" s="71">
        <v>0</v>
      </c>
      <c r="AT141" s="71">
        <v>0</v>
      </c>
      <c r="AU141" s="71">
        <v>0</v>
      </c>
      <c r="AV141" s="71">
        <v>680772.92</v>
      </c>
      <c r="AW141" s="71">
        <v>0</v>
      </c>
      <c r="AX141" s="71">
        <v>0</v>
      </c>
      <c r="AY141" s="71">
        <v>0</v>
      </c>
      <c r="AZ141" s="71">
        <v>0</v>
      </c>
      <c r="BA141" s="71">
        <v>0</v>
      </c>
      <c r="BB141" s="71">
        <v>641770.30000000005</v>
      </c>
      <c r="BC141" s="71">
        <v>0</v>
      </c>
      <c r="BD141" s="71">
        <v>0</v>
      </c>
      <c r="BE141" s="71">
        <v>0</v>
      </c>
      <c r="BF141" s="71">
        <v>0</v>
      </c>
      <c r="BG141" s="71">
        <v>0</v>
      </c>
      <c r="BH141" s="71">
        <v>624041.84</v>
      </c>
      <c r="BI141" s="71">
        <v>0</v>
      </c>
      <c r="BJ141" s="19">
        <f t="shared" si="6"/>
        <v>1378349.33</v>
      </c>
      <c r="BK141" s="19">
        <f t="shared" si="7"/>
        <v>1265812.1400000001</v>
      </c>
      <c r="BL141" s="19">
        <f t="shared" si="8"/>
        <v>2644161.4700000002</v>
      </c>
    </row>
    <row r="142" spans="1:64" x14ac:dyDescent="0.25">
      <c r="A142" s="123">
        <v>20317000</v>
      </c>
      <c r="B142" s="116">
        <v>1</v>
      </c>
      <c r="C142" s="116">
        <v>1</v>
      </c>
      <c r="D142" s="116">
        <v>1</v>
      </c>
      <c r="E142" s="116" t="s">
        <v>23</v>
      </c>
      <c r="F142" s="111" t="s">
        <v>24</v>
      </c>
      <c r="G142" s="111" t="s">
        <v>25</v>
      </c>
      <c r="H142" s="111" t="s">
        <v>26</v>
      </c>
      <c r="I142" s="111" t="s">
        <v>2</v>
      </c>
      <c r="J142" s="111" t="s">
        <v>27</v>
      </c>
      <c r="K142" s="111" t="s">
        <v>148</v>
      </c>
      <c r="L142" s="111" t="s">
        <v>29</v>
      </c>
      <c r="M142" s="111" t="s">
        <v>147</v>
      </c>
      <c r="N142" s="111" t="s">
        <v>1121</v>
      </c>
      <c r="O142" s="111" t="s">
        <v>221</v>
      </c>
      <c r="P142" s="111" t="s">
        <v>221</v>
      </c>
      <c r="Q142" s="111" t="s">
        <v>148</v>
      </c>
      <c r="R142" s="118">
        <v>34758060.700000003</v>
      </c>
      <c r="S142" s="118">
        <v>0</v>
      </c>
      <c r="T142" s="118">
        <v>0</v>
      </c>
      <c r="U142" s="118">
        <v>0</v>
      </c>
      <c r="V142" s="118">
        <v>0</v>
      </c>
      <c r="W142" s="118">
        <v>0</v>
      </c>
      <c r="X142" s="118">
        <v>0</v>
      </c>
      <c r="Y142" s="118">
        <v>0</v>
      </c>
      <c r="Z142" s="118">
        <v>34758060.700000003</v>
      </c>
      <c r="AA142" s="117">
        <v>42277</v>
      </c>
      <c r="AB142" s="117">
        <v>51271</v>
      </c>
      <c r="AC142" s="119">
        <v>50000000</v>
      </c>
      <c r="AD142" s="119">
        <v>50000000</v>
      </c>
      <c r="AE142" s="119">
        <v>15.12</v>
      </c>
      <c r="AF142" s="119">
        <v>24.62</v>
      </c>
      <c r="AG142" s="126">
        <v>1.831E-2</v>
      </c>
      <c r="AH142" s="120" t="s">
        <v>39</v>
      </c>
      <c r="AI142" s="121">
        <v>0</v>
      </c>
      <c r="AJ142" s="125">
        <v>15.12</v>
      </c>
      <c r="AK142" s="125">
        <v>24.62</v>
      </c>
      <c r="AL142" s="121">
        <v>1.831E-2</v>
      </c>
      <c r="AM142" s="111" t="s">
        <v>148</v>
      </c>
      <c r="AN142" s="111" t="s">
        <v>148</v>
      </c>
      <c r="AO142" s="71">
        <v>0</v>
      </c>
      <c r="AP142" s="71">
        <v>315594.62</v>
      </c>
      <c r="AQ142" s="71">
        <v>0</v>
      </c>
      <c r="AR142" s="71">
        <v>0</v>
      </c>
      <c r="AS142" s="71">
        <v>0</v>
      </c>
      <c r="AT142" s="71">
        <v>0</v>
      </c>
      <c r="AU142" s="71">
        <v>0</v>
      </c>
      <c r="AV142" s="71">
        <v>307992.45</v>
      </c>
      <c r="AW142" s="71">
        <v>0</v>
      </c>
      <c r="AX142" s="71">
        <v>0</v>
      </c>
      <c r="AY142" s="71">
        <v>0</v>
      </c>
      <c r="AZ142" s="71">
        <v>0</v>
      </c>
      <c r="BA142" s="71">
        <v>0</v>
      </c>
      <c r="BB142" s="71">
        <v>290347.05</v>
      </c>
      <c r="BC142" s="71">
        <v>0</v>
      </c>
      <c r="BD142" s="71">
        <v>0</v>
      </c>
      <c r="BE142" s="71">
        <v>0</v>
      </c>
      <c r="BF142" s="71">
        <v>0</v>
      </c>
      <c r="BG142" s="71">
        <v>0</v>
      </c>
      <c r="BH142" s="71">
        <v>282326.40999999997</v>
      </c>
      <c r="BI142" s="71">
        <v>0</v>
      </c>
      <c r="BJ142" s="19">
        <f t="shared" si="6"/>
        <v>623587.07000000007</v>
      </c>
      <c r="BK142" s="19">
        <f t="shared" si="7"/>
        <v>572673.46</v>
      </c>
      <c r="BL142" s="19">
        <f t="shared" si="8"/>
        <v>1196260.53</v>
      </c>
    </row>
    <row r="143" spans="1:64" x14ac:dyDescent="0.25">
      <c r="A143" s="123">
        <v>20316000</v>
      </c>
      <c r="B143" s="116">
        <v>1</v>
      </c>
      <c r="C143" s="116">
        <v>1</v>
      </c>
      <c r="D143" s="116">
        <v>1</v>
      </c>
      <c r="E143" s="116" t="s">
        <v>23</v>
      </c>
      <c r="F143" s="111" t="s">
        <v>24</v>
      </c>
      <c r="G143" s="111" t="s">
        <v>25</v>
      </c>
      <c r="H143" s="111" t="s">
        <v>26</v>
      </c>
      <c r="I143" s="111" t="s">
        <v>2</v>
      </c>
      <c r="J143" s="111" t="s">
        <v>27</v>
      </c>
      <c r="K143" s="111" t="s">
        <v>148</v>
      </c>
      <c r="L143" s="111" t="s">
        <v>29</v>
      </c>
      <c r="M143" s="111" t="s">
        <v>147</v>
      </c>
      <c r="N143" s="111" t="s">
        <v>1121</v>
      </c>
      <c r="O143" s="111" t="s">
        <v>222</v>
      </c>
      <c r="P143" s="111" t="s">
        <v>222</v>
      </c>
      <c r="Q143" s="111" t="s">
        <v>148</v>
      </c>
      <c r="R143" s="118">
        <v>132000000</v>
      </c>
      <c r="S143" s="118">
        <v>0</v>
      </c>
      <c r="T143" s="118">
        <v>0</v>
      </c>
      <c r="U143" s="118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132000000</v>
      </c>
      <c r="AA143" s="117">
        <v>42171</v>
      </c>
      <c r="AB143" s="117">
        <v>51606</v>
      </c>
      <c r="AC143" s="119">
        <v>300000000</v>
      </c>
      <c r="AD143" s="119">
        <v>160000000</v>
      </c>
      <c r="AE143" s="119">
        <v>16.04</v>
      </c>
      <c r="AF143" s="119">
        <v>25.83</v>
      </c>
      <c r="AG143" s="126">
        <v>3.1460000000000002E-2</v>
      </c>
      <c r="AH143" s="120" t="s">
        <v>39</v>
      </c>
      <c r="AI143" s="121">
        <v>0</v>
      </c>
      <c r="AJ143" s="125">
        <v>16.04</v>
      </c>
      <c r="AK143" s="125">
        <v>25.83</v>
      </c>
      <c r="AL143" s="121">
        <v>3.1460000000000002E-2</v>
      </c>
      <c r="AM143" s="111" t="s">
        <v>148</v>
      </c>
      <c r="AN143" s="111" t="s">
        <v>148</v>
      </c>
      <c r="AO143" s="71">
        <v>2070671.34</v>
      </c>
      <c r="AP143" s="71">
        <v>0</v>
      </c>
      <c r="AQ143" s="71">
        <v>0</v>
      </c>
      <c r="AR143" s="71">
        <v>0</v>
      </c>
      <c r="AS143" s="71">
        <v>0</v>
      </c>
      <c r="AT143" s="71">
        <v>0</v>
      </c>
      <c r="AU143" s="71">
        <v>2018956.27</v>
      </c>
      <c r="AV143" s="71">
        <v>0</v>
      </c>
      <c r="AW143" s="71">
        <v>0</v>
      </c>
      <c r="AX143" s="71">
        <v>0</v>
      </c>
      <c r="AY143" s="71">
        <v>0</v>
      </c>
      <c r="AZ143" s="71">
        <v>0</v>
      </c>
      <c r="BA143" s="71">
        <v>1945176.11</v>
      </c>
      <c r="BB143" s="71">
        <v>0</v>
      </c>
      <c r="BC143" s="71">
        <v>0</v>
      </c>
      <c r="BD143" s="71">
        <v>0</v>
      </c>
      <c r="BE143" s="71">
        <v>0</v>
      </c>
      <c r="BF143" s="71">
        <v>0</v>
      </c>
      <c r="BG143" s="71">
        <v>1892771.51</v>
      </c>
      <c r="BH143" s="71">
        <v>0</v>
      </c>
      <c r="BI143" s="71">
        <v>0</v>
      </c>
      <c r="BJ143" s="19">
        <f t="shared" si="6"/>
        <v>4089627.6100000003</v>
      </c>
      <c r="BK143" s="19">
        <f t="shared" si="7"/>
        <v>3837947.62</v>
      </c>
      <c r="BL143" s="19">
        <f t="shared" si="8"/>
        <v>7927575.2300000004</v>
      </c>
    </row>
    <row r="144" spans="1:64" x14ac:dyDescent="0.25">
      <c r="A144" s="123">
        <v>20320000</v>
      </c>
      <c r="B144" s="116">
        <v>1</v>
      </c>
      <c r="C144" s="116">
        <v>1</v>
      </c>
      <c r="D144" s="116">
        <v>1</v>
      </c>
      <c r="E144" s="116" t="s">
        <v>23</v>
      </c>
      <c r="F144" s="111" t="s">
        <v>24</v>
      </c>
      <c r="G144" s="111" t="s">
        <v>25</v>
      </c>
      <c r="H144" s="111" t="s">
        <v>26</v>
      </c>
      <c r="I144" s="111" t="s">
        <v>2</v>
      </c>
      <c r="J144" s="111" t="s">
        <v>27</v>
      </c>
      <c r="K144" s="111" t="s">
        <v>148</v>
      </c>
      <c r="L144" s="111" t="s">
        <v>29</v>
      </c>
      <c r="M144" s="111" t="s">
        <v>147</v>
      </c>
      <c r="N144" s="111" t="s">
        <v>1121</v>
      </c>
      <c r="O144" s="111" t="s">
        <v>223</v>
      </c>
      <c r="P144" s="111" t="s">
        <v>223</v>
      </c>
      <c r="Q144" s="111" t="s">
        <v>148</v>
      </c>
      <c r="R144" s="118">
        <v>89126693.680000007</v>
      </c>
      <c r="S144" s="118">
        <v>0</v>
      </c>
      <c r="T144" s="118">
        <v>0</v>
      </c>
      <c r="U144" s="118">
        <v>0</v>
      </c>
      <c r="V144" s="118">
        <v>0</v>
      </c>
      <c r="W144" s="118">
        <v>0</v>
      </c>
      <c r="X144" s="118">
        <v>0</v>
      </c>
      <c r="Y144" s="118">
        <v>0</v>
      </c>
      <c r="Z144" s="118">
        <v>89126693.680000007</v>
      </c>
      <c r="AA144" s="117">
        <v>42674</v>
      </c>
      <c r="AB144" s="117">
        <v>51728</v>
      </c>
      <c r="AC144" s="119">
        <v>118000000</v>
      </c>
      <c r="AD144" s="119">
        <v>118000000</v>
      </c>
      <c r="AE144" s="119">
        <v>16.38</v>
      </c>
      <c r="AF144" s="119">
        <v>24.79</v>
      </c>
      <c r="AG144" s="126">
        <v>4.514E-2</v>
      </c>
      <c r="AH144" s="120" t="s">
        <v>39</v>
      </c>
      <c r="AI144" s="121">
        <v>0</v>
      </c>
      <c r="AJ144" s="125">
        <v>16.38</v>
      </c>
      <c r="AK144" s="125">
        <v>24.79</v>
      </c>
      <c r="AL144" s="121">
        <v>4.514E-2</v>
      </c>
      <c r="AM144" s="111" t="s">
        <v>148</v>
      </c>
      <c r="AN144" s="111" t="s">
        <v>148</v>
      </c>
      <c r="AO144" s="71">
        <v>0</v>
      </c>
      <c r="AP144" s="71">
        <v>0</v>
      </c>
      <c r="AQ144" s="71">
        <v>0</v>
      </c>
      <c r="AR144" s="71">
        <v>0</v>
      </c>
      <c r="AS144" s="71">
        <v>2011589.47</v>
      </c>
      <c r="AT144" s="71">
        <v>0</v>
      </c>
      <c r="AU144" s="71">
        <v>0</v>
      </c>
      <c r="AV144" s="71">
        <v>0</v>
      </c>
      <c r="AW144" s="71">
        <v>0</v>
      </c>
      <c r="AX144" s="71">
        <v>0</v>
      </c>
      <c r="AY144" s="71">
        <v>1937085.02</v>
      </c>
      <c r="AZ144" s="71">
        <v>0</v>
      </c>
      <c r="BA144" s="71">
        <v>0</v>
      </c>
      <c r="BB144" s="71">
        <v>0</v>
      </c>
      <c r="BC144" s="71">
        <v>0</v>
      </c>
      <c r="BD144" s="71">
        <v>0</v>
      </c>
      <c r="BE144" s="71">
        <v>1862580.56</v>
      </c>
      <c r="BF144" s="71">
        <v>0</v>
      </c>
      <c r="BG144" s="71">
        <v>0</v>
      </c>
      <c r="BH144" s="71">
        <v>0</v>
      </c>
      <c r="BI144" s="71">
        <v>0</v>
      </c>
      <c r="BJ144" s="19">
        <f t="shared" si="6"/>
        <v>2011589.47</v>
      </c>
      <c r="BK144" s="19">
        <f t="shared" si="7"/>
        <v>3799665.58</v>
      </c>
      <c r="BL144" s="19">
        <f t="shared" si="8"/>
        <v>5811255.0499999998</v>
      </c>
    </row>
    <row r="145" spans="1:64" x14ac:dyDescent="0.25">
      <c r="A145" s="123">
        <v>20321000</v>
      </c>
      <c r="B145" s="116">
        <v>1</v>
      </c>
      <c r="C145" s="116">
        <v>1</v>
      </c>
      <c r="D145" s="116">
        <v>1</v>
      </c>
      <c r="E145" s="116" t="s">
        <v>23</v>
      </c>
      <c r="F145" s="111" t="s">
        <v>24</v>
      </c>
      <c r="G145" s="111" t="s">
        <v>25</v>
      </c>
      <c r="H145" s="111" t="s">
        <v>26</v>
      </c>
      <c r="I145" s="111" t="s">
        <v>2</v>
      </c>
      <c r="J145" s="111" t="s">
        <v>27</v>
      </c>
      <c r="K145" s="111" t="s">
        <v>148</v>
      </c>
      <c r="L145" s="111" t="s">
        <v>29</v>
      </c>
      <c r="M145" s="111" t="s">
        <v>147</v>
      </c>
      <c r="N145" s="111" t="s">
        <v>1121</v>
      </c>
      <c r="O145" s="111" t="s">
        <v>224</v>
      </c>
      <c r="P145" s="111" t="s">
        <v>224</v>
      </c>
      <c r="Q145" s="111" t="s">
        <v>148</v>
      </c>
      <c r="R145" s="118">
        <v>21233800</v>
      </c>
      <c r="S145" s="118">
        <v>0</v>
      </c>
      <c r="T145" s="118">
        <v>0</v>
      </c>
      <c r="U145" s="118">
        <v>0</v>
      </c>
      <c r="V145" s="118">
        <v>0</v>
      </c>
      <c r="W145" s="118">
        <v>0</v>
      </c>
      <c r="X145" s="118">
        <v>0</v>
      </c>
      <c r="Y145" s="118">
        <v>0</v>
      </c>
      <c r="Z145" s="118">
        <v>21233800</v>
      </c>
      <c r="AA145" s="117">
        <v>42674</v>
      </c>
      <c r="AB145" s="117">
        <v>51728</v>
      </c>
      <c r="AC145" s="119">
        <v>25000000</v>
      </c>
      <c r="AD145" s="119">
        <v>25000000</v>
      </c>
      <c r="AE145" s="119">
        <v>16.38</v>
      </c>
      <c r="AF145" s="119">
        <v>24.79</v>
      </c>
      <c r="AG145" s="126">
        <v>2.5000000000000001E-2</v>
      </c>
      <c r="AH145" s="120" t="s">
        <v>39</v>
      </c>
      <c r="AI145" s="121">
        <v>0</v>
      </c>
      <c r="AJ145" s="125">
        <v>16.38</v>
      </c>
      <c r="AK145" s="125">
        <v>24.79</v>
      </c>
      <c r="AL145" s="121">
        <v>2.5000000000000001E-2</v>
      </c>
      <c r="AM145" s="111" t="s">
        <v>148</v>
      </c>
      <c r="AN145" s="111" t="s">
        <v>148</v>
      </c>
      <c r="AO145" s="71">
        <v>0</v>
      </c>
      <c r="AP145" s="71">
        <v>0</v>
      </c>
      <c r="AQ145" s="71">
        <v>0</v>
      </c>
      <c r="AR145" s="71">
        <v>0</v>
      </c>
      <c r="AS145" s="71">
        <v>263240.95</v>
      </c>
      <c r="AT145" s="71">
        <v>0</v>
      </c>
      <c r="AU145" s="71">
        <v>0</v>
      </c>
      <c r="AV145" s="71">
        <v>0</v>
      </c>
      <c r="AW145" s="71">
        <v>0</v>
      </c>
      <c r="AX145" s="71">
        <v>0</v>
      </c>
      <c r="AY145" s="71">
        <v>243871.84</v>
      </c>
      <c r="AZ145" s="71">
        <v>0</v>
      </c>
      <c r="BA145" s="71">
        <v>0</v>
      </c>
      <c r="BB145" s="71">
        <v>0</v>
      </c>
      <c r="BC145" s="71">
        <v>0</v>
      </c>
      <c r="BD145" s="71">
        <v>0</v>
      </c>
      <c r="BE145" s="71">
        <v>216550.38</v>
      </c>
      <c r="BF145" s="71">
        <v>0</v>
      </c>
      <c r="BG145" s="71">
        <v>0</v>
      </c>
      <c r="BH145" s="71">
        <v>0</v>
      </c>
      <c r="BI145" s="71">
        <v>0</v>
      </c>
      <c r="BJ145" s="19">
        <f t="shared" si="6"/>
        <v>263240.95</v>
      </c>
      <c r="BK145" s="19">
        <f t="shared" si="7"/>
        <v>460422.22</v>
      </c>
      <c r="BL145" s="19">
        <f t="shared" si="8"/>
        <v>723663.16999999993</v>
      </c>
    </row>
    <row r="146" spans="1:64" x14ac:dyDescent="0.25">
      <c r="A146" s="123">
        <v>20322000</v>
      </c>
      <c r="B146" s="116">
        <v>1</v>
      </c>
      <c r="C146" s="116">
        <v>1</v>
      </c>
      <c r="D146" s="116">
        <v>1</v>
      </c>
      <c r="E146" s="116" t="s">
        <v>23</v>
      </c>
      <c r="F146" s="111" t="s">
        <v>24</v>
      </c>
      <c r="G146" s="111" t="s">
        <v>25</v>
      </c>
      <c r="H146" s="111" t="s">
        <v>26</v>
      </c>
      <c r="I146" s="111" t="s">
        <v>2</v>
      </c>
      <c r="J146" s="111" t="s">
        <v>27</v>
      </c>
      <c r="K146" s="111" t="s">
        <v>148</v>
      </c>
      <c r="L146" s="111" t="s">
        <v>29</v>
      </c>
      <c r="M146" s="111" t="s">
        <v>147</v>
      </c>
      <c r="N146" s="111" t="s">
        <v>1121</v>
      </c>
      <c r="O146" s="111" t="s">
        <v>225</v>
      </c>
      <c r="P146" s="111" t="s">
        <v>225</v>
      </c>
      <c r="Q146" s="111" t="s">
        <v>148</v>
      </c>
      <c r="R146" s="118">
        <v>120494116.2</v>
      </c>
      <c r="S146" s="118">
        <v>0</v>
      </c>
      <c r="T146" s="118">
        <v>0</v>
      </c>
      <c r="U146" s="118">
        <v>0</v>
      </c>
      <c r="V146" s="118">
        <v>0</v>
      </c>
      <c r="W146" s="118">
        <v>0</v>
      </c>
      <c r="X146" s="118">
        <v>0</v>
      </c>
      <c r="Y146" s="118">
        <v>0</v>
      </c>
      <c r="Z146" s="118">
        <v>120494116.2</v>
      </c>
      <c r="AA146" s="117">
        <v>42674</v>
      </c>
      <c r="AB146" s="117">
        <v>51728</v>
      </c>
      <c r="AC146" s="119">
        <v>160000000</v>
      </c>
      <c r="AD146" s="119">
        <v>159513936.72</v>
      </c>
      <c r="AE146" s="119">
        <v>16.38</v>
      </c>
      <c r="AF146" s="119">
        <v>24.79</v>
      </c>
      <c r="AG146" s="126">
        <v>4.514E-2</v>
      </c>
      <c r="AH146" s="120" t="s">
        <v>39</v>
      </c>
      <c r="AI146" s="121">
        <v>0</v>
      </c>
      <c r="AJ146" s="125">
        <v>16.38</v>
      </c>
      <c r="AK146" s="125">
        <v>24.79</v>
      </c>
      <c r="AL146" s="121">
        <v>4.514E-2</v>
      </c>
      <c r="AM146" s="111" t="s">
        <v>148</v>
      </c>
      <c r="AN146" s="111" t="s">
        <v>148</v>
      </c>
      <c r="AO146" s="71">
        <v>0</v>
      </c>
      <c r="AP146" s="71">
        <v>0</v>
      </c>
      <c r="AQ146" s="71">
        <v>0</v>
      </c>
      <c r="AR146" s="71">
        <v>0</v>
      </c>
      <c r="AS146" s="71">
        <v>2719552.2</v>
      </c>
      <c r="AT146" s="71">
        <v>0</v>
      </c>
      <c r="AU146" s="71">
        <v>0</v>
      </c>
      <c r="AV146" s="71">
        <v>0</v>
      </c>
      <c r="AW146" s="71">
        <v>0</v>
      </c>
      <c r="AX146" s="71">
        <v>0</v>
      </c>
      <c r="AY146" s="71">
        <v>2618828.58</v>
      </c>
      <c r="AZ146" s="71">
        <v>0</v>
      </c>
      <c r="BA146" s="71">
        <v>0</v>
      </c>
      <c r="BB146" s="71">
        <v>0</v>
      </c>
      <c r="BC146" s="71">
        <v>0</v>
      </c>
      <c r="BD146" s="71">
        <v>0</v>
      </c>
      <c r="BE146" s="71">
        <v>2518104.96</v>
      </c>
      <c r="BF146" s="71">
        <v>0</v>
      </c>
      <c r="BG146" s="71">
        <v>0</v>
      </c>
      <c r="BH146" s="71">
        <v>0</v>
      </c>
      <c r="BI146" s="71">
        <v>0</v>
      </c>
      <c r="BJ146" s="19">
        <f t="shared" si="6"/>
        <v>2719552.2</v>
      </c>
      <c r="BK146" s="19">
        <f t="shared" si="7"/>
        <v>5136933.54</v>
      </c>
      <c r="BL146" s="19">
        <f t="shared" si="8"/>
        <v>7856485.7400000002</v>
      </c>
    </row>
    <row r="147" spans="1:64" x14ac:dyDescent="0.25">
      <c r="A147" s="123">
        <v>20323000</v>
      </c>
      <c r="B147" s="116">
        <v>1</v>
      </c>
      <c r="C147" s="116">
        <v>1</v>
      </c>
      <c r="D147" s="116">
        <v>1</v>
      </c>
      <c r="E147" s="116" t="s">
        <v>23</v>
      </c>
      <c r="F147" s="111" t="s">
        <v>24</v>
      </c>
      <c r="G147" s="111" t="s">
        <v>25</v>
      </c>
      <c r="H147" s="111" t="s">
        <v>26</v>
      </c>
      <c r="I147" s="111" t="s">
        <v>2</v>
      </c>
      <c r="J147" s="111" t="s">
        <v>27</v>
      </c>
      <c r="K147" s="111" t="s">
        <v>148</v>
      </c>
      <c r="L147" s="111" t="s">
        <v>29</v>
      </c>
      <c r="M147" s="111" t="s">
        <v>147</v>
      </c>
      <c r="N147" s="111" t="s">
        <v>1121</v>
      </c>
      <c r="O147" s="111" t="s">
        <v>226</v>
      </c>
      <c r="P147" s="111" t="s">
        <v>226</v>
      </c>
      <c r="Q147" s="111" t="s">
        <v>148</v>
      </c>
      <c r="R147" s="118">
        <v>15708039.65</v>
      </c>
      <c r="S147" s="118">
        <v>0</v>
      </c>
      <c r="T147" s="118">
        <v>0</v>
      </c>
      <c r="U147" s="118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15708039.65</v>
      </c>
      <c r="AA147" s="117">
        <v>42703</v>
      </c>
      <c r="AB147" s="117">
        <v>51789</v>
      </c>
      <c r="AC147" s="119">
        <v>19720000</v>
      </c>
      <c r="AD147" s="119">
        <v>19019299.73</v>
      </c>
      <c r="AE147" s="119">
        <v>16.54</v>
      </c>
      <c r="AF147" s="119">
        <v>24.88</v>
      </c>
      <c r="AG147" s="126">
        <v>1.8394000000000001E-2</v>
      </c>
      <c r="AH147" s="120" t="s">
        <v>39</v>
      </c>
      <c r="AI147" s="121">
        <v>0</v>
      </c>
      <c r="AJ147" s="125">
        <v>16.54</v>
      </c>
      <c r="AK147" s="125">
        <v>24.88</v>
      </c>
      <c r="AL147" s="121">
        <v>1.8394000000000001E-2</v>
      </c>
      <c r="AM147" s="111" t="s">
        <v>148</v>
      </c>
      <c r="AN147" s="111" t="s">
        <v>148</v>
      </c>
      <c r="AO147" s="71">
        <v>144071.04000000001</v>
      </c>
      <c r="AP147" s="71">
        <v>0</v>
      </c>
      <c r="AQ147" s="71">
        <v>0</v>
      </c>
      <c r="AR147" s="71">
        <v>0</v>
      </c>
      <c r="AS147" s="71">
        <v>0</v>
      </c>
      <c r="AT147" s="71">
        <v>0</v>
      </c>
      <c r="AU147" s="71">
        <v>137228.37</v>
      </c>
      <c r="AV147" s="71">
        <v>0</v>
      </c>
      <c r="AW147" s="71">
        <v>0</v>
      </c>
      <c r="AX147" s="71">
        <v>0</v>
      </c>
      <c r="AY147" s="71">
        <v>0</v>
      </c>
      <c r="AZ147" s="71">
        <v>0</v>
      </c>
      <c r="BA147" s="71">
        <v>128885.93</v>
      </c>
      <c r="BB147" s="71">
        <v>0</v>
      </c>
      <c r="BC147" s="71">
        <v>0</v>
      </c>
      <c r="BD147" s="71">
        <v>0</v>
      </c>
      <c r="BE147" s="71">
        <v>0</v>
      </c>
      <c r="BF147" s="71">
        <v>0</v>
      </c>
      <c r="BG147" s="71">
        <v>121959.82</v>
      </c>
      <c r="BH147" s="71">
        <v>0</v>
      </c>
      <c r="BI147" s="71">
        <v>0</v>
      </c>
      <c r="BJ147" s="19">
        <f t="shared" si="6"/>
        <v>281299.41000000003</v>
      </c>
      <c r="BK147" s="19">
        <f t="shared" si="7"/>
        <v>250845.75</v>
      </c>
      <c r="BL147" s="19">
        <f t="shared" si="8"/>
        <v>532145.16</v>
      </c>
    </row>
    <row r="148" spans="1:64" x14ac:dyDescent="0.25">
      <c r="A148" s="123">
        <v>20324000</v>
      </c>
      <c r="B148" s="116">
        <v>1</v>
      </c>
      <c r="C148" s="116">
        <v>1</v>
      </c>
      <c r="D148" s="116">
        <v>1</v>
      </c>
      <c r="E148" s="116" t="s">
        <v>23</v>
      </c>
      <c r="F148" s="111" t="s">
        <v>24</v>
      </c>
      <c r="G148" s="111" t="s">
        <v>25</v>
      </c>
      <c r="H148" s="111" t="s">
        <v>26</v>
      </c>
      <c r="I148" s="111" t="s">
        <v>2</v>
      </c>
      <c r="J148" s="111" t="s">
        <v>27</v>
      </c>
      <c r="K148" s="111" t="s">
        <v>148</v>
      </c>
      <c r="L148" s="111" t="s">
        <v>29</v>
      </c>
      <c r="M148" s="111" t="s">
        <v>147</v>
      </c>
      <c r="N148" s="111" t="s">
        <v>1121</v>
      </c>
      <c r="O148" s="111" t="s">
        <v>227</v>
      </c>
      <c r="P148" s="111" t="s">
        <v>227</v>
      </c>
      <c r="Q148" s="111" t="s">
        <v>148</v>
      </c>
      <c r="R148" s="118">
        <v>49641139.479999997</v>
      </c>
      <c r="S148" s="118">
        <v>0</v>
      </c>
      <c r="T148" s="118">
        <v>0</v>
      </c>
      <c r="U148" s="118">
        <v>0</v>
      </c>
      <c r="V148" s="118">
        <v>0</v>
      </c>
      <c r="W148" s="118">
        <v>0</v>
      </c>
      <c r="X148" s="118">
        <v>0</v>
      </c>
      <c r="Y148" s="118">
        <v>0</v>
      </c>
      <c r="Z148" s="118">
        <v>49641139.479999997</v>
      </c>
      <c r="AA148" s="117">
        <v>42843</v>
      </c>
      <c r="AB148" s="117">
        <v>51881</v>
      </c>
      <c r="AC148" s="119">
        <v>60000000</v>
      </c>
      <c r="AD148" s="119">
        <v>60000000</v>
      </c>
      <c r="AE148" s="119">
        <v>16.79</v>
      </c>
      <c r="AF148" s="119">
        <v>24.74</v>
      </c>
      <c r="AG148" s="126">
        <v>4.5104999999999999E-2</v>
      </c>
      <c r="AH148" s="120" t="s">
        <v>39</v>
      </c>
      <c r="AI148" s="121">
        <v>0</v>
      </c>
      <c r="AJ148" s="125">
        <v>16.79</v>
      </c>
      <c r="AK148" s="125">
        <v>24.74</v>
      </c>
      <c r="AL148" s="121">
        <v>4.5104999999999999E-2</v>
      </c>
      <c r="AM148" s="111" t="s">
        <v>148</v>
      </c>
      <c r="AN148" s="111" t="s">
        <v>148</v>
      </c>
      <c r="AO148" s="71">
        <v>0</v>
      </c>
      <c r="AP148" s="71">
        <v>0</v>
      </c>
      <c r="AQ148" s="71">
        <v>0</v>
      </c>
      <c r="AR148" s="71">
        <v>1125751.42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1067491.68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974422.41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19">
        <f t="shared" si="6"/>
        <v>1125751.42</v>
      </c>
      <c r="BK148" s="19">
        <f t="shared" si="7"/>
        <v>2041914.0899999999</v>
      </c>
      <c r="BL148" s="19">
        <f t="shared" si="8"/>
        <v>3167665.51</v>
      </c>
    </row>
    <row r="149" spans="1:64" x14ac:dyDescent="0.25">
      <c r="A149" s="123">
        <v>20325000</v>
      </c>
      <c r="B149" s="116">
        <v>1</v>
      </c>
      <c r="C149" s="116">
        <v>1</v>
      </c>
      <c r="D149" s="116">
        <v>1</v>
      </c>
      <c r="E149" s="116" t="s">
        <v>23</v>
      </c>
      <c r="F149" s="111" t="s">
        <v>24</v>
      </c>
      <c r="G149" s="111" t="s">
        <v>25</v>
      </c>
      <c r="H149" s="111" t="s">
        <v>26</v>
      </c>
      <c r="I149" s="111" t="s">
        <v>2</v>
      </c>
      <c r="J149" s="111" t="s">
        <v>27</v>
      </c>
      <c r="K149" s="111" t="s">
        <v>148</v>
      </c>
      <c r="L149" s="111" t="s">
        <v>29</v>
      </c>
      <c r="M149" s="111" t="s">
        <v>147</v>
      </c>
      <c r="N149" s="111" t="s">
        <v>1121</v>
      </c>
      <c r="O149" s="111" t="s">
        <v>228</v>
      </c>
      <c r="P149" s="111" t="s">
        <v>228</v>
      </c>
      <c r="Q149" s="111" t="s">
        <v>148</v>
      </c>
      <c r="R149" s="118">
        <v>8376647.0599999996</v>
      </c>
      <c r="S149" s="118">
        <v>0</v>
      </c>
      <c r="T149" s="118">
        <v>0</v>
      </c>
      <c r="U149" s="118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8376647.0599999996</v>
      </c>
      <c r="AA149" s="117">
        <v>42881</v>
      </c>
      <c r="AB149" s="117">
        <v>51912</v>
      </c>
      <c r="AC149" s="119">
        <v>12447779</v>
      </c>
      <c r="AD149" s="119">
        <v>12447779</v>
      </c>
      <c r="AE149" s="119">
        <v>16.88</v>
      </c>
      <c r="AF149" s="119">
        <v>24.72</v>
      </c>
      <c r="AG149" s="126">
        <v>4.5103999999999998E-2</v>
      </c>
      <c r="AH149" s="120" t="s">
        <v>39</v>
      </c>
      <c r="AI149" s="121">
        <v>0</v>
      </c>
      <c r="AJ149" s="125">
        <v>16.88</v>
      </c>
      <c r="AK149" s="125">
        <v>24.72</v>
      </c>
      <c r="AL149" s="121">
        <v>4.5103999999999998E-2</v>
      </c>
      <c r="AM149" s="111" t="s">
        <v>148</v>
      </c>
      <c r="AN149" s="111" t="s">
        <v>148</v>
      </c>
      <c r="AO149" s="71">
        <v>0</v>
      </c>
      <c r="AP149" s="71">
        <v>0</v>
      </c>
      <c r="AQ149" s="71">
        <v>0</v>
      </c>
      <c r="AR149" s="71">
        <v>0</v>
      </c>
      <c r="AS149" s="71">
        <v>187340.84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177631.59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162130</v>
      </c>
      <c r="BF149" s="71">
        <v>0</v>
      </c>
      <c r="BG149" s="71">
        <v>0</v>
      </c>
      <c r="BH149" s="71">
        <v>0</v>
      </c>
      <c r="BI149" s="71">
        <v>0</v>
      </c>
      <c r="BJ149" s="19">
        <f t="shared" si="6"/>
        <v>187340.84</v>
      </c>
      <c r="BK149" s="19">
        <f t="shared" si="7"/>
        <v>339761.58999999997</v>
      </c>
      <c r="BL149" s="19">
        <f t="shared" si="8"/>
        <v>527102.42999999993</v>
      </c>
    </row>
    <row r="150" spans="1:64" x14ac:dyDescent="0.25">
      <c r="A150" s="123">
        <v>20333000</v>
      </c>
      <c r="B150" s="116">
        <v>1</v>
      </c>
      <c r="C150" s="116">
        <v>1</v>
      </c>
      <c r="D150" s="116">
        <v>1</v>
      </c>
      <c r="E150" s="116" t="s">
        <v>23</v>
      </c>
      <c r="F150" s="111" t="s">
        <v>24</v>
      </c>
      <c r="G150" s="111" t="s">
        <v>25</v>
      </c>
      <c r="H150" s="111" t="s">
        <v>26</v>
      </c>
      <c r="I150" s="111" t="s">
        <v>2</v>
      </c>
      <c r="J150" s="111" t="s">
        <v>27</v>
      </c>
      <c r="K150" s="111" t="s">
        <v>148</v>
      </c>
      <c r="L150" s="111" t="s">
        <v>29</v>
      </c>
      <c r="M150" s="111" t="s">
        <v>147</v>
      </c>
      <c r="N150" s="111" t="s">
        <v>1121</v>
      </c>
      <c r="O150" s="111" t="s">
        <v>229</v>
      </c>
      <c r="P150" s="111" t="s">
        <v>229</v>
      </c>
      <c r="Q150" s="111" t="s">
        <v>148</v>
      </c>
      <c r="R150" s="118">
        <v>144312509.28999999</v>
      </c>
      <c r="S150" s="118">
        <v>0</v>
      </c>
      <c r="T150" s="118">
        <v>0</v>
      </c>
      <c r="U150" s="118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144312509.28999999</v>
      </c>
      <c r="AA150" s="117">
        <v>43649</v>
      </c>
      <c r="AB150" s="117">
        <v>52185</v>
      </c>
      <c r="AC150" s="119">
        <v>150000000</v>
      </c>
      <c r="AD150" s="119">
        <v>150000000</v>
      </c>
      <c r="AE150" s="119">
        <v>17.62</v>
      </c>
      <c r="AF150" s="119">
        <v>23.37</v>
      </c>
      <c r="AG150" s="126">
        <v>4.5249999999999999E-2</v>
      </c>
      <c r="AH150" s="120" t="s">
        <v>39</v>
      </c>
      <c r="AI150" s="121">
        <v>0</v>
      </c>
      <c r="AJ150" s="125">
        <v>17.62</v>
      </c>
      <c r="AK150" s="125">
        <v>23.37</v>
      </c>
      <c r="AL150" s="121">
        <v>4.5249999999999999E-2</v>
      </c>
      <c r="AM150" s="111" t="s">
        <v>148</v>
      </c>
      <c r="AN150" s="111" t="s">
        <v>148</v>
      </c>
      <c r="AO150" s="71">
        <v>0</v>
      </c>
      <c r="AP150" s="71">
        <v>3247575.43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3053929.3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2725064.14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2486532.6</v>
      </c>
      <c r="BI150" s="71">
        <v>0</v>
      </c>
      <c r="BJ150" s="19">
        <f t="shared" si="6"/>
        <v>6301504.7300000004</v>
      </c>
      <c r="BK150" s="19">
        <f t="shared" si="7"/>
        <v>5211596.74</v>
      </c>
      <c r="BL150" s="19">
        <f t="shared" si="8"/>
        <v>11513101.470000001</v>
      </c>
    </row>
    <row r="151" spans="1:64" x14ac:dyDescent="0.25">
      <c r="A151" s="123">
        <v>20326000</v>
      </c>
      <c r="B151" s="116">
        <v>1</v>
      </c>
      <c r="C151" s="116">
        <v>1</v>
      </c>
      <c r="D151" s="116">
        <v>1</v>
      </c>
      <c r="E151" s="116" t="s">
        <v>23</v>
      </c>
      <c r="F151" s="111" t="s">
        <v>24</v>
      </c>
      <c r="G151" s="111" t="s">
        <v>25</v>
      </c>
      <c r="H151" s="111" t="s">
        <v>26</v>
      </c>
      <c r="I151" s="111" t="s">
        <v>2</v>
      </c>
      <c r="J151" s="111" t="s">
        <v>27</v>
      </c>
      <c r="K151" s="111" t="s">
        <v>148</v>
      </c>
      <c r="L151" s="111" t="s">
        <v>29</v>
      </c>
      <c r="M151" s="111" t="s">
        <v>147</v>
      </c>
      <c r="N151" s="111" t="s">
        <v>1121</v>
      </c>
      <c r="O151" s="111" t="s">
        <v>230</v>
      </c>
      <c r="P151" s="111" t="s">
        <v>230</v>
      </c>
      <c r="Q151" s="111" t="s">
        <v>148</v>
      </c>
      <c r="R151" s="118">
        <v>226454067.62</v>
      </c>
      <c r="S151" s="118">
        <v>5593434.5800000001</v>
      </c>
      <c r="T151" s="118">
        <v>0</v>
      </c>
      <c r="U151" s="118">
        <v>0</v>
      </c>
      <c r="V151" s="118">
        <v>0</v>
      </c>
      <c r="W151" s="118">
        <v>0</v>
      </c>
      <c r="X151" s="118">
        <v>0</v>
      </c>
      <c r="Y151" s="118">
        <v>0</v>
      </c>
      <c r="Z151" s="118">
        <v>232047502.19999999</v>
      </c>
      <c r="AA151" s="117">
        <v>43350</v>
      </c>
      <c r="AB151" s="117">
        <v>52215</v>
      </c>
      <c r="AC151" s="119">
        <v>237600000</v>
      </c>
      <c r="AD151" s="119">
        <v>237600000</v>
      </c>
      <c r="AE151" s="119">
        <v>17.71</v>
      </c>
      <c r="AF151" s="119">
        <v>24.27</v>
      </c>
      <c r="AG151" s="126">
        <v>4.5242999999999998E-2</v>
      </c>
      <c r="AH151" s="120" t="s">
        <v>39</v>
      </c>
      <c r="AI151" s="121">
        <v>0</v>
      </c>
      <c r="AJ151" s="125">
        <v>17.71</v>
      </c>
      <c r="AK151" s="125">
        <v>24.27</v>
      </c>
      <c r="AL151" s="121">
        <v>4.5242999999999998E-2</v>
      </c>
      <c r="AM151" s="111" t="s">
        <v>148</v>
      </c>
      <c r="AN151" s="111" t="s">
        <v>148</v>
      </c>
      <c r="AO151" s="71">
        <v>0</v>
      </c>
      <c r="AP151" s="71">
        <v>0</v>
      </c>
      <c r="AQ151" s="71">
        <v>5237292.22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4883126.51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4405297.8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3975878.96</v>
      </c>
      <c r="BJ151" s="19">
        <f t="shared" si="6"/>
        <v>10120418.73</v>
      </c>
      <c r="BK151" s="19">
        <f t="shared" si="7"/>
        <v>8381176.7599999998</v>
      </c>
      <c r="BL151" s="19">
        <f t="shared" si="8"/>
        <v>18501595.490000002</v>
      </c>
    </row>
    <row r="152" spans="1:64" x14ac:dyDescent="0.25">
      <c r="A152" s="123">
        <v>20337000</v>
      </c>
      <c r="B152" s="116">
        <v>1</v>
      </c>
      <c r="C152" s="116">
        <v>1</v>
      </c>
      <c r="D152" s="116">
        <v>1</v>
      </c>
      <c r="E152" s="116" t="s">
        <v>23</v>
      </c>
      <c r="F152" s="111" t="s">
        <v>24</v>
      </c>
      <c r="G152" s="111" t="s">
        <v>25</v>
      </c>
      <c r="H152" s="111" t="s">
        <v>26</v>
      </c>
      <c r="I152" s="111" t="s">
        <v>2</v>
      </c>
      <c r="J152" s="111" t="s">
        <v>27</v>
      </c>
      <c r="K152" s="111" t="s">
        <v>148</v>
      </c>
      <c r="L152" s="111" t="s">
        <v>29</v>
      </c>
      <c r="M152" s="111" t="s">
        <v>147</v>
      </c>
      <c r="N152" s="111" t="s">
        <v>1121</v>
      </c>
      <c r="O152" s="111" t="s">
        <v>231</v>
      </c>
      <c r="P152" s="111" t="s">
        <v>231</v>
      </c>
      <c r="Q152" s="111" t="s">
        <v>148</v>
      </c>
      <c r="R152" s="118">
        <v>88596870</v>
      </c>
      <c r="S152" s="118">
        <v>0</v>
      </c>
      <c r="T152" s="118">
        <v>0</v>
      </c>
      <c r="U152" s="118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88596870</v>
      </c>
      <c r="AA152" s="117">
        <v>43712</v>
      </c>
      <c r="AB152" s="117">
        <v>52519</v>
      </c>
      <c r="AC152" s="119">
        <v>100000000</v>
      </c>
      <c r="AD152" s="119">
        <v>100000000</v>
      </c>
      <c r="AE152" s="119">
        <v>18.54</v>
      </c>
      <c r="AF152" s="119">
        <v>24.11</v>
      </c>
      <c r="AG152" s="126">
        <v>4.5440000000000001E-2</v>
      </c>
      <c r="AH152" s="120" t="s">
        <v>39</v>
      </c>
      <c r="AI152" s="121">
        <v>0</v>
      </c>
      <c r="AJ152" s="125">
        <v>18.54</v>
      </c>
      <c r="AK152" s="125">
        <v>24.11</v>
      </c>
      <c r="AL152" s="121">
        <v>4.5440000000000001E-2</v>
      </c>
      <c r="AM152" s="111" t="s">
        <v>148</v>
      </c>
      <c r="AN152" s="111" t="s">
        <v>148</v>
      </c>
      <c r="AO152" s="71">
        <v>2035286.67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1892984.35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1729993.67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1586013.92</v>
      </c>
      <c r="BH152" s="71">
        <v>0</v>
      </c>
      <c r="BI152" s="71">
        <v>0</v>
      </c>
      <c r="BJ152" s="19">
        <f t="shared" si="6"/>
        <v>3928271.02</v>
      </c>
      <c r="BK152" s="19">
        <f t="shared" si="7"/>
        <v>3316007.59</v>
      </c>
      <c r="BL152" s="19">
        <f t="shared" si="8"/>
        <v>7244278.6099999994</v>
      </c>
    </row>
    <row r="153" spans="1:64" x14ac:dyDescent="0.25">
      <c r="A153" s="123">
        <v>20329000</v>
      </c>
      <c r="B153" s="116">
        <v>1</v>
      </c>
      <c r="C153" s="116">
        <v>1</v>
      </c>
      <c r="D153" s="116">
        <v>1</v>
      </c>
      <c r="E153" s="116" t="s">
        <v>23</v>
      </c>
      <c r="F153" s="111" t="s">
        <v>24</v>
      </c>
      <c r="G153" s="111" t="s">
        <v>25</v>
      </c>
      <c r="H153" s="111" t="s">
        <v>26</v>
      </c>
      <c r="I153" s="111" t="s">
        <v>2</v>
      </c>
      <c r="J153" s="111" t="s">
        <v>27</v>
      </c>
      <c r="K153" s="111" t="s">
        <v>148</v>
      </c>
      <c r="L153" s="111" t="s">
        <v>29</v>
      </c>
      <c r="M153" s="111" t="s">
        <v>147</v>
      </c>
      <c r="N153" s="111" t="s">
        <v>1121</v>
      </c>
      <c r="O153" s="111" t="s">
        <v>232</v>
      </c>
      <c r="P153" s="111" t="s">
        <v>232</v>
      </c>
      <c r="Q153" s="111" t="s">
        <v>148</v>
      </c>
      <c r="R153" s="118">
        <v>12195590.02</v>
      </c>
      <c r="S153" s="118">
        <v>0</v>
      </c>
      <c r="T153" s="118">
        <v>0</v>
      </c>
      <c r="U153" s="118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12195590.02</v>
      </c>
      <c r="AA153" s="117">
        <v>43536</v>
      </c>
      <c r="AB153" s="117">
        <v>52550</v>
      </c>
      <c r="AC153" s="119">
        <v>50000000</v>
      </c>
      <c r="AD153" s="119">
        <v>41841940</v>
      </c>
      <c r="AE153" s="119">
        <v>18.62</v>
      </c>
      <c r="AF153" s="119">
        <v>24.68</v>
      </c>
      <c r="AG153" s="126">
        <v>4.5429999999999998E-2</v>
      </c>
      <c r="AH153" s="120" t="s">
        <v>39</v>
      </c>
      <c r="AI153" s="121">
        <v>0</v>
      </c>
      <c r="AJ153" s="125">
        <v>18.62</v>
      </c>
      <c r="AK153" s="125">
        <v>24.68</v>
      </c>
      <c r="AL153" s="121">
        <v>4.5429999999999998E-2</v>
      </c>
      <c r="AM153" s="111" t="s">
        <v>148</v>
      </c>
      <c r="AN153" s="111" t="s">
        <v>148</v>
      </c>
      <c r="AO153" s="71">
        <v>0</v>
      </c>
      <c r="AP153" s="71">
        <v>278561.84000000003</v>
      </c>
      <c r="AQ153" s="71">
        <v>0</v>
      </c>
      <c r="AR153" s="71">
        <v>0</v>
      </c>
      <c r="AS153" s="71">
        <v>0</v>
      </c>
      <c r="AT153" s="71">
        <v>0</v>
      </c>
      <c r="AU153" s="71">
        <v>0</v>
      </c>
      <c r="AV153" s="71">
        <v>261940.47</v>
      </c>
      <c r="AW153" s="71">
        <v>0</v>
      </c>
      <c r="AX153" s="71">
        <v>0</v>
      </c>
      <c r="AY153" s="71">
        <v>0</v>
      </c>
      <c r="AZ153" s="71">
        <v>0</v>
      </c>
      <c r="BA153" s="71">
        <v>0</v>
      </c>
      <c r="BB153" s="71">
        <v>236777.57</v>
      </c>
      <c r="BC153" s="71">
        <v>0</v>
      </c>
      <c r="BD153" s="71">
        <v>0</v>
      </c>
      <c r="BE153" s="71">
        <v>0</v>
      </c>
      <c r="BF153" s="71">
        <v>0</v>
      </c>
      <c r="BG153" s="71">
        <v>0</v>
      </c>
      <c r="BH153" s="71">
        <v>219463.64</v>
      </c>
      <c r="BI153" s="71">
        <v>0</v>
      </c>
      <c r="BJ153" s="19">
        <f t="shared" si="6"/>
        <v>540502.31000000006</v>
      </c>
      <c r="BK153" s="19">
        <f t="shared" si="7"/>
        <v>456241.21</v>
      </c>
      <c r="BL153" s="19">
        <f t="shared" si="8"/>
        <v>996743.52</v>
      </c>
    </row>
    <row r="154" spans="1:64" x14ac:dyDescent="0.25">
      <c r="A154" s="123">
        <v>20328000</v>
      </c>
      <c r="B154" s="116">
        <v>1</v>
      </c>
      <c r="C154" s="116">
        <v>1</v>
      </c>
      <c r="D154" s="116">
        <v>1</v>
      </c>
      <c r="E154" s="116" t="s">
        <v>23</v>
      </c>
      <c r="F154" s="111" t="s">
        <v>24</v>
      </c>
      <c r="G154" s="111" t="s">
        <v>25</v>
      </c>
      <c r="H154" s="111" t="s">
        <v>26</v>
      </c>
      <c r="I154" s="111" t="s">
        <v>2</v>
      </c>
      <c r="J154" s="111" t="s">
        <v>27</v>
      </c>
      <c r="K154" s="111" t="s">
        <v>148</v>
      </c>
      <c r="L154" s="111" t="s">
        <v>29</v>
      </c>
      <c r="M154" s="111" t="s">
        <v>147</v>
      </c>
      <c r="N154" s="111" t="s">
        <v>1121</v>
      </c>
      <c r="O154" s="111" t="s">
        <v>233</v>
      </c>
      <c r="P154" s="111" t="s">
        <v>233</v>
      </c>
      <c r="Q154" s="111" t="s">
        <v>148</v>
      </c>
      <c r="R154" s="118">
        <v>100000000</v>
      </c>
      <c r="S154" s="118">
        <v>0</v>
      </c>
      <c r="T154" s="118">
        <v>0</v>
      </c>
      <c r="U154" s="118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100000000</v>
      </c>
      <c r="AA154" s="117">
        <v>43445</v>
      </c>
      <c r="AB154" s="117">
        <v>50693</v>
      </c>
      <c r="AC154" s="119">
        <v>100000000</v>
      </c>
      <c r="AD154" s="119">
        <v>100000000</v>
      </c>
      <c r="AE154" s="119">
        <v>13.54</v>
      </c>
      <c r="AF154" s="119">
        <v>19.84</v>
      </c>
      <c r="AG154" s="126">
        <v>1.84E-2</v>
      </c>
      <c r="AH154" s="120" t="s">
        <v>39</v>
      </c>
      <c r="AI154" s="121">
        <v>0</v>
      </c>
      <c r="AJ154" s="125">
        <v>13.54</v>
      </c>
      <c r="AK154" s="125">
        <v>19.84</v>
      </c>
      <c r="AL154" s="121">
        <v>1.84E-2</v>
      </c>
      <c r="AM154" s="111" t="s">
        <v>148</v>
      </c>
      <c r="AN154" s="111" t="s">
        <v>148</v>
      </c>
      <c r="AO154" s="71">
        <v>917479.45</v>
      </c>
      <c r="AP154" s="71">
        <v>0</v>
      </c>
      <c r="AQ154" s="71">
        <v>0</v>
      </c>
      <c r="AR154" s="71">
        <v>0</v>
      </c>
      <c r="AS154" s="71">
        <v>0</v>
      </c>
      <c r="AT154" s="71">
        <v>0</v>
      </c>
      <c r="AU154" s="71">
        <v>853331.51</v>
      </c>
      <c r="AV154" s="71">
        <v>0</v>
      </c>
      <c r="AW154" s="71">
        <v>0</v>
      </c>
      <c r="AX154" s="71">
        <v>0</v>
      </c>
      <c r="AY154" s="71">
        <v>0</v>
      </c>
      <c r="AZ154" s="71">
        <v>0</v>
      </c>
      <c r="BA154" s="71">
        <v>779857.53</v>
      </c>
      <c r="BB154" s="71">
        <v>0</v>
      </c>
      <c r="BC154" s="71">
        <v>0</v>
      </c>
      <c r="BD154" s="71">
        <v>0</v>
      </c>
      <c r="BE154" s="71">
        <v>0</v>
      </c>
      <c r="BF154" s="71">
        <v>0</v>
      </c>
      <c r="BG154" s="71">
        <v>714953.42</v>
      </c>
      <c r="BH154" s="71">
        <v>0</v>
      </c>
      <c r="BI154" s="71">
        <v>0</v>
      </c>
      <c r="BJ154" s="19">
        <f t="shared" si="6"/>
        <v>1770810.96</v>
      </c>
      <c r="BK154" s="19">
        <f t="shared" si="7"/>
        <v>1494810.9500000002</v>
      </c>
      <c r="BL154" s="19">
        <f t="shared" si="8"/>
        <v>3265621.91</v>
      </c>
    </row>
    <row r="155" spans="1:64" x14ac:dyDescent="0.25">
      <c r="A155" s="123">
        <v>20338000</v>
      </c>
      <c r="B155" s="116">
        <v>1</v>
      </c>
      <c r="C155" s="116">
        <v>1</v>
      </c>
      <c r="D155" s="116">
        <v>1</v>
      </c>
      <c r="E155" s="116" t="s">
        <v>23</v>
      </c>
      <c r="F155" s="111" t="s">
        <v>24</v>
      </c>
      <c r="G155" s="111" t="s">
        <v>25</v>
      </c>
      <c r="H155" s="111" t="s">
        <v>26</v>
      </c>
      <c r="I155" s="111" t="s">
        <v>2</v>
      </c>
      <c r="J155" s="111" t="s">
        <v>27</v>
      </c>
      <c r="K155" s="111" t="s">
        <v>148</v>
      </c>
      <c r="L155" s="111" t="s">
        <v>29</v>
      </c>
      <c r="M155" s="111" t="s">
        <v>147</v>
      </c>
      <c r="N155" s="111" t="s">
        <v>1121</v>
      </c>
      <c r="O155" s="111" t="s">
        <v>234</v>
      </c>
      <c r="P155" s="111" t="s">
        <v>234</v>
      </c>
      <c r="Q155" s="111" t="s">
        <v>148</v>
      </c>
      <c r="R155" s="118">
        <v>6895577.7199999997</v>
      </c>
      <c r="S155" s="118">
        <v>0</v>
      </c>
      <c r="T155" s="118">
        <v>0</v>
      </c>
      <c r="U155" s="118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6895577.7199999997</v>
      </c>
      <c r="AA155" s="117">
        <v>43717</v>
      </c>
      <c r="AB155" s="117">
        <v>52580</v>
      </c>
      <c r="AC155" s="119">
        <v>40081242</v>
      </c>
      <c r="AD155" s="119">
        <v>40081242</v>
      </c>
      <c r="AE155" s="119">
        <v>18.71</v>
      </c>
      <c r="AF155" s="119">
        <v>24.27</v>
      </c>
      <c r="AG155" s="126">
        <v>6.3625299999999996E-2</v>
      </c>
      <c r="AH155" s="120" t="s">
        <v>1114</v>
      </c>
      <c r="AI155" s="121">
        <v>1.2E-2</v>
      </c>
      <c r="AJ155" s="125">
        <v>18.71</v>
      </c>
      <c r="AK155" s="125">
        <v>24.27</v>
      </c>
      <c r="AL155" s="121">
        <v>6.3625299999999996E-2</v>
      </c>
      <c r="AM155" s="111" t="s">
        <v>148</v>
      </c>
      <c r="AN155" s="111" t="s">
        <v>148</v>
      </c>
      <c r="AO155" s="71">
        <v>0</v>
      </c>
      <c r="AP155" s="71">
        <v>0</v>
      </c>
      <c r="AQ155" s="71">
        <v>225909.28</v>
      </c>
      <c r="AR155" s="71">
        <v>0</v>
      </c>
      <c r="AS155" s="71">
        <v>0</v>
      </c>
      <c r="AT155" s="71">
        <v>0</v>
      </c>
      <c r="AU155" s="71">
        <v>0</v>
      </c>
      <c r="AV155" s="71">
        <v>0</v>
      </c>
      <c r="AW155" s="71">
        <v>212585.53</v>
      </c>
      <c r="AX155" s="71">
        <v>0</v>
      </c>
      <c r="AY155" s="71">
        <v>0</v>
      </c>
      <c r="AZ155" s="71">
        <v>0</v>
      </c>
      <c r="BA155" s="71">
        <v>0</v>
      </c>
      <c r="BB155" s="71">
        <v>0</v>
      </c>
      <c r="BC155" s="71">
        <v>194281.39</v>
      </c>
      <c r="BD155" s="71">
        <v>0</v>
      </c>
      <c r="BE155" s="71">
        <v>0</v>
      </c>
      <c r="BF155" s="71">
        <v>0</v>
      </c>
      <c r="BG155" s="71">
        <v>0</v>
      </c>
      <c r="BH155" s="71">
        <v>0</v>
      </c>
      <c r="BI155" s="71">
        <v>178112.2</v>
      </c>
      <c r="BJ155" s="19">
        <f t="shared" si="6"/>
        <v>438494.81</v>
      </c>
      <c r="BK155" s="19">
        <f t="shared" si="7"/>
        <v>372393.59</v>
      </c>
      <c r="BL155" s="19">
        <f t="shared" si="8"/>
        <v>810888.4</v>
      </c>
    </row>
    <row r="156" spans="1:64" x14ac:dyDescent="0.25">
      <c r="A156" s="123">
        <v>20330000</v>
      </c>
      <c r="B156" s="116">
        <v>1</v>
      </c>
      <c r="C156" s="116">
        <v>1</v>
      </c>
      <c r="D156" s="116">
        <v>1</v>
      </c>
      <c r="E156" s="116" t="s">
        <v>23</v>
      </c>
      <c r="F156" s="111" t="s">
        <v>24</v>
      </c>
      <c r="G156" s="111" t="s">
        <v>25</v>
      </c>
      <c r="H156" s="111" t="s">
        <v>26</v>
      </c>
      <c r="I156" s="111" t="s">
        <v>2</v>
      </c>
      <c r="J156" s="111" t="s">
        <v>27</v>
      </c>
      <c r="K156" s="111" t="s">
        <v>148</v>
      </c>
      <c r="L156" s="111" t="s">
        <v>29</v>
      </c>
      <c r="M156" s="111" t="s">
        <v>147</v>
      </c>
      <c r="N156" s="111" t="s">
        <v>1121</v>
      </c>
      <c r="O156" s="111" t="s">
        <v>235</v>
      </c>
      <c r="P156" s="111" t="s">
        <v>235</v>
      </c>
      <c r="Q156" s="111" t="s">
        <v>148</v>
      </c>
      <c r="R156" s="118">
        <v>4638410.1900000004</v>
      </c>
      <c r="S156" s="118">
        <v>0</v>
      </c>
      <c r="T156" s="118">
        <v>0</v>
      </c>
      <c r="U156" s="118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4638410.1900000004</v>
      </c>
      <c r="AA156" s="117">
        <v>43565</v>
      </c>
      <c r="AB156" s="117">
        <v>52550</v>
      </c>
      <c r="AC156" s="119">
        <v>50000000</v>
      </c>
      <c r="AD156" s="119">
        <v>50000000</v>
      </c>
      <c r="AE156" s="119">
        <v>18.62</v>
      </c>
      <c r="AF156" s="119">
        <v>24.6</v>
      </c>
      <c r="AG156" s="126">
        <v>6.4782699999999999E-2</v>
      </c>
      <c r="AH156" s="120" t="s">
        <v>1114</v>
      </c>
      <c r="AI156" s="121">
        <v>1.2E-2</v>
      </c>
      <c r="AJ156" s="125">
        <v>18.62</v>
      </c>
      <c r="AK156" s="125">
        <v>24.6</v>
      </c>
      <c r="AL156" s="121">
        <v>6.4782699999999999E-2</v>
      </c>
      <c r="AM156" s="111" t="s">
        <v>148</v>
      </c>
      <c r="AN156" s="111" t="s">
        <v>148</v>
      </c>
      <c r="AO156" s="71">
        <v>0</v>
      </c>
      <c r="AP156" s="71">
        <v>154078.35999999999</v>
      </c>
      <c r="AQ156" s="71">
        <v>0</v>
      </c>
      <c r="AR156" s="71">
        <v>0</v>
      </c>
      <c r="AS156" s="71">
        <v>0</v>
      </c>
      <c r="AT156" s="71">
        <v>0</v>
      </c>
      <c r="AU156" s="71">
        <v>0</v>
      </c>
      <c r="AV156" s="71">
        <v>145667.89000000001</v>
      </c>
      <c r="AW156" s="71">
        <v>0</v>
      </c>
      <c r="AX156" s="71">
        <v>0</v>
      </c>
      <c r="AY156" s="71">
        <v>0</v>
      </c>
      <c r="AZ156" s="71">
        <v>0</v>
      </c>
      <c r="BA156" s="71">
        <v>0</v>
      </c>
      <c r="BB156" s="71">
        <v>132507.39000000001</v>
      </c>
      <c r="BC156" s="71">
        <v>0</v>
      </c>
      <c r="BD156" s="71">
        <v>0</v>
      </c>
      <c r="BE156" s="71">
        <v>0</v>
      </c>
      <c r="BF156" s="71">
        <v>0</v>
      </c>
      <c r="BG156" s="71">
        <v>0</v>
      </c>
      <c r="BH156" s="71">
        <v>125305.72</v>
      </c>
      <c r="BI156" s="71">
        <v>0</v>
      </c>
      <c r="BJ156" s="19">
        <f t="shared" si="6"/>
        <v>299746.25</v>
      </c>
      <c r="BK156" s="19">
        <f t="shared" si="7"/>
        <v>257813.11000000002</v>
      </c>
      <c r="BL156" s="19">
        <f t="shared" si="8"/>
        <v>557559.36</v>
      </c>
    </row>
    <row r="157" spans="1:64" x14ac:dyDescent="0.25">
      <c r="A157" s="123">
        <v>20336000</v>
      </c>
      <c r="B157" s="116">
        <v>1</v>
      </c>
      <c r="C157" s="116">
        <v>1</v>
      </c>
      <c r="D157" s="116">
        <v>1</v>
      </c>
      <c r="E157" s="116" t="s">
        <v>23</v>
      </c>
      <c r="F157" s="111" t="s">
        <v>24</v>
      </c>
      <c r="G157" s="111" t="s">
        <v>25</v>
      </c>
      <c r="H157" s="111" t="s">
        <v>26</v>
      </c>
      <c r="I157" s="111" t="s">
        <v>2</v>
      </c>
      <c r="J157" s="111" t="s">
        <v>27</v>
      </c>
      <c r="K157" s="111" t="s">
        <v>148</v>
      </c>
      <c r="L157" s="111" t="s">
        <v>29</v>
      </c>
      <c r="M157" s="111" t="s">
        <v>147</v>
      </c>
      <c r="N157" s="111" t="s">
        <v>1121</v>
      </c>
      <c r="O157" s="111" t="s">
        <v>236</v>
      </c>
      <c r="P157" s="111" t="s">
        <v>236</v>
      </c>
      <c r="Q157" s="111" t="s">
        <v>148</v>
      </c>
      <c r="R157" s="118">
        <v>2695390.4</v>
      </c>
      <c r="S157" s="118">
        <v>0</v>
      </c>
      <c r="T157" s="118">
        <v>0</v>
      </c>
      <c r="U157" s="118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2695390.4</v>
      </c>
      <c r="AA157" s="117">
        <v>43705</v>
      </c>
      <c r="AB157" s="117">
        <v>52732</v>
      </c>
      <c r="AC157" s="119">
        <v>12000000</v>
      </c>
      <c r="AD157" s="119">
        <v>12000000</v>
      </c>
      <c r="AE157" s="119">
        <v>19.12</v>
      </c>
      <c r="AF157" s="119">
        <v>24.71</v>
      </c>
      <c r="AG157" s="126">
        <v>6.4782699999999999E-2</v>
      </c>
      <c r="AH157" s="120" t="s">
        <v>1114</v>
      </c>
      <c r="AI157" s="121">
        <v>1.2E-2</v>
      </c>
      <c r="AJ157" s="125">
        <v>19.12</v>
      </c>
      <c r="AK157" s="125">
        <v>24.71</v>
      </c>
      <c r="AL157" s="121">
        <v>6.4782699999999999E-2</v>
      </c>
      <c r="AM157" s="111" t="s">
        <v>148</v>
      </c>
      <c r="AN157" s="111" t="s">
        <v>148</v>
      </c>
      <c r="AO157" s="71">
        <v>0</v>
      </c>
      <c r="AP157" s="71">
        <v>89535.27</v>
      </c>
      <c r="AQ157" s="71">
        <v>0</v>
      </c>
      <c r="AR157" s="71">
        <v>0</v>
      </c>
      <c r="AS157" s="71">
        <v>0</v>
      </c>
      <c r="AT157" s="71">
        <v>0</v>
      </c>
      <c r="AU157" s="71">
        <v>0</v>
      </c>
      <c r="AV157" s="71">
        <v>85558.13</v>
      </c>
      <c r="AW157" s="71">
        <v>0</v>
      </c>
      <c r="AX157" s="71">
        <v>0</v>
      </c>
      <c r="AY157" s="71">
        <v>0</v>
      </c>
      <c r="AZ157" s="71">
        <v>0</v>
      </c>
      <c r="BA157" s="71">
        <v>0</v>
      </c>
      <c r="BB157" s="71">
        <v>78791.039999999994</v>
      </c>
      <c r="BC157" s="71">
        <v>0</v>
      </c>
      <c r="BD157" s="71">
        <v>0</v>
      </c>
      <c r="BE157" s="71">
        <v>0</v>
      </c>
      <c r="BF157" s="71">
        <v>0</v>
      </c>
      <c r="BG157" s="71">
        <v>0</v>
      </c>
      <c r="BH157" s="71">
        <v>74635.81</v>
      </c>
      <c r="BI157" s="71">
        <v>0</v>
      </c>
      <c r="BJ157" s="19">
        <f t="shared" si="6"/>
        <v>175093.40000000002</v>
      </c>
      <c r="BK157" s="19">
        <f t="shared" si="7"/>
        <v>153426.84999999998</v>
      </c>
      <c r="BL157" s="19">
        <f t="shared" si="8"/>
        <v>328520.25</v>
      </c>
    </row>
    <row r="158" spans="1:64" x14ac:dyDescent="0.25">
      <c r="A158" s="123">
        <v>20331000</v>
      </c>
      <c r="B158" s="116">
        <v>1</v>
      </c>
      <c r="C158" s="116">
        <v>1</v>
      </c>
      <c r="D158" s="116">
        <v>1</v>
      </c>
      <c r="E158" s="116" t="s">
        <v>23</v>
      </c>
      <c r="F158" s="111" t="s">
        <v>24</v>
      </c>
      <c r="G158" s="111" t="s">
        <v>25</v>
      </c>
      <c r="H158" s="111" t="s">
        <v>26</v>
      </c>
      <c r="I158" s="111" t="s">
        <v>2</v>
      </c>
      <c r="J158" s="111" t="s">
        <v>27</v>
      </c>
      <c r="K158" s="111" t="s">
        <v>148</v>
      </c>
      <c r="L158" s="111" t="s">
        <v>29</v>
      </c>
      <c r="M158" s="111" t="s">
        <v>147</v>
      </c>
      <c r="N158" s="111" t="s">
        <v>1121</v>
      </c>
      <c r="O158" s="111" t="s">
        <v>237</v>
      </c>
      <c r="P158" s="111" t="s">
        <v>237</v>
      </c>
      <c r="Q158" s="111" t="s">
        <v>148</v>
      </c>
      <c r="R158" s="118">
        <v>166666666.63999999</v>
      </c>
      <c r="S158" s="118">
        <v>0</v>
      </c>
      <c r="T158" s="118">
        <v>0</v>
      </c>
      <c r="U158" s="118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166666666.63999999</v>
      </c>
      <c r="AA158" s="117">
        <v>43609</v>
      </c>
      <c r="AB158" s="117">
        <v>46157</v>
      </c>
      <c r="AC158" s="119">
        <v>500000000</v>
      </c>
      <c r="AD158" s="119">
        <v>500000000</v>
      </c>
      <c r="AE158" s="119">
        <v>1.1200000000000001</v>
      </c>
      <c r="AF158" s="119">
        <v>6.97</v>
      </c>
      <c r="AG158" s="126">
        <v>3.8969999999999998E-2</v>
      </c>
      <c r="AH158" s="120" t="s">
        <v>39</v>
      </c>
      <c r="AI158" s="121">
        <v>0</v>
      </c>
      <c r="AJ158" s="125">
        <v>1.1200000000000001</v>
      </c>
      <c r="AK158" s="125">
        <v>6.97</v>
      </c>
      <c r="AL158" s="121">
        <v>3.8969999999999998E-2</v>
      </c>
      <c r="AM158" s="111" t="s">
        <v>148</v>
      </c>
      <c r="AN158" s="111" t="s">
        <v>148</v>
      </c>
      <c r="AO158" s="71">
        <v>3238602.74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>
        <v>2170931.5099999998</v>
      </c>
      <c r="AV158" s="71">
        <v>0</v>
      </c>
      <c r="AW158" s="71">
        <v>0</v>
      </c>
      <c r="AX158" s="71">
        <v>0</v>
      </c>
      <c r="AY158" s="71">
        <v>0</v>
      </c>
      <c r="AZ158" s="71">
        <v>0</v>
      </c>
      <c r="BA158" s="71">
        <v>1079534.25</v>
      </c>
      <c r="BB158" s="71">
        <v>0</v>
      </c>
      <c r="BC158" s="71">
        <v>0</v>
      </c>
      <c r="BD158" s="71">
        <v>0</v>
      </c>
      <c r="BE158" s="71">
        <v>0</v>
      </c>
      <c r="BF158" s="71">
        <v>0</v>
      </c>
      <c r="BG158" s="71">
        <v>0</v>
      </c>
      <c r="BH158" s="71">
        <v>0</v>
      </c>
      <c r="BI158" s="71">
        <v>0</v>
      </c>
      <c r="BJ158" s="19">
        <f t="shared" si="6"/>
        <v>5409534.25</v>
      </c>
      <c r="BK158" s="19">
        <f t="shared" si="7"/>
        <v>1079534.25</v>
      </c>
      <c r="BL158" s="19">
        <f t="shared" si="8"/>
        <v>6489068.5</v>
      </c>
    </row>
    <row r="159" spans="1:64" x14ac:dyDescent="0.25">
      <c r="A159" s="123">
        <v>20332000</v>
      </c>
      <c r="B159" s="116">
        <v>1</v>
      </c>
      <c r="C159" s="116">
        <v>1</v>
      </c>
      <c r="D159" s="116">
        <v>1</v>
      </c>
      <c r="E159" s="116" t="s">
        <v>23</v>
      </c>
      <c r="F159" s="111" t="s">
        <v>24</v>
      </c>
      <c r="G159" s="111" t="s">
        <v>25</v>
      </c>
      <c r="H159" s="111" t="s">
        <v>26</v>
      </c>
      <c r="I159" s="111" t="s">
        <v>2</v>
      </c>
      <c r="J159" s="111" t="s">
        <v>27</v>
      </c>
      <c r="K159" s="111" t="s">
        <v>148</v>
      </c>
      <c r="L159" s="111" t="s">
        <v>29</v>
      </c>
      <c r="M159" s="111" t="s">
        <v>147</v>
      </c>
      <c r="N159" s="111" t="s">
        <v>1121</v>
      </c>
      <c r="O159" s="111" t="s">
        <v>238</v>
      </c>
      <c r="P159" s="111" t="s">
        <v>238</v>
      </c>
      <c r="Q159" s="111" t="s">
        <v>148</v>
      </c>
      <c r="R159" s="118">
        <v>77565029</v>
      </c>
      <c r="S159" s="118">
        <v>0</v>
      </c>
      <c r="T159" s="118">
        <v>0</v>
      </c>
      <c r="U159" s="118">
        <v>0</v>
      </c>
      <c r="V159" s="118">
        <v>0</v>
      </c>
      <c r="W159" s="118">
        <v>0</v>
      </c>
      <c r="X159" s="118">
        <v>0</v>
      </c>
      <c r="Y159" s="118">
        <v>0</v>
      </c>
      <c r="Z159" s="118">
        <v>77565029</v>
      </c>
      <c r="AA159" s="117">
        <v>43658</v>
      </c>
      <c r="AB159" s="117">
        <v>52763</v>
      </c>
      <c r="AC159" s="119">
        <v>93900000</v>
      </c>
      <c r="AD159" s="119">
        <v>93900000</v>
      </c>
      <c r="AE159" s="119">
        <v>19.21</v>
      </c>
      <c r="AF159" s="119">
        <v>24.92</v>
      </c>
      <c r="AG159" s="126">
        <v>4.5447000000000001E-2</v>
      </c>
      <c r="AH159" s="120" t="s">
        <v>39</v>
      </c>
      <c r="AI159" s="121">
        <v>0</v>
      </c>
      <c r="AJ159" s="125">
        <v>19.21</v>
      </c>
      <c r="AK159" s="125">
        <v>24.92</v>
      </c>
      <c r="AL159" s="121">
        <v>4.5447000000000001E-2</v>
      </c>
      <c r="AM159" s="111" t="s">
        <v>148</v>
      </c>
      <c r="AN159" s="111" t="s">
        <v>148</v>
      </c>
      <c r="AO159" s="71">
        <v>0</v>
      </c>
      <c r="AP159" s="71">
        <v>0</v>
      </c>
      <c r="AQ159" s="71">
        <v>1782132.81</v>
      </c>
      <c r="AR159" s="71">
        <v>0</v>
      </c>
      <c r="AS159" s="71">
        <v>0</v>
      </c>
      <c r="AT159" s="71">
        <v>0</v>
      </c>
      <c r="AU159" s="71">
        <v>0</v>
      </c>
      <c r="AV159" s="71">
        <v>0</v>
      </c>
      <c r="AW159" s="71">
        <v>1684409.27</v>
      </c>
      <c r="AX159" s="71">
        <v>0</v>
      </c>
      <c r="AY159" s="71">
        <v>0</v>
      </c>
      <c r="AZ159" s="71">
        <v>0</v>
      </c>
      <c r="BA159" s="71">
        <v>0</v>
      </c>
      <c r="BB159" s="71">
        <v>0</v>
      </c>
      <c r="BC159" s="71">
        <v>1568276.88</v>
      </c>
      <c r="BD159" s="71">
        <v>0</v>
      </c>
      <c r="BE159" s="71">
        <v>0</v>
      </c>
      <c r="BF159" s="71">
        <v>0</v>
      </c>
      <c r="BG159" s="71">
        <v>0</v>
      </c>
      <c r="BH159" s="71">
        <v>0</v>
      </c>
      <c r="BI159" s="71">
        <v>1469378.3</v>
      </c>
      <c r="BJ159" s="19">
        <f t="shared" si="6"/>
        <v>3466542.08</v>
      </c>
      <c r="BK159" s="19">
        <f t="shared" si="7"/>
        <v>3037655.1799999997</v>
      </c>
      <c r="BL159" s="19">
        <f t="shared" si="8"/>
        <v>6504197.2599999998</v>
      </c>
    </row>
    <row r="160" spans="1:64" x14ac:dyDescent="0.25">
      <c r="A160" s="123">
        <v>20334000</v>
      </c>
      <c r="B160" s="116">
        <v>1</v>
      </c>
      <c r="C160" s="116">
        <v>1</v>
      </c>
      <c r="D160" s="116">
        <v>0</v>
      </c>
      <c r="E160" s="116" t="s">
        <v>23</v>
      </c>
      <c r="F160" s="111" t="s">
        <v>24</v>
      </c>
      <c r="G160" s="111" t="s">
        <v>36</v>
      </c>
      <c r="H160" s="111" t="s">
        <v>36</v>
      </c>
      <c r="I160" s="111" t="s">
        <v>36</v>
      </c>
      <c r="J160" s="111" t="s">
        <v>27</v>
      </c>
      <c r="K160" s="111" t="s">
        <v>148</v>
      </c>
      <c r="L160" s="111" t="s">
        <v>159</v>
      </c>
      <c r="M160" s="111" t="s">
        <v>147</v>
      </c>
      <c r="N160" s="111" t="s">
        <v>1121</v>
      </c>
      <c r="O160" s="111" t="s">
        <v>239</v>
      </c>
      <c r="P160" s="111" t="s">
        <v>239</v>
      </c>
      <c r="Q160" s="111" t="s">
        <v>148</v>
      </c>
      <c r="R160" s="118">
        <v>51953590.340000004</v>
      </c>
      <c r="S160" s="118">
        <v>0</v>
      </c>
      <c r="T160" s="118">
        <v>0</v>
      </c>
      <c r="U160" s="118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51953590.340000004</v>
      </c>
      <c r="AA160" s="117">
        <v>43669</v>
      </c>
      <c r="AB160" s="117">
        <v>52427</v>
      </c>
      <c r="AC160" s="119">
        <v>87100000</v>
      </c>
      <c r="AD160" s="119">
        <v>87100000</v>
      </c>
      <c r="AE160" s="119">
        <v>18.29</v>
      </c>
      <c r="AF160" s="119">
        <v>23.98</v>
      </c>
      <c r="AG160" s="126">
        <v>6.1876300000000002E-2</v>
      </c>
      <c r="AH160" s="120" t="s">
        <v>1114</v>
      </c>
      <c r="AI160" s="121">
        <v>1.2E-2</v>
      </c>
      <c r="AJ160" s="125">
        <v>18.29</v>
      </c>
      <c r="AK160" s="125">
        <v>23.98</v>
      </c>
      <c r="AL160" s="121">
        <v>5.8392600000000003E-2</v>
      </c>
      <c r="AM160" s="111" t="s">
        <v>148</v>
      </c>
      <c r="AN160" s="111" t="s">
        <v>148</v>
      </c>
      <c r="AO160" s="71">
        <v>0</v>
      </c>
      <c r="AP160" s="71">
        <v>0</v>
      </c>
      <c r="AQ160" s="71">
        <v>0</v>
      </c>
      <c r="AR160" s="71">
        <v>2118884.79</v>
      </c>
      <c r="AS160" s="71">
        <v>0</v>
      </c>
      <c r="AT160" s="71">
        <v>0</v>
      </c>
      <c r="AU160" s="71">
        <v>0</v>
      </c>
      <c r="AV160" s="71">
        <v>0</v>
      </c>
      <c r="AW160" s="71">
        <v>0</v>
      </c>
      <c r="AX160" s="71">
        <v>2065905.66</v>
      </c>
      <c r="AY160" s="71">
        <v>0</v>
      </c>
      <c r="AZ160" s="71">
        <v>0</v>
      </c>
      <c r="BA160" s="71">
        <v>0</v>
      </c>
      <c r="BB160" s="71">
        <v>0</v>
      </c>
      <c r="BC160" s="71">
        <v>0</v>
      </c>
      <c r="BD160" s="71">
        <v>1975771.79</v>
      </c>
      <c r="BE160" s="71">
        <v>0</v>
      </c>
      <c r="BF160" s="71">
        <v>0</v>
      </c>
      <c r="BG160" s="71">
        <v>0</v>
      </c>
      <c r="BH160" s="71">
        <v>0</v>
      </c>
      <c r="BI160" s="71">
        <v>0</v>
      </c>
      <c r="BJ160" s="19">
        <f t="shared" si="6"/>
        <v>2118884.79</v>
      </c>
      <c r="BK160" s="19">
        <f t="shared" si="7"/>
        <v>4041677.45</v>
      </c>
      <c r="BL160" s="19">
        <f t="shared" si="8"/>
        <v>6160562.2400000002</v>
      </c>
    </row>
    <row r="161" spans="1:64" x14ac:dyDescent="0.25">
      <c r="A161" s="123">
        <v>20339000</v>
      </c>
      <c r="B161" s="116">
        <v>1</v>
      </c>
      <c r="C161" s="116">
        <v>1</v>
      </c>
      <c r="D161" s="116">
        <v>1</v>
      </c>
      <c r="E161" s="116" t="s">
        <v>23</v>
      </c>
      <c r="F161" s="111" t="s">
        <v>24</v>
      </c>
      <c r="G161" s="111" t="s">
        <v>25</v>
      </c>
      <c r="H161" s="111" t="s">
        <v>26</v>
      </c>
      <c r="I161" s="111" t="s">
        <v>2</v>
      </c>
      <c r="J161" s="111" t="s">
        <v>27</v>
      </c>
      <c r="K161" s="111" t="s">
        <v>148</v>
      </c>
      <c r="L161" s="111" t="s">
        <v>29</v>
      </c>
      <c r="M161" s="111" t="s">
        <v>147</v>
      </c>
      <c r="N161" s="111" t="s">
        <v>1121</v>
      </c>
      <c r="O161" s="111" t="s">
        <v>240</v>
      </c>
      <c r="P161" s="111" t="s">
        <v>240</v>
      </c>
      <c r="Q161" s="111" t="s">
        <v>148</v>
      </c>
      <c r="R161" s="118">
        <v>12278730.26</v>
      </c>
      <c r="S161" s="118">
        <v>5130523.59</v>
      </c>
      <c r="T161" s="118">
        <v>0</v>
      </c>
      <c r="U161" s="118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17409253.850000001</v>
      </c>
      <c r="AA161" s="117">
        <v>43742</v>
      </c>
      <c r="AB161" s="117">
        <v>52793</v>
      </c>
      <c r="AC161" s="119">
        <v>43000000</v>
      </c>
      <c r="AD161" s="119">
        <v>43000000</v>
      </c>
      <c r="AE161" s="119">
        <v>19.29</v>
      </c>
      <c r="AF161" s="119">
        <v>24.78</v>
      </c>
      <c r="AG161" s="126">
        <v>4.5444999999999999E-2</v>
      </c>
      <c r="AH161" s="120" t="s">
        <v>39</v>
      </c>
      <c r="AI161" s="121">
        <v>0</v>
      </c>
      <c r="AJ161" s="125">
        <v>19.29</v>
      </c>
      <c r="AK161" s="125">
        <v>24.78</v>
      </c>
      <c r="AL161" s="121">
        <v>4.5444999999999999E-2</v>
      </c>
      <c r="AM161" s="111" t="s">
        <v>148</v>
      </c>
      <c r="AN161" s="111" t="s">
        <v>148</v>
      </c>
      <c r="AO161" s="71">
        <v>0</v>
      </c>
      <c r="AP161" s="71">
        <v>0</v>
      </c>
      <c r="AQ161" s="71">
        <v>0</v>
      </c>
      <c r="AR161" s="71">
        <v>352443.43</v>
      </c>
      <c r="AS161" s="71">
        <v>0</v>
      </c>
      <c r="AT161" s="71">
        <v>0</v>
      </c>
      <c r="AU161" s="71">
        <v>0</v>
      </c>
      <c r="AV161" s="71">
        <v>0</v>
      </c>
      <c r="AW161" s="71">
        <v>0</v>
      </c>
      <c r="AX161" s="71">
        <v>379017.86</v>
      </c>
      <c r="AY161" s="71">
        <v>0</v>
      </c>
      <c r="AZ161" s="71">
        <v>0</v>
      </c>
      <c r="BA161" s="71">
        <v>0</v>
      </c>
      <c r="BB161" s="71">
        <v>0</v>
      </c>
      <c r="BC161" s="71">
        <v>0</v>
      </c>
      <c r="BD161" s="71">
        <v>347896.99</v>
      </c>
      <c r="BE161" s="71">
        <v>0</v>
      </c>
      <c r="BF161" s="71">
        <v>0</v>
      </c>
      <c r="BG161" s="71">
        <v>0</v>
      </c>
      <c r="BH161" s="71">
        <v>0</v>
      </c>
      <c r="BI161" s="71">
        <v>0</v>
      </c>
      <c r="BJ161" s="19">
        <f t="shared" si="6"/>
        <v>352443.43</v>
      </c>
      <c r="BK161" s="19">
        <f t="shared" si="7"/>
        <v>726914.85</v>
      </c>
      <c r="BL161" s="19">
        <f t="shared" si="8"/>
        <v>1079358.28</v>
      </c>
    </row>
    <row r="162" spans="1:64" x14ac:dyDescent="0.25">
      <c r="A162" s="123">
        <v>20335000</v>
      </c>
      <c r="B162" s="116">
        <v>1</v>
      </c>
      <c r="C162" s="116">
        <v>1</v>
      </c>
      <c r="D162" s="116">
        <v>1</v>
      </c>
      <c r="E162" s="116" t="s">
        <v>23</v>
      </c>
      <c r="F162" s="111" t="s">
        <v>24</v>
      </c>
      <c r="G162" s="111" t="s">
        <v>25</v>
      </c>
      <c r="H162" s="111" t="s">
        <v>26</v>
      </c>
      <c r="I162" s="111" t="s">
        <v>2</v>
      </c>
      <c r="J162" s="111" t="s">
        <v>27</v>
      </c>
      <c r="K162" s="111" t="s">
        <v>148</v>
      </c>
      <c r="L162" s="111" t="s">
        <v>29</v>
      </c>
      <c r="M162" s="111" t="s">
        <v>147</v>
      </c>
      <c r="N162" s="111" t="s">
        <v>1121</v>
      </c>
      <c r="O162" s="111" t="s">
        <v>241</v>
      </c>
      <c r="P162" s="111" t="s">
        <v>241</v>
      </c>
      <c r="Q162" s="111" t="s">
        <v>148</v>
      </c>
      <c r="R162" s="118">
        <v>300000000</v>
      </c>
      <c r="S162" s="118">
        <v>0</v>
      </c>
      <c r="T162" s="118">
        <v>0</v>
      </c>
      <c r="U162" s="118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300000000</v>
      </c>
      <c r="AA162" s="117">
        <v>43669</v>
      </c>
      <c r="AB162" s="117">
        <v>50875</v>
      </c>
      <c r="AC162" s="119">
        <v>300000000</v>
      </c>
      <c r="AD162" s="119">
        <v>300000000</v>
      </c>
      <c r="AE162" s="119">
        <v>14.04</v>
      </c>
      <c r="AF162" s="119">
        <v>19.73</v>
      </c>
      <c r="AG162" s="126">
        <v>4.4872000000000002E-2</v>
      </c>
      <c r="AH162" s="120" t="s">
        <v>39</v>
      </c>
      <c r="AI162" s="121">
        <v>0</v>
      </c>
      <c r="AJ162" s="125">
        <v>14.04</v>
      </c>
      <c r="AK162" s="125">
        <v>19.73</v>
      </c>
      <c r="AL162" s="121">
        <v>4.4872000000000002E-2</v>
      </c>
      <c r="AM162" s="111" t="s">
        <v>148</v>
      </c>
      <c r="AN162" s="111" t="s">
        <v>148</v>
      </c>
      <c r="AO162" s="71">
        <v>6805586.6699999999</v>
      </c>
      <c r="AP162" s="71">
        <v>0</v>
      </c>
      <c r="AQ162" s="71">
        <v>0</v>
      </c>
      <c r="AR162" s="71">
        <v>0</v>
      </c>
      <c r="AS162" s="71">
        <v>0</v>
      </c>
      <c r="AT162" s="71">
        <v>0</v>
      </c>
      <c r="AU162" s="71">
        <v>6329756.5</v>
      </c>
      <c r="AV162" s="71">
        <v>0</v>
      </c>
      <c r="AW162" s="71">
        <v>0</v>
      </c>
      <c r="AX162" s="71">
        <v>0</v>
      </c>
      <c r="AY162" s="71">
        <v>0</v>
      </c>
      <c r="AZ162" s="71">
        <v>0</v>
      </c>
      <c r="BA162" s="71">
        <v>5784748.6699999999</v>
      </c>
      <c r="BB162" s="71">
        <v>0</v>
      </c>
      <c r="BC162" s="71">
        <v>0</v>
      </c>
      <c r="BD162" s="71">
        <v>0</v>
      </c>
      <c r="BE162" s="71">
        <v>0</v>
      </c>
      <c r="BF162" s="71">
        <v>0</v>
      </c>
      <c r="BG162" s="71">
        <v>5303309.5</v>
      </c>
      <c r="BH162" s="71">
        <v>0</v>
      </c>
      <c r="BI162" s="71">
        <v>0</v>
      </c>
      <c r="BJ162" s="19">
        <f t="shared" si="6"/>
        <v>13135343.17</v>
      </c>
      <c r="BK162" s="19">
        <f t="shared" si="7"/>
        <v>11088058.17</v>
      </c>
      <c r="BL162" s="19">
        <f t="shared" si="8"/>
        <v>24223401.34</v>
      </c>
    </row>
    <row r="163" spans="1:64" x14ac:dyDescent="0.25">
      <c r="A163" s="123">
        <v>20340000</v>
      </c>
      <c r="B163" s="116">
        <v>1</v>
      </c>
      <c r="C163" s="116">
        <v>1</v>
      </c>
      <c r="D163" s="116">
        <v>1</v>
      </c>
      <c r="E163" s="116" t="s">
        <v>23</v>
      </c>
      <c r="F163" s="111" t="s">
        <v>24</v>
      </c>
      <c r="G163" s="111" t="s">
        <v>25</v>
      </c>
      <c r="H163" s="111" t="s">
        <v>26</v>
      </c>
      <c r="I163" s="111" t="s">
        <v>2</v>
      </c>
      <c r="J163" s="111" t="s">
        <v>27</v>
      </c>
      <c r="K163" s="111" t="s">
        <v>148</v>
      </c>
      <c r="L163" s="111" t="s">
        <v>29</v>
      </c>
      <c r="M163" s="111" t="s">
        <v>147</v>
      </c>
      <c r="N163" s="111" t="s">
        <v>1121</v>
      </c>
      <c r="O163" s="111" t="s">
        <v>242</v>
      </c>
      <c r="P163" s="111" t="s">
        <v>242</v>
      </c>
      <c r="Q163" s="111" t="s">
        <v>148</v>
      </c>
      <c r="R163" s="118">
        <v>5540126.1299999999</v>
      </c>
      <c r="S163" s="118">
        <v>0</v>
      </c>
      <c r="T163" s="118">
        <v>332407.57</v>
      </c>
      <c r="U163" s="118">
        <v>161833.43</v>
      </c>
      <c r="V163" s="118">
        <v>5158.8599999999997</v>
      </c>
      <c r="W163" s="118">
        <v>0</v>
      </c>
      <c r="X163" s="118">
        <v>0</v>
      </c>
      <c r="Y163" s="118">
        <v>0</v>
      </c>
      <c r="Z163" s="118">
        <v>5207718.5599999996</v>
      </c>
      <c r="AA163" s="117">
        <v>43787</v>
      </c>
      <c r="AB163" s="117">
        <v>52855</v>
      </c>
      <c r="AC163" s="119">
        <v>75000000</v>
      </c>
      <c r="AD163" s="119">
        <v>75000000</v>
      </c>
      <c r="AE163" s="119">
        <v>19.46</v>
      </c>
      <c r="AF163" s="119">
        <v>24.82</v>
      </c>
      <c r="AG163" s="126">
        <v>5.8218699999999998E-2</v>
      </c>
      <c r="AH163" s="120" t="s">
        <v>1114</v>
      </c>
      <c r="AI163" s="121">
        <v>1.2E-2</v>
      </c>
      <c r="AJ163" s="125">
        <v>19.46</v>
      </c>
      <c r="AK163" s="125">
        <v>24.82</v>
      </c>
      <c r="AL163" s="121">
        <v>5.8218699999999998E-2</v>
      </c>
      <c r="AM163" s="111" t="s">
        <v>148</v>
      </c>
      <c r="AN163" s="111" t="s">
        <v>148</v>
      </c>
      <c r="AO163" s="71">
        <v>0</v>
      </c>
      <c r="AP163" s="71">
        <v>0</v>
      </c>
      <c r="AQ163" s="71">
        <v>0</v>
      </c>
      <c r="AR163" s="71">
        <v>0</v>
      </c>
      <c r="AS163" s="71">
        <v>0</v>
      </c>
      <c r="AT163" s="71">
        <v>207882.15</v>
      </c>
      <c r="AU163" s="71">
        <v>0</v>
      </c>
      <c r="AV163" s="71">
        <v>0</v>
      </c>
      <c r="AW163" s="71">
        <v>0</v>
      </c>
      <c r="AX163" s="71">
        <v>0</v>
      </c>
      <c r="AY163" s="71">
        <v>0</v>
      </c>
      <c r="AZ163" s="71">
        <v>191440.04</v>
      </c>
      <c r="BA163" s="71">
        <v>0</v>
      </c>
      <c r="BB163" s="71">
        <v>0</v>
      </c>
      <c r="BC163" s="71">
        <v>0</v>
      </c>
      <c r="BD163" s="71">
        <v>0</v>
      </c>
      <c r="BE163" s="71">
        <v>0</v>
      </c>
      <c r="BF163" s="71">
        <v>181344</v>
      </c>
      <c r="BG163" s="71">
        <v>0</v>
      </c>
      <c r="BH163" s="71">
        <v>0</v>
      </c>
      <c r="BI163" s="71">
        <v>0</v>
      </c>
      <c r="BJ163" s="19">
        <f t="shared" si="6"/>
        <v>207882.15</v>
      </c>
      <c r="BK163" s="19">
        <f t="shared" si="7"/>
        <v>372784.04000000004</v>
      </c>
      <c r="BL163" s="19">
        <f t="shared" si="8"/>
        <v>580666.19000000006</v>
      </c>
    </row>
    <row r="164" spans="1:64" x14ac:dyDescent="0.25">
      <c r="A164" s="123">
        <v>20343000</v>
      </c>
      <c r="B164" s="116">
        <v>1</v>
      </c>
      <c r="C164" s="116">
        <v>1</v>
      </c>
      <c r="D164" s="116">
        <v>1</v>
      </c>
      <c r="E164" s="116" t="s">
        <v>23</v>
      </c>
      <c r="F164" s="111" t="s">
        <v>24</v>
      </c>
      <c r="G164" s="111" t="s">
        <v>25</v>
      </c>
      <c r="H164" s="111" t="s">
        <v>26</v>
      </c>
      <c r="I164" s="111" t="s">
        <v>2</v>
      </c>
      <c r="J164" s="111" t="s">
        <v>27</v>
      </c>
      <c r="K164" s="111" t="s">
        <v>148</v>
      </c>
      <c r="L164" s="111" t="s">
        <v>29</v>
      </c>
      <c r="M164" s="111" t="s">
        <v>147</v>
      </c>
      <c r="N164" s="111" t="s">
        <v>1121</v>
      </c>
      <c r="O164" s="111" t="s">
        <v>243</v>
      </c>
      <c r="P164" s="111" t="s">
        <v>243</v>
      </c>
      <c r="Q164" s="111" t="s">
        <v>148</v>
      </c>
      <c r="R164" s="118">
        <v>224140869.63</v>
      </c>
      <c r="S164" s="118">
        <v>0</v>
      </c>
      <c r="T164" s="118">
        <v>0</v>
      </c>
      <c r="U164" s="118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224140869.63</v>
      </c>
      <c r="AA164" s="117">
        <v>43987</v>
      </c>
      <c r="AB164" s="117">
        <v>53097</v>
      </c>
      <c r="AC164" s="119">
        <v>250000000</v>
      </c>
      <c r="AD164" s="119">
        <v>250000000</v>
      </c>
      <c r="AE164" s="119">
        <v>20.12</v>
      </c>
      <c r="AF164" s="119">
        <v>24.94</v>
      </c>
      <c r="AG164" s="126">
        <v>4.5516000000000001E-2</v>
      </c>
      <c r="AH164" s="120" t="s">
        <v>39</v>
      </c>
      <c r="AI164" s="121">
        <v>0</v>
      </c>
      <c r="AJ164" s="125">
        <v>20.12</v>
      </c>
      <c r="AK164" s="125">
        <v>24.94</v>
      </c>
      <c r="AL164" s="121">
        <v>4.5516000000000001E-2</v>
      </c>
      <c r="AM164" s="111" t="s">
        <v>148</v>
      </c>
      <c r="AN164" s="111" t="s">
        <v>148</v>
      </c>
      <c r="AO164" s="71">
        <v>0</v>
      </c>
      <c r="AP164" s="71">
        <v>5129336.79</v>
      </c>
      <c r="AQ164" s="71">
        <v>0</v>
      </c>
      <c r="AR164" s="71">
        <v>0</v>
      </c>
      <c r="AS164" s="71">
        <v>0</v>
      </c>
      <c r="AT164" s="71">
        <v>0</v>
      </c>
      <c r="AU164" s="71">
        <v>0</v>
      </c>
      <c r="AV164" s="71">
        <v>5214353.42</v>
      </c>
      <c r="AW164" s="71">
        <v>0</v>
      </c>
      <c r="AX164" s="71">
        <v>0</v>
      </c>
      <c r="AY164" s="71">
        <v>0</v>
      </c>
      <c r="AZ164" s="71">
        <v>0</v>
      </c>
      <c r="BA164" s="71">
        <v>0</v>
      </c>
      <c r="BB164" s="71">
        <v>5129336.79</v>
      </c>
      <c r="BC164" s="71">
        <v>0</v>
      </c>
      <c r="BD164" s="71">
        <v>0</v>
      </c>
      <c r="BE164" s="71">
        <v>0</v>
      </c>
      <c r="BF164" s="71">
        <v>0</v>
      </c>
      <c r="BG164" s="71">
        <v>0</v>
      </c>
      <c r="BH164" s="71">
        <v>4901492.22</v>
      </c>
      <c r="BI164" s="71">
        <v>0</v>
      </c>
      <c r="BJ164" s="19">
        <f t="shared" si="6"/>
        <v>10343690.210000001</v>
      </c>
      <c r="BK164" s="19">
        <f t="shared" si="7"/>
        <v>10030829.01</v>
      </c>
      <c r="BL164" s="19">
        <f t="shared" si="8"/>
        <v>20374519.219999999</v>
      </c>
    </row>
    <row r="165" spans="1:64" x14ac:dyDescent="0.25">
      <c r="A165" s="123">
        <v>20344000</v>
      </c>
      <c r="B165" s="116">
        <v>1</v>
      </c>
      <c r="C165" s="116">
        <v>1</v>
      </c>
      <c r="D165" s="116">
        <v>1</v>
      </c>
      <c r="E165" s="116" t="s">
        <v>23</v>
      </c>
      <c r="F165" s="111" t="s">
        <v>24</v>
      </c>
      <c r="G165" s="111" t="s">
        <v>25</v>
      </c>
      <c r="H165" s="111" t="s">
        <v>26</v>
      </c>
      <c r="I165" s="111" t="s">
        <v>2</v>
      </c>
      <c r="J165" s="111" t="s">
        <v>27</v>
      </c>
      <c r="K165" s="111" t="s">
        <v>148</v>
      </c>
      <c r="L165" s="111" t="s">
        <v>29</v>
      </c>
      <c r="M165" s="111" t="s">
        <v>147</v>
      </c>
      <c r="N165" s="111" t="s">
        <v>1121</v>
      </c>
      <c r="O165" s="111" t="s">
        <v>244</v>
      </c>
      <c r="P165" s="111" t="s">
        <v>244</v>
      </c>
      <c r="Q165" s="111" t="s">
        <v>148</v>
      </c>
      <c r="R165" s="118">
        <v>280000000</v>
      </c>
      <c r="S165" s="118">
        <v>0</v>
      </c>
      <c r="T165" s="118">
        <v>0</v>
      </c>
      <c r="U165" s="118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280000000</v>
      </c>
      <c r="AA165" s="117">
        <v>43999</v>
      </c>
      <c r="AB165" s="117">
        <v>51271</v>
      </c>
      <c r="AC165" s="119">
        <v>280000000</v>
      </c>
      <c r="AD165" s="119">
        <v>280000000</v>
      </c>
      <c r="AE165" s="119">
        <v>15.12</v>
      </c>
      <c r="AF165" s="119">
        <v>19.91</v>
      </c>
      <c r="AG165" s="126">
        <v>4.4935999999999997E-2</v>
      </c>
      <c r="AH165" s="120" t="s">
        <v>39</v>
      </c>
      <c r="AI165" s="121">
        <v>0</v>
      </c>
      <c r="AJ165" s="125">
        <v>15.12</v>
      </c>
      <c r="AK165" s="125">
        <v>19.91</v>
      </c>
      <c r="AL165" s="121">
        <v>4.4935999999999997E-2</v>
      </c>
      <c r="AM165" s="111" t="s">
        <v>148</v>
      </c>
      <c r="AN165" s="111" t="s">
        <v>148</v>
      </c>
      <c r="AO165" s="71">
        <v>0</v>
      </c>
      <c r="AP165" s="71">
        <v>6325990.2199999997</v>
      </c>
      <c r="AQ165" s="71">
        <v>0</v>
      </c>
      <c r="AR165" s="71">
        <v>0</v>
      </c>
      <c r="AS165" s="71">
        <v>0</v>
      </c>
      <c r="AT165" s="71">
        <v>0</v>
      </c>
      <c r="AU165" s="71">
        <v>0</v>
      </c>
      <c r="AV165" s="71">
        <v>6430840.8899999997</v>
      </c>
      <c r="AW165" s="71">
        <v>0</v>
      </c>
      <c r="AX165" s="71">
        <v>0</v>
      </c>
      <c r="AY165" s="71">
        <v>0</v>
      </c>
      <c r="AZ165" s="71">
        <v>0</v>
      </c>
      <c r="BA165" s="71">
        <v>0</v>
      </c>
      <c r="BB165" s="71">
        <v>6325990.2199999997</v>
      </c>
      <c r="BC165" s="71">
        <v>0</v>
      </c>
      <c r="BD165" s="71">
        <v>0</v>
      </c>
      <c r="BE165" s="71">
        <v>0</v>
      </c>
      <c r="BF165" s="71">
        <v>0</v>
      </c>
      <c r="BG165" s="71">
        <v>0</v>
      </c>
      <c r="BH165" s="71">
        <v>5916373.6200000001</v>
      </c>
      <c r="BI165" s="71">
        <v>0</v>
      </c>
      <c r="BJ165" s="19">
        <f t="shared" si="6"/>
        <v>12756831.109999999</v>
      </c>
      <c r="BK165" s="19">
        <f t="shared" si="7"/>
        <v>12242363.84</v>
      </c>
      <c r="BL165" s="19">
        <f t="shared" si="8"/>
        <v>24999194.949999999</v>
      </c>
    </row>
    <row r="166" spans="1:64" x14ac:dyDescent="0.25">
      <c r="A166" s="123">
        <v>20342000</v>
      </c>
      <c r="B166" s="116">
        <v>1</v>
      </c>
      <c r="C166" s="116">
        <v>1</v>
      </c>
      <c r="D166" s="116">
        <v>1</v>
      </c>
      <c r="E166" s="116" t="s">
        <v>23</v>
      </c>
      <c r="F166" s="111" t="s">
        <v>24</v>
      </c>
      <c r="G166" s="111" t="s">
        <v>25</v>
      </c>
      <c r="H166" s="111" t="s">
        <v>26</v>
      </c>
      <c r="I166" s="111" t="s">
        <v>2</v>
      </c>
      <c r="J166" s="111" t="s">
        <v>27</v>
      </c>
      <c r="K166" s="111" t="s">
        <v>148</v>
      </c>
      <c r="L166" s="111" t="s">
        <v>29</v>
      </c>
      <c r="M166" s="111" t="s">
        <v>147</v>
      </c>
      <c r="N166" s="111" t="s">
        <v>1121</v>
      </c>
      <c r="O166" s="111" t="s">
        <v>245</v>
      </c>
      <c r="P166" s="111" t="s">
        <v>245</v>
      </c>
      <c r="Q166" s="111" t="s">
        <v>148</v>
      </c>
      <c r="R166" s="118">
        <v>90000000</v>
      </c>
      <c r="S166" s="118">
        <v>0</v>
      </c>
      <c r="T166" s="118">
        <v>0</v>
      </c>
      <c r="U166" s="118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90000000</v>
      </c>
      <c r="AA166" s="117">
        <v>43924</v>
      </c>
      <c r="AB166" s="117">
        <v>53250</v>
      </c>
      <c r="AC166" s="119">
        <v>90000000</v>
      </c>
      <c r="AD166" s="119">
        <v>90000000</v>
      </c>
      <c r="AE166" s="119">
        <v>20.54</v>
      </c>
      <c r="AF166" s="119">
        <v>25.53</v>
      </c>
      <c r="AG166" s="126">
        <v>4.5516000000000001E-2</v>
      </c>
      <c r="AH166" s="120" t="s">
        <v>39</v>
      </c>
      <c r="AI166" s="121">
        <v>0</v>
      </c>
      <c r="AJ166" s="125">
        <v>20.54</v>
      </c>
      <c r="AK166" s="125">
        <v>25.53</v>
      </c>
      <c r="AL166" s="121">
        <v>4.5516000000000001E-2</v>
      </c>
      <c r="AM166" s="111" t="s">
        <v>148</v>
      </c>
      <c r="AN166" s="111" t="s">
        <v>148</v>
      </c>
      <c r="AO166" s="71">
        <v>2070978</v>
      </c>
      <c r="AP166" s="71">
        <v>0</v>
      </c>
      <c r="AQ166" s="71">
        <v>0</v>
      </c>
      <c r="AR166" s="71">
        <v>0</v>
      </c>
      <c r="AS166" s="71">
        <v>0</v>
      </c>
      <c r="AT166" s="71">
        <v>0</v>
      </c>
      <c r="AU166" s="71">
        <v>2082357</v>
      </c>
      <c r="AV166" s="71">
        <v>0</v>
      </c>
      <c r="AW166" s="71">
        <v>0</v>
      </c>
      <c r="AX166" s="71">
        <v>0</v>
      </c>
      <c r="AY166" s="71">
        <v>0</v>
      </c>
      <c r="AZ166" s="71">
        <v>0</v>
      </c>
      <c r="BA166" s="71">
        <v>2070978</v>
      </c>
      <c r="BB166" s="71">
        <v>0</v>
      </c>
      <c r="BC166" s="71">
        <v>0</v>
      </c>
      <c r="BD166" s="71">
        <v>0</v>
      </c>
      <c r="BE166" s="71">
        <v>0</v>
      </c>
      <c r="BF166" s="71">
        <v>0</v>
      </c>
      <c r="BG166" s="71">
        <v>2030298.07</v>
      </c>
      <c r="BH166" s="71">
        <v>0</v>
      </c>
      <c r="BI166" s="71">
        <v>0</v>
      </c>
      <c r="BJ166" s="19">
        <f t="shared" si="6"/>
        <v>4153335</v>
      </c>
      <c r="BK166" s="19">
        <f t="shared" si="7"/>
        <v>4101276.0700000003</v>
      </c>
      <c r="BL166" s="19">
        <f t="shared" si="8"/>
        <v>8254611.0700000003</v>
      </c>
    </row>
    <row r="167" spans="1:64" x14ac:dyDescent="0.25">
      <c r="A167" s="123">
        <v>20348000</v>
      </c>
      <c r="B167" s="116">
        <v>1</v>
      </c>
      <c r="C167" s="116">
        <v>1</v>
      </c>
      <c r="D167" s="116">
        <v>1</v>
      </c>
      <c r="E167" s="116" t="s">
        <v>23</v>
      </c>
      <c r="F167" s="111" t="s">
        <v>24</v>
      </c>
      <c r="G167" s="111" t="s">
        <v>25</v>
      </c>
      <c r="H167" s="111" t="s">
        <v>26</v>
      </c>
      <c r="I167" s="111" t="s">
        <v>2</v>
      </c>
      <c r="J167" s="111" t="s">
        <v>27</v>
      </c>
      <c r="K167" s="111" t="s">
        <v>148</v>
      </c>
      <c r="L167" s="111" t="s">
        <v>29</v>
      </c>
      <c r="M167" s="111" t="s">
        <v>147</v>
      </c>
      <c r="N167" s="111" t="s">
        <v>1121</v>
      </c>
      <c r="O167" s="111" t="s">
        <v>246</v>
      </c>
      <c r="P167" s="111" t="s">
        <v>246</v>
      </c>
      <c r="Q167" s="111" t="s">
        <v>148</v>
      </c>
      <c r="R167" s="118">
        <v>200000000</v>
      </c>
      <c r="S167" s="118">
        <v>0</v>
      </c>
      <c r="T167" s="118">
        <v>0</v>
      </c>
      <c r="U167" s="118">
        <v>4514642.78</v>
      </c>
      <c r="V167" s="118">
        <v>0</v>
      </c>
      <c r="W167" s="118">
        <v>0</v>
      </c>
      <c r="X167" s="118">
        <v>0</v>
      </c>
      <c r="Y167" s="118">
        <v>0</v>
      </c>
      <c r="Z167" s="118">
        <v>200000000</v>
      </c>
      <c r="AA167" s="117">
        <v>44277</v>
      </c>
      <c r="AB167" s="117">
        <v>50844</v>
      </c>
      <c r="AC167" s="119">
        <v>200000000</v>
      </c>
      <c r="AD167" s="119">
        <v>200000000</v>
      </c>
      <c r="AE167" s="119">
        <v>13.96</v>
      </c>
      <c r="AF167" s="119">
        <v>17.98</v>
      </c>
      <c r="AG167" s="126">
        <v>4.4896999999999999E-2</v>
      </c>
      <c r="AH167" s="120" t="s">
        <v>39</v>
      </c>
      <c r="AI167" s="121">
        <v>0</v>
      </c>
      <c r="AJ167" s="125">
        <v>13.96</v>
      </c>
      <c r="AK167" s="125">
        <v>17.98</v>
      </c>
      <c r="AL167" s="121">
        <v>4.4896999999999999E-2</v>
      </c>
      <c r="AM167" s="111" t="s">
        <v>148</v>
      </c>
      <c r="AN167" s="111" t="s">
        <v>148</v>
      </c>
      <c r="AO167" s="71">
        <v>0</v>
      </c>
      <c r="AP167" s="71">
        <v>0</v>
      </c>
      <c r="AQ167" s="71">
        <v>0</v>
      </c>
      <c r="AR167" s="71">
        <v>0</v>
      </c>
      <c r="AS167" s="71">
        <v>0</v>
      </c>
      <c r="AT167" s="71">
        <v>4589471.1100000003</v>
      </c>
      <c r="AU167" s="71">
        <v>0</v>
      </c>
      <c r="AV167" s="71">
        <v>0</v>
      </c>
      <c r="AW167" s="71">
        <v>0</v>
      </c>
      <c r="AX167" s="71">
        <v>0</v>
      </c>
      <c r="AY167" s="71">
        <v>0</v>
      </c>
      <c r="AZ167" s="71">
        <v>4514642.78</v>
      </c>
      <c r="BA167" s="71">
        <v>0</v>
      </c>
      <c r="BB167" s="71">
        <v>0</v>
      </c>
      <c r="BC167" s="71">
        <v>0</v>
      </c>
      <c r="BD167" s="71">
        <v>0</v>
      </c>
      <c r="BE167" s="71">
        <v>0</v>
      </c>
      <c r="BF167" s="71">
        <v>4589471.1100000003</v>
      </c>
      <c r="BG167" s="71">
        <v>0</v>
      </c>
      <c r="BH167" s="71">
        <v>0</v>
      </c>
      <c r="BI167" s="71">
        <v>0</v>
      </c>
      <c r="BJ167" s="19">
        <f t="shared" si="6"/>
        <v>4589471.1100000003</v>
      </c>
      <c r="BK167" s="19">
        <f t="shared" si="7"/>
        <v>9104113.8900000006</v>
      </c>
      <c r="BL167" s="19">
        <f t="shared" si="8"/>
        <v>13693585</v>
      </c>
    </row>
    <row r="168" spans="1:64" x14ac:dyDescent="0.25">
      <c r="A168" s="123">
        <v>20052001</v>
      </c>
      <c r="B168" s="116">
        <v>1</v>
      </c>
      <c r="C168" s="116">
        <v>1</v>
      </c>
      <c r="D168" s="116">
        <v>1</v>
      </c>
      <c r="E168" s="116" t="s">
        <v>23</v>
      </c>
      <c r="F168" s="111" t="s">
        <v>24</v>
      </c>
      <c r="G168" s="111" t="s">
        <v>25</v>
      </c>
      <c r="H168" s="111" t="s">
        <v>26</v>
      </c>
      <c r="I168" s="111" t="s">
        <v>2</v>
      </c>
      <c r="J168" s="111" t="s">
        <v>27</v>
      </c>
      <c r="K168" s="111" t="s">
        <v>148</v>
      </c>
      <c r="L168" s="111" t="s">
        <v>29</v>
      </c>
      <c r="M168" s="111" t="s">
        <v>147</v>
      </c>
      <c r="N168" s="111" t="s">
        <v>1121</v>
      </c>
      <c r="O168" s="111" t="s">
        <v>247</v>
      </c>
      <c r="P168" s="111" t="s">
        <v>247</v>
      </c>
      <c r="Q168" s="111" t="s">
        <v>148</v>
      </c>
      <c r="R168" s="118">
        <v>363438.58</v>
      </c>
      <c r="S168" s="118">
        <v>0</v>
      </c>
      <c r="T168" s="118">
        <v>0</v>
      </c>
      <c r="U168" s="118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363438.58</v>
      </c>
      <c r="AA168" s="117">
        <v>31426</v>
      </c>
      <c r="AB168" s="117">
        <v>46036</v>
      </c>
      <c r="AC168" s="119">
        <v>13096844.33</v>
      </c>
      <c r="AD168" s="119">
        <v>10903155.66</v>
      </c>
      <c r="AE168" s="119">
        <v>0.79</v>
      </c>
      <c r="AF168" s="119">
        <v>40</v>
      </c>
      <c r="AG168" s="126">
        <v>0.02</v>
      </c>
      <c r="AH168" s="120" t="s">
        <v>39</v>
      </c>
      <c r="AI168" s="121">
        <v>0</v>
      </c>
      <c r="AJ168" s="125">
        <v>0.79</v>
      </c>
      <c r="AK168" s="125">
        <v>40</v>
      </c>
      <c r="AL168" s="121">
        <v>0.02</v>
      </c>
      <c r="AM168" s="111" t="s">
        <v>148</v>
      </c>
      <c r="AN168" s="111" t="s">
        <v>148</v>
      </c>
      <c r="AO168" s="71">
        <v>0</v>
      </c>
      <c r="AP168" s="71">
        <v>0</v>
      </c>
      <c r="AQ168" s="71">
        <v>0</v>
      </c>
      <c r="AR168" s="71">
        <v>3634.39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1817.19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19">
        <f t="shared" si="6"/>
        <v>3634.39</v>
      </c>
      <c r="BK168" s="19">
        <f t="shared" si="7"/>
        <v>1817.19</v>
      </c>
      <c r="BL168" s="19">
        <f t="shared" si="8"/>
        <v>5451.58</v>
      </c>
    </row>
    <row r="169" spans="1:64" x14ac:dyDescent="0.25">
      <c r="A169" s="123">
        <v>20052100</v>
      </c>
      <c r="B169" s="116">
        <v>1</v>
      </c>
      <c r="C169" s="116">
        <v>1</v>
      </c>
      <c r="D169" s="116">
        <v>1</v>
      </c>
      <c r="E169" s="116" t="s">
        <v>23</v>
      </c>
      <c r="F169" s="111" t="s">
        <v>24</v>
      </c>
      <c r="G169" s="111" t="s">
        <v>25</v>
      </c>
      <c r="H169" s="111" t="s">
        <v>26</v>
      </c>
      <c r="I169" s="111" t="s">
        <v>2</v>
      </c>
      <c r="J169" s="111" t="s">
        <v>27</v>
      </c>
      <c r="K169" s="111" t="s">
        <v>148</v>
      </c>
      <c r="L169" s="111" t="s">
        <v>29</v>
      </c>
      <c r="M169" s="111" t="s">
        <v>147</v>
      </c>
      <c r="N169" s="111" t="s">
        <v>1121</v>
      </c>
      <c r="O169" s="111" t="s">
        <v>248</v>
      </c>
      <c r="P169" s="111" t="s">
        <v>248</v>
      </c>
      <c r="Q169" s="111" t="s">
        <v>148</v>
      </c>
      <c r="R169" s="118">
        <v>363438.59</v>
      </c>
      <c r="S169" s="118">
        <v>0</v>
      </c>
      <c r="T169" s="118">
        <v>0</v>
      </c>
      <c r="U169" s="118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363438.59</v>
      </c>
      <c r="AA169" s="117">
        <v>31426</v>
      </c>
      <c r="AB169" s="117">
        <v>46036</v>
      </c>
      <c r="AC169" s="119">
        <v>8177366.7699999996</v>
      </c>
      <c r="AD169" s="119">
        <v>8177366.7699999996</v>
      </c>
      <c r="AE169" s="119">
        <v>0.79</v>
      </c>
      <c r="AF169" s="119">
        <v>40</v>
      </c>
      <c r="AG169" s="126">
        <v>0.02</v>
      </c>
      <c r="AH169" s="120" t="s">
        <v>39</v>
      </c>
      <c r="AI169" s="121">
        <v>0</v>
      </c>
      <c r="AJ169" s="125">
        <v>0.79</v>
      </c>
      <c r="AK169" s="125">
        <v>40</v>
      </c>
      <c r="AL169" s="121">
        <v>0.02</v>
      </c>
      <c r="AM169" s="111" t="s">
        <v>148</v>
      </c>
      <c r="AN169" s="111" t="s">
        <v>148</v>
      </c>
      <c r="AO169" s="71">
        <v>0</v>
      </c>
      <c r="AP169" s="71">
        <v>0</v>
      </c>
      <c r="AQ169" s="71">
        <v>0</v>
      </c>
      <c r="AR169" s="71">
        <v>3634.39</v>
      </c>
      <c r="AS169" s="71">
        <v>0</v>
      </c>
      <c r="AT169" s="71">
        <v>0</v>
      </c>
      <c r="AU169" s="71">
        <v>0</v>
      </c>
      <c r="AV169" s="71">
        <v>0</v>
      </c>
      <c r="AW169" s="71">
        <v>0</v>
      </c>
      <c r="AX169" s="71">
        <v>1817.19</v>
      </c>
      <c r="AY169" s="71">
        <v>0</v>
      </c>
      <c r="AZ169" s="71">
        <v>0</v>
      </c>
      <c r="BA169" s="71">
        <v>0</v>
      </c>
      <c r="BB169" s="71">
        <v>0</v>
      </c>
      <c r="BC169" s="71">
        <v>0</v>
      </c>
      <c r="BD169" s="71">
        <v>0</v>
      </c>
      <c r="BE169" s="71">
        <v>0</v>
      </c>
      <c r="BF169" s="71">
        <v>0</v>
      </c>
      <c r="BG169" s="71">
        <v>0</v>
      </c>
      <c r="BH169" s="71">
        <v>0</v>
      </c>
      <c r="BI169" s="71">
        <v>0</v>
      </c>
      <c r="BJ169" s="19">
        <f t="shared" si="6"/>
        <v>3634.39</v>
      </c>
      <c r="BK169" s="19">
        <f t="shared" si="7"/>
        <v>1817.19</v>
      </c>
      <c r="BL169" s="19">
        <f t="shared" si="8"/>
        <v>5451.58</v>
      </c>
    </row>
    <row r="170" spans="1:64" x14ac:dyDescent="0.25">
      <c r="A170" s="123">
        <v>20053001</v>
      </c>
      <c r="B170" s="116">
        <v>1</v>
      </c>
      <c r="C170" s="116">
        <v>1</v>
      </c>
      <c r="D170" s="116">
        <v>1</v>
      </c>
      <c r="E170" s="116" t="s">
        <v>23</v>
      </c>
      <c r="F170" s="111" t="s">
        <v>24</v>
      </c>
      <c r="G170" s="111" t="s">
        <v>25</v>
      </c>
      <c r="H170" s="111" t="s">
        <v>26</v>
      </c>
      <c r="I170" s="111" t="s">
        <v>2</v>
      </c>
      <c r="J170" s="111" t="s">
        <v>27</v>
      </c>
      <c r="K170" s="111" t="s">
        <v>148</v>
      </c>
      <c r="L170" s="111" t="s">
        <v>29</v>
      </c>
      <c r="M170" s="111" t="s">
        <v>147</v>
      </c>
      <c r="N170" s="111" t="s">
        <v>1121</v>
      </c>
      <c r="O170" s="111" t="s">
        <v>249</v>
      </c>
      <c r="P170" s="111" t="s">
        <v>249</v>
      </c>
      <c r="Q170" s="111" t="s">
        <v>148</v>
      </c>
      <c r="R170" s="118">
        <v>127621.03</v>
      </c>
      <c r="S170" s="118">
        <v>0</v>
      </c>
      <c r="T170" s="118">
        <v>0</v>
      </c>
      <c r="U170" s="118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127621.03</v>
      </c>
      <c r="AA170" s="117">
        <v>31426</v>
      </c>
      <c r="AB170" s="117">
        <v>46036</v>
      </c>
      <c r="AC170" s="119">
        <v>2361000.79</v>
      </c>
      <c r="AD170" s="119">
        <v>2361000.79</v>
      </c>
      <c r="AE170" s="119">
        <v>0.79</v>
      </c>
      <c r="AF170" s="119">
        <v>40</v>
      </c>
      <c r="AG170" s="126">
        <v>0.02</v>
      </c>
      <c r="AH170" s="120" t="s">
        <v>39</v>
      </c>
      <c r="AI170" s="121">
        <v>0</v>
      </c>
      <c r="AJ170" s="125">
        <v>0.79</v>
      </c>
      <c r="AK170" s="125">
        <v>40</v>
      </c>
      <c r="AL170" s="121">
        <v>0.02</v>
      </c>
      <c r="AM170" s="111" t="s">
        <v>148</v>
      </c>
      <c r="AN170" s="111" t="s">
        <v>148</v>
      </c>
      <c r="AO170" s="71">
        <v>0</v>
      </c>
      <c r="AP170" s="71">
        <v>0</v>
      </c>
      <c r="AQ170" s="71">
        <v>0</v>
      </c>
      <c r="AR170" s="71">
        <v>1276.21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638.1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19">
        <f t="shared" si="6"/>
        <v>1276.21</v>
      </c>
      <c r="BK170" s="19">
        <f t="shared" si="7"/>
        <v>638.1</v>
      </c>
      <c r="BL170" s="19">
        <f t="shared" si="8"/>
        <v>1914.31</v>
      </c>
    </row>
    <row r="171" spans="1:64" x14ac:dyDescent="0.25">
      <c r="A171" s="123">
        <v>30054000</v>
      </c>
      <c r="B171" s="116">
        <v>1</v>
      </c>
      <c r="C171" s="116">
        <v>1</v>
      </c>
      <c r="D171" s="116">
        <v>1</v>
      </c>
      <c r="E171" s="116" t="s">
        <v>23</v>
      </c>
      <c r="F171" s="111" t="s">
        <v>24</v>
      </c>
      <c r="G171" s="111" t="s">
        <v>25</v>
      </c>
      <c r="H171" s="111" t="s">
        <v>26</v>
      </c>
      <c r="I171" s="111" t="s">
        <v>2</v>
      </c>
      <c r="J171" s="111" t="s">
        <v>27</v>
      </c>
      <c r="K171" s="111" t="s">
        <v>148</v>
      </c>
      <c r="L171" s="111" t="s">
        <v>29</v>
      </c>
      <c r="M171" s="111" t="s">
        <v>147</v>
      </c>
      <c r="N171" s="111" t="s">
        <v>1121</v>
      </c>
      <c r="O171" s="111" t="s">
        <v>250</v>
      </c>
      <c r="P171" s="111" t="s">
        <v>250</v>
      </c>
      <c r="Q171" s="111" t="s">
        <v>148</v>
      </c>
      <c r="R171" s="118">
        <v>2740809.48</v>
      </c>
      <c r="S171" s="118">
        <v>0</v>
      </c>
      <c r="T171" s="118">
        <v>0</v>
      </c>
      <c r="U171" s="118">
        <v>0</v>
      </c>
      <c r="V171" s="118">
        <v>0</v>
      </c>
      <c r="W171" s="118">
        <v>0</v>
      </c>
      <c r="X171" s="118">
        <v>0</v>
      </c>
      <c r="Y171" s="118">
        <v>0</v>
      </c>
      <c r="Z171" s="118">
        <v>2740809.48</v>
      </c>
      <c r="AA171" s="117">
        <v>31757</v>
      </c>
      <c r="AB171" s="117">
        <v>46350</v>
      </c>
      <c r="AC171" s="119">
        <v>13018844.73</v>
      </c>
      <c r="AD171" s="119">
        <v>13018844.73</v>
      </c>
      <c r="AE171" s="119">
        <v>1.65</v>
      </c>
      <c r="AF171" s="119">
        <v>39.950000000000003</v>
      </c>
      <c r="AG171" s="126">
        <v>0.02</v>
      </c>
      <c r="AH171" s="120" t="s">
        <v>39</v>
      </c>
      <c r="AI171" s="121">
        <v>0</v>
      </c>
      <c r="AJ171" s="125">
        <v>1.65</v>
      </c>
      <c r="AK171" s="125">
        <v>39.950000000000003</v>
      </c>
      <c r="AL171" s="121">
        <v>0.02</v>
      </c>
      <c r="AM171" s="111" t="s">
        <v>148</v>
      </c>
      <c r="AN171" s="111" t="s">
        <v>148</v>
      </c>
      <c r="AO171" s="71">
        <v>0</v>
      </c>
      <c r="AP171" s="71">
        <v>27408.09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20556.07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13704.05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6852.02</v>
      </c>
      <c r="BI171" s="71">
        <v>0</v>
      </c>
      <c r="BJ171" s="19">
        <f t="shared" si="6"/>
        <v>47964.160000000003</v>
      </c>
      <c r="BK171" s="19">
        <f t="shared" si="7"/>
        <v>20556.07</v>
      </c>
      <c r="BL171" s="19">
        <f t="shared" si="8"/>
        <v>68520.23000000001</v>
      </c>
    </row>
    <row r="172" spans="1:64" x14ac:dyDescent="0.25">
      <c r="A172" s="123">
        <v>30055101</v>
      </c>
      <c r="B172" s="116">
        <v>1</v>
      </c>
      <c r="C172" s="116">
        <v>1</v>
      </c>
      <c r="D172" s="116">
        <v>1</v>
      </c>
      <c r="E172" s="116" t="s">
        <v>23</v>
      </c>
      <c r="F172" s="111" t="s">
        <v>24</v>
      </c>
      <c r="G172" s="111" t="s">
        <v>25</v>
      </c>
      <c r="H172" s="111" t="s">
        <v>26</v>
      </c>
      <c r="I172" s="111" t="s">
        <v>2</v>
      </c>
      <c r="J172" s="111" t="s">
        <v>27</v>
      </c>
      <c r="K172" s="111" t="s">
        <v>148</v>
      </c>
      <c r="L172" s="111" t="s">
        <v>29</v>
      </c>
      <c r="M172" s="111" t="s">
        <v>147</v>
      </c>
      <c r="N172" s="111" t="s">
        <v>1121</v>
      </c>
      <c r="O172" s="111" t="s">
        <v>251</v>
      </c>
      <c r="P172" s="111" t="s">
        <v>251</v>
      </c>
      <c r="Q172" s="111" t="s">
        <v>148</v>
      </c>
      <c r="R172" s="118">
        <v>2397610.89</v>
      </c>
      <c r="S172" s="118">
        <v>0</v>
      </c>
      <c r="T172" s="118">
        <v>479521.89</v>
      </c>
      <c r="U172" s="118">
        <v>23949.45</v>
      </c>
      <c r="V172" s="118">
        <v>0</v>
      </c>
      <c r="W172" s="118">
        <v>0</v>
      </c>
      <c r="X172" s="118">
        <v>0</v>
      </c>
      <c r="Y172" s="118">
        <v>0</v>
      </c>
      <c r="Z172" s="118">
        <v>1918089</v>
      </c>
      <c r="AA172" s="117">
        <v>31861</v>
      </c>
      <c r="AB172" s="117">
        <v>46470</v>
      </c>
      <c r="AC172" s="119">
        <v>9110915.9499999993</v>
      </c>
      <c r="AD172" s="119">
        <v>9110915.9499999993</v>
      </c>
      <c r="AE172" s="119">
        <v>1.98</v>
      </c>
      <c r="AF172" s="119">
        <v>40</v>
      </c>
      <c r="AG172" s="126">
        <v>0.02</v>
      </c>
      <c r="AH172" s="120" t="s">
        <v>39</v>
      </c>
      <c r="AI172" s="121">
        <v>0</v>
      </c>
      <c r="AJ172" s="125">
        <v>1.98</v>
      </c>
      <c r="AK172" s="125">
        <v>40</v>
      </c>
      <c r="AL172" s="121">
        <v>0.02</v>
      </c>
      <c r="AM172" s="111" t="s">
        <v>148</v>
      </c>
      <c r="AN172" s="111" t="s">
        <v>148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43117.67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11968.395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11968.395</v>
      </c>
      <c r="BG172" s="71">
        <v>0</v>
      </c>
      <c r="BH172" s="71">
        <v>0</v>
      </c>
      <c r="BI172" s="71">
        <v>0</v>
      </c>
      <c r="BJ172" s="19">
        <f t="shared" si="6"/>
        <v>43117.67</v>
      </c>
      <c r="BK172" s="19">
        <f t="shared" si="7"/>
        <v>23936.79</v>
      </c>
      <c r="BL172" s="19">
        <f t="shared" si="8"/>
        <v>67054.459999999992</v>
      </c>
    </row>
    <row r="173" spans="1:64" x14ac:dyDescent="0.25">
      <c r="A173" s="123">
        <v>20056000</v>
      </c>
      <c r="B173" s="116">
        <v>1</v>
      </c>
      <c r="C173" s="116">
        <v>1</v>
      </c>
      <c r="D173" s="116">
        <v>1</v>
      </c>
      <c r="E173" s="116" t="s">
        <v>23</v>
      </c>
      <c r="F173" s="111" t="s">
        <v>24</v>
      </c>
      <c r="G173" s="111" t="s">
        <v>25</v>
      </c>
      <c r="H173" s="111" t="s">
        <v>26</v>
      </c>
      <c r="I173" s="111" t="s">
        <v>2</v>
      </c>
      <c r="J173" s="111" t="s">
        <v>27</v>
      </c>
      <c r="K173" s="111" t="s">
        <v>148</v>
      </c>
      <c r="L173" s="111" t="s">
        <v>29</v>
      </c>
      <c r="M173" s="111" t="s">
        <v>147</v>
      </c>
      <c r="N173" s="111" t="s">
        <v>1121</v>
      </c>
      <c r="O173" s="111" t="s">
        <v>252</v>
      </c>
      <c r="P173" s="111" t="s">
        <v>252</v>
      </c>
      <c r="Q173" s="111" t="s">
        <v>148</v>
      </c>
      <c r="R173" s="118">
        <v>544413.01</v>
      </c>
      <c r="S173" s="118">
        <v>0</v>
      </c>
      <c r="T173" s="118">
        <v>0</v>
      </c>
      <c r="U173" s="118">
        <v>0</v>
      </c>
      <c r="V173" s="118">
        <v>0</v>
      </c>
      <c r="W173" s="118">
        <v>0</v>
      </c>
      <c r="X173" s="118">
        <v>0</v>
      </c>
      <c r="Y173" s="118">
        <v>0</v>
      </c>
      <c r="Z173" s="118">
        <v>544413.01</v>
      </c>
      <c r="AA173" s="117">
        <v>32497</v>
      </c>
      <c r="AB173" s="117">
        <v>47107</v>
      </c>
      <c r="AC173" s="119">
        <v>6300000</v>
      </c>
      <c r="AD173" s="119">
        <v>4083098.29</v>
      </c>
      <c r="AE173" s="119">
        <v>3.72</v>
      </c>
      <c r="AF173" s="119">
        <v>40</v>
      </c>
      <c r="AG173" s="126">
        <v>0.02</v>
      </c>
      <c r="AH173" s="120" t="s">
        <v>39</v>
      </c>
      <c r="AI173" s="121">
        <v>0</v>
      </c>
      <c r="AJ173" s="125">
        <v>3.72</v>
      </c>
      <c r="AK173" s="125">
        <v>40</v>
      </c>
      <c r="AL173" s="121">
        <v>0.02</v>
      </c>
      <c r="AM173" s="111" t="s">
        <v>148</v>
      </c>
      <c r="AN173" s="111" t="s">
        <v>148</v>
      </c>
      <c r="AO173" s="71">
        <v>0</v>
      </c>
      <c r="AP173" s="71">
        <v>0</v>
      </c>
      <c r="AQ173" s="71">
        <v>5444.13</v>
      </c>
      <c r="AR173" s="71">
        <v>0</v>
      </c>
      <c r="AS173" s="71">
        <v>0</v>
      </c>
      <c r="AT173" s="71">
        <v>0</v>
      </c>
      <c r="AU173" s="71">
        <v>0</v>
      </c>
      <c r="AV173" s="71">
        <v>0</v>
      </c>
      <c r="AW173" s="71">
        <v>4763.6099999999997</v>
      </c>
      <c r="AX173" s="71">
        <v>0</v>
      </c>
      <c r="AY173" s="71">
        <v>0</v>
      </c>
      <c r="AZ173" s="71">
        <v>0</v>
      </c>
      <c r="BA173" s="71">
        <v>0</v>
      </c>
      <c r="BB173" s="71">
        <v>0</v>
      </c>
      <c r="BC173" s="71">
        <v>4083.1</v>
      </c>
      <c r="BD173" s="71">
        <v>0</v>
      </c>
      <c r="BE173" s="71">
        <v>0</v>
      </c>
      <c r="BF173" s="71">
        <v>0</v>
      </c>
      <c r="BG173" s="71">
        <v>0</v>
      </c>
      <c r="BH173" s="71">
        <v>0</v>
      </c>
      <c r="BI173" s="71">
        <v>3402.58</v>
      </c>
      <c r="BJ173" s="19">
        <f t="shared" si="6"/>
        <v>10207.74</v>
      </c>
      <c r="BK173" s="19">
        <f t="shared" si="7"/>
        <v>7485.68</v>
      </c>
      <c r="BL173" s="19">
        <f t="shared" si="8"/>
        <v>17693.419999999998</v>
      </c>
    </row>
    <row r="174" spans="1:64" x14ac:dyDescent="0.25">
      <c r="A174" s="123">
        <v>30057100</v>
      </c>
      <c r="B174" s="116">
        <v>1</v>
      </c>
      <c r="C174" s="116">
        <v>1</v>
      </c>
      <c r="D174" s="116">
        <v>1</v>
      </c>
      <c r="E174" s="116" t="s">
        <v>23</v>
      </c>
      <c r="F174" s="111" t="s">
        <v>24</v>
      </c>
      <c r="G174" s="111" t="s">
        <v>25</v>
      </c>
      <c r="H174" s="111" t="s">
        <v>26</v>
      </c>
      <c r="I174" s="111" t="s">
        <v>2</v>
      </c>
      <c r="J174" s="111" t="s">
        <v>27</v>
      </c>
      <c r="K174" s="111" t="s">
        <v>148</v>
      </c>
      <c r="L174" s="111" t="s">
        <v>29</v>
      </c>
      <c r="M174" s="111" t="s">
        <v>147</v>
      </c>
      <c r="N174" s="111" t="s">
        <v>1121</v>
      </c>
      <c r="O174" s="111" t="s">
        <v>253</v>
      </c>
      <c r="P174" s="111" t="s">
        <v>253</v>
      </c>
      <c r="Q174" s="111" t="s">
        <v>148</v>
      </c>
      <c r="R174" s="118">
        <v>1620719.51</v>
      </c>
      <c r="S174" s="118">
        <v>0</v>
      </c>
      <c r="T174" s="118">
        <v>162071.95000000001</v>
      </c>
      <c r="U174" s="118">
        <v>16198.2</v>
      </c>
      <c r="V174" s="118">
        <v>0</v>
      </c>
      <c r="W174" s="118">
        <v>0</v>
      </c>
      <c r="X174" s="118">
        <v>0</v>
      </c>
      <c r="Y174" s="118">
        <v>0</v>
      </c>
      <c r="Z174" s="118">
        <v>1458647.56</v>
      </c>
      <c r="AA174" s="117">
        <v>32779</v>
      </c>
      <c r="AB174" s="117">
        <v>47385</v>
      </c>
      <c r="AC174" s="119">
        <v>3889726.81</v>
      </c>
      <c r="AD174" s="119">
        <v>3889726.81</v>
      </c>
      <c r="AE174" s="119">
        <v>4.4800000000000004</v>
      </c>
      <c r="AF174" s="119">
        <v>39.99</v>
      </c>
      <c r="AG174" s="126">
        <v>0.02</v>
      </c>
      <c r="AH174" s="120" t="s">
        <v>39</v>
      </c>
      <c r="AI174" s="121">
        <v>0</v>
      </c>
      <c r="AJ174" s="125">
        <v>4.4800000000000004</v>
      </c>
      <c r="AK174" s="125">
        <v>39.99</v>
      </c>
      <c r="AL174" s="121">
        <v>0.02</v>
      </c>
      <c r="AM174" s="111" t="s">
        <v>148</v>
      </c>
      <c r="AN174" s="111" t="s">
        <v>148</v>
      </c>
      <c r="AO174" s="71">
        <v>0</v>
      </c>
      <c r="AP174" s="71">
        <v>0</v>
      </c>
      <c r="AQ174" s="71">
        <v>0</v>
      </c>
      <c r="AR174" s="71">
        <v>0</v>
      </c>
      <c r="AS174" s="71">
        <v>0</v>
      </c>
      <c r="AT174" s="71">
        <v>14586.48</v>
      </c>
      <c r="AU174" s="71">
        <v>0</v>
      </c>
      <c r="AV174" s="71">
        <v>0</v>
      </c>
      <c r="AW174" s="71">
        <v>0</v>
      </c>
      <c r="AX174" s="71">
        <v>0</v>
      </c>
      <c r="AY174" s="71">
        <v>0</v>
      </c>
      <c r="AZ174" s="71">
        <v>12965.76</v>
      </c>
      <c r="BA174" s="71">
        <v>0</v>
      </c>
      <c r="BB174" s="71">
        <v>0</v>
      </c>
      <c r="BC174" s="71">
        <v>0</v>
      </c>
      <c r="BD174" s="71">
        <v>0</v>
      </c>
      <c r="BE174" s="71">
        <v>0</v>
      </c>
      <c r="BF174" s="71">
        <v>11345.04</v>
      </c>
      <c r="BG174" s="71">
        <v>0</v>
      </c>
      <c r="BH174" s="71">
        <v>0</v>
      </c>
      <c r="BI174" s="71">
        <v>0</v>
      </c>
      <c r="BJ174" s="19">
        <f t="shared" si="6"/>
        <v>14586.48</v>
      </c>
      <c r="BK174" s="19">
        <f t="shared" si="7"/>
        <v>24310.800000000003</v>
      </c>
      <c r="BL174" s="19">
        <f t="shared" si="8"/>
        <v>38897.279999999999</v>
      </c>
    </row>
    <row r="175" spans="1:64" x14ac:dyDescent="0.25">
      <c r="A175" s="123">
        <v>30058100</v>
      </c>
      <c r="B175" s="116">
        <v>1</v>
      </c>
      <c r="C175" s="116">
        <v>1</v>
      </c>
      <c r="D175" s="116">
        <v>1</v>
      </c>
      <c r="E175" s="116" t="s">
        <v>23</v>
      </c>
      <c r="F175" s="111" t="s">
        <v>24</v>
      </c>
      <c r="G175" s="111" t="s">
        <v>25</v>
      </c>
      <c r="H175" s="111" t="s">
        <v>26</v>
      </c>
      <c r="I175" s="111" t="s">
        <v>2</v>
      </c>
      <c r="J175" s="111" t="s">
        <v>27</v>
      </c>
      <c r="K175" s="111" t="s">
        <v>148</v>
      </c>
      <c r="L175" s="111" t="s">
        <v>29</v>
      </c>
      <c r="M175" s="111" t="s">
        <v>147</v>
      </c>
      <c r="N175" s="111" t="s">
        <v>1121</v>
      </c>
      <c r="O175" s="111" t="s">
        <v>254</v>
      </c>
      <c r="P175" s="111" t="s">
        <v>254</v>
      </c>
      <c r="Q175" s="111" t="s">
        <v>148</v>
      </c>
      <c r="R175" s="118">
        <v>7860386.2199999997</v>
      </c>
      <c r="S175" s="118">
        <v>0</v>
      </c>
      <c r="T175" s="118">
        <v>0</v>
      </c>
      <c r="U175" s="118">
        <v>0</v>
      </c>
      <c r="V175" s="118">
        <v>0</v>
      </c>
      <c r="W175" s="118">
        <v>0</v>
      </c>
      <c r="X175" s="118">
        <v>0</v>
      </c>
      <c r="Y175" s="118">
        <v>0</v>
      </c>
      <c r="Z175" s="118">
        <v>7860386.2199999997</v>
      </c>
      <c r="AA175" s="117">
        <v>32996</v>
      </c>
      <c r="AB175" s="117">
        <v>47609</v>
      </c>
      <c r="AC175" s="119">
        <v>18579094.77</v>
      </c>
      <c r="AD175" s="119">
        <v>18579094.77</v>
      </c>
      <c r="AE175" s="119">
        <v>5.0999999999999996</v>
      </c>
      <c r="AF175" s="119">
        <v>40.01</v>
      </c>
      <c r="AG175" s="126">
        <v>0.02</v>
      </c>
      <c r="AH175" s="120" t="s">
        <v>39</v>
      </c>
      <c r="AI175" s="121">
        <v>0</v>
      </c>
      <c r="AJ175" s="125">
        <v>5.0999999999999996</v>
      </c>
      <c r="AK175" s="125">
        <v>40.01</v>
      </c>
      <c r="AL175" s="121">
        <v>0.02</v>
      </c>
      <c r="AM175" s="111" t="s">
        <v>148</v>
      </c>
      <c r="AN175" s="111" t="s">
        <v>148</v>
      </c>
      <c r="AO175" s="71">
        <v>0</v>
      </c>
      <c r="AP175" s="71">
        <v>78603.86</v>
      </c>
      <c r="AQ175" s="71">
        <v>0</v>
      </c>
      <c r="AR175" s="71">
        <v>0</v>
      </c>
      <c r="AS175" s="71">
        <v>0</v>
      </c>
      <c r="AT175" s="71">
        <v>0</v>
      </c>
      <c r="AU175" s="71">
        <v>0</v>
      </c>
      <c r="AV175" s="71">
        <v>71458.06</v>
      </c>
      <c r="AW175" s="71">
        <v>0</v>
      </c>
      <c r="AX175" s="71">
        <v>0</v>
      </c>
      <c r="AY175" s="71">
        <v>0</v>
      </c>
      <c r="AZ175" s="71">
        <v>0</v>
      </c>
      <c r="BA175" s="71">
        <v>0</v>
      </c>
      <c r="BB175" s="71">
        <v>64312.25</v>
      </c>
      <c r="BC175" s="71">
        <v>0</v>
      </c>
      <c r="BD175" s="71">
        <v>0</v>
      </c>
      <c r="BE175" s="71">
        <v>0</v>
      </c>
      <c r="BF175" s="71">
        <v>0</v>
      </c>
      <c r="BG175" s="71">
        <v>0</v>
      </c>
      <c r="BH175" s="71">
        <v>57166.45</v>
      </c>
      <c r="BI175" s="71">
        <v>0</v>
      </c>
      <c r="BJ175" s="19">
        <f t="shared" si="6"/>
        <v>150061.91999999998</v>
      </c>
      <c r="BK175" s="19">
        <f t="shared" si="7"/>
        <v>121478.7</v>
      </c>
      <c r="BL175" s="19">
        <f t="shared" si="8"/>
        <v>271540.62</v>
      </c>
    </row>
    <row r="176" spans="1:64" x14ac:dyDescent="0.25">
      <c r="A176" s="123">
        <v>30059101</v>
      </c>
      <c r="B176" s="116">
        <v>1</v>
      </c>
      <c r="C176" s="116">
        <v>1</v>
      </c>
      <c r="D176" s="116">
        <v>1</v>
      </c>
      <c r="E176" s="116" t="s">
        <v>23</v>
      </c>
      <c r="F176" s="111" t="s">
        <v>24</v>
      </c>
      <c r="G176" s="111" t="s">
        <v>25</v>
      </c>
      <c r="H176" s="111" t="s">
        <v>26</v>
      </c>
      <c r="I176" s="111" t="s">
        <v>2</v>
      </c>
      <c r="J176" s="111" t="s">
        <v>27</v>
      </c>
      <c r="K176" s="111" t="s">
        <v>148</v>
      </c>
      <c r="L176" s="111" t="s">
        <v>29</v>
      </c>
      <c r="M176" s="111" t="s">
        <v>147</v>
      </c>
      <c r="N176" s="111" t="s">
        <v>1121</v>
      </c>
      <c r="O176" s="111" t="s">
        <v>255</v>
      </c>
      <c r="P176" s="111" t="s">
        <v>255</v>
      </c>
      <c r="Q176" s="111" t="s">
        <v>148</v>
      </c>
      <c r="R176" s="118">
        <v>6860568.9900000002</v>
      </c>
      <c r="S176" s="118">
        <v>0</v>
      </c>
      <c r="T176" s="118">
        <v>0</v>
      </c>
      <c r="U176" s="118">
        <v>0</v>
      </c>
      <c r="V176" s="118">
        <v>0</v>
      </c>
      <c r="W176" s="118">
        <v>0</v>
      </c>
      <c r="X176" s="118">
        <v>0</v>
      </c>
      <c r="Y176" s="118">
        <v>0</v>
      </c>
      <c r="Z176" s="118">
        <v>6860568.9900000002</v>
      </c>
      <c r="AA176" s="117">
        <v>33176</v>
      </c>
      <c r="AB176" s="117">
        <v>47780</v>
      </c>
      <c r="AC176" s="119">
        <v>15436133.039999999</v>
      </c>
      <c r="AD176" s="119">
        <v>15436133.039999999</v>
      </c>
      <c r="AE176" s="119">
        <v>5.57</v>
      </c>
      <c r="AF176" s="119">
        <v>39.979999999999997</v>
      </c>
      <c r="AG176" s="126">
        <v>0.02</v>
      </c>
      <c r="AH176" s="120" t="s">
        <v>39</v>
      </c>
      <c r="AI176" s="121">
        <v>0</v>
      </c>
      <c r="AJ176" s="125">
        <v>5.57</v>
      </c>
      <c r="AK176" s="125">
        <v>39.979999999999997</v>
      </c>
      <c r="AL176" s="121">
        <v>0.02</v>
      </c>
      <c r="AM176" s="111" t="s">
        <v>148</v>
      </c>
      <c r="AN176" s="111" t="s">
        <v>148</v>
      </c>
      <c r="AO176" s="71">
        <v>68605.69</v>
      </c>
      <c r="AP176" s="71">
        <v>0</v>
      </c>
      <c r="AQ176" s="71">
        <v>0</v>
      </c>
      <c r="AR176" s="71">
        <v>0</v>
      </c>
      <c r="AS176" s="71">
        <v>0</v>
      </c>
      <c r="AT176" s="71">
        <v>0</v>
      </c>
      <c r="AU176" s="71">
        <v>62888.65</v>
      </c>
      <c r="AV176" s="71">
        <v>0</v>
      </c>
      <c r="AW176" s="71">
        <v>0</v>
      </c>
      <c r="AX176" s="71">
        <v>0</v>
      </c>
      <c r="AY176" s="71">
        <v>0</v>
      </c>
      <c r="AZ176" s="71">
        <v>0</v>
      </c>
      <c r="BA176" s="71">
        <v>57171.6</v>
      </c>
      <c r="BB176" s="71">
        <v>0</v>
      </c>
      <c r="BC176" s="71">
        <v>0</v>
      </c>
      <c r="BD176" s="71">
        <v>0</v>
      </c>
      <c r="BE176" s="71">
        <v>0</v>
      </c>
      <c r="BF176" s="71">
        <v>0</v>
      </c>
      <c r="BG176" s="71">
        <v>51454.559999999998</v>
      </c>
      <c r="BH176" s="71">
        <v>0</v>
      </c>
      <c r="BI176" s="71">
        <v>0</v>
      </c>
      <c r="BJ176" s="19">
        <f t="shared" si="6"/>
        <v>131494.34</v>
      </c>
      <c r="BK176" s="19">
        <f t="shared" si="7"/>
        <v>108626.16</v>
      </c>
      <c r="BL176" s="19">
        <f t="shared" si="8"/>
        <v>240120.5</v>
      </c>
    </row>
    <row r="177" spans="1:64" x14ac:dyDescent="0.25">
      <c r="A177" s="123">
        <v>30060101</v>
      </c>
      <c r="B177" s="116">
        <v>1</v>
      </c>
      <c r="C177" s="116">
        <v>1</v>
      </c>
      <c r="D177" s="116">
        <v>1</v>
      </c>
      <c r="E177" s="116" t="s">
        <v>23</v>
      </c>
      <c r="F177" s="111" t="s">
        <v>24</v>
      </c>
      <c r="G177" s="111" t="s">
        <v>25</v>
      </c>
      <c r="H177" s="111" t="s">
        <v>26</v>
      </c>
      <c r="I177" s="111" t="s">
        <v>2</v>
      </c>
      <c r="J177" s="111" t="s">
        <v>27</v>
      </c>
      <c r="K177" s="111" t="s">
        <v>148</v>
      </c>
      <c r="L177" s="111" t="s">
        <v>29</v>
      </c>
      <c r="M177" s="111" t="s">
        <v>147</v>
      </c>
      <c r="N177" s="111" t="s">
        <v>1121</v>
      </c>
      <c r="O177" s="111" t="s">
        <v>256</v>
      </c>
      <c r="P177" s="111" t="s">
        <v>256</v>
      </c>
      <c r="Q177" s="111" t="s">
        <v>148</v>
      </c>
      <c r="R177" s="118">
        <v>2435168.6</v>
      </c>
      <c r="S177" s="118">
        <v>0</v>
      </c>
      <c r="T177" s="118">
        <v>0</v>
      </c>
      <c r="U177" s="118">
        <v>0</v>
      </c>
      <c r="V177" s="118">
        <v>0</v>
      </c>
      <c r="W177" s="118">
        <v>0</v>
      </c>
      <c r="X177" s="118">
        <v>0</v>
      </c>
      <c r="Y177" s="118">
        <v>0</v>
      </c>
      <c r="Z177" s="118">
        <v>2435168.6</v>
      </c>
      <c r="AA177" s="117">
        <v>33284</v>
      </c>
      <c r="AB177" s="117">
        <v>47894</v>
      </c>
      <c r="AC177" s="119">
        <v>5479129.4000000004</v>
      </c>
      <c r="AD177" s="119">
        <v>5479129.4000000004</v>
      </c>
      <c r="AE177" s="119">
        <v>5.88</v>
      </c>
      <c r="AF177" s="119">
        <v>40</v>
      </c>
      <c r="AG177" s="126">
        <v>0.02</v>
      </c>
      <c r="AH177" s="120" t="s">
        <v>39</v>
      </c>
      <c r="AI177" s="121">
        <v>0</v>
      </c>
      <c r="AJ177" s="125">
        <v>5.88</v>
      </c>
      <c r="AK177" s="125">
        <v>40</v>
      </c>
      <c r="AL177" s="121">
        <v>0.02</v>
      </c>
      <c r="AM177" s="111" t="s">
        <v>148</v>
      </c>
      <c r="AN177" s="111" t="s">
        <v>148</v>
      </c>
      <c r="AO177" s="71">
        <v>0</v>
      </c>
      <c r="AP177" s="71">
        <v>0</v>
      </c>
      <c r="AQ177" s="71">
        <v>0</v>
      </c>
      <c r="AR177" s="71">
        <v>0</v>
      </c>
      <c r="AS177" s="71">
        <v>24351.69</v>
      </c>
      <c r="AT177" s="71">
        <v>0</v>
      </c>
      <c r="AU177" s="71">
        <v>0</v>
      </c>
      <c r="AV177" s="71">
        <v>0</v>
      </c>
      <c r="AW177" s="71">
        <v>0</v>
      </c>
      <c r="AX177" s="71">
        <v>0</v>
      </c>
      <c r="AY177" s="71">
        <v>22322.38</v>
      </c>
      <c r="AZ177" s="71">
        <v>0</v>
      </c>
      <c r="BA177" s="71">
        <v>0</v>
      </c>
      <c r="BB177" s="71">
        <v>0</v>
      </c>
      <c r="BC177" s="71">
        <v>0</v>
      </c>
      <c r="BD177" s="71">
        <v>0</v>
      </c>
      <c r="BE177" s="71">
        <v>20293.07</v>
      </c>
      <c r="BF177" s="71">
        <v>0</v>
      </c>
      <c r="BG177" s="71">
        <v>0</v>
      </c>
      <c r="BH177" s="71">
        <v>0</v>
      </c>
      <c r="BI177" s="71">
        <v>0</v>
      </c>
      <c r="BJ177" s="19">
        <f t="shared" si="6"/>
        <v>24351.69</v>
      </c>
      <c r="BK177" s="19">
        <f t="shared" si="7"/>
        <v>42615.45</v>
      </c>
      <c r="BL177" s="19">
        <f t="shared" si="8"/>
        <v>66967.14</v>
      </c>
    </row>
    <row r="178" spans="1:64" x14ac:dyDescent="0.25">
      <c r="A178" s="123">
        <v>30060102</v>
      </c>
      <c r="B178" s="116">
        <v>1</v>
      </c>
      <c r="C178" s="116">
        <v>1</v>
      </c>
      <c r="D178" s="116">
        <v>1</v>
      </c>
      <c r="E178" s="116" t="s">
        <v>23</v>
      </c>
      <c r="F178" s="111" t="s">
        <v>24</v>
      </c>
      <c r="G178" s="111" t="s">
        <v>25</v>
      </c>
      <c r="H178" s="111" t="s">
        <v>26</v>
      </c>
      <c r="I178" s="111" t="s">
        <v>2</v>
      </c>
      <c r="J178" s="111" t="s">
        <v>27</v>
      </c>
      <c r="K178" s="111" t="s">
        <v>148</v>
      </c>
      <c r="L178" s="111" t="s">
        <v>29</v>
      </c>
      <c r="M178" s="111" t="s">
        <v>147</v>
      </c>
      <c r="N178" s="111" t="s">
        <v>1121</v>
      </c>
      <c r="O178" s="111" t="s">
        <v>257</v>
      </c>
      <c r="P178" s="111" t="s">
        <v>257</v>
      </c>
      <c r="Q178" s="111" t="s">
        <v>148</v>
      </c>
      <c r="R178" s="118">
        <v>4136730.82</v>
      </c>
      <c r="S178" s="118">
        <v>0</v>
      </c>
      <c r="T178" s="118">
        <v>0</v>
      </c>
      <c r="U178" s="118">
        <v>0</v>
      </c>
      <c r="V178" s="118">
        <v>0</v>
      </c>
      <c r="W178" s="118">
        <v>0</v>
      </c>
      <c r="X178" s="118">
        <v>0</v>
      </c>
      <c r="Y178" s="118">
        <v>0</v>
      </c>
      <c r="Z178" s="118">
        <v>4136730.82</v>
      </c>
      <c r="AA178" s="117">
        <v>33284</v>
      </c>
      <c r="AB178" s="117">
        <v>47894</v>
      </c>
      <c r="AC178" s="119">
        <v>9307644.1400000006</v>
      </c>
      <c r="AD178" s="119">
        <v>9307644.1400000006</v>
      </c>
      <c r="AE178" s="119">
        <v>5.88</v>
      </c>
      <c r="AF178" s="119">
        <v>40</v>
      </c>
      <c r="AG178" s="126">
        <v>0.02</v>
      </c>
      <c r="AH178" s="120" t="s">
        <v>39</v>
      </c>
      <c r="AI178" s="121">
        <v>0</v>
      </c>
      <c r="AJ178" s="125">
        <v>5.88</v>
      </c>
      <c r="AK178" s="125">
        <v>40</v>
      </c>
      <c r="AL178" s="121">
        <v>0.02</v>
      </c>
      <c r="AM178" s="111" t="s">
        <v>148</v>
      </c>
      <c r="AN178" s="111" t="s">
        <v>148</v>
      </c>
      <c r="AO178" s="71">
        <v>0</v>
      </c>
      <c r="AP178" s="71">
        <v>0</v>
      </c>
      <c r="AQ178" s="71">
        <v>0</v>
      </c>
      <c r="AR178" s="71">
        <v>0</v>
      </c>
      <c r="AS178" s="71">
        <v>41597.129999999997</v>
      </c>
      <c r="AT178" s="71">
        <v>0</v>
      </c>
      <c r="AU178" s="71">
        <v>0</v>
      </c>
      <c r="AV178" s="71">
        <v>0</v>
      </c>
      <c r="AW178" s="71">
        <v>0</v>
      </c>
      <c r="AX178" s="71">
        <v>0</v>
      </c>
      <c r="AY178" s="71">
        <v>38762.699999999997</v>
      </c>
      <c r="AZ178" s="71">
        <v>0</v>
      </c>
      <c r="BA178" s="71">
        <v>0</v>
      </c>
      <c r="BB178" s="71">
        <v>0</v>
      </c>
      <c r="BC178" s="71">
        <v>0</v>
      </c>
      <c r="BD178" s="71">
        <v>0</v>
      </c>
      <c r="BE178" s="71">
        <v>34664.269999999997</v>
      </c>
      <c r="BF178" s="71">
        <v>0</v>
      </c>
      <c r="BG178" s="71">
        <v>0</v>
      </c>
      <c r="BH178" s="71">
        <v>0</v>
      </c>
      <c r="BI178" s="71">
        <v>0</v>
      </c>
      <c r="BJ178" s="19">
        <f t="shared" si="6"/>
        <v>41597.129999999997</v>
      </c>
      <c r="BK178" s="19">
        <f t="shared" si="7"/>
        <v>73426.97</v>
      </c>
      <c r="BL178" s="19">
        <f t="shared" si="8"/>
        <v>115024.1</v>
      </c>
    </row>
    <row r="179" spans="1:64" x14ac:dyDescent="0.25">
      <c r="A179" s="123">
        <v>20061001</v>
      </c>
      <c r="B179" s="116">
        <v>1</v>
      </c>
      <c r="C179" s="116">
        <v>1</v>
      </c>
      <c r="D179" s="116">
        <v>1</v>
      </c>
      <c r="E179" s="116" t="s">
        <v>23</v>
      </c>
      <c r="F179" s="111" t="s">
        <v>24</v>
      </c>
      <c r="G179" s="111" t="s">
        <v>25</v>
      </c>
      <c r="H179" s="111" t="s">
        <v>26</v>
      </c>
      <c r="I179" s="111" t="s">
        <v>2</v>
      </c>
      <c r="J179" s="111" t="s">
        <v>27</v>
      </c>
      <c r="K179" s="111" t="s">
        <v>148</v>
      </c>
      <c r="L179" s="111" t="s">
        <v>29</v>
      </c>
      <c r="M179" s="111" t="s">
        <v>147</v>
      </c>
      <c r="N179" s="111" t="s">
        <v>1121</v>
      </c>
      <c r="O179" s="111" t="s">
        <v>258</v>
      </c>
      <c r="P179" s="111" t="s">
        <v>258</v>
      </c>
      <c r="Q179" s="111" t="s">
        <v>148</v>
      </c>
      <c r="R179" s="118">
        <v>3305200.6</v>
      </c>
      <c r="S179" s="118">
        <v>0</v>
      </c>
      <c r="T179" s="118">
        <v>0</v>
      </c>
      <c r="U179" s="118">
        <v>0</v>
      </c>
      <c r="V179" s="118">
        <v>0</v>
      </c>
      <c r="W179" s="118">
        <v>0</v>
      </c>
      <c r="X179" s="118">
        <v>0</v>
      </c>
      <c r="Y179" s="118">
        <v>0</v>
      </c>
      <c r="Z179" s="118">
        <v>3305200.6</v>
      </c>
      <c r="AA179" s="117">
        <v>33408</v>
      </c>
      <c r="AB179" s="117">
        <v>48035</v>
      </c>
      <c r="AC179" s="119">
        <v>12203816.9</v>
      </c>
      <c r="AD179" s="119">
        <v>12203816.9</v>
      </c>
      <c r="AE179" s="119">
        <v>6.27</v>
      </c>
      <c r="AF179" s="119">
        <v>40.049999999999997</v>
      </c>
      <c r="AG179" s="126">
        <v>0.02</v>
      </c>
      <c r="AH179" s="120" t="s">
        <v>39</v>
      </c>
      <c r="AI179" s="121">
        <v>0</v>
      </c>
      <c r="AJ179" s="125">
        <v>6.27</v>
      </c>
      <c r="AK179" s="125">
        <v>40.049999999999997</v>
      </c>
      <c r="AL179" s="121">
        <v>0.02</v>
      </c>
      <c r="AM179" s="111" t="s">
        <v>148</v>
      </c>
      <c r="AN179" s="111" t="s">
        <v>148</v>
      </c>
      <c r="AO179" s="71">
        <v>0</v>
      </c>
      <c r="AP179" s="71">
        <v>0</v>
      </c>
      <c r="AQ179" s="71">
        <v>0</v>
      </c>
      <c r="AR179" s="71">
        <v>33052.01</v>
      </c>
      <c r="AS179" s="71">
        <v>0</v>
      </c>
      <c r="AT179" s="71">
        <v>0</v>
      </c>
      <c r="AU179" s="71">
        <v>0</v>
      </c>
      <c r="AV179" s="71">
        <v>0</v>
      </c>
      <c r="AW179" s="71">
        <v>0</v>
      </c>
      <c r="AX179" s="71">
        <v>30509.54</v>
      </c>
      <c r="AY179" s="71">
        <v>0</v>
      </c>
      <c r="AZ179" s="71">
        <v>0</v>
      </c>
      <c r="BA179" s="71">
        <v>0</v>
      </c>
      <c r="BB179" s="71">
        <v>0</v>
      </c>
      <c r="BC179" s="71">
        <v>0</v>
      </c>
      <c r="BD179" s="71">
        <v>27967.08</v>
      </c>
      <c r="BE179" s="71">
        <v>0</v>
      </c>
      <c r="BF179" s="71">
        <v>0</v>
      </c>
      <c r="BG179" s="71">
        <v>0</v>
      </c>
      <c r="BH179" s="71">
        <v>0</v>
      </c>
      <c r="BI179" s="71">
        <v>0</v>
      </c>
      <c r="BJ179" s="19">
        <f t="shared" si="6"/>
        <v>33052.01</v>
      </c>
      <c r="BK179" s="19">
        <f t="shared" si="7"/>
        <v>58476.62</v>
      </c>
      <c r="BL179" s="19">
        <f t="shared" si="8"/>
        <v>91528.63</v>
      </c>
    </row>
    <row r="180" spans="1:64" x14ac:dyDescent="0.25">
      <c r="A180" s="123">
        <v>30063000</v>
      </c>
      <c r="B180" s="116">
        <v>1</v>
      </c>
      <c r="C180" s="116">
        <v>1</v>
      </c>
      <c r="D180" s="116">
        <v>1</v>
      </c>
      <c r="E180" s="116" t="s">
        <v>23</v>
      </c>
      <c r="F180" s="111" t="s">
        <v>24</v>
      </c>
      <c r="G180" s="111" t="s">
        <v>25</v>
      </c>
      <c r="H180" s="111" t="s">
        <v>26</v>
      </c>
      <c r="I180" s="111" t="s">
        <v>2</v>
      </c>
      <c r="J180" s="111" t="s">
        <v>27</v>
      </c>
      <c r="K180" s="111" t="s">
        <v>148</v>
      </c>
      <c r="L180" s="111" t="s">
        <v>29</v>
      </c>
      <c r="M180" s="111" t="s">
        <v>147</v>
      </c>
      <c r="N180" s="111" t="s">
        <v>1121</v>
      </c>
      <c r="O180" s="111" t="s">
        <v>259</v>
      </c>
      <c r="P180" s="111" t="s">
        <v>259</v>
      </c>
      <c r="Q180" s="111" t="s">
        <v>148</v>
      </c>
      <c r="R180" s="118">
        <v>587628.11</v>
      </c>
      <c r="S180" s="118">
        <v>0</v>
      </c>
      <c r="T180" s="118">
        <v>0</v>
      </c>
      <c r="U180" s="118">
        <v>0</v>
      </c>
      <c r="V180" s="118">
        <v>0</v>
      </c>
      <c r="W180" s="118">
        <v>0</v>
      </c>
      <c r="X180" s="118">
        <v>0</v>
      </c>
      <c r="Y180" s="118">
        <v>0</v>
      </c>
      <c r="Z180" s="118">
        <v>587628.11</v>
      </c>
      <c r="AA180" s="117">
        <v>34361</v>
      </c>
      <c r="AB180" s="117">
        <v>48971</v>
      </c>
      <c r="AC180" s="119">
        <v>1077318.3500000001</v>
      </c>
      <c r="AD180" s="119">
        <v>1077318.3500000001</v>
      </c>
      <c r="AE180" s="119">
        <v>8.82</v>
      </c>
      <c r="AF180" s="119">
        <v>40</v>
      </c>
      <c r="AG180" s="126">
        <v>0.02</v>
      </c>
      <c r="AH180" s="120" t="s">
        <v>39</v>
      </c>
      <c r="AI180" s="121">
        <v>0</v>
      </c>
      <c r="AJ180" s="125">
        <v>8.82</v>
      </c>
      <c r="AK180" s="125">
        <v>40</v>
      </c>
      <c r="AL180" s="121">
        <v>0.02</v>
      </c>
      <c r="AM180" s="111" t="s">
        <v>148</v>
      </c>
      <c r="AN180" s="111" t="s">
        <v>148</v>
      </c>
      <c r="AO180" s="71">
        <v>0</v>
      </c>
      <c r="AP180" s="71">
        <v>0</v>
      </c>
      <c r="AQ180" s="71">
        <v>0</v>
      </c>
      <c r="AR180" s="71">
        <v>5827.98</v>
      </c>
      <c r="AS180" s="71">
        <v>0</v>
      </c>
      <c r="AT180" s="71">
        <v>0</v>
      </c>
      <c r="AU180" s="71">
        <v>0</v>
      </c>
      <c r="AV180" s="71">
        <v>0</v>
      </c>
      <c r="AW180" s="71">
        <v>0</v>
      </c>
      <c r="AX180" s="71">
        <v>5595.44</v>
      </c>
      <c r="AY180" s="71">
        <v>0</v>
      </c>
      <c r="AZ180" s="71">
        <v>0</v>
      </c>
      <c r="BA180" s="71">
        <v>0</v>
      </c>
      <c r="BB180" s="71">
        <v>0</v>
      </c>
      <c r="BC180" s="71">
        <v>0</v>
      </c>
      <c r="BD180" s="71">
        <v>5180.43</v>
      </c>
      <c r="BE180" s="71">
        <v>0</v>
      </c>
      <c r="BF180" s="71">
        <v>0</v>
      </c>
      <c r="BG180" s="71">
        <v>0</v>
      </c>
      <c r="BH180" s="71">
        <v>0</v>
      </c>
      <c r="BI180" s="71">
        <v>0</v>
      </c>
      <c r="BJ180" s="19">
        <f t="shared" si="6"/>
        <v>5827.98</v>
      </c>
      <c r="BK180" s="19">
        <f t="shared" si="7"/>
        <v>10775.869999999999</v>
      </c>
      <c r="BL180" s="19">
        <f t="shared" si="8"/>
        <v>16603.849999999999</v>
      </c>
    </row>
    <row r="181" spans="1:64" x14ac:dyDescent="0.25">
      <c r="A181" s="123">
        <v>30064100</v>
      </c>
      <c r="B181" s="116">
        <v>1</v>
      </c>
      <c r="C181" s="116">
        <v>1</v>
      </c>
      <c r="D181" s="116">
        <v>1</v>
      </c>
      <c r="E181" s="116" t="s">
        <v>23</v>
      </c>
      <c r="F181" s="111" t="s">
        <v>24</v>
      </c>
      <c r="G181" s="111" t="s">
        <v>25</v>
      </c>
      <c r="H181" s="111" t="s">
        <v>26</v>
      </c>
      <c r="I181" s="111" t="s">
        <v>2</v>
      </c>
      <c r="J181" s="111" t="s">
        <v>27</v>
      </c>
      <c r="K181" s="111" t="s">
        <v>148</v>
      </c>
      <c r="L181" s="111" t="s">
        <v>29</v>
      </c>
      <c r="M181" s="111" t="s">
        <v>147</v>
      </c>
      <c r="N181" s="111" t="s">
        <v>1121</v>
      </c>
      <c r="O181" s="111" t="s">
        <v>260</v>
      </c>
      <c r="P181" s="111" t="s">
        <v>260</v>
      </c>
      <c r="Q181" s="111" t="s">
        <v>148</v>
      </c>
      <c r="R181" s="118">
        <v>1026929.84</v>
      </c>
      <c r="S181" s="118">
        <v>0</v>
      </c>
      <c r="T181" s="118">
        <v>0</v>
      </c>
      <c r="U181" s="118">
        <v>0</v>
      </c>
      <c r="V181" s="118">
        <v>0</v>
      </c>
      <c r="W181" s="118">
        <v>0</v>
      </c>
      <c r="X181" s="118">
        <v>0</v>
      </c>
      <c r="Y181" s="118">
        <v>0</v>
      </c>
      <c r="Z181" s="118">
        <v>1026929.84</v>
      </c>
      <c r="AA181" s="117">
        <v>34361</v>
      </c>
      <c r="AB181" s="117">
        <v>48971</v>
      </c>
      <c r="AC181" s="119">
        <v>1882704.59</v>
      </c>
      <c r="AD181" s="119">
        <v>1882704.59</v>
      </c>
      <c r="AE181" s="119">
        <v>8.82</v>
      </c>
      <c r="AF181" s="119">
        <v>40</v>
      </c>
      <c r="AG181" s="126">
        <v>0.02</v>
      </c>
      <c r="AH181" s="120" t="s">
        <v>39</v>
      </c>
      <c r="AI181" s="121">
        <v>0</v>
      </c>
      <c r="AJ181" s="125">
        <v>8.82</v>
      </c>
      <c r="AK181" s="125">
        <v>40</v>
      </c>
      <c r="AL181" s="121">
        <v>0.02</v>
      </c>
      <c r="AM181" s="111" t="s">
        <v>148</v>
      </c>
      <c r="AN181" s="111" t="s">
        <v>148</v>
      </c>
      <c r="AO181" s="71">
        <v>0</v>
      </c>
      <c r="AP181" s="71">
        <v>0</v>
      </c>
      <c r="AQ181" s="71">
        <v>0</v>
      </c>
      <c r="AR181" s="71">
        <v>10184.89</v>
      </c>
      <c r="AS181" s="71">
        <v>0</v>
      </c>
      <c r="AT181" s="71">
        <v>0</v>
      </c>
      <c r="AU181" s="71">
        <v>0</v>
      </c>
      <c r="AV181" s="71">
        <v>0</v>
      </c>
      <c r="AW181" s="71">
        <v>0</v>
      </c>
      <c r="AX181" s="71">
        <v>9778.5</v>
      </c>
      <c r="AY181" s="71">
        <v>0</v>
      </c>
      <c r="AZ181" s="71">
        <v>0</v>
      </c>
      <c r="BA181" s="71">
        <v>0</v>
      </c>
      <c r="BB181" s="71">
        <v>0</v>
      </c>
      <c r="BC181" s="71">
        <v>0</v>
      </c>
      <c r="BD181" s="71">
        <v>9053.24</v>
      </c>
      <c r="BE181" s="71">
        <v>0</v>
      </c>
      <c r="BF181" s="71">
        <v>0</v>
      </c>
      <c r="BG181" s="71">
        <v>0</v>
      </c>
      <c r="BH181" s="71">
        <v>0</v>
      </c>
      <c r="BI181" s="71">
        <v>0</v>
      </c>
      <c r="BJ181" s="19">
        <f t="shared" si="6"/>
        <v>10184.89</v>
      </c>
      <c r="BK181" s="19">
        <f t="shared" si="7"/>
        <v>18831.739999999998</v>
      </c>
      <c r="BL181" s="19">
        <f t="shared" si="8"/>
        <v>29016.629999999997</v>
      </c>
    </row>
    <row r="182" spans="1:64" x14ac:dyDescent="0.25">
      <c r="A182" s="123">
        <v>30065100</v>
      </c>
      <c r="B182" s="116">
        <v>1</v>
      </c>
      <c r="C182" s="116">
        <v>1</v>
      </c>
      <c r="D182" s="116">
        <v>1</v>
      </c>
      <c r="E182" s="116" t="s">
        <v>23</v>
      </c>
      <c r="F182" s="111" t="s">
        <v>24</v>
      </c>
      <c r="G182" s="111" t="s">
        <v>25</v>
      </c>
      <c r="H182" s="111" t="s">
        <v>26</v>
      </c>
      <c r="I182" s="111" t="s">
        <v>2</v>
      </c>
      <c r="J182" s="111" t="s">
        <v>27</v>
      </c>
      <c r="K182" s="111" t="s">
        <v>148</v>
      </c>
      <c r="L182" s="111" t="s">
        <v>29</v>
      </c>
      <c r="M182" s="111" t="s">
        <v>147</v>
      </c>
      <c r="N182" s="111" t="s">
        <v>1121</v>
      </c>
      <c r="O182" s="111" t="s">
        <v>261</v>
      </c>
      <c r="P182" s="111" t="s">
        <v>261</v>
      </c>
      <c r="Q182" s="111" t="s">
        <v>148</v>
      </c>
      <c r="R182" s="118">
        <v>4515277.55</v>
      </c>
      <c r="S182" s="118">
        <v>0</v>
      </c>
      <c r="T182" s="118">
        <v>0</v>
      </c>
      <c r="U182" s="118">
        <v>0</v>
      </c>
      <c r="V182" s="118">
        <v>0</v>
      </c>
      <c r="W182" s="118">
        <v>0</v>
      </c>
      <c r="X182" s="118">
        <v>0</v>
      </c>
      <c r="Y182" s="118">
        <v>0</v>
      </c>
      <c r="Z182" s="118">
        <v>4515277.55</v>
      </c>
      <c r="AA182" s="117">
        <v>34433</v>
      </c>
      <c r="AB182" s="117">
        <v>49043</v>
      </c>
      <c r="AC182" s="119">
        <v>8079970.4000000004</v>
      </c>
      <c r="AD182" s="119">
        <v>8079970.4000000004</v>
      </c>
      <c r="AE182" s="119">
        <v>9.0299999999999994</v>
      </c>
      <c r="AF182" s="119">
        <v>40</v>
      </c>
      <c r="AG182" s="126">
        <v>0.02</v>
      </c>
      <c r="AH182" s="120" t="s">
        <v>39</v>
      </c>
      <c r="AI182" s="121">
        <v>0</v>
      </c>
      <c r="AJ182" s="125">
        <v>9.0299999999999994</v>
      </c>
      <c r="AK182" s="125">
        <v>40</v>
      </c>
      <c r="AL182" s="121">
        <v>0.02</v>
      </c>
      <c r="AM182" s="111" t="s">
        <v>148</v>
      </c>
      <c r="AN182" s="111" t="s">
        <v>148</v>
      </c>
      <c r="AO182" s="71">
        <v>45029.07</v>
      </c>
      <c r="AP182" s="71">
        <v>0</v>
      </c>
      <c r="AQ182" s="71">
        <v>0</v>
      </c>
      <c r="AR182" s="71">
        <v>0</v>
      </c>
      <c r="AS182" s="71">
        <v>0</v>
      </c>
      <c r="AT182" s="71">
        <v>0</v>
      </c>
      <c r="AU182" s="71">
        <v>42893.51</v>
      </c>
      <c r="AV182" s="71">
        <v>0</v>
      </c>
      <c r="AW182" s="71">
        <v>0</v>
      </c>
      <c r="AX182" s="71">
        <v>0</v>
      </c>
      <c r="AY182" s="71">
        <v>0</v>
      </c>
      <c r="AZ182" s="71">
        <v>0</v>
      </c>
      <c r="BA182" s="71">
        <v>40289.17</v>
      </c>
      <c r="BB182" s="71">
        <v>0</v>
      </c>
      <c r="BC182" s="71">
        <v>0</v>
      </c>
      <c r="BD182" s="71">
        <v>0</v>
      </c>
      <c r="BE182" s="71">
        <v>0</v>
      </c>
      <c r="BF182" s="71">
        <v>0</v>
      </c>
      <c r="BG182" s="71">
        <v>38127.56</v>
      </c>
      <c r="BH182" s="71">
        <v>0</v>
      </c>
      <c r="BI182" s="71">
        <v>0</v>
      </c>
      <c r="BJ182" s="19">
        <f t="shared" si="6"/>
        <v>87922.58</v>
      </c>
      <c r="BK182" s="19">
        <f t="shared" si="7"/>
        <v>78416.73</v>
      </c>
      <c r="BL182" s="19">
        <f t="shared" si="8"/>
        <v>166339.31</v>
      </c>
    </row>
    <row r="183" spans="1:64" x14ac:dyDescent="0.25">
      <c r="A183" s="123">
        <v>30067000</v>
      </c>
      <c r="B183" s="116">
        <v>1</v>
      </c>
      <c r="C183" s="116">
        <v>1</v>
      </c>
      <c r="D183" s="116">
        <v>1</v>
      </c>
      <c r="E183" s="116" t="s">
        <v>23</v>
      </c>
      <c r="F183" s="111" t="s">
        <v>24</v>
      </c>
      <c r="G183" s="111" t="s">
        <v>25</v>
      </c>
      <c r="H183" s="111" t="s">
        <v>26</v>
      </c>
      <c r="I183" s="111" t="s">
        <v>2</v>
      </c>
      <c r="J183" s="111" t="s">
        <v>27</v>
      </c>
      <c r="K183" s="111" t="s">
        <v>148</v>
      </c>
      <c r="L183" s="111" t="s">
        <v>29</v>
      </c>
      <c r="M183" s="111" t="s">
        <v>147</v>
      </c>
      <c r="N183" s="111" t="s">
        <v>1121</v>
      </c>
      <c r="O183" s="111" t="s">
        <v>262</v>
      </c>
      <c r="P183" s="111" t="s">
        <v>262</v>
      </c>
      <c r="Q183" s="111" t="s">
        <v>148</v>
      </c>
      <c r="R183" s="118">
        <v>3868785.84</v>
      </c>
      <c r="S183" s="118">
        <v>0</v>
      </c>
      <c r="T183" s="118">
        <v>0</v>
      </c>
      <c r="U183" s="118">
        <v>0</v>
      </c>
      <c r="V183" s="118">
        <v>0</v>
      </c>
      <c r="W183" s="118">
        <v>0</v>
      </c>
      <c r="X183" s="118">
        <v>0</v>
      </c>
      <c r="Y183" s="118">
        <v>0</v>
      </c>
      <c r="Z183" s="118">
        <v>3868785.84</v>
      </c>
      <c r="AA183" s="117">
        <v>34541</v>
      </c>
      <c r="AB183" s="117">
        <v>49151</v>
      </c>
      <c r="AC183" s="119">
        <v>6923090.4900000002</v>
      </c>
      <c r="AD183" s="119">
        <v>6923090.4900000002</v>
      </c>
      <c r="AE183" s="119">
        <v>9.32</v>
      </c>
      <c r="AF183" s="119">
        <v>40</v>
      </c>
      <c r="AG183" s="126">
        <v>0.02</v>
      </c>
      <c r="AH183" s="120" t="s">
        <v>39</v>
      </c>
      <c r="AI183" s="121">
        <v>0</v>
      </c>
      <c r="AJ183" s="125">
        <v>9.32</v>
      </c>
      <c r="AK183" s="125">
        <v>40</v>
      </c>
      <c r="AL183" s="121">
        <v>0.02</v>
      </c>
      <c r="AM183" s="111" t="s">
        <v>148</v>
      </c>
      <c r="AN183" s="111" t="s">
        <v>148</v>
      </c>
      <c r="AO183" s="71">
        <v>0</v>
      </c>
      <c r="AP183" s="71">
        <v>0</v>
      </c>
      <c r="AQ183" s="71">
        <v>0</v>
      </c>
      <c r="AR183" s="71">
        <v>38369.879999999997</v>
      </c>
      <c r="AS183" s="71">
        <v>0</v>
      </c>
      <c r="AT183" s="71">
        <v>0</v>
      </c>
      <c r="AU183" s="71">
        <v>0</v>
      </c>
      <c r="AV183" s="71">
        <v>0</v>
      </c>
      <c r="AW183" s="71">
        <v>0</v>
      </c>
      <c r="AX183" s="71">
        <v>36952.9</v>
      </c>
      <c r="AY183" s="71">
        <v>0</v>
      </c>
      <c r="AZ183" s="71">
        <v>0</v>
      </c>
      <c r="BA183" s="71">
        <v>0</v>
      </c>
      <c r="BB183" s="71">
        <v>0</v>
      </c>
      <c r="BC183" s="71">
        <v>0</v>
      </c>
      <c r="BD183" s="71">
        <v>34330.94</v>
      </c>
      <c r="BE183" s="71">
        <v>0</v>
      </c>
      <c r="BF183" s="71">
        <v>0</v>
      </c>
      <c r="BG183" s="71">
        <v>0</v>
      </c>
      <c r="BH183" s="71">
        <v>0</v>
      </c>
      <c r="BI183" s="71">
        <v>0</v>
      </c>
      <c r="BJ183" s="19">
        <f t="shared" si="6"/>
        <v>38369.879999999997</v>
      </c>
      <c r="BK183" s="19">
        <f t="shared" si="7"/>
        <v>71283.839999999997</v>
      </c>
      <c r="BL183" s="19">
        <f t="shared" si="8"/>
        <v>109653.72</v>
      </c>
    </row>
    <row r="184" spans="1:64" x14ac:dyDescent="0.25">
      <c r="A184" s="123">
        <v>30066100</v>
      </c>
      <c r="B184" s="116">
        <v>1</v>
      </c>
      <c r="C184" s="116">
        <v>1</v>
      </c>
      <c r="D184" s="116">
        <v>1</v>
      </c>
      <c r="E184" s="116" t="s">
        <v>23</v>
      </c>
      <c r="F184" s="111" t="s">
        <v>24</v>
      </c>
      <c r="G184" s="111" t="s">
        <v>25</v>
      </c>
      <c r="H184" s="111" t="s">
        <v>26</v>
      </c>
      <c r="I184" s="111" t="s">
        <v>2</v>
      </c>
      <c r="J184" s="111" t="s">
        <v>27</v>
      </c>
      <c r="K184" s="111" t="s">
        <v>148</v>
      </c>
      <c r="L184" s="111" t="s">
        <v>29</v>
      </c>
      <c r="M184" s="111" t="s">
        <v>147</v>
      </c>
      <c r="N184" s="111" t="s">
        <v>1121</v>
      </c>
      <c r="O184" s="111" t="s">
        <v>263</v>
      </c>
      <c r="P184" s="111" t="s">
        <v>263</v>
      </c>
      <c r="Q184" s="111" t="s">
        <v>148</v>
      </c>
      <c r="R184" s="118">
        <v>4826330.97</v>
      </c>
      <c r="S184" s="118">
        <v>0</v>
      </c>
      <c r="T184" s="118">
        <v>0</v>
      </c>
      <c r="U184" s="118">
        <v>0</v>
      </c>
      <c r="V184" s="118">
        <v>0</v>
      </c>
      <c r="W184" s="118">
        <v>0</v>
      </c>
      <c r="X184" s="118">
        <v>0</v>
      </c>
      <c r="Y184" s="118">
        <v>0</v>
      </c>
      <c r="Z184" s="118">
        <v>4826330.97</v>
      </c>
      <c r="AA184" s="117">
        <v>34620</v>
      </c>
      <c r="AB184" s="117">
        <v>49230</v>
      </c>
      <c r="AC184" s="119">
        <v>8446079.0700000003</v>
      </c>
      <c r="AD184" s="119">
        <v>8446079.0700000003</v>
      </c>
      <c r="AE184" s="119">
        <v>9.5399999999999991</v>
      </c>
      <c r="AF184" s="119">
        <v>40</v>
      </c>
      <c r="AG184" s="126">
        <v>0.02</v>
      </c>
      <c r="AH184" s="120" t="s">
        <v>39</v>
      </c>
      <c r="AI184" s="121">
        <v>0</v>
      </c>
      <c r="AJ184" s="125">
        <v>9.5399999999999991</v>
      </c>
      <c r="AK184" s="125">
        <v>40</v>
      </c>
      <c r="AL184" s="121">
        <v>0.02</v>
      </c>
      <c r="AM184" s="111" t="s">
        <v>148</v>
      </c>
      <c r="AN184" s="111" t="s">
        <v>148</v>
      </c>
      <c r="AO184" s="71">
        <v>48131.08</v>
      </c>
      <c r="AP184" s="71">
        <v>0</v>
      </c>
      <c r="AQ184" s="71">
        <v>0</v>
      </c>
      <c r="AR184" s="71">
        <v>0</v>
      </c>
      <c r="AS184" s="71">
        <v>0</v>
      </c>
      <c r="AT184" s="71">
        <v>0</v>
      </c>
      <c r="AU184" s="71">
        <v>45975.76</v>
      </c>
      <c r="AV184" s="71">
        <v>0</v>
      </c>
      <c r="AW184" s="71">
        <v>0</v>
      </c>
      <c r="AX184" s="71">
        <v>0</v>
      </c>
      <c r="AY184" s="71">
        <v>0</v>
      </c>
      <c r="AZ184" s="71">
        <v>0</v>
      </c>
      <c r="BA184" s="71">
        <v>43317.97</v>
      </c>
      <c r="BB184" s="71">
        <v>0</v>
      </c>
      <c r="BC184" s="71">
        <v>0</v>
      </c>
      <c r="BD184" s="71">
        <v>0</v>
      </c>
      <c r="BE184" s="71">
        <v>0</v>
      </c>
      <c r="BF184" s="71">
        <v>0</v>
      </c>
      <c r="BG184" s="71">
        <v>41136.21</v>
      </c>
      <c r="BH184" s="71">
        <v>0</v>
      </c>
      <c r="BI184" s="71">
        <v>0</v>
      </c>
      <c r="BJ184" s="19">
        <f t="shared" si="6"/>
        <v>94106.84</v>
      </c>
      <c r="BK184" s="19">
        <f t="shared" si="7"/>
        <v>84454.18</v>
      </c>
      <c r="BL184" s="19">
        <f t="shared" si="8"/>
        <v>178561.02</v>
      </c>
    </row>
    <row r="185" spans="1:64" x14ac:dyDescent="0.25">
      <c r="A185" s="123">
        <v>20071000</v>
      </c>
      <c r="B185" s="116">
        <v>1</v>
      </c>
      <c r="C185" s="116">
        <v>1</v>
      </c>
      <c r="D185" s="116">
        <v>1</v>
      </c>
      <c r="E185" s="116" t="s">
        <v>23</v>
      </c>
      <c r="F185" s="111" t="s">
        <v>24</v>
      </c>
      <c r="G185" s="111" t="s">
        <v>25</v>
      </c>
      <c r="H185" s="111" t="s">
        <v>26</v>
      </c>
      <c r="I185" s="111" t="s">
        <v>2</v>
      </c>
      <c r="J185" s="111" t="s">
        <v>27</v>
      </c>
      <c r="K185" s="111" t="s">
        <v>148</v>
      </c>
      <c r="L185" s="111" t="s">
        <v>29</v>
      </c>
      <c r="M185" s="111" t="s">
        <v>147</v>
      </c>
      <c r="N185" s="111" t="s">
        <v>1121</v>
      </c>
      <c r="O185" s="111" t="s">
        <v>264</v>
      </c>
      <c r="P185" s="111" t="s">
        <v>264</v>
      </c>
      <c r="Q185" s="111" t="s">
        <v>148</v>
      </c>
      <c r="R185" s="118">
        <v>3640000</v>
      </c>
      <c r="S185" s="118">
        <v>0</v>
      </c>
      <c r="T185" s="118">
        <v>0</v>
      </c>
      <c r="U185" s="118">
        <v>0</v>
      </c>
      <c r="V185" s="118">
        <v>0</v>
      </c>
      <c r="W185" s="118">
        <v>0</v>
      </c>
      <c r="X185" s="118">
        <v>0</v>
      </c>
      <c r="Y185" s="118">
        <v>0</v>
      </c>
      <c r="Z185" s="118">
        <v>3640000</v>
      </c>
      <c r="AA185" s="117">
        <v>36087</v>
      </c>
      <c r="AB185" s="117">
        <v>50697</v>
      </c>
      <c r="AC185" s="119">
        <v>7800000</v>
      </c>
      <c r="AD185" s="119">
        <v>7800000</v>
      </c>
      <c r="AE185" s="119">
        <v>13.55</v>
      </c>
      <c r="AF185" s="119">
        <v>40</v>
      </c>
      <c r="AG185" s="126">
        <v>0.02</v>
      </c>
      <c r="AH185" s="120" t="s">
        <v>39</v>
      </c>
      <c r="AI185" s="121">
        <v>0</v>
      </c>
      <c r="AJ185" s="125">
        <v>13.55</v>
      </c>
      <c r="AK185" s="125">
        <v>40</v>
      </c>
      <c r="AL185" s="121">
        <v>0.02</v>
      </c>
      <c r="AM185" s="111" t="s">
        <v>148</v>
      </c>
      <c r="AN185" s="111" t="s">
        <v>148</v>
      </c>
      <c r="AO185" s="71">
        <v>36300.269999999997</v>
      </c>
      <c r="AP185" s="71">
        <v>0</v>
      </c>
      <c r="AQ185" s="71">
        <v>0</v>
      </c>
      <c r="AR185" s="71">
        <v>0</v>
      </c>
      <c r="AS185" s="71">
        <v>0</v>
      </c>
      <c r="AT185" s="71">
        <v>0</v>
      </c>
      <c r="AU185" s="71">
        <v>35196.160000000003</v>
      </c>
      <c r="AV185" s="71">
        <v>0</v>
      </c>
      <c r="AW185" s="71">
        <v>0</v>
      </c>
      <c r="AX185" s="71">
        <v>0</v>
      </c>
      <c r="AY185" s="71">
        <v>0</v>
      </c>
      <c r="AZ185" s="71">
        <v>0</v>
      </c>
      <c r="BA185" s="71">
        <v>33707.4</v>
      </c>
      <c r="BB185" s="71">
        <v>0</v>
      </c>
      <c r="BC185" s="71">
        <v>0</v>
      </c>
      <c r="BD185" s="71">
        <v>0</v>
      </c>
      <c r="BE185" s="71">
        <v>0</v>
      </c>
      <c r="BF185" s="71">
        <v>0</v>
      </c>
      <c r="BG185" s="71">
        <v>32589.040000000001</v>
      </c>
      <c r="BH185" s="71">
        <v>0</v>
      </c>
      <c r="BI185" s="71">
        <v>0</v>
      </c>
      <c r="BJ185" s="19">
        <f t="shared" si="6"/>
        <v>71496.429999999993</v>
      </c>
      <c r="BK185" s="19">
        <f t="shared" si="7"/>
        <v>66296.44</v>
      </c>
      <c r="BL185" s="19">
        <f t="shared" si="8"/>
        <v>137792.87</v>
      </c>
    </row>
    <row r="186" spans="1:64" x14ac:dyDescent="0.25">
      <c r="A186" s="123">
        <v>20268000</v>
      </c>
      <c r="B186" s="116">
        <v>1</v>
      </c>
      <c r="C186" s="116">
        <v>1</v>
      </c>
      <c r="D186" s="116">
        <v>0</v>
      </c>
      <c r="E186" s="116" t="s">
        <v>23</v>
      </c>
      <c r="F186" s="111" t="s">
        <v>24</v>
      </c>
      <c r="G186" s="111" t="s">
        <v>25</v>
      </c>
      <c r="H186" s="111" t="s">
        <v>44</v>
      </c>
      <c r="I186" s="111" t="s">
        <v>45</v>
      </c>
      <c r="J186" s="111" t="s">
        <v>27</v>
      </c>
      <c r="K186" s="111" t="s">
        <v>148</v>
      </c>
      <c r="L186" s="111" t="s">
        <v>46</v>
      </c>
      <c r="M186" s="111" t="s">
        <v>147</v>
      </c>
      <c r="N186" s="111" t="s">
        <v>1121</v>
      </c>
      <c r="O186" s="111" t="s">
        <v>265</v>
      </c>
      <c r="P186" s="111" t="s">
        <v>265</v>
      </c>
      <c r="Q186" s="111" t="s">
        <v>148</v>
      </c>
      <c r="R186" s="118">
        <v>1938726.59</v>
      </c>
      <c r="S186" s="118">
        <v>0</v>
      </c>
      <c r="T186" s="118">
        <v>0</v>
      </c>
      <c r="U186" s="118">
        <v>0</v>
      </c>
      <c r="V186" s="118">
        <v>0</v>
      </c>
      <c r="W186" s="118">
        <v>0</v>
      </c>
      <c r="X186" s="118">
        <v>0</v>
      </c>
      <c r="Y186" s="118">
        <v>0</v>
      </c>
      <c r="Z186" s="118">
        <v>1938726.59</v>
      </c>
      <c r="AA186" s="117">
        <v>39058</v>
      </c>
      <c r="AB186" s="117">
        <v>48189</v>
      </c>
      <c r="AC186" s="119">
        <v>6588000</v>
      </c>
      <c r="AD186" s="119">
        <v>6063747.96</v>
      </c>
      <c r="AE186" s="119">
        <v>6.69</v>
      </c>
      <c r="AF186" s="119">
        <v>25</v>
      </c>
      <c r="AG186" s="126">
        <v>5.3400000000000003E-2</v>
      </c>
      <c r="AH186" s="120" t="s">
        <v>39</v>
      </c>
      <c r="AI186" s="121">
        <v>0</v>
      </c>
      <c r="AJ186" s="125">
        <v>6.69</v>
      </c>
      <c r="AK186" s="125">
        <v>25</v>
      </c>
      <c r="AL186" s="121">
        <v>5.3400000000000003E-2</v>
      </c>
      <c r="AM186" s="111" t="s">
        <v>148</v>
      </c>
      <c r="AN186" s="111" t="s">
        <v>148</v>
      </c>
      <c r="AO186" s="71">
        <v>0</v>
      </c>
      <c r="AP186" s="71">
        <v>0</v>
      </c>
      <c r="AQ186" s="71">
        <v>49592.1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46302.82</v>
      </c>
      <c r="AX186" s="71">
        <v>0</v>
      </c>
      <c r="AY186" s="71">
        <v>0</v>
      </c>
      <c r="AZ186" s="71">
        <v>0</v>
      </c>
      <c r="BA186" s="71">
        <v>0</v>
      </c>
      <c r="BB186" s="71">
        <v>0</v>
      </c>
      <c r="BC186" s="71">
        <v>42507.51</v>
      </c>
      <c r="BD186" s="71">
        <v>0</v>
      </c>
      <c r="BE186" s="71">
        <v>0</v>
      </c>
      <c r="BF186" s="71">
        <v>0</v>
      </c>
      <c r="BG186" s="71">
        <v>0</v>
      </c>
      <c r="BH186" s="71">
        <v>0</v>
      </c>
      <c r="BI186" s="71">
        <v>39179.31</v>
      </c>
      <c r="BJ186" s="19">
        <f t="shared" si="6"/>
        <v>95894.92</v>
      </c>
      <c r="BK186" s="19">
        <f t="shared" si="7"/>
        <v>81686.820000000007</v>
      </c>
      <c r="BL186" s="19">
        <f t="shared" si="8"/>
        <v>177581.74</v>
      </c>
    </row>
    <row r="187" spans="1:64" x14ac:dyDescent="0.25">
      <c r="A187" s="123">
        <v>20341000</v>
      </c>
      <c r="B187" s="116">
        <v>1</v>
      </c>
      <c r="C187" s="116">
        <v>1</v>
      </c>
      <c r="D187" s="116">
        <v>0</v>
      </c>
      <c r="E187" s="116" t="s">
        <v>23</v>
      </c>
      <c r="F187" s="111" t="s">
        <v>24</v>
      </c>
      <c r="G187" s="111" t="s">
        <v>25</v>
      </c>
      <c r="H187" s="111" t="s">
        <v>44</v>
      </c>
      <c r="I187" s="111" t="s">
        <v>45</v>
      </c>
      <c r="J187" s="111" t="s">
        <v>27</v>
      </c>
      <c r="K187" s="111" t="s">
        <v>148</v>
      </c>
      <c r="L187" s="111" t="s">
        <v>48</v>
      </c>
      <c r="M187" s="111" t="s">
        <v>147</v>
      </c>
      <c r="N187" s="111" t="s">
        <v>1121</v>
      </c>
      <c r="O187" s="111" t="s">
        <v>266</v>
      </c>
      <c r="P187" s="111" t="s">
        <v>266</v>
      </c>
      <c r="Q187" s="111" t="s">
        <v>148</v>
      </c>
      <c r="R187" s="118">
        <v>21800397.09</v>
      </c>
      <c r="S187" s="118">
        <v>1099431.3700000001</v>
      </c>
      <c r="T187" s="118">
        <v>0</v>
      </c>
      <c r="U187" s="118">
        <v>0</v>
      </c>
      <c r="V187" s="118">
        <v>0</v>
      </c>
      <c r="W187" s="118">
        <v>0</v>
      </c>
      <c r="X187" s="118">
        <v>0</v>
      </c>
      <c r="Y187" s="118">
        <v>0</v>
      </c>
      <c r="Z187" s="118">
        <v>22899828.460000001</v>
      </c>
      <c r="AA187" s="117">
        <v>43885</v>
      </c>
      <c r="AB187" s="117">
        <v>53008</v>
      </c>
      <c r="AC187" s="119">
        <v>27500000</v>
      </c>
      <c r="AD187" s="119">
        <v>27500000</v>
      </c>
      <c r="AE187" s="119">
        <v>19.88</v>
      </c>
      <c r="AF187" s="119">
        <v>24.98</v>
      </c>
      <c r="AG187" s="126">
        <v>5.9966100000000001E-2</v>
      </c>
      <c r="AH187" s="120" t="s">
        <v>1114</v>
      </c>
      <c r="AI187" s="121">
        <v>1.2E-2</v>
      </c>
      <c r="AJ187" s="125">
        <v>19.88</v>
      </c>
      <c r="AK187" s="125">
        <v>24.98</v>
      </c>
      <c r="AL187" s="121">
        <v>5.73865E-2</v>
      </c>
      <c r="AM187" s="111" t="s">
        <v>148</v>
      </c>
      <c r="AN187" s="111" t="s">
        <v>148</v>
      </c>
      <c r="AO187" s="71">
        <v>0</v>
      </c>
      <c r="AP187" s="71">
        <v>0</v>
      </c>
      <c r="AQ187" s="71">
        <v>0</v>
      </c>
      <c r="AR187" s="71">
        <v>0</v>
      </c>
      <c r="AS187" s="71">
        <v>887257.951</v>
      </c>
      <c r="AT187" s="71">
        <v>0</v>
      </c>
      <c r="AU187" s="71">
        <v>0</v>
      </c>
      <c r="AV187" s="71">
        <v>0</v>
      </c>
      <c r="AW187" s="71">
        <v>0</v>
      </c>
      <c r="AX187" s="71">
        <v>0</v>
      </c>
      <c r="AY187" s="71">
        <v>889094.98</v>
      </c>
      <c r="AZ187" s="71">
        <v>0</v>
      </c>
      <c r="BA187" s="71">
        <v>0</v>
      </c>
      <c r="BB187" s="71">
        <v>0</v>
      </c>
      <c r="BC187" s="71">
        <v>0</v>
      </c>
      <c r="BD187" s="71">
        <v>0</v>
      </c>
      <c r="BE187" s="71">
        <v>852173.26</v>
      </c>
      <c r="BF187" s="71">
        <v>0</v>
      </c>
      <c r="BG187" s="71">
        <v>0</v>
      </c>
      <c r="BH187" s="71">
        <v>0</v>
      </c>
      <c r="BI187" s="71">
        <v>0</v>
      </c>
      <c r="BJ187" s="19">
        <f t="shared" si="6"/>
        <v>887257.951</v>
      </c>
      <c r="BK187" s="19">
        <f t="shared" si="7"/>
        <v>1741268.24</v>
      </c>
      <c r="BL187" s="19">
        <f t="shared" si="8"/>
        <v>2628526.1910000001</v>
      </c>
    </row>
    <row r="188" spans="1:64" x14ac:dyDescent="0.25">
      <c r="A188" s="123">
        <v>20271000</v>
      </c>
      <c r="B188" s="116">
        <v>1</v>
      </c>
      <c r="C188" s="116">
        <v>1</v>
      </c>
      <c r="D188" s="116">
        <v>0</v>
      </c>
      <c r="E188" s="116" t="s">
        <v>23</v>
      </c>
      <c r="F188" s="111" t="s">
        <v>24</v>
      </c>
      <c r="G188" s="111" t="s">
        <v>36</v>
      </c>
      <c r="H188" s="111" t="s">
        <v>36</v>
      </c>
      <c r="I188" s="111" t="s">
        <v>36</v>
      </c>
      <c r="J188" s="111" t="s">
        <v>27</v>
      </c>
      <c r="K188" s="111" t="s">
        <v>148</v>
      </c>
      <c r="L188" s="111" t="s">
        <v>267</v>
      </c>
      <c r="M188" s="111" t="s">
        <v>147</v>
      </c>
      <c r="N188" s="111" t="s">
        <v>1121</v>
      </c>
      <c r="O188" s="111" t="s">
        <v>268</v>
      </c>
      <c r="P188" s="111" t="s">
        <v>268</v>
      </c>
      <c r="Q188" s="111" t="s">
        <v>148</v>
      </c>
      <c r="R188" s="118">
        <v>9820151.4700000007</v>
      </c>
      <c r="S188" s="118">
        <v>0</v>
      </c>
      <c r="T188" s="118">
        <v>0</v>
      </c>
      <c r="U188" s="118">
        <v>0</v>
      </c>
      <c r="V188" s="118">
        <v>0</v>
      </c>
      <c r="W188" s="118">
        <v>0</v>
      </c>
      <c r="X188" s="118">
        <v>0</v>
      </c>
      <c r="Y188" s="118">
        <v>0</v>
      </c>
      <c r="Z188" s="118">
        <v>9820151.4700000007</v>
      </c>
      <c r="AA188" s="117">
        <v>39428</v>
      </c>
      <c r="AB188" s="117">
        <v>46733</v>
      </c>
      <c r="AC188" s="119">
        <v>62250000</v>
      </c>
      <c r="AD188" s="119">
        <v>62188291.189999998</v>
      </c>
      <c r="AE188" s="119">
        <v>2.7</v>
      </c>
      <c r="AF188" s="119">
        <v>20</v>
      </c>
      <c r="AG188" s="126">
        <v>5.3900000000000003E-2</v>
      </c>
      <c r="AH188" s="120" t="s">
        <v>39</v>
      </c>
      <c r="AI188" s="121">
        <v>0</v>
      </c>
      <c r="AJ188" s="125">
        <v>2.7</v>
      </c>
      <c r="AK188" s="125">
        <v>20</v>
      </c>
      <c r="AL188" s="121">
        <v>5.3900000000000003E-2</v>
      </c>
      <c r="AM188" s="111" t="s">
        <v>148</v>
      </c>
      <c r="AN188" s="111" t="s">
        <v>148</v>
      </c>
      <c r="AO188" s="71">
        <v>0</v>
      </c>
      <c r="AP188" s="71">
        <v>0</v>
      </c>
      <c r="AQ188" s="71">
        <v>263928.01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221148.47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175952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132689.07999999999</v>
      </c>
      <c r="BJ188" s="19">
        <f t="shared" si="6"/>
        <v>485076.47999999998</v>
      </c>
      <c r="BK188" s="19">
        <f t="shared" si="7"/>
        <v>308641.07999999996</v>
      </c>
      <c r="BL188" s="19">
        <f t="shared" si="8"/>
        <v>793717.55999999994</v>
      </c>
    </row>
    <row r="189" spans="1:64" x14ac:dyDescent="0.25">
      <c r="A189" s="123">
        <v>20589000</v>
      </c>
      <c r="B189" s="116">
        <v>1</v>
      </c>
      <c r="C189" s="116">
        <v>0</v>
      </c>
      <c r="D189" s="116">
        <v>0</v>
      </c>
      <c r="E189" s="116" t="s">
        <v>23</v>
      </c>
      <c r="F189" s="111" t="s">
        <v>64</v>
      </c>
      <c r="G189" s="111" t="s">
        <v>64</v>
      </c>
      <c r="H189" s="111" t="s">
        <v>64</v>
      </c>
      <c r="I189" s="111" t="s">
        <v>64</v>
      </c>
      <c r="J189" s="111" t="s">
        <v>27</v>
      </c>
      <c r="K189" s="111" t="s">
        <v>269</v>
      </c>
      <c r="L189" s="111" t="s">
        <v>66</v>
      </c>
      <c r="M189" s="111" t="s">
        <v>147</v>
      </c>
      <c r="N189" s="111" t="s">
        <v>1121</v>
      </c>
      <c r="O189" s="111" t="s">
        <v>270</v>
      </c>
      <c r="P189" s="111" t="s">
        <v>270</v>
      </c>
      <c r="Q189" s="111" t="s">
        <v>269</v>
      </c>
      <c r="R189" s="118">
        <v>235000000</v>
      </c>
      <c r="S189" s="118">
        <v>0</v>
      </c>
      <c r="T189" s="118">
        <v>0</v>
      </c>
      <c r="U189" s="118">
        <v>0</v>
      </c>
      <c r="V189" s="118">
        <v>0</v>
      </c>
      <c r="W189" s="118">
        <v>0</v>
      </c>
      <c r="X189" s="118">
        <v>0</v>
      </c>
      <c r="Y189" s="118">
        <v>0</v>
      </c>
      <c r="Z189" s="118">
        <v>235000000</v>
      </c>
      <c r="AA189" s="117">
        <v>44041</v>
      </c>
      <c r="AB189" s="117">
        <v>52642</v>
      </c>
      <c r="AC189" s="119">
        <v>260000000</v>
      </c>
      <c r="AD189" s="119">
        <v>260000000</v>
      </c>
      <c r="AE189" s="119">
        <v>18.88</v>
      </c>
      <c r="AF189" s="119">
        <v>23.54</v>
      </c>
      <c r="AG189" s="126">
        <v>6.0699999999999997E-2</v>
      </c>
      <c r="AH189" s="120" t="s">
        <v>1114</v>
      </c>
      <c r="AI189" s="121">
        <v>1.7299999999999999E-2</v>
      </c>
      <c r="AJ189" s="125">
        <v>18.88</v>
      </c>
      <c r="AK189" s="125">
        <v>23.54</v>
      </c>
      <c r="AL189" s="121">
        <v>6.0699999999999997E-2</v>
      </c>
      <c r="AM189" s="111" t="s">
        <v>269</v>
      </c>
      <c r="AN189" s="111" t="s">
        <v>269</v>
      </c>
      <c r="AO189" s="71">
        <v>0</v>
      </c>
      <c r="AP189" s="71">
        <v>0</v>
      </c>
      <c r="AQ189" s="71">
        <v>0</v>
      </c>
      <c r="AR189" s="71">
        <v>0</v>
      </c>
      <c r="AS189" s="71">
        <v>7144857.8770000003</v>
      </c>
      <c r="AT189" s="71">
        <v>0</v>
      </c>
      <c r="AU189" s="71">
        <v>0</v>
      </c>
      <c r="AV189" s="71">
        <v>0</v>
      </c>
      <c r="AW189" s="71">
        <v>0</v>
      </c>
      <c r="AX189" s="71">
        <v>0</v>
      </c>
      <c r="AY189" s="71">
        <v>6956860.9869999997</v>
      </c>
      <c r="AZ189" s="71">
        <v>0</v>
      </c>
      <c r="BA189" s="71">
        <v>0</v>
      </c>
      <c r="BB189" s="71">
        <v>0</v>
      </c>
      <c r="BC189" s="71">
        <v>0</v>
      </c>
      <c r="BD189" s="71">
        <v>0</v>
      </c>
      <c r="BE189" s="71">
        <v>6762571.2889999999</v>
      </c>
      <c r="BF189" s="71">
        <v>0</v>
      </c>
      <c r="BG189" s="71">
        <v>0</v>
      </c>
      <c r="BH189" s="71">
        <v>0</v>
      </c>
      <c r="BI189" s="71">
        <v>0</v>
      </c>
      <c r="BJ189" s="19">
        <f t="shared" si="6"/>
        <v>7144857.8770000003</v>
      </c>
      <c r="BK189" s="19">
        <f t="shared" si="7"/>
        <v>13719432.276000001</v>
      </c>
      <c r="BL189" s="19">
        <f t="shared" si="8"/>
        <v>20864290.153000001</v>
      </c>
    </row>
    <row r="190" spans="1:64" x14ac:dyDescent="0.25">
      <c r="A190" s="123">
        <v>20574000</v>
      </c>
      <c r="B190" s="116">
        <v>1</v>
      </c>
      <c r="C190" s="116">
        <v>1</v>
      </c>
      <c r="D190" s="116">
        <v>0</v>
      </c>
      <c r="E190" s="116" t="s">
        <v>23</v>
      </c>
      <c r="F190" s="111" t="s">
        <v>24</v>
      </c>
      <c r="G190" s="111" t="s">
        <v>25</v>
      </c>
      <c r="H190" s="111" t="s">
        <v>44</v>
      </c>
      <c r="I190" s="111" t="s">
        <v>90</v>
      </c>
      <c r="J190" s="111" t="s">
        <v>27</v>
      </c>
      <c r="K190" s="111" t="s">
        <v>269</v>
      </c>
      <c r="L190" s="111" t="s">
        <v>152</v>
      </c>
      <c r="M190" s="111" t="s">
        <v>147</v>
      </c>
      <c r="N190" s="111" t="s">
        <v>1121</v>
      </c>
      <c r="O190" s="111" t="s">
        <v>271</v>
      </c>
      <c r="P190" s="111" t="s">
        <v>271</v>
      </c>
      <c r="Q190" s="111" t="s">
        <v>269</v>
      </c>
      <c r="R190" s="118">
        <v>2059644.54</v>
      </c>
      <c r="S190" s="118">
        <v>0</v>
      </c>
      <c r="T190" s="118">
        <v>0</v>
      </c>
      <c r="U190" s="118">
        <v>0</v>
      </c>
      <c r="V190" s="118">
        <v>0</v>
      </c>
      <c r="W190" s="118">
        <v>0</v>
      </c>
      <c r="X190" s="118">
        <v>0</v>
      </c>
      <c r="Y190" s="118">
        <v>0</v>
      </c>
      <c r="Z190" s="118">
        <v>2059644.54</v>
      </c>
      <c r="AA190" s="117">
        <v>39556</v>
      </c>
      <c r="AB190" s="117">
        <v>46371</v>
      </c>
      <c r="AC190" s="119">
        <v>15300000</v>
      </c>
      <c r="AD190" s="119">
        <v>15037954.869999999</v>
      </c>
      <c r="AE190" s="119">
        <v>1.71</v>
      </c>
      <c r="AF190" s="119">
        <v>18.66</v>
      </c>
      <c r="AG190" s="126">
        <v>4.3999999999999997E-2</v>
      </c>
      <c r="AH190" s="120" t="s">
        <v>39</v>
      </c>
      <c r="AI190" s="121">
        <v>0</v>
      </c>
      <c r="AJ190" s="125">
        <v>1.71</v>
      </c>
      <c r="AK190" s="125">
        <v>18.66</v>
      </c>
      <c r="AL190" s="121">
        <v>4.3999999999999997E-2</v>
      </c>
      <c r="AM190" s="111" t="s">
        <v>269</v>
      </c>
      <c r="AN190" s="111" t="s">
        <v>269</v>
      </c>
      <c r="AO190" s="71">
        <v>0</v>
      </c>
      <c r="AP190" s="71">
        <v>0</v>
      </c>
      <c r="AQ190" s="71">
        <v>26760.639999999999</v>
      </c>
      <c r="AR190" s="71">
        <v>0</v>
      </c>
      <c r="AS190" s="71">
        <v>0</v>
      </c>
      <c r="AT190" s="71">
        <v>0</v>
      </c>
      <c r="AU190" s="71">
        <v>0</v>
      </c>
      <c r="AV190" s="71">
        <v>0</v>
      </c>
      <c r="AW190" s="71">
        <v>20117.45</v>
      </c>
      <c r="AX190" s="71">
        <v>0</v>
      </c>
      <c r="AY190" s="71">
        <v>0</v>
      </c>
      <c r="AZ190" s="71">
        <v>0</v>
      </c>
      <c r="BA190" s="71">
        <v>0</v>
      </c>
      <c r="BB190" s="71">
        <v>0</v>
      </c>
      <c r="BC190" s="71">
        <v>13474.15</v>
      </c>
      <c r="BD190" s="71">
        <v>0</v>
      </c>
      <c r="BE190" s="71">
        <v>0</v>
      </c>
      <c r="BF190" s="71">
        <v>0</v>
      </c>
      <c r="BG190" s="71">
        <v>0</v>
      </c>
      <c r="BH190" s="71">
        <v>0</v>
      </c>
      <c r="BI190" s="71">
        <v>6830.94</v>
      </c>
      <c r="BJ190" s="19">
        <f t="shared" si="6"/>
        <v>46878.09</v>
      </c>
      <c r="BK190" s="19">
        <f t="shared" si="7"/>
        <v>20305.09</v>
      </c>
      <c r="BL190" s="19">
        <f t="shared" si="8"/>
        <v>67183.179999999993</v>
      </c>
    </row>
    <row r="191" spans="1:64" x14ac:dyDescent="0.25">
      <c r="A191" s="123">
        <v>20575000</v>
      </c>
      <c r="B191" s="116">
        <v>1</v>
      </c>
      <c r="C191" s="116">
        <v>1</v>
      </c>
      <c r="D191" s="116">
        <v>0</v>
      </c>
      <c r="E191" s="116" t="s">
        <v>23</v>
      </c>
      <c r="F191" s="111" t="s">
        <v>24</v>
      </c>
      <c r="G191" s="111" t="s">
        <v>25</v>
      </c>
      <c r="H191" s="111" t="s">
        <v>44</v>
      </c>
      <c r="I191" s="111" t="s">
        <v>45</v>
      </c>
      <c r="J191" s="111" t="s">
        <v>27</v>
      </c>
      <c r="K191" s="111" t="s">
        <v>269</v>
      </c>
      <c r="L191" s="111" t="s">
        <v>156</v>
      </c>
      <c r="M191" s="111" t="s">
        <v>147</v>
      </c>
      <c r="N191" s="111" t="s">
        <v>1121</v>
      </c>
      <c r="O191" s="111" t="s">
        <v>272</v>
      </c>
      <c r="P191" s="111" t="s">
        <v>272</v>
      </c>
      <c r="Q191" s="111" t="s">
        <v>269</v>
      </c>
      <c r="R191" s="118">
        <v>204507656.09999999</v>
      </c>
      <c r="S191" s="118">
        <v>0</v>
      </c>
      <c r="T191" s="118">
        <v>0</v>
      </c>
      <c r="U191" s="118">
        <v>0</v>
      </c>
      <c r="V191" s="118">
        <v>0</v>
      </c>
      <c r="W191" s="118">
        <v>0</v>
      </c>
      <c r="X191" s="118">
        <v>0</v>
      </c>
      <c r="Y191" s="118">
        <v>0</v>
      </c>
      <c r="Z191" s="118">
        <v>204507656.09999999</v>
      </c>
      <c r="AA191" s="117">
        <v>41589</v>
      </c>
      <c r="AB191" s="117">
        <v>52277</v>
      </c>
      <c r="AC191" s="119">
        <v>205000000</v>
      </c>
      <c r="AD191" s="119">
        <v>205000000</v>
      </c>
      <c r="AE191" s="119">
        <v>17.88</v>
      </c>
      <c r="AF191" s="119">
        <v>29.26</v>
      </c>
      <c r="AG191" s="126">
        <v>5.4800000000000001E-2</v>
      </c>
      <c r="AH191" s="120" t="s">
        <v>1114</v>
      </c>
      <c r="AI191" s="121">
        <v>1.14E-2</v>
      </c>
      <c r="AJ191" s="125">
        <v>17.88</v>
      </c>
      <c r="AK191" s="125">
        <v>29.26</v>
      </c>
      <c r="AL191" s="121">
        <v>5.4800000000000001E-2</v>
      </c>
      <c r="AM191" s="111" t="s">
        <v>269</v>
      </c>
      <c r="AN191" s="111" t="s">
        <v>269</v>
      </c>
      <c r="AO191" s="71">
        <v>0</v>
      </c>
      <c r="AP191" s="71">
        <v>0</v>
      </c>
      <c r="AQ191" s="71">
        <v>0</v>
      </c>
      <c r="AR191" s="71">
        <v>0</v>
      </c>
      <c r="AS191" s="71">
        <v>5613735.1600000001</v>
      </c>
      <c r="AT191" s="71">
        <v>0</v>
      </c>
      <c r="AU191" s="71">
        <v>0</v>
      </c>
      <c r="AV191" s="71">
        <v>0</v>
      </c>
      <c r="AW191" s="71">
        <v>0</v>
      </c>
      <c r="AX191" s="71">
        <v>0</v>
      </c>
      <c r="AY191" s="71">
        <v>5613735.1600000001</v>
      </c>
      <c r="AZ191" s="71">
        <v>0</v>
      </c>
      <c r="BA191" s="71">
        <v>0</v>
      </c>
      <c r="BB191" s="71">
        <v>0</v>
      </c>
      <c r="BC191" s="71">
        <v>0</v>
      </c>
      <c r="BD191" s="71">
        <v>0</v>
      </c>
      <c r="BE191" s="71">
        <v>5613735.1600000001</v>
      </c>
      <c r="BF191" s="71">
        <v>0</v>
      </c>
      <c r="BG191" s="71">
        <v>0</v>
      </c>
      <c r="BH191" s="71">
        <v>0</v>
      </c>
      <c r="BI191" s="71">
        <v>0</v>
      </c>
      <c r="BJ191" s="19">
        <f t="shared" si="6"/>
        <v>5613735.1600000001</v>
      </c>
      <c r="BK191" s="19">
        <f t="shared" si="7"/>
        <v>11227470.32</v>
      </c>
      <c r="BL191" s="19">
        <f t="shared" si="8"/>
        <v>16841205.48</v>
      </c>
    </row>
    <row r="192" spans="1:64" x14ac:dyDescent="0.25">
      <c r="A192" s="123">
        <v>20583000</v>
      </c>
      <c r="B192" s="116">
        <v>1</v>
      </c>
      <c r="C192" s="116">
        <v>1</v>
      </c>
      <c r="D192" s="116">
        <v>0</v>
      </c>
      <c r="E192" s="116" t="s">
        <v>23</v>
      </c>
      <c r="F192" s="111" t="s">
        <v>24</v>
      </c>
      <c r="G192" s="111" t="s">
        <v>25</v>
      </c>
      <c r="H192" s="111" t="s">
        <v>44</v>
      </c>
      <c r="I192" s="111" t="s">
        <v>45</v>
      </c>
      <c r="J192" s="111" t="s">
        <v>27</v>
      </c>
      <c r="K192" s="111" t="s">
        <v>269</v>
      </c>
      <c r="L192" s="111" t="s">
        <v>156</v>
      </c>
      <c r="M192" s="111" t="s">
        <v>147</v>
      </c>
      <c r="N192" s="111" t="s">
        <v>1121</v>
      </c>
      <c r="O192" s="111" t="s">
        <v>273</v>
      </c>
      <c r="P192" s="111" t="s">
        <v>273</v>
      </c>
      <c r="Q192" s="111" t="s">
        <v>269</v>
      </c>
      <c r="R192" s="118">
        <v>227458405.81999999</v>
      </c>
      <c r="S192" s="118">
        <v>0</v>
      </c>
      <c r="T192" s="118">
        <v>0</v>
      </c>
      <c r="U192" s="118">
        <v>7170422.0700000003</v>
      </c>
      <c r="V192" s="118">
        <v>0</v>
      </c>
      <c r="W192" s="118">
        <v>0</v>
      </c>
      <c r="X192" s="118">
        <v>0</v>
      </c>
      <c r="Y192" s="118">
        <v>0</v>
      </c>
      <c r="Z192" s="118">
        <v>227458405.81999999</v>
      </c>
      <c r="AA192" s="117">
        <v>43433</v>
      </c>
      <c r="AB192" s="117">
        <v>50479</v>
      </c>
      <c r="AC192" s="119">
        <v>230000000</v>
      </c>
      <c r="AD192" s="119">
        <v>230000000</v>
      </c>
      <c r="AE192" s="119">
        <v>12.96</v>
      </c>
      <c r="AF192" s="119">
        <v>19.29</v>
      </c>
      <c r="AG192" s="126">
        <v>5.7700000000000001E-2</v>
      </c>
      <c r="AH192" s="120" t="s">
        <v>1114</v>
      </c>
      <c r="AI192" s="121">
        <v>1.6299999999999999E-2</v>
      </c>
      <c r="AJ192" s="125">
        <v>12.96</v>
      </c>
      <c r="AK192" s="125">
        <v>19.29</v>
      </c>
      <c r="AL192" s="121">
        <v>5.7700000000000001E-2</v>
      </c>
      <c r="AM192" s="111" t="s">
        <v>269</v>
      </c>
      <c r="AN192" s="111" t="s">
        <v>269</v>
      </c>
      <c r="AO192" s="71">
        <v>0</v>
      </c>
      <c r="AP192" s="71">
        <v>0</v>
      </c>
      <c r="AQ192" s="71">
        <v>0</v>
      </c>
      <c r="AR192" s="71">
        <v>0</v>
      </c>
      <c r="AS192" s="71">
        <v>0</v>
      </c>
      <c r="AT192" s="71">
        <v>6833972.2199999997</v>
      </c>
      <c r="AU192" s="71">
        <v>0</v>
      </c>
      <c r="AV192" s="71">
        <v>0</v>
      </c>
      <c r="AW192" s="71">
        <v>0</v>
      </c>
      <c r="AX192" s="71">
        <v>0</v>
      </c>
      <c r="AY192" s="71">
        <v>0</v>
      </c>
      <c r="AZ192" s="71">
        <v>6722548.7599999998</v>
      </c>
      <c r="BA192" s="71">
        <v>0</v>
      </c>
      <c r="BB192" s="71">
        <v>0</v>
      </c>
      <c r="BC192" s="71">
        <v>0</v>
      </c>
      <c r="BD192" s="71">
        <v>0</v>
      </c>
      <c r="BE192" s="71">
        <v>0</v>
      </c>
      <c r="BF192" s="71">
        <v>6833972.2199999997</v>
      </c>
      <c r="BG192" s="71">
        <v>0</v>
      </c>
      <c r="BH192" s="71">
        <v>0</v>
      </c>
      <c r="BI192" s="71">
        <v>0</v>
      </c>
      <c r="BJ192" s="19">
        <f t="shared" si="6"/>
        <v>6833972.2199999997</v>
      </c>
      <c r="BK192" s="19">
        <f t="shared" si="7"/>
        <v>13556520.98</v>
      </c>
      <c r="BL192" s="19">
        <f t="shared" si="8"/>
        <v>20390493.199999999</v>
      </c>
    </row>
    <row r="193" spans="1:64" x14ac:dyDescent="0.25">
      <c r="A193" s="123">
        <v>20577000</v>
      </c>
      <c r="B193" s="116">
        <v>1</v>
      </c>
      <c r="C193" s="116">
        <v>1</v>
      </c>
      <c r="D193" s="116">
        <v>0</v>
      </c>
      <c r="E193" s="116" t="s">
        <v>23</v>
      </c>
      <c r="F193" s="111" t="s">
        <v>24</v>
      </c>
      <c r="G193" s="111" t="s">
        <v>36</v>
      </c>
      <c r="H193" s="111" t="s">
        <v>36</v>
      </c>
      <c r="I193" s="111" t="s">
        <v>36</v>
      </c>
      <c r="J193" s="111" t="s">
        <v>27</v>
      </c>
      <c r="K193" s="111" t="s">
        <v>269</v>
      </c>
      <c r="L193" s="111" t="s">
        <v>38</v>
      </c>
      <c r="M193" s="111" t="s">
        <v>147</v>
      </c>
      <c r="N193" s="111" t="s">
        <v>1121</v>
      </c>
      <c r="O193" s="111" t="s">
        <v>274</v>
      </c>
      <c r="P193" s="111" t="s">
        <v>274</v>
      </c>
      <c r="Q193" s="111" t="s">
        <v>269</v>
      </c>
      <c r="R193" s="118">
        <v>102500000</v>
      </c>
      <c r="S193" s="118">
        <v>0</v>
      </c>
      <c r="T193" s="118">
        <v>0</v>
      </c>
      <c r="U193" s="118">
        <v>0</v>
      </c>
      <c r="V193" s="118">
        <v>0</v>
      </c>
      <c r="W193" s="118">
        <v>0</v>
      </c>
      <c r="X193" s="118">
        <v>0</v>
      </c>
      <c r="Y193" s="118">
        <v>0</v>
      </c>
      <c r="Z193" s="118">
        <v>102500000</v>
      </c>
      <c r="AA193" s="117">
        <v>42184</v>
      </c>
      <c r="AB193" s="117">
        <v>54848</v>
      </c>
      <c r="AC193" s="119">
        <v>102500000</v>
      </c>
      <c r="AD193" s="119">
        <v>102500000</v>
      </c>
      <c r="AE193" s="119">
        <v>24.92</v>
      </c>
      <c r="AF193" s="119">
        <v>34.67</v>
      </c>
      <c r="AG193" s="126">
        <v>5.7799999999999997E-2</v>
      </c>
      <c r="AH193" s="120" t="s">
        <v>1114</v>
      </c>
      <c r="AI193" s="121">
        <v>1.44E-2</v>
      </c>
      <c r="AJ193" s="125">
        <v>24.92</v>
      </c>
      <c r="AK193" s="125">
        <v>34.67</v>
      </c>
      <c r="AL193" s="121">
        <v>5.7799999999999997E-2</v>
      </c>
      <c r="AM193" s="111" t="s">
        <v>269</v>
      </c>
      <c r="AN193" s="111" t="s">
        <v>269</v>
      </c>
      <c r="AO193" s="71">
        <v>0</v>
      </c>
      <c r="AP193" s="71">
        <v>0</v>
      </c>
      <c r="AQ193" s="71">
        <v>0</v>
      </c>
      <c r="AR193" s="71">
        <v>0</v>
      </c>
      <c r="AS193" s="71">
        <v>0</v>
      </c>
      <c r="AT193" s="71">
        <v>3033316.67</v>
      </c>
      <c r="AU193" s="71">
        <v>0</v>
      </c>
      <c r="AV193" s="71">
        <v>0</v>
      </c>
      <c r="AW193" s="71">
        <v>0</v>
      </c>
      <c r="AX193" s="71">
        <v>0</v>
      </c>
      <c r="AY193" s="71">
        <v>0</v>
      </c>
      <c r="AZ193" s="71">
        <v>2983860.42</v>
      </c>
      <c r="BA193" s="71">
        <v>0</v>
      </c>
      <c r="BB193" s="71">
        <v>0</v>
      </c>
      <c r="BC193" s="71">
        <v>0</v>
      </c>
      <c r="BD193" s="71">
        <v>0</v>
      </c>
      <c r="BE193" s="71">
        <v>0</v>
      </c>
      <c r="BF193" s="71">
        <v>3033316.67</v>
      </c>
      <c r="BG193" s="71">
        <v>0</v>
      </c>
      <c r="BH193" s="71">
        <v>0</v>
      </c>
      <c r="BI193" s="71">
        <v>0</v>
      </c>
      <c r="BJ193" s="19">
        <f t="shared" si="6"/>
        <v>3033316.67</v>
      </c>
      <c r="BK193" s="19">
        <f t="shared" si="7"/>
        <v>6017177.0899999999</v>
      </c>
      <c r="BL193" s="19">
        <f t="shared" si="8"/>
        <v>9050493.7599999998</v>
      </c>
    </row>
    <row r="194" spans="1:64" x14ac:dyDescent="0.25">
      <c r="A194" s="123">
        <v>20584000</v>
      </c>
      <c r="B194" s="116">
        <v>1</v>
      </c>
      <c r="C194" s="116">
        <v>1</v>
      </c>
      <c r="D194" s="116">
        <v>0</v>
      </c>
      <c r="E194" s="116" t="s">
        <v>23</v>
      </c>
      <c r="F194" s="111" t="s">
        <v>24</v>
      </c>
      <c r="G194" s="111" t="s">
        <v>36</v>
      </c>
      <c r="H194" s="111" t="s">
        <v>36</v>
      </c>
      <c r="I194" s="111" t="s">
        <v>36</v>
      </c>
      <c r="J194" s="111" t="s">
        <v>27</v>
      </c>
      <c r="K194" s="111" t="s">
        <v>269</v>
      </c>
      <c r="L194" s="111" t="s">
        <v>38</v>
      </c>
      <c r="M194" s="111" t="s">
        <v>147</v>
      </c>
      <c r="N194" s="111" t="s">
        <v>1121</v>
      </c>
      <c r="O194" s="111" t="s">
        <v>275</v>
      </c>
      <c r="P194" s="111" t="s">
        <v>275</v>
      </c>
      <c r="Q194" s="111" t="s">
        <v>269</v>
      </c>
      <c r="R194" s="118">
        <v>147594536.13</v>
      </c>
      <c r="S194" s="118">
        <v>0</v>
      </c>
      <c r="T194" s="118">
        <v>0</v>
      </c>
      <c r="U194" s="118">
        <v>0</v>
      </c>
      <c r="V194" s="118">
        <v>0</v>
      </c>
      <c r="W194" s="118">
        <v>0</v>
      </c>
      <c r="X194" s="118">
        <v>0</v>
      </c>
      <c r="Y194" s="118">
        <v>0</v>
      </c>
      <c r="Z194" s="118">
        <v>147594536.13</v>
      </c>
      <c r="AA194" s="117">
        <v>43433</v>
      </c>
      <c r="AB194" s="117">
        <v>55944</v>
      </c>
      <c r="AC194" s="119">
        <v>233600000</v>
      </c>
      <c r="AD194" s="119">
        <v>233600000</v>
      </c>
      <c r="AE194" s="119">
        <v>27.92</v>
      </c>
      <c r="AF194" s="119">
        <v>34.26</v>
      </c>
      <c r="AG194" s="126">
        <v>5.7799999999999997E-2</v>
      </c>
      <c r="AH194" s="120" t="s">
        <v>1114</v>
      </c>
      <c r="AI194" s="121">
        <v>1.44E-2</v>
      </c>
      <c r="AJ194" s="125">
        <v>27.92</v>
      </c>
      <c r="AK194" s="125">
        <v>34.26</v>
      </c>
      <c r="AL194" s="121">
        <v>5.7799999999999997E-2</v>
      </c>
      <c r="AM194" s="111" t="s">
        <v>269</v>
      </c>
      <c r="AN194" s="111" t="s">
        <v>269</v>
      </c>
      <c r="AO194" s="71">
        <v>0</v>
      </c>
      <c r="AP194" s="71">
        <v>0</v>
      </c>
      <c r="AQ194" s="71">
        <v>0</v>
      </c>
      <c r="AR194" s="71">
        <v>0</v>
      </c>
      <c r="AS194" s="71">
        <v>0</v>
      </c>
      <c r="AT194" s="71">
        <v>4477710.1809999999</v>
      </c>
      <c r="AU194" s="71">
        <v>0</v>
      </c>
      <c r="AV194" s="71">
        <v>0</v>
      </c>
      <c r="AW194" s="71">
        <v>0</v>
      </c>
      <c r="AX194" s="71">
        <v>0</v>
      </c>
      <c r="AY194" s="71">
        <v>0</v>
      </c>
      <c r="AZ194" s="71">
        <v>4341394.4520000005</v>
      </c>
      <c r="BA194" s="71">
        <v>0</v>
      </c>
      <c r="BB194" s="71">
        <v>0</v>
      </c>
      <c r="BC194" s="71">
        <v>0</v>
      </c>
      <c r="BD194" s="71">
        <v>0</v>
      </c>
      <c r="BE194" s="71">
        <v>0</v>
      </c>
      <c r="BF194" s="71">
        <v>4367814.3099999996</v>
      </c>
      <c r="BG194" s="71">
        <v>0</v>
      </c>
      <c r="BH194" s="71">
        <v>0</v>
      </c>
      <c r="BI194" s="71">
        <v>0</v>
      </c>
      <c r="BJ194" s="19">
        <f t="shared" ref="BJ194:BJ257" si="9">SUM(AO194:AW194)</f>
        <v>4477710.1809999999</v>
      </c>
      <c r="BK194" s="19">
        <f t="shared" si="7"/>
        <v>8709208.7620000001</v>
      </c>
      <c r="BL194" s="19">
        <f t="shared" si="8"/>
        <v>13186918.943</v>
      </c>
    </row>
    <row r="195" spans="1:64" x14ac:dyDescent="0.25">
      <c r="A195" s="123">
        <v>20585000</v>
      </c>
      <c r="B195" s="116">
        <v>1</v>
      </c>
      <c r="C195" s="116">
        <v>1</v>
      </c>
      <c r="D195" s="116">
        <v>1</v>
      </c>
      <c r="E195" s="116" t="s">
        <v>23</v>
      </c>
      <c r="F195" s="111" t="s">
        <v>24</v>
      </c>
      <c r="G195" s="111" t="s">
        <v>25</v>
      </c>
      <c r="H195" s="111" t="s">
        <v>26</v>
      </c>
      <c r="I195" s="111" t="s">
        <v>2</v>
      </c>
      <c r="J195" s="111" t="s">
        <v>27</v>
      </c>
      <c r="K195" s="111" t="s">
        <v>269</v>
      </c>
      <c r="L195" s="111" t="s">
        <v>29</v>
      </c>
      <c r="M195" s="111" t="s">
        <v>147</v>
      </c>
      <c r="N195" s="111" t="s">
        <v>1121</v>
      </c>
      <c r="O195" s="111" t="s">
        <v>276</v>
      </c>
      <c r="P195" s="111" t="s">
        <v>276</v>
      </c>
      <c r="Q195" s="111" t="s">
        <v>269</v>
      </c>
      <c r="R195" s="118">
        <v>348086605.11000001</v>
      </c>
      <c r="S195" s="118">
        <v>0</v>
      </c>
      <c r="T195" s="118">
        <v>0</v>
      </c>
      <c r="U195" s="118">
        <v>11614010.92</v>
      </c>
      <c r="V195" s="118">
        <v>6026</v>
      </c>
      <c r="W195" s="118">
        <v>0</v>
      </c>
      <c r="X195" s="118">
        <v>0</v>
      </c>
      <c r="Y195" s="118">
        <v>0</v>
      </c>
      <c r="Z195" s="118">
        <v>348086605.11000001</v>
      </c>
      <c r="AA195" s="117">
        <v>43668</v>
      </c>
      <c r="AB195" s="117">
        <v>54497</v>
      </c>
      <c r="AC195" s="119">
        <v>350000000</v>
      </c>
      <c r="AD195" s="119">
        <v>350000000</v>
      </c>
      <c r="AE195" s="119">
        <v>23.96</v>
      </c>
      <c r="AF195" s="119">
        <v>29.65</v>
      </c>
      <c r="AG195" s="126">
        <v>6.3600000000000004E-2</v>
      </c>
      <c r="AH195" s="120" t="s">
        <v>1114</v>
      </c>
      <c r="AI195" s="121">
        <v>2.0299999999999999E-2</v>
      </c>
      <c r="AJ195" s="125">
        <v>23.96</v>
      </c>
      <c r="AK195" s="125">
        <v>29.65</v>
      </c>
      <c r="AL195" s="121">
        <v>6.3600000000000004E-2</v>
      </c>
      <c r="AM195" s="111" t="s">
        <v>269</v>
      </c>
      <c r="AN195" s="111" t="s">
        <v>269</v>
      </c>
      <c r="AO195" s="71">
        <v>0</v>
      </c>
      <c r="AP195" s="71">
        <v>0</v>
      </c>
      <c r="AQ195" s="71">
        <v>0</v>
      </c>
      <c r="AR195" s="71">
        <v>0</v>
      </c>
      <c r="AS195" s="71">
        <v>0</v>
      </c>
      <c r="AT195" s="71">
        <v>11162525.134000001</v>
      </c>
      <c r="AU195" s="71">
        <v>0</v>
      </c>
      <c r="AV195" s="71">
        <v>0</v>
      </c>
      <c r="AW195" s="71">
        <v>0</v>
      </c>
      <c r="AX195" s="71">
        <v>0</v>
      </c>
      <c r="AY195" s="71">
        <v>0</v>
      </c>
      <c r="AZ195" s="71">
        <v>10978174.689999999</v>
      </c>
      <c r="BA195" s="71">
        <v>0</v>
      </c>
      <c r="BB195" s="71">
        <v>0</v>
      </c>
      <c r="BC195" s="71">
        <v>0</v>
      </c>
      <c r="BD195" s="71">
        <v>0</v>
      </c>
      <c r="BE195" s="71">
        <v>0</v>
      </c>
      <c r="BF195" s="71">
        <v>11160133.390000001</v>
      </c>
      <c r="BG195" s="71">
        <v>0</v>
      </c>
      <c r="BH195" s="71">
        <v>0</v>
      </c>
      <c r="BI195" s="71">
        <v>0</v>
      </c>
      <c r="BJ195" s="19">
        <f t="shared" si="9"/>
        <v>11162525.134000001</v>
      </c>
      <c r="BK195" s="19">
        <f t="shared" ref="BK195:BK258" si="10">SUM(AX195:BI195)</f>
        <v>22138308.079999998</v>
      </c>
      <c r="BL195" s="19">
        <f t="shared" ref="BL195:BL258" si="11">BK195+BJ195</f>
        <v>33300833.214000002</v>
      </c>
    </row>
    <row r="196" spans="1:64" x14ac:dyDescent="0.25">
      <c r="A196" s="123">
        <v>20566000</v>
      </c>
      <c r="B196" s="116">
        <v>1</v>
      </c>
      <c r="C196" s="116">
        <v>1</v>
      </c>
      <c r="D196" s="116">
        <v>1</v>
      </c>
      <c r="E196" s="116" t="s">
        <v>23</v>
      </c>
      <c r="F196" s="111" t="s">
        <v>24</v>
      </c>
      <c r="G196" s="111" t="s">
        <v>25</v>
      </c>
      <c r="H196" s="111" t="s">
        <v>26</v>
      </c>
      <c r="I196" s="111" t="s">
        <v>2</v>
      </c>
      <c r="J196" s="111" t="s">
        <v>27</v>
      </c>
      <c r="K196" s="111" t="s">
        <v>269</v>
      </c>
      <c r="L196" s="111" t="s">
        <v>29</v>
      </c>
      <c r="M196" s="111" t="s">
        <v>147</v>
      </c>
      <c r="N196" s="111" t="s">
        <v>1121</v>
      </c>
      <c r="O196" s="111" t="s">
        <v>277</v>
      </c>
      <c r="P196" s="111" t="s">
        <v>277</v>
      </c>
      <c r="Q196" s="111" t="s">
        <v>269</v>
      </c>
      <c r="R196" s="118">
        <v>1485000</v>
      </c>
      <c r="S196" s="118">
        <v>0</v>
      </c>
      <c r="T196" s="118">
        <v>0</v>
      </c>
      <c r="U196" s="118">
        <v>0</v>
      </c>
      <c r="V196" s="118">
        <v>0</v>
      </c>
      <c r="W196" s="118">
        <v>0</v>
      </c>
      <c r="X196" s="118">
        <v>0</v>
      </c>
      <c r="Y196" s="118">
        <v>0</v>
      </c>
      <c r="Z196" s="118">
        <v>1485000</v>
      </c>
      <c r="AA196" s="117">
        <v>37860</v>
      </c>
      <c r="AB196" s="117">
        <v>45762</v>
      </c>
      <c r="AC196" s="119">
        <v>50000000</v>
      </c>
      <c r="AD196" s="119">
        <v>50000000</v>
      </c>
      <c r="AE196" s="119">
        <v>0.04</v>
      </c>
      <c r="AF196" s="119">
        <v>21.63</v>
      </c>
      <c r="AG196" s="126">
        <v>4.87E-2</v>
      </c>
      <c r="AH196" s="120" t="s">
        <v>39</v>
      </c>
      <c r="AI196" s="121">
        <v>0</v>
      </c>
      <c r="AJ196" s="125">
        <v>0.04</v>
      </c>
      <c r="AK196" s="125">
        <v>21.63</v>
      </c>
      <c r="AL196" s="121">
        <v>4.87E-2</v>
      </c>
      <c r="AM196" s="111" t="s">
        <v>269</v>
      </c>
      <c r="AN196" s="111" t="s">
        <v>269</v>
      </c>
      <c r="AO196" s="71">
        <v>36159.75</v>
      </c>
      <c r="AP196" s="71">
        <v>0</v>
      </c>
      <c r="AQ196" s="71">
        <v>0</v>
      </c>
      <c r="AR196" s="71">
        <v>0</v>
      </c>
      <c r="AS196" s="71">
        <v>0</v>
      </c>
      <c r="AT196" s="71">
        <v>0</v>
      </c>
      <c r="AU196" s="71">
        <v>0</v>
      </c>
      <c r="AV196" s="71">
        <v>0</v>
      </c>
      <c r="AW196" s="71">
        <v>0</v>
      </c>
      <c r="AX196" s="71">
        <v>0</v>
      </c>
      <c r="AY196" s="71">
        <v>0</v>
      </c>
      <c r="AZ196" s="71">
        <v>0</v>
      </c>
      <c r="BA196" s="71">
        <v>0</v>
      </c>
      <c r="BB196" s="71">
        <v>0</v>
      </c>
      <c r="BC196" s="71">
        <v>0</v>
      </c>
      <c r="BD196" s="71">
        <v>0</v>
      </c>
      <c r="BE196" s="71">
        <v>0</v>
      </c>
      <c r="BF196" s="71">
        <v>0</v>
      </c>
      <c r="BG196" s="71">
        <v>0</v>
      </c>
      <c r="BH196" s="71">
        <v>0</v>
      </c>
      <c r="BI196" s="71">
        <v>0</v>
      </c>
      <c r="BJ196" s="19">
        <f t="shared" si="9"/>
        <v>36159.75</v>
      </c>
      <c r="BK196" s="19">
        <f t="shared" si="10"/>
        <v>0</v>
      </c>
      <c r="BL196" s="19">
        <f t="shared" si="11"/>
        <v>36159.75</v>
      </c>
    </row>
    <row r="197" spans="1:64" x14ac:dyDescent="0.25">
      <c r="A197" s="123">
        <v>20565000</v>
      </c>
      <c r="B197" s="116">
        <v>1</v>
      </c>
      <c r="C197" s="116">
        <v>1</v>
      </c>
      <c r="D197" s="116">
        <v>1</v>
      </c>
      <c r="E197" s="116" t="s">
        <v>23</v>
      </c>
      <c r="F197" s="111" t="s">
        <v>24</v>
      </c>
      <c r="G197" s="111" t="s">
        <v>25</v>
      </c>
      <c r="H197" s="111" t="s">
        <v>26</v>
      </c>
      <c r="I197" s="111" t="s">
        <v>2</v>
      </c>
      <c r="J197" s="111" t="s">
        <v>27</v>
      </c>
      <c r="K197" s="111" t="s">
        <v>269</v>
      </c>
      <c r="L197" s="111" t="s">
        <v>29</v>
      </c>
      <c r="M197" s="111" t="s">
        <v>147</v>
      </c>
      <c r="N197" s="111" t="s">
        <v>1121</v>
      </c>
      <c r="O197" s="111" t="s">
        <v>278</v>
      </c>
      <c r="P197" s="111" t="s">
        <v>278</v>
      </c>
      <c r="Q197" s="111" t="s">
        <v>269</v>
      </c>
      <c r="R197" s="118">
        <v>1485000</v>
      </c>
      <c r="S197" s="118">
        <v>0</v>
      </c>
      <c r="T197" s="118">
        <v>0</v>
      </c>
      <c r="U197" s="118">
        <v>0</v>
      </c>
      <c r="V197" s="118">
        <v>0</v>
      </c>
      <c r="W197" s="118">
        <v>0</v>
      </c>
      <c r="X197" s="118">
        <v>0</v>
      </c>
      <c r="Y197" s="118">
        <v>0</v>
      </c>
      <c r="Z197" s="118">
        <v>1485000</v>
      </c>
      <c r="AA197" s="117">
        <v>37860</v>
      </c>
      <c r="AB197" s="117">
        <v>45762</v>
      </c>
      <c r="AC197" s="119">
        <v>50000000</v>
      </c>
      <c r="AD197" s="119">
        <v>50000000</v>
      </c>
      <c r="AE197" s="119">
        <v>0.04</v>
      </c>
      <c r="AF197" s="119">
        <v>21.63</v>
      </c>
      <c r="AG197" s="126">
        <v>4.87E-2</v>
      </c>
      <c r="AH197" s="120" t="s">
        <v>39</v>
      </c>
      <c r="AI197" s="121">
        <v>0</v>
      </c>
      <c r="AJ197" s="125">
        <v>0.04</v>
      </c>
      <c r="AK197" s="125">
        <v>21.63</v>
      </c>
      <c r="AL197" s="121">
        <v>4.87E-2</v>
      </c>
      <c r="AM197" s="111" t="s">
        <v>269</v>
      </c>
      <c r="AN197" s="111" t="s">
        <v>269</v>
      </c>
      <c r="AO197" s="71">
        <v>36159.75</v>
      </c>
      <c r="AP197" s="71">
        <v>0</v>
      </c>
      <c r="AQ197" s="71">
        <v>0</v>
      </c>
      <c r="AR197" s="71">
        <v>0</v>
      </c>
      <c r="AS197" s="71">
        <v>0</v>
      </c>
      <c r="AT197" s="71">
        <v>0</v>
      </c>
      <c r="AU197" s="71">
        <v>0</v>
      </c>
      <c r="AV197" s="71">
        <v>0</v>
      </c>
      <c r="AW197" s="71">
        <v>0</v>
      </c>
      <c r="AX197" s="71">
        <v>0</v>
      </c>
      <c r="AY197" s="71">
        <v>0</v>
      </c>
      <c r="AZ197" s="71">
        <v>0</v>
      </c>
      <c r="BA197" s="71">
        <v>0</v>
      </c>
      <c r="BB197" s="71">
        <v>0</v>
      </c>
      <c r="BC197" s="71">
        <v>0</v>
      </c>
      <c r="BD197" s="71">
        <v>0</v>
      </c>
      <c r="BE197" s="71">
        <v>0</v>
      </c>
      <c r="BF197" s="71">
        <v>0</v>
      </c>
      <c r="BG197" s="71">
        <v>0</v>
      </c>
      <c r="BH197" s="71">
        <v>0</v>
      </c>
      <c r="BI197" s="71">
        <v>0</v>
      </c>
      <c r="BJ197" s="19">
        <f t="shared" si="9"/>
        <v>36159.75</v>
      </c>
      <c r="BK197" s="19">
        <f t="shared" si="10"/>
        <v>0</v>
      </c>
      <c r="BL197" s="19">
        <f t="shared" si="11"/>
        <v>36159.75</v>
      </c>
    </row>
    <row r="198" spans="1:64" x14ac:dyDescent="0.25">
      <c r="A198" s="123">
        <v>20578000</v>
      </c>
      <c r="B198" s="116">
        <v>1</v>
      </c>
      <c r="C198" s="116">
        <v>1</v>
      </c>
      <c r="D198" s="116">
        <v>1</v>
      </c>
      <c r="E198" s="116" t="s">
        <v>23</v>
      </c>
      <c r="F198" s="111" t="s">
        <v>24</v>
      </c>
      <c r="G198" s="111" t="s">
        <v>25</v>
      </c>
      <c r="H198" s="111" t="s">
        <v>26</v>
      </c>
      <c r="I198" s="111" t="s">
        <v>2</v>
      </c>
      <c r="J198" s="111" t="s">
        <v>27</v>
      </c>
      <c r="K198" s="111" t="s">
        <v>269</v>
      </c>
      <c r="L198" s="111" t="s">
        <v>29</v>
      </c>
      <c r="M198" s="111" t="s">
        <v>147</v>
      </c>
      <c r="N198" s="111" t="s">
        <v>1121</v>
      </c>
      <c r="O198" s="111" t="s">
        <v>279</v>
      </c>
      <c r="P198" s="111" t="s">
        <v>279</v>
      </c>
      <c r="Q198" s="111" t="s">
        <v>269</v>
      </c>
      <c r="R198" s="118">
        <v>34906196.18</v>
      </c>
      <c r="S198" s="118">
        <v>0</v>
      </c>
      <c r="T198" s="118">
        <v>0</v>
      </c>
      <c r="U198" s="118">
        <v>0</v>
      </c>
      <c r="V198" s="118">
        <v>0</v>
      </c>
      <c r="W198" s="118">
        <v>0</v>
      </c>
      <c r="X198" s="118">
        <v>0</v>
      </c>
      <c r="Y198" s="118">
        <v>0</v>
      </c>
      <c r="Z198" s="118">
        <v>34906196.18</v>
      </c>
      <c r="AA198" s="117">
        <v>42286</v>
      </c>
      <c r="AB198" s="117">
        <v>54954</v>
      </c>
      <c r="AC198" s="119">
        <v>80000000</v>
      </c>
      <c r="AD198" s="119">
        <v>37854311.770000003</v>
      </c>
      <c r="AE198" s="119">
        <v>25.21</v>
      </c>
      <c r="AF198" s="119">
        <v>34.68</v>
      </c>
      <c r="AG198" s="126">
        <v>6.1699999999999998E-2</v>
      </c>
      <c r="AH198" s="120" t="s">
        <v>1114</v>
      </c>
      <c r="AI198" s="121">
        <v>1.83E-2</v>
      </c>
      <c r="AJ198" s="125">
        <v>25.21</v>
      </c>
      <c r="AK198" s="125">
        <v>34.68</v>
      </c>
      <c r="AL198" s="121">
        <v>6.1699999999999998E-2</v>
      </c>
      <c r="AM198" s="111" t="s">
        <v>269</v>
      </c>
      <c r="AN198" s="111" t="s">
        <v>269</v>
      </c>
      <c r="AO198" s="71">
        <v>0</v>
      </c>
      <c r="AP198" s="71">
        <v>0</v>
      </c>
      <c r="AQ198" s="71">
        <v>497646</v>
      </c>
      <c r="AR198" s="71">
        <v>0</v>
      </c>
      <c r="AS198" s="71">
        <v>0</v>
      </c>
      <c r="AT198" s="71">
        <v>0</v>
      </c>
      <c r="AU198" s="71">
        <v>0</v>
      </c>
      <c r="AV198" s="71">
        <v>0</v>
      </c>
      <c r="AW198" s="71">
        <v>500380.32</v>
      </c>
      <c r="AX198" s="71">
        <v>0</v>
      </c>
      <c r="AY198" s="71">
        <v>0</v>
      </c>
      <c r="AZ198" s="71">
        <v>0</v>
      </c>
      <c r="BA198" s="71">
        <v>0</v>
      </c>
      <c r="BB198" s="71">
        <v>0</v>
      </c>
      <c r="BC198" s="71">
        <v>497646</v>
      </c>
      <c r="BD198" s="71">
        <v>0</v>
      </c>
      <c r="BE198" s="71">
        <v>0</v>
      </c>
      <c r="BF198" s="71">
        <v>0</v>
      </c>
      <c r="BG198" s="71">
        <v>0</v>
      </c>
      <c r="BH198" s="71">
        <v>0</v>
      </c>
      <c r="BI198" s="71">
        <v>500380.32</v>
      </c>
      <c r="BJ198" s="19">
        <f t="shared" si="9"/>
        <v>998026.32000000007</v>
      </c>
      <c r="BK198" s="19">
        <f t="shared" si="10"/>
        <v>998026.32000000007</v>
      </c>
      <c r="BL198" s="19">
        <f t="shared" si="11"/>
        <v>1996052.6400000001</v>
      </c>
    </row>
    <row r="199" spans="1:64" x14ac:dyDescent="0.25">
      <c r="A199" s="123">
        <v>20579000</v>
      </c>
      <c r="B199" s="116">
        <v>1</v>
      </c>
      <c r="C199" s="116">
        <v>1</v>
      </c>
      <c r="D199" s="116">
        <v>1</v>
      </c>
      <c r="E199" s="116" t="s">
        <v>23</v>
      </c>
      <c r="F199" s="111" t="s">
        <v>24</v>
      </c>
      <c r="G199" s="111" t="s">
        <v>25</v>
      </c>
      <c r="H199" s="111" t="s">
        <v>26</v>
      </c>
      <c r="I199" s="111" t="s">
        <v>2</v>
      </c>
      <c r="J199" s="111" t="s">
        <v>27</v>
      </c>
      <c r="K199" s="111" t="s">
        <v>269</v>
      </c>
      <c r="L199" s="111" t="s">
        <v>29</v>
      </c>
      <c r="M199" s="111" t="s">
        <v>147</v>
      </c>
      <c r="N199" s="111" t="s">
        <v>1121</v>
      </c>
      <c r="O199" s="111" t="s">
        <v>280</v>
      </c>
      <c r="P199" s="111" t="s">
        <v>280</v>
      </c>
      <c r="Q199" s="111" t="s">
        <v>269</v>
      </c>
      <c r="R199" s="118">
        <v>116014616.15000001</v>
      </c>
      <c r="S199" s="118">
        <v>0</v>
      </c>
      <c r="T199" s="118">
        <v>0</v>
      </c>
      <c r="U199" s="118">
        <v>0</v>
      </c>
      <c r="V199" s="118">
        <v>0</v>
      </c>
      <c r="W199" s="118">
        <v>0</v>
      </c>
      <c r="X199" s="118">
        <v>0</v>
      </c>
      <c r="Y199" s="118">
        <v>0</v>
      </c>
      <c r="Z199" s="118">
        <v>116014616.15000001</v>
      </c>
      <c r="AA199" s="117">
        <v>42397</v>
      </c>
      <c r="AB199" s="117">
        <v>53250</v>
      </c>
      <c r="AC199" s="119">
        <v>178000000</v>
      </c>
      <c r="AD199" s="119">
        <v>125300000</v>
      </c>
      <c r="AE199" s="119">
        <v>20.54</v>
      </c>
      <c r="AF199" s="119">
        <v>29.71</v>
      </c>
      <c r="AG199" s="126">
        <v>6.3200000000000006E-2</v>
      </c>
      <c r="AH199" s="120" t="s">
        <v>1114</v>
      </c>
      <c r="AI199" s="121">
        <v>1.9800000000000002E-2</v>
      </c>
      <c r="AJ199" s="125">
        <v>20.54</v>
      </c>
      <c r="AK199" s="125">
        <v>29.71</v>
      </c>
      <c r="AL199" s="121">
        <v>6.3200000000000006E-2</v>
      </c>
      <c r="AM199" s="111" t="s">
        <v>269</v>
      </c>
      <c r="AN199" s="111" t="s">
        <v>269</v>
      </c>
      <c r="AO199" s="71">
        <v>4005920.24</v>
      </c>
      <c r="AP199" s="71">
        <v>0</v>
      </c>
      <c r="AQ199" s="71">
        <v>0</v>
      </c>
      <c r="AR199" s="71">
        <v>0</v>
      </c>
      <c r="AS199" s="71">
        <v>0</v>
      </c>
      <c r="AT199" s="71">
        <v>0</v>
      </c>
      <c r="AU199" s="71">
        <v>3721265.49</v>
      </c>
      <c r="AV199" s="71">
        <v>0</v>
      </c>
      <c r="AW199" s="71">
        <v>0</v>
      </c>
      <c r="AX199" s="71">
        <v>0</v>
      </c>
      <c r="AY199" s="71">
        <v>0</v>
      </c>
      <c r="AZ199" s="71">
        <v>0</v>
      </c>
      <c r="BA199" s="71">
        <v>3700930.71</v>
      </c>
      <c r="BB199" s="71">
        <v>0</v>
      </c>
      <c r="BC199" s="71">
        <v>0</v>
      </c>
      <c r="BD199" s="71">
        <v>0</v>
      </c>
      <c r="BE199" s="71">
        <v>0</v>
      </c>
      <c r="BF199" s="71">
        <v>0</v>
      </c>
      <c r="BG199" s="71">
        <v>3721265.49</v>
      </c>
      <c r="BH199" s="71">
        <v>0</v>
      </c>
      <c r="BI199" s="71">
        <v>0</v>
      </c>
      <c r="BJ199" s="19">
        <f t="shared" si="9"/>
        <v>7727185.7300000004</v>
      </c>
      <c r="BK199" s="19">
        <f t="shared" si="10"/>
        <v>7422196.2000000002</v>
      </c>
      <c r="BL199" s="19">
        <f t="shared" si="11"/>
        <v>15149381.93</v>
      </c>
    </row>
    <row r="200" spans="1:64" x14ac:dyDescent="0.25">
      <c r="A200" s="123">
        <v>20580000</v>
      </c>
      <c r="B200" s="116">
        <v>1</v>
      </c>
      <c r="C200" s="116">
        <v>1</v>
      </c>
      <c r="D200" s="116">
        <v>1</v>
      </c>
      <c r="E200" s="116" t="s">
        <v>23</v>
      </c>
      <c r="F200" s="111" t="s">
        <v>24</v>
      </c>
      <c r="G200" s="111" t="s">
        <v>25</v>
      </c>
      <c r="H200" s="111" t="s">
        <v>26</v>
      </c>
      <c r="I200" s="111" t="s">
        <v>2</v>
      </c>
      <c r="J200" s="111" t="s">
        <v>27</v>
      </c>
      <c r="K200" s="111" t="s">
        <v>269</v>
      </c>
      <c r="L200" s="111" t="s">
        <v>29</v>
      </c>
      <c r="M200" s="111" t="s">
        <v>147</v>
      </c>
      <c r="N200" s="111" t="s">
        <v>1121</v>
      </c>
      <c r="O200" s="111" t="s">
        <v>281</v>
      </c>
      <c r="P200" s="111" t="s">
        <v>281</v>
      </c>
      <c r="Q200" s="111" t="s">
        <v>269</v>
      </c>
      <c r="R200" s="118">
        <v>52831235.759999998</v>
      </c>
      <c r="S200" s="118">
        <v>0</v>
      </c>
      <c r="T200" s="118">
        <v>0</v>
      </c>
      <c r="U200" s="118">
        <v>0</v>
      </c>
      <c r="V200" s="118">
        <v>0</v>
      </c>
      <c r="W200" s="118">
        <v>0</v>
      </c>
      <c r="X200" s="118">
        <v>0</v>
      </c>
      <c r="Y200" s="118">
        <v>0</v>
      </c>
      <c r="Z200" s="118">
        <v>52831235.759999998</v>
      </c>
      <c r="AA200" s="117">
        <v>42482</v>
      </c>
      <c r="AB200" s="117">
        <v>55199</v>
      </c>
      <c r="AC200" s="119">
        <v>150000000</v>
      </c>
      <c r="AD200" s="119">
        <v>59585551.590000004</v>
      </c>
      <c r="AE200" s="119">
        <v>25.88</v>
      </c>
      <c r="AF200" s="119">
        <v>34.81</v>
      </c>
      <c r="AG200" s="126">
        <v>6.4199999999999993E-2</v>
      </c>
      <c r="AH200" s="120" t="s">
        <v>1114</v>
      </c>
      <c r="AI200" s="121">
        <v>2.0799999999999999E-2</v>
      </c>
      <c r="AJ200" s="125">
        <v>25.88</v>
      </c>
      <c r="AK200" s="125">
        <v>34.81</v>
      </c>
      <c r="AL200" s="121">
        <v>6.4199999999999993E-2</v>
      </c>
      <c r="AM200" s="111" t="s">
        <v>269</v>
      </c>
      <c r="AN200" s="111" t="s">
        <v>269</v>
      </c>
      <c r="AO200" s="71">
        <v>0</v>
      </c>
      <c r="AP200" s="71">
        <v>0</v>
      </c>
      <c r="AQ200" s="71">
        <v>0</v>
      </c>
      <c r="AR200" s="71">
        <v>0</v>
      </c>
      <c r="AS200" s="71">
        <v>1707960.48</v>
      </c>
      <c r="AT200" s="71">
        <v>0</v>
      </c>
      <c r="AU200" s="71">
        <v>0</v>
      </c>
      <c r="AV200" s="71">
        <v>0</v>
      </c>
      <c r="AW200" s="71">
        <v>0</v>
      </c>
      <c r="AX200" s="71">
        <v>0</v>
      </c>
      <c r="AY200" s="71">
        <v>1736269.21</v>
      </c>
      <c r="AZ200" s="71">
        <v>0</v>
      </c>
      <c r="BA200" s="71">
        <v>0</v>
      </c>
      <c r="BB200" s="71">
        <v>0</v>
      </c>
      <c r="BC200" s="71">
        <v>0</v>
      </c>
      <c r="BD200" s="71">
        <v>0</v>
      </c>
      <c r="BE200" s="71">
        <v>1707960.48</v>
      </c>
      <c r="BF200" s="71">
        <v>0</v>
      </c>
      <c r="BG200" s="71">
        <v>0</v>
      </c>
      <c r="BH200" s="71">
        <v>0</v>
      </c>
      <c r="BI200" s="71">
        <v>0</v>
      </c>
      <c r="BJ200" s="19">
        <f t="shared" si="9"/>
        <v>1707960.48</v>
      </c>
      <c r="BK200" s="19">
        <f t="shared" si="10"/>
        <v>3444229.69</v>
      </c>
      <c r="BL200" s="19">
        <f t="shared" si="11"/>
        <v>5152190.17</v>
      </c>
    </row>
    <row r="201" spans="1:64" x14ac:dyDescent="0.25">
      <c r="A201" s="123">
        <v>20582000</v>
      </c>
      <c r="B201" s="116">
        <v>1</v>
      </c>
      <c r="C201" s="116">
        <v>1</v>
      </c>
      <c r="D201" s="116">
        <v>1</v>
      </c>
      <c r="E201" s="116" t="s">
        <v>23</v>
      </c>
      <c r="F201" s="111" t="s">
        <v>24</v>
      </c>
      <c r="G201" s="111" t="s">
        <v>25</v>
      </c>
      <c r="H201" s="111" t="s">
        <v>26</v>
      </c>
      <c r="I201" s="111" t="s">
        <v>2</v>
      </c>
      <c r="J201" s="111" t="s">
        <v>27</v>
      </c>
      <c r="K201" s="111" t="s">
        <v>269</v>
      </c>
      <c r="L201" s="111" t="s">
        <v>29</v>
      </c>
      <c r="M201" s="111" t="s">
        <v>147</v>
      </c>
      <c r="N201" s="111" t="s">
        <v>1121</v>
      </c>
      <c r="O201" s="111" t="s">
        <v>282</v>
      </c>
      <c r="P201" s="111" t="s">
        <v>282</v>
      </c>
      <c r="Q201" s="111" t="s">
        <v>269</v>
      </c>
      <c r="R201" s="118">
        <v>47537996.189999998</v>
      </c>
      <c r="S201" s="118">
        <v>0</v>
      </c>
      <c r="T201" s="118">
        <v>0</v>
      </c>
      <c r="U201" s="118">
        <v>0</v>
      </c>
      <c r="V201" s="118">
        <v>0</v>
      </c>
      <c r="W201" s="118">
        <v>0</v>
      </c>
      <c r="X201" s="118">
        <v>0</v>
      </c>
      <c r="Y201" s="118">
        <v>0</v>
      </c>
      <c r="Z201" s="118">
        <v>47537996.189999998</v>
      </c>
      <c r="AA201" s="117">
        <v>42726</v>
      </c>
      <c r="AB201" s="117">
        <v>55472</v>
      </c>
      <c r="AC201" s="119">
        <v>90500000</v>
      </c>
      <c r="AD201" s="119">
        <v>52100000</v>
      </c>
      <c r="AE201" s="119">
        <v>26.62</v>
      </c>
      <c r="AF201" s="119">
        <v>34.9</v>
      </c>
      <c r="AG201" s="126">
        <v>6.4100000000000004E-2</v>
      </c>
      <c r="AH201" s="120" t="s">
        <v>1114</v>
      </c>
      <c r="AI201" s="121">
        <v>2.0799999999999999E-2</v>
      </c>
      <c r="AJ201" s="125">
        <v>26.62</v>
      </c>
      <c r="AK201" s="125">
        <v>34.9</v>
      </c>
      <c r="AL201" s="121">
        <v>6.4100000000000004E-2</v>
      </c>
      <c r="AM201" s="111" t="s">
        <v>269</v>
      </c>
      <c r="AN201" s="111" t="s">
        <v>269</v>
      </c>
      <c r="AO201" s="71">
        <v>0</v>
      </c>
      <c r="AP201" s="71">
        <v>1635174.83</v>
      </c>
      <c r="AQ201" s="71">
        <v>0</v>
      </c>
      <c r="AR201" s="71">
        <v>0</v>
      </c>
      <c r="AS201" s="71">
        <v>0</v>
      </c>
      <c r="AT201" s="71">
        <v>0</v>
      </c>
      <c r="AU201" s="71">
        <v>0</v>
      </c>
      <c r="AV201" s="71">
        <v>1557450.4</v>
      </c>
      <c r="AW201" s="71">
        <v>0</v>
      </c>
      <c r="AX201" s="71">
        <v>0</v>
      </c>
      <c r="AY201" s="71">
        <v>0</v>
      </c>
      <c r="AZ201" s="71">
        <v>0</v>
      </c>
      <c r="BA201" s="71">
        <v>0</v>
      </c>
      <c r="BB201" s="71">
        <v>1532057.18</v>
      </c>
      <c r="BC201" s="71">
        <v>0</v>
      </c>
      <c r="BD201" s="71">
        <v>0</v>
      </c>
      <c r="BE201" s="71">
        <v>0</v>
      </c>
      <c r="BF201" s="71">
        <v>0</v>
      </c>
      <c r="BG201" s="71">
        <v>0</v>
      </c>
      <c r="BH201" s="71">
        <v>1557450.4</v>
      </c>
      <c r="BI201" s="71">
        <v>0</v>
      </c>
      <c r="BJ201" s="19">
        <f t="shared" si="9"/>
        <v>3192625.23</v>
      </c>
      <c r="BK201" s="19">
        <f t="shared" si="10"/>
        <v>3089507.58</v>
      </c>
      <c r="BL201" s="19">
        <f t="shared" si="11"/>
        <v>6282132.8100000005</v>
      </c>
    </row>
    <row r="202" spans="1:64" x14ac:dyDescent="0.25">
      <c r="A202" s="123">
        <v>20586000</v>
      </c>
      <c r="B202" s="116">
        <v>1</v>
      </c>
      <c r="C202" s="116">
        <v>1</v>
      </c>
      <c r="D202" s="116">
        <v>1</v>
      </c>
      <c r="E202" s="116" t="s">
        <v>23</v>
      </c>
      <c r="F202" s="111" t="s">
        <v>24</v>
      </c>
      <c r="G202" s="111" t="s">
        <v>25</v>
      </c>
      <c r="H202" s="111" t="s">
        <v>26</v>
      </c>
      <c r="I202" s="111" t="s">
        <v>2</v>
      </c>
      <c r="J202" s="111" t="s">
        <v>27</v>
      </c>
      <c r="K202" s="111" t="s">
        <v>269</v>
      </c>
      <c r="L202" s="111" t="s">
        <v>29</v>
      </c>
      <c r="M202" s="111" t="s">
        <v>147</v>
      </c>
      <c r="N202" s="111" t="s">
        <v>1121</v>
      </c>
      <c r="O202" s="111" t="s">
        <v>283</v>
      </c>
      <c r="P202" s="111" t="s">
        <v>283</v>
      </c>
      <c r="Q202" s="111" t="s">
        <v>269</v>
      </c>
      <c r="R202" s="118">
        <v>500000000</v>
      </c>
      <c r="S202" s="118">
        <v>0</v>
      </c>
      <c r="T202" s="118">
        <v>0</v>
      </c>
      <c r="U202" s="118">
        <v>0</v>
      </c>
      <c r="V202" s="118">
        <v>0</v>
      </c>
      <c r="W202" s="118">
        <v>0</v>
      </c>
      <c r="X202" s="118">
        <v>0</v>
      </c>
      <c r="Y202" s="118">
        <v>0</v>
      </c>
      <c r="Z202" s="118">
        <v>500000000</v>
      </c>
      <c r="AA202" s="117">
        <v>43633</v>
      </c>
      <c r="AB202" s="117">
        <v>54575</v>
      </c>
      <c r="AC202" s="119">
        <v>500000000</v>
      </c>
      <c r="AD202" s="119">
        <v>500000000</v>
      </c>
      <c r="AE202" s="119">
        <v>24.17</v>
      </c>
      <c r="AF202" s="119">
        <v>29.96</v>
      </c>
      <c r="AG202" s="126">
        <v>6.3700000000000007E-2</v>
      </c>
      <c r="AH202" s="120" t="s">
        <v>1114</v>
      </c>
      <c r="AI202" s="121">
        <v>2.0299999999999999E-2</v>
      </c>
      <c r="AJ202" s="125">
        <v>24.17</v>
      </c>
      <c r="AK202" s="125">
        <v>29.96</v>
      </c>
      <c r="AL202" s="121">
        <v>6.3700000000000007E-2</v>
      </c>
      <c r="AM202" s="111" t="s">
        <v>269</v>
      </c>
      <c r="AN202" s="111" t="s">
        <v>269</v>
      </c>
      <c r="AO202" s="71">
        <v>0</v>
      </c>
      <c r="AP202" s="71">
        <v>0</v>
      </c>
      <c r="AQ202" s="71">
        <v>16582222.220000001</v>
      </c>
      <c r="AR202" s="71">
        <v>0</v>
      </c>
      <c r="AS202" s="71">
        <v>0</v>
      </c>
      <c r="AT202" s="71">
        <v>0</v>
      </c>
      <c r="AU202" s="71">
        <v>0</v>
      </c>
      <c r="AV202" s="71">
        <v>0</v>
      </c>
      <c r="AW202" s="71">
        <v>16165000</v>
      </c>
      <c r="AX202" s="71">
        <v>0</v>
      </c>
      <c r="AY202" s="71">
        <v>0</v>
      </c>
      <c r="AZ202" s="71">
        <v>0</v>
      </c>
      <c r="BA202" s="71">
        <v>0</v>
      </c>
      <c r="BB202" s="71">
        <v>0</v>
      </c>
      <c r="BC202" s="71">
        <v>16076666.67</v>
      </c>
      <c r="BD202" s="71">
        <v>0</v>
      </c>
      <c r="BE202" s="71">
        <v>0</v>
      </c>
      <c r="BF202" s="71">
        <v>0</v>
      </c>
      <c r="BG202" s="71">
        <v>0</v>
      </c>
      <c r="BH202" s="71">
        <v>0</v>
      </c>
      <c r="BI202" s="71">
        <v>16165000</v>
      </c>
      <c r="BJ202" s="19">
        <f t="shared" si="9"/>
        <v>32747222.219999999</v>
      </c>
      <c r="BK202" s="19">
        <f t="shared" si="10"/>
        <v>32241666.670000002</v>
      </c>
      <c r="BL202" s="19">
        <f t="shared" si="11"/>
        <v>64988888.890000001</v>
      </c>
    </row>
    <row r="203" spans="1:64" x14ac:dyDescent="0.25">
      <c r="A203" s="123">
        <v>20587000</v>
      </c>
      <c r="B203" s="116">
        <v>1</v>
      </c>
      <c r="C203" s="116">
        <v>1</v>
      </c>
      <c r="D203" s="116">
        <v>1</v>
      </c>
      <c r="E203" s="116" t="s">
        <v>23</v>
      </c>
      <c r="F203" s="111" t="s">
        <v>24</v>
      </c>
      <c r="G203" s="111" t="s">
        <v>25</v>
      </c>
      <c r="H203" s="111" t="s">
        <v>26</v>
      </c>
      <c r="I203" s="111" t="s">
        <v>2</v>
      </c>
      <c r="J203" s="111" t="s">
        <v>27</v>
      </c>
      <c r="K203" s="111" t="s">
        <v>269</v>
      </c>
      <c r="L203" s="111" t="s">
        <v>29</v>
      </c>
      <c r="M203" s="111" t="s">
        <v>147</v>
      </c>
      <c r="N203" s="111" t="s">
        <v>1121</v>
      </c>
      <c r="O203" s="111" t="s">
        <v>284</v>
      </c>
      <c r="P203" s="111" t="s">
        <v>284</v>
      </c>
      <c r="Q203" s="111" t="s">
        <v>269</v>
      </c>
      <c r="R203" s="118">
        <v>11219738</v>
      </c>
      <c r="S203" s="118">
        <v>0</v>
      </c>
      <c r="T203" s="118">
        <v>0</v>
      </c>
      <c r="U203" s="118">
        <v>276636.92</v>
      </c>
      <c r="V203" s="118">
        <v>3188.7</v>
      </c>
      <c r="W203" s="118">
        <v>0</v>
      </c>
      <c r="X203" s="118">
        <v>0</v>
      </c>
      <c r="Y203" s="118">
        <v>0</v>
      </c>
      <c r="Z203" s="118">
        <v>11219738</v>
      </c>
      <c r="AA203" s="117">
        <v>43925</v>
      </c>
      <c r="AB203" s="117">
        <v>54132</v>
      </c>
      <c r="AC203" s="119">
        <v>20000000</v>
      </c>
      <c r="AD203" s="119">
        <v>20000000</v>
      </c>
      <c r="AE203" s="119">
        <v>22.96</v>
      </c>
      <c r="AF203" s="119">
        <v>27.95</v>
      </c>
      <c r="AG203" s="126">
        <v>3.7199999999999997E-2</v>
      </c>
      <c r="AH203" s="120" t="s">
        <v>39</v>
      </c>
      <c r="AI203" s="121">
        <v>0</v>
      </c>
      <c r="AJ203" s="125">
        <v>22.96</v>
      </c>
      <c r="AK203" s="125">
        <v>27.95</v>
      </c>
      <c r="AL203" s="121">
        <v>3.7199999999999997E-2</v>
      </c>
      <c r="AM203" s="111" t="s">
        <v>269</v>
      </c>
      <c r="AN203" s="111" t="s">
        <v>269</v>
      </c>
      <c r="AO203" s="71">
        <v>0</v>
      </c>
      <c r="AP203" s="71">
        <v>0</v>
      </c>
      <c r="AQ203" s="71">
        <v>0</v>
      </c>
      <c r="AR203" s="71">
        <v>0</v>
      </c>
      <c r="AS203" s="71">
        <v>0</v>
      </c>
      <c r="AT203" s="71">
        <v>194633.17</v>
      </c>
      <c r="AU203" s="71">
        <v>0</v>
      </c>
      <c r="AV203" s="71">
        <v>0</v>
      </c>
      <c r="AW203" s="71">
        <v>0</v>
      </c>
      <c r="AX203" s="71">
        <v>0</v>
      </c>
      <c r="AY203" s="71">
        <v>0</v>
      </c>
      <c r="AZ203" s="71">
        <v>191459.8</v>
      </c>
      <c r="BA203" s="71">
        <v>0</v>
      </c>
      <c r="BB203" s="71">
        <v>0</v>
      </c>
      <c r="BC203" s="71">
        <v>0</v>
      </c>
      <c r="BD203" s="71">
        <v>0</v>
      </c>
      <c r="BE203" s="71">
        <v>0</v>
      </c>
      <c r="BF203" s="71">
        <v>194633.17</v>
      </c>
      <c r="BG203" s="71">
        <v>0</v>
      </c>
      <c r="BH203" s="71">
        <v>0</v>
      </c>
      <c r="BI203" s="71">
        <v>0</v>
      </c>
      <c r="BJ203" s="19">
        <f t="shared" si="9"/>
        <v>194633.17</v>
      </c>
      <c r="BK203" s="19">
        <f t="shared" si="10"/>
        <v>386092.97</v>
      </c>
      <c r="BL203" s="19">
        <f t="shared" si="11"/>
        <v>580726.14</v>
      </c>
    </row>
    <row r="204" spans="1:64" x14ac:dyDescent="0.25">
      <c r="A204" s="123">
        <v>20588000</v>
      </c>
      <c r="B204" s="116">
        <v>1</v>
      </c>
      <c r="C204" s="116">
        <v>1</v>
      </c>
      <c r="D204" s="116">
        <v>1</v>
      </c>
      <c r="E204" s="116" t="s">
        <v>23</v>
      </c>
      <c r="F204" s="111" t="s">
        <v>24</v>
      </c>
      <c r="G204" s="111" t="s">
        <v>25</v>
      </c>
      <c r="H204" s="111" t="s">
        <v>26</v>
      </c>
      <c r="I204" s="111" t="s">
        <v>2</v>
      </c>
      <c r="J204" s="111" t="s">
        <v>27</v>
      </c>
      <c r="K204" s="111" t="s">
        <v>269</v>
      </c>
      <c r="L204" s="111" t="s">
        <v>29</v>
      </c>
      <c r="M204" s="111" t="s">
        <v>147</v>
      </c>
      <c r="N204" s="111" t="s">
        <v>1121</v>
      </c>
      <c r="O204" s="111" t="s">
        <v>285</v>
      </c>
      <c r="P204" s="111" t="s">
        <v>285</v>
      </c>
      <c r="Q204" s="111" t="s">
        <v>269</v>
      </c>
      <c r="R204" s="118">
        <v>500000000</v>
      </c>
      <c r="S204" s="118">
        <v>0</v>
      </c>
      <c r="T204" s="118">
        <v>0</v>
      </c>
      <c r="U204" s="118">
        <v>0</v>
      </c>
      <c r="V204" s="118">
        <v>0</v>
      </c>
      <c r="W204" s="118">
        <v>0</v>
      </c>
      <c r="X204" s="118">
        <v>0</v>
      </c>
      <c r="Y204" s="118">
        <v>0</v>
      </c>
      <c r="Z204" s="118">
        <v>500000000</v>
      </c>
      <c r="AA204" s="117">
        <v>43959</v>
      </c>
      <c r="AB204" s="117">
        <v>54179</v>
      </c>
      <c r="AC204" s="119">
        <v>500000000</v>
      </c>
      <c r="AD204" s="119">
        <v>500000000</v>
      </c>
      <c r="AE204" s="119">
        <v>23.09</v>
      </c>
      <c r="AF204" s="119">
        <v>27.98</v>
      </c>
      <c r="AG204" s="126">
        <v>2.7E-2</v>
      </c>
      <c r="AH204" s="120" t="s">
        <v>39</v>
      </c>
      <c r="AI204" s="121">
        <v>0</v>
      </c>
      <c r="AJ204" s="125">
        <v>23.09</v>
      </c>
      <c r="AK204" s="125">
        <v>27.98</v>
      </c>
      <c r="AL204" s="121">
        <v>2.7E-2</v>
      </c>
      <c r="AM204" s="111" t="s">
        <v>269</v>
      </c>
      <c r="AN204" s="111" t="s">
        <v>269</v>
      </c>
      <c r="AO204" s="71">
        <v>0</v>
      </c>
      <c r="AP204" s="71">
        <v>6787500</v>
      </c>
      <c r="AQ204" s="71">
        <v>0</v>
      </c>
      <c r="AR204" s="71">
        <v>0</v>
      </c>
      <c r="AS204" s="71">
        <v>0</v>
      </c>
      <c r="AT204" s="71">
        <v>0</v>
      </c>
      <c r="AU204" s="71">
        <v>0</v>
      </c>
      <c r="AV204" s="71">
        <v>6900000</v>
      </c>
      <c r="AW204" s="71">
        <v>0</v>
      </c>
      <c r="AX204" s="71">
        <v>0</v>
      </c>
      <c r="AY204" s="71">
        <v>0</v>
      </c>
      <c r="AZ204" s="71">
        <v>0</v>
      </c>
      <c r="BA204" s="71">
        <v>0</v>
      </c>
      <c r="BB204" s="71">
        <v>6787500</v>
      </c>
      <c r="BC204" s="71">
        <v>0</v>
      </c>
      <c r="BD204" s="71">
        <v>0</v>
      </c>
      <c r="BE204" s="71">
        <v>0</v>
      </c>
      <c r="BF204" s="71">
        <v>0</v>
      </c>
      <c r="BG204" s="71">
        <v>0</v>
      </c>
      <c r="BH204" s="71">
        <v>6900000</v>
      </c>
      <c r="BI204" s="71">
        <v>0</v>
      </c>
      <c r="BJ204" s="19">
        <f t="shared" si="9"/>
        <v>13687500</v>
      </c>
      <c r="BK204" s="19">
        <f t="shared" si="10"/>
        <v>13687500</v>
      </c>
      <c r="BL204" s="19">
        <f t="shared" si="11"/>
        <v>27375000</v>
      </c>
    </row>
    <row r="205" spans="1:64" x14ac:dyDescent="0.25">
      <c r="A205" s="123">
        <v>20590000</v>
      </c>
      <c r="B205" s="116">
        <v>1</v>
      </c>
      <c r="C205" s="116">
        <v>1</v>
      </c>
      <c r="D205" s="116">
        <v>1</v>
      </c>
      <c r="E205" s="116" t="s">
        <v>23</v>
      </c>
      <c r="F205" s="111" t="s">
        <v>24</v>
      </c>
      <c r="G205" s="111" t="s">
        <v>25</v>
      </c>
      <c r="H205" s="111" t="s">
        <v>26</v>
      </c>
      <c r="I205" s="111" t="s">
        <v>2</v>
      </c>
      <c r="J205" s="111" t="s">
        <v>27</v>
      </c>
      <c r="K205" s="111" t="s">
        <v>269</v>
      </c>
      <c r="L205" s="111" t="s">
        <v>29</v>
      </c>
      <c r="M205" s="111" t="s">
        <v>147</v>
      </c>
      <c r="N205" s="111" t="s">
        <v>1121</v>
      </c>
      <c r="O205" s="111" t="s">
        <v>286</v>
      </c>
      <c r="P205" s="111" t="s">
        <v>286</v>
      </c>
      <c r="Q205" s="111" t="s">
        <v>269</v>
      </c>
      <c r="R205" s="118">
        <v>500000000</v>
      </c>
      <c r="S205" s="118">
        <v>0</v>
      </c>
      <c r="T205" s="118">
        <v>0</v>
      </c>
      <c r="U205" s="118">
        <v>0</v>
      </c>
      <c r="V205" s="118">
        <v>0</v>
      </c>
      <c r="W205" s="118">
        <v>0</v>
      </c>
      <c r="X205" s="118">
        <v>0</v>
      </c>
      <c r="Y205" s="118">
        <v>0</v>
      </c>
      <c r="Z205" s="118">
        <v>500000000</v>
      </c>
      <c r="AA205" s="117">
        <v>44161</v>
      </c>
      <c r="AB205" s="117">
        <v>48167</v>
      </c>
      <c r="AC205" s="119">
        <v>500000000</v>
      </c>
      <c r="AD205" s="119">
        <v>500000000</v>
      </c>
      <c r="AE205" s="119">
        <v>6.62</v>
      </c>
      <c r="AF205" s="119">
        <v>10.97</v>
      </c>
      <c r="AG205" s="126">
        <v>1.7600000000000001E-2</v>
      </c>
      <c r="AH205" s="120" t="s">
        <v>39</v>
      </c>
      <c r="AI205" s="121">
        <v>0</v>
      </c>
      <c r="AJ205" s="125">
        <v>6.62</v>
      </c>
      <c r="AK205" s="125">
        <v>10.97</v>
      </c>
      <c r="AL205" s="121">
        <v>1.7600000000000001E-2</v>
      </c>
      <c r="AM205" s="111" t="s">
        <v>269</v>
      </c>
      <c r="AN205" s="111" t="s">
        <v>269</v>
      </c>
      <c r="AO205" s="71">
        <v>0</v>
      </c>
      <c r="AP205" s="71">
        <v>4360805.45</v>
      </c>
      <c r="AQ205" s="71">
        <v>0</v>
      </c>
      <c r="AR205" s="71">
        <v>0</v>
      </c>
      <c r="AS205" s="71">
        <v>0</v>
      </c>
      <c r="AT205" s="71">
        <v>0</v>
      </c>
      <c r="AU205" s="71">
        <v>0</v>
      </c>
      <c r="AV205" s="71">
        <v>4119422.25</v>
      </c>
      <c r="AW205" s="71">
        <v>0</v>
      </c>
      <c r="AX205" s="71">
        <v>0</v>
      </c>
      <c r="AY205" s="71">
        <v>0</v>
      </c>
      <c r="AZ205" s="71">
        <v>0</v>
      </c>
      <c r="BA205" s="71">
        <v>0</v>
      </c>
      <c r="BB205" s="71">
        <v>3740679.89</v>
      </c>
      <c r="BC205" s="71">
        <v>0</v>
      </c>
      <c r="BD205" s="71">
        <v>0</v>
      </c>
      <c r="BE205" s="71">
        <v>0</v>
      </c>
      <c r="BF205" s="71">
        <v>0</v>
      </c>
      <c r="BG205" s="71">
        <v>0</v>
      </c>
      <c r="BH205" s="71">
        <v>3485937.97</v>
      </c>
      <c r="BI205" s="71">
        <v>0</v>
      </c>
      <c r="BJ205" s="19">
        <f t="shared" si="9"/>
        <v>8480227.6999999993</v>
      </c>
      <c r="BK205" s="19">
        <f t="shared" si="10"/>
        <v>7226617.8600000003</v>
      </c>
      <c r="BL205" s="19">
        <f t="shared" si="11"/>
        <v>15706845.559999999</v>
      </c>
    </row>
    <row r="206" spans="1:64" x14ac:dyDescent="0.25">
      <c r="A206" s="123">
        <v>20592000</v>
      </c>
      <c r="B206" s="116">
        <v>1</v>
      </c>
      <c r="C206" s="116">
        <v>1</v>
      </c>
      <c r="D206" s="116">
        <v>1</v>
      </c>
      <c r="E206" s="116" t="s">
        <v>23</v>
      </c>
      <c r="F206" s="111" t="s">
        <v>24</v>
      </c>
      <c r="G206" s="111" t="s">
        <v>25</v>
      </c>
      <c r="H206" s="111" t="s">
        <v>26</v>
      </c>
      <c r="I206" s="111" t="s">
        <v>2</v>
      </c>
      <c r="J206" s="111" t="s">
        <v>27</v>
      </c>
      <c r="K206" s="111" t="s">
        <v>269</v>
      </c>
      <c r="L206" s="111" t="s">
        <v>29</v>
      </c>
      <c r="M206" s="111" t="s">
        <v>147</v>
      </c>
      <c r="N206" s="111" t="s">
        <v>1121</v>
      </c>
      <c r="O206" s="111" t="s">
        <v>287</v>
      </c>
      <c r="P206" s="111" t="s">
        <v>287</v>
      </c>
      <c r="Q206" s="111" t="s">
        <v>269</v>
      </c>
      <c r="R206" s="118">
        <v>146932523.11000001</v>
      </c>
      <c r="S206" s="118">
        <v>0</v>
      </c>
      <c r="T206" s="118">
        <v>0</v>
      </c>
      <c r="U206" s="118">
        <v>4314558.93</v>
      </c>
      <c r="V206" s="118">
        <v>3536.56</v>
      </c>
      <c r="W206" s="118">
        <v>0</v>
      </c>
      <c r="X206" s="118">
        <v>0</v>
      </c>
      <c r="Y206" s="118">
        <v>0</v>
      </c>
      <c r="Z206" s="118">
        <v>146932523.11000001</v>
      </c>
      <c r="AA206" s="117">
        <v>44312</v>
      </c>
      <c r="AB206" s="117">
        <v>50844</v>
      </c>
      <c r="AC206" s="119">
        <v>150000000</v>
      </c>
      <c r="AD206" s="119">
        <v>150000000</v>
      </c>
      <c r="AE206" s="119">
        <v>13.96</v>
      </c>
      <c r="AF206" s="119">
        <v>17.89</v>
      </c>
      <c r="AG206" s="126">
        <v>5.5199999999999999E-2</v>
      </c>
      <c r="AH206" s="120" t="s">
        <v>1114</v>
      </c>
      <c r="AI206" s="121">
        <v>1.1900000000000001E-2</v>
      </c>
      <c r="AJ206" s="125">
        <v>13.96</v>
      </c>
      <c r="AK206" s="125">
        <v>17.89</v>
      </c>
      <c r="AL206" s="121">
        <v>5.5199999999999999E-2</v>
      </c>
      <c r="AM206" s="111" t="s">
        <v>269</v>
      </c>
      <c r="AN206" s="111" t="s">
        <v>269</v>
      </c>
      <c r="AO206" s="71">
        <v>0</v>
      </c>
      <c r="AP206" s="71">
        <v>0</v>
      </c>
      <c r="AQ206" s="71">
        <v>0</v>
      </c>
      <c r="AR206" s="71">
        <v>0</v>
      </c>
      <c r="AS206" s="71">
        <v>0</v>
      </c>
      <c r="AT206" s="71">
        <v>4145456.25</v>
      </c>
      <c r="AU206" s="71">
        <v>0</v>
      </c>
      <c r="AV206" s="71">
        <v>0</v>
      </c>
      <c r="AW206" s="71">
        <v>0</v>
      </c>
      <c r="AX206" s="71">
        <v>0</v>
      </c>
      <c r="AY206" s="71">
        <v>0</v>
      </c>
      <c r="AZ206" s="71">
        <v>4077867.29</v>
      </c>
      <c r="BA206" s="71">
        <v>0</v>
      </c>
      <c r="BB206" s="71">
        <v>0</v>
      </c>
      <c r="BC206" s="71">
        <v>0</v>
      </c>
      <c r="BD206" s="71">
        <v>0</v>
      </c>
      <c r="BE206" s="71">
        <v>0</v>
      </c>
      <c r="BF206" s="71">
        <v>4145456.25</v>
      </c>
      <c r="BG206" s="71">
        <v>0</v>
      </c>
      <c r="BH206" s="71">
        <v>0</v>
      </c>
      <c r="BI206" s="71">
        <v>0</v>
      </c>
      <c r="BJ206" s="19">
        <f t="shared" si="9"/>
        <v>4145456.25</v>
      </c>
      <c r="BK206" s="19">
        <f t="shared" si="10"/>
        <v>8223323.54</v>
      </c>
      <c r="BL206" s="19">
        <f t="shared" si="11"/>
        <v>12368779.789999999</v>
      </c>
    </row>
    <row r="207" spans="1:64" x14ac:dyDescent="0.25">
      <c r="A207" s="123">
        <v>20581000</v>
      </c>
      <c r="B207" s="116">
        <v>1</v>
      </c>
      <c r="C207" s="116">
        <v>1</v>
      </c>
      <c r="D207" s="116">
        <v>0</v>
      </c>
      <c r="E207" s="116" t="s">
        <v>23</v>
      </c>
      <c r="F207" s="111" t="s">
        <v>24</v>
      </c>
      <c r="G207" s="111" t="s">
        <v>25</v>
      </c>
      <c r="H207" s="111" t="s">
        <v>44</v>
      </c>
      <c r="I207" s="111" t="s">
        <v>45</v>
      </c>
      <c r="J207" s="111" t="s">
        <v>27</v>
      </c>
      <c r="K207" s="111" t="s">
        <v>269</v>
      </c>
      <c r="L207" s="111" t="s">
        <v>288</v>
      </c>
      <c r="M207" s="111" t="s">
        <v>147</v>
      </c>
      <c r="N207" s="111" t="s">
        <v>1121</v>
      </c>
      <c r="O207" s="111" t="s">
        <v>289</v>
      </c>
      <c r="P207" s="111" t="s">
        <v>289</v>
      </c>
      <c r="Q207" s="111" t="s">
        <v>269</v>
      </c>
      <c r="R207" s="118">
        <v>25291487.780000001</v>
      </c>
      <c r="S207" s="118">
        <v>-101465.81</v>
      </c>
      <c r="T207" s="118">
        <v>0</v>
      </c>
      <c r="U207" s="118">
        <v>0</v>
      </c>
      <c r="V207" s="118">
        <v>0</v>
      </c>
      <c r="W207" s="118">
        <v>0</v>
      </c>
      <c r="X207" s="118">
        <v>0</v>
      </c>
      <c r="Y207" s="118">
        <v>0</v>
      </c>
      <c r="Z207" s="118">
        <v>25190021.969999999</v>
      </c>
      <c r="AA207" s="117">
        <v>42726</v>
      </c>
      <c r="AB207" s="117">
        <v>51363</v>
      </c>
      <c r="AC207" s="119">
        <v>52500000</v>
      </c>
      <c r="AD207" s="119">
        <v>52500000</v>
      </c>
      <c r="AE207" s="119">
        <v>15.38</v>
      </c>
      <c r="AF207" s="119">
        <v>23.65</v>
      </c>
      <c r="AG207" s="126">
        <v>6.0600000000000001E-2</v>
      </c>
      <c r="AH207" s="120" t="s">
        <v>1114</v>
      </c>
      <c r="AI207" s="121">
        <v>1.7299999999999999E-2</v>
      </c>
      <c r="AJ207" s="125">
        <v>15.38</v>
      </c>
      <c r="AK207" s="125">
        <v>23.65</v>
      </c>
      <c r="AL207" s="121">
        <v>6.0600000000000001E-2</v>
      </c>
      <c r="AM207" s="111" t="s">
        <v>269</v>
      </c>
      <c r="AN207" s="111" t="s">
        <v>269</v>
      </c>
      <c r="AO207" s="71">
        <v>0</v>
      </c>
      <c r="AP207" s="71">
        <v>0</v>
      </c>
      <c r="AQ207" s="71">
        <v>0</v>
      </c>
      <c r="AR207" s="71">
        <v>0</v>
      </c>
      <c r="AS207" s="71">
        <v>773132.68</v>
      </c>
      <c r="AT207" s="71">
        <v>0</v>
      </c>
      <c r="AU207" s="71">
        <v>0</v>
      </c>
      <c r="AV207" s="71">
        <v>0</v>
      </c>
      <c r="AW207" s="71">
        <v>0</v>
      </c>
      <c r="AX207" s="71">
        <v>0</v>
      </c>
      <c r="AY207" s="71">
        <v>757542.51</v>
      </c>
      <c r="AZ207" s="71">
        <v>0</v>
      </c>
      <c r="BA207" s="71">
        <v>0</v>
      </c>
      <c r="BB207" s="71">
        <v>0</v>
      </c>
      <c r="BC207" s="71">
        <v>0</v>
      </c>
      <c r="BD207" s="71">
        <v>0</v>
      </c>
      <c r="BE207" s="71">
        <v>720351.56</v>
      </c>
      <c r="BF207" s="71">
        <v>0</v>
      </c>
      <c r="BG207" s="71">
        <v>0</v>
      </c>
      <c r="BH207" s="71">
        <v>0</v>
      </c>
      <c r="BI207" s="71">
        <v>0</v>
      </c>
      <c r="BJ207" s="19">
        <f t="shared" si="9"/>
        <v>773132.68</v>
      </c>
      <c r="BK207" s="19">
        <f t="shared" si="10"/>
        <v>1477894.07</v>
      </c>
      <c r="BL207" s="19">
        <f t="shared" si="11"/>
        <v>2251026.75</v>
      </c>
    </row>
    <row r="208" spans="1:64" x14ac:dyDescent="0.25">
      <c r="A208" s="123">
        <v>20576000</v>
      </c>
      <c r="B208" s="116">
        <v>1</v>
      </c>
      <c r="C208" s="116">
        <v>1</v>
      </c>
      <c r="D208" s="116">
        <v>0</v>
      </c>
      <c r="E208" s="116" t="s">
        <v>23</v>
      </c>
      <c r="F208" s="111" t="s">
        <v>24</v>
      </c>
      <c r="G208" s="111" t="s">
        <v>25</v>
      </c>
      <c r="H208" s="111" t="s">
        <v>44</v>
      </c>
      <c r="I208" s="111" t="s">
        <v>45</v>
      </c>
      <c r="J208" s="111" t="s">
        <v>27</v>
      </c>
      <c r="K208" s="111" t="s">
        <v>269</v>
      </c>
      <c r="L208" s="111" t="s">
        <v>290</v>
      </c>
      <c r="M208" s="111" t="s">
        <v>147</v>
      </c>
      <c r="N208" s="111" t="s">
        <v>1121</v>
      </c>
      <c r="O208" s="111" t="s">
        <v>291</v>
      </c>
      <c r="P208" s="111" t="s">
        <v>291</v>
      </c>
      <c r="Q208" s="111" t="s">
        <v>269</v>
      </c>
      <c r="R208" s="118">
        <v>78517455.489999995</v>
      </c>
      <c r="S208" s="118">
        <v>0</v>
      </c>
      <c r="T208" s="118">
        <v>1777781.46</v>
      </c>
      <c r="U208" s="118">
        <v>1419517.03</v>
      </c>
      <c r="V208" s="118">
        <v>0</v>
      </c>
      <c r="W208" s="118">
        <v>0</v>
      </c>
      <c r="X208" s="118">
        <v>0</v>
      </c>
      <c r="Y208" s="118">
        <v>0</v>
      </c>
      <c r="Z208" s="118">
        <v>76739674.040000007</v>
      </c>
      <c r="AA208" s="117">
        <v>41598</v>
      </c>
      <c r="AB208" s="117">
        <v>52277</v>
      </c>
      <c r="AC208" s="119">
        <v>100000000</v>
      </c>
      <c r="AD208" s="119">
        <v>100000000</v>
      </c>
      <c r="AE208" s="119">
        <v>17.88</v>
      </c>
      <c r="AF208" s="119">
        <v>29.24</v>
      </c>
      <c r="AG208" s="126">
        <v>4.19E-2</v>
      </c>
      <c r="AH208" s="120" t="s">
        <v>39</v>
      </c>
      <c r="AI208" s="121">
        <v>0</v>
      </c>
      <c r="AJ208" s="125">
        <v>17.88</v>
      </c>
      <c r="AK208" s="125">
        <v>29.24</v>
      </c>
      <c r="AL208" s="121">
        <v>4.19E-2</v>
      </c>
      <c r="AM208" s="111" t="s">
        <v>269</v>
      </c>
      <c r="AN208" s="111" t="s">
        <v>269</v>
      </c>
      <c r="AO208" s="71">
        <v>0</v>
      </c>
      <c r="AP208" s="71">
        <v>0</v>
      </c>
      <c r="AQ208" s="71">
        <v>0</v>
      </c>
      <c r="AR208" s="71">
        <v>0</v>
      </c>
      <c r="AS208" s="71">
        <v>1388603.23</v>
      </c>
      <c r="AT208" s="71">
        <v>0</v>
      </c>
      <c r="AU208" s="71">
        <v>0</v>
      </c>
      <c r="AV208" s="71">
        <v>0</v>
      </c>
      <c r="AW208" s="71">
        <v>0</v>
      </c>
      <c r="AX208" s="71">
        <v>0</v>
      </c>
      <c r="AY208" s="71">
        <v>1378915.34</v>
      </c>
      <c r="AZ208" s="71">
        <v>0</v>
      </c>
      <c r="BA208" s="71">
        <v>0</v>
      </c>
      <c r="BB208" s="71">
        <v>0</v>
      </c>
      <c r="BC208" s="71">
        <v>0</v>
      </c>
      <c r="BD208" s="71">
        <v>0</v>
      </c>
      <c r="BE208" s="71">
        <v>1324262.82</v>
      </c>
      <c r="BF208" s="71">
        <v>0</v>
      </c>
      <c r="BG208" s="71">
        <v>0</v>
      </c>
      <c r="BH208" s="71">
        <v>0</v>
      </c>
      <c r="BI208" s="71">
        <v>0</v>
      </c>
      <c r="BJ208" s="19">
        <f t="shared" si="9"/>
        <v>1388603.23</v>
      </c>
      <c r="BK208" s="19">
        <f t="shared" si="10"/>
        <v>2703178.16</v>
      </c>
      <c r="BL208" s="19">
        <f t="shared" si="11"/>
        <v>4091781.39</v>
      </c>
    </row>
    <row r="209" spans="1:64" x14ac:dyDescent="0.25">
      <c r="A209" s="123">
        <v>20844000</v>
      </c>
      <c r="B209" s="116">
        <v>1</v>
      </c>
      <c r="C209" s="116">
        <v>0</v>
      </c>
      <c r="D209" s="116">
        <v>0</v>
      </c>
      <c r="E209" s="116" t="s">
        <v>23</v>
      </c>
      <c r="F209" s="111" t="s">
        <v>64</v>
      </c>
      <c r="G209" s="111" t="s">
        <v>64</v>
      </c>
      <c r="H209" s="111" t="s">
        <v>64</v>
      </c>
      <c r="I209" s="111" t="s">
        <v>64</v>
      </c>
      <c r="J209" s="111" t="s">
        <v>27</v>
      </c>
      <c r="K209" s="111" t="s">
        <v>292</v>
      </c>
      <c r="L209" s="111" t="s">
        <v>293</v>
      </c>
      <c r="M209" s="111" t="s">
        <v>147</v>
      </c>
      <c r="N209" s="111" t="s">
        <v>1121</v>
      </c>
      <c r="O209" s="111" t="s">
        <v>1729</v>
      </c>
      <c r="P209" s="111" t="s">
        <v>1729</v>
      </c>
      <c r="Q209" s="111" t="s">
        <v>292</v>
      </c>
      <c r="R209" s="118">
        <v>28571428.579999998</v>
      </c>
      <c r="S209" s="118">
        <v>0</v>
      </c>
      <c r="T209" s="118">
        <v>0</v>
      </c>
      <c r="U209" s="118">
        <v>0</v>
      </c>
      <c r="V209" s="118">
        <v>0</v>
      </c>
      <c r="W209" s="118">
        <v>0</v>
      </c>
      <c r="X209" s="118">
        <v>0</v>
      </c>
      <c r="Y209" s="118">
        <v>0</v>
      </c>
      <c r="Z209" s="118">
        <v>28571428.579999998</v>
      </c>
      <c r="AA209" s="117">
        <v>43798</v>
      </c>
      <c r="AB209" s="117">
        <v>49277</v>
      </c>
      <c r="AC209" s="119">
        <v>40000000</v>
      </c>
      <c r="AD209" s="119">
        <v>30000000</v>
      </c>
      <c r="AE209" s="119">
        <v>9.66</v>
      </c>
      <c r="AF209" s="119">
        <v>15</v>
      </c>
      <c r="AG209" s="126">
        <v>7.5445999999999999E-2</v>
      </c>
      <c r="AH209" s="120" t="s">
        <v>1114</v>
      </c>
      <c r="AI209" s="121">
        <v>2.2283000000000001E-2</v>
      </c>
      <c r="AJ209" s="125">
        <v>9.66</v>
      </c>
      <c r="AK209" s="125">
        <v>15</v>
      </c>
      <c r="AL209" s="121">
        <v>7.5445999999999999E-2</v>
      </c>
      <c r="AM209" s="111" t="s">
        <v>292</v>
      </c>
      <c r="AN209" s="111" t="s">
        <v>292</v>
      </c>
      <c r="AO209" s="71">
        <v>0</v>
      </c>
      <c r="AP209" s="71">
        <v>1083787.78</v>
      </c>
      <c r="AQ209" s="71">
        <v>0</v>
      </c>
      <c r="AR209" s="71">
        <v>0</v>
      </c>
      <c r="AS209" s="71">
        <v>0</v>
      </c>
      <c r="AT209" s="71">
        <v>0</v>
      </c>
      <c r="AU209" s="71">
        <v>0</v>
      </c>
      <c r="AV209" s="71">
        <v>1046663.56</v>
      </c>
      <c r="AW209" s="71">
        <v>0</v>
      </c>
      <c r="AX209" s="71">
        <v>0</v>
      </c>
      <c r="AY209" s="71">
        <v>0</v>
      </c>
      <c r="AZ209" s="71">
        <v>0</v>
      </c>
      <c r="BA209" s="71">
        <v>0</v>
      </c>
      <c r="BB209" s="71">
        <v>975409</v>
      </c>
      <c r="BC209" s="71">
        <v>0</v>
      </c>
      <c r="BD209" s="71">
        <v>0</v>
      </c>
      <c r="BE209" s="71">
        <v>0</v>
      </c>
      <c r="BF209" s="71">
        <v>0</v>
      </c>
      <c r="BG209" s="71">
        <v>0</v>
      </c>
      <c r="BH209" s="71">
        <v>936488.44</v>
      </c>
      <c r="BI209" s="71">
        <v>0</v>
      </c>
      <c r="BJ209" s="19">
        <f t="shared" si="9"/>
        <v>2130451.34</v>
      </c>
      <c r="BK209" s="19">
        <f t="shared" si="10"/>
        <v>1911897.44</v>
      </c>
      <c r="BL209" s="19">
        <f t="shared" si="11"/>
        <v>4042348.78</v>
      </c>
    </row>
    <row r="210" spans="1:64" x14ac:dyDescent="0.25">
      <c r="A210" s="123">
        <v>20842000</v>
      </c>
      <c r="B210" s="116">
        <v>1</v>
      </c>
      <c r="C210" s="116">
        <v>0</v>
      </c>
      <c r="D210" s="116">
        <v>0</v>
      </c>
      <c r="E210" s="116" t="s">
        <v>23</v>
      </c>
      <c r="F210" s="111" t="s">
        <v>64</v>
      </c>
      <c r="G210" s="111" t="s">
        <v>64</v>
      </c>
      <c r="H210" s="111" t="s">
        <v>64</v>
      </c>
      <c r="I210" s="111" t="s">
        <v>64</v>
      </c>
      <c r="J210" s="111" t="s">
        <v>27</v>
      </c>
      <c r="K210" s="111" t="s">
        <v>292</v>
      </c>
      <c r="L210" s="111" t="s">
        <v>66</v>
      </c>
      <c r="M210" s="111" t="s">
        <v>147</v>
      </c>
      <c r="N210" s="111" t="s">
        <v>1121</v>
      </c>
      <c r="O210" s="111" t="s">
        <v>1727</v>
      </c>
      <c r="P210" s="111" t="s">
        <v>1727</v>
      </c>
      <c r="Q210" s="111" t="s">
        <v>292</v>
      </c>
      <c r="R210" s="118">
        <v>38000000</v>
      </c>
      <c r="S210" s="118">
        <v>0</v>
      </c>
      <c r="T210" s="118">
        <v>0</v>
      </c>
      <c r="U210" s="118">
        <v>0</v>
      </c>
      <c r="V210" s="118">
        <v>0</v>
      </c>
      <c r="W210" s="118">
        <v>0</v>
      </c>
      <c r="X210" s="118">
        <v>0</v>
      </c>
      <c r="Y210" s="118">
        <v>0</v>
      </c>
      <c r="Z210" s="118">
        <v>38000000</v>
      </c>
      <c r="AA210" s="117">
        <v>43690</v>
      </c>
      <c r="AB210" s="117">
        <v>49169</v>
      </c>
      <c r="AC210" s="119">
        <v>50000000</v>
      </c>
      <c r="AD210" s="119">
        <v>50000000</v>
      </c>
      <c r="AE210" s="119">
        <v>9.3699999999999992</v>
      </c>
      <c r="AF210" s="119">
        <v>15</v>
      </c>
      <c r="AG210" s="126">
        <v>7.0343000000000003E-2</v>
      </c>
      <c r="AH210" s="120" t="s">
        <v>1114</v>
      </c>
      <c r="AI210" s="121">
        <v>2.2283000000000001E-2</v>
      </c>
      <c r="AJ210" s="125">
        <v>9.3699999999999992</v>
      </c>
      <c r="AK210" s="125">
        <v>15</v>
      </c>
      <c r="AL210" s="121">
        <v>7.0343000000000003E-2</v>
      </c>
      <c r="AM210" s="111" t="s">
        <v>292</v>
      </c>
      <c r="AN210" s="111" t="s">
        <v>292</v>
      </c>
      <c r="AO210" s="71">
        <v>0</v>
      </c>
      <c r="AP210" s="71">
        <v>0</v>
      </c>
      <c r="AQ210" s="71">
        <v>0</v>
      </c>
      <c r="AR210" s="71">
        <v>0</v>
      </c>
      <c r="AS210" s="71">
        <v>1343942.09</v>
      </c>
      <c r="AT210" s="71">
        <v>0</v>
      </c>
      <c r="AU210" s="71">
        <v>0</v>
      </c>
      <c r="AV210" s="71">
        <v>0</v>
      </c>
      <c r="AW210" s="71">
        <v>0</v>
      </c>
      <c r="AX210" s="71">
        <v>0</v>
      </c>
      <c r="AY210" s="71">
        <v>1294311.2</v>
      </c>
      <c r="AZ210" s="71">
        <v>0</v>
      </c>
      <c r="BA210" s="71">
        <v>0</v>
      </c>
      <c r="BB210" s="71">
        <v>0</v>
      </c>
      <c r="BC210" s="71">
        <v>0</v>
      </c>
      <c r="BD210" s="71">
        <v>0</v>
      </c>
      <c r="BE210" s="71">
        <v>1202474.51</v>
      </c>
      <c r="BF210" s="71">
        <v>0</v>
      </c>
      <c r="BG210" s="71">
        <v>0</v>
      </c>
      <c r="BH210" s="71">
        <v>0</v>
      </c>
      <c r="BI210" s="71">
        <v>0</v>
      </c>
      <c r="BJ210" s="19">
        <f t="shared" si="9"/>
        <v>1343942.09</v>
      </c>
      <c r="BK210" s="19">
        <f t="shared" si="10"/>
        <v>2496785.71</v>
      </c>
      <c r="BL210" s="19">
        <f t="shared" si="11"/>
        <v>3840727.8</v>
      </c>
    </row>
    <row r="211" spans="1:64" x14ac:dyDescent="0.25">
      <c r="A211" s="123">
        <v>20820000</v>
      </c>
      <c r="B211" s="116">
        <v>1</v>
      </c>
      <c r="C211" s="116">
        <v>1</v>
      </c>
      <c r="D211" s="116">
        <v>0</v>
      </c>
      <c r="E211" s="116" t="s">
        <v>23</v>
      </c>
      <c r="F211" s="111" t="s">
        <v>24</v>
      </c>
      <c r="G211" s="111" t="s">
        <v>25</v>
      </c>
      <c r="H211" s="111" t="s">
        <v>44</v>
      </c>
      <c r="I211" s="111" t="s">
        <v>90</v>
      </c>
      <c r="J211" s="111" t="s">
        <v>27</v>
      </c>
      <c r="K211" s="111" t="s">
        <v>292</v>
      </c>
      <c r="L211" s="111" t="s">
        <v>91</v>
      </c>
      <c r="M211" s="111" t="s">
        <v>147</v>
      </c>
      <c r="N211" s="111" t="s">
        <v>1121</v>
      </c>
      <c r="O211" s="111" t="s">
        <v>1708</v>
      </c>
      <c r="P211" s="111" t="s">
        <v>1708</v>
      </c>
      <c r="Q211" s="111" t="s">
        <v>292</v>
      </c>
      <c r="R211" s="118">
        <v>6099481.5099999998</v>
      </c>
      <c r="S211" s="118">
        <v>0</v>
      </c>
      <c r="T211" s="118">
        <v>0</v>
      </c>
      <c r="U211" s="118">
        <v>0</v>
      </c>
      <c r="V211" s="118">
        <v>0</v>
      </c>
      <c r="W211" s="118">
        <v>0</v>
      </c>
      <c r="X211" s="118">
        <v>0</v>
      </c>
      <c r="Y211" s="118">
        <v>0</v>
      </c>
      <c r="Z211" s="118">
        <v>6099481.5099999998</v>
      </c>
      <c r="AA211" s="117">
        <v>40721</v>
      </c>
      <c r="AB211" s="117">
        <v>46201</v>
      </c>
      <c r="AC211" s="119">
        <v>48200000</v>
      </c>
      <c r="AD211" s="119">
        <v>48200000</v>
      </c>
      <c r="AE211" s="119">
        <v>1.24</v>
      </c>
      <c r="AF211" s="119">
        <v>15</v>
      </c>
      <c r="AG211" s="126">
        <v>8.0422999999999994E-2</v>
      </c>
      <c r="AH211" s="120" t="s">
        <v>1114</v>
      </c>
      <c r="AI211" s="121">
        <v>2.7782999999999999E-2</v>
      </c>
      <c r="AJ211" s="125">
        <v>1.24</v>
      </c>
      <c r="AK211" s="125">
        <v>15</v>
      </c>
      <c r="AL211" s="121">
        <v>8.0422999999999994E-2</v>
      </c>
      <c r="AM211" s="111" t="s">
        <v>292</v>
      </c>
      <c r="AN211" s="111" t="s">
        <v>292</v>
      </c>
      <c r="AO211" s="71">
        <v>0</v>
      </c>
      <c r="AP211" s="71">
        <v>0</v>
      </c>
      <c r="AQ211" s="71">
        <v>247994.52</v>
      </c>
      <c r="AR211" s="71">
        <v>0</v>
      </c>
      <c r="AS211" s="71">
        <v>0</v>
      </c>
      <c r="AT211" s="71">
        <v>0</v>
      </c>
      <c r="AU211" s="71">
        <v>0</v>
      </c>
      <c r="AV211" s="71">
        <v>0</v>
      </c>
      <c r="AW211" s="71">
        <v>166238.07999999999</v>
      </c>
      <c r="AX211" s="71">
        <v>0</v>
      </c>
      <c r="AY211" s="71">
        <v>0</v>
      </c>
      <c r="AZ211" s="71">
        <v>0</v>
      </c>
      <c r="BA211" s="71">
        <v>0</v>
      </c>
      <c r="BB211" s="71">
        <v>0</v>
      </c>
      <c r="BC211" s="71">
        <v>82664.84</v>
      </c>
      <c r="BD211" s="71">
        <v>0</v>
      </c>
      <c r="BE211" s="71">
        <v>0</v>
      </c>
      <c r="BF211" s="71">
        <v>0</v>
      </c>
      <c r="BG211" s="71">
        <v>0</v>
      </c>
      <c r="BH211" s="71">
        <v>0</v>
      </c>
      <c r="BI211" s="71">
        <v>0</v>
      </c>
      <c r="BJ211" s="19">
        <f t="shared" si="9"/>
        <v>414232.6</v>
      </c>
      <c r="BK211" s="19">
        <f t="shared" si="10"/>
        <v>82664.84</v>
      </c>
      <c r="BL211" s="19">
        <f t="shared" si="11"/>
        <v>496897.43999999994</v>
      </c>
    </row>
    <row r="212" spans="1:64" x14ac:dyDescent="0.25">
      <c r="A212" s="123">
        <v>20818000</v>
      </c>
      <c r="B212" s="116">
        <v>1</v>
      </c>
      <c r="C212" s="116">
        <v>1</v>
      </c>
      <c r="D212" s="116">
        <v>0</v>
      </c>
      <c r="E212" s="116" t="s">
        <v>23</v>
      </c>
      <c r="F212" s="111" t="s">
        <v>24</v>
      </c>
      <c r="G212" s="111" t="s">
        <v>25</v>
      </c>
      <c r="H212" s="111" t="s">
        <v>44</v>
      </c>
      <c r="I212" s="111" t="s">
        <v>90</v>
      </c>
      <c r="J212" s="111" t="s">
        <v>27</v>
      </c>
      <c r="K212" s="111" t="s">
        <v>292</v>
      </c>
      <c r="L212" s="111" t="s">
        <v>91</v>
      </c>
      <c r="M212" s="111" t="s">
        <v>147</v>
      </c>
      <c r="N212" s="111" t="s">
        <v>1121</v>
      </c>
      <c r="O212" s="111" t="s">
        <v>1706</v>
      </c>
      <c r="P212" s="111" t="s">
        <v>1706</v>
      </c>
      <c r="Q212" s="111" t="s">
        <v>292</v>
      </c>
      <c r="R212" s="118">
        <v>11728488.34</v>
      </c>
      <c r="S212" s="118">
        <v>0</v>
      </c>
      <c r="T212" s="118">
        <v>1303165.3799999999</v>
      </c>
      <c r="U212" s="118">
        <v>442839.64</v>
      </c>
      <c r="V212" s="118">
        <v>0</v>
      </c>
      <c r="W212" s="118">
        <v>0</v>
      </c>
      <c r="X212" s="118">
        <v>0</v>
      </c>
      <c r="Y212" s="118">
        <v>0</v>
      </c>
      <c r="Z212" s="118">
        <v>10425322.960000001</v>
      </c>
      <c r="AA212" s="117">
        <v>41716</v>
      </c>
      <c r="AB212" s="117">
        <v>47195</v>
      </c>
      <c r="AC212" s="119">
        <v>26000000</v>
      </c>
      <c r="AD212" s="119">
        <v>26000000</v>
      </c>
      <c r="AE212" s="119">
        <v>3.97</v>
      </c>
      <c r="AF212" s="119">
        <v>15</v>
      </c>
      <c r="AG212" s="126">
        <v>8.5059999999999997E-2</v>
      </c>
      <c r="AH212" s="120" t="s">
        <v>1114</v>
      </c>
      <c r="AI212" s="121">
        <v>3.0283000000000001E-2</v>
      </c>
      <c r="AJ212" s="125">
        <v>3.97</v>
      </c>
      <c r="AK212" s="125">
        <v>15</v>
      </c>
      <c r="AL212" s="121">
        <v>8.5059999999999997E-2</v>
      </c>
      <c r="AM212" s="111" t="s">
        <v>292</v>
      </c>
      <c r="AN212" s="111" t="s">
        <v>292</v>
      </c>
      <c r="AO212" s="71">
        <v>0</v>
      </c>
      <c r="AP212" s="71">
        <v>0</v>
      </c>
      <c r="AQ212" s="71">
        <v>0</v>
      </c>
      <c r="AR212" s="71">
        <v>0</v>
      </c>
      <c r="AS212" s="71">
        <v>0</v>
      </c>
      <c r="AT212" s="71">
        <v>400159.57</v>
      </c>
      <c r="AU212" s="71">
        <v>0</v>
      </c>
      <c r="AV212" s="71">
        <v>0</v>
      </c>
      <c r="AW212" s="71">
        <v>0</v>
      </c>
      <c r="AX212" s="71">
        <v>0</v>
      </c>
      <c r="AY212" s="71">
        <v>0</v>
      </c>
      <c r="AZ212" s="71">
        <v>344430.83</v>
      </c>
      <c r="BA212" s="71">
        <v>0</v>
      </c>
      <c r="BB212" s="71">
        <v>0</v>
      </c>
      <c r="BC212" s="71">
        <v>0</v>
      </c>
      <c r="BD212" s="71">
        <v>0</v>
      </c>
      <c r="BE212" s="71">
        <v>0</v>
      </c>
      <c r="BF212" s="71">
        <v>300119.67999999999</v>
      </c>
      <c r="BG212" s="71">
        <v>0</v>
      </c>
      <c r="BH212" s="71">
        <v>0</v>
      </c>
      <c r="BI212" s="71">
        <v>0</v>
      </c>
      <c r="BJ212" s="19">
        <f t="shared" si="9"/>
        <v>400159.57</v>
      </c>
      <c r="BK212" s="19">
        <f t="shared" si="10"/>
        <v>644550.51</v>
      </c>
      <c r="BL212" s="19">
        <f t="shared" si="11"/>
        <v>1044710.0800000001</v>
      </c>
    </row>
    <row r="213" spans="1:64" x14ac:dyDescent="0.25">
      <c r="A213" s="123">
        <v>20835000</v>
      </c>
      <c r="B213" s="116">
        <v>1</v>
      </c>
      <c r="C213" s="116">
        <v>1</v>
      </c>
      <c r="D213" s="116">
        <v>0</v>
      </c>
      <c r="E213" s="116" t="s">
        <v>23</v>
      </c>
      <c r="F213" s="111" t="s">
        <v>24</v>
      </c>
      <c r="G213" s="111" t="s">
        <v>25</v>
      </c>
      <c r="H213" s="111" t="s">
        <v>44</v>
      </c>
      <c r="I213" s="111" t="s">
        <v>45</v>
      </c>
      <c r="J213" s="111" t="s">
        <v>27</v>
      </c>
      <c r="K213" s="111" t="s">
        <v>292</v>
      </c>
      <c r="L213" s="111" t="s">
        <v>156</v>
      </c>
      <c r="M213" s="111" t="s">
        <v>147</v>
      </c>
      <c r="N213" s="111" t="s">
        <v>1121</v>
      </c>
      <c r="O213" s="111" t="s">
        <v>1720</v>
      </c>
      <c r="P213" s="111" t="s">
        <v>1720</v>
      </c>
      <c r="Q213" s="111" t="s">
        <v>292</v>
      </c>
      <c r="R213" s="118">
        <v>75686920.909999996</v>
      </c>
      <c r="S213" s="118">
        <v>0</v>
      </c>
      <c r="T213" s="118">
        <v>0</v>
      </c>
      <c r="U213" s="118">
        <v>0</v>
      </c>
      <c r="V213" s="118">
        <v>0</v>
      </c>
      <c r="W213" s="118">
        <v>0</v>
      </c>
      <c r="X213" s="118">
        <v>0</v>
      </c>
      <c r="Y213" s="118">
        <v>0</v>
      </c>
      <c r="Z213" s="118">
        <v>75686920.909999996</v>
      </c>
      <c r="AA213" s="117">
        <v>43432</v>
      </c>
      <c r="AB213" s="117">
        <v>50007</v>
      </c>
      <c r="AC213" s="119">
        <v>122200000</v>
      </c>
      <c r="AD213" s="119">
        <v>102200000</v>
      </c>
      <c r="AE213" s="119">
        <v>11.66</v>
      </c>
      <c r="AF213" s="119">
        <v>18</v>
      </c>
      <c r="AG213" s="126">
        <v>7.5790999999999997E-2</v>
      </c>
      <c r="AH213" s="120" t="s">
        <v>1114</v>
      </c>
      <c r="AI213" s="121">
        <v>2.2783000000000001E-2</v>
      </c>
      <c r="AJ213" s="125">
        <v>11.66</v>
      </c>
      <c r="AK213" s="125">
        <v>18</v>
      </c>
      <c r="AL213" s="121">
        <v>7.5790999999999997E-2</v>
      </c>
      <c r="AM213" s="111" t="s">
        <v>292</v>
      </c>
      <c r="AN213" s="111" t="s">
        <v>292</v>
      </c>
      <c r="AO213" s="71">
        <v>0</v>
      </c>
      <c r="AP213" s="71">
        <v>866977.49</v>
      </c>
      <c r="AQ213" s="71">
        <v>0</v>
      </c>
      <c r="AR213" s="71">
        <v>0</v>
      </c>
      <c r="AS213" s="71">
        <v>0</v>
      </c>
      <c r="AT213" s="71">
        <v>0</v>
      </c>
      <c r="AU213" s="71">
        <v>0</v>
      </c>
      <c r="AV213" s="71">
        <v>844624.48</v>
      </c>
      <c r="AW213" s="71">
        <v>0</v>
      </c>
      <c r="AX213" s="71">
        <v>0</v>
      </c>
      <c r="AY213" s="71">
        <v>0</v>
      </c>
      <c r="AZ213" s="71">
        <v>0</v>
      </c>
      <c r="BA213" s="71">
        <v>0</v>
      </c>
      <c r="BB213" s="71">
        <v>794729.37</v>
      </c>
      <c r="BC213" s="71">
        <v>0</v>
      </c>
      <c r="BD213" s="71">
        <v>0</v>
      </c>
      <c r="BE213" s="71">
        <v>0</v>
      </c>
      <c r="BF213" s="71">
        <v>0</v>
      </c>
      <c r="BG213" s="71">
        <v>0</v>
      </c>
      <c r="BH213" s="71">
        <v>771178.87</v>
      </c>
      <c r="BI213" s="71">
        <v>0</v>
      </c>
      <c r="BJ213" s="19">
        <f t="shared" si="9"/>
        <v>1711601.97</v>
      </c>
      <c r="BK213" s="19">
        <f t="shared" si="10"/>
        <v>1565908.24</v>
      </c>
      <c r="BL213" s="19">
        <f t="shared" si="11"/>
        <v>3277510.21</v>
      </c>
    </row>
    <row r="214" spans="1:64" x14ac:dyDescent="0.25">
      <c r="A214" s="123">
        <v>20837000</v>
      </c>
      <c r="B214" s="116">
        <v>1</v>
      </c>
      <c r="C214" s="116">
        <v>1</v>
      </c>
      <c r="D214" s="116">
        <v>0</v>
      </c>
      <c r="E214" s="116" t="s">
        <v>23</v>
      </c>
      <c r="F214" s="111" t="s">
        <v>24</v>
      </c>
      <c r="G214" s="111" t="s">
        <v>25</v>
      </c>
      <c r="H214" s="111" t="s">
        <v>44</v>
      </c>
      <c r="I214" s="111" t="s">
        <v>45</v>
      </c>
      <c r="J214" s="111" t="s">
        <v>27</v>
      </c>
      <c r="K214" s="111" t="s">
        <v>292</v>
      </c>
      <c r="L214" s="111" t="s">
        <v>156</v>
      </c>
      <c r="M214" s="111" t="s">
        <v>147</v>
      </c>
      <c r="N214" s="111" t="s">
        <v>1121</v>
      </c>
      <c r="O214" s="111" t="s">
        <v>1722</v>
      </c>
      <c r="P214" s="111" t="s">
        <v>1722</v>
      </c>
      <c r="Q214" s="111" t="s">
        <v>292</v>
      </c>
      <c r="R214" s="118">
        <v>36832844.619999997</v>
      </c>
      <c r="S214" s="118">
        <v>0</v>
      </c>
      <c r="T214" s="118">
        <v>0</v>
      </c>
      <c r="U214" s="118">
        <v>0</v>
      </c>
      <c r="V214" s="118">
        <v>0</v>
      </c>
      <c r="W214" s="118">
        <v>0</v>
      </c>
      <c r="X214" s="118">
        <v>0</v>
      </c>
      <c r="Y214" s="118">
        <v>0</v>
      </c>
      <c r="Z214" s="118">
        <v>36832844.619999997</v>
      </c>
      <c r="AA214" s="117">
        <v>43432</v>
      </c>
      <c r="AB214" s="117">
        <v>50007</v>
      </c>
      <c r="AC214" s="119">
        <v>50000000</v>
      </c>
      <c r="AD214" s="119">
        <v>50000000</v>
      </c>
      <c r="AE214" s="119">
        <v>11.66</v>
      </c>
      <c r="AF214" s="119">
        <v>18</v>
      </c>
      <c r="AG214" s="126">
        <v>7.5790999999999997E-2</v>
      </c>
      <c r="AH214" s="120" t="s">
        <v>1114</v>
      </c>
      <c r="AI214" s="121">
        <v>1.7783E-2</v>
      </c>
      <c r="AJ214" s="125">
        <v>11.66</v>
      </c>
      <c r="AK214" s="125">
        <v>18</v>
      </c>
      <c r="AL214" s="121">
        <v>7.5790999999999997E-2</v>
      </c>
      <c r="AM214" s="111" t="s">
        <v>292</v>
      </c>
      <c r="AN214" s="111" t="s">
        <v>292</v>
      </c>
      <c r="AO214" s="71">
        <v>0</v>
      </c>
      <c r="AP214" s="71">
        <v>1218366.1399999999</v>
      </c>
      <c r="AQ214" s="71">
        <v>0</v>
      </c>
      <c r="AR214" s="71">
        <v>0</v>
      </c>
      <c r="AS214" s="71">
        <v>0</v>
      </c>
      <c r="AT214" s="71">
        <v>0</v>
      </c>
      <c r="AU214" s="71">
        <v>0</v>
      </c>
      <c r="AV214" s="71">
        <v>1186953.3899999999</v>
      </c>
      <c r="AW214" s="71">
        <v>0</v>
      </c>
      <c r="AX214" s="71">
        <v>0</v>
      </c>
      <c r="AY214" s="71">
        <v>0</v>
      </c>
      <c r="AZ214" s="71">
        <v>0</v>
      </c>
      <c r="BA214" s="71">
        <v>0</v>
      </c>
      <c r="BB214" s="71">
        <v>1116835.6299999999</v>
      </c>
      <c r="BC214" s="71">
        <v>0</v>
      </c>
      <c r="BD214" s="71">
        <v>0</v>
      </c>
      <c r="BE214" s="71">
        <v>0</v>
      </c>
      <c r="BF214" s="71">
        <v>0</v>
      </c>
      <c r="BG214" s="71">
        <v>0</v>
      </c>
      <c r="BH214" s="71">
        <v>1083740.05</v>
      </c>
      <c r="BI214" s="71">
        <v>0</v>
      </c>
      <c r="BJ214" s="19">
        <f t="shared" si="9"/>
        <v>2405319.5299999998</v>
      </c>
      <c r="BK214" s="19">
        <f t="shared" si="10"/>
        <v>2200575.6799999997</v>
      </c>
      <c r="BL214" s="19">
        <f t="shared" si="11"/>
        <v>4605895.209999999</v>
      </c>
    </row>
    <row r="215" spans="1:64" x14ac:dyDescent="0.25">
      <c r="A215" s="123">
        <v>20813000</v>
      </c>
      <c r="B215" s="116">
        <v>1</v>
      </c>
      <c r="C215" s="116">
        <v>1</v>
      </c>
      <c r="D215" s="116">
        <v>0</v>
      </c>
      <c r="E215" s="116" t="s">
        <v>23</v>
      </c>
      <c r="F215" s="111" t="s">
        <v>24</v>
      </c>
      <c r="G215" s="111" t="s">
        <v>25</v>
      </c>
      <c r="H215" s="111" t="s">
        <v>44</v>
      </c>
      <c r="I215" s="111" t="s">
        <v>45</v>
      </c>
      <c r="J215" s="111" t="s">
        <v>27</v>
      </c>
      <c r="K215" s="111" t="s">
        <v>292</v>
      </c>
      <c r="L215" s="111" t="s">
        <v>156</v>
      </c>
      <c r="M215" s="111" t="s">
        <v>147</v>
      </c>
      <c r="N215" s="111" t="s">
        <v>1121</v>
      </c>
      <c r="O215" s="111" t="s">
        <v>1703</v>
      </c>
      <c r="P215" s="111" t="s">
        <v>1703</v>
      </c>
      <c r="Q215" s="111" t="s">
        <v>292</v>
      </c>
      <c r="R215" s="118">
        <v>20832756.25</v>
      </c>
      <c r="S215" s="118">
        <v>0</v>
      </c>
      <c r="T215" s="118">
        <v>0</v>
      </c>
      <c r="U215" s="118">
        <v>0</v>
      </c>
      <c r="V215" s="118">
        <v>0</v>
      </c>
      <c r="W215" s="118">
        <v>0</v>
      </c>
      <c r="X215" s="118">
        <v>0</v>
      </c>
      <c r="Y215" s="118">
        <v>0</v>
      </c>
      <c r="Z215" s="118">
        <v>20832756.25</v>
      </c>
      <c r="AA215" s="117">
        <v>41093</v>
      </c>
      <c r="AB215" s="117">
        <v>46571</v>
      </c>
      <c r="AC215" s="119">
        <v>99997230</v>
      </c>
      <c r="AD215" s="119">
        <v>99997230</v>
      </c>
      <c r="AE215" s="119">
        <v>2.2599999999999998</v>
      </c>
      <c r="AF215" s="119">
        <v>15</v>
      </c>
      <c r="AG215" s="126">
        <v>8.2764000000000004E-2</v>
      </c>
      <c r="AH215" s="120" t="s">
        <v>1114</v>
      </c>
      <c r="AI215" s="121">
        <v>3.0283000000000001E-2</v>
      </c>
      <c r="AJ215" s="125">
        <v>2.2599999999999998</v>
      </c>
      <c r="AK215" s="125">
        <v>15</v>
      </c>
      <c r="AL215" s="121">
        <v>8.2764000000000004E-2</v>
      </c>
      <c r="AM215" s="111" t="s">
        <v>292</v>
      </c>
      <c r="AN215" s="111" t="s">
        <v>292</v>
      </c>
      <c r="AO215" s="71">
        <v>0</v>
      </c>
      <c r="AP215" s="71">
        <v>0</v>
      </c>
      <c r="AQ215" s="71">
        <v>0</v>
      </c>
      <c r="AR215" s="71">
        <v>866890.57</v>
      </c>
      <c r="AS215" s="71">
        <v>0</v>
      </c>
      <c r="AT215" s="71">
        <v>0</v>
      </c>
      <c r="AU215" s="71">
        <v>0</v>
      </c>
      <c r="AV215" s="71">
        <v>0</v>
      </c>
      <c r="AW215" s="71">
        <v>0</v>
      </c>
      <c r="AX215" s="71">
        <v>705007.14</v>
      </c>
      <c r="AY215" s="71">
        <v>0</v>
      </c>
      <c r="AZ215" s="71">
        <v>0</v>
      </c>
      <c r="BA215" s="71">
        <v>0</v>
      </c>
      <c r="BB215" s="71">
        <v>0</v>
      </c>
      <c r="BC215" s="71">
        <v>0</v>
      </c>
      <c r="BD215" s="71">
        <v>520134.34</v>
      </c>
      <c r="BE215" s="71">
        <v>0</v>
      </c>
      <c r="BF215" s="71">
        <v>0</v>
      </c>
      <c r="BG215" s="71">
        <v>0</v>
      </c>
      <c r="BH215" s="71">
        <v>0</v>
      </c>
      <c r="BI215" s="71">
        <v>0</v>
      </c>
      <c r="BJ215" s="19">
        <f t="shared" si="9"/>
        <v>866890.57</v>
      </c>
      <c r="BK215" s="19">
        <f t="shared" si="10"/>
        <v>1225141.48</v>
      </c>
      <c r="BL215" s="19">
        <f t="shared" si="11"/>
        <v>2092032.0499999998</v>
      </c>
    </row>
    <row r="216" spans="1:64" x14ac:dyDescent="0.25">
      <c r="A216" s="123">
        <v>20821000</v>
      </c>
      <c r="B216" s="116">
        <v>1</v>
      </c>
      <c r="C216" s="116">
        <v>1</v>
      </c>
      <c r="D216" s="116">
        <v>0</v>
      </c>
      <c r="E216" s="116" t="s">
        <v>23</v>
      </c>
      <c r="F216" s="111" t="s">
        <v>24</v>
      </c>
      <c r="G216" s="111" t="s">
        <v>25</v>
      </c>
      <c r="H216" s="111" t="s">
        <v>44</v>
      </c>
      <c r="I216" s="111" t="s">
        <v>45</v>
      </c>
      <c r="J216" s="111" t="s">
        <v>27</v>
      </c>
      <c r="K216" s="111" t="s">
        <v>292</v>
      </c>
      <c r="L216" s="111" t="s">
        <v>156</v>
      </c>
      <c r="M216" s="111" t="s">
        <v>147</v>
      </c>
      <c r="N216" s="111" t="s">
        <v>1121</v>
      </c>
      <c r="O216" s="111" t="s">
        <v>1709</v>
      </c>
      <c r="P216" s="111" t="s">
        <v>1709</v>
      </c>
      <c r="Q216" s="111" t="s">
        <v>292</v>
      </c>
      <c r="R216" s="118">
        <v>3868631.1370000001</v>
      </c>
      <c r="S216" s="118">
        <v>0</v>
      </c>
      <c r="T216" s="118">
        <v>0</v>
      </c>
      <c r="U216" s="118">
        <v>0</v>
      </c>
      <c r="V216" s="118">
        <v>0</v>
      </c>
      <c r="W216" s="118">
        <v>0</v>
      </c>
      <c r="X216" s="118">
        <v>0</v>
      </c>
      <c r="Y216" s="118">
        <v>0</v>
      </c>
      <c r="Z216" s="118">
        <v>3868631.1370000001</v>
      </c>
      <c r="AA216" s="117">
        <v>41968</v>
      </c>
      <c r="AB216" s="117">
        <v>46351</v>
      </c>
      <c r="AC216" s="119">
        <v>26715200</v>
      </c>
      <c r="AD216" s="119">
        <v>24837786.09</v>
      </c>
      <c r="AE216" s="119">
        <v>1.65</v>
      </c>
      <c r="AF216" s="119">
        <v>12</v>
      </c>
      <c r="AG216" s="126">
        <v>7.7790999999999999E-2</v>
      </c>
      <c r="AH216" s="120" t="s">
        <v>1114</v>
      </c>
      <c r="AI216" s="121">
        <v>2.4782999999999999E-2</v>
      </c>
      <c r="AJ216" s="125">
        <v>1.65</v>
      </c>
      <c r="AK216" s="125">
        <v>12</v>
      </c>
      <c r="AL216" s="121">
        <v>7.7790999999999999E-2</v>
      </c>
      <c r="AM216" s="111" t="s">
        <v>292</v>
      </c>
      <c r="AN216" s="111" t="s">
        <v>292</v>
      </c>
      <c r="AO216" s="71">
        <v>0</v>
      </c>
      <c r="AP216" s="71">
        <v>151308.29999999999</v>
      </c>
      <c r="AQ216" s="71">
        <v>0</v>
      </c>
      <c r="AR216" s="71">
        <v>0</v>
      </c>
      <c r="AS216" s="71">
        <v>0</v>
      </c>
      <c r="AT216" s="71">
        <v>0</v>
      </c>
      <c r="AU216" s="71">
        <v>0</v>
      </c>
      <c r="AV216" s="71">
        <v>96700.71</v>
      </c>
      <c r="AW216" s="71">
        <v>0</v>
      </c>
      <c r="AX216" s="71">
        <v>0</v>
      </c>
      <c r="AY216" s="71">
        <v>0</v>
      </c>
      <c r="AZ216" s="71">
        <v>0</v>
      </c>
      <c r="BA216" s="71">
        <v>0</v>
      </c>
      <c r="BB216" s="71">
        <v>38939.83</v>
      </c>
      <c r="BC216" s="71">
        <v>0</v>
      </c>
      <c r="BD216" s="71">
        <v>0</v>
      </c>
      <c r="BE216" s="71">
        <v>0</v>
      </c>
      <c r="BF216" s="71">
        <v>0</v>
      </c>
      <c r="BG216" s="71">
        <v>0</v>
      </c>
      <c r="BH216" s="71">
        <v>19904.12</v>
      </c>
      <c r="BI216" s="71">
        <v>0</v>
      </c>
      <c r="BJ216" s="19">
        <f t="shared" si="9"/>
        <v>248009.01</v>
      </c>
      <c r="BK216" s="19">
        <f t="shared" si="10"/>
        <v>58843.95</v>
      </c>
      <c r="BL216" s="19">
        <f t="shared" si="11"/>
        <v>306852.96000000002</v>
      </c>
    </row>
    <row r="217" spans="1:64" x14ac:dyDescent="0.25">
      <c r="A217" s="123">
        <v>20845000</v>
      </c>
      <c r="B217" s="116">
        <v>1</v>
      </c>
      <c r="C217" s="116">
        <v>1</v>
      </c>
      <c r="D217" s="116">
        <v>0</v>
      </c>
      <c r="E217" s="116" t="s">
        <v>23</v>
      </c>
      <c r="F217" s="111" t="s">
        <v>24</v>
      </c>
      <c r="G217" s="111" t="s">
        <v>36</v>
      </c>
      <c r="H217" s="111" t="s">
        <v>36</v>
      </c>
      <c r="I217" s="111" t="s">
        <v>36</v>
      </c>
      <c r="J217" s="111" t="s">
        <v>27</v>
      </c>
      <c r="K217" s="111" t="s">
        <v>292</v>
      </c>
      <c r="L217" s="111" t="s">
        <v>162</v>
      </c>
      <c r="M217" s="111" t="s">
        <v>147</v>
      </c>
      <c r="N217" s="111" t="s">
        <v>1121</v>
      </c>
      <c r="O217" s="111" t="s">
        <v>1730</v>
      </c>
      <c r="P217" s="111" t="s">
        <v>1730</v>
      </c>
      <c r="Q217" s="111" t="s">
        <v>292</v>
      </c>
      <c r="R217" s="118">
        <v>500653.6</v>
      </c>
      <c r="S217" s="118">
        <v>0</v>
      </c>
      <c r="T217" s="118">
        <v>0</v>
      </c>
      <c r="U217" s="118">
        <v>0</v>
      </c>
      <c r="V217" s="118">
        <v>0</v>
      </c>
      <c r="W217" s="118">
        <v>0</v>
      </c>
      <c r="X217" s="118">
        <v>0</v>
      </c>
      <c r="Y217" s="118">
        <v>0</v>
      </c>
      <c r="Z217" s="118">
        <v>500653.6</v>
      </c>
      <c r="AA217" s="117">
        <v>43819</v>
      </c>
      <c r="AB217" s="117">
        <v>50394</v>
      </c>
      <c r="AC217" s="119">
        <v>34122000</v>
      </c>
      <c r="AD217" s="119">
        <v>34122000</v>
      </c>
      <c r="AE217" s="119">
        <v>12.72</v>
      </c>
      <c r="AF217" s="119">
        <v>18</v>
      </c>
      <c r="AG217" s="126">
        <v>7.4971999999999997E-2</v>
      </c>
      <c r="AH217" s="120" t="s">
        <v>1114</v>
      </c>
      <c r="AI217" s="121">
        <v>2.2283000000000001E-2</v>
      </c>
      <c r="AJ217" s="125">
        <v>12.72</v>
      </c>
      <c r="AK217" s="125">
        <v>18</v>
      </c>
      <c r="AL217" s="121">
        <v>7.4971999999999997E-2</v>
      </c>
      <c r="AM217" s="111" t="s">
        <v>292</v>
      </c>
      <c r="AN217" s="111" t="s">
        <v>292</v>
      </c>
      <c r="AO217" s="71">
        <v>0</v>
      </c>
      <c r="AP217" s="71">
        <v>0</v>
      </c>
      <c r="AQ217" s="71">
        <v>18976.03</v>
      </c>
      <c r="AR217" s="71">
        <v>0</v>
      </c>
      <c r="AS217" s="71">
        <v>0</v>
      </c>
      <c r="AT217" s="71">
        <v>0</v>
      </c>
      <c r="AU217" s="71">
        <v>0</v>
      </c>
      <c r="AV217" s="71">
        <v>0</v>
      </c>
      <c r="AW217" s="71">
        <v>18351.240000000002</v>
      </c>
      <c r="AX217" s="71">
        <v>0</v>
      </c>
      <c r="AY217" s="71">
        <v>0</v>
      </c>
      <c r="AZ217" s="71">
        <v>0</v>
      </c>
      <c r="BA217" s="71">
        <v>0</v>
      </c>
      <c r="BB217" s="71">
        <v>0</v>
      </c>
      <c r="BC217" s="71">
        <v>17525.900000000001</v>
      </c>
      <c r="BD217" s="71">
        <v>0</v>
      </c>
      <c r="BE217" s="71">
        <v>0</v>
      </c>
      <c r="BF217" s="71">
        <v>0</v>
      </c>
      <c r="BG217" s="71">
        <v>0</v>
      </c>
      <c r="BH217" s="71">
        <v>0</v>
      </c>
      <c r="BI217" s="71">
        <v>16893.150000000001</v>
      </c>
      <c r="BJ217" s="19">
        <f t="shared" si="9"/>
        <v>37327.270000000004</v>
      </c>
      <c r="BK217" s="19">
        <f t="shared" si="10"/>
        <v>34419.050000000003</v>
      </c>
      <c r="BL217" s="19">
        <f t="shared" si="11"/>
        <v>71746.320000000007</v>
      </c>
    </row>
    <row r="218" spans="1:64" x14ac:dyDescent="0.25">
      <c r="A218" s="123">
        <v>20836000</v>
      </c>
      <c r="B218" s="116">
        <v>1</v>
      </c>
      <c r="C218" s="116">
        <v>1</v>
      </c>
      <c r="D218" s="116">
        <v>1</v>
      </c>
      <c r="E218" s="116" t="s">
        <v>23</v>
      </c>
      <c r="F218" s="111" t="s">
        <v>24</v>
      </c>
      <c r="G218" s="111" t="s">
        <v>25</v>
      </c>
      <c r="H218" s="111" t="s">
        <v>26</v>
      </c>
      <c r="I218" s="111" t="s">
        <v>2</v>
      </c>
      <c r="J218" s="111" t="s">
        <v>27</v>
      </c>
      <c r="K218" s="111" t="s">
        <v>292</v>
      </c>
      <c r="L218" s="111" t="s">
        <v>29</v>
      </c>
      <c r="M218" s="111" t="s">
        <v>147</v>
      </c>
      <c r="N218" s="111" t="s">
        <v>1121</v>
      </c>
      <c r="O218" s="111" t="s">
        <v>1721</v>
      </c>
      <c r="P218" s="111" t="s">
        <v>1721</v>
      </c>
      <c r="Q218" s="111" t="s">
        <v>292</v>
      </c>
      <c r="R218" s="118">
        <v>157500000</v>
      </c>
      <c r="S218" s="118">
        <v>0</v>
      </c>
      <c r="T218" s="118">
        <v>0</v>
      </c>
      <c r="U218" s="118">
        <v>0</v>
      </c>
      <c r="V218" s="118">
        <v>0</v>
      </c>
      <c r="W218" s="118">
        <v>0</v>
      </c>
      <c r="X218" s="118">
        <v>0</v>
      </c>
      <c r="Y218" s="118">
        <v>0</v>
      </c>
      <c r="Z218" s="118">
        <v>157500000</v>
      </c>
      <c r="AA218" s="117">
        <v>43446</v>
      </c>
      <c r="AB218" s="117">
        <v>48925</v>
      </c>
      <c r="AC218" s="119">
        <v>210000000</v>
      </c>
      <c r="AD218" s="119">
        <v>210000000</v>
      </c>
      <c r="AE218" s="119">
        <v>8.6999999999999993</v>
      </c>
      <c r="AF218" s="119">
        <v>15</v>
      </c>
      <c r="AG218" s="126">
        <v>7.5297000000000003E-2</v>
      </c>
      <c r="AH218" s="120" t="s">
        <v>1114</v>
      </c>
      <c r="AI218" s="121">
        <v>2.2283000000000001E-2</v>
      </c>
      <c r="AJ218" s="125">
        <v>8.6999999999999993</v>
      </c>
      <c r="AK218" s="125">
        <v>15</v>
      </c>
      <c r="AL218" s="121">
        <v>7.5297000000000003E-2</v>
      </c>
      <c r="AM218" s="111" t="s">
        <v>292</v>
      </c>
      <c r="AN218" s="111" t="s">
        <v>292</v>
      </c>
      <c r="AO218" s="71">
        <v>0</v>
      </c>
      <c r="AP218" s="71">
        <v>0</v>
      </c>
      <c r="AQ218" s="71">
        <v>5995523.6299999999</v>
      </c>
      <c r="AR218" s="71">
        <v>0</v>
      </c>
      <c r="AS218" s="71">
        <v>0</v>
      </c>
      <c r="AT218" s="71">
        <v>0</v>
      </c>
      <c r="AU218" s="71">
        <v>0</v>
      </c>
      <c r="AV218" s="71">
        <v>0</v>
      </c>
      <c r="AW218" s="71">
        <v>5693551.2800000003</v>
      </c>
      <c r="AX218" s="71">
        <v>0</v>
      </c>
      <c r="AY218" s="71">
        <v>0</v>
      </c>
      <c r="AZ218" s="71">
        <v>0</v>
      </c>
      <c r="BA218" s="71">
        <v>0</v>
      </c>
      <c r="BB218" s="71">
        <v>0</v>
      </c>
      <c r="BC218" s="71">
        <v>5329354.33</v>
      </c>
      <c r="BD218" s="71">
        <v>0</v>
      </c>
      <c r="BE218" s="71">
        <v>0</v>
      </c>
      <c r="BF218" s="71">
        <v>0</v>
      </c>
      <c r="BG218" s="71">
        <v>0</v>
      </c>
      <c r="BH218" s="71">
        <v>0</v>
      </c>
      <c r="BI218" s="71">
        <v>5023721.72</v>
      </c>
      <c r="BJ218" s="19">
        <f t="shared" si="9"/>
        <v>11689074.91</v>
      </c>
      <c r="BK218" s="19">
        <f t="shared" si="10"/>
        <v>10353076.050000001</v>
      </c>
      <c r="BL218" s="19">
        <f t="shared" si="11"/>
        <v>22042150.960000001</v>
      </c>
    </row>
    <row r="219" spans="1:64" x14ac:dyDescent="0.25">
      <c r="A219" s="123">
        <v>20833000</v>
      </c>
      <c r="B219" s="116">
        <v>1</v>
      </c>
      <c r="C219" s="116">
        <v>1</v>
      </c>
      <c r="D219" s="116">
        <v>1</v>
      </c>
      <c r="E219" s="116" t="s">
        <v>23</v>
      </c>
      <c r="F219" s="111" t="s">
        <v>24</v>
      </c>
      <c r="G219" s="111" t="s">
        <v>25</v>
      </c>
      <c r="H219" s="111" t="s">
        <v>26</v>
      </c>
      <c r="I219" s="111" t="s">
        <v>2</v>
      </c>
      <c r="J219" s="111" t="s">
        <v>27</v>
      </c>
      <c r="K219" s="111" t="s">
        <v>292</v>
      </c>
      <c r="L219" s="111" t="s">
        <v>29</v>
      </c>
      <c r="M219" s="111" t="s">
        <v>147</v>
      </c>
      <c r="N219" s="111" t="s">
        <v>1121</v>
      </c>
      <c r="O219" s="111" t="s">
        <v>1719</v>
      </c>
      <c r="P219" s="111" t="s">
        <v>1719</v>
      </c>
      <c r="Q219" s="111" t="s">
        <v>292</v>
      </c>
      <c r="R219" s="118">
        <v>90000000</v>
      </c>
      <c r="S219" s="118">
        <v>0</v>
      </c>
      <c r="T219" s="118">
        <v>7500000</v>
      </c>
      <c r="U219" s="118">
        <v>2975338</v>
      </c>
      <c r="V219" s="118">
        <v>0</v>
      </c>
      <c r="W219" s="118">
        <v>0</v>
      </c>
      <c r="X219" s="118">
        <v>0</v>
      </c>
      <c r="Y219" s="118">
        <v>44750</v>
      </c>
      <c r="Z219" s="118">
        <v>82500000</v>
      </c>
      <c r="AA219" s="117">
        <v>43357</v>
      </c>
      <c r="AB219" s="117">
        <v>47740</v>
      </c>
      <c r="AC219" s="119">
        <v>150000000</v>
      </c>
      <c r="AD219" s="119">
        <v>150000000</v>
      </c>
      <c r="AE219" s="119">
        <v>5.46</v>
      </c>
      <c r="AF219" s="119">
        <v>12</v>
      </c>
      <c r="AG219" s="126">
        <v>6.7488000000000006E-2</v>
      </c>
      <c r="AH219" s="120" t="s">
        <v>1114</v>
      </c>
      <c r="AI219" s="121">
        <v>2.1783E-2</v>
      </c>
      <c r="AJ219" s="125">
        <v>5.46</v>
      </c>
      <c r="AK219" s="125">
        <v>12</v>
      </c>
      <c r="AL219" s="121">
        <v>6.7488000000000006E-2</v>
      </c>
      <c r="AM219" s="111" t="s">
        <v>292</v>
      </c>
      <c r="AN219" s="111" t="s">
        <v>292</v>
      </c>
      <c r="AO219" s="71">
        <v>0</v>
      </c>
      <c r="AP219" s="71">
        <v>0</v>
      </c>
      <c r="AQ219" s="71">
        <v>0</v>
      </c>
      <c r="AR219" s="71">
        <v>0</v>
      </c>
      <c r="AS219" s="71">
        <v>0</v>
      </c>
      <c r="AT219" s="71">
        <v>3125224.67</v>
      </c>
      <c r="AU219" s="71">
        <v>0</v>
      </c>
      <c r="AV219" s="71">
        <v>0</v>
      </c>
      <c r="AW219" s="71">
        <v>0</v>
      </c>
      <c r="AX219" s="71">
        <v>0</v>
      </c>
      <c r="AY219" s="71">
        <v>0</v>
      </c>
      <c r="AZ219" s="71">
        <v>2794790.83</v>
      </c>
      <c r="BA219" s="71">
        <v>0</v>
      </c>
      <c r="BB219" s="71">
        <v>0</v>
      </c>
      <c r="BC219" s="71">
        <v>0</v>
      </c>
      <c r="BD219" s="71">
        <v>0</v>
      </c>
      <c r="BE219" s="71">
        <v>0</v>
      </c>
      <c r="BF219" s="71">
        <v>2557002</v>
      </c>
      <c r="BG219" s="71">
        <v>0</v>
      </c>
      <c r="BH219" s="71">
        <v>0</v>
      </c>
      <c r="BI219" s="71">
        <v>0</v>
      </c>
      <c r="BJ219" s="19">
        <f t="shared" si="9"/>
        <v>3125224.67</v>
      </c>
      <c r="BK219" s="19">
        <f t="shared" si="10"/>
        <v>5351792.83</v>
      </c>
      <c r="BL219" s="19">
        <f t="shared" si="11"/>
        <v>8477017.5</v>
      </c>
    </row>
    <row r="220" spans="1:64" x14ac:dyDescent="0.25">
      <c r="A220" s="123">
        <v>20838000</v>
      </c>
      <c r="B220" s="116">
        <v>1</v>
      </c>
      <c r="C220" s="116">
        <v>1</v>
      </c>
      <c r="D220" s="116">
        <v>1</v>
      </c>
      <c r="E220" s="116" t="s">
        <v>23</v>
      </c>
      <c r="F220" s="111" t="s">
        <v>24</v>
      </c>
      <c r="G220" s="111" t="s">
        <v>25</v>
      </c>
      <c r="H220" s="111" t="s">
        <v>26</v>
      </c>
      <c r="I220" s="111" t="s">
        <v>2</v>
      </c>
      <c r="J220" s="111" t="s">
        <v>27</v>
      </c>
      <c r="K220" s="111" t="s">
        <v>292</v>
      </c>
      <c r="L220" s="111" t="s">
        <v>29</v>
      </c>
      <c r="M220" s="111" t="s">
        <v>147</v>
      </c>
      <c r="N220" s="111" t="s">
        <v>1121</v>
      </c>
      <c r="O220" s="111" t="s">
        <v>1723</v>
      </c>
      <c r="P220" s="111" t="s">
        <v>1723</v>
      </c>
      <c r="Q220" s="111" t="s">
        <v>292</v>
      </c>
      <c r="R220" s="118">
        <v>108268816.41</v>
      </c>
      <c r="S220" s="118">
        <v>0</v>
      </c>
      <c r="T220" s="118">
        <v>4130752.66</v>
      </c>
      <c r="U220" s="118">
        <v>3281662.1</v>
      </c>
      <c r="V220" s="118">
        <v>154755.35999999999</v>
      </c>
      <c r="W220" s="118">
        <v>0</v>
      </c>
      <c r="X220" s="118">
        <v>0</v>
      </c>
      <c r="Y220" s="118">
        <v>50908.12</v>
      </c>
      <c r="Z220" s="118">
        <v>104138063.75</v>
      </c>
      <c r="AA220" s="117">
        <v>43553</v>
      </c>
      <c r="AB220" s="117">
        <v>50131</v>
      </c>
      <c r="AC220" s="119">
        <v>192000000</v>
      </c>
      <c r="AD220" s="119">
        <v>192000000</v>
      </c>
      <c r="AE220" s="119">
        <v>12</v>
      </c>
      <c r="AF220" s="119">
        <v>18.010000000000002</v>
      </c>
      <c r="AG220" s="126">
        <v>6.6716999999999999E-2</v>
      </c>
      <c r="AH220" s="120" t="s">
        <v>1114</v>
      </c>
      <c r="AI220" s="121">
        <v>2.2783000000000001E-2</v>
      </c>
      <c r="AJ220" s="125">
        <v>12</v>
      </c>
      <c r="AK220" s="125">
        <v>18.010000000000002</v>
      </c>
      <c r="AL220" s="121">
        <v>6.6716999999999999E-2</v>
      </c>
      <c r="AM220" s="111" t="s">
        <v>292</v>
      </c>
      <c r="AN220" s="111" t="s">
        <v>292</v>
      </c>
      <c r="AO220" s="71">
        <v>3487325.58</v>
      </c>
      <c r="AP220" s="71">
        <v>0</v>
      </c>
      <c r="AQ220" s="71">
        <v>0</v>
      </c>
      <c r="AR220" s="71">
        <v>0</v>
      </c>
      <c r="AS220" s="71">
        <v>0</v>
      </c>
      <c r="AT220" s="71">
        <v>0</v>
      </c>
      <c r="AU220" s="71">
        <v>3531787.76</v>
      </c>
      <c r="AV220" s="71">
        <v>0</v>
      </c>
      <c r="AW220" s="71">
        <v>0</v>
      </c>
      <c r="AX220" s="71">
        <v>0</v>
      </c>
      <c r="AY220" s="71">
        <v>0</v>
      </c>
      <c r="AZ220" s="71">
        <v>0</v>
      </c>
      <c r="BA220" s="71">
        <v>3366134.69</v>
      </c>
      <c r="BB220" s="71">
        <v>0</v>
      </c>
      <c r="BC220" s="71">
        <v>0</v>
      </c>
      <c r="BD220" s="71">
        <v>0</v>
      </c>
      <c r="BE220" s="71">
        <v>0</v>
      </c>
      <c r="BF220" s="71">
        <v>0</v>
      </c>
      <c r="BG220" s="71">
        <v>3237472.11</v>
      </c>
      <c r="BH220" s="71">
        <v>0</v>
      </c>
      <c r="BI220" s="71">
        <v>0</v>
      </c>
      <c r="BJ220" s="19">
        <f t="shared" si="9"/>
        <v>7019113.3399999999</v>
      </c>
      <c r="BK220" s="19">
        <f t="shared" si="10"/>
        <v>6603606.7999999998</v>
      </c>
      <c r="BL220" s="19">
        <f t="shared" si="11"/>
        <v>13622720.140000001</v>
      </c>
    </row>
    <row r="221" spans="1:64" x14ac:dyDescent="0.25">
      <c r="A221" s="123">
        <v>20839000</v>
      </c>
      <c r="B221" s="116">
        <v>1</v>
      </c>
      <c r="C221" s="116">
        <v>1</v>
      </c>
      <c r="D221" s="116">
        <v>1</v>
      </c>
      <c r="E221" s="116" t="s">
        <v>23</v>
      </c>
      <c r="F221" s="111" t="s">
        <v>24</v>
      </c>
      <c r="G221" s="111" t="s">
        <v>25</v>
      </c>
      <c r="H221" s="111" t="s">
        <v>26</v>
      </c>
      <c r="I221" s="111" t="s">
        <v>2</v>
      </c>
      <c r="J221" s="111" t="s">
        <v>27</v>
      </c>
      <c r="K221" s="111" t="s">
        <v>292</v>
      </c>
      <c r="L221" s="111" t="s">
        <v>29</v>
      </c>
      <c r="M221" s="111" t="s">
        <v>147</v>
      </c>
      <c r="N221" s="111" t="s">
        <v>1121</v>
      </c>
      <c r="O221" s="111" t="s">
        <v>1724</v>
      </c>
      <c r="P221" s="111" t="s">
        <v>1724</v>
      </c>
      <c r="Q221" s="111" t="s">
        <v>292</v>
      </c>
      <c r="R221" s="118">
        <v>237500000</v>
      </c>
      <c r="S221" s="118">
        <v>0</v>
      </c>
      <c r="T221" s="118">
        <v>0</v>
      </c>
      <c r="U221" s="118">
        <v>0</v>
      </c>
      <c r="V221" s="118">
        <v>0</v>
      </c>
      <c r="W221" s="118">
        <v>0</v>
      </c>
      <c r="X221" s="118">
        <v>0</v>
      </c>
      <c r="Y221" s="118">
        <v>0</v>
      </c>
      <c r="Z221" s="118">
        <v>237500000</v>
      </c>
      <c r="AA221" s="117">
        <v>43609</v>
      </c>
      <c r="AB221" s="117">
        <v>49088</v>
      </c>
      <c r="AC221" s="119">
        <v>300000000</v>
      </c>
      <c r="AD221" s="119">
        <v>300000000</v>
      </c>
      <c r="AE221" s="119">
        <v>9.15</v>
      </c>
      <c r="AF221" s="119">
        <v>15</v>
      </c>
      <c r="AG221" s="126">
        <v>7.5221999999999997E-2</v>
      </c>
      <c r="AH221" s="120" t="s">
        <v>1114</v>
      </c>
      <c r="AI221" s="121">
        <v>2.2283000000000001E-2</v>
      </c>
      <c r="AJ221" s="125">
        <v>9.15</v>
      </c>
      <c r="AK221" s="125">
        <v>15</v>
      </c>
      <c r="AL221" s="121">
        <v>7.5221999999999997E-2</v>
      </c>
      <c r="AM221" s="111" t="s">
        <v>292</v>
      </c>
      <c r="AN221" s="111" t="s">
        <v>292</v>
      </c>
      <c r="AO221" s="71">
        <v>0</v>
      </c>
      <c r="AP221" s="71">
        <v>8982238.1300000008</v>
      </c>
      <c r="AQ221" s="71">
        <v>0</v>
      </c>
      <c r="AR221" s="71">
        <v>0</v>
      </c>
      <c r="AS221" s="71">
        <v>0</v>
      </c>
      <c r="AT221" s="71">
        <v>0</v>
      </c>
      <c r="AU221" s="71">
        <v>0</v>
      </c>
      <c r="AV221" s="71">
        <v>8650530</v>
      </c>
      <c r="AW221" s="71">
        <v>0</v>
      </c>
      <c r="AX221" s="71">
        <v>0</v>
      </c>
      <c r="AY221" s="71">
        <v>0</v>
      </c>
      <c r="AZ221" s="71">
        <v>0</v>
      </c>
      <c r="BA221" s="71">
        <v>0</v>
      </c>
      <c r="BB221" s="71">
        <v>8036739.3799999999</v>
      </c>
      <c r="BC221" s="71">
        <v>0</v>
      </c>
      <c r="BD221" s="71">
        <v>0</v>
      </c>
      <c r="BE221" s="71">
        <v>0</v>
      </c>
      <c r="BF221" s="71">
        <v>0</v>
      </c>
      <c r="BG221" s="71">
        <v>0</v>
      </c>
      <c r="BH221" s="71">
        <v>7689360</v>
      </c>
      <c r="BI221" s="71">
        <v>0</v>
      </c>
      <c r="BJ221" s="19">
        <f t="shared" si="9"/>
        <v>17632768.130000003</v>
      </c>
      <c r="BK221" s="19">
        <f t="shared" si="10"/>
        <v>15726099.379999999</v>
      </c>
      <c r="BL221" s="19">
        <f t="shared" si="11"/>
        <v>33358867.510000002</v>
      </c>
    </row>
    <row r="222" spans="1:64" x14ac:dyDescent="0.25">
      <c r="A222" s="123">
        <v>20843000</v>
      </c>
      <c r="B222" s="116">
        <v>1</v>
      </c>
      <c r="C222" s="116">
        <v>1</v>
      </c>
      <c r="D222" s="116">
        <v>1</v>
      </c>
      <c r="E222" s="116" t="s">
        <v>23</v>
      </c>
      <c r="F222" s="111" t="s">
        <v>24</v>
      </c>
      <c r="G222" s="111" t="s">
        <v>25</v>
      </c>
      <c r="H222" s="111" t="s">
        <v>26</v>
      </c>
      <c r="I222" s="111" t="s">
        <v>2</v>
      </c>
      <c r="J222" s="111" t="s">
        <v>27</v>
      </c>
      <c r="K222" s="111" t="s">
        <v>292</v>
      </c>
      <c r="L222" s="111" t="s">
        <v>29</v>
      </c>
      <c r="M222" s="111" t="s">
        <v>147</v>
      </c>
      <c r="N222" s="111" t="s">
        <v>1121</v>
      </c>
      <c r="O222" s="111" t="s">
        <v>1728</v>
      </c>
      <c r="P222" s="111" t="s">
        <v>1728</v>
      </c>
      <c r="Q222" s="111" t="s">
        <v>292</v>
      </c>
      <c r="R222" s="118">
        <v>80117330.340000004</v>
      </c>
      <c r="S222" s="118">
        <v>0</v>
      </c>
      <c r="T222" s="118">
        <v>0</v>
      </c>
      <c r="U222" s="118">
        <v>0</v>
      </c>
      <c r="V222" s="118">
        <v>0</v>
      </c>
      <c r="W222" s="118">
        <v>0</v>
      </c>
      <c r="X222" s="118">
        <v>0</v>
      </c>
      <c r="Y222" s="118">
        <v>0</v>
      </c>
      <c r="Z222" s="118">
        <v>80117330.340000004</v>
      </c>
      <c r="AA222" s="117">
        <v>43787</v>
      </c>
      <c r="AB222" s="117">
        <v>49266</v>
      </c>
      <c r="AC222" s="119">
        <v>203000000</v>
      </c>
      <c r="AD222" s="119">
        <v>203000000</v>
      </c>
      <c r="AE222" s="119">
        <v>9.6300000000000008</v>
      </c>
      <c r="AF222" s="119">
        <v>15</v>
      </c>
      <c r="AG222" s="126">
        <v>7.5064000000000006E-2</v>
      </c>
      <c r="AH222" s="120" t="s">
        <v>1114</v>
      </c>
      <c r="AI222" s="121">
        <v>2.2283000000000001E-2</v>
      </c>
      <c r="AJ222" s="125">
        <v>9.6300000000000008</v>
      </c>
      <c r="AK222" s="125">
        <v>15</v>
      </c>
      <c r="AL222" s="121">
        <v>7.5064000000000006E-2</v>
      </c>
      <c r="AM222" s="111" t="s">
        <v>292</v>
      </c>
      <c r="AN222" s="111" t="s">
        <v>292</v>
      </c>
      <c r="AO222" s="71">
        <v>0</v>
      </c>
      <c r="AP222" s="71">
        <v>2944851.8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2920095.8</v>
      </c>
      <c r="AW222" s="71">
        <v>0</v>
      </c>
      <c r="AX222" s="71">
        <v>0</v>
      </c>
      <c r="AY222" s="71">
        <v>0</v>
      </c>
      <c r="AZ222" s="71">
        <v>0</v>
      </c>
      <c r="BA222" s="71">
        <v>0</v>
      </c>
      <c r="BB222" s="71">
        <v>2721302.1</v>
      </c>
      <c r="BC222" s="71">
        <v>0</v>
      </c>
      <c r="BD222" s="71">
        <v>0</v>
      </c>
      <c r="BE222" s="71">
        <v>0</v>
      </c>
      <c r="BF222" s="71">
        <v>0</v>
      </c>
      <c r="BG222" s="71">
        <v>0</v>
      </c>
      <c r="BH222" s="71">
        <v>2612717.2999999998</v>
      </c>
      <c r="BI222" s="71">
        <v>0</v>
      </c>
      <c r="BJ222" s="19">
        <f t="shared" si="9"/>
        <v>5864947.5999999996</v>
      </c>
      <c r="BK222" s="19">
        <f t="shared" si="10"/>
        <v>5334019.4000000004</v>
      </c>
      <c r="BL222" s="19">
        <f t="shared" si="11"/>
        <v>11198967</v>
      </c>
    </row>
    <row r="223" spans="1:64" x14ac:dyDescent="0.25">
      <c r="A223" s="123">
        <v>20841001</v>
      </c>
      <c r="B223" s="116">
        <v>1</v>
      </c>
      <c r="C223" s="116">
        <v>1</v>
      </c>
      <c r="D223" s="116">
        <v>1</v>
      </c>
      <c r="E223" s="116" t="s">
        <v>23</v>
      </c>
      <c r="F223" s="111" t="s">
        <v>24</v>
      </c>
      <c r="G223" s="111" t="s">
        <v>25</v>
      </c>
      <c r="H223" s="111" t="s">
        <v>26</v>
      </c>
      <c r="I223" s="111" t="s">
        <v>2</v>
      </c>
      <c r="J223" s="111" t="s">
        <v>27</v>
      </c>
      <c r="K223" s="111" t="s">
        <v>292</v>
      </c>
      <c r="L223" s="111" t="s">
        <v>29</v>
      </c>
      <c r="M223" s="111" t="s">
        <v>147</v>
      </c>
      <c r="N223" s="111" t="s">
        <v>1121</v>
      </c>
      <c r="O223" s="111" t="s">
        <v>1726</v>
      </c>
      <c r="P223" s="111" t="s">
        <v>1726</v>
      </c>
      <c r="Q223" s="111" t="s">
        <v>292</v>
      </c>
      <c r="R223" s="118">
        <v>11326605.27</v>
      </c>
      <c r="S223" s="118">
        <v>0</v>
      </c>
      <c r="T223" s="118">
        <v>0</v>
      </c>
      <c r="U223" s="118">
        <v>0</v>
      </c>
      <c r="V223" s="118">
        <v>0</v>
      </c>
      <c r="W223" s="118">
        <v>0</v>
      </c>
      <c r="X223" s="118">
        <v>0</v>
      </c>
      <c r="Y223" s="118">
        <v>0</v>
      </c>
      <c r="Z223" s="118">
        <v>11326605.27</v>
      </c>
      <c r="AA223" s="117">
        <v>43613</v>
      </c>
      <c r="AB223" s="117">
        <v>49457</v>
      </c>
      <c r="AC223" s="119">
        <v>0</v>
      </c>
      <c r="AD223" s="119">
        <v>11865967.42</v>
      </c>
      <c r="AE223" s="119">
        <v>10.16</v>
      </c>
      <c r="AF223" s="119">
        <v>16</v>
      </c>
      <c r="AG223" s="126">
        <v>7.5290999999999997E-2</v>
      </c>
      <c r="AH223" s="120" t="s">
        <v>1114</v>
      </c>
      <c r="AI223" s="121">
        <v>1.3283E-2</v>
      </c>
      <c r="AJ223" s="125">
        <v>10.16</v>
      </c>
      <c r="AK223" s="125">
        <v>16</v>
      </c>
      <c r="AL223" s="121">
        <v>7.5290999999999997E-2</v>
      </c>
      <c r="AM223" s="111" t="s">
        <v>292</v>
      </c>
      <c r="AN223" s="111" t="s">
        <v>292</v>
      </c>
      <c r="AO223" s="71">
        <v>0</v>
      </c>
      <c r="AP223" s="71">
        <v>428764.58</v>
      </c>
      <c r="AQ223" s="71">
        <v>0</v>
      </c>
      <c r="AR223" s="71">
        <v>0</v>
      </c>
      <c r="AS223" s="71">
        <v>0</v>
      </c>
      <c r="AT223" s="71">
        <v>0</v>
      </c>
      <c r="AU223" s="71">
        <v>0</v>
      </c>
      <c r="AV223" s="71">
        <v>415115.41</v>
      </c>
      <c r="AW223" s="71">
        <v>0</v>
      </c>
      <c r="AX223" s="71">
        <v>0</v>
      </c>
      <c r="AY223" s="71">
        <v>0</v>
      </c>
      <c r="AZ223" s="71">
        <v>0</v>
      </c>
      <c r="BA223" s="71">
        <v>0</v>
      </c>
      <c r="BB223" s="71">
        <v>387929.86</v>
      </c>
      <c r="BC223" s="71">
        <v>0</v>
      </c>
      <c r="BD223" s="71">
        <v>0</v>
      </c>
      <c r="BE223" s="71">
        <v>0</v>
      </c>
      <c r="BF223" s="71">
        <v>0</v>
      </c>
      <c r="BG223" s="71">
        <v>0</v>
      </c>
      <c r="BH223" s="71">
        <v>373603.87</v>
      </c>
      <c r="BI223" s="71">
        <v>0</v>
      </c>
      <c r="BJ223" s="19">
        <f t="shared" si="9"/>
        <v>843879.99</v>
      </c>
      <c r="BK223" s="19">
        <f t="shared" si="10"/>
        <v>761533.73</v>
      </c>
      <c r="BL223" s="19">
        <f t="shared" si="11"/>
        <v>1605413.72</v>
      </c>
    </row>
    <row r="224" spans="1:64" x14ac:dyDescent="0.25">
      <c r="A224" s="123">
        <v>20846000</v>
      </c>
      <c r="B224" s="116">
        <v>1</v>
      </c>
      <c r="C224" s="116">
        <v>1</v>
      </c>
      <c r="D224" s="116">
        <v>1</v>
      </c>
      <c r="E224" s="116" t="s">
        <v>23</v>
      </c>
      <c r="F224" s="111" t="s">
        <v>24</v>
      </c>
      <c r="G224" s="111" t="s">
        <v>25</v>
      </c>
      <c r="H224" s="111" t="s">
        <v>26</v>
      </c>
      <c r="I224" s="111" t="s">
        <v>2</v>
      </c>
      <c r="J224" s="111" t="s">
        <v>27</v>
      </c>
      <c r="K224" s="111" t="s">
        <v>292</v>
      </c>
      <c r="L224" s="111" t="s">
        <v>29</v>
      </c>
      <c r="M224" s="111" t="s">
        <v>147</v>
      </c>
      <c r="N224" s="111" t="s">
        <v>1121</v>
      </c>
      <c r="O224" s="111" t="s">
        <v>1731</v>
      </c>
      <c r="P224" s="111" t="s">
        <v>1731</v>
      </c>
      <c r="Q224" s="111" t="s">
        <v>292</v>
      </c>
      <c r="R224" s="118">
        <v>2937960.63</v>
      </c>
      <c r="S224" s="118">
        <v>0</v>
      </c>
      <c r="T224" s="118">
        <v>0</v>
      </c>
      <c r="U224" s="118">
        <v>0</v>
      </c>
      <c r="V224" s="118">
        <v>0</v>
      </c>
      <c r="W224" s="118">
        <v>0</v>
      </c>
      <c r="X224" s="118">
        <v>0</v>
      </c>
      <c r="Y224" s="118">
        <v>0</v>
      </c>
      <c r="Z224" s="118">
        <v>2937960.63</v>
      </c>
      <c r="AA224" s="117">
        <v>43938</v>
      </c>
      <c r="AB224" s="117">
        <v>48323</v>
      </c>
      <c r="AC224" s="119">
        <v>50000000</v>
      </c>
      <c r="AD224" s="119">
        <v>8323671.1900000004</v>
      </c>
      <c r="AE224" s="119">
        <v>7.05</v>
      </c>
      <c r="AF224" s="119">
        <v>12.01</v>
      </c>
      <c r="AG224" s="126">
        <v>7.4601000000000001E-2</v>
      </c>
      <c r="AH224" s="120" t="s">
        <v>1114</v>
      </c>
      <c r="AI224" s="121">
        <v>2.1783E-2</v>
      </c>
      <c r="AJ224" s="125">
        <v>7.05</v>
      </c>
      <c r="AK224" s="125">
        <v>12.01</v>
      </c>
      <c r="AL224" s="121">
        <v>7.4601000000000001E-2</v>
      </c>
      <c r="AM224" s="111" t="s">
        <v>292</v>
      </c>
      <c r="AN224" s="111" t="s">
        <v>292</v>
      </c>
      <c r="AO224" s="71">
        <v>110805.04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>
        <v>103986.27</v>
      </c>
      <c r="AV224" s="71">
        <v>0</v>
      </c>
      <c r="AW224" s="71">
        <v>0</v>
      </c>
      <c r="AX224" s="71">
        <v>0</v>
      </c>
      <c r="AY224" s="71">
        <v>0</v>
      </c>
      <c r="AZ224" s="71">
        <v>0</v>
      </c>
      <c r="BA224" s="71">
        <v>96031.03</v>
      </c>
      <c r="BB224" s="71">
        <v>0</v>
      </c>
      <c r="BC224" s="71">
        <v>0</v>
      </c>
      <c r="BD224" s="71">
        <v>0</v>
      </c>
      <c r="BE224" s="71">
        <v>0</v>
      </c>
      <c r="BF224" s="71">
        <v>0</v>
      </c>
      <c r="BG224" s="71">
        <v>89131.09</v>
      </c>
      <c r="BH224" s="71">
        <v>0</v>
      </c>
      <c r="BI224" s="71">
        <v>0</v>
      </c>
      <c r="BJ224" s="19">
        <f t="shared" si="9"/>
        <v>214791.31</v>
      </c>
      <c r="BK224" s="19">
        <f t="shared" si="10"/>
        <v>185162.12</v>
      </c>
      <c r="BL224" s="19">
        <f t="shared" si="11"/>
        <v>399953.43</v>
      </c>
    </row>
    <row r="225" spans="1:64" x14ac:dyDescent="0.25">
      <c r="A225" s="123">
        <v>20847000</v>
      </c>
      <c r="B225" s="116">
        <v>1</v>
      </c>
      <c r="C225" s="116">
        <v>1</v>
      </c>
      <c r="D225" s="116">
        <v>1</v>
      </c>
      <c r="E225" s="116" t="s">
        <v>23</v>
      </c>
      <c r="F225" s="111" t="s">
        <v>24</v>
      </c>
      <c r="G225" s="111" t="s">
        <v>25</v>
      </c>
      <c r="H225" s="111" t="s">
        <v>26</v>
      </c>
      <c r="I225" s="111" t="s">
        <v>2</v>
      </c>
      <c r="J225" s="111" t="s">
        <v>27</v>
      </c>
      <c r="K225" s="111" t="s">
        <v>292</v>
      </c>
      <c r="L225" s="111" t="s">
        <v>29</v>
      </c>
      <c r="M225" s="111" t="s">
        <v>147</v>
      </c>
      <c r="N225" s="111" t="s">
        <v>1121</v>
      </c>
      <c r="O225" s="111" t="s">
        <v>1732</v>
      </c>
      <c r="P225" s="111" t="s">
        <v>1732</v>
      </c>
      <c r="Q225" s="111" t="s">
        <v>292</v>
      </c>
      <c r="R225" s="118">
        <v>350000000</v>
      </c>
      <c r="S225" s="118">
        <v>0</v>
      </c>
      <c r="T225" s="118">
        <v>0</v>
      </c>
      <c r="U225" s="118">
        <v>0</v>
      </c>
      <c r="V225" s="118">
        <v>0</v>
      </c>
      <c r="W225" s="118">
        <v>0</v>
      </c>
      <c r="X225" s="118">
        <v>0</v>
      </c>
      <c r="Y225" s="118">
        <v>0</v>
      </c>
      <c r="Z225" s="118">
        <v>350000000</v>
      </c>
      <c r="AA225" s="117">
        <v>43956</v>
      </c>
      <c r="AB225" s="117">
        <v>51261</v>
      </c>
      <c r="AC225" s="119">
        <v>350000000</v>
      </c>
      <c r="AD225" s="119">
        <v>350000000</v>
      </c>
      <c r="AE225" s="119">
        <v>15.1</v>
      </c>
      <c r="AF225" s="119">
        <v>20</v>
      </c>
      <c r="AG225" s="126">
        <v>7.5567999999999996E-2</v>
      </c>
      <c r="AH225" s="120" t="s">
        <v>1114</v>
      </c>
      <c r="AI225" s="121">
        <v>2.2283000000000001E-2</v>
      </c>
      <c r="AJ225" s="125">
        <v>15.1</v>
      </c>
      <c r="AK225" s="125">
        <v>20</v>
      </c>
      <c r="AL225" s="121">
        <v>7.5567999999999996E-2</v>
      </c>
      <c r="AM225" s="111" t="s">
        <v>292</v>
      </c>
      <c r="AN225" s="111" t="s">
        <v>292</v>
      </c>
      <c r="AO225" s="71">
        <v>0</v>
      </c>
      <c r="AP225" s="71">
        <v>13224400</v>
      </c>
      <c r="AQ225" s="71">
        <v>0</v>
      </c>
      <c r="AR225" s="71">
        <v>0</v>
      </c>
      <c r="AS225" s="71">
        <v>0</v>
      </c>
      <c r="AT225" s="71">
        <v>0</v>
      </c>
      <c r="AU225" s="71">
        <v>0</v>
      </c>
      <c r="AV225" s="71">
        <v>13224400</v>
      </c>
      <c r="AW225" s="71">
        <v>0</v>
      </c>
      <c r="AX225" s="71">
        <v>0</v>
      </c>
      <c r="AY225" s="71">
        <v>0</v>
      </c>
      <c r="AZ225" s="71">
        <v>0</v>
      </c>
      <c r="BA225" s="71">
        <v>0</v>
      </c>
      <c r="BB225" s="71">
        <v>13224400</v>
      </c>
      <c r="BC225" s="71">
        <v>0</v>
      </c>
      <c r="BD225" s="71">
        <v>0</v>
      </c>
      <c r="BE225" s="71">
        <v>0</v>
      </c>
      <c r="BF225" s="71">
        <v>0</v>
      </c>
      <c r="BG225" s="71">
        <v>0</v>
      </c>
      <c r="BH225" s="71">
        <v>12768386.210000001</v>
      </c>
      <c r="BI225" s="71">
        <v>0</v>
      </c>
      <c r="BJ225" s="19">
        <f t="shared" si="9"/>
        <v>26448800</v>
      </c>
      <c r="BK225" s="19">
        <f t="shared" si="10"/>
        <v>25992786.210000001</v>
      </c>
      <c r="BL225" s="19">
        <f t="shared" si="11"/>
        <v>52441586.210000001</v>
      </c>
    </row>
    <row r="226" spans="1:64" x14ac:dyDescent="0.25">
      <c r="A226" s="123">
        <v>20848000</v>
      </c>
      <c r="B226" s="116">
        <v>1</v>
      </c>
      <c r="C226" s="116">
        <v>1</v>
      </c>
      <c r="D226" s="116">
        <v>1</v>
      </c>
      <c r="E226" s="116" t="s">
        <v>23</v>
      </c>
      <c r="F226" s="111" t="s">
        <v>24</v>
      </c>
      <c r="G226" s="111" t="s">
        <v>25</v>
      </c>
      <c r="H226" s="111" t="s">
        <v>26</v>
      </c>
      <c r="I226" s="111" t="s">
        <v>2</v>
      </c>
      <c r="J226" s="111" t="s">
        <v>27</v>
      </c>
      <c r="K226" s="111" t="s">
        <v>292</v>
      </c>
      <c r="L226" s="111" t="s">
        <v>29</v>
      </c>
      <c r="M226" s="111" t="s">
        <v>147</v>
      </c>
      <c r="N226" s="111" t="s">
        <v>1121</v>
      </c>
      <c r="O226" s="111" t="s">
        <v>1733</v>
      </c>
      <c r="P226" s="111" t="s">
        <v>1733</v>
      </c>
      <c r="Q226" s="111" t="s">
        <v>292</v>
      </c>
      <c r="R226" s="118">
        <v>116666666.7</v>
      </c>
      <c r="S226" s="118">
        <v>0</v>
      </c>
      <c r="T226" s="118">
        <v>0</v>
      </c>
      <c r="U226" s="118">
        <v>0</v>
      </c>
      <c r="V226" s="118">
        <v>0</v>
      </c>
      <c r="W226" s="118">
        <v>0</v>
      </c>
      <c r="X226" s="118">
        <v>0</v>
      </c>
      <c r="Y226" s="118">
        <v>0</v>
      </c>
      <c r="Z226" s="118">
        <v>116666666.7</v>
      </c>
      <c r="AA226" s="117">
        <v>44035</v>
      </c>
      <c r="AB226" s="117">
        <v>49513</v>
      </c>
      <c r="AC226" s="119">
        <v>150000000</v>
      </c>
      <c r="AD226" s="119">
        <v>150000000</v>
      </c>
      <c r="AE226" s="119">
        <v>10.31</v>
      </c>
      <c r="AF226" s="119">
        <v>15</v>
      </c>
      <c r="AG226" s="126">
        <v>7.3630000000000001E-2</v>
      </c>
      <c r="AH226" s="120" t="s">
        <v>1114</v>
      </c>
      <c r="AI226" s="121">
        <v>2.2283000000000001E-2</v>
      </c>
      <c r="AJ226" s="125">
        <v>10.31</v>
      </c>
      <c r="AK226" s="125">
        <v>15</v>
      </c>
      <c r="AL226" s="121">
        <v>7.3630000000000001E-2</v>
      </c>
      <c r="AM226" s="111" t="s">
        <v>292</v>
      </c>
      <c r="AN226" s="111" t="s">
        <v>292</v>
      </c>
      <c r="AO226" s="71">
        <v>0</v>
      </c>
      <c r="AP226" s="71">
        <v>0</v>
      </c>
      <c r="AQ226" s="71">
        <v>0</v>
      </c>
      <c r="AR226" s="71">
        <v>4318944.91</v>
      </c>
      <c r="AS226" s="71">
        <v>0</v>
      </c>
      <c r="AT226" s="71">
        <v>0</v>
      </c>
      <c r="AU226" s="71">
        <v>0</v>
      </c>
      <c r="AV226" s="71">
        <v>0</v>
      </c>
      <c r="AW226" s="71">
        <v>0</v>
      </c>
      <c r="AX226" s="71">
        <v>4181456.79</v>
      </c>
      <c r="AY226" s="71">
        <v>0</v>
      </c>
      <c r="AZ226" s="71">
        <v>0</v>
      </c>
      <c r="BA226" s="71">
        <v>0</v>
      </c>
      <c r="BB226" s="71">
        <v>0</v>
      </c>
      <c r="BC226" s="71">
        <v>0</v>
      </c>
      <c r="BD226" s="71">
        <v>3907616.82</v>
      </c>
      <c r="BE226" s="71">
        <v>0</v>
      </c>
      <c r="BF226" s="71">
        <v>0</v>
      </c>
      <c r="BG226" s="71">
        <v>0</v>
      </c>
      <c r="BH226" s="71">
        <v>0</v>
      </c>
      <c r="BI226" s="71">
        <v>0</v>
      </c>
      <c r="BJ226" s="19">
        <f t="shared" si="9"/>
        <v>4318944.91</v>
      </c>
      <c r="BK226" s="19">
        <f t="shared" si="10"/>
        <v>8089073.6099999994</v>
      </c>
      <c r="BL226" s="19">
        <f t="shared" si="11"/>
        <v>12408018.52</v>
      </c>
    </row>
    <row r="227" spans="1:64" x14ac:dyDescent="0.25">
      <c r="A227" s="123">
        <v>20849000</v>
      </c>
      <c r="B227" s="116">
        <v>1</v>
      </c>
      <c r="C227" s="116">
        <v>1</v>
      </c>
      <c r="D227" s="116">
        <v>1</v>
      </c>
      <c r="E227" s="116" t="s">
        <v>23</v>
      </c>
      <c r="F227" s="111" t="s">
        <v>24</v>
      </c>
      <c r="G227" s="111" t="s">
        <v>25</v>
      </c>
      <c r="H227" s="111" t="s">
        <v>26</v>
      </c>
      <c r="I227" s="111" t="s">
        <v>2</v>
      </c>
      <c r="J227" s="111" t="s">
        <v>27</v>
      </c>
      <c r="K227" s="111" t="s">
        <v>292</v>
      </c>
      <c r="L227" s="111" t="s">
        <v>29</v>
      </c>
      <c r="M227" s="111" t="s">
        <v>147</v>
      </c>
      <c r="N227" s="111" t="s">
        <v>1121</v>
      </c>
      <c r="O227" s="111" t="s">
        <v>1734</v>
      </c>
      <c r="P227" s="111" t="s">
        <v>1734</v>
      </c>
      <c r="Q227" s="111" t="s">
        <v>292</v>
      </c>
      <c r="R227" s="118">
        <v>112649125.95</v>
      </c>
      <c r="S227" s="118">
        <v>0</v>
      </c>
      <c r="T227" s="118">
        <v>0</v>
      </c>
      <c r="U227" s="118">
        <v>0</v>
      </c>
      <c r="V227" s="118">
        <v>0</v>
      </c>
      <c r="W227" s="118">
        <v>0</v>
      </c>
      <c r="X227" s="118">
        <v>0</v>
      </c>
      <c r="Y227" s="118">
        <v>0</v>
      </c>
      <c r="Z227" s="118">
        <v>112649125.95</v>
      </c>
      <c r="AA227" s="117">
        <v>44169</v>
      </c>
      <c r="AB227" s="117">
        <v>49647</v>
      </c>
      <c r="AC227" s="119">
        <v>138251200</v>
      </c>
      <c r="AD227" s="119">
        <v>138251200</v>
      </c>
      <c r="AE227" s="119">
        <v>10.68</v>
      </c>
      <c r="AF227" s="119">
        <v>15</v>
      </c>
      <c r="AG227" s="126">
        <v>7.5425000000000006E-2</v>
      </c>
      <c r="AH227" s="120" t="s">
        <v>1114</v>
      </c>
      <c r="AI227" s="121">
        <v>2.2283000000000001E-2</v>
      </c>
      <c r="AJ227" s="125">
        <v>10.68</v>
      </c>
      <c r="AK227" s="125">
        <v>15</v>
      </c>
      <c r="AL227" s="121">
        <v>7.5425000000000006E-2</v>
      </c>
      <c r="AM227" s="111" t="s">
        <v>292</v>
      </c>
      <c r="AN227" s="111" t="s">
        <v>292</v>
      </c>
      <c r="AO227" s="71">
        <v>0</v>
      </c>
      <c r="AP227" s="71">
        <v>0</v>
      </c>
      <c r="AQ227" s="71">
        <v>4295483.28</v>
      </c>
      <c r="AR227" s="71">
        <v>0</v>
      </c>
      <c r="AS227" s="71">
        <v>0</v>
      </c>
      <c r="AT227" s="71">
        <v>0</v>
      </c>
      <c r="AU227" s="71">
        <v>0</v>
      </c>
      <c r="AV227" s="71">
        <v>0</v>
      </c>
      <c r="AW227" s="71">
        <v>4122762.79</v>
      </c>
      <c r="AX227" s="71">
        <v>0</v>
      </c>
      <c r="AY227" s="71">
        <v>0</v>
      </c>
      <c r="AZ227" s="71">
        <v>0</v>
      </c>
      <c r="BA227" s="71">
        <v>0</v>
      </c>
      <c r="BB227" s="71">
        <v>0</v>
      </c>
      <c r="BC227" s="71">
        <v>3904984.8</v>
      </c>
      <c r="BD227" s="71">
        <v>0</v>
      </c>
      <c r="BE227" s="71">
        <v>0</v>
      </c>
      <c r="BF227" s="71">
        <v>0</v>
      </c>
      <c r="BG227" s="71">
        <v>0</v>
      </c>
      <c r="BH227" s="71">
        <v>0</v>
      </c>
      <c r="BI227" s="71">
        <v>3730118.72</v>
      </c>
      <c r="BJ227" s="19">
        <f t="shared" si="9"/>
        <v>8418246.0700000003</v>
      </c>
      <c r="BK227" s="19">
        <f t="shared" si="10"/>
        <v>7635103.5199999996</v>
      </c>
      <c r="BL227" s="19">
        <f t="shared" si="11"/>
        <v>16053349.59</v>
      </c>
    </row>
    <row r="228" spans="1:64" x14ac:dyDescent="0.25">
      <c r="A228" s="123">
        <v>20798000</v>
      </c>
      <c r="B228" s="116">
        <v>1</v>
      </c>
      <c r="C228" s="116">
        <v>1</v>
      </c>
      <c r="D228" s="116">
        <v>1</v>
      </c>
      <c r="E228" s="116" t="s">
        <v>23</v>
      </c>
      <c r="F228" s="111" t="s">
        <v>24</v>
      </c>
      <c r="G228" s="111" t="s">
        <v>25</v>
      </c>
      <c r="H228" s="111" t="s">
        <v>26</v>
      </c>
      <c r="I228" s="111" t="s">
        <v>2</v>
      </c>
      <c r="J228" s="111" t="s">
        <v>27</v>
      </c>
      <c r="K228" s="111" t="s">
        <v>292</v>
      </c>
      <c r="L228" s="111" t="s">
        <v>29</v>
      </c>
      <c r="M228" s="111" t="s">
        <v>147</v>
      </c>
      <c r="N228" s="111" t="s">
        <v>1121</v>
      </c>
      <c r="O228" s="111" t="s">
        <v>1697</v>
      </c>
      <c r="P228" s="111" t="s">
        <v>1697</v>
      </c>
      <c r="Q228" s="111" t="s">
        <v>292</v>
      </c>
      <c r="R228" s="118">
        <v>12857142.82</v>
      </c>
      <c r="S228" s="118">
        <v>0</v>
      </c>
      <c r="T228" s="118">
        <v>0</v>
      </c>
      <c r="U228" s="118">
        <v>0</v>
      </c>
      <c r="V228" s="118">
        <v>0</v>
      </c>
      <c r="W228" s="118">
        <v>0</v>
      </c>
      <c r="X228" s="118">
        <v>0</v>
      </c>
      <c r="Y228" s="118">
        <v>0</v>
      </c>
      <c r="Z228" s="118">
        <v>12857142.82</v>
      </c>
      <c r="AA228" s="117">
        <v>39423</v>
      </c>
      <c r="AB228" s="117">
        <v>46000</v>
      </c>
      <c r="AC228" s="119">
        <v>180000000</v>
      </c>
      <c r="AD228" s="119">
        <v>180000000</v>
      </c>
      <c r="AE228" s="119">
        <v>0.69</v>
      </c>
      <c r="AF228" s="119">
        <v>18.010000000000002</v>
      </c>
      <c r="AG228" s="126">
        <v>6.7533999999999997E-2</v>
      </c>
      <c r="AH228" s="120" t="s">
        <v>1114</v>
      </c>
      <c r="AI228" s="121">
        <v>1.4782999999999999E-2</v>
      </c>
      <c r="AJ228" s="125">
        <v>0.69</v>
      </c>
      <c r="AK228" s="125">
        <v>18.010000000000002</v>
      </c>
      <c r="AL228" s="121">
        <v>6.7533999999999997E-2</v>
      </c>
      <c r="AM228" s="111" t="s">
        <v>292</v>
      </c>
      <c r="AN228" s="111" t="s">
        <v>292</v>
      </c>
      <c r="AO228" s="71">
        <v>0</v>
      </c>
      <c r="AP228" s="71">
        <v>0</v>
      </c>
      <c r="AQ228" s="71">
        <v>438971</v>
      </c>
      <c r="AR228" s="71">
        <v>0</v>
      </c>
      <c r="AS228" s="71">
        <v>0</v>
      </c>
      <c r="AT228" s="71">
        <v>0</v>
      </c>
      <c r="AU228" s="71">
        <v>0</v>
      </c>
      <c r="AV228" s="71">
        <v>0</v>
      </c>
      <c r="AW228" s="71">
        <v>220691.46</v>
      </c>
      <c r="AX228" s="71">
        <v>0</v>
      </c>
      <c r="AY228" s="71">
        <v>0</v>
      </c>
      <c r="AZ228" s="71">
        <v>0</v>
      </c>
      <c r="BA228" s="71">
        <v>0</v>
      </c>
      <c r="BB228" s="71">
        <v>0</v>
      </c>
      <c r="BC228" s="71">
        <v>0</v>
      </c>
      <c r="BD228" s="71">
        <v>0</v>
      </c>
      <c r="BE228" s="71">
        <v>0</v>
      </c>
      <c r="BF228" s="71">
        <v>0</v>
      </c>
      <c r="BG228" s="71">
        <v>0</v>
      </c>
      <c r="BH228" s="71">
        <v>0</v>
      </c>
      <c r="BI228" s="71">
        <v>0</v>
      </c>
      <c r="BJ228" s="19">
        <f t="shared" si="9"/>
        <v>659662.46</v>
      </c>
      <c r="BK228" s="19">
        <f t="shared" si="10"/>
        <v>0</v>
      </c>
      <c r="BL228" s="19">
        <f t="shared" si="11"/>
        <v>659662.46</v>
      </c>
    </row>
    <row r="229" spans="1:64" x14ac:dyDescent="0.25">
      <c r="A229" s="123">
        <v>20799000</v>
      </c>
      <c r="B229" s="116">
        <v>1</v>
      </c>
      <c r="C229" s="116">
        <v>1</v>
      </c>
      <c r="D229" s="116">
        <v>1</v>
      </c>
      <c r="E229" s="116" t="s">
        <v>23</v>
      </c>
      <c r="F229" s="111" t="s">
        <v>24</v>
      </c>
      <c r="G229" s="111" t="s">
        <v>25</v>
      </c>
      <c r="H229" s="111" t="s">
        <v>26</v>
      </c>
      <c r="I229" s="111" t="s">
        <v>2</v>
      </c>
      <c r="J229" s="111" t="s">
        <v>27</v>
      </c>
      <c r="K229" s="111" t="s">
        <v>292</v>
      </c>
      <c r="L229" s="111" t="s">
        <v>29</v>
      </c>
      <c r="M229" s="111" t="s">
        <v>147</v>
      </c>
      <c r="N229" s="111" t="s">
        <v>1121</v>
      </c>
      <c r="O229" s="111" t="s">
        <v>3489</v>
      </c>
      <c r="P229" s="111" t="s">
        <v>3489</v>
      </c>
      <c r="Q229" s="111" t="s">
        <v>292</v>
      </c>
      <c r="R229" s="118">
        <v>17857142.82</v>
      </c>
      <c r="S229" s="118">
        <v>0</v>
      </c>
      <c r="T229" s="118">
        <v>0</v>
      </c>
      <c r="U229" s="118">
        <v>0</v>
      </c>
      <c r="V229" s="118">
        <v>0</v>
      </c>
      <c r="W229" s="118">
        <v>0</v>
      </c>
      <c r="X229" s="118">
        <v>0</v>
      </c>
      <c r="Y229" s="118">
        <v>0</v>
      </c>
      <c r="Z229" s="118">
        <v>17857142.82</v>
      </c>
      <c r="AA229" s="117">
        <v>39425</v>
      </c>
      <c r="AB229" s="117">
        <v>46000</v>
      </c>
      <c r="AC229" s="119">
        <v>250000000</v>
      </c>
      <c r="AD229" s="119">
        <v>250000000</v>
      </c>
      <c r="AE229" s="119">
        <v>0.69</v>
      </c>
      <c r="AF229" s="119">
        <v>18</v>
      </c>
      <c r="AG229" s="126">
        <v>6.7533999999999997E-2</v>
      </c>
      <c r="AH229" s="120" t="s">
        <v>1114</v>
      </c>
      <c r="AI229" s="121">
        <v>1.4782999999999999E-2</v>
      </c>
      <c r="AJ229" s="125">
        <v>0.69</v>
      </c>
      <c r="AK229" s="125">
        <v>18</v>
      </c>
      <c r="AL229" s="121">
        <v>6.7533999999999997E-2</v>
      </c>
      <c r="AM229" s="111" t="s">
        <v>292</v>
      </c>
      <c r="AN229" s="111" t="s">
        <v>292</v>
      </c>
      <c r="AO229" s="71">
        <v>0</v>
      </c>
      <c r="AP229" s="71">
        <v>0</v>
      </c>
      <c r="AQ229" s="71">
        <v>609681.93999999994</v>
      </c>
      <c r="AR229" s="71">
        <v>0</v>
      </c>
      <c r="AS229" s="71">
        <v>0</v>
      </c>
      <c r="AT229" s="71">
        <v>0</v>
      </c>
      <c r="AU229" s="71">
        <v>0</v>
      </c>
      <c r="AV229" s="71">
        <v>0</v>
      </c>
      <c r="AW229" s="71">
        <v>306515.92</v>
      </c>
      <c r="AX229" s="71">
        <v>0</v>
      </c>
      <c r="AY229" s="71">
        <v>0</v>
      </c>
      <c r="AZ229" s="71">
        <v>0</v>
      </c>
      <c r="BA229" s="71">
        <v>0</v>
      </c>
      <c r="BB229" s="71">
        <v>0</v>
      </c>
      <c r="BC229" s="71">
        <v>0</v>
      </c>
      <c r="BD229" s="71">
        <v>0</v>
      </c>
      <c r="BE229" s="71">
        <v>0</v>
      </c>
      <c r="BF229" s="71">
        <v>0</v>
      </c>
      <c r="BG229" s="71">
        <v>0</v>
      </c>
      <c r="BH229" s="71">
        <v>0</v>
      </c>
      <c r="BI229" s="71">
        <v>0</v>
      </c>
      <c r="BJ229" s="19">
        <f t="shared" si="9"/>
        <v>916197.85999999987</v>
      </c>
      <c r="BK229" s="19">
        <f t="shared" si="10"/>
        <v>0</v>
      </c>
      <c r="BL229" s="19">
        <f t="shared" si="11"/>
        <v>916197.85999999987</v>
      </c>
    </row>
    <row r="230" spans="1:64" x14ac:dyDescent="0.25">
      <c r="A230" s="123">
        <v>20797000</v>
      </c>
      <c r="B230" s="116">
        <v>1</v>
      </c>
      <c r="C230" s="116">
        <v>1</v>
      </c>
      <c r="D230" s="116">
        <v>1</v>
      </c>
      <c r="E230" s="116" t="s">
        <v>23</v>
      </c>
      <c r="F230" s="111" t="s">
        <v>24</v>
      </c>
      <c r="G230" s="111" t="s">
        <v>25</v>
      </c>
      <c r="H230" s="111" t="s">
        <v>26</v>
      </c>
      <c r="I230" s="111" t="s">
        <v>2</v>
      </c>
      <c r="J230" s="111" t="s">
        <v>27</v>
      </c>
      <c r="K230" s="111" t="s">
        <v>292</v>
      </c>
      <c r="L230" s="111" t="s">
        <v>29</v>
      </c>
      <c r="M230" s="111" t="s">
        <v>147</v>
      </c>
      <c r="N230" s="111" t="s">
        <v>1121</v>
      </c>
      <c r="O230" s="111" t="s">
        <v>1696</v>
      </c>
      <c r="P230" s="111" t="s">
        <v>1696</v>
      </c>
      <c r="Q230" s="111" t="s">
        <v>292</v>
      </c>
      <c r="R230" s="118">
        <v>7240232.7599999998</v>
      </c>
      <c r="S230" s="118">
        <v>0</v>
      </c>
      <c r="T230" s="118">
        <v>0</v>
      </c>
      <c r="U230" s="118">
        <v>0</v>
      </c>
      <c r="V230" s="118">
        <v>0</v>
      </c>
      <c r="W230" s="118">
        <v>0</v>
      </c>
      <c r="X230" s="118">
        <v>0</v>
      </c>
      <c r="Y230" s="118">
        <v>0</v>
      </c>
      <c r="Z230" s="118">
        <v>7240232.7599999998</v>
      </c>
      <c r="AA230" s="117">
        <v>39415</v>
      </c>
      <c r="AB230" s="117">
        <v>45990</v>
      </c>
      <c r="AC230" s="119">
        <v>100000000</v>
      </c>
      <c r="AD230" s="119">
        <v>100000000</v>
      </c>
      <c r="AE230" s="119">
        <v>0.66</v>
      </c>
      <c r="AF230" s="119">
        <v>18</v>
      </c>
      <c r="AG230" s="126">
        <v>6.7946000000000006E-2</v>
      </c>
      <c r="AH230" s="120" t="s">
        <v>1114</v>
      </c>
      <c r="AI230" s="121">
        <v>1.4782999999999999E-2</v>
      </c>
      <c r="AJ230" s="125">
        <v>0.66</v>
      </c>
      <c r="AK230" s="125">
        <v>18</v>
      </c>
      <c r="AL230" s="121">
        <v>6.7946000000000006E-2</v>
      </c>
      <c r="AM230" s="111" t="s">
        <v>292</v>
      </c>
      <c r="AN230" s="111" t="s">
        <v>292</v>
      </c>
      <c r="AO230" s="71">
        <v>0</v>
      </c>
      <c r="AP230" s="71">
        <v>247338.94</v>
      </c>
      <c r="AQ230" s="71">
        <v>0</v>
      </c>
      <c r="AR230" s="71">
        <v>0</v>
      </c>
      <c r="AS230" s="71">
        <v>0</v>
      </c>
      <c r="AT230" s="71">
        <v>0</v>
      </c>
      <c r="AU230" s="71">
        <v>0</v>
      </c>
      <c r="AV230" s="71">
        <v>125719.24</v>
      </c>
      <c r="AW230" s="71">
        <v>0</v>
      </c>
      <c r="AX230" s="71">
        <v>0</v>
      </c>
      <c r="AY230" s="71">
        <v>0</v>
      </c>
      <c r="AZ230" s="71">
        <v>0</v>
      </c>
      <c r="BA230" s="71">
        <v>0</v>
      </c>
      <c r="BB230" s="71">
        <v>0</v>
      </c>
      <c r="BC230" s="71">
        <v>0</v>
      </c>
      <c r="BD230" s="71">
        <v>0</v>
      </c>
      <c r="BE230" s="71">
        <v>0</v>
      </c>
      <c r="BF230" s="71">
        <v>0</v>
      </c>
      <c r="BG230" s="71">
        <v>0</v>
      </c>
      <c r="BH230" s="71">
        <v>0</v>
      </c>
      <c r="BI230" s="71">
        <v>0</v>
      </c>
      <c r="BJ230" s="19">
        <f t="shared" si="9"/>
        <v>373058.18</v>
      </c>
      <c r="BK230" s="19">
        <f t="shared" si="10"/>
        <v>0</v>
      </c>
      <c r="BL230" s="19">
        <f t="shared" si="11"/>
        <v>373058.18</v>
      </c>
    </row>
    <row r="231" spans="1:64" x14ac:dyDescent="0.25">
      <c r="A231" s="123">
        <v>20801000</v>
      </c>
      <c r="B231" s="116">
        <v>1</v>
      </c>
      <c r="C231" s="116">
        <v>1</v>
      </c>
      <c r="D231" s="116">
        <v>1</v>
      </c>
      <c r="E231" s="116" t="s">
        <v>23</v>
      </c>
      <c r="F231" s="111" t="s">
        <v>24</v>
      </c>
      <c r="G231" s="111" t="s">
        <v>25</v>
      </c>
      <c r="H231" s="111" t="s">
        <v>26</v>
      </c>
      <c r="I231" s="111" t="s">
        <v>2</v>
      </c>
      <c r="J231" s="111" t="s">
        <v>27</v>
      </c>
      <c r="K231" s="111" t="s">
        <v>292</v>
      </c>
      <c r="L231" s="111" t="s">
        <v>29</v>
      </c>
      <c r="M231" s="111" t="s">
        <v>147</v>
      </c>
      <c r="N231" s="111" t="s">
        <v>1121</v>
      </c>
      <c r="O231" s="111" t="s">
        <v>1698</v>
      </c>
      <c r="P231" s="111" t="s">
        <v>1698</v>
      </c>
      <c r="Q231" s="111" t="s">
        <v>292</v>
      </c>
      <c r="R231" s="118">
        <v>5697721.21</v>
      </c>
      <c r="S231" s="118">
        <v>0</v>
      </c>
      <c r="T231" s="118">
        <v>0</v>
      </c>
      <c r="U231" s="118">
        <v>0</v>
      </c>
      <c r="V231" s="118">
        <v>0</v>
      </c>
      <c r="W231" s="118">
        <v>0</v>
      </c>
      <c r="X231" s="118">
        <v>0</v>
      </c>
      <c r="Y231" s="118">
        <v>0</v>
      </c>
      <c r="Z231" s="118">
        <v>5697721.21</v>
      </c>
      <c r="AA231" s="117">
        <v>40218</v>
      </c>
      <c r="AB231" s="117">
        <v>45990</v>
      </c>
      <c r="AC231" s="119">
        <v>100000000</v>
      </c>
      <c r="AD231" s="119">
        <v>100000000</v>
      </c>
      <c r="AE231" s="119">
        <v>0.66</v>
      </c>
      <c r="AF231" s="119">
        <v>15.81</v>
      </c>
      <c r="AG231" s="126">
        <v>7.6131000000000004E-2</v>
      </c>
      <c r="AH231" s="120" t="s">
        <v>1114</v>
      </c>
      <c r="AI231" s="121">
        <v>2.8282999999999999E-2</v>
      </c>
      <c r="AJ231" s="125">
        <v>0.66</v>
      </c>
      <c r="AK231" s="125">
        <v>15.81</v>
      </c>
      <c r="AL231" s="121">
        <v>7.6131000000000004E-2</v>
      </c>
      <c r="AM231" s="111" t="s">
        <v>292</v>
      </c>
      <c r="AN231" s="111" t="s">
        <v>292</v>
      </c>
      <c r="AO231" s="71">
        <v>0</v>
      </c>
      <c r="AP231" s="71">
        <v>0</v>
      </c>
      <c r="AQ231" s="71">
        <v>0</v>
      </c>
      <c r="AR231" s="71">
        <v>0</v>
      </c>
      <c r="AS231" s="71">
        <v>218091.53</v>
      </c>
      <c r="AT231" s="71">
        <v>0</v>
      </c>
      <c r="AU231" s="71">
        <v>0</v>
      </c>
      <c r="AV231" s="71">
        <v>36263.33</v>
      </c>
      <c r="AW231" s="71">
        <v>0</v>
      </c>
      <c r="AX231" s="71">
        <v>0</v>
      </c>
      <c r="AY231" s="71">
        <v>0</v>
      </c>
      <c r="AZ231" s="71">
        <v>0</v>
      </c>
      <c r="BA231" s="71">
        <v>0</v>
      </c>
      <c r="BB231" s="71">
        <v>0</v>
      </c>
      <c r="BC231" s="71">
        <v>0</v>
      </c>
      <c r="BD231" s="71">
        <v>0</v>
      </c>
      <c r="BE231" s="71">
        <v>0</v>
      </c>
      <c r="BF231" s="71">
        <v>0</v>
      </c>
      <c r="BG231" s="71">
        <v>0</v>
      </c>
      <c r="BH231" s="71">
        <v>0</v>
      </c>
      <c r="BI231" s="71">
        <v>0</v>
      </c>
      <c r="BJ231" s="19">
        <f t="shared" si="9"/>
        <v>254354.86</v>
      </c>
      <c r="BK231" s="19">
        <f t="shared" si="10"/>
        <v>0</v>
      </c>
      <c r="BL231" s="19">
        <f t="shared" si="11"/>
        <v>254354.86</v>
      </c>
    </row>
    <row r="232" spans="1:64" x14ac:dyDescent="0.25">
      <c r="A232" s="123">
        <v>20805000</v>
      </c>
      <c r="B232" s="116">
        <v>1</v>
      </c>
      <c r="C232" s="116">
        <v>1</v>
      </c>
      <c r="D232" s="116">
        <v>1</v>
      </c>
      <c r="E232" s="116" t="s">
        <v>23</v>
      </c>
      <c r="F232" s="111" t="s">
        <v>24</v>
      </c>
      <c r="G232" s="111" t="s">
        <v>25</v>
      </c>
      <c r="H232" s="111" t="s">
        <v>26</v>
      </c>
      <c r="I232" s="111" t="s">
        <v>2</v>
      </c>
      <c r="J232" s="111" t="s">
        <v>27</v>
      </c>
      <c r="K232" s="111" t="s">
        <v>292</v>
      </c>
      <c r="L232" s="111" t="s">
        <v>29</v>
      </c>
      <c r="M232" s="111" t="s">
        <v>147</v>
      </c>
      <c r="N232" s="111" t="s">
        <v>1121</v>
      </c>
      <c r="O232" s="111" t="s">
        <v>1699</v>
      </c>
      <c r="P232" s="111" t="s">
        <v>1699</v>
      </c>
      <c r="Q232" s="111" t="s">
        <v>292</v>
      </c>
      <c r="R232" s="118">
        <v>36856360.240000002</v>
      </c>
      <c r="S232" s="118">
        <v>0</v>
      </c>
      <c r="T232" s="118">
        <v>5265194.32</v>
      </c>
      <c r="U232" s="118">
        <v>1345614.86</v>
      </c>
      <c r="V232" s="118">
        <v>0</v>
      </c>
      <c r="W232" s="118">
        <v>0</v>
      </c>
      <c r="X232" s="118">
        <v>0</v>
      </c>
      <c r="Y232" s="118">
        <v>0</v>
      </c>
      <c r="Z232" s="118">
        <v>31591165.920000002</v>
      </c>
      <c r="AA232" s="117">
        <v>40260</v>
      </c>
      <c r="AB232" s="117">
        <v>46835</v>
      </c>
      <c r="AC232" s="119">
        <v>255303921.38</v>
      </c>
      <c r="AD232" s="119">
        <v>146467528.34999999</v>
      </c>
      <c r="AE232" s="119">
        <v>2.98</v>
      </c>
      <c r="AF232" s="119">
        <v>18</v>
      </c>
      <c r="AG232" s="126">
        <v>7.2217000000000003E-2</v>
      </c>
      <c r="AH232" s="120" t="s">
        <v>1114</v>
      </c>
      <c r="AI232" s="121">
        <v>2.8282999999999999E-2</v>
      </c>
      <c r="AJ232" s="125">
        <v>2.98</v>
      </c>
      <c r="AK232" s="125">
        <v>18</v>
      </c>
      <c r="AL232" s="121">
        <v>7.2217000000000003E-2</v>
      </c>
      <c r="AM232" s="111" t="s">
        <v>292</v>
      </c>
      <c r="AN232" s="111" t="s">
        <v>292</v>
      </c>
      <c r="AO232" s="71">
        <v>0</v>
      </c>
      <c r="AP232" s="71">
        <v>0</v>
      </c>
      <c r="AQ232" s="71">
        <v>0</v>
      </c>
      <c r="AR232" s="71">
        <v>0</v>
      </c>
      <c r="AS232" s="71">
        <v>0</v>
      </c>
      <c r="AT232" s="71">
        <v>1166058.71</v>
      </c>
      <c r="AU232" s="71">
        <v>0</v>
      </c>
      <c r="AV232" s="71">
        <v>0</v>
      </c>
      <c r="AW232" s="71">
        <v>0</v>
      </c>
      <c r="AX232" s="71">
        <v>0</v>
      </c>
      <c r="AY232" s="71">
        <v>0</v>
      </c>
      <c r="AZ232" s="71">
        <v>955872.41</v>
      </c>
      <c r="BA232" s="71">
        <v>0</v>
      </c>
      <c r="BB232" s="71">
        <v>0</v>
      </c>
      <c r="BC232" s="71">
        <v>0</v>
      </c>
      <c r="BD232" s="71">
        <v>0</v>
      </c>
      <c r="BE232" s="71">
        <v>0</v>
      </c>
      <c r="BF232" s="71">
        <v>777372.47</v>
      </c>
      <c r="BG232" s="71">
        <v>0</v>
      </c>
      <c r="BH232" s="71">
        <v>0</v>
      </c>
      <c r="BI232" s="71">
        <v>0</v>
      </c>
      <c r="BJ232" s="19">
        <f t="shared" si="9"/>
        <v>1166058.71</v>
      </c>
      <c r="BK232" s="19">
        <f t="shared" si="10"/>
        <v>1733244.88</v>
      </c>
      <c r="BL232" s="19">
        <f t="shared" si="11"/>
        <v>2899303.59</v>
      </c>
    </row>
    <row r="233" spans="1:64" x14ac:dyDescent="0.25">
      <c r="A233" s="123">
        <v>20808000</v>
      </c>
      <c r="B233" s="116">
        <v>1</v>
      </c>
      <c r="C233" s="116">
        <v>1</v>
      </c>
      <c r="D233" s="116">
        <v>1</v>
      </c>
      <c r="E233" s="116" t="s">
        <v>23</v>
      </c>
      <c r="F233" s="111" t="s">
        <v>24</v>
      </c>
      <c r="G233" s="111" t="s">
        <v>25</v>
      </c>
      <c r="H233" s="111" t="s">
        <v>26</v>
      </c>
      <c r="I233" s="111" t="s">
        <v>2</v>
      </c>
      <c r="J233" s="111" t="s">
        <v>27</v>
      </c>
      <c r="K233" s="111" t="s">
        <v>292</v>
      </c>
      <c r="L233" s="111" t="s">
        <v>29</v>
      </c>
      <c r="M233" s="111" t="s">
        <v>147</v>
      </c>
      <c r="N233" s="111" t="s">
        <v>1121</v>
      </c>
      <c r="O233" s="111" t="s">
        <v>1700</v>
      </c>
      <c r="P233" s="111" t="s">
        <v>1700</v>
      </c>
      <c r="Q233" s="111" t="s">
        <v>292</v>
      </c>
      <c r="R233" s="118">
        <v>87962372.980000004</v>
      </c>
      <c r="S233" s="118">
        <v>0</v>
      </c>
      <c r="T233" s="118">
        <v>0</v>
      </c>
      <c r="U233" s="118">
        <v>0</v>
      </c>
      <c r="V233" s="118">
        <v>0</v>
      </c>
      <c r="W233" s="118">
        <v>0</v>
      </c>
      <c r="X233" s="118">
        <v>0</v>
      </c>
      <c r="Y233" s="118">
        <v>0</v>
      </c>
      <c r="Z233" s="118">
        <v>87962372.980000004</v>
      </c>
      <c r="AA233" s="117">
        <v>40512</v>
      </c>
      <c r="AB233" s="117">
        <v>47087</v>
      </c>
      <c r="AC233" s="119">
        <v>300000000</v>
      </c>
      <c r="AD233" s="119">
        <v>300000000</v>
      </c>
      <c r="AE233" s="119">
        <v>3.67</v>
      </c>
      <c r="AF233" s="119">
        <v>18</v>
      </c>
      <c r="AG233" s="126">
        <v>8.1520999999999996E-2</v>
      </c>
      <c r="AH233" s="120" t="s">
        <v>1114</v>
      </c>
      <c r="AI233" s="121">
        <v>2.8282999999999999E-2</v>
      </c>
      <c r="AJ233" s="125">
        <v>3.67</v>
      </c>
      <c r="AK233" s="125">
        <v>18</v>
      </c>
      <c r="AL233" s="121">
        <v>8.1520999999999996E-2</v>
      </c>
      <c r="AM233" s="111" t="s">
        <v>292</v>
      </c>
      <c r="AN233" s="111" t="s">
        <v>292</v>
      </c>
      <c r="AO233" s="71">
        <v>0</v>
      </c>
      <c r="AP233" s="71">
        <v>3625227.97</v>
      </c>
      <c r="AQ233" s="71">
        <v>0</v>
      </c>
      <c r="AR233" s="71">
        <v>0</v>
      </c>
      <c r="AS233" s="71">
        <v>0</v>
      </c>
      <c r="AT233" s="71">
        <v>0</v>
      </c>
      <c r="AU233" s="71">
        <v>0</v>
      </c>
      <c r="AV233" s="71">
        <v>3189503.46</v>
      </c>
      <c r="AW233" s="71">
        <v>0</v>
      </c>
      <c r="AX233" s="71">
        <v>0</v>
      </c>
      <c r="AY233" s="71">
        <v>0</v>
      </c>
      <c r="AZ233" s="71">
        <v>0</v>
      </c>
      <c r="BA233" s="71">
        <v>0</v>
      </c>
      <c r="BB233" s="71">
        <v>2718920.98</v>
      </c>
      <c r="BC233" s="71">
        <v>0</v>
      </c>
      <c r="BD233" s="71">
        <v>0</v>
      </c>
      <c r="BE233" s="71">
        <v>0</v>
      </c>
      <c r="BF233" s="71">
        <v>0</v>
      </c>
      <c r="BG233" s="71">
        <v>0</v>
      </c>
      <c r="BH233" s="71">
        <v>2278216.7599999998</v>
      </c>
      <c r="BI233" s="71">
        <v>0</v>
      </c>
      <c r="BJ233" s="19">
        <f t="shared" si="9"/>
        <v>6814731.4299999997</v>
      </c>
      <c r="BK233" s="19">
        <f t="shared" si="10"/>
        <v>4997137.74</v>
      </c>
      <c r="BL233" s="19">
        <f t="shared" si="11"/>
        <v>11811869.17</v>
      </c>
    </row>
    <row r="234" spans="1:64" x14ac:dyDescent="0.25">
      <c r="A234" s="123">
        <v>20809000</v>
      </c>
      <c r="B234" s="116">
        <v>1</v>
      </c>
      <c r="C234" s="116">
        <v>1</v>
      </c>
      <c r="D234" s="116">
        <v>1</v>
      </c>
      <c r="E234" s="116" t="s">
        <v>23</v>
      </c>
      <c r="F234" s="111" t="s">
        <v>24</v>
      </c>
      <c r="G234" s="111" t="s">
        <v>25</v>
      </c>
      <c r="H234" s="111" t="s">
        <v>26</v>
      </c>
      <c r="I234" s="111" t="s">
        <v>2</v>
      </c>
      <c r="J234" s="111" t="s">
        <v>27</v>
      </c>
      <c r="K234" s="111" t="s">
        <v>292</v>
      </c>
      <c r="L234" s="111" t="s">
        <v>29</v>
      </c>
      <c r="M234" s="111" t="s">
        <v>147</v>
      </c>
      <c r="N234" s="111" t="s">
        <v>1121</v>
      </c>
      <c r="O234" s="111" t="s">
        <v>1701</v>
      </c>
      <c r="P234" s="111" t="s">
        <v>1701</v>
      </c>
      <c r="Q234" s="111" t="s">
        <v>292</v>
      </c>
      <c r="R234" s="118">
        <v>6122012.7300000004</v>
      </c>
      <c r="S234" s="118">
        <v>0</v>
      </c>
      <c r="T234" s="118">
        <v>0</v>
      </c>
      <c r="U234" s="118">
        <v>0</v>
      </c>
      <c r="V234" s="118">
        <v>0</v>
      </c>
      <c r="W234" s="118">
        <v>0</v>
      </c>
      <c r="X234" s="118">
        <v>0</v>
      </c>
      <c r="Y234" s="118">
        <v>0</v>
      </c>
      <c r="Z234" s="118">
        <v>6122012.7300000004</v>
      </c>
      <c r="AA234" s="117">
        <v>40720</v>
      </c>
      <c r="AB234" s="117">
        <v>47297</v>
      </c>
      <c r="AC234" s="119">
        <v>66726740.520000003</v>
      </c>
      <c r="AD234" s="119">
        <v>18557373</v>
      </c>
      <c r="AE234" s="119">
        <v>4.24</v>
      </c>
      <c r="AF234" s="119">
        <v>18.010000000000002</v>
      </c>
      <c r="AG234" s="126">
        <v>8.0922999999999995E-2</v>
      </c>
      <c r="AH234" s="120" t="s">
        <v>1114</v>
      </c>
      <c r="AI234" s="121">
        <v>2.8282999999999999E-2</v>
      </c>
      <c r="AJ234" s="125">
        <v>4.24</v>
      </c>
      <c r="AK234" s="125">
        <v>18.010000000000002</v>
      </c>
      <c r="AL234" s="121">
        <v>8.0922999999999995E-2</v>
      </c>
      <c r="AM234" s="111" t="s">
        <v>292</v>
      </c>
      <c r="AN234" s="111" t="s">
        <v>292</v>
      </c>
      <c r="AO234" s="71">
        <v>0</v>
      </c>
      <c r="AP234" s="71">
        <v>0</v>
      </c>
      <c r="AQ234" s="71">
        <v>250458.1</v>
      </c>
      <c r="AR234" s="71">
        <v>0</v>
      </c>
      <c r="AS234" s="71">
        <v>0</v>
      </c>
      <c r="AT234" s="71">
        <v>0</v>
      </c>
      <c r="AU234" s="71">
        <v>0</v>
      </c>
      <c r="AV234" s="71">
        <v>0</v>
      </c>
      <c r="AW234" s="71">
        <v>223852.67</v>
      </c>
      <c r="AX234" s="71">
        <v>0</v>
      </c>
      <c r="AY234" s="71">
        <v>0</v>
      </c>
      <c r="AZ234" s="71">
        <v>0</v>
      </c>
      <c r="BA234" s="71">
        <v>0</v>
      </c>
      <c r="BB234" s="71">
        <v>0</v>
      </c>
      <c r="BC234" s="71">
        <v>194800.75</v>
      </c>
      <c r="BD234" s="71">
        <v>0</v>
      </c>
      <c r="BE234" s="71">
        <v>0</v>
      </c>
      <c r="BF234" s="71">
        <v>0</v>
      </c>
      <c r="BG234" s="71">
        <v>0</v>
      </c>
      <c r="BH234" s="71">
        <v>0</v>
      </c>
      <c r="BI234" s="71">
        <v>167889.5</v>
      </c>
      <c r="BJ234" s="19">
        <f t="shared" si="9"/>
        <v>474310.77</v>
      </c>
      <c r="BK234" s="19">
        <f t="shared" si="10"/>
        <v>362690.25</v>
      </c>
      <c r="BL234" s="19">
        <f t="shared" si="11"/>
        <v>837001.02</v>
      </c>
    </row>
    <row r="235" spans="1:64" x14ac:dyDescent="0.25">
      <c r="A235" s="123">
        <v>20811000</v>
      </c>
      <c r="B235" s="116">
        <v>1</v>
      </c>
      <c r="C235" s="116">
        <v>1</v>
      </c>
      <c r="D235" s="116">
        <v>1</v>
      </c>
      <c r="E235" s="116" t="s">
        <v>23</v>
      </c>
      <c r="F235" s="111" t="s">
        <v>24</v>
      </c>
      <c r="G235" s="111" t="s">
        <v>25</v>
      </c>
      <c r="H235" s="111" t="s">
        <v>26</v>
      </c>
      <c r="I235" s="111" t="s">
        <v>2</v>
      </c>
      <c r="J235" s="111" t="s">
        <v>27</v>
      </c>
      <c r="K235" s="111" t="s">
        <v>292</v>
      </c>
      <c r="L235" s="111" t="s">
        <v>29</v>
      </c>
      <c r="M235" s="111" t="s">
        <v>147</v>
      </c>
      <c r="N235" s="111" t="s">
        <v>1121</v>
      </c>
      <c r="O235" s="111" t="s">
        <v>1702</v>
      </c>
      <c r="P235" s="111" t="s">
        <v>1702</v>
      </c>
      <c r="Q235" s="111" t="s">
        <v>292</v>
      </c>
      <c r="R235" s="118">
        <v>17411920.190000001</v>
      </c>
      <c r="S235" s="118">
        <v>0</v>
      </c>
      <c r="T235" s="118">
        <v>0</v>
      </c>
      <c r="U235" s="118">
        <v>0</v>
      </c>
      <c r="V235" s="118">
        <v>0</v>
      </c>
      <c r="W235" s="118">
        <v>0</v>
      </c>
      <c r="X235" s="118">
        <v>0</v>
      </c>
      <c r="Y235" s="118">
        <v>0</v>
      </c>
      <c r="Z235" s="118">
        <v>17411920.190000001</v>
      </c>
      <c r="AA235" s="117">
        <v>41085</v>
      </c>
      <c r="AB235" s="117">
        <v>46563</v>
      </c>
      <c r="AC235" s="119">
        <v>84000000</v>
      </c>
      <c r="AD235" s="119">
        <v>83263495.359999999</v>
      </c>
      <c r="AE235" s="119">
        <v>2.2400000000000002</v>
      </c>
      <c r="AF235" s="119">
        <v>15</v>
      </c>
      <c r="AG235" s="126">
        <v>8.0538999999999999E-2</v>
      </c>
      <c r="AH235" s="120" t="s">
        <v>1114</v>
      </c>
      <c r="AI235" s="121">
        <v>2.7782999999999999E-2</v>
      </c>
      <c r="AJ235" s="125">
        <v>2.2400000000000002</v>
      </c>
      <c r="AK235" s="125">
        <v>15</v>
      </c>
      <c r="AL235" s="121">
        <v>8.0538999999999999E-2</v>
      </c>
      <c r="AM235" s="111" t="s">
        <v>292</v>
      </c>
      <c r="AN235" s="111" t="s">
        <v>292</v>
      </c>
      <c r="AO235" s="71">
        <v>0</v>
      </c>
      <c r="AP235" s="71">
        <v>0</v>
      </c>
      <c r="AQ235" s="71">
        <v>708960.09</v>
      </c>
      <c r="AR235" s="71">
        <v>0</v>
      </c>
      <c r="AS235" s="71">
        <v>0</v>
      </c>
      <c r="AT235" s="71">
        <v>0</v>
      </c>
      <c r="AU235" s="71">
        <v>0</v>
      </c>
      <c r="AV235" s="71">
        <v>0</v>
      </c>
      <c r="AW235" s="71">
        <v>570284.38</v>
      </c>
      <c r="AX235" s="71">
        <v>0</v>
      </c>
      <c r="AY235" s="71">
        <v>0</v>
      </c>
      <c r="AZ235" s="71">
        <v>0</v>
      </c>
      <c r="BA235" s="71">
        <v>0</v>
      </c>
      <c r="BB235" s="71">
        <v>0</v>
      </c>
      <c r="BC235" s="71">
        <v>425376.06</v>
      </c>
      <c r="BD235" s="71">
        <v>0</v>
      </c>
      <c r="BE235" s="71">
        <v>0</v>
      </c>
      <c r="BF235" s="71">
        <v>0</v>
      </c>
      <c r="BG235" s="71">
        <v>0</v>
      </c>
      <c r="BH235" s="71">
        <v>0</v>
      </c>
      <c r="BI235" s="71">
        <v>285142.19</v>
      </c>
      <c r="BJ235" s="19">
        <f t="shared" si="9"/>
        <v>1279244.47</v>
      </c>
      <c r="BK235" s="19">
        <f t="shared" si="10"/>
        <v>710518.25</v>
      </c>
      <c r="BL235" s="19">
        <f t="shared" si="11"/>
        <v>1989762.72</v>
      </c>
    </row>
    <row r="236" spans="1:64" x14ac:dyDescent="0.25">
      <c r="A236" s="123">
        <v>20815000</v>
      </c>
      <c r="B236" s="116">
        <v>1</v>
      </c>
      <c r="C236" s="116">
        <v>1</v>
      </c>
      <c r="D236" s="116">
        <v>1</v>
      </c>
      <c r="E236" s="116" t="s">
        <v>23</v>
      </c>
      <c r="F236" s="111" t="s">
        <v>24</v>
      </c>
      <c r="G236" s="111" t="s">
        <v>25</v>
      </c>
      <c r="H236" s="111" t="s">
        <v>26</v>
      </c>
      <c r="I236" s="111" t="s">
        <v>2</v>
      </c>
      <c r="J236" s="111" t="s">
        <v>27</v>
      </c>
      <c r="K236" s="111" t="s">
        <v>292</v>
      </c>
      <c r="L236" s="111" t="s">
        <v>29</v>
      </c>
      <c r="M236" s="111" t="s">
        <v>147</v>
      </c>
      <c r="N236" s="111" t="s">
        <v>1121</v>
      </c>
      <c r="O236" s="111" t="s">
        <v>1704</v>
      </c>
      <c r="P236" s="111" t="s">
        <v>1704</v>
      </c>
      <c r="Q236" s="111" t="s">
        <v>292</v>
      </c>
      <c r="R236" s="118">
        <v>3571428.59</v>
      </c>
      <c r="S236" s="118">
        <v>0</v>
      </c>
      <c r="T236" s="118">
        <v>0</v>
      </c>
      <c r="U236" s="118">
        <v>0</v>
      </c>
      <c r="V236" s="118">
        <v>0</v>
      </c>
      <c r="W236" s="118">
        <v>0</v>
      </c>
      <c r="X236" s="118">
        <v>0</v>
      </c>
      <c r="Y236" s="118">
        <v>0</v>
      </c>
      <c r="Z236" s="118">
        <v>3571428.59</v>
      </c>
      <c r="AA236" s="117">
        <v>41368</v>
      </c>
      <c r="AB236" s="117">
        <v>45751</v>
      </c>
      <c r="AC236" s="119">
        <v>75000000</v>
      </c>
      <c r="AD236" s="119">
        <v>75000000</v>
      </c>
      <c r="AE236" s="119">
        <v>0.01</v>
      </c>
      <c r="AF236" s="119">
        <v>12</v>
      </c>
      <c r="AG236" s="126">
        <v>8.2295999999999994E-2</v>
      </c>
      <c r="AH236" s="120" t="s">
        <v>1114</v>
      </c>
      <c r="AI236" s="121">
        <v>2.9783E-2</v>
      </c>
      <c r="AJ236" s="125">
        <v>0.01</v>
      </c>
      <c r="AK236" s="125">
        <v>12</v>
      </c>
      <c r="AL236" s="121">
        <v>8.2295999999999994E-2</v>
      </c>
      <c r="AM236" s="111" t="s">
        <v>292</v>
      </c>
      <c r="AN236" s="111" t="s">
        <v>292</v>
      </c>
      <c r="AO236" s="71">
        <v>148590</v>
      </c>
      <c r="AP236" s="71">
        <v>0</v>
      </c>
      <c r="AQ236" s="71">
        <v>0</v>
      </c>
      <c r="AR236" s="71">
        <v>0</v>
      </c>
      <c r="AS236" s="71">
        <v>0</v>
      </c>
      <c r="AT236" s="71">
        <v>0</v>
      </c>
      <c r="AU236" s="71">
        <v>0</v>
      </c>
      <c r="AV236" s="71">
        <v>0</v>
      </c>
      <c r="AW236" s="71">
        <v>0</v>
      </c>
      <c r="AX236" s="71">
        <v>0</v>
      </c>
      <c r="AY236" s="71">
        <v>0</v>
      </c>
      <c r="AZ236" s="71">
        <v>0</v>
      </c>
      <c r="BA236" s="71">
        <v>0</v>
      </c>
      <c r="BB236" s="71">
        <v>0</v>
      </c>
      <c r="BC236" s="71">
        <v>0</v>
      </c>
      <c r="BD236" s="71">
        <v>0</v>
      </c>
      <c r="BE236" s="71">
        <v>0</v>
      </c>
      <c r="BF236" s="71">
        <v>0</v>
      </c>
      <c r="BG236" s="71">
        <v>0</v>
      </c>
      <c r="BH236" s="71">
        <v>0</v>
      </c>
      <c r="BI236" s="71">
        <v>0</v>
      </c>
      <c r="BJ236" s="19">
        <f t="shared" si="9"/>
        <v>148590</v>
      </c>
      <c r="BK236" s="19">
        <f t="shared" si="10"/>
        <v>0</v>
      </c>
      <c r="BL236" s="19">
        <f t="shared" si="11"/>
        <v>148590</v>
      </c>
    </row>
    <row r="237" spans="1:64" x14ac:dyDescent="0.25">
      <c r="A237" s="123">
        <v>20817000</v>
      </c>
      <c r="B237" s="116">
        <v>1</v>
      </c>
      <c r="C237" s="116">
        <v>1</v>
      </c>
      <c r="D237" s="116">
        <v>1</v>
      </c>
      <c r="E237" s="116" t="s">
        <v>23</v>
      </c>
      <c r="F237" s="111" t="s">
        <v>24</v>
      </c>
      <c r="G237" s="111" t="s">
        <v>25</v>
      </c>
      <c r="H237" s="111" t="s">
        <v>26</v>
      </c>
      <c r="I237" s="111" t="s">
        <v>2</v>
      </c>
      <c r="J237" s="111" t="s">
        <v>27</v>
      </c>
      <c r="K237" s="111" t="s">
        <v>292</v>
      </c>
      <c r="L237" s="111" t="s">
        <v>29</v>
      </c>
      <c r="M237" s="111" t="s">
        <v>147</v>
      </c>
      <c r="N237" s="111" t="s">
        <v>1121</v>
      </c>
      <c r="O237" s="111" t="s">
        <v>1705</v>
      </c>
      <c r="P237" s="111" t="s">
        <v>1705</v>
      </c>
      <c r="Q237" s="111" t="s">
        <v>292</v>
      </c>
      <c r="R237" s="118">
        <v>67681847.069999993</v>
      </c>
      <c r="S237" s="118">
        <v>0</v>
      </c>
      <c r="T237" s="118">
        <v>0</v>
      </c>
      <c r="U237" s="118">
        <v>0</v>
      </c>
      <c r="V237" s="118">
        <v>0</v>
      </c>
      <c r="W237" s="118">
        <v>0</v>
      </c>
      <c r="X237" s="118">
        <v>0</v>
      </c>
      <c r="Y237" s="118">
        <v>0</v>
      </c>
      <c r="Z237" s="118">
        <v>67681847.069999993</v>
      </c>
      <c r="AA237" s="117">
        <v>41611</v>
      </c>
      <c r="AB237" s="117">
        <v>47090</v>
      </c>
      <c r="AC237" s="119">
        <v>184093889.5</v>
      </c>
      <c r="AD237" s="119">
        <v>181750869.44</v>
      </c>
      <c r="AE237" s="119">
        <v>3.67</v>
      </c>
      <c r="AF237" s="119">
        <v>15</v>
      </c>
      <c r="AG237" s="126">
        <v>8.3540000000000003E-2</v>
      </c>
      <c r="AH237" s="120" t="s">
        <v>1114</v>
      </c>
      <c r="AI237" s="121">
        <v>3.0283000000000001E-2</v>
      </c>
      <c r="AJ237" s="125">
        <v>3.67</v>
      </c>
      <c r="AK237" s="125">
        <v>15</v>
      </c>
      <c r="AL237" s="121">
        <v>8.3540000000000003E-2</v>
      </c>
      <c r="AM237" s="111" t="s">
        <v>292</v>
      </c>
      <c r="AN237" s="111" t="s">
        <v>292</v>
      </c>
      <c r="AO237" s="71">
        <v>0</v>
      </c>
      <c r="AP237" s="71">
        <v>0</v>
      </c>
      <c r="AQ237" s="71">
        <v>2858482.65</v>
      </c>
      <c r="AR237" s="71">
        <v>0</v>
      </c>
      <c r="AS237" s="71">
        <v>0</v>
      </c>
      <c r="AT237" s="71">
        <v>0</v>
      </c>
      <c r="AU237" s="71">
        <v>0</v>
      </c>
      <c r="AV237" s="71">
        <v>0</v>
      </c>
      <c r="AW237" s="71">
        <v>2514915.02</v>
      </c>
      <c r="AX237" s="71">
        <v>0</v>
      </c>
      <c r="AY237" s="71">
        <v>0</v>
      </c>
      <c r="AZ237" s="71">
        <v>0</v>
      </c>
      <c r="BA237" s="71">
        <v>0</v>
      </c>
      <c r="BB237" s="71">
        <v>0</v>
      </c>
      <c r="BC237" s="71">
        <v>2143861.9900000002</v>
      </c>
      <c r="BD237" s="71">
        <v>0</v>
      </c>
      <c r="BE237" s="71">
        <v>0</v>
      </c>
      <c r="BF237" s="71">
        <v>0</v>
      </c>
      <c r="BG237" s="71">
        <v>0</v>
      </c>
      <c r="BH237" s="71">
        <v>0</v>
      </c>
      <c r="BI237" s="71">
        <v>1796367.87</v>
      </c>
      <c r="BJ237" s="19">
        <f t="shared" si="9"/>
        <v>5373397.6699999999</v>
      </c>
      <c r="BK237" s="19">
        <f t="shared" si="10"/>
        <v>3940229.8600000003</v>
      </c>
      <c r="BL237" s="19">
        <f t="shared" si="11"/>
        <v>9313627.5300000012</v>
      </c>
    </row>
    <row r="238" spans="1:64" x14ac:dyDescent="0.25">
      <c r="A238" s="123">
        <v>20817001</v>
      </c>
      <c r="B238" s="116">
        <v>1</v>
      </c>
      <c r="C238" s="116">
        <v>1</v>
      </c>
      <c r="D238" s="116">
        <v>1</v>
      </c>
      <c r="E238" s="116" t="s">
        <v>23</v>
      </c>
      <c r="F238" s="111" t="s">
        <v>24</v>
      </c>
      <c r="G238" s="111" t="s">
        <v>25</v>
      </c>
      <c r="H238" s="111" t="s">
        <v>26</v>
      </c>
      <c r="I238" s="111" t="s">
        <v>2</v>
      </c>
      <c r="J238" s="111" t="s">
        <v>27</v>
      </c>
      <c r="K238" s="111" t="s">
        <v>292</v>
      </c>
      <c r="L238" s="111" t="s">
        <v>29</v>
      </c>
      <c r="M238" s="111" t="s">
        <v>147</v>
      </c>
      <c r="N238" s="111" t="s">
        <v>1121</v>
      </c>
      <c r="O238" s="111" t="s">
        <v>3490</v>
      </c>
      <c r="P238" s="111" t="s">
        <v>3490</v>
      </c>
      <c r="Q238" s="111" t="s">
        <v>292</v>
      </c>
      <c r="R238" s="118">
        <v>33421501.329999998</v>
      </c>
      <c r="S238" s="118">
        <v>0</v>
      </c>
      <c r="T238" s="118">
        <v>0</v>
      </c>
      <c r="U238" s="118">
        <v>0</v>
      </c>
      <c r="V238" s="118">
        <v>0</v>
      </c>
      <c r="W238" s="118">
        <v>0</v>
      </c>
      <c r="X238" s="118">
        <v>0</v>
      </c>
      <c r="Y238" s="118">
        <v>0</v>
      </c>
      <c r="Z238" s="118">
        <v>33421501.329999998</v>
      </c>
      <c r="AA238" s="117">
        <v>41611</v>
      </c>
      <c r="AB238" s="117">
        <v>47090</v>
      </c>
      <c r="AC238" s="119">
        <v>90906110.5</v>
      </c>
      <c r="AD238" s="119">
        <v>89749130.560000002</v>
      </c>
      <c r="AE238" s="119">
        <v>3.67</v>
      </c>
      <c r="AF238" s="119">
        <v>15</v>
      </c>
      <c r="AG238" s="126">
        <v>8.3540000000000003E-2</v>
      </c>
      <c r="AH238" s="120" t="s">
        <v>1114</v>
      </c>
      <c r="AI238" s="121">
        <v>3.0283000000000001E-2</v>
      </c>
      <c r="AJ238" s="125">
        <v>3.67</v>
      </c>
      <c r="AK238" s="125">
        <v>15</v>
      </c>
      <c r="AL238" s="121">
        <v>8.3540000000000003E-2</v>
      </c>
      <c r="AM238" s="111" t="s">
        <v>292</v>
      </c>
      <c r="AN238" s="111" t="s">
        <v>292</v>
      </c>
      <c r="AO238" s="71">
        <v>0</v>
      </c>
      <c r="AP238" s="71">
        <v>0</v>
      </c>
      <c r="AQ238" s="71">
        <v>1411527.4</v>
      </c>
      <c r="AR238" s="71">
        <v>0</v>
      </c>
      <c r="AS238" s="71">
        <v>0</v>
      </c>
      <c r="AT238" s="71">
        <v>0</v>
      </c>
      <c r="AU238" s="71">
        <v>0</v>
      </c>
      <c r="AV238" s="71">
        <v>0</v>
      </c>
      <c r="AW238" s="71">
        <v>1241872.6599999999</v>
      </c>
      <c r="AX238" s="71">
        <v>0</v>
      </c>
      <c r="AY238" s="71">
        <v>0</v>
      </c>
      <c r="AZ238" s="71">
        <v>0</v>
      </c>
      <c r="BA238" s="71">
        <v>0</v>
      </c>
      <c r="BB238" s="71">
        <v>0</v>
      </c>
      <c r="BC238" s="71">
        <v>1058645.55</v>
      </c>
      <c r="BD238" s="71">
        <v>0</v>
      </c>
      <c r="BE238" s="71">
        <v>0</v>
      </c>
      <c r="BF238" s="71">
        <v>0</v>
      </c>
      <c r="BG238" s="71">
        <v>0</v>
      </c>
      <c r="BH238" s="71">
        <v>0</v>
      </c>
      <c r="BI238" s="71">
        <v>887051.9</v>
      </c>
      <c r="BJ238" s="19">
        <f t="shared" si="9"/>
        <v>2653400.0599999996</v>
      </c>
      <c r="BK238" s="19">
        <f t="shared" si="10"/>
        <v>1945697.4500000002</v>
      </c>
      <c r="BL238" s="19">
        <f t="shared" si="11"/>
        <v>4599097.51</v>
      </c>
    </row>
    <row r="239" spans="1:64" x14ac:dyDescent="0.25">
      <c r="A239" s="123">
        <v>20819000</v>
      </c>
      <c r="B239" s="116">
        <v>1</v>
      </c>
      <c r="C239" s="116">
        <v>1</v>
      </c>
      <c r="D239" s="116">
        <v>1</v>
      </c>
      <c r="E239" s="116" t="s">
        <v>23</v>
      </c>
      <c r="F239" s="111" t="s">
        <v>24</v>
      </c>
      <c r="G239" s="111" t="s">
        <v>25</v>
      </c>
      <c r="H239" s="111" t="s">
        <v>26</v>
      </c>
      <c r="I239" s="111" t="s">
        <v>2</v>
      </c>
      <c r="J239" s="111" t="s">
        <v>27</v>
      </c>
      <c r="K239" s="111" t="s">
        <v>292</v>
      </c>
      <c r="L239" s="111" t="s">
        <v>29</v>
      </c>
      <c r="M239" s="111" t="s">
        <v>147</v>
      </c>
      <c r="N239" s="111" t="s">
        <v>1121</v>
      </c>
      <c r="O239" s="111" t="s">
        <v>1707</v>
      </c>
      <c r="P239" s="111" t="s">
        <v>1707</v>
      </c>
      <c r="Q239" s="111" t="s">
        <v>292</v>
      </c>
      <c r="R239" s="118">
        <v>49930270.435999997</v>
      </c>
      <c r="S239" s="118">
        <v>0</v>
      </c>
      <c r="T239" s="118">
        <v>0</v>
      </c>
      <c r="U239" s="118">
        <v>0</v>
      </c>
      <c r="V239" s="118">
        <v>0</v>
      </c>
      <c r="W239" s="118">
        <v>0</v>
      </c>
      <c r="X239" s="118">
        <v>0</v>
      </c>
      <c r="Y239" s="118">
        <v>0</v>
      </c>
      <c r="Z239" s="118">
        <v>49930270.435999997</v>
      </c>
      <c r="AA239" s="117">
        <v>41961</v>
      </c>
      <c r="AB239" s="117">
        <v>47440</v>
      </c>
      <c r="AC239" s="119">
        <v>120000000</v>
      </c>
      <c r="AD239" s="119">
        <v>119832649.09999999</v>
      </c>
      <c r="AE239" s="119">
        <v>4.63</v>
      </c>
      <c r="AF239" s="119">
        <v>15</v>
      </c>
      <c r="AG239" s="126">
        <v>7.8063999999999995E-2</v>
      </c>
      <c r="AH239" s="120" t="s">
        <v>1114</v>
      </c>
      <c r="AI239" s="121">
        <v>2.5283E-2</v>
      </c>
      <c r="AJ239" s="125">
        <v>4.63</v>
      </c>
      <c r="AK239" s="125">
        <v>15</v>
      </c>
      <c r="AL239" s="121">
        <v>7.8063999999999995E-2</v>
      </c>
      <c r="AM239" s="111" t="s">
        <v>292</v>
      </c>
      <c r="AN239" s="111" t="s">
        <v>292</v>
      </c>
      <c r="AO239" s="71">
        <v>0</v>
      </c>
      <c r="AP239" s="71">
        <v>1959705.42</v>
      </c>
      <c r="AQ239" s="71">
        <v>0</v>
      </c>
      <c r="AR239" s="71">
        <v>0</v>
      </c>
      <c r="AS239" s="71">
        <v>0</v>
      </c>
      <c r="AT239" s="71">
        <v>0</v>
      </c>
      <c r="AU239" s="71">
        <v>0</v>
      </c>
      <c r="AV239" s="71">
        <v>1792968.05</v>
      </c>
      <c r="AW239" s="71">
        <v>0</v>
      </c>
      <c r="AX239" s="71">
        <v>0</v>
      </c>
      <c r="AY239" s="71">
        <v>0</v>
      </c>
      <c r="AZ239" s="71">
        <v>0</v>
      </c>
      <c r="BA239" s="71">
        <v>0</v>
      </c>
      <c r="BB239" s="71">
        <v>1567764.33</v>
      </c>
      <c r="BC239" s="71">
        <v>0</v>
      </c>
      <c r="BD239" s="71">
        <v>0</v>
      </c>
      <c r="BE239" s="71">
        <v>0</v>
      </c>
      <c r="BF239" s="71">
        <v>0</v>
      </c>
      <c r="BG239" s="71">
        <v>0</v>
      </c>
      <c r="BH239" s="71">
        <v>1394530.71</v>
      </c>
      <c r="BI239" s="71">
        <v>0</v>
      </c>
      <c r="BJ239" s="19">
        <f t="shared" si="9"/>
        <v>3752673.4699999997</v>
      </c>
      <c r="BK239" s="19">
        <f t="shared" si="10"/>
        <v>2962295.04</v>
      </c>
      <c r="BL239" s="19">
        <f t="shared" si="11"/>
        <v>6714968.5099999998</v>
      </c>
    </row>
    <row r="240" spans="1:64" x14ac:dyDescent="0.25">
      <c r="A240" s="123">
        <v>20822000</v>
      </c>
      <c r="B240" s="116">
        <v>1</v>
      </c>
      <c r="C240" s="116">
        <v>1</v>
      </c>
      <c r="D240" s="116">
        <v>1</v>
      </c>
      <c r="E240" s="116" t="s">
        <v>23</v>
      </c>
      <c r="F240" s="111" t="s">
        <v>24</v>
      </c>
      <c r="G240" s="111" t="s">
        <v>25</v>
      </c>
      <c r="H240" s="111" t="s">
        <v>26</v>
      </c>
      <c r="I240" s="111" t="s">
        <v>2</v>
      </c>
      <c r="J240" s="111" t="s">
        <v>27</v>
      </c>
      <c r="K240" s="111" t="s">
        <v>292</v>
      </c>
      <c r="L240" s="111" t="s">
        <v>29</v>
      </c>
      <c r="M240" s="111" t="s">
        <v>147</v>
      </c>
      <c r="N240" s="111" t="s">
        <v>1121</v>
      </c>
      <c r="O240" s="111" t="s">
        <v>1710</v>
      </c>
      <c r="P240" s="111" t="s">
        <v>1710</v>
      </c>
      <c r="Q240" s="111" t="s">
        <v>292</v>
      </c>
      <c r="R240" s="118">
        <v>31013333.379999999</v>
      </c>
      <c r="S240" s="118">
        <v>0</v>
      </c>
      <c r="T240" s="118">
        <v>0</v>
      </c>
      <c r="U240" s="118">
        <v>0</v>
      </c>
      <c r="V240" s="118">
        <v>0</v>
      </c>
      <c r="W240" s="118">
        <v>0</v>
      </c>
      <c r="X240" s="118">
        <v>0</v>
      </c>
      <c r="Y240" s="118">
        <v>0</v>
      </c>
      <c r="Z240" s="118">
        <v>31013333.379999999</v>
      </c>
      <c r="AA240" s="117">
        <v>41968</v>
      </c>
      <c r="AB240" s="117">
        <v>46351</v>
      </c>
      <c r="AC240" s="119">
        <v>176000000</v>
      </c>
      <c r="AD240" s="119">
        <v>139560000</v>
      </c>
      <c r="AE240" s="119">
        <v>1.65</v>
      </c>
      <c r="AF240" s="119">
        <v>12</v>
      </c>
      <c r="AG240" s="126">
        <v>7.7790999999999999E-2</v>
      </c>
      <c r="AH240" s="120" t="s">
        <v>1114</v>
      </c>
      <c r="AI240" s="121">
        <v>2.4782999999999999E-2</v>
      </c>
      <c r="AJ240" s="125">
        <v>1.65</v>
      </c>
      <c r="AK240" s="125">
        <v>12</v>
      </c>
      <c r="AL240" s="121">
        <v>7.7790999999999999E-2</v>
      </c>
      <c r="AM240" s="111" t="s">
        <v>292</v>
      </c>
      <c r="AN240" s="111" t="s">
        <v>292</v>
      </c>
      <c r="AO240" s="71">
        <v>0</v>
      </c>
      <c r="AP240" s="71">
        <v>1212980.6599999999</v>
      </c>
      <c r="AQ240" s="71">
        <v>0</v>
      </c>
      <c r="AR240" s="71">
        <v>0</v>
      </c>
      <c r="AS240" s="71">
        <v>0</v>
      </c>
      <c r="AT240" s="71">
        <v>0</v>
      </c>
      <c r="AU240" s="71">
        <v>0</v>
      </c>
      <c r="AV240" s="71">
        <v>924813.98</v>
      </c>
      <c r="AW240" s="71">
        <v>0</v>
      </c>
      <c r="AX240" s="71">
        <v>0</v>
      </c>
      <c r="AY240" s="71">
        <v>0</v>
      </c>
      <c r="AZ240" s="71">
        <v>0</v>
      </c>
      <c r="BA240" s="71">
        <v>0</v>
      </c>
      <c r="BB240" s="71">
        <v>606490.32999999996</v>
      </c>
      <c r="BC240" s="71">
        <v>0</v>
      </c>
      <c r="BD240" s="71">
        <v>0</v>
      </c>
      <c r="BE240" s="71">
        <v>0</v>
      </c>
      <c r="BF240" s="71">
        <v>0</v>
      </c>
      <c r="BG240" s="71">
        <v>0</v>
      </c>
      <c r="BH240" s="71">
        <v>308271.33</v>
      </c>
      <c r="BI240" s="71">
        <v>0</v>
      </c>
      <c r="BJ240" s="19">
        <f t="shared" si="9"/>
        <v>2137794.6399999997</v>
      </c>
      <c r="BK240" s="19">
        <f t="shared" si="10"/>
        <v>914761.65999999992</v>
      </c>
      <c r="BL240" s="19">
        <f t="shared" si="11"/>
        <v>3052556.3</v>
      </c>
    </row>
    <row r="241" spans="1:64" x14ac:dyDescent="0.25">
      <c r="A241" s="123">
        <v>20823000</v>
      </c>
      <c r="B241" s="116">
        <v>1</v>
      </c>
      <c r="C241" s="116">
        <v>1</v>
      </c>
      <c r="D241" s="116">
        <v>1</v>
      </c>
      <c r="E241" s="116" t="s">
        <v>23</v>
      </c>
      <c r="F241" s="111" t="s">
        <v>24</v>
      </c>
      <c r="G241" s="111" t="s">
        <v>25</v>
      </c>
      <c r="H241" s="111" t="s">
        <v>26</v>
      </c>
      <c r="I241" s="111" t="s">
        <v>2</v>
      </c>
      <c r="J241" s="111" t="s">
        <v>27</v>
      </c>
      <c r="K241" s="111" t="s">
        <v>292</v>
      </c>
      <c r="L241" s="111" t="s">
        <v>29</v>
      </c>
      <c r="M241" s="111" t="s">
        <v>147</v>
      </c>
      <c r="N241" s="111" t="s">
        <v>1121</v>
      </c>
      <c r="O241" s="111" t="s">
        <v>1711</v>
      </c>
      <c r="P241" s="111" t="s">
        <v>1711</v>
      </c>
      <c r="Q241" s="111" t="s">
        <v>292</v>
      </c>
      <c r="R241" s="118">
        <v>83781761.045000002</v>
      </c>
      <c r="S241" s="118">
        <v>0</v>
      </c>
      <c r="T241" s="118">
        <v>0</v>
      </c>
      <c r="U241" s="118">
        <v>0</v>
      </c>
      <c r="V241" s="118">
        <v>0</v>
      </c>
      <c r="W241" s="118">
        <v>0</v>
      </c>
      <c r="X241" s="118">
        <v>0</v>
      </c>
      <c r="Y241" s="118">
        <v>0</v>
      </c>
      <c r="Z241" s="118">
        <v>83781761.045000002</v>
      </c>
      <c r="AA241" s="117">
        <v>41978</v>
      </c>
      <c r="AB241" s="117">
        <v>47457</v>
      </c>
      <c r="AC241" s="119">
        <v>200725000.00099999</v>
      </c>
      <c r="AD241" s="119">
        <v>200725000.00099999</v>
      </c>
      <c r="AE241" s="119">
        <v>4.68</v>
      </c>
      <c r="AF241" s="119">
        <v>15</v>
      </c>
      <c r="AG241" s="126">
        <v>7.8355999999999995E-2</v>
      </c>
      <c r="AH241" s="120" t="s">
        <v>1114</v>
      </c>
      <c r="AI241" s="121">
        <v>2.5283E-2</v>
      </c>
      <c r="AJ241" s="125">
        <v>4.68</v>
      </c>
      <c r="AK241" s="125">
        <v>15</v>
      </c>
      <c r="AL241" s="121">
        <v>7.8355999999999995E-2</v>
      </c>
      <c r="AM241" s="111" t="s">
        <v>292</v>
      </c>
      <c r="AN241" s="111" t="s">
        <v>292</v>
      </c>
      <c r="AO241" s="71">
        <v>0</v>
      </c>
      <c r="AP241" s="71">
        <v>0</v>
      </c>
      <c r="AQ241" s="71">
        <v>3318872.97</v>
      </c>
      <c r="AR241" s="71">
        <v>0</v>
      </c>
      <c r="AS241" s="71">
        <v>0</v>
      </c>
      <c r="AT241" s="71">
        <v>0</v>
      </c>
      <c r="AU241" s="71">
        <v>0</v>
      </c>
      <c r="AV241" s="71">
        <v>0</v>
      </c>
      <c r="AW241" s="71">
        <v>3003397.68</v>
      </c>
      <c r="AX241" s="71">
        <v>0</v>
      </c>
      <c r="AY241" s="71">
        <v>0</v>
      </c>
      <c r="AZ241" s="71">
        <v>0</v>
      </c>
      <c r="BA241" s="71">
        <v>0</v>
      </c>
      <c r="BB241" s="71">
        <v>0</v>
      </c>
      <c r="BC241" s="71">
        <v>2655098.37</v>
      </c>
      <c r="BD241" s="71">
        <v>0</v>
      </c>
      <c r="BE241" s="71">
        <v>0</v>
      </c>
      <c r="BF241" s="71">
        <v>0</v>
      </c>
      <c r="BG241" s="71">
        <v>0</v>
      </c>
      <c r="BH241" s="71">
        <v>0</v>
      </c>
      <c r="BI241" s="71">
        <v>2335975.9700000002</v>
      </c>
      <c r="BJ241" s="19">
        <f t="shared" si="9"/>
        <v>6322270.6500000004</v>
      </c>
      <c r="BK241" s="19">
        <f t="shared" si="10"/>
        <v>4991074.34</v>
      </c>
      <c r="BL241" s="19">
        <f t="shared" si="11"/>
        <v>11313344.99</v>
      </c>
    </row>
    <row r="242" spans="1:64" x14ac:dyDescent="0.25">
      <c r="A242" s="123">
        <v>20825000</v>
      </c>
      <c r="B242" s="116">
        <v>1</v>
      </c>
      <c r="C242" s="116">
        <v>1</v>
      </c>
      <c r="D242" s="116">
        <v>1</v>
      </c>
      <c r="E242" s="116" t="s">
        <v>23</v>
      </c>
      <c r="F242" s="111" t="s">
        <v>24</v>
      </c>
      <c r="G242" s="111" t="s">
        <v>25</v>
      </c>
      <c r="H242" s="111" t="s">
        <v>26</v>
      </c>
      <c r="I242" s="111" t="s">
        <v>2</v>
      </c>
      <c r="J242" s="111" t="s">
        <v>27</v>
      </c>
      <c r="K242" s="111" t="s">
        <v>292</v>
      </c>
      <c r="L242" s="111" t="s">
        <v>29</v>
      </c>
      <c r="M242" s="111" t="s">
        <v>147</v>
      </c>
      <c r="N242" s="111" t="s">
        <v>1121</v>
      </c>
      <c r="O242" s="111" t="s">
        <v>1713</v>
      </c>
      <c r="P242" s="111" t="s">
        <v>1713</v>
      </c>
      <c r="Q242" s="111" t="s">
        <v>292</v>
      </c>
      <c r="R242" s="118">
        <v>96250000</v>
      </c>
      <c r="S242" s="118">
        <v>0</v>
      </c>
      <c r="T242" s="118">
        <v>0</v>
      </c>
      <c r="U242" s="118">
        <v>0</v>
      </c>
      <c r="V242" s="118">
        <v>0</v>
      </c>
      <c r="W242" s="118">
        <v>0</v>
      </c>
      <c r="X242" s="118">
        <v>0</v>
      </c>
      <c r="Y242" s="118">
        <v>0</v>
      </c>
      <c r="Z242" s="118">
        <v>96250000</v>
      </c>
      <c r="AA242" s="117">
        <v>42181</v>
      </c>
      <c r="AB242" s="117">
        <v>47660</v>
      </c>
      <c r="AC242" s="119">
        <v>210000000</v>
      </c>
      <c r="AD242" s="119">
        <v>210000000</v>
      </c>
      <c r="AE242" s="119">
        <v>5.24</v>
      </c>
      <c r="AF242" s="119">
        <v>15</v>
      </c>
      <c r="AG242" s="126">
        <v>7.6996999999999996E-2</v>
      </c>
      <c r="AH242" s="120" t="s">
        <v>1114</v>
      </c>
      <c r="AI242" s="121">
        <v>2.4282999999999999E-2</v>
      </c>
      <c r="AJ242" s="125">
        <v>5.24</v>
      </c>
      <c r="AK242" s="125">
        <v>15</v>
      </c>
      <c r="AL242" s="121">
        <v>7.6996999999999996E-2</v>
      </c>
      <c r="AM242" s="111" t="s">
        <v>292</v>
      </c>
      <c r="AN242" s="111" t="s">
        <v>292</v>
      </c>
      <c r="AO242" s="71">
        <v>0</v>
      </c>
      <c r="AP242" s="71">
        <v>0</v>
      </c>
      <c r="AQ242" s="71">
        <v>3746652.63</v>
      </c>
      <c r="AR242" s="71">
        <v>0</v>
      </c>
      <c r="AS242" s="71">
        <v>0</v>
      </c>
      <c r="AT242" s="71">
        <v>0</v>
      </c>
      <c r="AU242" s="71">
        <v>0</v>
      </c>
      <c r="AV242" s="71">
        <v>0</v>
      </c>
      <c r="AW242" s="71">
        <v>3424762.4</v>
      </c>
      <c r="AX242" s="71">
        <v>0</v>
      </c>
      <c r="AY242" s="71">
        <v>0</v>
      </c>
      <c r="AZ242" s="71">
        <v>0</v>
      </c>
      <c r="BA242" s="71">
        <v>0</v>
      </c>
      <c r="BB242" s="71">
        <v>0</v>
      </c>
      <c r="BC242" s="71">
        <v>3065443.06</v>
      </c>
      <c r="BD242" s="71">
        <v>0</v>
      </c>
      <c r="BE242" s="71">
        <v>0</v>
      </c>
      <c r="BF242" s="71">
        <v>0</v>
      </c>
      <c r="BG242" s="71">
        <v>0</v>
      </c>
      <c r="BH242" s="71">
        <v>0</v>
      </c>
      <c r="BI242" s="71">
        <v>2739809.92</v>
      </c>
      <c r="BJ242" s="19">
        <f t="shared" si="9"/>
        <v>7171415.0299999993</v>
      </c>
      <c r="BK242" s="19">
        <f t="shared" si="10"/>
        <v>5805252.9800000004</v>
      </c>
      <c r="BL242" s="19">
        <f t="shared" si="11"/>
        <v>12976668.01</v>
      </c>
    </row>
    <row r="243" spans="1:64" x14ac:dyDescent="0.25">
      <c r="A243" s="123">
        <v>20826000</v>
      </c>
      <c r="B243" s="116">
        <v>1</v>
      </c>
      <c r="C243" s="116">
        <v>1</v>
      </c>
      <c r="D243" s="116">
        <v>1</v>
      </c>
      <c r="E243" s="116" t="s">
        <v>23</v>
      </c>
      <c r="F243" s="111" t="s">
        <v>24</v>
      </c>
      <c r="G243" s="111" t="s">
        <v>25</v>
      </c>
      <c r="H243" s="111" t="s">
        <v>26</v>
      </c>
      <c r="I243" s="111" t="s">
        <v>2</v>
      </c>
      <c r="J243" s="111" t="s">
        <v>27</v>
      </c>
      <c r="K243" s="111" t="s">
        <v>292</v>
      </c>
      <c r="L243" s="111" t="s">
        <v>29</v>
      </c>
      <c r="M243" s="111" t="s">
        <v>147</v>
      </c>
      <c r="N243" s="111" t="s">
        <v>1121</v>
      </c>
      <c r="O243" s="111" t="s">
        <v>1715</v>
      </c>
      <c r="P243" s="111" t="s">
        <v>1715</v>
      </c>
      <c r="Q243" s="111" t="s">
        <v>292</v>
      </c>
      <c r="R243" s="118">
        <v>162962963.02000001</v>
      </c>
      <c r="S243" s="118">
        <v>0</v>
      </c>
      <c r="T243" s="118">
        <v>0</v>
      </c>
      <c r="U243" s="118">
        <v>0</v>
      </c>
      <c r="V243" s="118">
        <v>0</v>
      </c>
      <c r="W243" s="118">
        <v>0</v>
      </c>
      <c r="X243" s="118">
        <v>0</v>
      </c>
      <c r="Y243" s="118">
        <v>0</v>
      </c>
      <c r="Z243" s="118">
        <v>162962963.02000001</v>
      </c>
      <c r="AA243" s="117">
        <v>42199</v>
      </c>
      <c r="AB243" s="117">
        <v>47678</v>
      </c>
      <c r="AC243" s="119">
        <v>400000000</v>
      </c>
      <c r="AD243" s="119">
        <v>400000000</v>
      </c>
      <c r="AE243" s="119">
        <v>5.29</v>
      </c>
      <c r="AF243" s="119">
        <v>15</v>
      </c>
      <c r="AG243" s="126">
        <v>7.6333999999999999E-2</v>
      </c>
      <c r="AH243" s="120" t="s">
        <v>1114</v>
      </c>
      <c r="AI243" s="121">
        <v>2.4282999999999999E-2</v>
      </c>
      <c r="AJ243" s="125">
        <v>5.29</v>
      </c>
      <c r="AK243" s="125">
        <v>15</v>
      </c>
      <c r="AL243" s="121">
        <v>7.6333999999999999E-2</v>
      </c>
      <c r="AM243" s="111" t="s">
        <v>292</v>
      </c>
      <c r="AN243" s="111" t="s">
        <v>292</v>
      </c>
      <c r="AO243" s="71">
        <v>0</v>
      </c>
      <c r="AP243" s="71">
        <v>0</v>
      </c>
      <c r="AQ243" s="71">
        <v>0</v>
      </c>
      <c r="AR243" s="71">
        <v>6254361.8899999997</v>
      </c>
      <c r="AS243" s="71">
        <v>0</v>
      </c>
      <c r="AT243" s="71">
        <v>0</v>
      </c>
      <c r="AU243" s="71">
        <v>0</v>
      </c>
      <c r="AV243" s="71">
        <v>0</v>
      </c>
      <c r="AW243" s="71">
        <v>0</v>
      </c>
      <c r="AX243" s="71">
        <v>5780023.0499999998</v>
      </c>
      <c r="AY243" s="71">
        <v>0</v>
      </c>
      <c r="AZ243" s="71">
        <v>0</v>
      </c>
      <c r="BA243" s="71">
        <v>0</v>
      </c>
      <c r="BB243" s="71">
        <v>0</v>
      </c>
      <c r="BC243" s="71">
        <v>0</v>
      </c>
      <c r="BD243" s="71">
        <v>5117205.1900000004</v>
      </c>
      <c r="BE243" s="71">
        <v>0</v>
      </c>
      <c r="BF243" s="71">
        <v>0</v>
      </c>
      <c r="BG243" s="71">
        <v>0</v>
      </c>
      <c r="BH243" s="71">
        <v>0</v>
      </c>
      <c r="BI243" s="71">
        <v>0</v>
      </c>
      <c r="BJ243" s="19">
        <f t="shared" si="9"/>
        <v>6254361.8899999997</v>
      </c>
      <c r="BK243" s="19">
        <f t="shared" si="10"/>
        <v>10897228.24</v>
      </c>
      <c r="BL243" s="19">
        <f t="shared" si="11"/>
        <v>17151590.129999999</v>
      </c>
    </row>
    <row r="244" spans="1:64" x14ac:dyDescent="0.25">
      <c r="A244" s="123">
        <v>20825001</v>
      </c>
      <c r="B244" s="116">
        <v>1</v>
      </c>
      <c r="C244" s="116">
        <v>1</v>
      </c>
      <c r="D244" s="116">
        <v>1</v>
      </c>
      <c r="E244" s="116" t="s">
        <v>23</v>
      </c>
      <c r="F244" s="111" t="s">
        <v>24</v>
      </c>
      <c r="G244" s="111" t="s">
        <v>25</v>
      </c>
      <c r="H244" s="111" t="s">
        <v>26</v>
      </c>
      <c r="I244" s="111" t="s">
        <v>2</v>
      </c>
      <c r="J244" s="111" t="s">
        <v>27</v>
      </c>
      <c r="K244" s="111" t="s">
        <v>292</v>
      </c>
      <c r="L244" s="111" t="s">
        <v>29</v>
      </c>
      <c r="M244" s="111" t="s">
        <v>147</v>
      </c>
      <c r="N244" s="111" t="s">
        <v>1121</v>
      </c>
      <c r="O244" s="111" t="s">
        <v>1714</v>
      </c>
      <c r="P244" s="111" t="s">
        <v>1714</v>
      </c>
      <c r="Q244" s="111" t="s">
        <v>292</v>
      </c>
      <c r="R244" s="118">
        <v>18333333.289999999</v>
      </c>
      <c r="S244" s="118">
        <v>0</v>
      </c>
      <c r="T244" s="118">
        <v>0</v>
      </c>
      <c r="U244" s="118">
        <v>0</v>
      </c>
      <c r="V244" s="118">
        <v>0</v>
      </c>
      <c r="W244" s="118">
        <v>0</v>
      </c>
      <c r="X244" s="118">
        <v>0</v>
      </c>
      <c r="Y244" s="118">
        <v>0</v>
      </c>
      <c r="Z244" s="118">
        <v>18333333.289999999</v>
      </c>
      <c r="AA244" s="117">
        <v>42181</v>
      </c>
      <c r="AB244" s="117">
        <v>47660</v>
      </c>
      <c r="AC244" s="119">
        <v>0</v>
      </c>
      <c r="AD244" s="119">
        <v>40000000</v>
      </c>
      <c r="AE244" s="119">
        <v>5.24</v>
      </c>
      <c r="AF244" s="119">
        <v>15</v>
      </c>
      <c r="AG244" s="126">
        <v>7.6996999999999996E-2</v>
      </c>
      <c r="AH244" s="120" t="s">
        <v>1114</v>
      </c>
      <c r="AI244" s="121">
        <v>1.3283E-2</v>
      </c>
      <c r="AJ244" s="125">
        <v>5.24</v>
      </c>
      <c r="AK244" s="125">
        <v>15</v>
      </c>
      <c r="AL244" s="121">
        <v>7.6996999999999996E-2</v>
      </c>
      <c r="AM244" s="111" t="s">
        <v>292</v>
      </c>
      <c r="AN244" s="111" t="s">
        <v>292</v>
      </c>
      <c r="AO244" s="71">
        <v>0</v>
      </c>
      <c r="AP244" s="71">
        <v>0</v>
      </c>
      <c r="AQ244" s="71">
        <v>713648.12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71">
        <v>652335.68999999994</v>
      </c>
      <c r="AX244" s="71">
        <v>0</v>
      </c>
      <c r="AY244" s="71">
        <v>0</v>
      </c>
      <c r="AZ244" s="71">
        <v>0</v>
      </c>
      <c r="BA244" s="71">
        <v>0</v>
      </c>
      <c r="BB244" s="71">
        <v>0</v>
      </c>
      <c r="BC244" s="71">
        <v>583893.91</v>
      </c>
      <c r="BD244" s="71">
        <v>0</v>
      </c>
      <c r="BE244" s="71">
        <v>0</v>
      </c>
      <c r="BF244" s="71">
        <v>0</v>
      </c>
      <c r="BG244" s="71">
        <v>0</v>
      </c>
      <c r="BH244" s="71">
        <v>0</v>
      </c>
      <c r="BI244" s="71">
        <v>521868.55</v>
      </c>
      <c r="BJ244" s="19">
        <f t="shared" si="9"/>
        <v>1365983.81</v>
      </c>
      <c r="BK244" s="19">
        <f t="shared" si="10"/>
        <v>1105762.46</v>
      </c>
      <c r="BL244" s="19">
        <f t="shared" si="11"/>
        <v>2471746.27</v>
      </c>
    </row>
    <row r="245" spans="1:64" x14ac:dyDescent="0.25">
      <c r="A245" s="123">
        <v>20831000</v>
      </c>
      <c r="B245" s="116">
        <v>1</v>
      </c>
      <c r="C245" s="116">
        <v>1</v>
      </c>
      <c r="D245" s="116">
        <v>1</v>
      </c>
      <c r="E245" s="116" t="s">
        <v>23</v>
      </c>
      <c r="F245" s="111" t="s">
        <v>24</v>
      </c>
      <c r="G245" s="111" t="s">
        <v>25</v>
      </c>
      <c r="H245" s="111" t="s">
        <v>26</v>
      </c>
      <c r="I245" s="111" t="s">
        <v>2</v>
      </c>
      <c r="J245" s="111" t="s">
        <v>27</v>
      </c>
      <c r="K245" s="111" t="s">
        <v>292</v>
      </c>
      <c r="L245" s="111" t="s">
        <v>29</v>
      </c>
      <c r="M245" s="111" t="s">
        <v>147</v>
      </c>
      <c r="N245" s="111" t="s">
        <v>1121</v>
      </c>
      <c r="O245" s="111" t="s">
        <v>1718</v>
      </c>
      <c r="P245" s="111" t="s">
        <v>1718</v>
      </c>
      <c r="Q245" s="111" t="s">
        <v>292</v>
      </c>
      <c r="R245" s="118">
        <v>53863611.859999999</v>
      </c>
      <c r="S245" s="118">
        <v>0</v>
      </c>
      <c r="T245" s="118">
        <v>3847400.84</v>
      </c>
      <c r="U245" s="118">
        <v>1857620.42</v>
      </c>
      <c r="V245" s="118">
        <v>0</v>
      </c>
      <c r="W245" s="118">
        <v>0</v>
      </c>
      <c r="X245" s="118">
        <v>0</v>
      </c>
      <c r="Y245" s="118">
        <v>0</v>
      </c>
      <c r="Z245" s="118">
        <v>50016211.020000003</v>
      </c>
      <c r="AA245" s="117">
        <v>42636</v>
      </c>
      <c r="AB245" s="117">
        <v>48114</v>
      </c>
      <c r="AC245" s="119">
        <v>100000000</v>
      </c>
      <c r="AD245" s="119">
        <v>100000000</v>
      </c>
      <c r="AE245" s="119">
        <v>6.48</v>
      </c>
      <c r="AF245" s="119">
        <v>15</v>
      </c>
      <c r="AG245" s="126">
        <v>6.8217E-2</v>
      </c>
      <c r="AH245" s="120" t="s">
        <v>1114</v>
      </c>
      <c r="AI245" s="121">
        <v>2.4282999999999999E-2</v>
      </c>
      <c r="AJ245" s="125">
        <v>6.48</v>
      </c>
      <c r="AK245" s="125">
        <v>15</v>
      </c>
      <c r="AL245" s="121">
        <v>6.8217E-2</v>
      </c>
      <c r="AM245" s="111" t="s">
        <v>292</v>
      </c>
      <c r="AN245" s="111" t="s">
        <v>292</v>
      </c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1743888.55</v>
      </c>
      <c r="AU245" s="71">
        <v>0</v>
      </c>
      <c r="AV245" s="71">
        <v>0</v>
      </c>
      <c r="AW245" s="71">
        <v>0</v>
      </c>
      <c r="AX245" s="71">
        <v>0</v>
      </c>
      <c r="AY245" s="71">
        <v>0</v>
      </c>
      <c r="AZ245" s="71">
        <v>1583497.47</v>
      </c>
      <c r="BA245" s="71">
        <v>0</v>
      </c>
      <c r="BB245" s="71">
        <v>0</v>
      </c>
      <c r="BC245" s="71">
        <v>0</v>
      </c>
      <c r="BD245" s="71">
        <v>0</v>
      </c>
      <c r="BE245" s="71">
        <v>0</v>
      </c>
      <c r="BF245" s="71">
        <v>1475598.01</v>
      </c>
      <c r="BG245" s="71">
        <v>0</v>
      </c>
      <c r="BH245" s="71">
        <v>0</v>
      </c>
      <c r="BI245" s="71">
        <v>0</v>
      </c>
      <c r="BJ245" s="19">
        <f t="shared" si="9"/>
        <v>1743888.55</v>
      </c>
      <c r="BK245" s="19">
        <f t="shared" si="10"/>
        <v>3059095.48</v>
      </c>
      <c r="BL245" s="19">
        <f t="shared" si="11"/>
        <v>4802984.03</v>
      </c>
    </row>
    <row r="246" spans="1:64" x14ac:dyDescent="0.25">
      <c r="A246" s="123">
        <v>20827000</v>
      </c>
      <c r="B246" s="116">
        <v>1</v>
      </c>
      <c r="C246" s="116">
        <v>1</v>
      </c>
      <c r="D246" s="116">
        <v>0</v>
      </c>
      <c r="E246" s="116" t="s">
        <v>23</v>
      </c>
      <c r="F246" s="111" t="s">
        <v>24</v>
      </c>
      <c r="G246" s="111" t="s">
        <v>25</v>
      </c>
      <c r="H246" s="111" t="s">
        <v>44</v>
      </c>
      <c r="I246" s="111" t="s">
        <v>45</v>
      </c>
      <c r="J246" s="111" t="s">
        <v>27</v>
      </c>
      <c r="K246" s="111" t="s">
        <v>292</v>
      </c>
      <c r="L246" s="111" t="s">
        <v>46</v>
      </c>
      <c r="M246" s="111" t="s">
        <v>147</v>
      </c>
      <c r="N246" s="111" t="s">
        <v>1121</v>
      </c>
      <c r="O246" s="111" t="s">
        <v>1716</v>
      </c>
      <c r="P246" s="111" t="s">
        <v>1716</v>
      </c>
      <c r="Q246" s="111" t="s">
        <v>292</v>
      </c>
      <c r="R246" s="118">
        <v>32727272.699999999</v>
      </c>
      <c r="S246" s="118">
        <v>0</v>
      </c>
      <c r="T246" s="118">
        <v>0</v>
      </c>
      <c r="U246" s="118">
        <v>0</v>
      </c>
      <c r="V246" s="118">
        <v>0</v>
      </c>
      <c r="W246" s="118">
        <v>0</v>
      </c>
      <c r="X246" s="118">
        <v>0</v>
      </c>
      <c r="Y246" s="118">
        <v>0</v>
      </c>
      <c r="Z246" s="118">
        <v>32727272.699999999</v>
      </c>
      <c r="AA246" s="117">
        <v>42303</v>
      </c>
      <c r="AB246" s="117">
        <v>47782</v>
      </c>
      <c r="AC246" s="119">
        <v>60000000</v>
      </c>
      <c r="AD246" s="119">
        <v>60000000</v>
      </c>
      <c r="AE246" s="119">
        <v>5.57</v>
      </c>
      <c r="AF246" s="119">
        <v>15</v>
      </c>
      <c r="AG246" s="126">
        <v>7.7179999999999999E-2</v>
      </c>
      <c r="AH246" s="120" t="s">
        <v>1114</v>
      </c>
      <c r="AI246" s="121">
        <v>2.4282999999999999E-2</v>
      </c>
      <c r="AJ246" s="125">
        <v>5.57</v>
      </c>
      <c r="AK246" s="125">
        <v>15</v>
      </c>
      <c r="AL246" s="121">
        <v>7.7179999999999999E-2</v>
      </c>
      <c r="AM246" s="111" t="s">
        <v>292</v>
      </c>
      <c r="AN246" s="111" t="s">
        <v>292</v>
      </c>
      <c r="AO246" s="71">
        <v>1302756</v>
      </c>
      <c r="AP246" s="71">
        <v>0</v>
      </c>
      <c r="AQ246" s="71">
        <v>0</v>
      </c>
      <c r="AR246" s="71">
        <v>0</v>
      </c>
      <c r="AS246" s="71">
        <v>0</v>
      </c>
      <c r="AT246" s="71">
        <v>0</v>
      </c>
      <c r="AU246" s="71">
        <v>1200754.5</v>
      </c>
      <c r="AV246" s="71">
        <v>0</v>
      </c>
      <c r="AW246" s="71">
        <v>0</v>
      </c>
      <c r="AX246" s="71">
        <v>0</v>
      </c>
      <c r="AY246" s="71">
        <v>0</v>
      </c>
      <c r="AZ246" s="71">
        <v>0</v>
      </c>
      <c r="BA246" s="71">
        <v>1085630</v>
      </c>
      <c r="BB246" s="71">
        <v>0</v>
      </c>
      <c r="BC246" s="71">
        <v>0</v>
      </c>
      <c r="BD246" s="71">
        <v>0</v>
      </c>
      <c r="BE246" s="71">
        <v>0</v>
      </c>
      <c r="BF246" s="71">
        <v>0</v>
      </c>
      <c r="BG246" s="71">
        <v>982435.5</v>
      </c>
      <c r="BH246" s="71">
        <v>0</v>
      </c>
      <c r="BI246" s="71">
        <v>0</v>
      </c>
      <c r="BJ246" s="19">
        <f t="shared" si="9"/>
        <v>2503510.5</v>
      </c>
      <c r="BK246" s="19">
        <f t="shared" si="10"/>
        <v>2068065.5</v>
      </c>
      <c r="BL246" s="19">
        <f t="shared" si="11"/>
        <v>4571576</v>
      </c>
    </row>
    <row r="247" spans="1:64" x14ac:dyDescent="0.25">
      <c r="A247" s="123">
        <v>20834000</v>
      </c>
      <c r="B247" s="116">
        <v>1</v>
      </c>
      <c r="C247" s="116">
        <v>1</v>
      </c>
      <c r="D247" s="116">
        <v>0</v>
      </c>
      <c r="E247" s="116" t="s">
        <v>23</v>
      </c>
      <c r="F247" s="111" t="s">
        <v>24</v>
      </c>
      <c r="G247" s="111" t="s">
        <v>25</v>
      </c>
      <c r="H247" s="111" t="s">
        <v>44</v>
      </c>
      <c r="I247" s="111" t="s">
        <v>45</v>
      </c>
      <c r="J247" s="111" t="s">
        <v>27</v>
      </c>
      <c r="K247" s="111" t="s">
        <v>292</v>
      </c>
      <c r="L247" s="111" t="s">
        <v>79</v>
      </c>
      <c r="M247" s="111" t="s">
        <v>147</v>
      </c>
      <c r="N247" s="111" t="s">
        <v>1121</v>
      </c>
      <c r="O247" s="111" t="s">
        <v>3491</v>
      </c>
      <c r="P247" s="111" t="s">
        <v>3491</v>
      </c>
      <c r="Q247" s="111" t="s">
        <v>292</v>
      </c>
      <c r="R247" s="118">
        <v>24500000</v>
      </c>
      <c r="S247" s="118">
        <v>0</v>
      </c>
      <c r="T247" s="118">
        <v>3062500</v>
      </c>
      <c r="U247" s="118">
        <v>797771.18</v>
      </c>
      <c r="V247" s="118">
        <v>0</v>
      </c>
      <c r="W247" s="118">
        <v>0</v>
      </c>
      <c r="X247" s="118">
        <v>0</v>
      </c>
      <c r="Y247" s="118">
        <v>24363.89</v>
      </c>
      <c r="Z247" s="118">
        <v>21437500</v>
      </c>
      <c r="AA247" s="117">
        <v>43357</v>
      </c>
      <c r="AB247" s="117">
        <v>47010</v>
      </c>
      <c r="AC247" s="119">
        <v>49000000</v>
      </c>
      <c r="AD247" s="119">
        <v>49000000</v>
      </c>
      <c r="AE247" s="119">
        <v>3.46</v>
      </c>
      <c r="AF247" s="119">
        <v>10</v>
      </c>
      <c r="AG247" s="126">
        <v>6.7488000000000006E-2</v>
      </c>
      <c r="AH247" s="120" t="s">
        <v>1114</v>
      </c>
      <c r="AI247" s="121">
        <v>2.1783E-2</v>
      </c>
      <c r="AJ247" s="125">
        <v>3.46</v>
      </c>
      <c r="AK247" s="125">
        <v>10</v>
      </c>
      <c r="AL247" s="121">
        <v>6.7488000000000006E-2</v>
      </c>
      <c r="AM247" s="111" t="s">
        <v>292</v>
      </c>
      <c r="AN247" s="111" t="s">
        <v>292</v>
      </c>
      <c r="AO247" s="71">
        <v>0</v>
      </c>
      <c r="AP247" s="71">
        <v>0</v>
      </c>
      <c r="AQ247" s="71">
        <v>0</v>
      </c>
      <c r="AR247" s="71">
        <v>0</v>
      </c>
      <c r="AS247" s="71">
        <v>0</v>
      </c>
      <c r="AT247" s="71">
        <v>739462.27</v>
      </c>
      <c r="AU247" s="71">
        <v>0</v>
      </c>
      <c r="AV247" s="71">
        <v>0</v>
      </c>
      <c r="AW247" s="71">
        <v>0</v>
      </c>
      <c r="AX247" s="71">
        <v>0</v>
      </c>
      <c r="AY247" s="71">
        <v>0</v>
      </c>
      <c r="AZ247" s="71">
        <v>623490.69999999995</v>
      </c>
      <c r="BA247" s="71">
        <v>0</v>
      </c>
      <c r="BB247" s="71">
        <v>0</v>
      </c>
      <c r="BC247" s="71">
        <v>0</v>
      </c>
      <c r="BD247" s="71">
        <v>0</v>
      </c>
      <c r="BE247" s="71">
        <v>0</v>
      </c>
      <c r="BF247" s="71">
        <v>528187.32999999996</v>
      </c>
      <c r="BG247" s="71">
        <v>0</v>
      </c>
      <c r="BH247" s="71">
        <v>0</v>
      </c>
      <c r="BI247" s="71">
        <v>0</v>
      </c>
      <c r="BJ247" s="19">
        <f t="shared" si="9"/>
        <v>739462.27</v>
      </c>
      <c r="BK247" s="19">
        <f t="shared" si="10"/>
        <v>1151678.0299999998</v>
      </c>
      <c r="BL247" s="19">
        <f t="shared" si="11"/>
        <v>1891140.2999999998</v>
      </c>
    </row>
    <row r="248" spans="1:64" x14ac:dyDescent="0.25">
      <c r="A248" s="123">
        <v>20851000</v>
      </c>
      <c r="B248" s="116">
        <v>1</v>
      </c>
      <c r="C248" s="116">
        <v>1</v>
      </c>
      <c r="D248" s="116">
        <v>0</v>
      </c>
      <c r="E248" s="116" t="s">
        <v>23</v>
      </c>
      <c r="F248" s="111" t="s">
        <v>24</v>
      </c>
      <c r="G248" s="111" t="s">
        <v>25</v>
      </c>
      <c r="H248" s="111" t="s">
        <v>44</v>
      </c>
      <c r="I248" s="111" t="s">
        <v>45</v>
      </c>
      <c r="J248" s="111" t="s">
        <v>27</v>
      </c>
      <c r="K248" s="111" t="s">
        <v>292</v>
      </c>
      <c r="L248" s="111" t="s">
        <v>79</v>
      </c>
      <c r="M248" s="111" t="s">
        <v>147</v>
      </c>
      <c r="N248" s="111" t="s">
        <v>1121</v>
      </c>
      <c r="O248" s="111" t="s">
        <v>3492</v>
      </c>
      <c r="P248" s="111" t="s">
        <v>3492</v>
      </c>
      <c r="Q248" s="111" t="s">
        <v>292</v>
      </c>
      <c r="R248" s="118">
        <v>34849797.340000004</v>
      </c>
      <c r="S248" s="118">
        <v>0</v>
      </c>
      <c r="T248" s="118">
        <v>0</v>
      </c>
      <c r="U248" s="118">
        <v>0</v>
      </c>
      <c r="V248" s="118">
        <v>0</v>
      </c>
      <c r="W248" s="118">
        <v>0</v>
      </c>
      <c r="X248" s="118">
        <v>0</v>
      </c>
      <c r="Y248" s="118">
        <v>0</v>
      </c>
      <c r="Z248" s="118">
        <v>34849797.340000004</v>
      </c>
      <c r="AA248" s="117">
        <v>44169</v>
      </c>
      <c r="AB248" s="117">
        <v>47821</v>
      </c>
      <c r="AC248" s="119">
        <v>49000000</v>
      </c>
      <c r="AD248" s="119">
        <v>49000000</v>
      </c>
      <c r="AE248" s="119">
        <v>5.68</v>
      </c>
      <c r="AF248" s="119">
        <v>10</v>
      </c>
      <c r="AG248" s="126">
        <v>7.4925000000000005E-2</v>
      </c>
      <c r="AH248" s="120" t="s">
        <v>1114</v>
      </c>
      <c r="AI248" s="121">
        <v>2.1783E-2</v>
      </c>
      <c r="AJ248" s="125">
        <v>5.68</v>
      </c>
      <c r="AK248" s="125">
        <v>10</v>
      </c>
      <c r="AL248" s="121">
        <v>7.4925000000000005E-2</v>
      </c>
      <c r="AM248" s="111" t="s">
        <v>292</v>
      </c>
      <c r="AN248" s="111" t="s">
        <v>292</v>
      </c>
      <c r="AO248" s="71">
        <v>0</v>
      </c>
      <c r="AP248" s="71">
        <v>0</v>
      </c>
      <c r="AQ248" s="71">
        <v>1320066.76</v>
      </c>
      <c r="AR248" s="71">
        <v>0</v>
      </c>
      <c r="AS248" s="71">
        <v>0</v>
      </c>
      <c r="AT248" s="71">
        <v>0</v>
      </c>
      <c r="AU248" s="71">
        <v>0</v>
      </c>
      <c r="AV248" s="71">
        <v>0</v>
      </c>
      <c r="AW248" s="71">
        <v>1216709.8899999999</v>
      </c>
      <c r="AX248" s="71">
        <v>0</v>
      </c>
      <c r="AY248" s="71">
        <v>0</v>
      </c>
      <c r="AZ248" s="71">
        <v>0</v>
      </c>
      <c r="BA248" s="71">
        <v>0</v>
      </c>
      <c r="BB248" s="71">
        <v>0</v>
      </c>
      <c r="BC248" s="71">
        <v>1100055.6299999999</v>
      </c>
      <c r="BD248" s="71">
        <v>0</v>
      </c>
      <c r="BE248" s="71">
        <v>0</v>
      </c>
      <c r="BF248" s="71">
        <v>0</v>
      </c>
      <c r="BG248" s="71">
        <v>0</v>
      </c>
      <c r="BH248" s="71">
        <v>0</v>
      </c>
      <c r="BI248" s="71">
        <v>995489.91</v>
      </c>
      <c r="BJ248" s="19">
        <f t="shared" si="9"/>
        <v>2536776.65</v>
      </c>
      <c r="BK248" s="19">
        <f t="shared" si="10"/>
        <v>2095545.54</v>
      </c>
      <c r="BL248" s="19">
        <f t="shared" si="11"/>
        <v>4632322.1899999995</v>
      </c>
    </row>
    <row r="249" spans="1:64" x14ac:dyDescent="0.25">
      <c r="A249" s="123">
        <v>20828000</v>
      </c>
      <c r="B249" s="116">
        <v>1</v>
      </c>
      <c r="C249" s="116">
        <v>1</v>
      </c>
      <c r="D249" s="116">
        <v>0</v>
      </c>
      <c r="E249" s="116" t="s">
        <v>23</v>
      </c>
      <c r="F249" s="111" t="s">
        <v>24</v>
      </c>
      <c r="G249" s="111" t="s">
        <v>25</v>
      </c>
      <c r="H249" s="111" t="s">
        <v>44</v>
      </c>
      <c r="I249" s="111" t="s">
        <v>45</v>
      </c>
      <c r="J249" s="111" t="s">
        <v>27</v>
      </c>
      <c r="K249" s="111" t="s">
        <v>292</v>
      </c>
      <c r="L249" s="111" t="s">
        <v>79</v>
      </c>
      <c r="M249" s="111" t="s">
        <v>147</v>
      </c>
      <c r="N249" s="111" t="s">
        <v>1121</v>
      </c>
      <c r="O249" s="111" t="s">
        <v>1717</v>
      </c>
      <c r="P249" s="111" t="s">
        <v>1717</v>
      </c>
      <c r="Q249" s="111" t="s">
        <v>292</v>
      </c>
      <c r="R249" s="118">
        <v>6228750</v>
      </c>
      <c r="S249" s="118">
        <v>0</v>
      </c>
      <c r="T249" s="118">
        <v>0</v>
      </c>
      <c r="U249" s="118">
        <v>0</v>
      </c>
      <c r="V249" s="118">
        <v>0</v>
      </c>
      <c r="W249" s="118">
        <v>0</v>
      </c>
      <c r="X249" s="118">
        <v>0</v>
      </c>
      <c r="Y249" s="118">
        <v>0</v>
      </c>
      <c r="Z249" s="118">
        <v>6228750</v>
      </c>
      <c r="AA249" s="117">
        <v>42334</v>
      </c>
      <c r="AB249" s="117">
        <v>45981</v>
      </c>
      <c r="AC249" s="119">
        <v>49350000</v>
      </c>
      <c r="AD249" s="119">
        <v>49350000</v>
      </c>
      <c r="AE249" s="119">
        <v>0.64</v>
      </c>
      <c r="AF249" s="119">
        <v>9.98</v>
      </c>
      <c r="AG249" s="126">
        <v>7.6563999999999993E-2</v>
      </c>
      <c r="AH249" s="120" t="s">
        <v>1114</v>
      </c>
      <c r="AI249" s="121">
        <v>2.3782999999999999E-2</v>
      </c>
      <c r="AJ249" s="125">
        <v>0.64</v>
      </c>
      <c r="AK249" s="125">
        <v>9.98</v>
      </c>
      <c r="AL249" s="121">
        <v>7.6563999999999993E-2</v>
      </c>
      <c r="AM249" s="111" t="s">
        <v>292</v>
      </c>
      <c r="AN249" s="111" t="s">
        <v>292</v>
      </c>
      <c r="AO249" s="71">
        <v>0</v>
      </c>
      <c r="AP249" s="71">
        <v>239773.72</v>
      </c>
      <c r="AQ249" s="71">
        <v>0</v>
      </c>
      <c r="AR249" s="71">
        <v>0</v>
      </c>
      <c r="AS249" s="71">
        <v>0</v>
      </c>
      <c r="AT249" s="71">
        <v>0</v>
      </c>
      <c r="AU249" s="71">
        <v>0</v>
      </c>
      <c r="AV249" s="71">
        <v>121873.94</v>
      </c>
      <c r="AW249" s="71">
        <v>0</v>
      </c>
      <c r="AX249" s="71">
        <v>0</v>
      </c>
      <c r="AY249" s="71">
        <v>0</v>
      </c>
      <c r="AZ249" s="71">
        <v>0</v>
      </c>
      <c r="BA249" s="71">
        <v>0</v>
      </c>
      <c r="BB249" s="71">
        <v>0</v>
      </c>
      <c r="BC249" s="71">
        <v>0</v>
      </c>
      <c r="BD249" s="71">
        <v>0</v>
      </c>
      <c r="BE249" s="71">
        <v>0</v>
      </c>
      <c r="BF249" s="71">
        <v>0</v>
      </c>
      <c r="BG249" s="71">
        <v>0</v>
      </c>
      <c r="BH249" s="71">
        <v>0</v>
      </c>
      <c r="BI249" s="71">
        <v>0</v>
      </c>
      <c r="BJ249" s="19">
        <f t="shared" si="9"/>
        <v>361647.66000000003</v>
      </c>
      <c r="BK249" s="19">
        <f t="shared" si="10"/>
        <v>0</v>
      </c>
      <c r="BL249" s="19">
        <f t="shared" si="11"/>
        <v>361647.66000000003</v>
      </c>
    </row>
    <row r="250" spans="1:64" x14ac:dyDescent="0.25">
      <c r="A250" s="123">
        <v>20824000</v>
      </c>
      <c r="B250" s="116">
        <v>1</v>
      </c>
      <c r="C250" s="116">
        <v>1</v>
      </c>
      <c r="D250" s="116">
        <v>0</v>
      </c>
      <c r="E250" s="116" t="s">
        <v>23</v>
      </c>
      <c r="F250" s="111" t="s">
        <v>24</v>
      </c>
      <c r="G250" s="111" t="s">
        <v>25</v>
      </c>
      <c r="H250" s="111" t="s">
        <v>44</v>
      </c>
      <c r="I250" s="111" t="s">
        <v>45</v>
      </c>
      <c r="J250" s="111" t="s">
        <v>27</v>
      </c>
      <c r="K250" s="111" t="s">
        <v>292</v>
      </c>
      <c r="L250" s="111" t="s">
        <v>335</v>
      </c>
      <c r="M250" s="111" t="s">
        <v>147</v>
      </c>
      <c r="N250" s="111" t="s">
        <v>1121</v>
      </c>
      <c r="O250" s="111" t="s">
        <v>1712</v>
      </c>
      <c r="P250" s="111" t="s">
        <v>1712</v>
      </c>
      <c r="Q250" s="111" t="s">
        <v>292</v>
      </c>
      <c r="R250" s="118">
        <v>14678128.890000001</v>
      </c>
      <c r="S250" s="118">
        <v>0</v>
      </c>
      <c r="T250" s="118">
        <v>0</v>
      </c>
      <c r="U250" s="118">
        <v>0</v>
      </c>
      <c r="V250" s="118">
        <v>0</v>
      </c>
      <c r="W250" s="118">
        <v>0</v>
      </c>
      <c r="X250" s="118">
        <v>0</v>
      </c>
      <c r="Y250" s="118">
        <v>0</v>
      </c>
      <c r="Z250" s="118">
        <v>14678128.890000001</v>
      </c>
      <c r="AA250" s="117">
        <v>41933</v>
      </c>
      <c r="AB250" s="117">
        <v>46316</v>
      </c>
      <c r="AC250" s="119">
        <v>56500000</v>
      </c>
      <c r="AD250" s="119">
        <v>56500000</v>
      </c>
      <c r="AE250" s="119">
        <v>1.56</v>
      </c>
      <c r="AF250" s="119">
        <v>12</v>
      </c>
      <c r="AG250" s="126">
        <v>8.0281000000000005E-2</v>
      </c>
      <c r="AH250" s="120" t="s">
        <v>1114</v>
      </c>
      <c r="AI250" s="121">
        <v>2.7283000000000002E-2</v>
      </c>
      <c r="AJ250" s="125">
        <v>1.56</v>
      </c>
      <c r="AK250" s="125">
        <v>12</v>
      </c>
      <c r="AL250" s="121">
        <v>8.0281000000000005E-2</v>
      </c>
      <c r="AM250" s="111" t="s">
        <v>292</v>
      </c>
      <c r="AN250" s="111" t="s">
        <v>292</v>
      </c>
      <c r="AO250" s="71">
        <v>609810.86</v>
      </c>
      <c r="AP250" s="71">
        <v>0</v>
      </c>
      <c r="AQ250" s="71">
        <v>0</v>
      </c>
      <c r="AR250" s="71">
        <v>0</v>
      </c>
      <c r="AS250" s="71">
        <v>0</v>
      </c>
      <c r="AT250" s="71">
        <v>0</v>
      </c>
      <c r="AU250" s="71">
        <v>459871.1</v>
      </c>
      <c r="AV250" s="71">
        <v>0</v>
      </c>
      <c r="AW250" s="71">
        <v>0</v>
      </c>
      <c r="AX250" s="71">
        <v>0</v>
      </c>
      <c r="AY250" s="71">
        <v>0</v>
      </c>
      <c r="AZ250" s="71">
        <v>0</v>
      </c>
      <c r="BA250" s="71">
        <v>304905.43</v>
      </c>
      <c r="BB250" s="71">
        <v>0</v>
      </c>
      <c r="BC250" s="71">
        <v>0</v>
      </c>
      <c r="BD250" s="71">
        <v>0</v>
      </c>
      <c r="BE250" s="71">
        <v>0</v>
      </c>
      <c r="BF250" s="71">
        <v>0</v>
      </c>
      <c r="BG250" s="71">
        <v>153290.35999999999</v>
      </c>
      <c r="BH250" s="71">
        <v>0</v>
      </c>
      <c r="BI250" s="71">
        <v>0</v>
      </c>
      <c r="BJ250" s="19">
        <f t="shared" si="9"/>
        <v>1069681.96</v>
      </c>
      <c r="BK250" s="19">
        <f t="shared" si="10"/>
        <v>458195.79</v>
      </c>
      <c r="BL250" s="19">
        <f t="shared" si="11"/>
        <v>1527877.75</v>
      </c>
    </row>
    <row r="251" spans="1:64" x14ac:dyDescent="0.25">
      <c r="A251" s="123">
        <v>20619000</v>
      </c>
      <c r="B251" s="116">
        <v>1</v>
      </c>
      <c r="C251" s="116">
        <v>1</v>
      </c>
      <c r="D251" s="116">
        <v>1</v>
      </c>
      <c r="E251" s="116" t="s">
        <v>23</v>
      </c>
      <c r="F251" s="111" t="s">
        <v>24</v>
      </c>
      <c r="G251" s="111" t="s">
        <v>25</v>
      </c>
      <c r="H251" s="111" t="s">
        <v>26</v>
      </c>
      <c r="I251" s="111" t="s">
        <v>2</v>
      </c>
      <c r="J251" s="111" t="s">
        <v>27</v>
      </c>
      <c r="K251" s="111" t="s">
        <v>337</v>
      </c>
      <c r="L251" s="111" t="s">
        <v>29</v>
      </c>
      <c r="M251" s="111" t="s">
        <v>147</v>
      </c>
      <c r="N251" s="111" t="s">
        <v>1121</v>
      </c>
      <c r="O251" s="127" t="s">
        <v>3493</v>
      </c>
      <c r="P251" s="127" t="s">
        <v>3493</v>
      </c>
      <c r="Q251" s="111" t="s">
        <v>337</v>
      </c>
      <c r="R251" s="118">
        <v>1958156.19</v>
      </c>
      <c r="S251" s="118">
        <v>0</v>
      </c>
      <c r="T251" s="118">
        <v>0</v>
      </c>
      <c r="U251" s="118">
        <v>0</v>
      </c>
      <c r="V251" s="118">
        <v>0</v>
      </c>
      <c r="W251" s="118">
        <v>0</v>
      </c>
      <c r="X251" s="118">
        <v>0</v>
      </c>
      <c r="Y251" s="118">
        <v>0</v>
      </c>
      <c r="Z251" s="118">
        <v>1958156.19</v>
      </c>
      <c r="AA251" s="117">
        <v>43654</v>
      </c>
      <c r="AB251" s="117">
        <v>50175</v>
      </c>
      <c r="AC251" s="119">
        <v>10000000</v>
      </c>
      <c r="AD251" s="119">
        <v>1958156.19</v>
      </c>
      <c r="AE251" s="119">
        <v>12.12</v>
      </c>
      <c r="AF251" s="119">
        <v>17.850000000000001</v>
      </c>
      <c r="AG251" s="126">
        <v>1.44E-2</v>
      </c>
      <c r="AH251" s="120" t="s">
        <v>1126</v>
      </c>
      <c r="AI251" s="121">
        <v>0</v>
      </c>
      <c r="AJ251" s="125">
        <v>12.12</v>
      </c>
      <c r="AK251" s="125">
        <v>17.850000000000001</v>
      </c>
      <c r="AL251" s="121">
        <v>1.44E-2</v>
      </c>
      <c r="AM251" s="111" t="s">
        <v>337</v>
      </c>
      <c r="AN251" s="111" t="s">
        <v>337</v>
      </c>
      <c r="AO251" s="71">
        <v>0</v>
      </c>
      <c r="AP251" s="71">
        <v>14177.05</v>
      </c>
      <c r="AQ251" s="71">
        <v>0</v>
      </c>
      <c r="AR251" s="71">
        <v>0</v>
      </c>
      <c r="AS251" s="71">
        <v>0</v>
      </c>
      <c r="AT251" s="71">
        <v>0</v>
      </c>
      <c r="AU251" s="71">
        <v>0</v>
      </c>
      <c r="AV251" s="71">
        <v>14412.03</v>
      </c>
      <c r="AW251" s="71">
        <v>0</v>
      </c>
      <c r="AX251" s="71">
        <v>0</v>
      </c>
      <c r="AY251" s="71">
        <v>0</v>
      </c>
      <c r="AZ251" s="71">
        <v>0</v>
      </c>
      <c r="BA251" s="71">
        <v>0</v>
      </c>
      <c r="BB251" s="71">
        <v>13586.34</v>
      </c>
      <c r="BC251" s="71">
        <v>0</v>
      </c>
      <c r="BD251" s="71">
        <v>0</v>
      </c>
      <c r="BE251" s="71">
        <v>0</v>
      </c>
      <c r="BF251" s="71">
        <v>0</v>
      </c>
      <c r="BG251" s="71">
        <v>0</v>
      </c>
      <c r="BH251" s="71">
        <v>13211.02</v>
      </c>
      <c r="BI251" s="71">
        <v>0</v>
      </c>
      <c r="BJ251" s="19">
        <f t="shared" si="9"/>
        <v>28589.08</v>
      </c>
      <c r="BK251" s="19">
        <f t="shared" si="10"/>
        <v>26797.360000000001</v>
      </c>
      <c r="BL251" s="19">
        <f t="shared" si="11"/>
        <v>55386.44</v>
      </c>
    </row>
    <row r="252" spans="1:64" x14ac:dyDescent="0.25">
      <c r="A252" s="123">
        <v>20614000</v>
      </c>
      <c r="B252" s="116">
        <v>1</v>
      </c>
      <c r="C252" s="116">
        <v>1</v>
      </c>
      <c r="D252" s="116">
        <v>1</v>
      </c>
      <c r="E252" s="116" t="s">
        <v>339</v>
      </c>
      <c r="F252" s="111" t="s">
        <v>24</v>
      </c>
      <c r="G252" s="111" t="s">
        <v>25</v>
      </c>
      <c r="H252" s="111" t="s">
        <v>26</v>
      </c>
      <c r="I252" s="111" t="s">
        <v>2</v>
      </c>
      <c r="J252" s="111" t="s">
        <v>27</v>
      </c>
      <c r="K252" s="111" t="s">
        <v>337</v>
      </c>
      <c r="L252" s="111" t="s">
        <v>29</v>
      </c>
      <c r="M252" s="111" t="s">
        <v>147</v>
      </c>
      <c r="N252" s="111" t="s">
        <v>1121</v>
      </c>
      <c r="O252" s="111" t="s">
        <v>340</v>
      </c>
      <c r="P252" s="111" t="s">
        <v>340</v>
      </c>
      <c r="Q252" s="111" t="s">
        <v>337</v>
      </c>
      <c r="R252" s="118">
        <v>7891606.7450000001</v>
      </c>
      <c r="S252" s="118">
        <v>0</v>
      </c>
      <c r="T252" s="118">
        <v>0</v>
      </c>
      <c r="U252" s="118">
        <v>0</v>
      </c>
      <c r="V252" s="118">
        <v>0</v>
      </c>
      <c r="W252" s="118">
        <v>118765.969</v>
      </c>
      <c r="X252" s="118">
        <v>0</v>
      </c>
      <c r="Y252" s="118">
        <v>0</v>
      </c>
      <c r="Z252" s="118">
        <v>8010372.7139999997</v>
      </c>
      <c r="AA252" s="117">
        <v>39157</v>
      </c>
      <c r="AB252" s="117">
        <v>52916</v>
      </c>
      <c r="AC252" s="119">
        <v>14144823</v>
      </c>
      <c r="AD252" s="119">
        <v>12962161.161</v>
      </c>
      <c r="AE252" s="119">
        <v>19.62</v>
      </c>
      <c r="AF252" s="119">
        <v>37.659999999999997</v>
      </c>
      <c r="AG252" s="126">
        <v>7.4999999999999997E-3</v>
      </c>
      <c r="AH252" s="120" t="s">
        <v>1126</v>
      </c>
      <c r="AI252" s="121">
        <v>0</v>
      </c>
      <c r="AJ252" s="125">
        <v>19.62</v>
      </c>
      <c r="AK252" s="125">
        <v>37.659999999999997</v>
      </c>
      <c r="AL252" s="121">
        <v>7.4999999999999997E-3</v>
      </c>
      <c r="AM252" s="111" t="s">
        <v>337</v>
      </c>
      <c r="AN252" s="111" t="s">
        <v>337</v>
      </c>
      <c r="AO252" s="71">
        <v>0</v>
      </c>
      <c r="AP252" s="71">
        <v>30038.903999999999</v>
      </c>
      <c r="AQ252" s="71">
        <v>0</v>
      </c>
      <c r="AR252" s="71">
        <v>0</v>
      </c>
      <c r="AS252" s="71">
        <v>0</v>
      </c>
      <c r="AT252" s="71">
        <v>0</v>
      </c>
      <c r="AU252" s="71">
        <v>0</v>
      </c>
      <c r="AV252" s="71">
        <v>29287.922999999999</v>
      </c>
      <c r="AW252" s="71">
        <v>0</v>
      </c>
      <c r="AX252" s="71">
        <v>0</v>
      </c>
      <c r="AY252" s="71">
        <v>0</v>
      </c>
      <c r="AZ252" s="71">
        <v>0</v>
      </c>
      <c r="BA252" s="71">
        <v>0</v>
      </c>
      <c r="BB252" s="71">
        <v>28536.941999999999</v>
      </c>
      <c r="BC252" s="71">
        <v>0</v>
      </c>
      <c r="BD252" s="71">
        <v>0</v>
      </c>
      <c r="BE252" s="71">
        <v>0</v>
      </c>
      <c r="BF252" s="71">
        <v>0</v>
      </c>
      <c r="BG252" s="71">
        <v>0</v>
      </c>
      <c r="BH252" s="71">
        <v>27785.96</v>
      </c>
      <c r="BI252" s="71">
        <v>0</v>
      </c>
      <c r="BJ252" s="19">
        <f t="shared" si="9"/>
        <v>59326.826999999997</v>
      </c>
      <c r="BK252" s="19">
        <f t="shared" si="10"/>
        <v>56322.902000000002</v>
      </c>
      <c r="BL252" s="19">
        <f t="shared" si="11"/>
        <v>115649.72899999999</v>
      </c>
    </row>
    <row r="253" spans="1:64" x14ac:dyDescent="0.25">
      <c r="A253" s="123">
        <v>20617000</v>
      </c>
      <c r="B253" s="116">
        <v>1</v>
      </c>
      <c r="C253" s="116">
        <v>1</v>
      </c>
      <c r="D253" s="116">
        <v>1</v>
      </c>
      <c r="E253" s="116" t="s">
        <v>55</v>
      </c>
      <c r="F253" s="111" t="s">
        <v>24</v>
      </c>
      <c r="G253" s="111" t="s">
        <v>25</v>
      </c>
      <c r="H253" s="111" t="s">
        <v>26</v>
      </c>
      <c r="I253" s="111" t="s">
        <v>2</v>
      </c>
      <c r="J253" s="111" t="s">
        <v>27</v>
      </c>
      <c r="K253" s="111" t="s">
        <v>337</v>
      </c>
      <c r="L253" s="111" t="s">
        <v>29</v>
      </c>
      <c r="M253" s="111" t="s">
        <v>147</v>
      </c>
      <c r="N253" s="111" t="s">
        <v>1121</v>
      </c>
      <c r="O253" s="111" t="s">
        <v>341</v>
      </c>
      <c r="P253" s="111" t="s">
        <v>341</v>
      </c>
      <c r="Q253" s="111" t="s">
        <v>337</v>
      </c>
      <c r="R253" s="118">
        <v>1633728.953</v>
      </c>
      <c r="S253" s="118">
        <v>0</v>
      </c>
      <c r="T253" s="118">
        <v>0</v>
      </c>
      <c r="U253" s="118">
        <v>0</v>
      </c>
      <c r="V253" s="118">
        <v>0</v>
      </c>
      <c r="W253" s="118">
        <v>63877.005000000099</v>
      </c>
      <c r="X253" s="118">
        <v>0</v>
      </c>
      <c r="Y253" s="118">
        <v>0</v>
      </c>
      <c r="Z253" s="118">
        <v>1697605.9580000001</v>
      </c>
      <c r="AA253" s="117">
        <v>42983</v>
      </c>
      <c r="AB253" s="117">
        <v>49628</v>
      </c>
      <c r="AC253" s="119">
        <v>16896937.5</v>
      </c>
      <c r="AD253" s="119">
        <v>1942635.13</v>
      </c>
      <c r="AE253" s="119">
        <v>10.62</v>
      </c>
      <c r="AF253" s="119">
        <v>18.190000000000001</v>
      </c>
      <c r="AG253" s="126">
        <v>4.1000000000000002E-2</v>
      </c>
      <c r="AH253" s="120" t="s">
        <v>1126</v>
      </c>
      <c r="AI253" s="121">
        <v>0</v>
      </c>
      <c r="AJ253" s="125">
        <v>10.62</v>
      </c>
      <c r="AK253" s="125">
        <v>18.190000000000001</v>
      </c>
      <c r="AL253" s="121">
        <v>4.1000000000000002E-2</v>
      </c>
      <c r="AM253" s="111" t="s">
        <v>337</v>
      </c>
      <c r="AN253" s="111" t="s">
        <v>337</v>
      </c>
      <c r="AO253" s="71">
        <v>0</v>
      </c>
      <c r="AP253" s="71">
        <v>34490.92</v>
      </c>
      <c r="AQ253" s="71">
        <v>0</v>
      </c>
      <c r="AR253" s="71">
        <v>0</v>
      </c>
      <c r="AS253" s="71">
        <v>0</v>
      </c>
      <c r="AT253" s="71">
        <v>0</v>
      </c>
      <c r="AU253" s="71">
        <v>0</v>
      </c>
      <c r="AV253" s="71">
        <v>33624.983</v>
      </c>
      <c r="AW253" s="71">
        <v>0</v>
      </c>
      <c r="AX253" s="71">
        <v>0</v>
      </c>
      <c r="AY253" s="71">
        <v>0</v>
      </c>
      <c r="AZ253" s="71">
        <v>0</v>
      </c>
      <c r="BA253" s="71">
        <v>0</v>
      </c>
      <c r="BB253" s="71">
        <v>31638.609</v>
      </c>
      <c r="BC253" s="71">
        <v>0</v>
      </c>
      <c r="BD253" s="71">
        <v>0</v>
      </c>
      <c r="BE253" s="71">
        <v>0</v>
      </c>
      <c r="BF253" s="71">
        <v>0</v>
      </c>
      <c r="BG253" s="71">
        <v>0</v>
      </c>
      <c r="BH253" s="71">
        <v>30701.034</v>
      </c>
      <c r="BI253" s="71">
        <v>0</v>
      </c>
      <c r="BJ253" s="19">
        <f t="shared" si="9"/>
        <v>68115.902999999991</v>
      </c>
      <c r="BK253" s="19">
        <f t="shared" si="10"/>
        <v>62339.642999999996</v>
      </c>
      <c r="BL253" s="19">
        <f t="shared" si="11"/>
        <v>130455.54599999999</v>
      </c>
    </row>
    <row r="254" spans="1:64" x14ac:dyDescent="0.25">
      <c r="A254" s="123">
        <v>20615000</v>
      </c>
      <c r="B254" s="116">
        <v>1</v>
      </c>
      <c r="C254" s="116">
        <v>1</v>
      </c>
      <c r="D254" s="116">
        <v>1</v>
      </c>
      <c r="E254" s="116" t="s">
        <v>339</v>
      </c>
      <c r="F254" s="111" t="s">
        <v>24</v>
      </c>
      <c r="G254" s="111" t="s">
        <v>25</v>
      </c>
      <c r="H254" s="111" t="s">
        <v>26</v>
      </c>
      <c r="I254" s="111" t="s">
        <v>2</v>
      </c>
      <c r="J254" s="111" t="s">
        <v>27</v>
      </c>
      <c r="K254" s="111" t="s">
        <v>337</v>
      </c>
      <c r="L254" s="111" t="s">
        <v>29</v>
      </c>
      <c r="M254" s="111" t="s">
        <v>147</v>
      </c>
      <c r="N254" s="111" t="s">
        <v>1121</v>
      </c>
      <c r="O254" s="111" t="s">
        <v>342</v>
      </c>
      <c r="P254" s="111" t="s">
        <v>342</v>
      </c>
      <c r="Q254" s="111" t="s">
        <v>337</v>
      </c>
      <c r="R254" s="118">
        <v>1290207.8910000001</v>
      </c>
      <c r="S254" s="118">
        <v>0</v>
      </c>
      <c r="T254" s="118">
        <v>0</v>
      </c>
      <c r="U254" s="118">
        <v>0</v>
      </c>
      <c r="V254" s="118">
        <v>0</v>
      </c>
      <c r="W254" s="118">
        <v>19417.186000000002</v>
      </c>
      <c r="X254" s="118">
        <v>0</v>
      </c>
      <c r="Y254" s="118">
        <v>0</v>
      </c>
      <c r="Z254" s="118">
        <v>1309625.077</v>
      </c>
      <c r="AA254" s="117">
        <v>40637</v>
      </c>
      <c r="AB254" s="117">
        <v>47437</v>
      </c>
      <c r="AC254" s="119">
        <v>7929673.5</v>
      </c>
      <c r="AD254" s="119">
        <v>6383973.6626738999</v>
      </c>
      <c r="AE254" s="119">
        <v>4.62</v>
      </c>
      <c r="AF254" s="119">
        <v>18.61</v>
      </c>
      <c r="AG254" s="126">
        <v>4.9599999999999998E-2</v>
      </c>
      <c r="AH254" s="120" t="s">
        <v>1126</v>
      </c>
      <c r="AI254" s="121">
        <v>0</v>
      </c>
      <c r="AJ254" s="125">
        <v>4.62</v>
      </c>
      <c r="AK254" s="125">
        <v>18.61</v>
      </c>
      <c r="AL254" s="121">
        <v>4.9599999999999998E-2</v>
      </c>
      <c r="AM254" s="111" t="s">
        <v>337</v>
      </c>
      <c r="AN254" s="111" t="s">
        <v>337</v>
      </c>
      <c r="AO254" s="71">
        <v>0</v>
      </c>
      <c r="AP254" s="71">
        <v>43004.319000000003</v>
      </c>
      <c r="AQ254" s="71">
        <v>0</v>
      </c>
      <c r="AR254" s="71">
        <v>0</v>
      </c>
      <c r="AS254" s="71">
        <v>0</v>
      </c>
      <c r="AT254" s="71">
        <v>0</v>
      </c>
      <c r="AU254" s="71">
        <v>0</v>
      </c>
      <c r="AV254" s="71">
        <v>29230.814999999999</v>
      </c>
      <c r="AW254" s="71">
        <v>0</v>
      </c>
      <c r="AX254" s="71">
        <v>0</v>
      </c>
      <c r="AY254" s="71">
        <v>0</v>
      </c>
      <c r="AZ254" s="71">
        <v>0</v>
      </c>
      <c r="BA254" s="71">
        <v>0</v>
      </c>
      <c r="BB254" s="71">
        <v>25982.928</v>
      </c>
      <c r="BC254" s="71">
        <v>0</v>
      </c>
      <c r="BD254" s="71">
        <v>0</v>
      </c>
      <c r="BE254" s="71">
        <v>0</v>
      </c>
      <c r="BF254" s="71">
        <v>0</v>
      </c>
      <c r="BG254" s="71">
        <v>0</v>
      </c>
      <c r="BH254" s="71">
        <v>22735.026999999998</v>
      </c>
      <c r="BI254" s="71">
        <v>0</v>
      </c>
      <c r="BJ254" s="19">
        <f t="shared" si="9"/>
        <v>72235.134000000005</v>
      </c>
      <c r="BK254" s="19">
        <f t="shared" si="10"/>
        <v>48717.955000000002</v>
      </c>
      <c r="BL254" s="19">
        <f t="shared" si="11"/>
        <v>120953.08900000001</v>
      </c>
    </row>
    <row r="255" spans="1:64" x14ac:dyDescent="0.25">
      <c r="A255" s="123">
        <v>20615001</v>
      </c>
      <c r="B255" s="116">
        <v>1</v>
      </c>
      <c r="C255" s="116">
        <v>1</v>
      </c>
      <c r="D255" s="116">
        <v>1</v>
      </c>
      <c r="E255" s="116" t="s">
        <v>339</v>
      </c>
      <c r="F255" s="111" t="s">
        <v>24</v>
      </c>
      <c r="G255" s="111" t="s">
        <v>25</v>
      </c>
      <c r="H255" s="111" t="s">
        <v>26</v>
      </c>
      <c r="I255" s="111" t="s">
        <v>2</v>
      </c>
      <c r="J255" s="111" t="s">
        <v>27</v>
      </c>
      <c r="K255" s="111" t="s">
        <v>337</v>
      </c>
      <c r="L255" s="111" t="s">
        <v>29</v>
      </c>
      <c r="M255" s="111" t="s">
        <v>147</v>
      </c>
      <c r="N255" s="111" t="s">
        <v>1121</v>
      </c>
      <c r="O255" s="111" t="s">
        <v>343</v>
      </c>
      <c r="P255" s="111" t="s">
        <v>343</v>
      </c>
      <c r="Q255" s="111" t="s">
        <v>337</v>
      </c>
      <c r="R255" s="118">
        <v>504496.69</v>
      </c>
      <c r="S255" s="118">
        <v>0</v>
      </c>
      <c r="T255" s="118">
        <v>0</v>
      </c>
      <c r="U255" s="118">
        <v>0</v>
      </c>
      <c r="V255" s="118">
        <v>0</v>
      </c>
      <c r="W255" s="118">
        <v>-163105.58799999999</v>
      </c>
      <c r="X255" s="118">
        <v>0</v>
      </c>
      <c r="Y255" s="118">
        <v>0</v>
      </c>
      <c r="Z255" s="118">
        <v>341391.10200000001</v>
      </c>
      <c r="AA255" s="117">
        <v>40637</v>
      </c>
      <c r="AB255" s="117">
        <v>47437</v>
      </c>
      <c r="AC255" s="119">
        <v>3786240.5</v>
      </c>
      <c r="AD255" s="119">
        <v>2236633.0808243998</v>
      </c>
      <c r="AE255" s="119">
        <v>4.62</v>
      </c>
      <c r="AF255" s="119">
        <v>18.61</v>
      </c>
      <c r="AG255" s="126">
        <v>4.9599999999999998E-2</v>
      </c>
      <c r="AH255" s="120" t="s">
        <v>1126</v>
      </c>
      <c r="AI255" s="121">
        <v>0</v>
      </c>
      <c r="AJ255" s="125">
        <v>4.62</v>
      </c>
      <c r="AK255" s="125">
        <v>18.61</v>
      </c>
      <c r="AL255" s="121">
        <v>4.9599999999999998E-2</v>
      </c>
      <c r="AM255" s="111" t="s">
        <v>337</v>
      </c>
      <c r="AN255" s="111" t="s">
        <v>337</v>
      </c>
      <c r="AO255" s="71">
        <v>0</v>
      </c>
      <c r="AP255" s="71">
        <v>13022.815000000001</v>
      </c>
      <c r="AQ255" s="71">
        <v>0</v>
      </c>
      <c r="AR255" s="71">
        <v>0</v>
      </c>
      <c r="AS255" s="71">
        <v>0</v>
      </c>
      <c r="AT255" s="71">
        <v>0</v>
      </c>
      <c r="AU255" s="71">
        <v>0</v>
      </c>
      <c r="AV255" s="71">
        <v>7619.8419999999996</v>
      </c>
      <c r="AW255" s="71">
        <v>0</v>
      </c>
      <c r="AX255" s="71">
        <v>0</v>
      </c>
      <c r="AY255" s="71">
        <v>0</v>
      </c>
      <c r="AZ255" s="71">
        <v>0</v>
      </c>
      <c r="BA255" s="71">
        <v>0</v>
      </c>
      <c r="BB255" s="71">
        <v>6773.1679999999997</v>
      </c>
      <c r="BC255" s="71">
        <v>0</v>
      </c>
      <c r="BD255" s="71">
        <v>0</v>
      </c>
      <c r="BE255" s="71">
        <v>0</v>
      </c>
      <c r="BF255" s="71">
        <v>0</v>
      </c>
      <c r="BG255" s="71">
        <v>0</v>
      </c>
      <c r="BH255" s="71">
        <v>5926.5069999999996</v>
      </c>
      <c r="BI255" s="71">
        <v>0</v>
      </c>
      <c r="BJ255" s="19">
        <f t="shared" si="9"/>
        <v>20642.656999999999</v>
      </c>
      <c r="BK255" s="19">
        <f t="shared" si="10"/>
        <v>12699.674999999999</v>
      </c>
      <c r="BL255" s="19">
        <f t="shared" si="11"/>
        <v>33342.331999999995</v>
      </c>
    </row>
    <row r="256" spans="1:64" x14ac:dyDescent="0.25">
      <c r="A256" s="123">
        <v>20616000</v>
      </c>
      <c r="B256" s="116">
        <v>1</v>
      </c>
      <c r="C256" s="116">
        <v>1</v>
      </c>
      <c r="D256" s="116">
        <v>1</v>
      </c>
      <c r="E256" s="116" t="s">
        <v>339</v>
      </c>
      <c r="F256" s="111" t="s">
        <v>24</v>
      </c>
      <c r="G256" s="111" t="s">
        <v>25</v>
      </c>
      <c r="H256" s="111" t="s">
        <v>26</v>
      </c>
      <c r="I256" s="111" t="s">
        <v>2</v>
      </c>
      <c r="J256" s="111" t="s">
        <v>27</v>
      </c>
      <c r="K256" s="111" t="s">
        <v>337</v>
      </c>
      <c r="L256" s="111" t="s">
        <v>29</v>
      </c>
      <c r="M256" s="111" t="s">
        <v>147</v>
      </c>
      <c r="N256" s="111" t="s">
        <v>1121</v>
      </c>
      <c r="O256" s="111" t="s">
        <v>344</v>
      </c>
      <c r="P256" s="111" t="s">
        <v>344</v>
      </c>
      <c r="Q256" s="111" t="s">
        <v>337</v>
      </c>
      <c r="R256" s="118">
        <v>5366539.5010000002</v>
      </c>
      <c r="S256" s="118">
        <v>0</v>
      </c>
      <c r="T256" s="118">
        <v>0</v>
      </c>
      <c r="U256" s="118">
        <v>0</v>
      </c>
      <c r="V256" s="118">
        <v>0</v>
      </c>
      <c r="W256" s="118">
        <v>80764.575000000201</v>
      </c>
      <c r="X256" s="118">
        <v>0</v>
      </c>
      <c r="Y256" s="118">
        <v>0</v>
      </c>
      <c r="Z256" s="118">
        <v>5447304.0760000004</v>
      </c>
      <c r="AA256" s="117">
        <v>41059</v>
      </c>
      <c r="AB256" s="117">
        <v>47802</v>
      </c>
      <c r="AC256" s="119">
        <v>15359277.5</v>
      </c>
      <c r="AD256" s="119">
        <v>14100159.532821</v>
      </c>
      <c r="AE256" s="119">
        <v>5.62</v>
      </c>
      <c r="AF256" s="119">
        <v>18.46</v>
      </c>
      <c r="AG256" s="126">
        <v>4.9599999999999998E-2</v>
      </c>
      <c r="AH256" s="120" t="s">
        <v>1126</v>
      </c>
      <c r="AI256" s="121">
        <v>0</v>
      </c>
      <c r="AJ256" s="125">
        <v>5.62</v>
      </c>
      <c r="AK256" s="125">
        <v>18.46</v>
      </c>
      <c r="AL256" s="121">
        <v>4.9599999999999998E-2</v>
      </c>
      <c r="AM256" s="111" t="s">
        <v>337</v>
      </c>
      <c r="AN256" s="111" t="s">
        <v>337</v>
      </c>
      <c r="AO256" s="71">
        <v>0</v>
      </c>
      <c r="AP256" s="71">
        <v>135093.141</v>
      </c>
      <c r="AQ256" s="71">
        <v>0</v>
      </c>
      <c r="AR256" s="71">
        <v>0</v>
      </c>
      <c r="AS256" s="71">
        <v>0</v>
      </c>
      <c r="AT256" s="71">
        <v>0</v>
      </c>
      <c r="AU256" s="71">
        <v>0</v>
      </c>
      <c r="AV256" s="71">
        <v>123835.371</v>
      </c>
      <c r="AW256" s="71">
        <v>0</v>
      </c>
      <c r="AX256" s="71">
        <v>0</v>
      </c>
      <c r="AY256" s="71">
        <v>0</v>
      </c>
      <c r="AZ256" s="71">
        <v>0</v>
      </c>
      <c r="BA256" s="71">
        <v>0</v>
      </c>
      <c r="BB256" s="71">
        <v>112577.602</v>
      </c>
      <c r="BC256" s="71">
        <v>0</v>
      </c>
      <c r="BD256" s="71">
        <v>0</v>
      </c>
      <c r="BE256" s="71">
        <v>0</v>
      </c>
      <c r="BF256" s="71">
        <v>0</v>
      </c>
      <c r="BG256" s="71">
        <v>0</v>
      </c>
      <c r="BH256" s="71">
        <v>101319.83199999999</v>
      </c>
      <c r="BI256" s="71">
        <v>0</v>
      </c>
      <c r="BJ256" s="19">
        <f t="shared" si="9"/>
        <v>258928.51199999999</v>
      </c>
      <c r="BK256" s="19">
        <f t="shared" si="10"/>
        <v>213897.43400000001</v>
      </c>
      <c r="BL256" s="19">
        <f t="shared" si="11"/>
        <v>472825.946</v>
      </c>
    </row>
    <row r="257" spans="1:64" x14ac:dyDescent="0.25">
      <c r="A257" s="123">
        <v>20616001</v>
      </c>
      <c r="B257" s="116">
        <v>1</v>
      </c>
      <c r="C257" s="116">
        <v>1</v>
      </c>
      <c r="D257" s="116">
        <v>1</v>
      </c>
      <c r="E257" s="116" t="s">
        <v>55</v>
      </c>
      <c r="F257" s="111" t="s">
        <v>24</v>
      </c>
      <c r="G257" s="111" t="s">
        <v>25</v>
      </c>
      <c r="H257" s="111" t="s">
        <v>26</v>
      </c>
      <c r="I257" s="111" t="s">
        <v>2</v>
      </c>
      <c r="J257" s="111" t="s">
        <v>27</v>
      </c>
      <c r="K257" s="111" t="s">
        <v>337</v>
      </c>
      <c r="L257" s="111" t="s">
        <v>29</v>
      </c>
      <c r="M257" s="111" t="s">
        <v>147</v>
      </c>
      <c r="N257" s="111" t="s">
        <v>1121</v>
      </c>
      <c r="O257" s="111" t="s">
        <v>345</v>
      </c>
      <c r="P257" s="111" t="s">
        <v>345</v>
      </c>
      <c r="Q257" s="111" t="s">
        <v>337</v>
      </c>
      <c r="R257" s="118">
        <v>4355412.8190000001</v>
      </c>
      <c r="S257" s="118">
        <v>0</v>
      </c>
      <c r="T257" s="118">
        <v>0</v>
      </c>
      <c r="U257" s="118">
        <v>0</v>
      </c>
      <c r="V257" s="118">
        <v>0</v>
      </c>
      <c r="W257" s="118">
        <v>170291.851</v>
      </c>
      <c r="X257" s="118">
        <v>0</v>
      </c>
      <c r="Y257" s="118">
        <v>0</v>
      </c>
      <c r="Z257" s="118">
        <v>4525704.67</v>
      </c>
      <c r="AA257" s="117">
        <v>41059</v>
      </c>
      <c r="AB257" s="117">
        <v>47802</v>
      </c>
      <c r="AC257" s="119">
        <v>12699382.5</v>
      </c>
      <c r="AD257" s="119">
        <v>11628528.205839001</v>
      </c>
      <c r="AE257" s="119">
        <v>5.62</v>
      </c>
      <c r="AF257" s="119">
        <v>18.46</v>
      </c>
      <c r="AG257" s="126">
        <v>4.1000000000000002E-2</v>
      </c>
      <c r="AH257" s="120" t="s">
        <v>1126</v>
      </c>
      <c r="AI257" s="121">
        <v>0</v>
      </c>
      <c r="AJ257" s="125">
        <v>5.62</v>
      </c>
      <c r="AK257" s="125">
        <v>18.46</v>
      </c>
      <c r="AL257" s="121">
        <v>4.1000000000000002E-2</v>
      </c>
      <c r="AM257" s="111" t="s">
        <v>337</v>
      </c>
      <c r="AN257" s="111" t="s">
        <v>337</v>
      </c>
      <c r="AO257" s="71">
        <v>0</v>
      </c>
      <c r="AP257" s="71">
        <v>92776.95</v>
      </c>
      <c r="AQ257" s="71">
        <v>0</v>
      </c>
      <c r="AR257" s="71">
        <v>0</v>
      </c>
      <c r="AS257" s="71">
        <v>0</v>
      </c>
      <c r="AT257" s="71">
        <v>0</v>
      </c>
      <c r="AU257" s="71">
        <v>0</v>
      </c>
      <c r="AV257" s="71">
        <v>85045.532000000007</v>
      </c>
      <c r="AW257" s="71">
        <v>0</v>
      </c>
      <c r="AX257" s="71">
        <v>0</v>
      </c>
      <c r="AY257" s="71">
        <v>0</v>
      </c>
      <c r="AZ257" s="71">
        <v>0</v>
      </c>
      <c r="BA257" s="71">
        <v>0</v>
      </c>
      <c r="BB257" s="71">
        <v>77314.114000000001</v>
      </c>
      <c r="BC257" s="71">
        <v>0</v>
      </c>
      <c r="BD257" s="71">
        <v>0</v>
      </c>
      <c r="BE257" s="71">
        <v>0</v>
      </c>
      <c r="BF257" s="71">
        <v>0</v>
      </c>
      <c r="BG257" s="71">
        <v>0</v>
      </c>
      <c r="BH257" s="71">
        <v>69582.706999999995</v>
      </c>
      <c r="BI257" s="71">
        <v>0</v>
      </c>
      <c r="BJ257" s="19">
        <f t="shared" si="9"/>
        <v>177822.48200000002</v>
      </c>
      <c r="BK257" s="19">
        <f t="shared" si="10"/>
        <v>146896.821</v>
      </c>
      <c r="BL257" s="19">
        <f t="shared" si="11"/>
        <v>324719.30300000001</v>
      </c>
    </row>
    <row r="258" spans="1:64" x14ac:dyDescent="0.25">
      <c r="A258" s="123">
        <v>20980000</v>
      </c>
      <c r="B258" s="116">
        <v>1</v>
      </c>
      <c r="C258" s="116">
        <v>1</v>
      </c>
      <c r="D258" s="116">
        <v>1</v>
      </c>
      <c r="E258" s="116" t="s">
        <v>339</v>
      </c>
      <c r="F258" s="111" t="s">
        <v>24</v>
      </c>
      <c r="G258" s="111" t="s">
        <v>25</v>
      </c>
      <c r="H258" s="111" t="s">
        <v>26</v>
      </c>
      <c r="I258" s="111" t="s">
        <v>2</v>
      </c>
      <c r="J258" s="111" t="s">
        <v>27</v>
      </c>
      <c r="K258" s="111" t="s">
        <v>346</v>
      </c>
      <c r="L258" s="111" t="s">
        <v>29</v>
      </c>
      <c r="M258" s="111" t="s">
        <v>147</v>
      </c>
      <c r="N258" s="111" t="s">
        <v>1127</v>
      </c>
      <c r="O258" s="111" t="s">
        <v>347</v>
      </c>
      <c r="P258" s="111" t="s">
        <v>347</v>
      </c>
      <c r="Q258" s="111" t="s">
        <v>346</v>
      </c>
      <c r="R258" s="118">
        <v>6041035000</v>
      </c>
      <c r="S258" s="118">
        <v>0</v>
      </c>
      <c r="T258" s="118">
        <v>0</v>
      </c>
      <c r="U258" s="118">
        <v>0</v>
      </c>
      <c r="V258" s="118">
        <v>0</v>
      </c>
      <c r="W258" s="118">
        <v>90915500</v>
      </c>
      <c r="X258" s="118">
        <v>0</v>
      </c>
      <c r="Y258" s="118">
        <v>0</v>
      </c>
      <c r="Z258" s="118">
        <v>6131950500</v>
      </c>
      <c r="AA258" s="117">
        <v>44104</v>
      </c>
      <c r="AB258" s="117">
        <v>48610</v>
      </c>
      <c r="AC258" s="119">
        <v>6593773550</v>
      </c>
      <c r="AD258" s="119">
        <v>6593773550</v>
      </c>
      <c r="AE258" s="119">
        <v>7.83</v>
      </c>
      <c r="AF258" s="119">
        <v>12.33</v>
      </c>
      <c r="AG258" s="126">
        <v>4.8300000000000003E-2</v>
      </c>
      <c r="AH258" s="120" t="s">
        <v>348</v>
      </c>
      <c r="AI258" s="121">
        <v>0</v>
      </c>
      <c r="AJ258" s="125">
        <v>7.83</v>
      </c>
      <c r="AK258" s="125">
        <v>12.33</v>
      </c>
      <c r="AL258" s="121">
        <v>4.8300000000000003E-2</v>
      </c>
      <c r="AM258" s="111" t="s">
        <v>346</v>
      </c>
      <c r="AN258" s="111" t="s">
        <v>346</v>
      </c>
      <c r="AO258" s="71">
        <v>90972984.001000002</v>
      </c>
      <c r="AP258" s="71">
        <v>0</v>
      </c>
      <c r="AQ258" s="71">
        <v>0</v>
      </c>
      <c r="AR258" s="71">
        <v>97385583.671000004</v>
      </c>
      <c r="AS258" s="71">
        <v>0</v>
      </c>
      <c r="AT258" s="71">
        <v>0</v>
      </c>
      <c r="AU258" s="71">
        <v>95868444.780000001</v>
      </c>
      <c r="AV258" s="71">
        <v>0</v>
      </c>
      <c r="AW258" s="71">
        <v>0</v>
      </c>
      <c r="AX258" s="71">
        <v>93828486.354999989</v>
      </c>
      <c r="AY258" s="71">
        <v>0</v>
      </c>
      <c r="AZ258" s="71">
        <v>0</v>
      </c>
      <c r="BA258" s="71">
        <v>90704399.081</v>
      </c>
      <c r="BB258" s="71">
        <v>0</v>
      </c>
      <c r="BC258" s="71">
        <v>0</v>
      </c>
      <c r="BD258" s="71">
        <v>90303463.856999993</v>
      </c>
      <c r="BE258" s="71">
        <v>0</v>
      </c>
      <c r="BF258" s="71">
        <v>0</v>
      </c>
      <c r="BG258" s="71">
        <v>88786324.965000004</v>
      </c>
      <c r="BH258" s="71">
        <v>0</v>
      </c>
      <c r="BI258" s="71">
        <v>0</v>
      </c>
      <c r="BJ258" s="19">
        <f t="shared" ref="BJ258:BJ321" si="12">SUM(AO258:AW258)</f>
        <v>284227012.45200002</v>
      </c>
      <c r="BK258" s="19">
        <f t="shared" si="10"/>
        <v>363622674.25800002</v>
      </c>
      <c r="BL258" s="19">
        <f t="shared" si="11"/>
        <v>647849686.71000004</v>
      </c>
    </row>
    <row r="259" spans="1:64" x14ac:dyDescent="0.25">
      <c r="A259" s="123">
        <v>20970000</v>
      </c>
      <c r="B259" s="116">
        <v>1</v>
      </c>
      <c r="C259" s="116">
        <v>1</v>
      </c>
      <c r="D259" s="116">
        <v>1</v>
      </c>
      <c r="E259" s="116" t="s">
        <v>339</v>
      </c>
      <c r="F259" s="111" t="s">
        <v>24</v>
      </c>
      <c r="G259" s="111" t="s">
        <v>25</v>
      </c>
      <c r="H259" s="111" t="s">
        <v>26</v>
      </c>
      <c r="I259" s="111" t="s">
        <v>2</v>
      </c>
      <c r="J259" s="111" t="s">
        <v>27</v>
      </c>
      <c r="K259" s="111" t="s">
        <v>346</v>
      </c>
      <c r="L259" s="111" t="s">
        <v>29</v>
      </c>
      <c r="M259" s="111" t="s">
        <v>147</v>
      </c>
      <c r="N259" s="111" t="s">
        <v>1127</v>
      </c>
      <c r="O259" s="111" t="s">
        <v>349</v>
      </c>
      <c r="P259" s="111" t="s">
        <v>349</v>
      </c>
      <c r="Q259" s="111" t="s">
        <v>346</v>
      </c>
      <c r="R259" s="118">
        <v>76854662.5</v>
      </c>
      <c r="S259" s="118">
        <v>0</v>
      </c>
      <c r="T259" s="118">
        <v>0</v>
      </c>
      <c r="U259" s="118">
        <v>0</v>
      </c>
      <c r="V259" s="118">
        <v>0</v>
      </c>
      <c r="W259" s="118">
        <v>1156636.25</v>
      </c>
      <c r="X259" s="118">
        <v>0</v>
      </c>
      <c r="Y259" s="118">
        <v>0</v>
      </c>
      <c r="Z259" s="118">
        <v>78011298.75</v>
      </c>
      <c r="AA259" s="117">
        <v>43953</v>
      </c>
      <c r="AB259" s="117">
        <v>45869</v>
      </c>
      <c r="AC259" s="119">
        <v>671093269</v>
      </c>
      <c r="AD259" s="119">
        <v>671093269</v>
      </c>
      <c r="AE259" s="119">
        <v>0.33</v>
      </c>
      <c r="AF259" s="119">
        <v>5.24</v>
      </c>
      <c r="AG259" s="126">
        <v>3.7182E-2</v>
      </c>
      <c r="AH259" s="120" t="s">
        <v>348</v>
      </c>
      <c r="AI259" s="121">
        <v>0</v>
      </c>
      <c r="AJ259" s="125">
        <v>0.33</v>
      </c>
      <c r="AK259" s="125">
        <v>5.24</v>
      </c>
      <c r="AL259" s="121">
        <v>3.7182E-2</v>
      </c>
      <c r="AM259" s="111" t="s">
        <v>346</v>
      </c>
      <c r="AN259" s="111" t="s">
        <v>346</v>
      </c>
      <c r="AO259" s="71">
        <v>6040867.1850000005</v>
      </c>
      <c r="AP259" s="71">
        <v>0</v>
      </c>
      <c r="AQ259" s="71">
        <v>0</v>
      </c>
      <c r="AR259" s="71">
        <v>5354585.7690000003</v>
      </c>
      <c r="AS259" s="71">
        <v>0</v>
      </c>
      <c r="AT259" s="71">
        <v>0</v>
      </c>
      <c r="AU259" s="71">
        <v>0</v>
      </c>
      <c r="AV259" s="71">
        <v>0</v>
      </c>
      <c r="AW259" s="71">
        <v>0</v>
      </c>
      <c r="AX259" s="71">
        <v>0</v>
      </c>
      <c r="AY259" s="71">
        <v>0</v>
      </c>
      <c r="AZ259" s="71">
        <v>0</v>
      </c>
      <c r="BA259" s="71">
        <v>0</v>
      </c>
      <c r="BB259" s="71">
        <v>0</v>
      </c>
      <c r="BC259" s="71">
        <v>0</v>
      </c>
      <c r="BD259" s="71">
        <v>0</v>
      </c>
      <c r="BE259" s="71">
        <v>0</v>
      </c>
      <c r="BF259" s="71">
        <v>0</v>
      </c>
      <c r="BG259" s="71">
        <v>0</v>
      </c>
      <c r="BH259" s="71">
        <v>0</v>
      </c>
      <c r="BI259" s="71">
        <v>0</v>
      </c>
      <c r="BJ259" s="19">
        <f t="shared" si="12"/>
        <v>11395452.954</v>
      </c>
      <c r="BK259" s="19">
        <f t="shared" ref="BK259:BK322" si="13">SUM(AX259:BI259)</f>
        <v>0</v>
      </c>
      <c r="BL259" s="19">
        <f t="shared" ref="BL259:BL322" si="14">BK259+BJ259</f>
        <v>11395452.954</v>
      </c>
    </row>
    <row r="260" spans="1:64" x14ac:dyDescent="0.25">
      <c r="A260" s="123">
        <v>20960000</v>
      </c>
      <c r="B260" s="116">
        <v>1</v>
      </c>
      <c r="C260" s="116">
        <v>1</v>
      </c>
      <c r="D260" s="116">
        <v>1</v>
      </c>
      <c r="E260" s="116" t="s">
        <v>339</v>
      </c>
      <c r="F260" s="111" t="s">
        <v>24</v>
      </c>
      <c r="G260" s="111" t="s">
        <v>25</v>
      </c>
      <c r="H260" s="111" t="s">
        <v>26</v>
      </c>
      <c r="I260" s="111" t="s">
        <v>2</v>
      </c>
      <c r="J260" s="111" t="s">
        <v>27</v>
      </c>
      <c r="K260" s="111" t="s">
        <v>346</v>
      </c>
      <c r="L260" s="111" t="s">
        <v>29</v>
      </c>
      <c r="M260" s="111" t="s">
        <v>147</v>
      </c>
      <c r="N260" s="111" t="s">
        <v>1127</v>
      </c>
      <c r="O260" s="111" t="s">
        <v>350</v>
      </c>
      <c r="P260" s="111" t="s">
        <v>350</v>
      </c>
      <c r="Q260" s="111" t="s">
        <v>346</v>
      </c>
      <c r="R260" s="118">
        <v>1032599200.188</v>
      </c>
      <c r="S260" s="118">
        <v>0</v>
      </c>
      <c r="T260" s="118">
        <v>52187705.079999998</v>
      </c>
      <c r="U260" s="118">
        <v>0</v>
      </c>
      <c r="V260" s="118">
        <v>0</v>
      </c>
      <c r="W260" s="118">
        <v>15720436.4480001</v>
      </c>
      <c r="X260" s="118">
        <v>0</v>
      </c>
      <c r="Y260" s="118">
        <v>0</v>
      </c>
      <c r="Z260" s="118">
        <v>996131931.55599999</v>
      </c>
      <c r="AA260" s="117">
        <v>43535</v>
      </c>
      <c r="AB260" s="117">
        <v>47514</v>
      </c>
      <c r="AC260" s="119">
        <v>4336316950</v>
      </c>
      <c r="AD260" s="119">
        <v>1445415170.5</v>
      </c>
      <c r="AE260" s="119">
        <v>4.83</v>
      </c>
      <c r="AF260" s="119">
        <v>10.89</v>
      </c>
      <c r="AG260" s="126">
        <v>3.7182E-2</v>
      </c>
      <c r="AH260" s="120" t="s">
        <v>348</v>
      </c>
      <c r="AI260" s="121">
        <v>0</v>
      </c>
      <c r="AJ260" s="125">
        <v>4.83</v>
      </c>
      <c r="AK260" s="125">
        <v>10.89</v>
      </c>
      <c r="AL260" s="121">
        <v>3.7182E-2</v>
      </c>
      <c r="AM260" s="111" t="s">
        <v>346</v>
      </c>
      <c r="AN260" s="111" t="s">
        <v>346</v>
      </c>
      <c r="AO260" s="71">
        <v>9271204.5380000006</v>
      </c>
      <c r="AP260" s="71">
        <v>0</v>
      </c>
      <c r="AQ260" s="71">
        <v>0</v>
      </c>
      <c r="AR260" s="71">
        <v>9125314.5270000007</v>
      </c>
      <c r="AS260" s="71">
        <v>0</v>
      </c>
      <c r="AT260" s="71">
        <v>0</v>
      </c>
      <c r="AU260" s="71">
        <v>8529963.5600000005</v>
      </c>
      <c r="AV260" s="71">
        <v>0</v>
      </c>
      <c r="AW260" s="71">
        <v>0</v>
      </c>
      <c r="AX260" s="71">
        <v>8068045.5219999999</v>
      </c>
      <c r="AY260" s="71">
        <v>0</v>
      </c>
      <c r="AZ260" s="71">
        <v>0</v>
      </c>
      <c r="BA260" s="71">
        <v>7226637.7690000003</v>
      </c>
      <c r="BB260" s="71">
        <v>0</v>
      </c>
      <c r="BC260" s="71">
        <v>0</v>
      </c>
      <c r="BD260" s="71">
        <v>7023018.017</v>
      </c>
      <c r="BE260" s="71">
        <v>0</v>
      </c>
      <c r="BF260" s="71">
        <v>0</v>
      </c>
      <c r="BG260" s="71">
        <v>6427667.0619999999</v>
      </c>
      <c r="BH260" s="71">
        <v>0</v>
      </c>
      <c r="BI260" s="71">
        <v>0</v>
      </c>
      <c r="BJ260" s="19">
        <f t="shared" si="12"/>
        <v>26926482.625</v>
      </c>
      <c r="BK260" s="19">
        <f t="shared" si="13"/>
        <v>28745368.370000001</v>
      </c>
      <c r="BL260" s="19">
        <f t="shared" si="14"/>
        <v>55671850.995000005</v>
      </c>
    </row>
    <row r="261" spans="1:64" x14ac:dyDescent="0.25">
      <c r="A261" s="123">
        <v>28006001</v>
      </c>
      <c r="B261" s="116">
        <v>1</v>
      </c>
      <c r="C261" s="116">
        <v>1</v>
      </c>
      <c r="D261" s="116">
        <v>1</v>
      </c>
      <c r="E261" s="116" t="s">
        <v>23</v>
      </c>
      <c r="F261" s="111" t="s">
        <v>24</v>
      </c>
      <c r="G261" s="111" t="s">
        <v>25</v>
      </c>
      <c r="H261" s="111" t="s">
        <v>26</v>
      </c>
      <c r="I261" s="111" t="s">
        <v>2</v>
      </c>
      <c r="J261" s="111" t="s">
        <v>351</v>
      </c>
      <c r="K261" s="111" t="s">
        <v>352</v>
      </c>
      <c r="L261" s="111" t="s">
        <v>29</v>
      </c>
      <c r="M261" s="111" t="s">
        <v>353</v>
      </c>
      <c r="N261" s="111" t="s">
        <v>1128</v>
      </c>
      <c r="O261" s="111" t="s">
        <v>354</v>
      </c>
      <c r="P261" s="111" t="s">
        <v>355</v>
      </c>
      <c r="Q261" s="111" t="s">
        <v>352</v>
      </c>
      <c r="R261" s="118">
        <v>104793920</v>
      </c>
      <c r="S261" s="118">
        <v>0</v>
      </c>
      <c r="T261" s="118">
        <v>0</v>
      </c>
      <c r="U261" s="118">
        <v>0</v>
      </c>
      <c r="V261" s="118">
        <v>0</v>
      </c>
      <c r="W261" s="118">
        <v>0</v>
      </c>
      <c r="X261" s="118">
        <v>0</v>
      </c>
      <c r="Y261" s="118">
        <v>0</v>
      </c>
      <c r="Z261" s="118">
        <v>104793920</v>
      </c>
      <c r="AA261" s="117">
        <v>36761</v>
      </c>
      <c r="AB261" s="117">
        <v>41228</v>
      </c>
      <c r="AC261" s="119">
        <v>1203374000</v>
      </c>
      <c r="AD261" s="119">
        <v>1204878000</v>
      </c>
      <c r="AE261" s="119">
        <v>0</v>
      </c>
      <c r="AF261" s="119">
        <v>12.23</v>
      </c>
      <c r="AG261" s="126">
        <v>0.12</v>
      </c>
      <c r="AH261" s="129" t="s">
        <v>39</v>
      </c>
      <c r="AI261" s="121">
        <v>0</v>
      </c>
      <c r="AJ261" s="125">
        <v>0</v>
      </c>
      <c r="AK261" s="125">
        <v>12.23</v>
      </c>
      <c r="AL261" s="121">
        <v>0.12</v>
      </c>
      <c r="AM261" s="111" t="s">
        <v>356</v>
      </c>
      <c r="AN261" s="111" t="s">
        <v>357</v>
      </c>
      <c r="AO261" s="71">
        <v>0</v>
      </c>
      <c r="AP261" s="71">
        <v>0</v>
      </c>
      <c r="AQ261" s="71">
        <v>0</v>
      </c>
      <c r="AR261" s="71">
        <v>0</v>
      </c>
      <c r="AS261" s="71">
        <v>0</v>
      </c>
      <c r="AT261" s="71">
        <v>0</v>
      </c>
      <c r="AU261" s="71">
        <v>0</v>
      </c>
      <c r="AV261" s="71">
        <v>0</v>
      </c>
      <c r="AW261" s="71">
        <v>0</v>
      </c>
      <c r="AX261" s="71">
        <v>0</v>
      </c>
      <c r="AY261" s="71">
        <v>0</v>
      </c>
      <c r="AZ261" s="71">
        <v>0</v>
      </c>
      <c r="BA261" s="71">
        <v>0</v>
      </c>
      <c r="BB261" s="71">
        <v>0</v>
      </c>
      <c r="BC261" s="71">
        <v>0</v>
      </c>
      <c r="BD261" s="71">
        <v>0</v>
      </c>
      <c r="BE261" s="71">
        <v>0</v>
      </c>
      <c r="BF261" s="71">
        <v>0</v>
      </c>
      <c r="BG261" s="71">
        <v>0</v>
      </c>
      <c r="BH261" s="71">
        <v>0</v>
      </c>
      <c r="BI261" s="71">
        <v>0</v>
      </c>
      <c r="BJ261" s="19">
        <f t="shared" si="12"/>
        <v>0</v>
      </c>
      <c r="BK261" s="19">
        <f t="shared" si="13"/>
        <v>0</v>
      </c>
      <c r="BL261" s="19">
        <f t="shared" si="14"/>
        <v>0</v>
      </c>
    </row>
    <row r="262" spans="1:64" x14ac:dyDescent="0.25">
      <c r="A262" s="123">
        <v>28005001</v>
      </c>
      <c r="B262" s="116">
        <v>1</v>
      </c>
      <c r="C262" s="116">
        <v>1</v>
      </c>
      <c r="D262" s="116">
        <v>1</v>
      </c>
      <c r="E262" s="116" t="s">
        <v>23</v>
      </c>
      <c r="F262" s="111" t="s">
        <v>24</v>
      </c>
      <c r="G262" s="111" t="s">
        <v>25</v>
      </c>
      <c r="H262" s="111" t="s">
        <v>26</v>
      </c>
      <c r="I262" s="111" t="s">
        <v>2</v>
      </c>
      <c r="J262" s="111" t="s">
        <v>351</v>
      </c>
      <c r="K262" s="111" t="s">
        <v>352</v>
      </c>
      <c r="L262" s="111" t="s">
        <v>29</v>
      </c>
      <c r="M262" s="111" t="s">
        <v>353</v>
      </c>
      <c r="N262" s="111" t="s">
        <v>1128</v>
      </c>
      <c r="O262" s="111" t="s">
        <v>358</v>
      </c>
      <c r="P262" s="111" t="s">
        <v>355</v>
      </c>
      <c r="Q262" s="111" t="s">
        <v>352</v>
      </c>
      <c r="R262" s="118">
        <v>389049468.60000002</v>
      </c>
      <c r="S262" s="118">
        <v>0</v>
      </c>
      <c r="T262" s="118">
        <v>0</v>
      </c>
      <c r="U262" s="118">
        <v>0</v>
      </c>
      <c r="V262" s="118">
        <v>0</v>
      </c>
      <c r="W262" s="118">
        <v>0</v>
      </c>
      <c r="X262" s="118">
        <v>0</v>
      </c>
      <c r="Y262" s="118">
        <v>0</v>
      </c>
      <c r="Z262" s="118">
        <v>389049468.60000002</v>
      </c>
      <c r="AA262" s="117">
        <v>36761</v>
      </c>
      <c r="AB262" s="117">
        <v>47710</v>
      </c>
      <c r="AC262" s="119">
        <v>2560409000</v>
      </c>
      <c r="AD262" s="119">
        <v>2568243000</v>
      </c>
      <c r="AE262" s="119">
        <v>5.38</v>
      </c>
      <c r="AF262" s="119">
        <v>29.98</v>
      </c>
      <c r="AG262" s="126">
        <v>0.1</v>
      </c>
      <c r="AH262" s="129" t="s">
        <v>39</v>
      </c>
      <c r="AI262" s="121">
        <v>0</v>
      </c>
      <c r="AJ262" s="125">
        <v>5.38</v>
      </c>
      <c r="AK262" s="125">
        <v>29.98</v>
      </c>
      <c r="AL262" s="121">
        <v>0.1</v>
      </c>
      <c r="AM262" s="111" t="s">
        <v>359</v>
      </c>
      <c r="AN262" s="111" t="s">
        <v>360</v>
      </c>
      <c r="AO262" s="71">
        <v>0</v>
      </c>
      <c r="AP262" s="71">
        <v>0</v>
      </c>
      <c r="AQ262" s="71">
        <v>0</v>
      </c>
      <c r="AR262" s="71">
        <v>0</v>
      </c>
      <c r="AS262" s="71">
        <v>893850</v>
      </c>
      <c r="AT262" s="71">
        <v>0</v>
      </c>
      <c r="AU262" s="71">
        <v>0</v>
      </c>
      <c r="AV262" s="71">
        <v>0</v>
      </c>
      <c r="AW262" s="71">
        <v>0</v>
      </c>
      <c r="AX262" s="71">
        <v>0</v>
      </c>
      <c r="AY262" s="71">
        <v>893850</v>
      </c>
      <c r="AZ262" s="71">
        <v>0</v>
      </c>
      <c r="BA262" s="71">
        <v>0</v>
      </c>
      <c r="BB262" s="71">
        <v>0</v>
      </c>
      <c r="BC262" s="71">
        <v>0</v>
      </c>
      <c r="BD262" s="71">
        <v>0</v>
      </c>
      <c r="BE262" s="71">
        <v>893850</v>
      </c>
      <c r="BF262" s="71">
        <v>0</v>
      </c>
      <c r="BG262" s="71">
        <v>0</v>
      </c>
      <c r="BH262" s="71">
        <v>0</v>
      </c>
      <c r="BI262" s="71">
        <v>0</v>
      </c>
      <c r="BJ262" s="19">
        <f t="shared" si="12"/>
        <v>893850</v>
      </c>
      <c r="BK262" s="19">
        <f t="shared" si="13"/>
        <v>1787700</v>
      </c>
      <c r="BL262" s="19">
        <f t="shared" si="14"/>
        <v>2681550</v>
      </c>
    </row>
    <row r="263" spans="1:64" x14ac:dyDescent="0.25">
      <c r="A263" s="123">
        <v>28027017</v>
      </c>
      <c r="B263" s="116">
        <v>1</v>
      </c>
      <c r="C263" s="116">
        <v>1</v>
      </c>
      <c r="D263" s="116">
        <v>1</v>
      </c>
      <c r="E263" s="116" t="s">
        <v>23</v>
      </c>
      <c r="F263" s="111" t="s">
        <v>24</v>
      </c>
      <c r="G263" s="111" t="s">
        <v>25</v>
      </c>
      <c r="H263" s="111" t="s">
        <v>26</v>
      </c>
      <c r="I263" s="111" t="s">
        <v>2</v>
      </c>
      <c r="J263" s="111" t="s">
        <v>351</v>
      </c>
      <c r="K263" s="111" t="s">
        <v>361</v>
      </c>
      <c r="L263" s="111" t="s">
        <v>29</v>
      </c>
      <c r="M263" s="111" t="s">
        <v>353</v>
      </c>
      <c r="N263" s="111" t="s">
        <v>1128</v>
      </c>
      <c r="O263" s="111" t="s">
        <v>362</v>
      </c>
      <c r="P263" s="111" t="s">
        <v>355</v>
      </c>
      <c r="Q263" s="111" t="s">
        <v>361</v>
      </c>
      <c r="R263" s="118">
        <v>204000000</v>
      </c>
      <c r="S263" s="118">
        <v>0</v>
      </c>
      <c r="T263" s="118">
        <v>0</v>
      </c>
      <c r="U263" s="118">
        <v>0</v>
      </c>
      <c r="V263" s="118">
        <v>0</v>
      </c>
      <c r="W263" s="118">
        <v>0</v>
      </c>
      <c r="X263" s="118">
        <v>0</v>
      </c>
      <c r="Y263" s="118">
        <v>0</v>
      </c>
      <c r="Z263" s="118">
        <v>204000000</v>
      </c>
      <c r="AA263" s="117">
        <v>43860</v>
      </c>
      <c r="AB263" s="117">
        <v>49339</v>
      </c>
      <c r="AC263" s="119">
        <v>400000000</v>
      </c>
      <c r="AD263" s="119">
        <v>400000000</v>
      </c>
      <c r="AE263" s="119">
        <v>9.83</v>
      </c>
      <c r="AF263" s="119">
        <v>15</v>
      </c>
      <c r="AG263" s="126">
        <v>7.2499999999999995E-2</v>
      </c>
      <c r="AH263" s="129" t="s">
        <v>39</v>
      </c>
      <c r="AI263" s="121">
        <v>0</v>
      </c>
      <c r="AJ263" s="125">
        <v>9.83</v>
      </c>
      <c r="AK263" s="125">
        <v>15</v>
      </c>
      <c r="AL263" s="121">
        <v>7.2499999999999995E-2</v>
      </c>
      <c r="AM263" s="111" t="s">
        <v>363</v>
      </c>
      <c r="AN263" s="111" t="s">
        <v>362</v>
      </c>
      <c r="AO263" s="71">
        <v>0</v>
      </c>
      <c r="AP263" s="71">
        <v>0</v>
      </c>
      <c r="AQ263" s="71">
        <v>0</v>
      </c>
      <c r="AR263" s="71">
        <v>7395000</v>
      </c>
      <c r="AS263" s="71">
        <v>0</v>
      </c>
      <c r="AT263" s="71">
        <v>0</v>
      </c>
      <c r="AU263" s="71">
        <v>0</v>
      </c>
      <c r="AV263" s="71">
        <v>0</v>
      </c>
      <c r="AW263" s="71">
        <v>0</v>
      </c>
      <c r="AX263" s="71">
        <v>7322500</v>
      </c>
      <c r="AY263" s="71">
        <v>0</v>
      </c>
      <c r="AZ263" s="71">
        <v>0</v>
      </c>
      <c r="BA263" s="71">
        <v>0</v>
      </c>
      <c r="BB263" s="71">
        <v>0</v>
      </c>
      <c r="BC263" s="71">
        <v>0</v>
      </c>
      <c r="BD263" s="71">
        <v>7250000</v>
      </c>
      <c r="BE263" s="71">
        <v>0</v>
      </c>
      <c r="BF263" s="71">
        <v>0</v>
      </c>
      <c r="BG263" s="71">
        <v>0</v>
      </c>
      <c r="BH263" s="71">
        <v>0</v>
      </c>
      <c r="BI263" s="71">
        <v>0</v>
      </c>
      <c r="BJ263" s="19">
        <f t="shared" si="12"/>
        <v>7395000</v>
      </c>
      <c r="BK263" s="19">
        <f t="shared" si="13"/>
        <v>14572500</v>
      </c>
      <c r="BL263" s="19">
        <f t="shared" si="14"/>
        <v>21967500</v>
      </c>
    </row>
    <row r="264" spans="1:64" x14ac:dyDescent="0.25">
      <c r="A264" s="123">
        <v>28001001</v>
      </c>
      <c r="B264" s="116">
        <v>1</v>
      </c>
      <c r="C264" s="116">
        <v>1</v>
      </c>
      <c r="D264" s="116">
        <v>1</v>
      </c>
      <c r="E264" s="116" t="s">
        <v>23</v>
      </c>
      <c r="F264" s="111" t="s">
        <v>24</v>
      </c>
      <c r="G264" s="111" t="s">
        <v>25</v>
      </c>
      <c r="H264" s="111" t="s">
        <v>26</v>
      </c>
      <c r="I264" s="111" t="s">
        <v>2</v>
      </c>
      <c r="J264" s="111" t="s">
        <v>351</v>
      </c>
      <c r="K264" s="111" t="s">
        <v>364</v>
      </c>
      <c r="L264" s="111" t="s">
        <v>29</v>
      </c>
      <c r="M264" s="111" t="s">
        <v>353</v>
      </c>
      <c r="N264" s="111" t="s">
        <v>1128</v>
      </c>
      <c r="O264" s="111" t="s">
        <v>365</v>
      </c>
      <c r="P264" s="111" t="s">
        <v>366</v>
      </c>
      <c r="Q264" s="111" t="s">
        <v>364</v>
      </c>
      <c r="R264" s="118">
        <v>0</v>
      </c>
      <c r="S264" s="118">
        <v>0</v>
      </c>
      <c r="T264" s="118">
        <v>0</v>
      </c>
      <c r="U264" s="118">
        <v>0</v>
      </c>
      <c r="V264" s="118">
        <v>35391</v>
      </c>
      <c r="W264" s="118">
        <v>0</v>
      </c>
      <c r="X264" s="118">
        <v>0</v>
      </c>
      <c r="Y264" s="118">
        <v>0</v>
      </c>
      <c r="Z264" s="118">
        <v>0</v>
      </c>
      <c r="AA264" s="117">
        <v>34758</v>
      </c>
      <c r="AB264" s="117">
        <v>45716</v>
      </c>
      <c r="AC264" s="119">
        <v>1434671000</v>
      </c>
      <c r="AD264" s="119">
        <v>1434671000</v>
      </c>
      <c r="AE264" s="119">
        <v>0</v>
      </c>
      <c r="AF264" s="119">
        <v>30</v>
      </c>
      <c r="AG264" s="126">
        <v>4.5600000000000002E-2</v>
      </c>
      <c r="AH264" s="129" t="s">
        <v>3494</v>
      </c>
      <c r="AI264" s="121">
        <v>8.1250000000000003E-3</v>
      </c>
      <c r="AJ264" s="125">
        <v>0</v>
      </c>
      <c r="AK264" s="125">
        <v>0</v>
      </c>
      <c r="AL264" s="121">
        <v>0</v>
      </c>
      <c r="AM264" s="111" t="s">
        <v>367</v>
      </c>
      <c r="AN264" s="111" t="s">
        <v>368</v>
      </c>
      <c r="AO264" s="71">
        <v>0</v>
      </c>
      <c r="AP264" s="71">
        <v>0</v>
      </c>
      <c r="AQ264" s="71">
        <v>0</v>
      </c>
      <c r="AR264" s="71">
        <v>0</v>
      </c>
      <c r="AS264" s="71">
        <v>0</v>
      </c>
      <c r="AT264" s="71">
        <v>0</v>
      </c>
      <c r="AU264" s="71">
        <v>0</v>
      </c>
      <c r="AV264" s="71">
        <v>0</v>
      </c>
      <c r="AW264" s="71">
        <v>0</v>
      </c>
      <c r="AX264" s="71">
        <v>0</v>
      </c>
      <c r="AY264" s="71">
        <v>0</v>
      </c>
      <c r="AZ264" s="71">
        <v>0</v>
      </c>
      <c r="BA264" s="71">
        <v>0</v>
      </c>
      <c r="BB264" s="71">
        <v>0</v>
      </c>
      <c r="BC264" s="71">
        <v>0</v>
      </c>
      <c r="BD264" s="71">
        <v>0</v>
      </c>
      <c r="BE264" s="71">
        <v>0</v>
      </c>
      <c r="BF264" s="71">
        <v>0</v>
      </c>
      <c r="BG264" s="71">
        <v>0</v>
      </c>
      <c r="BH264" s="71">
        <v>0</v>
      </c>
      <c r="BI264" s="71">
        <v>0</v>
      </c>
      <c r="BJ264" s="19">
        <f t="shared" si="12"/>
        <v>0</v>
      </c>
      <c r="BK264" s="19">
        <f t="shared" si="13"/>
        <v>0</v>
      </c>
      <c r="BL264" s="19">
        <f t="shared" si="14"/>
        <v>0</v>
      </c>
    </row>
    <row r="265" spans="1:64" x14ac:dyDescent="0.25">
      <c r="A265" s="123">
        <v>28002001</v>
      </c>
      <c r="B265" s="116">
        <v>1</v>
      </c>
      <c r="C265" s="116">
        <v>1</v>
      </c>
      <c r="D265" s="116">
        <v>1</v>
      </c>
      <c r="E265" s="116" t="s">
        <v>23</v>
      </c>
      <c r="F265" s="111" t="s">
        <v>24</v>
      </c>
      <c r="G265" s="111" t="s">
        <v>25</v>
      </c>
      <c r="H265" s="111" t="s">
        <v>26</v>
      </c>
      <c r="I265" s="111" t="s">
        <v>2</v>
      </c>
      <c r="J265" s="111" t="s">
        <v>351</v>
      </c>
      <c r="K265" s="111" t="s">
        <v>364</v>
      </c>
      <c r="L265" s="111" t="s">
        <v>29</v>
      </c>
      <c r="M265" s="111" t="s">
        <v>353</v>
      </c>
      <c r="N265" s="111" t="s">
        <v>1128</v>
      </c>
      <c r="O265" s="111" t="s">
        <v>369</v>
      </c>
      <c r="P265" s="111" t="s">
        <v>366</v>
      </c>
      <c r="Q265" s="111" t="s">
        <v>364</v>
      </c>
      <c r="R265" s="118">
        <v>0</v>
      </c>
      <c r="S265" s="118">
        <v>0</v>
      </c>
      <c r="T265" s="118">
        <v>0</v>
      </c>
      <c r="U265" s="118">
        <v>0</v>
      </c>
      <c r="V265" s="118">
        <v>5000</v>
      </c>
      <c r="W265" s="118">
        <v>0</v>
      </c>
      <c r="X265" s="118">
        <v>0</v>
      </c>
      <c r="Y265" s="118">
        <v>0</v>
      </c>
      <c r="Z265" s="118">
        <v>0</v>
      </c>
      <c r="AA265" s="117">
        <v>34758</v>
      </c>
      <c r="AB265" s="117">
        <v>45716</v>
      </c>
      <c r="AC265" s="119">
        <v>1912895000</v>
      </c>
      <c r="AD265" s="119">
        <v>1912895000</v>
      </c>
      <c r="AE265" s="119">
        <v>0</v>
      </c>
      <c r="AF265" s="119">
        <v>30</v>
      </c>
      <c r="AG265" s="126">
        <v>0.05</v>
      </c>
      <c r="AH265" s="129" t="s">
        <v>39</v>
      </c>
      <c r="AI265" s="121">
        <v>0</v>
      </c>
      <c r="AJ265" s="125">
        <v>0</v>
      </c>
      <c r="AK265" s="125">
        <v>0</v>
      </c>
      <c r="AL265" s="121">
        <v>0</v>
      </c>
      <c r="AM265" s="111" t="s">
        <v>370</v>
      </c>
      <c r="AN265" s="111" t="s">
        <v>371</v>
      </c>
      <c r="AO265" s="71">
        <v>0</v>
      </c>
      <c r="AP265" s="71">
        <v>0</v>
      </c>
      <c r="AQ265" s="71">
        <v>0</v>
      </c>
      <c r="AR265" s="71">
        <v>0</v>
      </c>
      <c r="AS265" s="71">
        <v>0</v>
      </c>
      <c r="AT265" s="71">
        <v>0</v>
      </c>
      <c r="AU265" s="71">
        <v>0</v>
      </c>
      <c r="AV265" s="71">
        <v>0</v>
      </c>
      <c r="AW265" s="71">
        <v>0</v>
      </c>
      <c r="AX265" s="71">
        <v>0</v>
      </c>
      <c r="AY265" s="71">
        <v>0</v>
      </c>
      <c r="AZ265" s="71">
        <v>0</v>
      </c>
      <c r="BA265" s="71">
        <v>0</v>
      </c>
      <c r="BB265" s="71">
        <v>0</v>
      </c>
      <c r="BC265" s="71">
        <v>0</v>
      </c>
      <c r="BD265" s="71">
        <v>0</v>
      </c>
      <c r="BE265" s="71">
        <v>0</v>
      </c>
      <c r="BF265" s="71">
        <v>0</v>
      </c>
      <c r="BG265" s="71">
        <v>0</v>
      </c>
      <c r="BH265" s="71">
        <v>0</v>
      </c>
      <c r="BI265" s="71">
        <v>0</v>
      </c>
      <c r="BJ265" s="19">
        <f t="shared" si="12"/>
        <v>0</v>
      </c>
      <c r="BK265" s="19">
        <f t="shared" si="13"/>
        <v>0</v>
      </c>
      <c r="BL265" s="19">
        <f t="shared" si="14"/>
        <v>0</v>
      </c>
    </row>
    <row r="266" spans="1:64" x14ac:dyDescent="0.25">
      <c r="A266" s="123">
        <v>280270211</v>
      </c>
      <c r="B266" s="116">
        <v>1</v>
      </c>
      <c r="C266" s="116">
        <v>1</v>
      </c>
      <c r="D266" s="116">
        <v>1</v>
      </c>
      <c r="E266" s="116" t="s">
        <v>23</v>
      </c>
      <c r="F266" s="111" t="s">
        <v>24</v>
      </c>
      <c r="G266" s="111" t="s">
        <v>25</v>
      </c>
      <c r="H266" s="111" t="s">
        <v>26</v>
      </c>
      <c r="I266" s="111" t="s">
        <v>2</v>
      </c>
      <c r="J266" s="111" t="s">
        <v>351</v>
      </c>
      <c r="K266" s="111" t="s">
        <v>372</v>
      </c>
      <c r="L266" s="111" t="s">
        <v>29</v>
      </c>
      <c r="M266" s="111" t="s">
        <v>353</v>
      </c>
      <c r="N266" s="111" t="s">
        <v>1128</v>
      </c>
      <c r="O266" s="111" t="s">
        <v>373</v>
      </c>
      <c r="P266" s="111" t="s">
        <v>355</v>
      </c>
      <c r="Q266" s="111" t="s">
        <v>372</v>
      </c>
      <c r="R266" s="118">
        <v>10540095.800000001</v>
      </c>
      <c r="S266" s="118">
        <v>0</v>
      </c>
      <c r="T266" s="118">
        <v>0</v>
      </c>
      <c r="U266" s="118">
        <v>0</v>
      </c>
      <c r="V266" s="118">
        <v>0</v>
      </c>
      <c r="W266" s="118">
        <v>0</v>
      </c>
      <c r="X266" s="118">
        <v>0</v>
      </c>
      <c r="Y266" s="118">
        <v>0</v>
      </c>
      <c r="Z266" s="118">
        <v>10540095.800000001</v>
      </c>
      <c r="AA266" s="117">
        <v>44074</v>
      </c>
      <c r="AB266" s="117">
        <v>51348</v>
      </c>
      <c r="AC266" s="119">
        <v>270412767.80000001</v>
      </c>
      <c r="AD266" s="119">
        <v>18147628.199999999</v>
      </c>
      <c r="AE266" s="119">
        <v>15.33</v>
      </c>
      <c r="AF266" s="119">
        <v>19.920000000000002</v>
      </c>
      <c r="AG266" s="126">
        <v>4.2999999999999997E-2</v>
      </c>
      <c r="AH266" s="129" t="s">
        <v>39</v>
      </c>
      <c r="AI266" s="121">
        <v>0</v>
      </c>
      <c r="AJ266" s="125">
        <v>15.33</v>
      </c>
      <c r="AK266" s="125">
        <v>19.920000000000002</v>
      </c>
      <c r="AL266" s="121">
        <v>4.2999999999999997E-2</v>
      </c>
      <c r="AM266" s="111" t="s">
        <v>374</v>
      </c>
      <c r="AN266" s="111" t="s">
        <v>375</v>
      </c>
      <c r="AO266" s="71">
        <v>0</v>
      </c>
      <c r="AP266" s="71">
        <v>0</v>
      </c>
      <c r="AQ266" s="71">
        <v>0</v>
      </c>
      <c r="AR266" s="71">
        <v>263502.40000000002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263502.40000000002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263502.40000000002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19">
        <f t="shared" si="12"/>
        <v>263502.40000000002</v>
      </c>
      <c r="BK266" s="19">
        <f t="shared" si="13"/>
        <v>527004.80000000005</v>
      </c>
      <c r="BL266" s="19">
        <f t="shared" si="14"/>
        <v>790507.20000000007</v>
      </c>
    </row>
    <row r="267" spans="1:64" x14ac:dyDescent="0.25">
      <c r="A267" s="123">
        <v>280270212</v>
      </c>
      <c r="B267" s="116">
        <v>1</v>
      </c>
      <c r="C267" s="116">
        <v>1</v>
      </c>
      <c r="D267" s="116">
        <v>1</v>
      </c>
      <c r="E267" s="116" t="s">
        <v>23</v>
      </c>
      <c r="F267" s="111" t="s">
        <v>24</v>
      </c>
      <c r="G267" s="111" t="s">
        <v>25</v>
      </c>
      <c r="H267" s="111" t="s">
        <v>26</v>
      </c>
      <c r="I267" s="111" t="s">
        <v>2</v>
      </c>
      <c r="J267" s="111" t="s">
        <v>351</v>
      </c>
      <c r="K267" s="111" t="s">
        <v>372</v>
      </c>
      <c r="L267" s="111" t="s">
        <v>29</v>
      </c>
      <c r="M267" s="111" t="s">
        <v>353</v>
      </c>
      <c r="N267" s="111" t="s">
        <v>1128</v>
      </c>
      <c r="O267" s="111" t="s">
        <v>376</v>
      </c>
      <c r="P267" s="111" t="s">
        <v>355</v>
      </c>
      <c r="Q267" s="111" t="s">
        <v>372</v>
      </c>
      <c r="R267" s="118">
        <v>9873024.1999999993</v>
      </c>
      <c r="S267" s="118">
        <v>0</v>
      </c>
      <c r="T267" s="118">
        <v>0</v>
      </c>
      <c r="U267" s="118">
        <v>0</v>
      </c>
      <c r="V267" s="118">
        <v>0</v>
      </c>
      <c r="W267" s="118">
        <v>0</v>
      </c>
      <c r="X267" s="118">
        <v>0</v>
      </c>
      <c r="Y267" s="118">
        <v>0</v>
      </c>
      <c r="Z267" s="118">
        <v>9873024.1999999993</v>
      </c>
      <c r="AA267" s="117">
        <v>44074</v>
      </c>
      <c r="AB267" s="117">
        <v>51348</v>
      </c>
      <c r="AC267" s="119">
        <v>18796473.800000001</v>
      </c>
      <c r="AD267" s="119">
        <v>18796473.800000001</v>
      </c>
      <c r="AE267" s="119">
        <v>15.33</v>
      </c>
      <c r="AF267" s="119">
        <v>19.920000000000002</v>
      </c>
      <c r="AG267" s="126">
        <v>4.2999999999999997E-2</v>
      </c>
      <c r="AH267" s="129" t="s">
        <v>39</v>
      </c>
      <c r="AI267" s="121">
        <v>0</v>
      </c>
      <c r="AJ267" s="125">
        <v>15.33</v>
      </c>
      <c r="AK267" s="125">
        <v>19.920000000000002</v>
      </c>
      <c r="AL267" s="121">
        <v>4.2999999999999997E-2</v>
      </c>
      <c r="AM267" s="111" t="s">
        <v>377</v>
      </c>
      <c r="AN267" s="111" t="s">
        <v>378</v>
      </c>
      <c r="AO267" s="71">
        <v>0</v>
      </c>
      <c r="AP267" s="71">
        <v>0</v>
      </c>
      <c r="AQ267" s="71">
        <v>0</v>
      </c>
      <c r="AR267" s="71">
        <v>246825.61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246825.61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246825.61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19">
        <f t="shared" si="12"/>
        <v>246825.61</v>
      </c>
      <c r="BK267" s="19">
        <f t="shared" si="13"/>
        <v>493651.22</v>
      </c>
      <c r="BL267" s="19">
        <f t="shared" si="14"/>
        <v>740476.83</v>
      </c>
    </row>
    <row r="268" spans="1:64" x14ac:dyDescent="0.25">
      <c r="A268" s="123">
        <v>280270213</v>
      </c>
      <c r="B268" s="116">
        <v>1</v>
      </c>
      <c r="C268" s="116">
        <v>1</v>
      </c>
      <c r="D268" s="116">
        <v>1</v>
      </c>
      <c r="E268" s="116" t="s">
        <v>23</v>
      </c>
      <c r="F268" s="111" t="s">
        <v>24</v>
      </c>
      <c r="G268" s="111" t="s">
        <v>25</v>
      </c>
      <c r="H268" s="111" t="s">
        <v>26</v>
      </c>
      <c r="I268" s="111" t="s">
        <v>2</v>
      </c>
      <c r="J268" s="111" t="s">
        <v>351</v>
      </c>
      <c r="K268" s="111" t="s">
        <v>372</v>
      </c>
      <c r="L268" s="111" t="s">
        <v>29</v>
      </c>
      <c r="M268" s="111" t="s">
        <v>353</v>
      </c>
      <c r="N268" s="111" t="s">
        <v>1128</v>
      </c>
      <c r="O268" s="111" t="s">
        <v>379</v>
      </c>
      <c r="P268" s="111" t="s">
        <v>355</v>
      </c>
      <c r="Q268" s="111" t="s">
        <v>372</v>
      </c>
      <c r="R268" s="118">
        <v>51438328.5</v>
      </c>
      <c r="S268" s="118">
        <v>0</v>
      </c>
      <c r="T268" s="118">
        <v>0</v>
      </c>
      <c r="U268" s="118">
        <v>0</v>
      </c>
      <c r="V268" s="118">
        <v>0</v>
      </c>
      <c r="W268" s="118">
        <v>0</v>
      </c>
      <c r="X268" s="118">
        <v>0</v>
      </c>
      <c r="Y268" s="118">
        <v>0</v>
      </c>
      <c r="Z268" s="118">
        <v>51438328.5</v>
      </c>
      <c r="AA268" s="117">
        <v>44074</v>
      </c>
      <c r="AB268" s="117">
        <v>51348</v>
      </c>
      <c r="AC268" s="119">
        <v>60204123.200000003</v>
      </c>
      <c r="AD268" s="119">
        <v>60204123.200000003</v>
      </c>
      <c r="AE268" s="119">
        <v>15.33</v>
      </c>
      <c r="AF268" s="119">
        <v>19.920000000000002</v>
      </c>
      <c r="AG268" s="126">
        <v>4.2999999999999997E-2</v>
      </c>
      <c r="AH268" s="129" t="s">
        <v>39</v>
      </c>
      <c r="AI268" s="121">
        <v>0</v>
      </c>
      <c r="AJ268" s="125">
        <v>15.33</v>
      </c>
      <c r="AK268" s="125">
        <v>19.920000000000002</v>
      </c>
      <c r="AL268" s="121">
        <v>4.2999999999999997E-2</v>
      </c>
      <c r="AM268" s="111" t="s">
        <v>380</v>
      </c>
      <c r="AN268" s="111" t="s">
        <v>381</v>
      </c>
      <c r="AO268" s="71">
        <v>0</v>
      </c>
      <c r="AP268" s="71">
        <v>0</v>
      </c>
      <c r="AQ268" s="71">
        <v>0</v>
      </c>
      <c r="AR268" s="71">
        <v>1285958.21</v>
      </c>
      <c r="AS268" s="71">
        <v>0</v>
      </c>
      <c r="AT268" s="71">
        <v>0</v>
      </c>
      <c r="AU268" s="71">
        <v>0</v>
      </c>
      <c r="AV268" s="71">
        <v>0</v>
      </c>
      <c r="AW268" s="71">
        <v>0</v>
      </c>
      <c r="AX268" s="71">
        <v>1285958.21</v>
      </c>
      <c r="AY268" s="71">
        <v>0</v>
      </c>
      <c r="AZ268" s="71">
        <v>0</v>
      </c>
      <c r="BA268" s="71">
        <v>0</v>
      </c>
      <c r="BB268" s="71">
        <v>0</v>
      </c>
      <c r="BC268" s="71">
        <v>0</v>
      </c>
      <c r="BD268" s="71">
        <v>1285958.21</v>
      </c>
      <c r="BE268" s="71">
        <v>0</v>
      </c>
      <c r="BF268" s="71">
        <v>0</v>
      </c>
      <c r="BG268" s="71">
        <v>0</v>
      </c>
      <c r="BH268" s="71">
        <v>0</v>
      </c>
      <c r="BI268" s="71">
        <v>0</v>
      </c>
      <c r="BJ268" s="19">
        <f t="shared" si="12"/>
        <v>1285958.21</v>
      </c>
      <c r="BK268" s="19">
        <f t="shared" si="13"/>
        <v>2571916.42</v>
      </c>
      <c r="BL268" s="19">
        <f t="shared" si="14"/>
        <v>3857874.63</v>
      </c>
    </row>
    <row r="269" spans="1:64" x14ac:dyDescent="0.25">
      <c r="A269" s="123">
        <v>280270214</v>
      </c>
      <c r="B269" s="116">
        <v>1</v>
      </c>
      <c r="C269" s="116">
        <v>1</v>
      </c>
      <c r="D269" s="116">
        <v>1</v>
      </c>
      <c r="E269" s="116" t="s">
        <v>23</v>
      </c>
      <c r="F269" s="111" t="s">
        <v>24</v>
      </c>
      <c r="G269" s="111" t="s">
        <v>25</v>
      </c>
      <c r="H269" s="111" t="s">
        <v>26</v>
      </c>
      <c r="I269" s="111" t="s">
        <v>2</v>
      </c>
      <c r="J269" s="111" t="s">
        <v>351</v>
      </c>
      <c r="K269" s="111" t="s">
        <v>372</v>
      </c>
      <c r="L269" s="111" t="s">
        <v>29</v>
      </c>
      <c r="M269" s="111" t="s">
        <v>353</v>
      </c>
      <c r="N269" s="111" t="s">
        <v>1128</v>
      </c>
      <c r="O269" s="111" t="s">
        <v>382</v>
      </c>
      <c r="P269" s="111" t="s">
        <v>355</v>
      </c>
      <c r="Q269" s="111" t="s">
        <v>372</v>
      </c>
      <c r="R269" s="118">
        <v>2669197.7000000002</v>
      </c>
      <c r="S269" s="118">
        <v>0</v>
      </c>
      <c r="T269" s="118">
        <v>0</v>
      </c>
      <c r="U269" s="118">
        <v>0</v>
      </c>
      <c r="V269" s="118">
        <v>0</v>
      </c>
      <c r="W269" s="118">
        <v>0</v>
      </c>
      <c r="X269" s="118">
        <v>0</v>
      </c>
      <c r="Y269" s="118">
        <v>0</v>
      </c>
      <c r="Z269" s="118">
        <v>2669197.7000000002</v>
      </c>
      <c r="AA269" s="117">
        <v>44074</v>
      </c>
      <c r="AB269" s="117">
        <v>51348</v>
      </c>
      <c r="AC269" s="119">
        <v>9062878.5</v>
      </c>
      <c r="AD269" s="119">
        <v>9062878.5</v>
      </c>
      <c r="AE269" s="119">
        <v>15.33</v>
      </c>
      <c r="AF269" s="119">
        <v>19.920000000000002</v>
      </c>
      <c r="AG269" s="126">
        <v>4.2999999999999997E-2</v>
      </c>
      <c r="AH269" s="129" t="s">
        <v>39</v>
      </c>
      <c r="AI269" s="121">
        <v>0</v>
      </c>
      <c r="AJ269" s="125">
        <v>15.33</v>
      </c>
      <c r="AK269" s="125">
        <v>19.920000000000002</v>
      </c>
      <c r="AL269" s="121">
        <v>4.2999999999999997E-2</v>
      </c>
      <c r="AM269" s="111" t="s">
        <v>383</v>
      </c>
      <c r="AN269" s="111" t="s">
        <v>384</v>
      </c>
      <c r="AO269" s="71">
        <v>0</v>
      </c>
      <c r="AP269" s="71">
        <v>0</v>
      </c>
      <c r="AQ269" s="71">
        <v>0</v>
      </c>
      <c r="AR269" s="71">
        <v>66729.94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66729.94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66729.94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19">
        <f t="shared" si="12"/>
        <v>66729.94</v>
      </c>
      <c r="BK269" s="19">
        <f t="shared" si="13"/>
        <v>133459.88</v>
      </c>
      <c r="BL269" s="19">
        <f t="shared" si="14"/>
        <v>200189.82</v>
      </c>
    </row>
    <row r="270" spans="1:64" x14ac:dyDescent="0.25">
      <c r="A270" s="123">
        <v>280270215</v>
      </c>
      <c r="B270" s="116">
        <v>1</v>
      </c>
      <c r="C270" s="116">
        <v>1</v>
      </c>
      <c r="D270" s="116">
        <v>1</v>
      </c>
      <c r="E270" s="116" t="s">
        <v>23</v>
      </c>
      <c r="F270" s="111" t="s">
        <v>24</v>
      </c>
      <c r="G270" s="111" t="s">
        <v>25</v>
      </c>
      <c r="H270" s="111" t="s">
        <v>26</v>
      </c>
      <c r="I270" s="111" t="s">
        <v>2</v>
      </c>
      <c r="J270" s="111" t="s">
        <v>351</v>
      </c>
      <c r="K270" s="111" t="s">
        <v>372</v>
      </c>
      <c r="L270" s="111" t="s">
        <v>29</v>
      </c>
      <c r="M270" s="111" t="s">
        <v>353</v>
      </c>
      <c r="N270" s="111" t="s">
        <v>1128</v>
      </c>
      <c r="O270" s="111" t="s">
        <v>385</v>
      </c>
      <c r="P270" s="111" t="s">
        <v>355</v>
      </c>
      <c r="Q270" s="111" t="s">
        <v>372</v>
      </c>
      <c r="R270" s="118">
        <v>10941067.800000001</v>
      </c>
      <c r="S270" s="118">
        <v>0</v>
      </c>
      <c r="T270" s="118">
        <v>0</v>
      </c>
      <c r="U270" s="118">
        <v>0</v>
      </c>
      <c r="V270" s="118">
        <v>0</v>
      </c>
      <c r="W270" s="118">
        <v>0</v>
      </c>
      <c r="X270" s="118">
        <v>0</v>
      </c>
      <c r="Y270" s="118">
        <v>0</v>
      </c>
      <c r="Z270" s="118">
        <v>10941067.800000001</v>
      </c>
      <c r="AA270" s="117">
        <v>44074</v>
      </c>
      <c r="AB270" s="117">
        <v>51348</v>
      </c>
      <c r="AC270" s="119">
        <v>27410992.699999999</v>
      </c>
      <c r="AD270" s="119">
        <v>27410992.699999999</v>
      </c>
      <c r="AE270" s="119">
        <v>15.33</v>
      </c>
      <c r="AF270" s="119">
        <v>19.920000000000002</v>
      </c>
      <c r="AG270" s="126">
        <v>4.2999999999999997E-2</v>
      </c>
      <c r="AH270" s="129" t="s">
        <v>39</v>
      </c>
      <c r="AI270" s="121">
        <v>0</v>
      </c>
      <c r="AJ270" s="125">
        <v>15.33</v>
      </c>
      <c r="AK270" s="125">
        <v>19.920000000000002</v>
      </c>
      <c r="AL270" s="121">
        <v>4.2999999999999997E-2</v>
      </c>
      <c r="AM270" s="111" t="s">
        <v>386</v>
      </c>
      <c r="AN270" s="111" t="s">
        <v>387</v>
      </c>
      <c r="AO270" s="71">
        <v>0</v>
      </c>
      <c r="AP270" s="71">
        <v>0</v>
      </c>
      <c r="AQ270" s="71">
        <v>0</v>
      </c>
      <c r="AR270" s="71">
        <v>273526.7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273526.7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273526.7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19">
        <f t="shared" si="12"/>
        <v>273526.7</v>
      </c>
      <c r="BK270" s="19">
        <f t="shared" si="13"/>
        <v>547053.4</v>
      </c>
      <c r="BL270" s="19">
        <f t="shared" si="14"/>
        <v>820580.10000000009</v>
      </c>
    </row>
    <row r="271" spans="1:64" x14ac:dyDescent="0.25">
      <c r="A271" s="123">
        <v>280270216</v>
      </c>
      <c r="B271" s="116">
        <v>1</v>
      </c>
      <c r="C271" s="116">
        <v>1</v>
      </c>
      <c r="D271" s="116">
        <v>1</v>
      </c>
      <c r="E271" s="116" t="s">
        <v>23</v>
      </c>
      <c r="F271" s="111" t="s">
        <v>24</v>
      </c>
      <c r="G271" s="111" t="s">
        <v>25</v>
      </c>
      <c r="H271" s="111" t="s">
        <v>26</v>
      </c>
      <c r="I271" s="111" t="s">
        <v>2</v>
      </c>
      <c r="J271" s="111" t="s">
        <v>351</v>
      </c>
      <c r="K271" s="111" t="s">
        <v>372</v>
      </c>
      <c r="L271" s="111" t="s">
        <v>29</v>
      </c>
      <c r="M271" s="111" t="s">
        <v>353</v>
      </c>
      <c r="N271" s="111" t="s">
        <v>1128</v>
      </c>
      <c r="O271" s="111" t="s">
        <v>388</v>
      </c>
      <c r="P271" s="111" t="s">
        <v>355</v>
      </c>
      <c r="Q271" s="111" t="s">
        <v>372</v>
      </c>
      <c r="R271" s="118">
        <v>7009719.5999999996</v>
      </c>
      <c r="S271" s="118">
        <v>0</v>
      </c>
      <c r="T271" s="118">
        <v>0</v>
      </c>
      <c r="U271" s="118">
        <v>0</v>
      </c>
      <c r="V271" s="118">
        <v>0</v>
      </c>
      <c r="W271" s="118">
        <v>0</v>
      </c>
      <c r="X271" s="118">
        <v>0</v>
      </c>
      <c r="Y271" s="118">
        <v>0</v>
      </c>
      <c r="Z271" s="118">
        <v>7009719.5999999996</v>
      </c>
      <c r="AA271" s="117">
        <v>44074</v>
      </c>
      <c r="AB271" s="117">
        <v>51348</v>
      </c>
      <c r="AC271" s="119">
        <v>14059536.4</v>
      </c>
      <c r="AD271" s="119">
        <v>14059536.4</v>
      </c>
      <c r="AE271" s="119">
        <v>15.33</v>
      </c>
      <c r="AF271" s="119">
        <v>19.920000000000002</v>
      </c>
      <c r="AG271" s="126">
        <v>4.2999999999999997E-2</v>
      </c>
      <c r="AH271" s="129" t="s">
        <v>39</v>
      </c>
      <c r="AI271" s="121">
        <v>0</v>
      </c>
      <c r="AJ271" s="125">
        <v>15.33</v>
      </c>
      <c r="AK271" s="125">
        <v>19.920000000000002</v>
      </c>
      <c r="AL271" s="121">
        <v>4.2999999999999997E-2</v>
      </c>
      <c r="AM271" s="111" t="s">
        <v>389</v>
      </c>
      <c r="AN271" s="111" t="s">
        <v>390</v>
      </c>
      <c r="AO271" s="71">
        <v>0</v>
      </c>
      <c r="AP271" s="71">
        <v>0</v>
      </c>
      <c r="AQ271" s="71">
        <v>0</v>
      </c>
      <c r="AR271" s="71">
        <v>175242.99</v>
      </c>
      <c r="AS271" s="71">
        <v>0</v>
      </c>
      <c r="AT271" s="71">
        <v>0</v>
      </c>
      <c r="AU271" s="71">
        <v>0</v>
      </c>
      <c r="AV271" s="71">
        <v>0</v>
      </c>
      <c r="AW271" s="71">
        <v>0</v>
      </c>
      <c r="AX271" s="71">
        <v>175242.99</v>
      </c>
      <c r="AY271" s="71">
        <v>0</v>
      </c>
      <c r="AZ271" s="71">
        <v>0</v>
      </c>
      <c r="BA271" s="71">
        <v>0</v>
      </c>
      <c r="BB271" s="71">
        <v>0</v>
      </c>
      <c r="BC271" s="71">
        <v>0</v>
      </c>
      <c r="BD271" s="71">
        <v>175242.99</v>
      </c>
      <c r="BE271" s="71">
        <v>0</v>
      </c>
      <c r="BF271" s="71">
        <v>0</v>
      </c>
      <c r="BG271" s="71">
        <v>0</v>
      </c>
      <c r="BH271" s="71">
        <v>0</v>
      </c>
      <c r="BI271" s="71">
        <v>0</v>
      </c>
      <c r="BJ271" s="19">
        <f t="shared" si="12"/>
        <v>175242.99</v>
      </c>
      <c r="BK271" s="19">
        <f t="shared" si="13"/>
        <v>350485.98</v>
      </c>
      <c r="BL271" s="19">
        <f t="shared" si="14"/>
        <v>525728.97</v>
      </c>
    </row>
    <row r="272" spans="1:64" x14ac:dyDescent="0.25">
      <c r="A272" s="123">
        <v>280270217</v>
      </c>
      <c r="B272" s="116">
        <v>1</v>
      </c>
      <c r="C272" s="116">
        <v>1</v>
      </c>
      <c r="D272" s="116">
        <v>1</v>
      </c>
      <c r="E272" s="116" t="s">
        <v>23</v>
      </c>
      <c r="F272" s="111" t="s">
        <v>24</v>
      </c>
      <c r="G272" s="111" t="s">
        <v>25</v>
      </c>
      <c r="H272" s="111" t="s">
        <v>26</v>
      </c>
      <c r="I272" s="111" t="s">
        <v>2</v>
      </c>
      <c r="J272" s="111" t="s">
        <v>351</v>
      </c>
      <c r="K272" s="111" t="s">
        <v>372</v>
      </c>
      <c r="L272" s="111" t="s">
        <v>29</v>
      </c>
      <c r="M272" s="111" t="s">
        <v>353</v>
      </c>
      <c r="N272" s="111" t="s">
        <v>1128</v>
      </c>
      <c r="O272" s="111" t="s">
        <v>391</v>
      </c>
      <c r="P272" s="111" t="s">
        <v>355</v>
      </c>
      <c r="Q272" s="111" t="s">
        <v>372</v>
      </c>
      <c r="R272" s="118">
        <v>9420108.0999999996</v>
      </c>
      <c r="S272" s="118">
        <v>0</v>
      </c>
      <c r="T272" s="118">
        <v>0</v>
      </c>
      <c r="U272" s="118">
        <v>0</v>
      </c>
      <c r="V272" s="118">
        <v>0</v>
      </c>
      <c r="W272" s="118">
        <v>0</v>
      </c>
      <c r="X272" s="118">
        <v>0</v>
      </c>
      <c r="Y272" s="118">
        <v>0</v>
      </c>
      <c r="Z272" s="118">
        <v>9420108.0999999996</v>
      </c>
      <c r="AA272" s="117">
        <v>44074</v>
      </c>
      <c r="AB272" s="117">
        <v>51348</v>
      </c>
      <c r="AC272" s="119">
        <v>28758805.399999999</v>
      </c>
      <c r="AD272" s="119">
        <v>28758805.399999999</v>
      </c>
      <c r="AE272" s="119">
        <v>15.33</v>
      </c>
      <c r="AF272" s="119">
        <v>19.920000000000002</v>
      </c>
      <c r="AG272" s="126">
        <v>4.2999999999999997E-2</v>
      </c>
      <c r="AH272" s="129" t="s">
        <v>39</v>
      </c>
      <c r="AI272" s="121">
        <v>0</v>
      </c>
      <c r="AJ272" s="125">
        <v>15.33</v>
      </c>
      <c r="AK272" s="125">
        <v>19.920000000000002</v>
      </c>
      <c r="AL272" s="121">
        <v>4.2999999999999997E-2</v>
      </c>
      <c r="AM272" s="111" t="s">
        <v>392</v>
      </c>
      <c r="AN272" s="111" t="s">
        <v>393</v>
      </c>
      <c r="AO272" s="71">
        <v>0</v>
      </c>
      <c r="AP272" s="71">
        <v>0</v>
      </c>
      <c r="AQ272" s="71">
        <v>0</v>
      </c>
      <c r="AR272" s="71">
        <v>235502.7</v>
      </c>
      <c r="AS272" s="71">
        <v>0</v>
      </c>
      <c r="AT272" s="71">
        <v>0</v>
      </c>
      <c r="AU272" s="71">
        <v>0</v>
      </c>
      <c r="AV272" s="71">
        <v>0</v>
      </c>
      <c r="AW272" s="71">
        <v>0</v>
      </c>
      <c r="AX272" s="71">
        <v>235502.7</v>
      </c>
      <c r="AY272" s="71">
        <v>0</v>
      </c>
      <c r="AZ272" s="71">
        <v>0</v>
      </c>
      <c r="BA272" s="71">
        <v>0</v>
      </c>
      <c r="BB272" s="71">
        <v>0</v>
      </c>
      <c r="BC272" s="71">
        <v>0</v>
      </c>
      <c r="BD272" s="71">
        <v>235502.7</v>
      </c>
      <c r="BE272" s="71">
        <v>0</v>
      </c>
      <c r="BF272" s="71">
        <v>0</v>
      </c>
      <c r="BG272" s="71">
        <v>0</v>
      </c>
      <c r="BH272" s="71">
        <v>0</v>
      </c>
      <c r="BI272" s="71">
        <v>0</v>
      </c>
      <c r="BJ272" s="19">
        <f t="shared" si="12"/>
        <v>235502.7</v>
      </c>
      <c r="BK272" s="19">
        <f t="shared" si="13"/>
        <v>471005.4</v>
      </c>
      <c r="BL272" s="19">
        <f t="shared" si="14"/>
        <v>706508.10000000009</v>
      </c>
    </row>
    <row r="273" spans="1:64" x14ac:dyDescent="0.25">
      <c r="A273" s="123">
        <v>280270218</v>
      </c>
      <c r="B273" s="116">
        <v>1</v>
      </c>
      <c r="C273" s="116">
        <v>1</v>
      </c>
      <c r="D273" s="116">
        <v>1</v>
      </c>
      <c r="E273" s="116" t="s">
        <v>23</v>
      </c>
      <c r="F273" s="111" t="s">
        <v>24</v>
      </c>
      <c r="G273" s="111" t="s">
        <v>25</v>
      </c>
      <c r="H273" s="111" t="s">
        <v>26</v>
      </c>
      <c r="I273" s="111" t="s">
        <v>2</v>
      </c>
      <c r="J273" s="111" t="s">
        <v>351</v>
      </c>
      <c r="K273" s="111" t="s">
        <v>372</v>
      </c>
      <c r="L273" s="111" t="s">
        <v>29</v>
      </c>
      <c r="M273" s="111" t="s">
        <v>353</v>
      </c>
      <c r="N273" s="111" t="s">
        <v>1128</v>
      </c>
      <c r="O273" s="111" t="s">
        <v>394</v>
      </c>
      <c r="P273" s="111" t="s">
        <v>355</v>
      </c>
      <c r="Q273" s="111" t="s">
        <v>372</v>
      </c>
      <c r="R273" s="118">
        <v>31035232.800000001</v>
      </c>
      <c r="S273" s="118">
        <v>0</v>
      </c>
      <c r="T273" s="118">
        <v>0</v>
      </c>
      <c r="U273" s="118">
        <v>0</v>
      </c>
      <c r="V273" s="118">
        <v>0</v>
      </c>
      <c r="W273" s="118">
        <v>0</v>
      </c>
      <c r="X273" s="118">
        <v>0</v>
      </c>
      <c r="Y273" s="118">
        <v>0</v>
      </c>
      <c r="Z273" s="118">
        <v>31035232.800000001</v>
      </c>
      <c r="AA273" s="117">
        <v>44074</v>
      </c>
      <c r="AB273" s="117">
        <v>51348</v>
      </c>
      <c r="AC273" s="119">
        <v>50274598.399999999</v>
      </c>
      <c r="AD273" s="119">
        <v>50274598.399999999</v>
      </c>
      <c r="AE273" s="119">
        <v>15.33</v>
      </c>
      <c r="AF273" s="119">
        <v>19.920000000000002</v>
      </c>
      <c r="AG273" s="126">
        <v>4.2999999999999997E-2</v>
      </c>
      <c r="AH273" s="129" t="s">
        <v>39</v>
      </c>
      <c r="AI273" s="121">
        <v>0</v>
      </c>
      <c r="AJ273" s="125">
        <v>15.33</v>
      </c>
      <c r="AK273" s="125">
        <v>19.920000000000002</v>
      </c>
      <c r="AL273" s="121">
        <v>4.2999999999999997E-2</v>
      </c>
      <c r="AM273" s="111" t="s">
        <v>395</v>
      </c>
      <c r="AN273" s="111" t="s">
        <v>396</v>
      </c>
      <c r="AO273" s="71">
        <v>0</v>
      </c>
      <c r="AP273" s="71">
        <v>0</v>
      </c>
      <c r="AQ273" s="71">
        <v>0</v>
      </c>
      <c r="AR273" s="71">
        <v>775880.82</v>
      </c>
      <c r="AS273" s="71">
        <v>0</v>
      </c>
      <c r="AT273" s="71">
        <v>0</v>
      </c>
      <c r="AU273" s="71">
        <v>0</v>
      </c>
      <c r="AV273" s="71">
        <v>0</v>
      </c>
      <c r="AW273" s="71">
        <v>0</v>
      </c>
      <c r="AX273" s="71">
        <v>775880.82</v>
      </c>
      <c r="AY273" s="71">
        <v>0</v>
      </c>
      <c r="AZ273" s="71">
        <v>0</v>
      </c>
      <c r="BA273" s="71">
        <v>0</v>
      </c>
      <c r="BB273" s="71">
        <v>0</v>
      </c>
      <c r="BC273" s="71">
        <v>0</v>
      </c>
      <c r="BD273" s="71">
        <v>775880.82</v>
      </c>
      <c r="BE273" s="71">
        <v>0</v>
      </c>
      <c r="BF273" s="71">
        <v>0</v>
      </c>
      <c r="BG273" s="71">
        <v>0</v>
      </c>
      <c r="BH273" s="71">
        <v>0</v>
      </c>
      <c r="BI273" s="71">
        <v>0</v>
      </c>
      <c r="BJ273" s="19">
        <f t="shared" si="12"/>
        <v>775880.82</v>
      </c>
      <c r="BK273" s="19">
        <f t="shared" si="13"/>
        <v>1551761.64</v>
      </c>
      <c r="BL273" s="19">
        <f t="shared" si="14"/>
        <v>2327642.46</v>
      </c>
    </row>
    <row r="274" spans="1:64" x14ac:dyDescent="0.25">
      <c r="A274" s="123">
        <v>280270219</v>
      </c>
      <c r="B274" s="116">
        <v>1</v>
      </c>
      <c r="C274" s="116">
        <v>1</v>
      </c>
      <c r="D274" s="116">
        <v>1</v>
      </c>
      <c r="E274" s="116" t="s">
        <v>23</v>
      </c>
      <c r="F274" s="111" t="s">
        <v>24</v>
      </c>
      <c r="G274" s="111" t="s">
        <v>25</v>
      </c>
      <c r="H274" s="111" t="s">
        <v>26</v>
      </c>
      <c r="I274" s="111" t="s">
        <v>2</v>
      </c>
      <c r="J274" s="111" t="s">
        <v>351</v>
      </c>
      <c r="K274" s="111" t="s">
        <v>372</v>
      </c>
      <c r="L274" s="111" t="s">
        <v>29</v>
      </c>
      <c r="M274" s="111" t="s">
        <v>353</v>
      </c>
      <c r="N274" s="111" t="s">
        <v>1128</v>
      </c>
      <c r="O274" s="111" t="s">
        <v>397</v>
      </c>
      <c r="P274" s="111" t="s">
        <v>355</v>
      </c>
      <c r="Q274" s="111" t="s">
        <v>372</v>
      </c>
      <c r="R274" s="118">
        <v>12752732.199999999</v>
      </c>
      <c r="S274" s="118">
        <v>0</v>
      </c>
      <c r="T274" s="118">
        <v>0</v>
      </c>
      <c r="U274" s="118">
        <v>0</v>
      </c>
      <c r="V274" s="118">
        <v>0</v>
      </c>
      <c r="W274" s="118">
        <v>0</v>
      </c>
      <c r="X274" s="118">
        <v>0</v>
      </c>
      <c r="Y274" s="118">
        <v>0</v>
      </c>
      <c r="Z274" s="118">
        <v>12752732.199999999</v>
      </c>
      <c r="AA274" s="117">
        <v>44074</v>
      </c>
      <c r="AB274" s="117">
        <v>51348</v>
      </c>
      <c r="AC274" s="119">
        <v>29438635.199999999</v>
      </c>
      <c r="AD274" s="119">
        <v>29438635.199999999</v>
      </c>
      <c r="AE274" s="119">
        <v>15.33</v>
      </c>
      <c r="AF274" s="119">
        <v>19.920000000000002</v>
      </c>
      <c r="AG274" s="126">
        <v>4.2999999999999997E-2</v>
      </c>
      <c r="AH274" s="129" t="s">
        <v>39</v>
      </c>
      <c r="AI274" s="121">
        <v>0</v>
      </c>
      <c r="AJ274" s="125">
        <v>15.33</v>
      </c>
      <c r="AK274" s="125">
        <v>19.920000000000002</v>
      </c>
      <c r="AL274" s="121">
        <v>4.2999999999999997E-2</v>
      </c>
      <c r="AM274" s="111" t="s">
        <v>398</v>
      </c>
      <c r="AN274" s="111" t="s">
        <v>399</v>
      </c>
      <c r="AO274" s="71">
        <v>0</v>
      </c>
      <c r="AP274" s="71">
        <v>0</v>
      </c>
      <c r="AQ274" s="71">
        <v>0</v>
      </c>
      <c r="AR274" s="71">
        <v>318818.31</v>
      </c>
      <c r="AS274" s="71">
        <v>0</v>
      </c>
      <c r="AT274" s="71">
        <v>0</v>
      </c>
      <c r="AU274" s="71">
        <v>0</v>
      </c>
      <c r="AV274" s="71">
        <v>0</v>
      </c>
      <c r="AW274" s="71">
        <v>0</v>
      </c>
      <c r="AX274" s="71">
        <v>318818.31</v>
      </c>
      <c r="AY274" s="71">
        <v>0</v>
      </c>
      <c r="AZ274" s="71">
        <v>0</v>
      </c>
      <c r="BA274" s="71">
        <v>0</v>
      </c>
      <c r="BB274" s="71">
        <v>0</v>
      </c>
      <c r="BC274" s="71">
        <v>0</v>
      </c>
      <c r="BD274" s="71">
        <v>318818.31</v>
      </c>
      <c r="BE274" s="71">
        <v>0</v>
      </c>
      <c r="BF274" s="71">
        <v>0</v>
      </c>
      <c r="BG274" s="71">
        <v>0</v>
      </c>
      <c r="BH274" s="71">
        <v>0</v>
      </c>
      <c r="BI274" s="71">
        <v>0</v>
      </c>
      <c r="BJ274" s="19">
        <f t="shared" si="12"/>
        <v>318818.31</v>
      </c>
      <c r="BK274" s="19">
        <f t="shared" si="13"/>
        <v>637636.62</v>
      </c>
      <c r="BL274" s="19">
        <f t="shared" si="14"/>
        <v>956454.92999999993</v>
      </c>
    </row>
    <row r="275" spans="1:64" x14ac:dyDescent="0.25">
      <c r="A275" s="123">
        <v>280270220</v>
      </c>
      <c r="B275" s="116">
        <v>1</v>
      </c>
      <c r="C275" s="116">
        <v>1</v>
      </c>
      <c r="D275" s="116">
        <v>1</v>
      </c>
      <c r="E275" s="116" t="s">
        <v>23</v>
      </c>
      <c r="F275" s="111" t="s">
        <v>24</v>
      </c>
      <c r="G275" s="111" t="s">
        <v>25</v>
      </c>
      <c r="H275" s="111" t="s">
        <v>26</v>
      </c>
      <c r="I275" s="111" t="s">
        <v>2</v>
      </c>
      <c r="J275" s="111" t="s">
        <v>351</v>
      </c>
      <c r="K275" s="111" t="s">
        <v>372</v>
      </c>
      <c r="L275" s="111" t="s">
        <v>29</v>
      </c>
      <c r="M275" s="111" t="s">
        <v>353</v>
      </c>
      <c r="N275" s="111" t="s">
        <v>1128</v>
      </c>
      <c r="O275" s="111" t="s">
        <v>400</v>
      </c>
      <c r="P275" s="111" t="s">
        <v>355</v>
      </c>
      <c r="Q275" s="111" t="s">
        <v>372</v>
      </c>
      <c r="R275" s="118">
        <v>5053158.5</v>
      </c>
      <c r="S275" s="118">
        <v>0</v>
      </c>
      <c r="T275" s="118">
        <v>0</v>
      </c>
      <c r="U275" s="118">
        <v>0</v>
      </c>
      <c r="V275" s="118">
        <v>0</v>
      </c>
      <c r="W275" s="118">
        <v>0</v>
      </c>
      <c r="X275" s="118">
        <v>0</v>
      </c>
      <c r="Y275" s="118">
        <v>0</v>
      </c>
      <c r="Z275" s="118">
        <v>5053158.5</v>
      </c>
      <c r="AA275" s="117">
        <v>44074</v>
      </c>
      <c r="AB275" s="117">
        <v>51348</v>
      </c>
      <c r="AC275" s="119">
        <v>14259111.1</v>
      </c>
      <c r="AD275" s="119">
        <v>14259111.1</v>
      </c>
      <c r="AE275" s="119">
        <v>15.33</v>
      </c>
      <c r="AF275" s="119">
        <v>19.920000000000002</v>
      </c>
      <c r="AG275" s="126">
        <v>4.2999999999999997E-2</v>
      </c>
      <c r="AH275" s="129" t="s">
        <v>39</v>
      </c>
      <c r="AI275" s="121">
        <v>0</v>
      </c>
      <c r="AJ275" s="125">
        <v>15.33</v>
      </c>
      <c r="AK275" s="125">
        <v>19.920000000000002</v>
      </c>
      <c r="AL275" s="121">
        <v>4.2999999999999997E-2</v>
      </c>
      <c r="AM275" s="111" t="s">
        <v>401</v>
      </c>
      <c r="AN275" s="111" t="s">
        <v>402</v>
      </c>
      <c r="AO275" s="71">
        <v>0</v>
      </c>
      <c r="AP275" s="71">
        <v>0</v>
      </c>
      <c r="AQ275" s="71">
        <v>0</v>
      </c>
      <c r="AR275" s="71">
        <v>126328.96000000001</v>
      </c>
      <c r="AS275" s="71">
        <v>0</v>
      </c>
      <c r="AT275" s="71">
        <v>0</v>
      </c>
      <c r="AU275" s="71">
        <v>0</v>
      </c>
      <c r="AV275" s="71">
        <v>0</v>
      </c>
      <c r="AW275" s="71">
        <v>0</v>
      </c>
      <c r="AX275" s="71">
        <v>126328.96000000001</v>
      </c>
      <c r="AY275" s="71">
        <v>0</v>
      </c>
      <c r="AZ275" s="71">
        <v>0</v>
      </c>
      <c r="BA275" s="71">
        <v>0</v>
      </c>
      <c r="BB275" s="71">
        <v>0</v>
      </c>
      <c r="BC275" s="71">
        <v>0</v>
      </c>
      <c r="BD275" s="71">
        <v>126328.96000000001</v>
      </c>
      <c r="BE275" s="71">
        <v>0</v>
      </c>
      <c r="BF275" s="71">
        <v>0</v>
      </c>
      <c r="BG275" s="71">
        <v>0</v>
      </c>
      <c r="BH275" s="71">
        <v>0</v>
      </c>
      <c r="BI275" s="71">
        <v>0</v>
      </c>
      <c r="BJ275" s="19">
        <f t="shared" si="12"/>
        <v>126328.96000000001</v>
      </c>
      <c r="BK275" s="19">
        <f t="shared" si="13"/>
        <v>252657.92000000001</v>
      </c>
      <c r="BL275" s="19">
        <f t="shared" si="14"/>
        <v>378986.88</v>
      </c>
    </row>
    <row r="276" spans="1:64" x14ac:dyDescent="0.25">
      <c r="A276" s="123">
        <v>28027022</v>
      </c>
      <c r="B276" s="116">
        <v>1</v>
      </c>
      <c r="C276" s="116">
        <v>1</v>
      </c>
      <c r="D276" s="116">
        <v>1</v>
      </c>
      <c r="E276" s="116" t="s">
        <v>23</v>
      </c>
      <c r="F276" s="111" t="s">
        <v>24</v>
      </c>
      <c r="G276" s="111" t="s">
        <v>25</v>
      </c>
      <c r="H276" s="111" t="s">
        <v>26</v>
      </c>
      <c r="I276" s="111" t="s">
        <v>2</v>
      </c>
      <c r="J276" s="111" t="s">
        <v>351</v>
      </c>
      <c r="K276" s="111" t="s">
        <v>372</v>
      </c>
      <c r="L276" s="111" t="s">
        <v>29</v>
      </c>
      <c r="M276" s="111" t="s">
        <v>353</v>
      </c>
      <c r="N276" s="111" t="s">
        <v>1128</v>
      </c>
      <c r="O276" s="111" t="s">
        <v>403</v>
      </c>
      <c r="P276" s="111" t="s">
        <v>355</v>
      </c>
      <c r="Q276" s="111" t="s">
        <v>372</v>
      </c>
      <c r="R276" s="118">
        <v>1004941992</v>
      </c>
      <c r="S276" s="118">
        <v>0</v>
      </c>
      <c r="T276" s="118">
        <v>0</v>
      </c>
      <c r="U276" s="118">
        <v>0</v>
      </c>
      <c r="V276" s="118">
        <v>0</v>
      </c>
      <c r="W276" s="118">
        <v>0</v>
      </c>
      <c r="X276" s="118">
        <v>0</v>
      </c>
      <c r="Y276" s="118">
        <v>0</v>
      </c>
      <c r="Z276" s="118">
        <v>1004941992</v>
      </c>
      <c r="AA276" s="117">
        <v>44074</v>
      </c>
      <c r="AB276" s="117">
        <v>47695</v>
      </c>
      <c r="AC276" s="119">
        <v>1004941992</v>
      </c>
      <c r="AD276" s="119">
        <v>1004941992</v>
      </c>
      <c r="AE276" s="119">
        <v>5.33</v>
      </c>
      <c r="AF276" s="119">
        <v>9.92</v>
      </c>
      <c r="AG276" s="126">
        <v>0</v>
      </c>
      <c r="AH276" s="120" t="s">
        <v>58</v>
      </c>
      <c r="AI276" s="121">
        <v>0</v>
      </c>
      <c r="AJ276" s="125">
        <v>5.33</v>
      </c>
      <c r="AK276" s="125">
        <v>9.92</v>
      </c>
      <c r="AL276" s="121">
        <v>0</v>
      </c>
      <c r="AM276" s="111" t="s">
        <v>404</v>
      </c>
      <c r="AN276" s="111" t="s">
        <v>403</v>
      </c>
      <c r="AO276" s="71">
        <v>0</v>
      </c>
      <c r="AP276" s="71">
        <v>0</v>
      </c>
      <c r="AQ276" s="71">
        <v>0</v>
      </c>
      <c r="AR276" s="71">
        <v>0</v>
      </c>
      <c r="AS276" s="71">
        <v>0</v>
      </c>
      <c r="AT276" s="71">
        <v>0</v>
      </c>
      <c r="AU276" s="71">
        <v>0</v>
      </c>
      <c r="AV276" s="71">
        <v>0</v>
      </c>
      <c r="AW276" s="71">
        <v>0</v>
      </c>
      <c r="AX276" s="71">
        <v>0</v>
      </c>
      <c r="AY276" s="71">
        <v>0</v>
      </c>
      <c r="AZ276" s="71">
        <v>0</v>
      </c>
      <c r="BA276" s="71">
        <v>0</v>
      </c>
      <c r="BB276" s="71">
        <v>0</v>
      </c>
      <c r="BC276" s="71">
        <v>0</v>
      </c>
      <c r="BD276" s="71">
        <v>0</v>
      </c>
      <c r="BE276" s="71">
        <v>0</v>
      </c>
      <c r="BF276" s="71">
        <v>0</v>
      </c>
      <c r="BG276" s="71">
        <v>0</v>
      </c>
      <c r="BH276" s="71">
        <v>0</v>
      </c>
      <c r="BI276" s="71">
        <v>0</v>
      </c>
      <c r="BJ276" s="19">
        <f t="shared" si="12"/>
        <v>0</v>
      </c>
      <c r="BK276" s="19">
        <f t="shared" si="13"/>
        <v>0</v>
      </c>
      <c r="BL276" s="19">
        <f t="shared" si="14"/>
        <v>0</v>
      </c>
    </row>
    <row r="277" spans="1:64" x14ac:dyDescent="0.25">
      <c r="A277" s="123">
        <v>280270201</v>
      </c>
      <c r="B277" s="116">
        <v>1</v>
      </c>
      <c r="C277" s="116">
        <v>1</v>
      </c>
      <c r="D277" s="116">
        <v>1</v>
      </c>
      <c r="E277" s="116" t="s">
        <v>23</v>
      </c>
      <c r="F277" s="111" t="s">
        <v>24</v>
      </c>
      <c r="G277" s="111" t="s">
        <v>25</v>
      </c>
      <c r="H277" s="111" t="s">
        <v>26</v>
      </c>
      <c r="I277" s="111" t="s">
        <v>2</v>
      </c>
      <c r="J277" s="111" t="s">
        <v>351</v>
      </c>
      <c r="K277" s="111" t="s">
        <v>372</v>
      </c>
      <c r="L277" s="111" t="s">
        <v>29</v>
      </c>
      <c r="M277" s="111" t="s">
        <v>353</v>
      </c>
      <c r="N277" s="111" t="s">
        <v>1128</v>
      </c>
      <c r="O277" s="111" t="s">
        <v>405</v>
      </c>
      <c r="P277" s="111" t="s">
        <v>355</v>
      </c>
      <c r="Q277" s="111" t="s">
        <v>372</v>
      </c>
      <c r="R277" s="118">
        <v>2982942422</v>
      </c>
      <c r="S277" s="118">
        <v>0</v>
      </c>
      <c r="T277" s="118">
        <v>0</v>
      </c>
      <c r="U277" s="118">
        <v>0</v>
      </c>
      <c r="V277" s="118">
        <v>0</v>
      </c>
      <c r="W277" s="118">
        <v>0</v>
      </c>
      <c r="X277" s="118">
        <v>0</v>
      </c>
      <c r="Y277" s="118">
        <v>0</v>
      </c>
      <c r="Z277" s="118">
        <v>2982942422</v>
      </c>
      <c r="AA277" s="117">
        <v>44074</v>
      </c>
      <c r="AB277" s="117">
        <v>51348</v>
      </c>
      <c r="AC277" s="119">
        <v>3403135207</v>
      </c>
      <c r="AD277" s="119">
        <v>3403135207</v>
      </c>
      <c r="AE277" s="119">
        <v>15.33</v>
      </c>
      <c r="AF277" s="119">
        <v>19.920000000000002</v>
      </c>
      <c r="AG277" s="126">
        <v>4.2999999999999997E-2</v>
      </c>
      <c r="AH277" s="129" t="s">
        <v>39</v>
      </c>
      <c r="AI277" s="121">
        <v>0</v>
      </c>
      <c r="AJ277" s="125">
        <v>15.33</v>
      </c>
      <c r="AK277" s="125">
        <v>19.920000000000002</v>
      </c>
      <c r="AL277" s="121">
        <v>4.2999999999999997E-2</v>
      </c>
      <c r="AM277" s="111" t="s">
        <v>406</v>
      </c>
      <c r="AN277" s="111" t="s">
        <v>405</v>
      </c>
      <c r="AO277" s="71">
        <v>0</v>
      </c>
      <c r="AP277" s="71">
        <v>0</v>
      </c>
      <c r="AQ277" s="71">
        <v>0</v>
      </c>
      <c r="AR277" s="71">
        <v>74573560.549999997</v>
      </c>
      <c r="AS277" s="71">
        <v>0</v>
      </c>
      <c r="AT277" s="71">
        <v>0</v>
      </c>
      <c r="AU277" s="71">
        <v>0</v>
      </c>
      <c r="AV277" s="71">
        <v>0</v>
      </c>
      <c r="AW277" s="71">
        <v>0</v>
      </c>
      <c r="AX277" s="71">
        <v>74573560.549999997</v>
      </c>
      <c r="AY277" s="71">
        <v>0</v>
      </c>
      <c r="AZ277" s="71">
        <v>0</v>
      </c>
      <c r="BA277" s="71">
        <v>0</v>
      </c>
      <c r="BB277" s="71">
        <v>0</v>
      </c>
      <c r="BC277" s="71">
        <v>0</v>
      </c>
      <c r="BD277" s="71">
        <v>74573560.549999997</v>
      </c>
      <c r="BE277" s="71">
        <v>0</v>
      </c>
      <c r="BF277" s="71">
        <v>0</v>
      </c>
      <c r="BG277" s="71">
        <v>0</v>
      </c>
      <c r="BH277" s="71">
        <v>0</v>
      </c>
      <c r="BI277" s="71">
        <v>0</v>
      </c>
      <c r="BJ277" s="19">
        <f t="shared" si="12"/>
        <v>74573560.549999997</v>
      </c>
      <c r="BK277" s="19">
        <f t="shared" si="13"/>
        <v>149147121.09999999</v>
      </c>
      <c r="BL277" s="19">
        <f t="shared" si="14"/>
        <v>223720681.64999998</v>
      </c>
    </row>
    <row r="278" spans="1:64" x14ac:dyDescent="0.25">
      <c r="A278" s="123">
        <v>280270181</v>
      </c>
      <c r="B278" s="116">
        <v>1</v>
      </c>
      <c r="C278" s="116">
        <v>1</v>
      </c>
      <c r="D278" s="116">
        <v>1</v>
      </c>
      <c r="E278" s="116" t="s">
        <v>23</v>
      </c>
      <c r="F278" s="111" t="s">
        <v>24</v>
      </c>
      <c r="G278" s="111" t="s">
        <v>25</v>
      </c>
      <c r="H278" s="111" t="s">
        <v>26</v>
      </c>
      <c r="I278" s="111" t="s">
        <v>2</v>
      </c>
      <c r="J278" s="111" t="s">
        <v>351</v>
      </c>
      <c r="K278" s="111" t="s">
        <v>372</v>
      </c>
      <c r="L278" s="111" t="s">
        <v>29</v>
      </c>
      <c r="M278" s="111" t="s">
        <v>353</v>
      </c>
      <c r="N278" s="111" t="s">
        <v>1128</v>
      </c>
      <c r="O278" s="111" t="s">
        <v>407</v>
      </c>
      <c r="P278" s="111" t="s">
        <v>355</v>
      </c>
      <c r="Q278" s="111" t="s">
        <v>372</v>
      </c>
      <c r="R278" s="118">
        <v>3041124264</v>
      </c>
      <c r="S278" s="118">
        <v>0</v>
      </c>
      <c r="T278" s="118">
        <v>0</v>
      </c>
      <c r="U278" s="118">
        <v>0</v>
      </c>
      <c r="V278" s="118">
        <v>0</v>
      </c>
      <c r="W278" s="118">
        <v>0</v>
      </c>
      <c r="X278" s="118">
        <v>0</v>
      </c>
      <c r="Y278" s="118">
        <v>0</v>
      </c>
      <c r="Z278" s="118">
        <v>3041124264</v>
      </c>
      <c r="AA278" s="117">
        <v>44074</v>
      </c>
      <c r="AB278" s="117">
        <v>47695</v>
      </c>
      <c r="AC278" s="119">
        <v>3701423865</v>
      </c>
      <c r="AD278" s="119">
        <v>3701423865</v>
      </c>
      <c r="AE278" s="119">
        <v>5.33</v>
      </c>
      <c r="AF278" s="119">
        <v>9.92</v>
      </c>
      <c r="AG278" s="126">
        <v>4.7800000000000002E-2</v>
      </c>
      <c r="AH278" s="129" t="s">
        <v>39</v>
      </c>
      <c r="AI278" s="121">
        <v>0</v>
      </c>
      <c r="AJ278" s="125">
        <v>5.33</v>
      </c>
      <c r="AK278" s="125">
        <v>9.92</v>
      </c>
      <c r="AL278" s="121">
        <v>4.7800000000000002E-2</v>
      </c>
      <c r="AM278" s="111" t="s">
        <v>408</v>
      </c>
      <c r="AN278" s="111" t="s">
        <v>407</v>
      </c>
      <c r="AO278" s="71">
        <v>0</v>
      </c>
      <c r="AP278" s="71">
        <v>0</v>
      </c>
      <c r="AQ278" s="71">
        <v>0</v>
      </c>
      <c r="AR278" s="71">
        <v>104918787.11</v>
      </c>
      <c r="AS278" s="71">
        <v>0</v>
      </c>
      <c r="AT278" s="71">
        <v>0</v>
      </c>
      <c r="AU278" s="71">
        <v>0</v>
      </c>
      <c r="AV278" s="71">
        <v>0</v>
      </c>
      <c r="AW278" s="71">
        <v>0</v>
      </c>
      <c r="AX278" s="71">
        <v>104918787.11</v>
      </c>
      <c r="AY278" s="71">
        <v>0</v>
      </c>
      <c r="AZ278" s="71">
        <v>0</v>
      </c>
      <c r="BA278" s="71">
        <v>0</v>
      </c>
      <c r="BB278" s="71">
        <v>0</v>
      </c>
      <c r="BC278" s="71">
        <v>0</v>
      </c>
      <c r="BD278" s="71">
        <v>94426908.400000006</v>
      </c>
      <c r="BE278" s="71">
        <v>0</v>
      </c>
      <c r="BF278" s="71">
        <v>0</v>
      </c>
      <c r="BG278" s="71">
        <v>0</v>
      </c>
      <c r="BH278" s="71">
        <v>0</v>
      </c>
      <c r="BI278" s="71">
        <v>0</v>
      </c>
      <c r="BJ278" s="19">
        <f t="shared" si="12"/>
        <v>104918787.11</v>
      </c>
      <c r="BK278" s="19">
        <f t="shared" si="13"/>
        <v>199345695.50999999</v>
      </c>
      <c r="BL278" s="19">
        <f t="shared" si="14"/>
        <v>304264482.62</v>
      </c>
    </row>
    <row r="279" spans="1:64" x14ac:dyDescent="0.25">
      <c r="A279" s="123">
        <v>280270191</v>
      </c>
      <c r="B279" s="116">
        <v>1</v>
      </c>
      <c r="C279" s="116">
        <v>1</v>
      </c>
      <c r="D279" s="116">
        <v>1</v>
      </c>
      <c r="E279" s="116" t="s">
        <v>23</v>
      </c>
      <c r="F279" s="111" t="s">
        <v>24</v>
      </c>
      <c r="G279" s="111" t="s">
        <v>25</v>
      </c>
      <c r="H279" s="111" t="s">
        <v>26</v>
      </c>
      <c r="I279" s="111" t="s">
        <v>2</v>
      </c>
      <c r="J279" s="111" t="s">
        <v>351</v>
      </c>
      <c r="K279" s="111" t="s">
        <v>372</v>
      </c>
      <c r="L279" s="111" t="s">
        <v>29</v>
      </c>
      <c r="M279" s="111" t="s">
        <v>353</v>
      </c>
      <c r="N279" s="111" t="s">
        <v>1128</v>
      </c>
      <c r="O279" s="111" t="s">
        <v>409</v>
      </c>
      <c r="P279" s="111" t="s">
        <v>355</v>
      </c>
      <c r="Q279" s="111" t="s">
        <v>372</v>
      </c>
      <c r="R279" s="118">
        <v>6502790692</v>
      </c>
      <c r="S279" s="118">
        <v>0</v>
      </c>
      <c r="T279" s="118">
        <v>0</v>
      </c>
      <c r="U279" s="118">
        <v>0</v>
      </c>
      <c r="V279" s="118">
        <v>0</v>
      </c>
      <c r="W279" s="118">
        <v>0</v>
      </c>
      <c r="X279" s="118">
        <v>0</v>
      </c>
      <c r="Y279" s="118">
        <v>0</v>
      </c>
      <c r="Z279" s="118">
        <v>6502790692</v>
      </c>
      <c r="AA279" s="117">
        <v>44074</v>
      </c>
      <c r="AB279" s="117">
        <v>49521</v>
      </c>
      <c r="AC279" s="119">
        <v>8458864776</v>
      </c>
      <c r="AD279" s="119">
        <v>8458864776</v>
      </c>
      <c r="AE279" s="119">
        <v>10.33</v>
      </c>
      <c r="AF279" s="119">
        <v>14.92</v>
      </c>
      <c r="AG279" s="126">
        <v>3.32E-2</v>
      </c>
      <c r="AH279" s="129" t="s">
        <v>39</v>
      </c>
      <c r="AI279" s="121">
        <v>0</v>
      </c>
      <c r="AJ279" s="125">
        <v>10.33</v>
      </c>
      <c r="AK279" s="125">
        <v>14.92</v>
      </c>
      <c r="AL279" s="121">
        <v>3.32E-2</v>
      </c>
      <c r="AM279" s="111" t="s">
        <v>410</v>
      </c>
      <c r="AN279" s="111" t="s">
        <v>409</v>
      </c>
      <c r="AO279" s="71">
        <v>0</v>
      </c>
      <c r="AP279" s="71">
        <v>0</v>
      </c>
      <c r="AQ279" s="71">
        <v>0</v>
      </c>
      <c r="AR279" s="71">
        <v>178826744.03</v>
      </c>
      <c r="AS279" s="71">
        <v>0</v>
      </c>
      <c r="AT279" s="71">
        <v>0</v>
      </c>
      <c r="AU279" s="71">
        <v>0</v>
      </c>
      <c r="AV279" s="71">
        <v>0</v>
      </c>
      <c r="AW279" s="71">
        <v>0</v>
      </c>
      <c r="AX279" s="71">
        <v>224346278.87</v>
      </c>
      <c r="AY279" s="71">
        <v>0</v>
      </c>
      <c r="AZ279" s="71">
        <v>0</v>
      </c>
      <c r="BA279" s="71">
        <v>0</v>
      </c>
      <c r="BB279" s="71">
        <v>0</v>
      </c>
      <c r="BC279" s="71">
        <v>0</v>
      </c>
      <c r="BD279" s="71">
        <v>224346278.87</v>
      </c>
      <c r="BE279" s="71">
        <v>0</v>
      </c>
      <c r="BF279" s="71">
        <v>0</v>
      </c>
      <c r="BG279" s="71">
        <v>0</v>
      </c>
      <c r="BH279" s="71">
        <v>0</v>
      </c>
      <c r="BI279" s="71">
        <v>0</v>
      </c>
      <c r="BJ279" s="19">
        <f t="shared" si="12"/>
        <v>178826744.03</v>
      </c>
      <c r="BK279" s="19">
        <f t="shared" si="13"/>
        <v>448692557.74000001</v>
      </c>
      <c r="BL279" s="19">
        <f t="shared" si="14"/>
        <v>627519301.76999998</v>
      </c>
    </row>
    <row r="280" spans="1:64" x14ac:dyDescent="0.25">
      <c r="A280" s="123">
        <v>20347000</v>
      </c>
      <c r="B280" s="116">
        <v>1</v>
      </c>
      <c r="C280" s="116">
        <v>1</v>
      </c>
      <c r="D280" s="116">
        <v>1</v>
      </c>
      <c r="E280" s="116" t="s">
        <v>23</v>
      </c>
      <c r="F280" s="111" t="s">
        <v>24</v>
      </c>
      <c r="G280" s="111" t="s">
        <v>25</v>
      </c>
      <c r="H280" s="111" t="s">
        <v>411</v>
      </c>
      <c r="I280" s="111" t="s">
        <v>2</v>
      </c>
      <c r="J280" s="111" t="s">
        <v>27</v>
      </c>
      <c r="K280" s="111" t="s">
        <v>148</v>
      </c>
      <c r="L280" s="111" t="s">
        <v>29</v>
      </c>
      <c r="M280" s="111" t="s">
        <v>147</v>
      </c>
      <c r="N280" s="111" t="s">
        <v>1121</v>
      </c>
      <c r="O280" s="111" t="s">
        <v>412</v>
      </c>
      <c r="P280" s="111" t="s">
        <v>412</v>
      </c>
      <c r="Q280" s="111" t="s">
        <v>148</v>
      </c>
      <c r="R280" s="118">
        <v>11974783.640000001</v>
      </c>
      <c r="S280" s="118">
        <v>0</v>
      </c>
      <c r="T280" s="118">
        <v>0</v>
      </c>
      <c r="U280" s="118">
        <v>0</v>
      </c>
      <c r="V280" s="118">
        <v>0</v>
      </c>
      <c r="W280" s="118">
        <v>0</v>
      </c>
      <c r="X280" s="118">
        <v>0</v>
      </c>
      <c r="Y280" s="118">
        <v>0</v>
      </c>
      <c r="Z280" s="118">
        <v>11974783.640000001</v>
      </c>
      <c r="AA280" s="117">
        <v>44187</v>
      </c>
      <c r="AB280" s="117">
        <v>54779</v>
      </c>
      <c r="AC280" s="119">
        <v>78400000</v>
      </c>
      <c r="AD280" s="119">
        <v>78400000</v>
      </c>
      <c r="AE280" s="119">
        <v>24.73</v>
      </c>
      <c r="AF280" s="119">
        <v>29</v>
      </c>
      <c r="AG280" s="126">
        <v>6.4782699999999999E-2</v>
      </c>
      <c r="AH280" s="120" t="s">
        <v>1114</v>
      </c>
      <c r="AI280" s="121">
        <v>1.2E-2</v>
      </c>
      <c r="AJ280" s="125">
        <v>24.73</v>
      </c>
      <c r="AK280" s="125">
        <v>29</v>
      </c>
      <c r="AL280" s="121">
        <v>6.3657699999999998E-2</v>
      </c>
      <c r="AM280" s="111" t="s">
        <v>148</v>
      </c>
      <c r="AN280" s="111" t="s">
        <v>148</v>
      </c>
      <c r="AO280" s="71">
        <v>0</v>
      </c>
      <c r="AP280" s="71">
        <v>562475.59900000005</v>
      </c>
      <c r="AQ280" s="71">
        <v>0</v>
      </c>
      <c r="AR280" s="71">
        <v>0</v>
      </c>
      <c r="AS280" s="71">
        <v>0</v>
      </c>
      <c r="AT280" s="71">
        <v>0</v>
      </c>
      <c r="AU280" s="71">
        <v>0</v>
      </c>
      <c r="AV280" s="71">
        <v>571798.39300000004</v>
      </c>
      <c r="AW280" s="71">
        <v>0</v>
      </c>
      <c r="AX280" s="71">
        <v>0</v>
      </c>
      <c r="AY280" s="71">
        <v>0</v>
      </c>
      <c r="AZ280" s="71">
        <v>0</v>
      </c>
      <c r="BA280" s="71">
        <v>0</v>
      </c>
      <c r="BB280" s="71">
        <v>397777.46</v>
      </c>
      <c r="BC280" s="71">
        <v>0</v>
      </c>
      <c r="BD280" s="71">
        <v>0</v>
      </c>
      <c r="BE280" s="71">
        <v>0</v>
      </c>
      <c r="BF280" s="71">
        <v>0</v>
      </c>
      <c r="BG280" s="71">
        <v>0</v>
      </c>
      <c r="BH280" s="71">
        <v>380108.23</v>
      </c>
      <c r="BI280" s="71">
        <v>0</v>
      </c>
      <c r="BJ280" s="19">
        <f t="shared" si="12"/>
        <v>1134273.9920000001</v>
      </c>
      <c r="BK280" s="19">
        <f t="shared" si="13"/>
        <v>777885.69</v>
      </c>
      <c r="BL280" s="19">
        <f t="shared" si="14"/>
        <v>1912159.682</v>
      </c>
    </row>
    <row r="281" spans="1:64" x14ac:dyDescent="0.25">
      <c r="A281" s="123">
        <v>20853000</v>
      </c>
      <c r="B281" s="116">
        <v>1</v>
      </c>
      <c r="C281" s="116">
        <v>1</v>
      </c>
      <c r="D281" s="116">
        <v>1</v>
      </c>
      <c r="E281" s="116" t="s">
        <v>23</v>
      </c>
      <c r="F281" s="111" t="s">
        <v>24</v>
      </c>
      <c r="G281" s="111" t="s">
        <v>25</v>
      </c>
      <c r="H281" s="111" t="s">
        <v>411</v>
      </c>
      <c r="I281" s="111" t="s">
        <v>2</v>
      </c>
      <c r="J281" s="111" t="s">
        <v>27</v>
      </c>
      <c r="K281" s="111" t="s">
        <v>292</v>
      </c>
      <c r="L281" s="111" t="s">
        <v>29</v>
      </c>
      <c r="M281" s="111" t="s">
        <v>147</v>
      </c>
      <c r="N281" s="111" t="s">
        <v>1121</v>
      </c>
      <c r="O281" s="111" t="s">
        <v>1736</v>
      </c>
      <c r="P281" s="111" t="s">
        <v>1736</v>
      </c>
      <c r="Q281" s="111" t="s">
        <v>292</v>
      </c>
      <c r="R281" s="118">
        <v>176923076.90000001</v>
      </c>
      <c r="S281" s="118">
        <v>0</v>
      </c>
      <c r="T281" s="118">
        <v>0</v>
      </c>
      <c r="U281" s="118">
        <v>0</v>
      </c>
      <c r="V281" s="118">
        <v>0</v>
      </c>
      <c r="W281" s="118">
        <v>0</v>
      </c>
      <c r="X281" s="118">
        <v>0</v>
      </c>
      <c r="Y281" s="118">
        <v>0</v>
      </c>
      <c r="Z281" s="118">
        <v>176923076.90000001</v>
      </c>
      <c r="AA281" s="117">
        <v>44439</v>
      </c>
      <c r="AB281" s="117">
        <v>50648</v>
      </c>
      <c r="AC281" s="119">
        <v>200000000</v>
      </c>
      <c r="AD281" s="119">
        <v>200000000</v>
      </c>
      <c r="AE281" s="119">
        <v>13.42</v>
      </c>
      <c r="AF281" s="119">
        <v>17</v>
      </c>
      <c r="AG281" s="126">
        <v>6.9264999999999993E-2</v>
      </c>
      <c r="AH281" s="120" t="s">
        <v>1114</v>
      </c>
      <c r="AI281" s="121">
        <v>2.2283000000000001E-2</v>
      </c>
      <c r="AJ281" s="125">
        <v>13.42</v>
      </c>
      <c r="AK281" s="125">
        <v>17</v>
      </c>
      <c r="AL281" s="121">
        <v>6.9264999999999993E-2</v>
      </c>
      <c r="AM281" s="111" t="s">
        <v>292</v>
      </c>
      <c r="AN281" s="111" t="s">
        <v>292</v>
      </c>
      <c r="AO281" s="71">
        <v>0</v>
      </c>
      <c r="AP281" s="71">
        <v>0</v>
      </c>
      <c r="AQ281" s="71">
        <v>0</v>
      </c>
      <c r="AR281" s="71">
        <v>0</v>
      </c>
      <c r="AS281" s="71">
        <v>0</v>
      </c>
      <c r="AT281" s="71">
        <v>6263450.4299999997</v>
      </c>
      <c r="AU281" s="71">
        <v>0</v>
      </c>
      <c r="AV281" s="71">
        <v>0</v>
      </c>
      <c r="AW281" s="71">
        <v>0</v>
      </c>
      <c r="AX281" s="71">
        <v>0</v>
      </c>
      <c r="AY281" s="71">
        <v>0</v>
      </c>
      <c r="AZ281" s="71">
        <v>5893445.0800000001</v>
      </c>
      <c r="BA281" s="71">
        <v>0</v>
      </c>
      <c r="BB281" s="71">
        <v>0</v>
      </c>
      <c r="BC281" s="71">
        <v>0</v>
      </c>
      <c r="BD281" s="71">
        <v>0</v>
      </c>
      <c r="BE281" s="71">
        <v>0</v>
      </c>
      <c r="BF281" s="71">
        <v>5718802.5599999996</v>
      </c>
      <c r="BG281" s="71">
        <v>0</v>
      </c>
      <c r="BH281" s="71">
        <v>0</v>
      </c>
      <c r="BI281" s="71">
        <v>0</v>
      </c>
      <c r="BJ281" s="19">
        <f t="shared" si="12"/>
        <v>6263450.4299999997</v>
      </c>
      <c r="BK281" s="19">
        <f t="shared" si="13"/>
        <v>11612247.640000001</v>
      </c>
      <c r="BL281" s="19">
        <f t="shared" si="14"/>
        <v>17875698.07</v>
      </c>
    </row>
    <row r="282" spans="1:64" x14ac:dyDescent="0.25">
      <c r="A282" s="123">
        <v>20349000</v>
      </c>
      <c r="B282" s="116">
        <v>1</v>
      </c>
      <c r="C282" s="116">
        <v>1</v>
      </c>
      <c r="D282" s="116">
        <v>1</v>
      </c>
      <c r="E282" s="116" t="s">
        <v>23</v>
      </c>
      <c r="F282" s="111" t="s">
        <v>24</v>
      </c>
      <c r="G282" s="111" t="s">
        <v>25</v>
      </c>
      <c r="H282" s="111" t="s">
        <v>411</v>
      </c>
      <c r="I282" s="111" t="s">
        <v>2</v>
      </c>
      <c r="J282" s="111" t="s">
        <v>27</v>
      </c>
      <c r="K282" s="111" t="s">
        <v>148</v>
      </c>
      <c r="L282" s="111" t="s">
        <v>29</v>
      </c>
      <c r="M282" s="111" t="s">
        <v>147</v>
      </c>
      <c r="N282" s="111" t="s">
        <v>1121</v>
      </c>
      <c r="O282" s="111" t="s">
        <v>414</v>
      </c>
      <c r="P282" s="111" t="s">
        <v>414</v>
      </c>
      <c r="Q282" s="111" t="s">
        <v>148</v>
      </c>
      <c r="R282" s="118">
        <v>291721110.60000002</v>
      </c>
      <c r="S282" s="118">
        <v>0</v>
      </c>
      <c r="T282" s="118">
        <v>0</v>
      </c>
      <c r="U282" s="118">
        <v>0</v>
      </c>
      <c r="V282" s="118">
        <v>0</v>
      </c>
      <c r="W282" s="118">
        <v>0</v>
      </c>
      <c r="X282" s="118">
        <v>0</v>
      </c>
      <c r="Y282" s="118">
        <v>0</v>
      </c>
      <c r="Z282" s="118">
        <v>291721110.60000002</v>
      </c>
      <c r="AA282" s="117">
        <v>44497</v>
      </c>
      <c r="AB282" s="117">
        <v>52885</v>
      </c>
      <c r="AC282" s="119">
        <v>300000000</v>
      </c>
      <c r="AD282" s="119">
        <v>300000000</v>
      </c>
      <c r="AE282" s="119">
        <v>19.54</v>
      </c>
      <c r="AF282" s="119">
        <v>22.96</v>
      </c>
      <c r="AG282" s="126">
        <v>4.5635000000000002E-2</v>
      </c>
      <c r="AH282" s="120" t="s">
        <v>39</v>
      </c>
      <c r="AI282" s="121">
        <v>0</v>
      </c>
      <c r="AJ282" s="125">
        <v>19.54</v>
      </c>
      <c r="AK282" s="125">
        <v>22.96</v>
      </c>
      <c r="AL282" s="121">
        <v>6.5984399999999999E-2</v>
      </c>
      <c r="AM282" s="111" t="s">
        <v>148</v>
      </c>
      <c r="AN282" s="111" t="s">
        <v>148</v>
      </c>
      <c r="AO282" s="71">
        <v>9753199.0800000001</v>
      </c>
      <c r="AP282" s="71">
        <v>0</v>
      </c>
      <c r="AQ282" s="71">
        <v>0</v>
      </c>
      <c r="AR282" s="71">
        <v>0</v>
      </c>
      <c r="AS282" s="71">
        <v>0</v>
      </c>
      <c r="AT282" s="71">
        <v>0</v>
      </c>
      <c r="AU282" s="71">
        <v>9806788.0899999999</v>
      </c>
      <c r="AV282" s="71">
        <v>0</v>
      </c>
      <c r="AW282" s="71">
        <v>0</v>
      </c>
      <c r="AX282" s="71">
        <v>0</v>
      </c>
      <c r="AY282" s="71">
        <v>0</v>
      </c>
      <c r="AZ282" s="71">
        <v>0</v>
      </c>
      <c r="BA282" s="71">
        <v>9753199.0800000001</v>
      </c>
      <c r="BB282" s="71">
        <v>0</v>
      </c>
      <c r="BC282" s="71">
        <v>0</v>
      </c>
      <c r="BD282" s="71">
        <v>0</v>
      </c>
      <c r="BE282" s="71">
        <v>0</v>
      </c>
      <c r="BF282" s="71">
        <v>0</v>
      </c>
      <c r="BG282" s="71">
        <v>9806788.0899999999</v>
      </c>
      <c r="BH282" s="71">
        <v>0</v>
      </c>
      <c r="BI282" s="71">
        <v>0</v>
      </c>
      <c r="BJ282" s="19">
        <f t="shared" si="12"/>
        <v>19559987.170000002</v>
      </c>
      <c r="BK282" s="19">
        <f t="shared" si="13"/>
        <v>19559987.170000002</v>
      </c>
      <c r="BL282" s="19">
        <f t="shared" si="14"/>
        <v>39119974.340000004</v>
      </c>
    </row>
    <row r="283" spans="1:64" x14ac:dyDescent="0.25">
      <c r="A283" s="123">
        <v>23204000</v>
      </c>
      <c r="B283" s="116">
        <v>1</v>
      </c>
      <c r="C283" s="116">
        <v>1</v>
      </c>
      <c r="D283" s="116">
        <v>1</v>
      </c>
      <c r="E283" s="116" t="s">
        <v>23</v>
      </c>
      <c r="F283" s="111" t="s">
        <v>24</v>
      </c>
      <c r="G283" s="111" t="s">
        <v>25</v>
      </c>
      <c r="H283" s="111" t="s">
        <v>411</v>
      </c>
      <c r="I283" s="111" t="s">
        <v>2</v>
      </c>
      <c r="J283" s="111" t="s">
        <v>27</v>
      </c>
      <c r="K283" s="111" t="s">
        <v>415</v>
      </c>
      <c r="L283" s="111" t="s">
        <v>29</v>
      </c>
      <c r="M283" s="111" t="s">
        <v>61</v>
      </c>
      <c r="N283" s="111" t="s">
        <v>1117</v>
      </c>
      <c r="O283" s="111" t="s">
        <v>416</v>
      </c>
      <c r="P283" s="111" t="s">
        <v>416</v>
      </c>
      <c r="Q283" s="111" t="s">
        <v>415</v>
      </c>
      <c r="R283" s="118">
        <v>61336990</v>
      </c>
      <c r="S283" s="118">
        <v>0</v>
      </c>
      <c r="T283" s="118">
        <v>0</v>
      </c>
      <c r="U283" s="118">
        <v>0</v>
      </c>
      <c r="V283" s="118">
        <v>0</v>
      </c>
      <c r="W283" s="118">
        <v>0</v>
      </c>
      <c r="X283" s="118">
        <v>0</v>
      </c>
      <c r="Y283" s="118">
        <v>0</v>
      </c>
      <c r="Z283" s="118">
        <v>61336990</v>
      </c>
      <c r="AA283" s="117">
        <v>43858</v>
      </c>
      <c r="AB283" s="117">
        <v>53237</v>
      </c>
      <c r="AC283" s="119">
        <v>70000000</v>
      </c>
      <c r="AD283" s="119">
        <v>70000000</v>
      </c>
      <c r="AE283" s="119">
        <v>20.51</v>
      </c>
      <c r="AF283" s="119">
        <v>25.68</v>
      </c>
      <c r="AG283" s="126">
        <v>5.7862200000000003E-2</v>
      </c>
      <c r="AH283" s="120" t="s">
        <v>1114</v>
      </c>
      <c r="AI283" s="121">
        <v>1.52826E-2</v>
      </c>
      <c r="AJ283" s="125">
        <v>20.51</v>
      </c>
      <c r="AK283" s="125">
        <v>25.68</v>
      </c>
      <c r="AL283" s="121">
        <v>5.7862200000000003E-2</v>
      </c>
      <c r="AM283" s="111" t="s">
        <v>70</v>
      </c>
      <c r="AN283" s="111" t="s">
        <v>415</v>
      </c>
      <c r="AO283" s="71">
        <v>0</v>
      </c>
      <c r="AP283" s="71">
        <v>0</v>
      </c>
      <c r="AQ283" s="71">
        <v>0</v>
      </c>
      <c r="AR283" s="71">
        <v>0</v>
      </c>
      <c r="AS283" s="71">
        <v>2067890.75</v>
      </c>
      <c r="AT283" s="71">
        <v>0</v>
      </c>
      <c r="AU283" s="71">
        <v>0</v>
      </c>
      <c r="AV283" s="71">
        <v>0</v>
      </c>
      <c r="AW283" s="71">
        <v>0</v>
      </c>
      <c r="AX283" s="71">
        <v>0</v>
      </c>
      <c r="AY283" s="71">
        <v>2067890.75</v>
      </c>
      <c r="AZ283" s="71">
        <v>0</v>
      </c>
      <c r="BA283" s="71">
        <v>0</v>
      </c>
      <c r="BB283" s="71">
        <v>0</v>
      </c>
      <c r="BC283" s="71">
        <v>0</v>
      </c>
      <c r="BD283" s="71">
        <v>0</v>
      </c>
      <c r="BE283" s="71">
        <v>2067890.75</v>
      </c>
      <c r="BF283" s="71">
        <v>0</v>
      </c>
      <c r="BG283" s="71">
        <v>0</v>
      </c>
      <c r="BH283" s="71">
        <v>0</v>
      </c>
      <c r="BI283" s="71">
        <v>0</v>
      </c>
      <c r="BJ283" s="19">
        <f t="shared" si="12"/>
        <v>2067890.75</v>
      </c>
      <c r="BK283" s="19">
        <f t="shared" si="13"/>
        <v>4135781.5</v>
      </c>
      <c r="BL283" s="19">
        <f t="shared" si="14"/>
        <v>6203672.25</v>
      </c>
    </row>
    <row r="284" spans="1:64" x14ac:dyDescent="0.25">
      <c r="A284" s="123">
        <v>20856000</v>
      </c>
      <c r="B284" s="116">
        <v>1</v>
      </c>
      <c r="C284" s="116">
        <v>0</v>
      </c>
      <c r="D284" s="116">
        <v>0</v>
      </c>
      <c r="E284" s="116" t="s">
        <v>23</v>
      </c>
      <c r="F284" s="111" t="s">
        <v>64</v>
      </c>
      <c r="G284" s="111" t="s">
        <v>64</v>
      </c>
      <c r="H284" s="111" t="s">
        <v>64</v>
      </c>
      <c r="I284" s="111" t="s">
        <v>64</v>
      </c>
      <c r="J284" s="111" t="s">
        <v>27</v>
      </c>
      <c r="K284" s="111" t="s">
        <v>292</v>
      </c>
      <c r="L284" s="111" t="s">
        <v>154</v>
      </c>
      <c r="M284" s="111" t="s">
        <v>147</v>
      </c>
      <c r="N284" s="111" t="s">
        <v>1121</v>
      </c>
      <c r="O284" s="111" t="s">
        <v>1739</v>
      </c>
      <c r="P284" s="111" t="s">
        <v>1739</v>
      </c>
      <c r="Q284" s="111" t="s">
        <v>292</v>
      </c>
      <c r="R284" s="118">
        <v>87500000</v>
      </c>
      <c r="S284" s="118">
        <v>0</v>
      </c>
      <c r="T284" s="118">
        <v>0</v>
      </c>
      <c r="U284" s="118">
        <v>0</v>
      </c>
      <c r="V284" s="118">
        <v>0</v>
      </c>
      <c r="W284" s="118">
        <v>0</v>
      </c>
      <c r="X284" s="118">
        <v>0</v>
      </c>
      <c r="Y284" s="118">
        <v>0</v>
      </c>
      <c r="Z284" s="118">
        <v>87500000</v>
      </c>
      <c r="AA284" s="117">
        <v>44389</v>
      </c>
      <c r="AB284" s="117">
        <v>48041</v>
      </c>
      <c r="AC284" s="119">
        <v>100000000</v>
      </c>
      <c r="AD284" s="119">
        <v>100000000</v>
      </c>
      <c r="AE284" s="119">
        <v>6.28</v>
      </c>
      <c r="AF284" s="119">
        <v>10</v>
      </c>
      <c r="AG284" s="126">
        <v>7.4534000000000003E-2</v>
      </c>
      <c r="AH284" s="120" t="s">
        <v>1114</v>
      </c>
      <c r="AI284" s="121">
        <v>2.1783E-2</v>
      </c>
      <c r="AJ284" s="125">
        <v>6.28</v>
      </c>
      <c r="AK284" s="125">
        <v>10</v>
      </c>
      <c r="AL284" s="121">
        <v>7.4534000000000003E-2</v>
      </c>
      <c r="AM284" s="111" t="s">
        <v>292</v>
      </c>
      <c r="AN284" s="111" t="s">
        <v>292</v>
      </c>
      <c r="AO284" s="71">
        <v>0</v>
      </c>
      <c r="AP284" s="71">
        <v>0</v>
      </c>
      <c r="AQ284" s="71">
        <v>3297094.31</v>
      </c>
      <c r="AR284" s="71">
        <v>0</v>
      </c>
      <c r="AS284" s="71">
        <v>0</v>
      </c>
      <c r="AT284" s="71">
        <v>0</v>
      </c>
      <c r="AU284" s="71">
        <v>0</v>
      </c>
      <c r="AV284" s="71">
        <v>0</v>
      </c>
      <c r="AW284" s="71">
        <v>3078409.48</v>
      </c>
      <c r="AX284" s="71">
        <v>0</v>
      </c>
      <c r="AY284" s="71">
        <v>0</v>
      </c>
      <c r="AZ284" s="71">
        <v>0</v>
      </c>
      <c r="BA284" s="71">
        <v>0</v>
      </c>
      <c r="BB284" s="71">
        <v>0</v>
      </c>
      <c r="BC284" s="71">
        <v>2826080.83</v>
      </c>
      <c r="BD284" s="71">
        <v>0</v>
      </c>
      <c r="BE284" s="71">
        <v>0</v>
      </c>
      <c r="BF284" s="71">
        <v>0</v>
      </c>
      <c r="BG284" s="71">
        <v>0</v>
      </c>
      <c r="BH284" s="71">
        <v>0</v>
      </c>
      <c r="BI284" s="71">
        <v>2604808.02</v>
      </c>
      <c r="BJ284" s="19">
        <f t="shared" si="12"/>
        <v>6375503.79</v>
      </c>
      <c r="BK284" s="19">
        <f t="shared" si="13"/>
        <v>5430888.8499999996</v>
      </c>
      <c r="BL284" s="19">
        <f t="shared" si="14"/>
        <v>11806392.640000001</v>
      </c>
    </row>
    <row r="285" spans="1:64" x14ac:dyDescent="0.25">
      <c r="A285" s="123">
        <v>20350000</v>
      </c>
      <c r="B285" s="116">
        <v>1</v>
      </c>
      <c r="C285" s="116">
        <v>1</v>
      </c>
      <c r="D285" s="116">
        <v>1</v>
      </c>
      <c r="E285" s="116" t="s">
        <v>23</v>
      </c>
      <c r="F285" s="111" t="s">
        <v>24</v>
      </c>
      <c r="G285" s="111" t="s">
        <v>25</v>
      </c>
      <c r="H285" s="111" t="s">
        <v>411</v>
      </c>
      <c r="I285" s="111" t="s">
        <v>2</v>
      </c>
      <c r="J285" s="111" t="s">
        <v>27</v>
      </c>
      <c r="K285" s="111" t="s">
        <v>148</v>
      </c>
      <c r="L285" s="111" t="s">
        <v>29</v>
      </c>
      <c r="M285" s="111" t="s">
        <v>147</v>
      </c>
      <c r="N285" s="111" t="s">
        <v>1121</v>
      </c>
      <c r="O285" s="111" t="s">
        <v>418</v>
      </c>
      <c r="P285" s="111" t="s">
        <v>418</v>
      </c>
      <c r="Q285" s="111" t="s">
        <v>148</v>
      </c>
      <c r="R285" s="118">
        <v>444444444.44</v>
      </c>
      <c r="S285" s="118">
        <v>0</v>
      </c>
      <c r="T285" s="118">
        <v>0</v>
      </c>
      <c r="U285" s="118">
        <v>0</v>
      </c>
      <c r="V285" s="118">
        <v>0</v>
      </c>
      <c r="W285" s="118">
        <v>0</v>
      </c>
      <c r="X285" s="118">
        <v>0</v>
      </c>
      <c r="Y285" s="118">
        <v>0</v>
      </c>
      <c r="Z285" s="118">
        <v>444444444.44</v>
      </c>
      <c r="AA285" s="117">
        <v>44359</v>
      </c>
      <c r="AB285" s="117">
        <v>46492</v>
      </c>
      <c r="AC285" s="119">
        <v>500000000</v>
      </c>
      <c r="AD285" s="119">
        <v>500000000</v>
      </c>
      <c r="AE285" s="119">
        <v>2.04</v>
      </c>
      <c r="AF285" s="119">
        <v>5.84</v>
      </c>
      <c r="AG285" s="126">
        <v>5.4958E-2</v>
      </c>
      <c r="AH285" s="120" t="s">
        <v>39</v>
      </c>
      <c r="AI285" s="121">
        <v>0</v>
      </c>
      <c r="AJ285" s="125">
        <v>2.04</v>
      </c>
      <c r="AK285" s="125">
        <v>5.84</v>
      </c>
      <c r="AL285" s="121">
        <v>5.4958E-2</v>
      </c>
      <c r="AM285" s="111" t="s">
        <v>148</v>
      </c>
      <c r="AN285" s="111" t="s">
        <v>148</v>
      </c>
      <c r="AO285" s="71">
        <v>0</v>
      </c>
      <c r="AP285" s="71">
        <v>12280738.27</v>
      </c>
      <c r="AQ285" s="71">
        <v>0</v>
      </c>
      <c r="AR285" s="71">
        <v>0</v>
      </c>
      <c r="AS285" s="71">
        <v>0</v>
      </c>
      <c r="AT285" s="71">
        <v>0</v>
      </c>
      <c r="AU285" s="71">
        <v>0</v>
      </c>
      <c r="AV285" s="71">
        <v>10923750.619999999</v>
      </c>
      <c r="AW285" s="71">
        <v>0</v>
      </c>
      <c r="AX285" s="71">
        <v>0</v>
      </c>
      <c r="AY285" s="71">
        <v>0</v>
      </c>
      <c r="AZ285" s="71">
        <v>0</v>
      </c>
      <c r="BA285" s="71">
        <v>0</v>
      </c>
      <c r="BB285" s="71">
        <v>9210553.6999999993</v>
      </c>
      <c r="BC285" s="71">
        <v>0</v>
      </c>
      <c r="BD285" s="71">
        <v>0</v>
      </c>
      <c r="BE285" s="71">
        <v>0</v>
      </c>
      <c r="BF285" s="71">
        <v>0</v>
      </c>
      <c r="BG285" s="71">
        <v>0</v>
      </c>
      <c r="BH285" s="71">
        <v>7802679.0099999998</v>
      </c>
      <c r="BI285" s="71">
        <v>0</v>
      </c>
      <c r="BJ285" s="19">
        <f t="shared" si="12"/>
        <v>23204488.890000001</v>
      </c>
      <c r="BK285" s="19">
        <f t="shared" si="13"/>
        <v>17013232.710000001</v>
      </c>
      <c r="BL285" s="19">
        <f t="shared" si="14"/>
        <v>40217721.600000001</v>
      </c>
    </row>
    <row r="286" spans="1:64" x14ac:dyDescent="0.25">
      <c r="A286" s="123">
        <v>20852000</v>
      </c>
      <c r="B286" s="116">
        <v>1</v>
      </c>
      <c r="C286" s="116">
        <v>1</v>
      </c>
      <c r="D286" s="116">
        <v>0</v>
      </c>
      <c r="E286" s="116" t="s">
        <v>23</v>
      </c>
      <c r="F286" s="111" t="s">
        <v>24</v>
      </c>
      <c r="G286" s="111" t="s">
        <v>25</v>
      </c>
      <c r="H286" s="111" t="s">
        <v>44</v>
      </c>
      <c r="I286" s="111" t="s">
        <v>45</v>
      </c>
      <c r="J286" s="111" t="s">
        <v>27</v>
      </c>
      <c r="K286" s="111" t="s">
        <v>292</v>
      </c>
      <c r="L286" s="111" t="s">
        <v>46</v>
      </c>
      <c r="M286" s="111" t="s">
        <v>147</v>
      </c>
      <c r="N286" s="111" t="s">
        <v>1121</v>
      </c>
      <c r="O286" s="111" t="s">
        <v>1735</v>
      </c>
      <c r="P286" s="111" t="s">
        <v>1735</v>
      </c>
      <c r="Q286" s="111" t="s">
        <v>292</v>
      </c>
      <c r="R286" s="118">
        <v>21822935.870000001</v>
      </c>
      <c r="S286" s="118">
        <v>0</v>
      </c>
      <c r="T286" s="118">
        <v>0</v>
      </c>
      <c r="U286" s="118">
        <v>0</v>
      </c>
      <c r="V286" s="118">
        <v>0</v>
      </c>
      <c r="W286" s="118">
        <v>0</v>
      </c>
      <c r="X286" s="118">
        <v>0</v>
      </c>
      <c r="Y286" s="118">
        <v>0</v>
      </c>
      <c r="Z286" s="118">
        <v>21822935.870000001</v>
      </c>
      <c r="AA286" s="117">
        <v>44349</v>
      </c>
      <c r="AB286" s="117">
        <v>49828</v>
      </c>
      <c r="AC286" s="119">
        <v>48000000</v>
      </c>
      <c r="AD286" s="119">
        <v>48000000</v>
      </c>
      <c r="AE286" s="119">
        <v>11.17</v>
      </c>
      <c r="AF286" s="119">
        <v>15</v>
      </c>
      <c r="AG286" s="126">
        <v>7.5539999999999996E-2</v>
      </c>
      <c r="AH286" s="120" t="s">
        <v>1114</v>
      </c>
      <c r="AI286" s="121">
        <v>2.2283000000000001E-2</v>
      </c>
      <c r="AJ286" s="125">
        <v>11.17</v>
      </c>
      <c r="AK286" s="125">
        <v>15</v>
      </c>
      <c r="AL286" s="121">
        <v>7.5539999999999996E-2</v>
      </c>
      <c r="AM286" s="111" t="s">
        <v>292</v>
      </c>
      <c r="AN286" s="111" t="s">
        <v>292</v>
      </c>
      <c r="AO286" s="71">
        <v>0</v>
      </c>
      <c r="AP286" s="71">
        <v>0</v>
      </c>
      <c r="AQ286" s="71">
        <v>866245.75899999996</v>
      </c>
      <c r="AR286" s="71">
        <v>0</v>
      </c>
      <c r="AS286" s="71">
        <v>0</v>
      </c>
      <c r="AT286" s="71">
        <v>0</v>
      </c>
      <c r="AU286" s="71">
        <v>0</v>
      </c>
      <c r="AV286" s="71">
        <v>0</v>
      </c>
      <c r="AW286" s="71">
        <v>848979.85699999996</v>
      </c>
      <c r="AX286" s="71">
        <v>0</v>
      </c>
      <c r="AY286" s="71">
        <v>0</v>
      </c>
      <c r="AZ286" s="71">
        <v>0</v>
      </c>
      <c r="BA286" s="71">
        <v>0</v>
      </c>
      <c r="BB286" s="71">
        <v>0</v>
      </c>
      <c r="BC286" s="71">
        <v>834071.25300000003</v>
      </c>
      <c r="BD286" s="71">
        <v>0</v>
      </c>
      <c r="BE286" s="71">
        <v>0</v>
      </c>
      <c r="BF286" s="71">
        <v>0</v>
      </c>
      <c r="BG286" s="71">
        <v>0</v>
      </c>
      <c r="BH286" s="71">
        <v>0</v>
      </c>
      <c r="BI286" s="71">
        <v>798085.55</v>
      </c>
      <c r="BJ286" s="19">
        <f t="shared" si="12"/>
        <v>1715225.6159999999</v>
      </c>
      <c r="BK286" s="19">
        <f t="shared" si="13"/>
        <v>1632156.8030000001</v>
      </c>
      <c r="BL286" s="19">
        <f t="shared" si="14"/>
        <v>3347382.4189999998</v>
      </c>
    </row>
    <row r="287" spans="1:64" x14ac:dyDescent="0.25">
      <c r="A287" s="123">
        <v>20854000</v>
      </c>
      <c r="B287" s="116">
        <v>1</v>
      </c>
      <c r="C287" s="116">
        <v>1</v>
      </c>
      <c r="D287" s="116">
        <v>1</v>
      </c>
      <c r="E287" s="116" t="s">
        <v>23</v>
      </c>
      <c r="F287" s="111" t="s">
        <v>24</v>
      </c>
      <c r="G287" s="111" t="s">
        <v>25</v>
      </c>
      <c r="H287" s="111" t="s">
        <v>411</v>
      </c>
      <c r="I287" s="111" t="s">
        <v>2</v>
      </c>
      <c r="J287" s="111" t="s">
        <v>27</v>
      </c>
      <c r="K287" s="111" t="s">
        <v>292</v>
      </c>
      <c r="L287" s="111" t="s">
        <v>29</v>
      </c>
      <c r="M287" s="111" t="s">
        <v>147</v>
      </c>
      <c r="N287" s="111" t="s">
        <v>1121</v>
      </c>
      <c r="O287" s="111" t="s">
        <v>1737</v>
      </c>
      <c r="P287" s="111" t="s">
        <v>1737</v>
      </c>
      <c r="Q287" s="111" t="s">
        <v>292</v>
      </c>
      <c r="R287" s="118">
        <v>250000000</v>
      </c>
      <c r="S287" s="118">
        <v>0</v>
      </c>
      <c r="T287" s="118">
        <v>0</v>
      </c>
      <c r="U287" s="118">
        <v>0</v>
      </c>
      <c r="V287" s="118">
        <v>0</v>
      </c>
      <c r="W287" s="118">
        <v>0</v>
      </c>
      <c r="X287" s="118">
        <v>0</v>
      </c>
      <c r="Y287" s="118">
        <v>0</v>
      </c>
      <c r="Z287" s="118">
        <v>250000000</v>
      </c>
      <c r="AA287" s="117">
        <v>44389</v>
      </c>
      <c r="AB287" s="117">
        <v>51566</v>
      </c>
      <c r="AC287" s="119">
        <v>250000000</v>
      </c>
      <c r="AD287" s="119">
        <v>250000000</v>
      </c>
      <c r="AE287" s="119">
        <v>15.93</v>
      </c>
      <c r="AF287" s="119">
        <v>19.649999999999999</v>
      </c>
      <c r="AG287" s="126">
        <v>7.5130000000000002E-2</v>
      </c>
      <c r="AH287" s="120" t="s">
        <v>1114</v>
      </c>
      <c r="AI287" s="121">
        <v>2.2283000000000001E-2</v>
      </c>
      <c r="AJ287" s="125">
        <v>15.93</v>
      </c>
      <c r="AK287" s="125">
        <v>19.649999999999999</v>
      </c>
      <c r="AL287" s="121">
        <v>7.5130000000000002E-2</v>
      </c>
      <c r="AM287" s="111" t="s">
        <v>292</v>
      </c>
      <c r="AN287" s="111" t="s">
        <v>292</v>
      </c>
      <c r="AO287" s="71">
        <v>0</v>
      </c>
      <c r="AP287" s="71">
        <v>0</v>
      </c>
      <c r="AQ287" s="71">
        <v>9495597.2200000007</v>
      </c>
      <c r="AR287" s="71">
        <v>0</v>
      </c>
      <c r="AS287" s="71">
        <v>0</v>
      </c>
      <c r="AT287" s="71">
        <v>0</v>
      </c>
      <c r="AU287" s="71">
        <v>0</v>
      </c>
      <c r="AV287" s="71">
        <v>0</v>
      </c>
      <c r="AW287" s="71">
        <v>9547770.8300000001</v>
      </c>
      <c r="AX287" s="71">
        <v>0</v>
      </c>
      <c r="AY287" s="71">
        <v>0</v>
      </c>
      <c r="AZ287" s="71">
        <v>0</v>
      </c>
      <c r="BA287" s="71">
        <v>0</v>
      </c>
      <c r="BB287" s="71">
        <v>0</v>
      </c>
      <c r="BC287" s="71">
        <v>9495597.2200000007</v>
      </c>
      <c r="BD287" s="71">
        <v>0</v>
      </c>
      <c r="BE287" s="71">
        <v>0</v>
      </c>
      <c r="BF287" s="71">
        <v>0</v>
      </c>
      <c r="BG287" s="71">
        <v>0</v>
      </c>
      <c r="BH287" s="71">
        <v>0</v>
      </c>
      <c r="BI287" s="71">
        <v>9547770.8300000001</v>
      </c>
      <c r="BJ287" s="19">
        <f t="shared" si="12"/>
        <v>19043368.050000001</v>
      </c>
      <c r="BK287" s="19">
        <f t="shared" si="13"/>
        <v>19043368.050000001</v>
      </c>
      <c r="BL287" s="19">
        <f t="shared" si="14"/>
        <v>38086736.100000001</v>
      </c>
    </row>
    <row r="288" spans="1:64" x14ac:dyDescent="0.25">
      <c r="A288" s="123">
        <v>20855000</v>
      </c>
      <c r="B288" s="116">
        <v>1</v>
      </c>
      <c r="C288" s="116">
        <v>1</v>
      </c>
      <c r="D288" s="116">
        <v>1</v>
      </c>
      <c r="E288" s="116" t="s">
        <v>23</v>
      </c>
      <c r="F288" s="111" t="s">
        <v>24</v>
      </c>
      <c r="G288" s="111" t="s">
        <v>25</v>
      </c>
      <c r="H288" s="111" t="s">
        <v>411</v>
      </c>
      <c r="I288" s="111" t="s">
        <v>2</v>
      </c>
      <c r="J288" s="111" t="s">
        <v>27</v>
      </c>
      <c r="K288" s="111" t="s">
        <v>292</v>
      </c>
      <c r="L288" s="111" t="s">
        <v>29</v>
      </c>
      <c r="M288" s="111" t="s">
        <v>147</v>
      </c>
      <c r="N288" s="111" t="s">
        <v>1121</v>
      </c>
      <c r="O288" s="111" t="s">
        <v>1738</v>
      </c>
      <c r="P288" s="111" t="s">
        <v>1738</v>
      </c>
      <c r="Q288" s="111" t="s">
        <v>292</v>
      </c>
      <c r="R288" s="118">
        <v>36428571.43</v>
      </c>
      <c r="S288" s="118">
        <v>0</v>
      </c>
      <c r="T288" s="118">
        <v>0</v>
      </c>
      <c r="U288" s="118">
        <v>0</v>
      </c>
      <c r="V288" s="118">
        <v>0</v>
      </c>
      <c r="W288" s="118">
        <v>0</v>
      </c>
      <c r="X288" s="118">
        <v>0</v>
      </c>
      <c r="Y288" s="118">
        <v>0</v>
      </c>
      <c r="Z288" s="118">
        <v>36428571.43</v>
      </c>
      <c r="AA288" s="117">
        <v>44389</v>
      </c>
      <c r="AB288" s="117">
        <v>51566</v>
      </c>
      <c r="AC288" s="119">
        <v>75000000</v>
      </c>
      <c r="AD288" s="119">
        <v>37500000</v>
      </c>
      <c r="AE288" s="119">
        <v>15.93</v>
      </c>
      <c r="AF288" s="119">
        <v>19.649999999999999</v>
      </c>
      <c r="AG288" s="126">
        <v>7.5130000000000002E-2</v>
      </c>
      <c r="AH288" s="120" t="s">
        <v>1114</v>
      </c>
      <c r="AI288" s="121">
        <v>2.2283000000000001E-2</v>
      </c>
      <c r="AJ288" s="125">
        <v>15.93</v>
      </c>
      <c r="AK288" s="125">
        <v>19.649999999999999</v>
      </c>
      <c r="AL288" s="121">
        <v>7.5130000000000002E-2</v>
      </c>
      <c r="AM288" s="111" t="s">
        <v>292</v>
      </c>
      <c r="AN288" s="111" t="s">
        <v>292</v>
      </c>
      <c r="AO288" s="71">
        <v>0</v>
      </c>
      <c r="AP288" s="71">
        <v>0</v>
      </c>
      <c r="AQ288" s="71">
        <v>1383644.17</v>
      </c>
      <c r="AR288" s="71">
        <v>0</v>
      </c>
      <c r="AS288" s="71">
        <v>0</v>
      </c>
      <c r="AT288" s="71">
        <v>0</v>
      </c>
      <c r="AU288" s="71">
        <v>0</v>
      </c>
      <c r="AV288" s="71">
        <v>0</v>
      </c>
      <c r="AW288" s="71">
        <v>1350327.59</v>
      </c>
      <c r="AX288" s="71">
        <v>0</v>
      </c>
      <c r="AY288" s="71">
        <v>0</v>
      </c>
      <c r="AZ288" s="71">
        <v>0</v>
      </c>
      <c r="BA288" s="71">
        <v>0</v>
      </c>
      <c r="BB288" s="71">
        <v>0</v>
      </c>
      <c r="BC288" s="71">
        <v>1302253.33</v>
      </c>
      <c r="BD288" s="71">
        <v>0</v>
      </c>
      <c r="BE288" s="71">
        <v>0</v>
      </c>
      <c r="BF288" s="71">
        <v>0</v>
      </c>
      <c r="BG288" s="71">
        <v>0</v>
      </c>
      <c r="BH288" s="71">
        <v>0</v>
      </c>
      <c r="BI288" s="71">
        <v>1268489.55</v>
      </c>
      <c r="BJ288" s="19">
        <f t="shared" si="12"/>
        <v>2733971.76</v>
      </c>
      <c r="BK288" s="19">
        <f t="shared" si="13"/>
        <v>2570742.88</v>
      </c>
      <c r="BL288" s="19">
        <f t="shared" si="14"/>
        <v>5304714.6399999997</v>
      </c>
    </row>
    <row r="289" spans="1:64" x14ac:dyDescent="0.25">
      <c r="A289" s="123">
        <v>20841000</v>
      </c>
      <c r="B289" s="116">
        <v>1</v>
      </c>
      <c r="C289" s="116">
        <v>1</v>
      </c>
      <c r="D289" s="116">
        <v>1</v>
      </c>
      <c r="E289" s="116" t="s">
        <v>23</v>
      </c>
      <c r="F289" s="111" t="s">
        <v>24</v>
      </c>
      <c r="G289" s="111" t="s">
        <v>25</v>
      </c>
      <c r="H289" s="111" t="s">
        <v>411</v>
      </c>
      <c r="I289" s="111" t="s">
        <v>2</v>
      </c>
      <c r="J289" s="111" t="s">
        <v>27</v>
      </c>
      <c r="K289" s="111" t="s">
        <v>292</v>
      </c>
      <c r="L289" s="111" t="s">
        <v>29</v>
      </c>
      <c r="M289" s="111" t="s">
        <v>147</v>
      </c>
      <c r="N289" s="111" t="s">
        <v>1121</v>
      </c>
      <c r="O289" s="111" t="s">
        <v>1725</v>
      </c>
      <c r="P289" s="111" t="s">
        <v>1725</v>
      </c>
      <c r="Q289" s="111" t="s">
        <v>292</v>
      </c>
      <c r="R289" s="118">
        <v>16693394.74</v>
      </c>
      <c r="S289" s="118">
        <v>0</v>
      </c>
      <c r="T289" s="118">
        <v>0</v>
      </c>
      <c r="U289" s="118">
        <v>0</v>
      </c>
      <c r="V289" s="118">
        <v>0</v>
      </c>
      <c r="W289" s="118">
        <v>0</v>
      </c>
      <c r="X289" s="118">
        <v>0</v>
      </c>
      <c r="Y289" s="118">
        <v>0</v>
      </c>
      <c r="Z289" s="118">
        <v>16693394.74</v>
      </c>
      <c r="AA289" s="117">
        <v>43613</v>
      </c>
      <c r="AB289" s="117">
        <v>49457</v>
      </c>
      <c r="AC289" s="119">
        <v>100000000</v>
      </c>
      <c r="AD289" s="119">
        <v>88134032.579999998</v>
      </c>
      <c r="AE289" s="119">
        <v>10.16</v>
      </c>
      <c r="AF289" s="119">
        <v>16</v>
      </c>
      <c r="AG289" s="126">
        <v>7.5290999999999997E-2</v>
      </c>
      <c r="AH289" s="120" t="s">
        <v>1114</v>
      </c>
      <c r="AI289" s="121">
        <v>2.2283000000000001E-2</v>
      </c>
      <c r="AJ289" s="125">
        <v>10.16</v>
      </c>
      <c r="AK289" s="125">
        <v>16</v>
      </c>
      <c r="AL289" s="121">
        <v>7.5290999999999997E-2</v>
      </c>
      <c r="AM289" s="111" t="s">
        <v>292</v>
      </c>
      <c r="AN289" s="111" t="s">
        <v>292</v>
      </c>
      <c r="AO289" s="71">
        <v>0</v>
      </c>
      <c r="AP289" s="71">
        <v>721618.277</v>
      </c>
      <c r="AQ289" s="71">
        <v>0</v>
      </c>
      <c r="AR289" s="71">
        <v>0</v>
      </c>
      <c r="AS289" s="71">
        <v>0</v>
      </c>
      <c r="AT289" s="71">
        <v>0</v>
      </c>
      <c r="AU289" s="71">
        <v>0</v>
      </c>
      <c r="AV289" s="71">
        <v>611806.03</v>
      </c>
      <c r="AW289" s="71">
        <v>0</v>
      </c>
      <c r="AX289" s="71">
        <v>0</v>
      </c>
      <c r="AY289" s="71">
        <v>0</v>
      </c>
      <c r="AZ289" s="71">
        <v>0</v>
      </c>
      <c r="BA289" s="71">
        <v>0</v>
      </c>
      <c r="BB289" s="71">
        <v>571739.38</v>
      </c>
      <c r="BC289" s="71">
        <v>0</v>
      </c>
      <c r="BD289" s="71">
        <v>0</v>
      </c>
      <c r="BE289" s="71">
        <v>0</v>
      </c>
      <c r="BF289" s="71">
        <v>0</v>
      </c>
      <c r="BG289" s="71">
        <v>0</v>
      </c>
      <c r="BH289" s="71">
        <v>550625.43000000005</v>
      </c>
      <c r="BI289" s="71">
        <v>0</v>
      </c>
      <c r="BJ289" s="19">
        <f t="shared" si="12"/>
        <v>1333424.307</v>
      </c>
      <c r="BK289" s="19">
        <f t="shared" si="13"/>
        <v>1122364.81</v>
      </c>
      <c r="BL289" s="19">
        <f t="shared" si="14"/>
        <v>2455789.1170000001</v>
      </c>
    </row>
    <row r="290" spans="1:64" x14ac:dyDescent="0.25">
      <c r="A290" s="123">
        <v>23203000</v>
      </c>
      <c r="B290" s="116">
        <v>1</v>
      </c>
      <c r="C290" s="116">
        <v>1</v>
      </c>
      <c r="D290" s="116">
        <v>0</v>
      </c>
      <c r="E290" s="116" t="s">
        <v>55</v>
      </c>
      <c r="F290" s="111" t="s">
        <v>24</v>
      </c>
      <c r="G290" s="111" t="s">
        <v>25</v>
      </c>
      <c r="H290" s="111" t="s">
        <v>44</v>
      </c>
      <c r="I290" s="111" t="s">
        <v>90</v>
      </c>
      <c r="J290" s="111" t="s">
        <v>27</v>
      </c>
      <c r="K290" s="111" t="s">
        <v>133</v>
      </c>
      <c r="L290" s="111" t="s">
        <v>135</v>
      </c>
      <c r="M290" s="111" t="s">
        <v>61</v>
      </c>
      <c r="N290" s="111" t="s">
        <v>1117</v>
      </c>
      <c r="O290" s="111" t="s">
        <v>423</v>
      </c>
      <c r="P290" s="111" t="s">
        <v>423</v>
      </c>
      <c r="Q290" s="111" t="s">
        <v>133</v>
      </c>
      <c r="R290" s="118">
        <v>4669521.7719999999</v>
      </c>
      <c r="S290" s="118">
        <v>0</v>
      </c>
      <c r="T290" s="118">
        <v>0</v>
      </c>
      <c r="U290" s="118">
        <v>0</v>
      </c>
      <c r="V290" s="118">
        <v>0</v>
      </c>
      <c r="W290" s="118">
        <v>182573.16500000001</v>
      </c>
      <c r="X290" s="118">
        <v>0</v>
      </c>
      <c r="Y290" s="118">
        <v>0</v>
      </c>
      <c r="Z290" s="118">
        <v>4852094.9369999999</v>
      </c>
      <c r="AA290" s="117">
        <v>43822</v>
      </c>
      <c r="AB290" s="117">
        <v>54788</v>
      </c>
      <c r="AC290" s="119">
        <v>21499450</v>
      </c>
      <c r="AD290" s="119">
        <v>21499450</v>
      </c>
      <c r="AE290" s="119">
        <v>24.75</v>
      </c>
      <c r="AF290" s="119">
        <v>30.02</v>
      </c>
      <c r="AG290" s="126">
        <v>0.02</v>
      </c>
      <c r="AH290" s="120" t="s">
        <v>39</v>
      </c>
      <c r="AI290" s="121">
        <v>0</v>
      </c>
      <c r="AJ290" s="125">
        <v>24.75</v>
      </c>
      <c r="AK290" s="125">
        <v>30.02</v>
      </c>
      <c r="AL290" s="121">
        <v>0.02</v>
      </c>
      <c r="AM290" s="111" t="s">
        <v>70</v>
      </c>
      <c r="AN290" s="111" t="s">
        <v>133</v>
      </c>
      <c r="AO290" s="71">
        <v>0</v>
      </c>
      <c r="AP290" s="71">
        <v>0</v>
      </c>
      <c r="AQ290" s="71">
        <v>48520.947999999997</v>
      </c>
      <c r="AR290" s="71">
        <v>0</v>
      </c>
      <c r="AS290" s="71">
        <v>0</v>
      </c>
      <c r="AT290" s="71">
        <v>0</v>
      </c>
      <c r="AU290" s="71">
        <v>0</v>
      </c>
      <c r="AV290" s="71">
        <v>0</v>
      </c>
      <c r="AW290" s="71">
        <v>48520.947999999997</v>
      </c>
      <c r="AX290" s="71">
        <v>0</v>
      </c>
      <c r="AY290" s="71">
        <v>0</v>
      </c>
      <c r="AZ290" s="71">
        <v>0</v>
      </c>
      <c r="BA290" s="71">
        <v>0</v>
      </c>
      <c r="BB290" s="71">
        <v>0</v>
      </c>
      <c r="BC290" s="71">
        <v>48520.947999999997</v>
      </c>
      <c r="BD290" s="71">
        <v>0</v>
      </c>
      <c r="BE290" s="71">
        <v>0</v>
      </c>
      <c r="BF290" s="71">
        <v>0</v>
      </c>
      <c r="BG290" s="71">
        <v>0</v>
      </c>
      <c r="BH290" s="71">
        <v>0</v>
      </c>
      <c r="BI290" s="71">
        <v>48520.947999999997</v>
      </c>
      <c r="BJ290" s="19">
        <f t="shared" si="12"/>
        <v>97041.895999999993</v>
      </c>
      <c r="BK290" s="19">
        <f t="shared" si="13"/>
        <v>97041.895999999993</v>
      </c>
      <c r="BL290" s="19">
        <f t="shared" si="14"/>
        <v>194083.79199999999</v>
      </c>
    </row>
    <row r="291" spans="1:64" x14ac:dyDescent="0.25">
      <c r="A291" s="123">
        <v>20346000</v>
      </c>
      <c r="B291" s="116">
        <v>1</v>
      </c>
      <c r="C291" s="116">
        <v>1</v>
      </c>
      <c r="D291" s="116">
        <v>1</v>
      </c>
      <c r="E291" s="116" t="s">
        <v>23</v>
      </c>
      <c r="F291" s="111" t="s">
        <v>24</v>
      </c>
      <c r="G291" s="111" t="s">
        <v>25</v>
      </c>
      <c r="H291" s="111" t="s">
        <v>411</v>
      </c>
      <c r="I291" s="111" t="s">
        <v>2</v>
      </c>
      <c r="J291" s="111" t="s">
        <v>27</v>
      </c>
      <c r="K291" s="111" t="s">
        <v>148</v>
      </c>
      <c r="L291" s="111" t="s">
        <v>29</v>
      </c>
      <c r="M291" s="111" t="s">
        <v>147</v>
      </c>
      <c r="N291" s="111" t="s">
        <v>1121</v>
      </c>
      <c r="O291" s="111" t="s">
        <v>424</v>
      </c>
      <c r="P291" s="111" t="s">
        <v>424</v>
      </c>
      <c r="Q291" s="111" t="s">
        <v>148</v>
      </c>
      <c r="R291" s="118">
        <v>24783329.600000001</v>
      </c>
      <c r="S291" s="118">
        <v>0</v>
      </c>
      <c r="T291" s="118">
        <v>0</v>
      </c>
      <c r="U291" s="118">
        <v>0</v>
      </c>
      <c r="V291" s="118">
        <v>0</v>
      </c>
      <c r="W291" s="118">
        <v>0</v>
      </c>
      <c r="X291" s="118">
        <v>0</v>
      </c>
      <c r="Y291" s="118">
        <v>0</v>
      </c>
      <c r="Z291" s="118">
        <v>24783329.600000001</v>
      </c>
      <c r="AA291" s="117">
        <v>44090</v>
      </c>
      <c r="AB291" s="117">
        <v>52916</v>
      </c>
      <c r="AC291" s="119">
        <v>50000000</v>
      </c>
      <c r="AD291" s="119">
        <v>50000000</v>
      </c>
      <c r="AE291" s="119">
        <v>19.62</v>
      </c>
      <c r="AF291" s="119">
        <v>24.16</v>
      </c>
      <c r="AG291" s="126">
        <v>6.4782699999999999E-2</v>
      </c>
      <c r="AH291" s="120" t="s">
        <v>1114</v>
      </c>
      <c r="AI291" s="121">
        <v>1.2E-2</v>
      </c>
      <c r="AJ291" s="125">
        <v>19.62</v>
      </c>
      <c r="AK291" s="125">
        <v>24.16</v>
      </c>
      <c r="AL291" s="121">
        <v>6.4782699999999999E-2</v>
      </c>
      <c r="AM291" s="111" t="s">
        <v>148</v>
      </c>
      <c r="AN291" s="111" t="s">
        <v>148</v>
      </c>
      <c r="AO291" s="71">
        <v>0</v>
      </c>
      <c r="AP291" s="71">
        <v>878812.89199999999</v>
      </c>
      <c r="AQ291" s="71">
        <v>0</v>
      </c>
      <c r="AR291" s="71">
        <v>0</v>
      </c>
      <c r="AS291" s="71">
        <v>0</v>
      </c>
      <c r="AT291" s="71">
        <v>0</v>
      </c>
      <c r="AU291" s="71">
        <v>0</v>
      </c>
      <c r="AV291" s="71">
        <v>869021.15700000001</v>
      </c>
      <c r="AW291" s="71">
        <v>0</v>
      </c>
      <c r="AX291" s="71">
        <v>0</v>
      </c>
      <c r="AY291" s="71">
        <v>0</v>
      </c>
      <c r="AZ291" s="71">
        <v>0</v>
      </c>
      <c r="BA291" s="71">
        <v>0</v>
      </c>
      <c r="BB291" s="71">
        <v>782088.23</v>
      </c>
      <c r="BC291" s="71">
        <v>0</v>
      </c>
      <c r="BD291" s="71">
        <v>0</v>
      </c>
      <c r="BE291" s="71">
        <v>0</v>
      </c>
      <c r="BF291" s="71">
        <v>0</v>
      </c>
      <c r="BG291" s="71">
        <v>0</v>
      </c>
      <c r="BH291" s="71">
        <v>744837.27</v>
      </c>
      <c r="BI291" s="71">
        <v>0</v>
      </c>
      <c r="BJ291" s="19">
        <f t="shared" si="12"/>
        <v>1747834.0490000001</v>
      </c>
      <c r="BK291" s="19">
        <f t="shared" si="13"/>
        <v>1526925.5</v>
      </c>
      <c r="BL291" s="19">
        <f t="shared" si="14"/>
        <v>3274759.5490000001</v>
      </c>
    </row>
    <row r="292" spans="1:64" x14ac:dyDescent="0.25">
      <c r="A292" s="123">
        <v>20593000</v>
      </c>
      <c r="B292" s="116">
        <v>1</v>
      </c>
      <c r="C292" s="116">
        <v>1</v>
      </c>
      <c r="D292" s="116">
        <v>1</v>
      </c>
      <c r="E292" s="116" t="s">
        <v>23</v>
      </c>
      <c r="F292" s="111" t="s">
        <v>24</v>
      </c>
      <c r="G292" s="111" t="s">
        <v>25</v>
      </c>
      <c r="H292" s="111" t="s">
        <v>411</v>
      </c>
      <c r="I292" s="111" t="s">
        <v>2</v>
      </c>
      <c r="J292" s="111" t="s">
        <v>27</v>
      </c>
      <c r="K292" s="111" t="s">
        <v>269</v>
      </c>
      <c r="L292" s="111" t="s">
        <v>29</v>
      </c>
      <c r="M292" s="111" t="s">
        <v>147</v>
      </c>
      <c r="N292" s="111" t="s">
        <v>1121</v>
      </c>
      <c r="O292" s="111" t="s">
        <v>425</v>
      </c>
      <c r="P292" s="111" t="s">
        <v>425</v>
      </c>
      <c r="Q292" s="111" t="s">
        <v>269</v>
      </c>
      <c r="R292" s="118">
        <v>700000000</v>
      </c>
      <c r="S292" s="118">
        <v>0</v>
      </c>
      <c r="T292" s="118">
        <v>0</v>
      </c>
      <c r="U292" s="118">
        <v>0</v>
      </c>
      <c r="V292" s="118">
        <v>0</v>
      </c>
      <c r="W292" s="118">
        <v>0</v>
      </c>
      <c r="X292" s="118">
        <v>0</v>
      </c>
      <c r="Y292" s="118">
        <v>0</v>
      </c>
      <c r="Z292" s="118">
        <v>700000000</v>
      </c>
      <c r="AA292" s="117">
        <v>44616</v>
      </c>
      <c r="AB292" s="117">
        <v>50540</v>
      </c>
      <c r="AC292" s="119">
        <v>700000000</v>
      </c>
      <c r="AD292" s="119">
        <v>700000000</v>
      </c>
      <c r="AE292" s="119">
        <v>13.12</v>
      </c>
      <c r="AF292" s="119">
        <v>16.23</v>
      </c>
      <c r="AG292" s="126">
        <v>2.93E-2</v>
      </c>
      <c r="AH292" s="120" t="s">
        <v>39</v>
      </c>
      <c r="AI292" s="121">
        <v>0</v>
      </c>
      <c r="AJ292" s="125">
        <v>13.12</v>
      </c>
      <c r="AK292" s="125">
        <v>16.23</v>
      </c>
      <c r="AL292" s="121">
        <v>2.93E-2</v>
      </c>
      <c r="AM292" s="111" t="s">
        <v>269</v>
      </c>
      <c r="AN292" s="111" t="s">
        <v>269</v>
      </c>
      <c r="AO292" s="71">
        <v>0</v>
      </c>
      <c r="AP292" s="71">
        <v>10311972.220000001</v>
      </c>
      <c r="AQ292" s="71">
        <v>0</v>
      </c>
      <c r="AR292" s="71">
        <v>0</v>
      </c>
      <c r="AS292" s="71">
        <v>0</v>
      </c>
      <c r="AT292" s="71">
        <v>0</v>
      </c>
      <c r="AU292" s="71">
        <v>0</v>
      </c>
      <c r="AV292" s="71">
        <v>10482888.890000001</v>
      </c>
      <c r="AW292" s="71">
        <v>0</v>
      </c>
      <c r="AX292" s="71">
        <v>0</v>
      </c>
      <c r="AY292" s="71">
        <v>0</v>
      </c>
      <c r="AZ292" s="71">
        <v>0</v>
      </c>
      <c r="BA292" s="71">
        <v>0</v>
      </c>
      <c r="BB292" s="71">
        <v>10311972.220000001</v>
      </c>
      <c r="BC292" s="71">
        <v>0</v>
      </c>
      <c r="BD292" s="71">
        <v>0</v>
      </c>
      <c r="BE292" s="71">
        <v>0</v>
      </c>
      <c r="BF292" s="71">
        <v>0</v>
      </c>
      <c r="BG292" s="71">
        <v>0</v>
      </c>
      <c r="BH292" s="71">
        <v>10482888.890000001</v>
      </c>
      <c r="BI292" s="71">
        <v>0</v>
      </c>
      <c r="BJ292" s="19">
        <f t="shared" si="12"/>
        <v>20794861.109999999</v>
      </c>
      <c r="BK292" s="19">
        <f t="shared" si="13"/>
        <v>20794861.109999999</v>
      </c>
      <c r="BL292" s="19">
        <f t="shared" si="14"/>
        <v>41589722.219999999</v>
      </c>
    </row>
    <row r="293" spans="1:64" x14ac:dyDescent="0.25">
      <c r="A293" s="123">
        <v>23205000</v>
      </c>
      <c r="B293" s="116">
        <v>1</v>
      </c>
      <c r="C293" s="116">
        <v>0</v>
      </c>
      <c r="D293" s="116">
        <v>0</v>
      </c>
      <c r="E293" s="116" t="s">
        <v>55</v>
      </c>
      <c r="F293" s="111" t="s">
        <v>64</v>
      </c>
      <c r="G293" s="111" t="s">
        <v>64</v>
      </c>
      <c r="H293" s="111" t="s">
        <v>64</v>
      </c>
      <c r="I293" s="111" t="s">
        <v>64</v>
      </c>
      <c r="J293" s="111" t="s">
        <v>27</v>
      </c>
      <c r="K293" s="111" t="s">
        <v>133</v>
      </c>
      <c r="L293" s="111" t="s">
        <v>66</v>
      </c>
      <c r="M293" s="111" t="s">
        <v>61</v>
      </c>
      <c r="N293" s="111" t="s">
        <v>1117</v>
      </c>
      <c r="O293" s="111" t="s">
        <v>428</v>
      </c>
      <c r="P293" s="111" t="s">
        <v>428</v>
      </c>
      <c r="Q293" s="111" t="s">
        <v>133</v>
      </c>
      <c r="R293" s="118">
        <v>1728167.5249999999</v>
      </c>
      <c r="S293" s="118">
        <v>0</v>
      </c>
      <c r="T293" s="118">
        <v>0</v>
      </c>
      <c r="U293" s="118">
        <v>0</v>
      </c>
      <c r="V293" s="118">
        <v>0</v>
      </c>
      <c r="W293" s="118">
        <v>67569.448999999993</v>
      </c>
      <c r="X293" s="118">
        <v>0</v>
      </c>
      <c r="Y293" s="118">
        <v>0</v>
      </c>
      <c r="Z293" s="118">
        <v>1795736.9739999999</v>
      </c>
      <c r="AA293" s="117">
        <v>44301</v>
      </c>
      <c r="AB293" s="117">
        <v>55107</v>
      </c>
      <c r="AC293" s="119">
        <v>21687975</v>
      </c>
      <c r="AD293" s="119">
        <v>21687975</v>
      </c>
      <c r="AE293" s="119">
        <v>25.62</v>
      </c>
      <c r="AF293" s="119">
        <v>29.58</v>
      </c>
      <c r="AG293" s="126">
        <v>0.02</v>
      </c>
      <c r="AH293" s="120" t="s">
        <v>39</v>
      </c>
      <c r="AI293" s="121">
        <v>0</v>
      </c>
      <c r="AJ293" s="125">
        <v>25.62</v>
      </c>
      <c r="AK293" s="125">
        <v>29.58</v>
      </c>
      <c r="AL293" s="121">
        <v>0.02</v>
      </c>
      <c r="AM293" s="111" t="s">
        <v>70</v>
      </c>
      <c r="AN293" s="111" t="s">
        <v>133</v>
      </c>
      <c r="AO293" s="71">
        <v>0</v>
      </c>
      <c r="AP293" s="71">
        <v>17957.368999999999</v>
      </c>
      <c r="AQ293" s="71">
        <v>0</v>
      </c>
      <c r="AR293" s="71">
        <v>0</v>
      </c>
      <c r="AS293" s="71">
        <v>0</v>
      </c>
      <c r="AT293" s="71">
        <v>0</v>
      </c>
      <c r="AU293" s="71">
        <v>0</v>
      </c>
      <c r="AV293" s="71">
        <v>17957.368999999999</v>
      </c>
      <c r="AW293" s="71">
        <v>0</v>
      </c>
      <c r="AX293" s="71">
        <v>0</v>
      </c>
      <c r="AY293" s="71">
        <v>0</v>
      </c>
      <c r="AZ293" s="71">
        <v>0</v>
      </c>
      <c r="BA293" s="71">
        <v>0</v>
      </c>
      <c r="BB293" s="71">
        <v>17957.368999999999</v>
      </c>
      <c r="BC293" s="71">
        <v>0</v>
      </c>
      <c r="BD293" s="71">
        <v>0</v>
      </c>
      <c r="BE293" s="71">
        <v>0</v>
      </c>
      <c r="BF293" s="71">
        <v>0</v>
      </c>
      <c r="BG293" s="71">
        <v>0</v>
      </c>
      <c r="BH293" s="71">
        <v>17957.368999999999</v>
      </c>
      <c r="BI293" s="71">
        <v>0</v>
      </c>
      <c r="BJ293" s="19">
        <f t="shared" si="12"/>
        <v>35914.737999999998</v>
      </c>
      <c r="BK293" s="19">
        <f t="shared" si="13"/>
        <v>35914.737999999998</v>
      </c>
      <c r="BL293" s="19">
        <f t="shared" si="14"/>
        <v>71829.475999999995</v>
      </c>
    </row>
    <row r="294" spans="1:64" x14ac:dyDescent="0.25">
      <c r="A294" s="123">
        <v>20857000</v>
      </c>
      <c r="B294" s="116">
        <v>1</v>
      </c>
      <c r="C294" s="116">
        <v>1</v>
      </c>
      <c r="D294" s="116">
        <v>1</v>
      </c>
      <c r="E294" s="116" t="s">
        <v>23</v>
      </c>
      <c r="F294" s="111" t="s">
        <v>24</v>
      </c>
      <c r="G294" s="111" t="s">
        <v>25</v>
      </c>
      <c r="H294" s="111" t="s">
        <v>411</v>
      </c>
      <c r="I294" s="111" t="s">
        <v>2</v>
      </c>
      <c r="J294" s="111" t="s">
        <v>27</v>
      </c>
      <c r="K294" s="111" t="s">
        <v>292</v>
      </c>
      <c r="L294" s="111" t="s">
        <v>29</v>
      </c>
      <c r="M294" s="111" t="s">
        <v>147</v>
      </c>
      <c r="N294" s="111" t="s">
        <v>1121</v>
      </c>
      <c r="O294" s="111" t="s">
        <v>1740</v>
      </c>
      <c r="P294" s="111" t="s">
        <v>1740</v>
      </c>
      <c r="Q294" s="111" t="s">
        <v>292</v>
      </c>
      <c r="R294" s="118">
        <v>72115384.620000005</v>
      </c>
      <c r="S294" s="118">
        <v>0</v>
      </c>
      <c r="T294" s="118">
        <v>2884615.38</v>
      </c>
      <c r="U294" s="118">
        <v>2375406.25</v>
      </c>
      <c r="V294" s="118">
        <v>0</v>
      </c>
      <c r="W294" s="118">
        <v>0</v>
      </c>
      <c r="X294" s="118">
        <v>0</v>
      </c>
      <c r="Y294" s="118">
        <v>36458.33</v>
      </c>
      <c r="Z294" s="118">
        <v>69230769.239999995</v>
      </c>
      <c r="AA294" s="117">
        <v>44628</v>
      </c>
      <c r="AB294" s="117">
        <v>50107</v>
      </c>
      <c r="AC294" s="119">
        <v>75000000</v>
      </c>
      <c r="AD294" s="119">
        <v>75000000</v>
      </c>
      <c r="AE294" s="119">
        <v>11.94</v>
      </c>
      <c r="AF294" s="119">
        <v>15</v>
      </c>
      <c r="AG294" s="126">
        <v>6.6154000000000004E-2</v>
      </c>
      <c r="AH294" s="120" t="s">
        <v>1114</v>
      </c>
      <c r="AI294" s="121">
        <v>0.02</v>
      </c>
      <c r="AJ294" s="125">
        <v>11.94</v>
      </c>
      <c r="AK294" s="125">
        <v>15</v>
      </c>
      <c r="AL294" s="121">
        <v>6.6154000000000004E-2</v>
      </c>
      <c r="AM294" s="111" t="s">
        <v>292</v>
      </c>
      <c r="AN294" s="111" t="s">
        <v>292</v>
      </c>
      <c r="AO294" s="71">
        <v>0</v>
      </c>
      <c r="AP294" s="71">
        <v>0</v>
      </c>
      <c r="AQ294" s="71">
        <v>0</v>
      </c>
      <c r="AR294" s="71">
        <v>0</v>
      </c>
      <c r="AS294" s="71">
        <v>0</v>
      </c>
      <c r="AT294" s="71">
        <v>2340833.85</v>
      </c>
      <c r="AU294" s="71">
        <v>0</v>
      </c>
      <c r="AV294" s="71">
        <v>0</v>
      </c>
      <c r="AW294" s="71">
        <v>0</v>
      </c>
      <c r="AX294" s="71">
        <v>0</v>
      </c>
      <c r="AY294" s="71">
        <v>0</v>
      </c>
      <c r="AZ294" s="71">
        <v>2206723.5699999998</v>
      </c>
      <c r="BA294" s="71">
        <v>0</v>
      </c>
      <c r="BB294" s="71">
        <v>0</v>
      </c>
      <c r="BC294" s="71">
        <v>0</v>
      </c>
      <c r="BD294" s="71">
        <v>0</v>
      </c>
      <c r="BE294" s="71">
        <v>0</v>
      </c>
      <c r="BF294" s="71">
        <v>2145764.36</v>
      </c>
      <c r="BG294" s="71">
        <v>0</v>
      </c>
      <c r="BH294" s="71">
        <v>0</v>
      </c>
      <c r="BI294" s="71">
        <v>0</v>
      </c>
      <c r="BJ294" s="19">
        <f t="shared" si="12"/>
        <v>2340833.85</v>
      </c>
      <c r="BK294" s="19">
        <f t="shared" si="13"/>
        <v>4352487.93</v>
      </c>
      <c r="BL294" s="19">
        <f t="shared" si="14"/>
        <v>6693321.7799999993</v>
      </c>
    </row>
    <row r="295" spans="1:64" x14ac:dyDescent="0.25">
      <c r="A295" s="123">
        <v>20858000</v>
      </c>
      <c r="B295" s="116">
        <v>1</v>
      </c>
      <c r="C295" s="116">
        <v>1</v>
      </c>
      <c r="D295" s="116">
        <v>1</v>
      </c>
      <c r="E295" s="116" t="s">
        <v>23</v>
      </c>
      <c r="F295" s="111" t="s">
        <v>24</v>
      </c>
      <c r="G295" s="111" t="s">
        <v>25</v>
      </c>
      <c r="H295" s="111" t="s">
        <v>411</v>
      </c>
      <c r="I295" s="111" t="s">
        <v>2</v>
      </c>
      <c r="J295" s="111" t="s">
        <v>27</v>
      </c>
      <c r="K295" s="111" t="s">
        <v>292</v>
      </c>
      <c r="L295" s="111" t="s">
        <v>29</v>
      </c>
      <c r="M295" s="111" t="s">
        <v>147</v>
      </c>
      <c r="N295" s="111" t="s">
        <v>1121</v>
      </c>
      <c r="O295" s="111" t="s">
        <v>1741</v>
      </c>
      <c r="P295" s="111" t="s">
        <v>1741</v>
      </c>
      <c r="Q295" s="111" t="s">
        <v>292</v>
      </c>
      <c r="R295" s="118">
        <v>48076923.079999998</v>
      </c>
      <c r="S295" s="118">
        <v>0</v>
      </c>
      <c r="T295" s="118">
        <v>1923076.92</v>
      </c>
      <c r="U295" s="118">
        <v>1583604.16</v>
      </c>
      <c r="V295" s="118">
        <v>0</v>
      </c>
      <c r="W295" s="118">
        <v>0</v>
      </c>
      <c r="X295" s="118">
        <v>0</v>
      </c>
      <c r="Y295" s="118">
        <v>24305.56</v>
      </c>
      <c r="Z295" s="118">
        <v>46153846.159999996</v>
      </c>
      <c r="AA295" s="117">
        <v>44628</v>
      </c>
      <c r="AB295" s="117">
        <v>50107</v>
      </c>
      <c r="AC295" s="119">
        <v>50000000</v>
      </c>
      <c r="AD295" s="119">
        <v>50000000</v>
      </c>
      <c r="AE295" s="119">
        <v>11.94</v>
      </c>
      <c r="AF295" s="119">
        <v>15</v>
      </c>
      <c r="AG295" s="126">
        <v>6.6154000000000004E-2</v>
      </c>
      <c r="AH295" s="120" t="s">
        <v>1114</v>
      </c>
      <c r="AI295" s="121">
        <v>0.02</v>
      </c>
      <c r="AJ295" s="125">
        <v>11.94</v>
      </c>
      <c r="AK295" s="125">
        <v>15</v>
      </c>
      <c r="AL295" s="121">
        <v>6.6154000000000004E-2</v>
      </c>
      <c r="AM295" s="111" t="s">
        <v>292</v>
      </c>
      <c r="AN295" s="111" t="s">
        <v>292</v>
      </c>
      <c r="AO295" s="71">
        <v>0</v>
      </c>
      <c r="AP295" s="71">
        <v>0</v>
      </c>
      <c r="AQ295" s="71">
        <v>0</v>
      </c>
      <c r="AR295" s="71">
        <v>0</v>
      </c>
      <c r="AS295" s="71">
        <v>0</v>
      </c>
      <c r="AT295" s="71">
        <v>1560555.9</v>
      </c>
      <c r="AU295" s="71">
        <v>0</v>
      </c>
      <c r="AV295" s="71">
        <v>0</v>
      </c>
      <c r="AW295" s="71">
        <v>0</v>
      </c>
      <c r="AX295" s="71">
        <v>0</v>
      </c>
      <c r="AY295" s="71">
        <v>0</v>
      </c>
      <c r="AZ295" s="71">
        <v>1471149.05</v>
      </c>
      <c r="BA295" s="71">
        <v>0</v>
      </c>
      <c r="BB295" s="71">
        <v>0</v>
      </c>
      <c r="BC295" s="71">
        <v>0</v>
      </c>
      <c r="BD295" s="71">
        <v>0</v>
      </c>
      <c r="BE295" s="71">
        <v>0</v>
      </c>
      <c r="BF295" s="71">
        <v>1430509.57</v>
      </c>
      <c r="BG295" s="71">
        <v>0</v>
      </c>
      <c r="BH295" s="71">
        <v>0</v>
      </c>
      <c r="BI295" s="71">
        <v>0</v>
      </c>
      <c r="BJ295" s="19">
        <f t="shared" si="12"/>
        <v>1560555.9</v>
      </c>
      <c r="BK295" s="19">
        <f t="shared" si="13"/>
        <v>2901658.62</v>
      </c>
      <c r="BL295" s="19">
        <f t="shared" si="14"/>
        <v>4462214.5199999996</v>
      </c>
    </row>
    <row r="296" spans="1:64" x14ac:dyDescent="0.25">
      <c r="A296" s="123">
        <v>20859000</v>
      </c>
      <c r="B296" s="116">
        <v>1</v>
      </c>
      <c r="C296" s="116">
        <v>1</v>
      </c>
      <c r="D296" s="116">
        <v>1</v>
      </c>
      <c r="E296" s="116" t="s">
        <v>23</v>
      </c>
      <c r="F296" s="111" t="s">
        <v>24</v>
      </c>
      <c r="G296" s="111" t="s">
        <v>25</v>
      </c>
      <c r="H296" s="111" t="s">
        <v>411</v>
      </c>
      <c r="I296" s="111" t="s">
        <v>2</v>
      </c>
      <c r="J296" s="111" t="s">
        <v>27</v>
      </c>
      <c r="K296" s="111" t="s">
        <v>292</v>
      </c>
      <c r="L296" s="111" t="s">
        <v>29</v>
      </c>
      <c r="M296" s="111" t="s">
        <v>147</v>
      </c>
      <c r="N296" s="111" t="s">
        <v>1121</v>
      </c>
      <c r="O296" s="111" t="s">
        <v>1742</v>
      </c>
      <c r="P296" s="111" t="s">
        <v>1742</v>
      </c>
      <c r="Q296" s="111" t="s">
        <v>292</v>
      </c>
      <c r="R296" s="118">
        <v>48076923.079999998</v>
      </c>
      <c r="S296" s="118">
        <v>0</v>
      </c>
      <c r="T296" s="118">
        <v>1923076.92</v>
      </c>
      <c r="U296" s="118">
        <v>1583604.16</v>
      </c>
      <c r="V296" s="118">
        <v>0</v>
      </c>
      <c r="W296" s="118">
        <v>0</v>
      </c>
      <c r="X296" s="118">
        <v>0</v>
      </c>
      <c r="Y296" s="118">
        <v>24305.56</v>
      </c>
      <c r="Z296" s="118">
        <v>46153846.159999996</v>
      </c>
      <c r="AA296" s="117">
        <v>44628</v>
      </c>
      <c r="AB296" s="117">
        <v>50107</v>
      </c>
      <c r="AC296" s="119">
        <v>50000000</v>
      </c>
      <c r="AD296" s="119">
        <v>50000000</v>
      </c>
      <c r="AE296" s="119">
        <v>11.94</v>
      </c>
      <c r="AF296" s="119">
        <v>15</v>
      </c>
      <c r="AG296" s="126">
        <v>6.6154000000000004E-2</v>
      </c>
      <c r="AH296" s="120" t="s">
        <v>1114</v>
      </c>
      <c r="AI296" s="121">
        <v>0.02</v>
      </c>
      <c r="AJ296" s="125">
        <v>11.94</v>
      </c>
      <c r="AK296" s="125">
        <v>15</v>
      </c>
      <c r="AL296" s="121">
        <v>6.6154000000000004E-2</v>
      </c>
      <c r="AM296" s="111" t="s">
        <v>292</v>
      </c>
      <c r="AN296" s="111" t="s">
        <v>292</v>
      </c>
      <c r="AO296" s="71">
        <v>0</v>
      </c>
      <c r="AP296" s="71">
        <v>0</v>
      </c>
      <c r="AQ296" s="71">
        <v>0</v>
      </c>
      <c r="AR296" s="71">
        <v>0</v>
      </c>
      <c r="AS296" s="71">
        <v>0</v>
      </c>
      <c r="AT296" s="71">
        <v>1560555.9</v>
      </c>
      <c r="AU296" s="71">
        <v>0</v>
      </c>
      <c r="AV296" s="71">
        <v>0</v>
      </c>
      <c r="AW296" s="71">
        <v>0</v>
      </c>
      <c r="AX296" s="71">
        <v>0</v>
      </c>
      <c r="AY296" s="71">
        <v>0</v>
      </c>
      <c r="AZ296" s="71">
        <v>1471149.05</v>
      </c>
      <c r="BA296" s="71">
        <v>0</v>
      </c>
      <c r="BB296" s="71">
        <v>0</v>
      </c>
      <c r="BC296" s="71">
        <v>0</v>
      </c>
      <c r="BD296" s="71">
        <v>0</v>
      </c>
      <c r="BE296" s="71">
        <v>0</v>
      </c>
      <c r="BF296" s="71">
        <v>1430509.57</v>
      </c>
      <c r="BG296" s="71">
        <v>0</v>
      </c>
      <c r="BH296" s="71">
        <v>0</v>
      </c>
      <c r="BI296" s="71">
        <v>0</v>
      </c>
      <c r="BJ296" s="19">
        <f t="shared" si="12"/>
        <v>1560555.9</v>
      </c>
      <c r="BK296" s="19">
        <f t="shared" si="13"/>
        <v>2901658.62</v>
      </c>
      <c r="BL296" s="19">
        <f t="shared" si="14"/>
        <v>4462214.5199999996</v>
      </c>
    </row>
    <row r="297" spans="1:64" x14ac:dyDescent="0.25">
      <c r="A297" s="123">
        <v>20591000</v>
      </c>
      <c r="B297" s="116">
        <v>1</v>
      </c>
      <c r="C297" s="116">
        <v>1</v>
      </c>
      <c r="D297" s="116">
        <v>1</v>
      </c>
      <c r="E297" s="116" t="s">
        <v>23</v>
      </c>
      <c r="F297" s="111" t="s">
        <v>24</v>
      </c>
      <c r="G297" s="111" t="s">
        <v>25</v>
      </c>
      <c r="H297" s="111" t="s">
        <v>411</v>
      </c>
      <c r="I297" s="111" t="s">
        <v>2</v>
      </c>
      <c r="J297" s="111" t="s">
        <v>27</v>
      </c>
      <c r="K297" s="111" t="s">
        <v>269</v>
      </c>
      <c r="L297" s="111" t="s">
        <v>29</v>
      </c>
      <c r="M297" s="111" t="s">
        <v>147</v>
      </c>
      <c r="N297" s="111" t="s">
        <v>1121</v>
      </c>
      <c r="O297" s="111" t="s">
        <v>432</v>
      </c>
      <c r="P297" s="111" t="s">
        <v>432</v>
      </c>
      <c r="Q297" s="111" t="s">
        <v>269</v>
      </c>
      <c r="R297" s="118">
        <v>1643223.73</v>
      </c>
      <c r="S297" s="118">
        <v>712840.32</v>
      </c>
      <c r="T297" s="118">
        <v>0</v>
      </c>
      <c r="U297" s="118">
        <v>48237.760000000002</v>
      </c>
      <c r="V297" s="118">
        <v>47741.07</v>
      </c>
      <c r="W297" s="118">
        <v>0</v>
      </c>
      <c r="X297" s="118">
        <v>0</v>
      </c>
      <c r="Y297" s="118">
        <v>0</v>
      </c>
      <c r="Z297" s="118">
        <v>2356064.0499999998</v>
      </c>
      <c r="AA297" s="117">
        <v>44295</v>
      </c>
      <c r="AB297" s="117">
        <v>54316</v>
      </c>
      <c r="AC297" s="119">
        <v>40000000</v>
      </c>
      <c r="AD297" s="119">
        <v>40000000</v>
      </c>
      <c r="AE297" s="119">
        <v>23.46</v>
      </c>
      <c r="AF297" s="119">
        <v>27.43</v>
      </c>
      <c r="AG297" s="126">
        <v>6.4600000000000005E-2</v>
      </c>
      <c r="AH297" s="120" t="s">
        <v>1114</v>
      </c>
      <c r="AI297" s="121">
        <v>2.1299999999999999E-2</v>
      </c>
      <c r="AJ297" s="125">
        <v>23.46</v>
      </c>
      <c r="AK297" s="125">
        <v>27.43</v>
      </c>
      <c r="AL297" s="121">
        <v>6.4600000000000005E-2</v>
      </c>
      <c r="AM297" s="111" t="s">
        <v>269</v>
      </c>
      <c r="AN297" s="111" t="s">
        <v>269</v>
      </c>
      <c r="AO297" s="71">
        <v>0</v>
      </c>
      <c r="AP297" s="71">
        <v>0</v>
      </c>
      <c r="AQ297" s="71">
        <v>0</v>
      </c>
      <c r="AR297" s="71">
        <v>0</v>
      </c>
      <c r="AS297" s="71">
        <v>0</v>
      </c>
      <c r="AT297" s="71">
        <v>115082.524</v>
      </c>
      <c r="AU297" s="71">
        <v>0</v>
      </c>
      <c r="AV297" s="71">
        <v>0</v>
      </c>
      <c r="AW297" s="71">
        <v>0</v>
      </c>
      <c r="AX297" s="71">
        <v>0</v>
      </c>
      <c r="AY297" s="71">
        <v>0</v>
      </c>
      <c r="AZ297" s="71">
        <v>76523.649999999994</v>
      </c>
      <c r="BA297" s="71">
        <v>0</v>
      </c>
      <c r="BB297" s="71">
        <v>0</v>
      </c>
      <c r="BC297" s="71">
        <v>0</v>
      </c>
      <c r="BD297" s="71">
        <v>0</v>
      </c>
      <c r="BE297" s="71">
        <v>0</v>
      </c>
      <c r="BF297" s="71">
        <v>77792</v>
      </c>
      <c r="BG297" s="71">
        <v>0</v>
      </c>
      <c r="BH297" s="71">
        <v>0</v>
      </c>
      <c r="BI297" s="71">
        <v>0</v>
      </c>
      <c r="BJ297" s="19">
        <f t="shared" si="12"/>
        <v>115082.524</v>
      </c>
      <c r="BK297" s="19">
        <f t="shared" si="13"/>
        <v>154315.65</v>
      </c>
      <c r="BL297" s="19">
        <f t="shared" si="14"/>
        <v>269398.174</v>
      </c>
    </row>
    <row r="298" spans="1:64" x14ac:dyDescent="0.25">
      <c r="A298" s="123">
        <v>28112000</v>
      </c>
      <c r="B298" s="116">
        <v>1</v>
      </c>
      <c r="C298" s="116">
        <v>0</v>
      </c>
      <c r="D298" s="116">
        <v>0</v>
      </c>
      <c r="E298" s="116" t="s">
        <v>23</v>
      </c>
      <c r="F298" s="111" t="s">
        <v>64</v>
      </c>
      <c r="G298" s="111" t="s">
        <v>64</v>
      </c>
      <c r="H298" s="111" t="s">
        <v>64</v>
      </c>
      <c r="I298" s="111" t="s">
        <v>81</v>
      </c>
      <c r="J298" s="111" t="s">
        <v>27</v>
      </c>
      <c r="K298" s="111" t="s">
        <v>37</v>
      </c>
      <c r="L298" s="111" t="s">
        <v>83</v>
      </c>
      <c r="M298" s="111" t="s">
        <v>30</v>
      </c>
      <c r="N298" s="111" t="s">
        <v>1115</v>
      </c>
      <c r="O298" s="111" t="s">
        <v>1043</v>
      </c>
      <c r="P298" s="111" t="s">
        <v>1043</v>
      </c>
      <c r="Q298" s="111" t="s">
        <v>37</v>
      </c>
      <c r="R298" s="118">
        <v>0</v>
      </c>
      <c r="S298" s="118">
        <v>0</v>
      </c>
      <c r="T298" s="118">
        <v>0</v>
      </c>
      <c r="U298" s="118">
        <v>0</v>
      </c>
      <c r="V298" s="118">
        <v>87500</v>
      </c>
      <c r="W298" s="118">
        <v>0</v>
      </c>
      <c r="X298" s="118">
        <v>0</v>
      </c>
      <c r="Y298" s="118">
        <v>0</v>
      </c>
      <c r="Z298" s="118">
        <v>0</v>
      </c>
      <c r="AA298" s="117">
        <v>44554</v>
      </c>
      <c r="AB298" s="117">
        <v>51859</v>
      </c>
      <c r="AC298" s="119">
        <v>100000000</v>
      </c>
      <c r="AD298" s="119">
        <v>100000000</v>
      </c>
      <c r="AE298" s="119">
        <v>16.73</v>
      </c>
      <c r="AF298" s="119">
        <v>20</v>
      </c>
      <c r="AG298" s="126">
        <v>2.35E-2</v>
      </c>
      <c r="AH298" s="120" t="s">
        <v>39</v>
      </c>
      <c r="AI298" s="121">
        <v>0</v>
      </c>
      <c r="AJ298" s="125">
        <v>0</v>
      </c>
      <c r="AK298" s="125">
        <v>0</v>
      </c>
      <c r="AL298" s="121">
        <v>0</v>
      </c>
      <c r="AM298" s="111" t="s">
        <v>33</v>
      </c>
      <c r="AN298" s="111" t="s">
        <v>37</v>
      </c>
      <c r="AO298" s="71">
        <v>0</v>
      </c>
      <c r="AP298" s="71">
        <v>0</v>
      </c>
      <c r="AQ298" s="71">
        <v>0</v>
      </c>
      <c r="AR298" s="71">
        <v>0</v>
      </c>
      <c r="AS298" s="71">
        <v>0</v>
      </c>
      <c r="AT298" s="71">
        <v>0</v>
      </c>
      <c r="AU298" s="71">
        <v>0</v>
      </c>
      <c r="AV298" s="71">
        <v>0</v>
      </c>
      <c r="AW298" s="71">
        <v>0</v>
      </c>
      <c r="AX298" s="71">
        <v>0</v>
      </c>
      <c r="AY298" s="71">
        <v>0</v>
      </c>
      <c r="AZ298" s="71">
        <v>0</v>
      </c>
      <c r="BA298" s="71">
        <v>0</v>
      </c>
      <c r="BB298" s="71">
        <v>0</v>
      </c>
      <c r="BC298" s="71">
        <v>0</v>
      </c>
      <c r="BD298" s="71">
        <v>0</v>
      </c>
      <c r="BE298" s="71">
        <v>0</v>
      </c>
      <c r="BF298" s="71">
        <v>0</v>
      </c>
      <c r="BG298" s="71">
        <v>0</v>
      </c>
      <c r="BH298" s="71">
        <v>0</v>
      </c>
      <c r="BI298" s="71">
        <v>0</v>
      </c>
      <c r="BJ298" s="19">
        <f t="shared" si="12"/>
        <v>0</v>
      </c>
      <c r="BK298" s="19">
        <f t="shared" si="13"/>
        <v>0</v>
      </c>
      <c r="BL298" s="19">
        <f t="shared" si="14"/>
        <v>0</v>
      </c>
    </row>
    <row r="299" spans="1:64" x14ac:dyDescent="0.25">
      <c r="A299" s="123">
        <v>20351000</v>
      </c>
      <c r="B299" s="116">
        <v>1</v>
      </c>
      <c r="C299" s="116">
        <v>1</v>
      </c>
      <c r="D299" s="116">
        <v>1</v>
      </c>
      <c r="E299" s="116" t="s">
        <v>23</v>
      </c>
      <c r="F299" s="111" t="s">
        <v>24</v>
      </c>
      <c r="G299" s="111" t="s">
        <v>25</v>
      </c>
      <c r="H299" s="111" t="s">
        <v>411</v>
      </c>
      <c r="I299" s="111" t="s">
        <v>2</v>
      </c>
      <c r="J299" s="111" t="s">
        <v>27</v>
      </c>
      <c r="K299" s="111" t="s">
        <v>148</v>
      </c>
      <c r="L299" s="111" t="s">
        <v>29</v>
      </c>
      <c r="M299" s="111" t="s">
        <v>147</v>
      </c>
      <c r="N299" s="111" t="s">
        <v>1121</v>
      </c>
      <c r="O299" s="111" t="s">
        <v>1044</v>
      </c>
      <c r="P299" s="111" t="s">
        <v>1044</v>
      </c>
      <c r="Q299" s="111" t="s">
        <v>148</v>
      </c>
      <c r="R299" s="118">
        <v>250000000</v>
      </c>
      <c r="S299" s="118">
        <v>0</v>
      </c>
      <c r="T299" s="118">
        <v>0</v>
      </c>
      <c r="U299" s="118">
        <v>0</v>
      </c>
      <c r="V299" s="118">
        <v>0</v>
      </c>
      <c r="W299" s="118">
        <v>0</v>
      </c>
      <c r="X299" s="118">
        <v>0</v>
      </c>
      <c r="Y299" s="118">
        <v>0</v>
      </c>
      <c r="Z299" s="118">
        <v>250000000</v>
      </c>
      <c r="AA299" s="117">
        <v>44738</v>
      </c>
      <c r="AB299" s="117">
        <v>51271</v>
      </c>
      <c r="AC299" s="119">
        <v>250000000</v>
      </c>
      <c r="AD299" s="119">
        <v>250000000</v>
      </c>
      <c r="AE299" s="119">
        <v>15.12</v>
      </c>
      <c r="AF299" s="119">
        <v>17.89</v>
      </c>
      <c r="AG299" s="126">
        <v>6.4782699999999999E-2</v>
      </c>
      <c r="AH299" s="120" t="s">
        <v>1114</v>
      </c>
      <c r="AI299" s="121">
        <v>1.2E-2</v>
      </c>
      <c r="AJ299" s="125">
        <v>15.12</v>
      </c>
      <c r="AK299" s="125">
        <v>17.89</v>
      </c>
      <c r="AL299" s="121">
        <v>6.4782699999999999E-2</v>
      </c>
      <c r="AM299" s="111" t="s">
        <v>148</v>
      </c>
      <c r="AN299" s="111" t="s">
        <v>148</v>
      </c>
      <c r="AO299" s="71">
        <v>0</v>
      </c>
      <c r="AP299" s="71">
        <v>8304481.1100000003</v>
      </c>
      <c r="AQ299" s="71">
        <v>0</v>
      </c>
      <c r="AR299" s="71">
        <v>0</v>
      </c>
      <c r="AS299" s="71">
        <v>0</v>
      </c>
      <c r="AT299" s="71">
        <v>0</v>
      </c>
      <c r="AU299" s="71">
        <v>0</v>
      </c>
      <c r="AV299" s="71">
        <v>8442124.4399999995</v>
      </c>
      <c r="AW299" s="71">
        <v>0</v>
      </c>
      <c r="AX299" s="71">
        <v>0</v>
      </c>
      <c r="AY299" s="71">
        <v>0</v>
      </c>
      <c r="AZ299" s="71">
        <v>0</v>
      </c>
      <c r="BA299" s="71">
        <v>0</v>
      </c>
      <c r="BB299" s="71">
        <v>8304481.1100000003</v>
      </c>
      <c r="BC299" s="71">
        <v>0</v>
      </c>
      <c r="BD299" s="71">
        <v>0</v>
      </c>
      <c r="BE299" s="71">
        <v>0</v>
      </c>
      <c r="BF299" s="71">
        <v>0</v>
      </c>
      <c r="BG299" s="71">
        <v>0</v>
      </c>
      <c r="BH299" s="71">
        <v>8442124.4399999995</v>
      </c>
      <c r="BI299" s="71">
        <v>0</v>
      </c>
      <c r="BJ299" s="19">
        <f t="shared" si="12"/>
        <v>16746605.550000001</v>
      </c>
      <c r="BK299" s="19">
        <f t="shared" si="13"/>
        <v>16746605.550000001</v>
      </c>
      <c r="BL299" s="19">
        <f t="shared" si="14"/>
        <v>33493211.100000001</v>
      </c>
    </row>
    <row r="300" spans="1:64" x14ac:dyDescent="0.25">
      <c r="A300" s="123">
        <v>20860000</v>
      </c>
      <c r="B300" s="116">
        <v>1</v>
      </c>
      <c r="C300" s="116">
        <v>1</v>
      </c>
      <c r="D300" s="116">
        <v>0</v>
      </c>
      <c r="E300" s="116" t="s">
        <v>23</v>
      </c>
      <c r="F300" s="111" t="s">
        <v>24</v>
      </c>
      <c r="G300" s="111" t="s">
        <v>25</v>
      </c>
      <c r="H300" s="111" t="s">
        <v>44</v>
      </c>
      <c r="I300" s="111" t="s">
        <v>45</v>
      </c>
      <c r="J300" s="111" t="s">
        <v>27</v>
      </c>
      <c r="K300" s="111" t="s">
        <v>292</v>
      </c>
      <c r="L300" s="111" t="s">
        <v>79</v>
      </c>
      <c r="M300" s="111" t="s">
        <v>147</v>
      </c>
      <c r="N300" s="111" t="s">
        <v>1121</v>
      </c>
      <c r="O300" s="111" t="s">
        <v>1743</v>
      </c>
      <c r="P300" s="111" t="s">
        <v>1743</v>
      </c>
      <c r="Q300" s="111" t="s">
        <v>292</v>
      </c>
      <c r="R300" s="118">
        <v>29103162.670000002</v>
      </c>
      <c r="S300" s="118">
        <v>0</v>
      </c>
      <c r="T300" s="118">
        <v>0</v>
      </c>
      <c r="U300" s="118">
        <v>0</v>
      </c>
      <c r="V300" s="118">
        <v>0</v>
      </c>
      <c r="W300" s="118">
        <v>0</v>
      </c>
      <c r="X300" s="118">
        <v>0</v>
      </c>
      <c r="Y300" s="118">
        <v>0</v>
      </c>
      <c r="Z300" s="118">
        <v>29103162.670000002</v>
      </c>
      <c r="AA300" s="117">
        <v>44706</v>
      </c>
      <c r="AB300" s="117">
        <v>48359</v>
      </c>
      <c r="AC300" s="119">
        <v>49000000</v>
      </c>
      <c r="AD300" s="119">
        <v>40966350.619999997</v>
      </c>
      <c r="AE300" s="119">
        <v>7.15</v>
      </c>
      <c r="AF300" s="119">
        <v>10</v>
      </c>
      <c r="AG300" s="126">
        <v>7.2514999999999996E-2</v>
      </c>
      <c r="AH300" s="120" t="s">
        <v>1114</v>
      </c>
      <c r="AI300" s="121">
        <v>1.95E-2</v>
      </c>
      <c r="AJ300" s="125">
        <v>7.15</v>
      </c>
      <c r="AK300" s="125">
        <v>10</v>
      </c>
      <c r="AL300" s="121">
        <v>7.2514999999999996E-2</v>
      </c>
      <c r="AM300" s="111" t="s">
        <v>292</v>
      </c>
      <c r="AN300" s="111" t="s">
        <v>292</v>
      </c>
      <c r="AO300" s="71">
        <v>0</v>
      </c>
      <c r="AP300" s="71">
        <v>1074054.375</v>
      </c>
      <c r="AQ300" s="71">
        <v>0</v>
      </c>
      <c r="AR300" s="71">
        <v>0</v>
      </c>
      <c r="AS300" s="71">
        <v>0</v>
      </c>
      <c r="AT300" s="71">
        <v>0</v>
      </c>
      <c r="AU300" s="71">
        <v>0</v>
      </c>
      <c r="AV300" s="71">
        <v>1006505.35</v>
      </c>
      <c r="AW300" s="71">
        <v>0</v>
      </c>
      <c r="AX300" s="71">
        <v>0</v>
      </c>
      <c r="AY300" s="71">
        <v>0</v>
      </c>
      <c r="AZ300" s="71">
        <v>0</v>
      </c>
      <c r="BA300" s="71">
        <v>0</v>
      </c>
      <c r="BB300" s="71">
        <v>919119.69</v>
      </c>
      <c r="BC300" s="71">
        <v>0</v>
      </c>
      <c r="BD300" s="71">
        <v>0</v>
      </c>
      <c r="BE300" s="71">
        <v>0</v>
      </c>
      <c r="BF300" s="71">
        <v>0</v>
      </c>
      <c r="BG300" s="71">
        <v>0</v>
      </c>
      <c r="BH300" s="71">
        <v>862202.08</v>
      </c>
      <c r="BI300" s="71">
        <v>0</v>
      </c>
      <c r="BJ300" s="19">
        <f t="shared" si="12"/>
        <v>2080559.7250000001</v>
      </c>
      <c r="BK300" s="19">
        <f t="shared" si="13"/>
        <v>1781321.77</v>
      </c>
      <c r="BL300" s="19">
        <f t="shared" si="14"/>
        <v>3861881.4950000001</v>
      </c>
    </row>
    <row r="301" spans="1:64" x14ac:dyDescent="0.25">
      <c r="A301" s="123">
        <v>23207000</v>
      </c>
      <c r="B301" s="116">
        <v>1</v>
      </c>
      <c r="C301" s="116">
        <v>1</v>
      </c>
      <c r="D301" s="116">
        <v>1</v>
      </c>
      <c r="E301" s="116" t="s">
        <v>23</v>
      </c>
      <c r="F301" s="111" t="s">
        <v>24</v>
      </c>
      <c r="G301" s="111" t="s">
        <v>25</v>
      </c>
      <c r="H301" s="111" t="s">
        <v>26</v>
      </c>
      <c r="I301" s="111" t="s">
        <v>2</v>
      </c>
      <c r="J301" s="111" t="s">
        <v>27</v>
      </c>
      <c r="K301" s="111" t="s">
        <v>67</v>
      </c>
      <c r="L301" s="111" t="s">
        <v>29</v>
      </c>
      <c r="M301" s="111" t="s">
        <v>61</v>
      </c>
      <c r="N301" s="111" t="s">
        <v>1117</v>
      </c>
      <c r="O301" s="127" t="s">
        <v>1046</v>
      </c>
      <c r="P301" s="111" t="s">
        <v>1046</v>
      </c>
      <c r="Q301" s="111" t="s">
        <v>67</v>
      </c>
      <c r="R301" s="118">
        <v>50000000</v>
      </c>
      <c r="S301" s="118">
        <v>0</v>
      </c>
      <c r="T301" s="118">
        <v>0</v>
      </c>
      <c r="U301" s="118">
        <v>0</v>
      </c>
      <c r="V301" s="118">
        <v>0</v>
      </c>
      <c r="W301" s="118">
        <v>0</v>
      </c>
      <c r="X301" s="118">
        <v>0</v>
      </c>
      <c r="Y301" s="118">
        <v>0</v>
      </c>
      <c r="Z301" s="118">
        <v>50000000</v>
      </c>
      <c r="AA301" s="117">
        <v>44890</v>
      </c>
      <c r="AB301" s="117">
        <v>52109</v>
      </c>
      <c r="AC301" s="119">
        <v>50000000</v>
      </c>
      <c r="AD301" s="119">
        <v>50000000</v>
      </c>
      <c r="AE301" s="119">
        <v>17.420000000000002</v>
      </c>
      <c r="AF301" s="119">
        <v>19.760000000000002</v>
      </c>
      <c r="AG301" s="126">
        <v>5.6000000000000001E-2</v>
      </c>
      <c r="AH301" s="120" t="s">
        <v>39</v>
      </c>
      <c r="AI301" s="121">
        <v>0</v>
      </c>
      <c r="AJ301" s="125">
        <v>17.420000000000002</v>
      </c>
      <c r="AK301" s="125">
        <v>19.760000000000002</v>
      </c>
      <c r="AL301" s="121">
        <v>5.6000000000000001E-2</v>
      </c>
      <c r="AM301" s="111" t="s">
        <v>70</v>
      </c>
      <c r="AN301" s="111" t="s">
        <v>67</v>
      </c>
      <c r="AO301" s="71">
        <v>0</v>
      </c>
      <c r="AP301" s="71">
        <v>0</v>
      </c>
      <c r="AQ301" s="71">
        <v>0</v>
      </c>
      <c r="AR301" s="71">
        <v>1407777.78</v>
      </c>
      <c r="AS301" s="71">
        <v>0</v>
      </c>
      <c r="AT301" s="71">
        <v>0</v>
      </c>
      <c r="AU301" s="71">
        <v>0</v>
      </c>
      <c r="AV301" s="71">
        <v>0</v>
      </c>
      <c r="AW301" s="71">
        <v>0</v>
      </c>
      <c r="AX301" s="71">
        <v>1431111.11</v>
      </c>
      <c r="AY301" s="71">
        <v>0</v>
      </c>
      <c r="AZ301" s="71">
        <v>0</v>
      </c>
      <c r="BA301" s="71">
        <v>0</v>
      </c>
      <c r="BB301" s="71">
        <v>0</v>
      </c>
      <c r="BC301" s="71">
        <v>0</v>
      </c>
      <c r="BD301" s="71">
        <v>1407777.78</v>
      </c>
      <c r="BE301" s="71">
        <v>0</v>
      </c>
      <c r="BF301" s="71">
        <v>0</v>
      </c>
      <c r="BG301" s="71">
        <v>0</v>
      </c>
      <c r="BH301" s="71">
        <v>0</v>
      </c>
      <c r="BI301" s="71">
        <v>0</v>
      </c>
      <c r="BJ301" s="19">
        <f t="shared" si="12"/>
        <v>1407777.78</v>
      </c>
      <c r="BK301" s="19">
        <f t="shared" si="13"/>
        <v>2838888.89</v>
      </c>
      <c r="BL301" s="19">
        <f t="shared" si="14"/>
        <v>4246666.67</v>
      </c>
    </row>
    <row r="302" spans="1:64" x14ac:dyDescent="0.25">
      <c r="A302" s="123">
        <v>23206000</v>
      </c>
      <c r="B302" s="116">
        <v>1</v>
      </c>
      <c r="C302" s="116">
        <v>1</v>
      </c>
      <c r="D302" s="116">
        <v>1</v>
      </c>
      <c r="E302" s="116" t="s">
        <v>23</v>
      </c>
      <c r="F302" s="111" t="s">
        <v>24</v>
      </c>
      <c r="G302" s="111" t="s">
        <v>25</v>
      </c>
      <c r="H302" s="111" t="s">
        <v>26</v>
      </c>
      <c r="I302" s="111" t="s">
        <v>2</v>
      </c>
      <c r="J302" s="111" t="s">
        <v>27</v>
      </c>
      <c r="K302" s="111" t="s">
        <v>67</v>
      </c>
      <c r="L302" s="111" t="s">
        <v>29</v>
      </c>
      <c r="M302" s="111" t="s">
        <v>61</v>
      </c>
      <c r="N302" s="111" t="s">
        <v>1117</v>
      </c>
      <c r="O302" s="111" t="s">
        <v>1047</v>
      </c>
      <c r="P302" s="111" t="s">
        <v>1047</v>
      </c>
      <c r="Q302" s="111" t="s">
        <v>67</v>
      </c>
      <c r="R302" s="118">
        <v>100000000</v>
      </c>
      <c r="S302" s="118">
        <v>0</v>
      </c>
      <c r="T302" s="118">
        <v>0</v>
      </c>
      <c r="U302" s="118">
        <v>0</v>
      </c>
      <c r="V302" s="118">
        <v>0</v>
      </c>
      <c r="W302" s="118">
        <v>0</v>
      </c>
      <c r="X302" s="118">
        <v>0</v>
      </c>
      <c r="Y302" s="118">
        <v>0</v>
      </c>
      <c r="Z302" s="118">
        <v>100000000</v>
      </c>
      <c r="AA302" s="117">
        <v>44890</v>
      </c>
      <c r="AB302" s="117">
        <v>52109</v>
      </c>
      <c r="AC302" s="119">
        <v>100000000</v>
      </c>
      <c r="AD302" s="119">
        <v>100000000</v>
      </c>
      <c r="AE302" s="119">
        <v>17.420000000000002</v>
      </c>
      <c r="AF302" s="119">
        <v>19.760000000000002</v>
      </c>
      <c r="AG302" s="126">
        <v>5.3999999999999999E-2</v>
      </c>
      <c r="AH302" s="120" t="s">
        <v>39</v>
      </c>
      <c r="AI302" s="121">
        <v>0</v>
      </c>
      <c r="AJ302" s="125">
        <v>17.420000000000002</v>
      </c>
      <c r="AK302" s="125">
        <v>19.760000000000002</v>
      </c>
      <c r="AL302" s="121">
        <v>5.3999999999999999E-2</v>
      </c>
      <c r="AM302" s="111" t="s">
        <v>70</v>
      </c>
      <c r="AN302" s="111" t="s">
        <v>67</v>
      </c>
      <c r="AO302" s="71">
        <v>0</v>
      </c>
      <c r="AP302" s="71">
        <v>0</v>
      </c>
      <c r="AQ302" s="71">
        <v>0</v>
      </c>
      <c r="AR302" s="71">
        <v>2700000</v>
      </c>
      <c r="AS302" s="71">
        <v>0</v>
      </c>
      <c r="AT302" s="71">
        <v>0</v>
      </c>
      <c r="AU302" s="71">
        <v>0</v>
      </c>
      <c r="AV302" s="71">
        <v>0</v>
      </c>
      <c r="AW302" s="71">
        <v>0</v>
      </c>
      <c r="AX302" s="71">
        <v>2700000</v>
      </c>
      <c r="AY302" s="71">
        <v>0</v>
      </c>
      <c r="AZ302" s="71">
        <v>0</v>
      </c>
      <c r="BA302" s="71">
        <v>0</v>
      </c>
      <c r="BB302" s="71">
        <v>0</v>
      </c>
      <c r="BC302" s="71">
        <v>0</v>
      </c>
      <c r="BD302" s="71">
        <v>2700000</v>
      </c>
      <c r="BE302" s="71">
        <v>0</v>
      </c>
      <c r="BF302" s="71">
        <v>0</v>
      </c>
      <c r="BG302" s="71">
        <v>0</v>
      </c>
      <c r="BH302" s="71">
        <v>0</v>
      </c>
      <c r="BI302" s="71">
        <v>0</v>
      </c>
      <c r="BJ302" s="19">
        <f t="shared" si="12"/>
        <v>2700000</v>
      </c>
      <c r="BK302" s="19">
        <f t="shared" si="13"/>
        <v>5400000</v>
      </c>
      <c r="BL302" s="19">
        <f t="shared" si="14"/>
        <v>8100000</v>
      </c>
    </row>
    <row r="303" spans="1:64" x14ac:dyDescent="0.25">
      <c r="A303" s="123">
        <v>20352000</v>
      </c>
      <c r="B303" s="116">
        <v>1</v>
      </c>
      <c r="C303" s="116">
        <v>1</v>
      </c>
      <c r="D303" s="116">
        <v>1</v>
      </c>
      <c r="E303" s="116" t="s">
        <v>23</v>
      </c>
      <c r="F303" s="111" t="s">
        <v>24</v>
      </c>
      <c r="G303" s="111" t="s">
        <v>25</v>
      </c>
      <c r="H303" s="111" t="s">
        <v>26</v>
      </c>
      <c r="I303" s="111" t="s">
        <v>2</v>
      </c>
      <c r="J303" s="111" t="s">
        <v>27</v>
      </c>
      <c r="K303" s="111" t="s">
        <v>148</v>
      </c>
      <c r="L303" s="111" t="s">
        <v>29</v>
      </c>
      <c r="M303" s="111" t="s">
        <v>147</v>
      </c>
      <c r="N303" s="111" t="s">
        <v>1121</v>
      </c>
      <c r="O303" s="111" t="s">
        <v>1048</v>
      </c>
      <c r="P303" s="111" t="s">
        <v>1048</v>
      </c>
      <c r="Q303" s="111" t="s">
        <v>148</v>
      </c>
      <c r="R303" s="118">
        <v>400000000</v>
      </c>
      <c r="S303" s="118">
        <v>0</v>
      </c>
      <c r="T303" s="118">
        <v>0</v>
      </c>
      <c r="U303" s="118">
        <v>0</v>
      </c>
      <c r="V303" s="118">
        <v>0</v>
      </c>
      <c r="W303" s="118">
        <v>0</v>
      </c>
      <c r="X303" s="118">
        <v>0</v>
      </c>
      <c r="Y303" s="118">
        <v>0</v>
      </c>
      <c r="Z303" s="118">
        <v>400000000</v>
      </c>
      <c r="AA303" s="117">
        <v>44908</v>
      </c>
      <c r="AB303" s="117">
        <v>52062</v>
      </c>
      <c r="AC303" s="119">
        <v>400000000</v>
      </c>
      <c r="AD303" s="119">
        <v>400000000</v>
      </c>
      <c r="AE303" s="119">
        <v>17.29</v>
      </c>
      <c r="AF303" s="119">
        <v>19.59</v>
      </c>
      <c r="AG303" s="126">
        <v>6.1876300000000002E-2</v>
      </c>
      <c r="AH303" s="120" t="s">
        <v>1114</v>
      </c>
      <c r="AI303" s="121">
        <v>1.2E-2</v>
      </c>
      <c r="AJ303" s="125">
        <v>17.29</v>
      </c>
      <c r="AK303" s="125">
        <v>19.59</v>
      </c>
      <c r="AL303" s="121">
        <v>6.1876300000000002E-2</v>
      </c>
      <c r="AM303" s="111" t="s">
        <v>148</v>
      </c>
      <c r="AN303" s="111" t="s">
        <v>148</v>
      </c>
      <c r="AO303" s="71">
        <v>0</v>
      </c>
      <c r="AP303" s="71">
        <v>0</v>
      </c>
      <c r="AQ303" s="71">
        <v>0</v>
      </c>
      <c r="AR303" s="71">
        <v>13250989.890000001</v>
      </c>
      <c r="AS303" s="71">
        <v>0</v>
      </c>
      <c r="AT303" s="71">
        <v>0</v>
      </c>
      <c r="AU303" s="71">
        <v>0</v>
      </c>
      <c r="AV303" s="71">
        <v>0</v>
      </c>
      <c r="AW303" s="71">
        <v>0</v>
      </c>
      <c r="AX303" s="71">
        <v>13470619.560000001</v>
      </c>
      <c r="AY303" s="71">
        <v>0</v>
      </c>
      <c r="AZ303" s="71">
        <v>0</v>
      </c>
      <c r="BA303" s="71">
        <v>0</v>
      </c>
      <c r="BB303" s="71">
        <v>0</v>
      </c>
      <c r="BC303" s="71">
        <v>0</v>
      </c>
      <c r="BD303" s="71">
        <v>13250989.890000001</v>
      </c>
      <c r="BE303" s="71">
        <v>0</v>
      </c>
      <c r="BF303" s="71">
        <v>0</v>
      </c>
      <c r="BG303" s="71">
        <v>0</v>
      </c>
      <c r="BH303" s="71">
        <v>0</v>
      </c>
      <c r="BI303" s="71">
        <v>0</v>
      </c>
      <c r="BJ303" s="19">
        <f t="shared" si="12"/>
        <v>13250989.890000001</v>
      </c>
      <c r="BK303" s="19">
        <f t="shared" si="13"/>
        <v>26721609.450000003</v>
      </c>
      <c r="BL303" s="19">
        <f t="shared" si="14"/>
        <v>39972599.340000004</v>
      </c>
    </row>
    <row r="304" spans="1:64" x14ac:dyDescent="0.25">
      <c r="A304" s="123">
        <v>20594000</v>
      </c>
      <c r="B304" s="116">
        <v>1</v>
      </c>
      <c r="C304" s="116">
        <v>1</v>
      </c>
      <c r="D304" s="116">
        <v>1</v>
      </c>
      <c r="E304" s="116" t="s">
        <v>23</v>
      </c>
      <c r="F304" s="111" t="s">
        <v>24</v>
      </c>
      <c r="G304" s="111" t="s">
        <v>25</v>
      </c>
      <c r="H304" s="111" t="s">
        <v>26</v>
      </c>
      <c r="I304" s="111" t="s">
        <v>2</v>
      </c>
      <c r="J304" s="111" t="s">
        <v>27</v>
      </c>
      <c r="K304" s="111" t="s">
        <v>269</v>
      </c>
      <c r="L304" s="111" t="s">
        <v>29</v>
      </c>
      <c r="M304" s="111" t="s">
        <v>147</v>
      </c>
      <c r="N304" s="111" t="s">
        <v>1121</v>
      </c>
      <c r="O304" s="111" t="s">
        <v>1049</v>
      </c>
      <c r="P304" s="111" t="s">
        <v>1049</v>
      </c>
      <c r="Q304" s="111" t="s">
        <v>269</v>
      </c>
      <c r="R304" s="118">
        <v>50732117.649999999</v>
      </c>
      <c r="S304" s="118">
        <v>0</v>
      </c>
      <c r="T304" s="118">
        <v>0</v>
      </c>
      <c r="U304" s="118">
        <v>0</v>
      </c>
      <c r="V304" s="118">
        <v>0</v>
      </c>
      <c r="W304" s="118">
        <v>0</v>
      </c>
      <c r="X304" s="118">
        <v>0</v>
      </c>
      <c r="Y304" s="118">
        <v>0</v>
      </c>
      <c r="Z304" s="118">
        <v>50732117.649999999</v>
      </c>
      <c r="AA304" s="117">
        <v>44860</v>
      </c>
      <c r="AB304" s="117">
        <v>50952</v>
      </c>
      <c r="AC304" s="119">
        <v>80000000</v>
      </c>
      <c r="AD304" s="119">
        <v>80000000</v>
      </c>
      <c r="AE304" s="119">
        <v>14.25</v>
      </c>
      <c r="AF304" s="119">
        <v>16.68</v>
      </c>
      <c r="AG304" s="126">
        <v>5.5300000000000002E-2</v>
      </c>
      <c r="AH304" s="120" t="s">
        <v>1114</v>
      </c>
      <c r="AI304" s="121">
        <v>1.1900000000000001E-2</v>
      </c>
      <c r="AJ304" s="125">
        <v>14.25</v>
      </c>
      <c r="AK304" s="125">
        <v>16.68</v>
      </c>
      <c r="AL304" s="121">
        <v>5.5300000000000002E-2</v>
      </c>
      <c r="AM304" s="111" t="s">
        <v>269</v>
      </c>
      <c r="AN304" s="111" t="s">
        <v>269</v>
      </c>
      <c r="AO304" s="71">
        <v>0</v>
      </c>
      <c r="AP304" s="71">
        <v>0</v>
      </c>
      <c r="AQ304" s="71">
        <v>0</v>
      </c>
      <c r="AR304" s="71">
        <v>1429880.831</v>
      </c>
      <c r="AS304" s="71">
        <v>0</v>
      </c>
      <c r="AT304" s="71">
        <v>0</v>
      </c>
      <c r="AU304" s="71">
        <v>0</v>
      </c>
      <c r="AV304" s="71">
        <v>0</v>
      </c>
      <c r="AW304" s="71">
        <v>0</v>
      </c>
      <c r="AX304" s="71">
        <v>1424596.352</v>
      </c>
      <c r="AY304" s="71">
        <v>0</v>
      </c>
      <c r="AZ304" s="71">
        <v>0</v>
      </c>
      <c r="BA304" s="71">
        <v>0</v>
      </c>
      <c r="BB304" s="71">
        <v>0</v>
      </c>
      <c r="BC304" s="71">
        <v>0</v>
      </c>
      <c r="BD304" s="71">
        <v>1417685.88</v>
      </c>
      <c r="BE304" s="71">
        <v>0</v>
      </c>
      <c r="BF304" s="71">
        <v>0</v>
      </c>
      <c r="BG304" s="71">
        <v>0</v>
      </c>
      <c r="BH304" s="71">
        <v>0</v>
      </c>
      <c r="BI304" s="71">
        <v>0</v>
      </c>
      <c r="BJ304" s="19">
        <f t="shared" si="12"/>
        <v>1429880.831</v>
      </c>
      <c r="BK304" s="19">
        <f t="shared" si="13"/>
        <v>2842282.2319999998</v>
      </c>
      <c r="BL304" s="19">
        <f t="shared" si="14"/>
        <v>4272163.0630000001</v>
      </c>
    </row>
    <row r="305" spans="1:64" x14ac:dyDescent="0.25">
      <c r="A305" s="123">
        <v>20595000</v>
      </c>
      <c r="B305" s="116">
        <v>1</v>
      </c>
      <c r="C305" s="116">
        <v>1</v>
      </c>
      <c r="D305" s="116">
        <v>1</v>
      </c>
      <c r="E305" s="116" t="s">
        <v>23</v>
      </c>
      <c r="F305" s="111" t="s">
        <v>24</v>
      </c>
      <c r="G305" s="111" t="s">
        <v>25</v>
      </c>
      <c r="H305" s="111" t="s">
        <v>26</v>
      </c>
      <c r="I305" s="111" t="s">
        <v>2</v>
      </c>
      <c r="J305" s="111" t="s">
        <v>27</v>
      </c>
      <c r="K305" s="111" t="s">
        <v>269</v>
      </c>
      <c r="L305" s="111" t="s">
        <v>29</v>
      </c>
      <c r="M305" s="111" t="s">
        <v>147</v>
      </c>
      <c r="N305" s="111" t="s">
        <v>1121</v>
      </c>
      <c r="O305" s="111" t="s">
        <v>1050</v>
      </c>
      <c r="P305" s="111" t="s">
        <v>1050</v>
      </c>
      <c r="Q305" s="111" t="s">
        <v>269</v>
      </c>
      <c r="R305" s="118">
        <v>500000000</v>
      </c>
      <c r="S305" s="118">
        <v>0</v>
      </c>
      <c r="T305" s="118">
        <v>0</v>
      </c>
      <c r="U305" s="118">
        <v>0</v>
      </c>
      <c r="V305" s="118">
        <v>0</v>
      </c>
      <c r="W305" s="118">
        <v>0</v>
      </c>
      <c r="X305" s="118">
        <v>0</v>
      </c>
      <c r="Y305" s="118">
        <v>0</v>
      </c>
      <c r="Z305" s="118">
        <v>500000000</v>
      </c>
      <c r="AA305" s="117">
        <v>44911</v>
      </c>
      <c r="AB305" s="117">
        <v>51507</v>
      </c>
      <c r="AC305" s="119">
        <v>500000000</v>
      </c>
      <c r="AD305" s="119">
        <v>500000000</v>
      </c>
      <c r="AE305" s="119">
        <v>15.77</v>
      </c>
      <c r="AF305" s="119">
        <v>18.059999999999999</v>
      </c>
      <c r="AG305" s="126">
        <v>4.5999999999999999E-2</v>
      </c>
      <c r="AH305" s="120" t="s">
        <v>39</v>
      </c>
      <c r="AI305" s="121">
        <v>0</v>
      </c>
      <c r="AJ305" s="125">
        <v>15.77</v>
      </c>
      <c r="AK305" s="125">
        <v>18.059999999999999</v>
      </c>
      <c r="AL305" s="121">
        <v>4.5999999999999999E-2</v>
      </c>
      <c r="AM305" s="111" t="s">
        <v>269</v>
      </c>
      <c r="AN305" s="111" t="s">
        <v>269</v>
      </c>
      <c r="AO305" s="71">
        <v>0</v>
      </c>
      <c r="AP305" s="71">
        <v>0</v>
      </c>
      <c r="AQ305" s="71">
        <v>11627777.779999999</v>
      </c>
      <c r="AR305" s="71">
        <v>0</v>
      </c>
      <c r="AS305" s="71">
        <v>0</v>
      </c>
      <c r="AT305" s="71">
        <v>0</v>
      </c>
      <c r="AU305" s="71">
        <v>0</v>
      </c>
      <c r="AV305" s="71">
        <v>0</v>
      </c>
      <c r="AW305" s="71">
        <v>11691666.67</v>
      </c>
      <c r="AX305" s="71">
        <v>0</v>
      </c>
      <c r="AY305" s="71">
        <v>0</v>
      </c>
      <c r="AZ305" s="71">
        <v>0</v>
      </c>
      <c r="BA305" s="71">
        <v>0</v>
      </c>
      <c r="BB305" s="71">
        <v>0</v>
      </c>
      <c r="BC305" s="71">
        <v>11627777.779999999</v>
      </c>
      <c r="BD305" s="71">
        <v>0</v>
      </c>
      <c r="BE305" s="71">
        <v>0</v>
      </c>
      <c r="BF305" s="71">
        <v>0</v>
      </c>
      <c r="BG305" s="71">
        <v>0</v>
      </c>
      <c r="BH305" s="71">
        <v>0</v>
      </c>
      <c r="BI305" s="71">
        <v>11691666.67</v>
      </c>
      <c r="BJ305" s="19">
        <f t="shared" si="12"/>
        <v>23319444.449999999</v>
      </c>
      <c r="BK305" s="19">
        <f t="shared" si="13"/>
        <v>23319444.449999999</v>
      </c>
      <c r="BL305" s="19">
        <f t="shared" si="14"/>
        <v>46638888.899999999</v>
      </c>
    </row>
    <row r="306" spans="1:64" x14ac:dyDescent="0.25">
      <c r="A306" s="123">
        <v>20861000</v>
      </c>
      <c r="B306" s="116">
        <v>1</v>
      </c>
      <c r="C306" s="116">
        <v>1</v>
      </c>
      <c r="D306" s="116">
        <v>1</v>
      </c>
      <c r="E306" s="116" t="s">
        <v>23</v>
      </c>
      <c r="F306" s="111" t="s">
        <v>24</v>
      </c>
      <c r="G306" s="111" t="s">
        <v>25</v>
      </c>
      <c r="H306" s="111" t="s">
        <v>26</v>
      </c>
      <c r="I306" s="111" t="s">
        <v>2</v>
      </c>
      <c r="J306" s="111" t="s">
        <v>27</v>
      </c>
      <c r="K306" s="111" t="s">
        <v>292</v>
      </c>
      <c r="L306" s="111" t="s">
        <v>29</v>
      </c>
      <c r="M306" s="111" t="s">
        <v>147</v>
      </c>
      <c r="N306" s="111" t="s">
        <v>1121</v>
      </c>
      <c r="O306" s="111" t="s">
        <v>1744</v>
      </c>
      <c r="P306" s="111" t="s">
        <v>1744</v>
      </c>
      <c r="Q306" s="111" t="s">
        <v>292</v>
      </c>
      <c r="R306" s="118">
        <v>250000000</v>
      </c>
      <c r="S306" s="118">
        <v>0</v>
      </c>
      <c r="T306" s="118">
        <v>0</v>
      </c>
      <c r="U306" s="118">
        <v>0</v>
      </c>
      <c r="V306" s="118">
        <v>0</v>
      </c>
      <c r="W306" s="118">
        <v>0</v>
      </c>
      <c r="X306" s="118">
        <v>0</v>
      </c>
      <c r="Y306" s="118">
        <v>0</v>
      </c>
      <c r="Z306" s="118">
        <v>250000000</v>
      </c>
      <c r="AA306" s="117">
        <v>44916</v>
      </c>
      <c r="AB306" s="117">
        <v>50395</v>
      </c>
      <c r="AC306" s="119">
        <v>250000000</v>
      </c>
      <c r="AD306" s="119">
        <v>250000000</v>
      </c>
      <c r="AE306" s="119">
        <v>12.72</v>
      </c>
      <c r="AF306" s="119">
        <v>15</v>
      </c>
      <c r="AG306" s="126">
        <v>7.2832999999999995E-2</v>
      </c>
      <c r="AH306" s="120" t="s">
        <v>1114</v>
      </c>
      <c r="AI306" s="121">
        <v>0.02</v>
      </c>
      <c r="AJ306" s="125">
        <v>12.72</v>
      </c>
      <c r="AK306" s="125">
        <v>15</v>
      </c>
      <c r="AL306" s="121">
        <v>7.2832999999999995E-2</v>
      </c>
      <c r="AM306" s="111" t="s">
        <v>292</v>
      </c>
      <c r="AN306" s="111" t="s">
        <v>292</v>
      </c>
      <c r="AO306" s="71">
        <v>0</v>
      </c>
      <c r="AP306" s="71">
        <v>0</v>
      </c>
      <c r="AQ306" s="71">
        <v>9205281.9399999995</v>
      </c>
      <c r="AR306" s="71">
        <v>0</v>
      </c>
      <c r="AS306" s="71">
        <v>0</v>
      </c>
      <c r="AT306" s="71">
        <v>0</v>
      </c>
      <c r="AU306" s="71">
        <v>0</v>
      </c>
      <c r="AV306" s="71">
        <v>0</v>
      </c>
      <c r="AW306" s="71">
        <v>8899865.7899999991</v>
      </c>
      <c r="AX306" s="71">
        <v>0</v>
      </c>
      <c r="AY306" s="71">
        <v>0</v>
      </c>
      <c r="AZ306" s="71">
        <v>0</v>
      </c>
      <c r="BA306" s="71">
        <v>0</v>
      </c>
      <c r="BB306" s="71">
        <v>0</v>
      </c>
      <c r="BC306" s="71">
        <v>8497183.3300000001</v>
      </c>
      <c r="BD306" s="71">
        <v>0</v>
      </c>
      <c r="BE306" s="71">
        <v>0</v>
      </c>
      <c r="BF306" s="71">
        <v>0</v>
      </c>
      <c r="BG306" s="71">
        <v>0</v>
      </c>
      <c r="BH306" s="71">
        <v>0</v>
      </c>
      <c r="BI306" s="71">
        <v>8187876.5199999996</v>
      </c>
      <c r="BJ306" s="19">
        <f t="shared" si="12"/>
        <v>18105147.729999997</v>
      </c>
      <c r="BK306" s="19">
        <f t="shared" si="13"/>
        <v>16685059.85</v>
      </c>
      <c r="BL306" s="19">
        <f t="shared" si="14"/>
        <v>34790207.579999998</v>
      </c>
    </row>
    <row r="307" spans="1:64" x14ac:dyDescent="0.25">
      <c r="A307" s="123">
        <v>23209000</v>
      </c>
      <c r="B307" s="116">
        <v>1</v>
      </c>
      <c r="C307" s="116">
        <v>1</v>
      </c>
      <c r="D307" s="116">
        <v>1</v>
      </c>
      <c r="E307" s="116" t="s">
        <v>23</v>
      </c>
      <c r="F307" s="111" t="s">
        <v>24</v>
      </c>
      <c r="G307" s="111" t="s">
        <v>25</v>
      </c>
      <c r="H307" s="111" t="s">
        <v>26</v>
      </c>
      <c r="I307" s="111" t="s">
        <v>2</v>
      </c>
      <c r="J307" s="111" t="s">
        <v>27</v>
      </c>
      <c r="K307" s="111" t="s">
        <v>67</v>
      </c>
      <c r="L307" s="111" t="s">
        <v>29</v>
      </c>
      <c r="M307" s="111" t="s">
        <v>61</v>
      </c>
      <c r="N307" s="111" t="s">
        <v>1117</v>
      </c>
      <c r="O307" s="111" t="s">
        <v>1052</v>
      </c>
      <c r="P307" s="111" t="s">
        <v>1052</v>
      </c>
      <c r="Q307" s="111" t="s">
        <v>67</v>
      </c>
      <c r="R307" s="118">
        <v>10000000</v>
      </c>
      <c r="S307" s="118">
        <v>0</v>
      </c>
      <c r="T307" s="118">
        <v>0</v>
      </c>
      <c r="U307" s="118">
        <v>0</v>
      </c>
      <c r="V307" s="118">
        <v>0</v>
      </c>
      <c r="W307" s="118">
        <v>0</v>
      </c>
      <c r="X307" s="118">
        <v>0</v>
      </c>
      <c r="Y307" s="118">
        <v>0</v>
      </c>
      <c r="Z307" s="118">
        <v>10000000</v>
      </c>
      <c r="AA307" s="117">
        <v>44936</v>
      </c>
      <c r="AB307" s="117">
        <v>52078</v>
      </c>
      <c r="AC307" s="119">
        <v>30000000</v>
      </c>
      <c r="AD307" s="119">
        <v>30000000</v>
      </c>
      <c r="AE307" s="119">
        <v>17.329999999999998</v>
      </c>
      <c r="AF307" s="119">
        <v>19.559999999999999</v>
      </c>
      <c r="AG307" s="126">
        <v>5.3100000000000001E-2</v>
      </c>
      <c r="AH307" s="120" t="s">
        <v>39</v>
      </c>
      <c r="AI307" s="121">
        <v>0</v>
      </c>
      <c r="AJ307" s="125">
        <v>17.329999999999998</v>
      </c>
      <c r="AK307" s="125">
        <v>19.559999999999999</v>
      </c>
      <c r="AL307" s="121">
        <v>5.3100000000000001E-2</v>
      </c>
      <c r="AM307" s="111" t="s">
        <v>70</v>
      </c>
      <c r="AN307" s="111" t="s">
        <v>67</v>
      </c>
      <c r="AO307" s="71">
        <v>0</v>
      </c>
      <c r="AP307" s="71">
        <v>305913.30199999997</v>
      </c>
      <c r="AQ307" s="71">
        <v>0</v>
      </c>
      <c r="AR307" s="71">
        <v>0</v>
      </c>
      <c r="AS307" s="71">
        <v>0</v>
      </c>
      <c r="AT307" s="71">
        <v>0</v>
      </c>
      <c r="AU307" s="71">
        <v>0</v>
      </c>
      <c r="AV307" s="71">
        <v>298127.56600000005</v>
      </c>
      <c r="AW307" s="71">
        <v>0</v>
      </c>
      <c r="AX307" s="71">
        <v>0</v>
      </c>
      <c r="AY307" s="71">
        <v>0</v>
      </c>
      <c r="AZ307" s="71">
        <v>0</v>
      </c>
      <c r="BA307" s="71">
        <v>0</v>
      </c>
      <c r="BB307" s="71">
        <v>264772.59999999998</v>
      </c>
      <c r="BC307" s="71">
        <v>0</v>
      </c>
      <c r="BD307" s="71">
        <v>0</v>
      </c>
      <c r="BE307" s="71">
        <v>0</v>
      </c>
      <c r="BF307" s="71">
        <v>0</v>
      </c>
      <c r="BG307" s="71">
        <v>0</v>
      </c>
      <c r="BH307" s="71">
        <v>266227.40000000002</v>
      </c>
      <c r="BI307" s="71">
        <v>0</v>
      </c>
      <c r="BJ307" s="19">
        <f t="shared" si="12"/>
        <v>604040.86800000002</v>
      </c>
      <c r="BK307" s="19">
        <f t="shared" si="13"/>
        <v>531000</v>
      </c>
      <c r="BL307" s="19">
        <f t="shared" si="14"/>
        <v>1135040.868</v>
      </c>
    </row>
    <row r="308" spans="1:64" x14ac:dyDescent="0.25">
      <c r="A308" s="123">
        <v>23208000</v>
      </c>
      <c r="B308" s="116">
        <v>1</v>
      </c>
      <c r="C308" s="116">
        <v>1</v>
      </c>
      <c r="D308" s="116">
        <v>1</v>
      </c>
      <c r="E308" s="116" t="s">
        <v>62</v>
      </c>
      <c r="F308" s="111" t="s">
        <v>24</v>
      </c>
      <c r="G308" s="111" t="s">
        <v>25</v>
      </c>
      <c r="H308" s="111" t="s">
        <v>411</v>
      </c>
      <c r="I308" s="111" t="s">
        <v>2</v>
      </c>
      <c r="J308" s="111" t="s">
        <v>27</v>
      </c>
      <c r="K308" s="111" t="s">
        <v>415</v>
      </c>
      <c r="L308" s="111" t="s">
        <v>29</v>
      </c>
      <c r="M308" s="111" t="s">
        <v>61</v>
      </c>
      <c r="N308" s="111" t="s">
        <v>1117</v>
      </c>
      <c r="O308" s="111" t="s">
        <v>1053</v>
      </c>
      <c r="P308" s="111" t="s">
        <v>1053</v>
      </c>
      <c r="Q308" s="111" t="s">
        <v>415</v>
      </c>
      <c r="R308" s="118">
        <v>152720000</v>
      </c>
      <c r="S308" s="118">
        <v>0</v>
      </c>
      <c r="T308" s="118">
        <v>0</v>
      </c>
      <c r="U308" s="118">
        <v>0</v>
      </c>
      <c r="V308" s="118">
        <v>0</v>
      </c>
      <c r="W308" s="118">
        <v>423200</v>
      </c>
      <c r="X308" s="118">
        <v>0</v>
      </c>
      <c r="Y308" s="118">
        <v>0</v>
      </c>
      <c r="Z308" s="118">
        <v>153143200</v>
      </c>
      <c r="AA308" s="117">
        <v>44861</v>
      </c>
      <c r="AB308" s="117">
        <v>50354</v>
      </c>
      <c r="AC308" s="119">
        <v>175720000</v>
      </c>
      <c r="AD308" s="119">
        <v>175720000</v>
      </c>
      <c r="AE308" s="119">
        <v>12.61</v>
      </c>
      <c r="AF308" s="119">
        <v>15.04</v>
      </c>
      <c r="AG308" s="126">
        <v>1E-4</v>
      </c>
      <c r="AH308" s="120" t="s">
        <v>39</v>
      </c>
      <c r="AI308" s="121">
        <v>0</v>
      </c>
      <c r="AJ308" s="125">
        <v>12.61</v>
      </c>
      <c r="AK308" s="125">
        <v>15.04</v>
      </c>
      <c r="AL308" s="121">
        <v>1E-4</v>
      </c>
      <c r="AM308" s="111" t="s">
        <v>70</v>
      </c>
      <c r="AN308" s="111" t="s">
        <v>415</v>
      </c>
      <c r="AO308" s="71">
        <v>7742.24</v>
      </c>
      <c r="AP308" s="71">
        <v>0</v>
      </c>
      <c r="AQ308" s="71">
        <v>0</v>
      </c>
      <c r="AR308" s="71">
        <v>0</v>
      </c>
      <c r="AS308" s="71">
        <v>0</v>
      </c>
      <c r="AT308" s="71">
        <v>0</v>
      </c>
      <c r="AU308" s="71">
        <v>7784.7790000000005</v>
      </c>
      <c r="AV308" s="71">
        <v>0</v>
      </c>
      <c r="AW308" s="71">
        <v>0</v>
      </c>
      <c r="AX308" s="71">
        <v>0</v>
      </c>
      <c r="AY308" s="71">
        <v>0</v>
      </c>
      <c r="AZ308" s="71">
        <v>0</v>
      </c>
      <c r="BA308" s="71">
        <v>7742.24</v>
      </c>
      <c r="BB308" s="71">
        <v>0</v>
      </c>
      <c r="BC308" s="71">
        <v>0</v>
      </c>
      <c r="BD308" s="71">
        <v>0</v>
      </c>
      <c r="BE308" s="71">
        <v>0</v>
      </c>
      <c r="BF308" s="71">
        <v>0</v>
      </c>
      <c r="BG308" s="71">
        <v>7784.7790000000005</v>
      </c>
      <c r="BH308" s="71">
        <v>0</v>
      </c>
      <c r="BI308" s="71">
        <v>0</v>
      </c>
      <c r="BJ308" s="19">
        <f t="shared" si="12"/>
        <v>15527.019</v>
      </c>
      <c r="BK308" s="19">
        <f t="shared" si="13"/>
        <v>15527.019</v>
      </c>
      <c r="BL308" s="19">
        <f t="shared" si="14"/>
        <v>31054.038</v>
      </c>
    </row>
    <row r="309" spans="1:64" x14ac:dyDescent="0.25">
      <c r="A309" s="123">
        <v>20620000</v>
      </c>
      <c r="B309" s="116">
        <v>1</v>
      </c>
      <c r="C309" s="116">
        <v>1</v>
      </c>
      <c r="D309" s="116">
        <v>1</v>
      </c>
      <c r="E309" s="116" t="s">
        <v>23</v>
      </c>
      <c r="F309" s="111" t="s">
        <v>24</v>
      </c>
      <c r="G309" s="111" t="s">
        <v>25</v>
      </c>
      <c r="H309" s="111" t="s">
        <v>26</v>
      </c>
      <c r="I309" s="111" t="s">
        <v>2</v>
      </c>
      <c r="J309" s="111" t="s">
        <v>27</v>
      </c>
      <c r="K309" s="111" t="s">
        <v>337</v>
      </c>
      <c r="L309" s="111" t="s">
        <v>29</v>
      </c>
      <c r="M309" s="111" t="s">
        <v>147</v>
      </c>
      <c r="N309" s="111" t="s">
        <v>1121</v>
      </c>
      <c r="O309" s="127" t="s">
        <v>3495</v>
      </c>
      <c r="P309" s="127" t="s">
        <v>3495</v>
      </c>
      <c r="Q309" s="111" t="s">
        <v>337</v>
      </c>
      <c r="R309" s="118">
        <v>2879966.63</v>
      </c>
      <c r="S309" s="118">
        <v>0</v>
      </c>
      <c r="T309" s="118">
        <v>0</v>
      </c>
      <c r="U309" s="118">
        <v>0</v>
      </c>
      <c r="V309" s="118">
        <v>0</v>
      </c>
      <c r="W309" s="118">
        <v>0</v>
      </c>
      <c r="X309" s="118">
        <v>0</v>
      </c>
      <c r="Y309" s="118">
        <v>0</v>
      </c>
      <c r="Z309" s="118">
        <v>2879966.63</v>
      </c>
      <c r="AA309" s="117">
        <v>44819</v>
      </c>
      <c r="AB309" s="117">
        <v>56203</v>
      </c>
      <c r="AC309" s="119">
        <v>22873341.920000002</v>
      </c>
      <c r="AD309" s="119">
        <v>22873341.920000002</v>
      </c>
      <c r="AE309" s="119">
        <v>28.62</v>
      </c>
      <c r="AF309" s="119">
        <v>31.17</v>
      </c>
      <c r="AG309" s="126">
        <v>2.63E-2</v>
      </c>
      <c r="AH309" s="120" t="s">
        <v>1126</v>
      </c>
      <c r="AI309" s="121">
        <v>0</v>
      </c>
      <c r="AJ309" s="125">
        <v>28.62</v>
      </c>
      <c r="AK309" s="125">
        <v>31.17</v>
      </c>
      <c r="AL309" s="121">
        <v>2.63E-2</v>
      </c>
      <c r="AM309" s="111" t="s">
        <v>337</v>
      </c>
      <c r="AN309" s="111" t="s">
        <v>337</v>
      </c>
      <c r="AO309" s="71">
        <v>0</v>
      </c>
      <c r="AP309" s="71">
        <v>33500.839999999997</v>
      </c>
      <c r="AQ309" s="71">
        <v>0</v>
      </c>
      <c r="AR309" s="71">
        <v>0</v>
      </c>
      <c r="AS309" s="71">
        <v>0</v>
      </c>
      <c r="AT309" s="71">
        <v>0</v>
      </c>
      <c r="AU309" s="71">
        <v>0</v>
      </c>
      <c r="AV309" s="71">
        <v>37871.56</v>
      </c>
      <c r="AW309" s="71">
        <v>0</v>
      </c>
      <c r="AX309" s="71">
        <v>0</v>
      </c>
      <c r="AY309" s="71">
        <v>0</v>
      </c>
      <c r="AZ309" s="71">
        <v>0</v>
      </c>
      <c r="BA309" s="71">
        <v>0</v>
      </c>
      <c r="BB309" s="71">
        <v>37871.56</v>
      </c>
      <c r="BC309" s="71">
        <v>0</v>
      </c>
      <c r="BD309" s="71">
        <v>0</v>
      </c>
      <c r="BE309" s="71">
        <v>0</v>
      </c>
      <c r="BF309" s="71">
        <v>0</v>
      </c>
      <c r="BG309" s="71">
        <v>0</v>
      </c>
      <c r="BH309" s="71">
        <v>37871.56</v>
      </c>
      <c r="BI309" s="71">
        <v>0</v>
      </c>
      <c r="BJ309" s="19">
        <f t="shared" si="12"/>
        <v>71372.399999999994</v>
      </c>
      <c r="BK309" s="19">
        <f t="shared" si="13"/>
        <v>75743.12</v>
      </c>
      <c r="BL309" s="19">
        <f t="shared" si="14"/>
        <v>147115.51999999999</v>
      </c>
    </row>
    <row r="310" spans="1:64" x14ac:dyDescent="0.25">
      <c r="A310" s="123">
        <v>20846001</v>
      </c>
      <c r="B310" s="116">
        <v>1</v>
      </c>
      <c r="C310" s="116">
        <v>1</v>
      </c>
      <c r="D310" s="116">
        <v>1</v>
      </c>
      <c r="E310" s="116" t="s">
        <v>23</v>
      </c>
      <c r="F310" s="111" t="s">
        <v>24</v>
      </c>
      <c r="G310" s="111" t="s">
        <v>25</v>
      </c>
      <c r="H310" s="111" t="s">
        <v>26</v>
      </c>
      <c r="I310" s="111" t="s">
        <v>2</v>
      </c>
      <c r="J310" s="111" t="s">
        <v>27</v>
      </c>
      <c r="K310" s="111" t="s">
        <v>292</v>
      </c>
      <c r="L310" s="111" t="s">
        <v>29</v>
      </c>
      <c r="M310" s="111" t="s">
        <v>147</v>
      </c>
      <c r="N310" s="111" t="s">
        <v>1121</v>
      </c>
      <c r="O310" s="111" t="s">
        <v>3496</v>
      </c>
      <c r="P310" s="111" t="s">
        <v>3496</v>
      </c>
      <c r="Q310" s="111" t="s">
        <v>292</v>
      </c>
      <c r="R310" s="118">
        <v>31578947.359999999</v>
      </c>
      <c r="S310" s="118">
        <v>0</v>
      </c>
      <c r="T310" s="118">
        <v>0</v>
      </c>
      <c r="U310" s="118">
        <v>0</v>
      </c>
      <c r="V310" s="118">
        <v>0</v>
      </c>
      <c r="W310" s="118">
        <v>0</v>
      </c>
      <c r="X310" s="118">
        <v>0</v>
      </c>
      <c r="Y310" s="118">
        <v>0</v>
      </c>
      <c r="Z310" s="118">
        <v>31578947.359999999</v>
      </c>
      <c r="AA310" s="117">
        <v>43938</v>
      </c>
      <c r="AB310" s="117">
        <v>48323</v>
      </c>
      <c r="AC310" s="119">
        <v>0</v>
      </c>
      <c r="AD310" s="119">
        <v>40000000</v>
      </c>
      <c r="AE310" s="119">
        <v>7.05</v>
      </c>
      <c r="AF310" s="119">
        <v>12.01</v>
      </c>
      <c r="AG310" s="126">
        <v>7.4601000000000001E-2</v>
      </c>
      <c r="AH310" s="120" t="s">
        <v>1114</v>
      </c>
      <c r="AI310" s="121">
        <v>1.3583E-2</v>
      </c>
      <c r="AJ310" s="125">
        <v>7.05</v>
      </c>
      <c r="AK310" s="125">
        <v>12.01</v>
      </c>
      <c r="AL310" s="121">
        <v>7.4601000000000001E-2</v>
      </c>
      <c r="AM310" s="111" t="s">
        <v>292</v>
      </c>
      <c r="AN310" s="111" t="s">
        <v>292</v>
      </c>
      <c r="AO310" s="71">
        <v>929173.86</v>
      </c>
      <c r="AP310" s="71">
        <v>0</v>
      </c>
      <c r="AQ310" s="71">
        <v>0</v>
      </c>
      <c r="AR310" s="71">
        <v>0</v>
      </c>
      <c r="AS310" s="71">
        <v>0</v>
      </c>
      <c r="AT310" s="71">
        <v>0</v>
      </c>
      <c r="AU310" s="71">
        <v>871993.93</v>
      </c>
      <c r="AV310" s="71">
        <v>0</v>
      </c>
      <c r="AW310" s="71">
        <v>0</v>
      </c>
      <c r="AX310" s="71">
        <v>0</v>
      </c>
      <c r="AY310" s="71">
        <v>0</v>
      </c>
      <c r="AZ310" s="71">
        <v>0</v>
      </c>
      <c r="BA310" s="71">
        <v>805284.01</v>
      </c>
      <c r="BB310" s="71">
        <v>0</v>
      </c>
      <c r="BC310" s="71">
        <v>0</v>
      </c>
      <c r="BD310" s="71">
        <v>0</v>
      </c>
      <c r="BE310" s="71">
        <v>0</v>
      </c>
      <c r="BF310" s="71">
        <v>0</v>
      </c>
      <c r="BG310" s="71">
        <v>747423.37</v>
      </c>
      <c r="BH310" s="71">
        <v>0</v>
      </c>
      <c r="BI310" s="71">
        <v>0</v>
      </c>
      <c r="BJ310" s="19">
        <f t="shared" si="12"/>
        <v>1801167.79</v>
      </c>
      <c r="BK310" s="19">
        <f t="shared" si="13"/>
        <v>1552707.38</v>
      </c>
      <c r="BL310" s="19">
        <f t="shared" si="14"/>
        <v>3353875.17</v>
      </c>
    </row>
    <row r="311" spans="1:64" x14ac:dyDescent="0.25">
      <c r="A311" s="123">
        <v>20354000</v>
      </c>
      <c r="B311" s="116">
        <v>1</v>
      </c>
      <c r="C311" s="116">
        <v>1</v>
      </c>
      <c r="D311" s="116">
        <v>1</v>
      </c>
      <c r="E311" s="116" t="s">
        <v>23</v>
      </c>
      <c r="F311" s="111" t="s">
        <v>24</v>
      </c>
      <c r="G311" s="111" t="s">
        <v>25</v>
      </c>
      <c r="H311" s="111" t="s">
        <v>26</v>
      </c>
      <c r="I311" s="111" t="s">
        <v>2</v>
      </c>
      <c r="J311" s="111" t="s">
        <v>27</v>
      </c>
      <c r="K311" s="111" t="s">
        <v>148</v>
      </c>
      <c r="L311" s="111" t="s">
        <v>29</v>
      </c>
      <c r="M311" s="111" t="s">
        <v>147</v>
      </c>
      <c r="N311" s="111" t="s">
        <v>1121</v>
      </c>
      <c r="O311" s="111" t="s">
        <v>1055</v>
      </c>
      <c r="P311" s="111" t="s">
        <v>1055</v>
      </c>
      <c r="Q311" s="111" t="s">
        <v>148</v>
      </c>
      <c r="R311" s="118">
        <v>3661682.67</v>
      </c>
      <c r="S311" s="118">
        <v>0</v>
      </c>
      <c r="T311" s="118">
        <v>0</v>
      </c>
      <c r="U311" s="118">
        <v>0</v>
      </c>
      <c r="V311" s="118">
        <v>0</v>
      </c>
      <c r="W311" s="118">
        <v>0</v>
      </c>
      <c r="X311" s="118">
        <v>0</v>
      </c>
      <c r="Y311" s="118">
        <v>0</v>
      </c>
      <c r="Z311" s="118">
        <v>3661682.67</v>
      </c>
      <c r="AA311" s="117">
        <v>44949</v>
      </c>
      <c r="AB311" s="117">
        <v>54011</v>
      </c>
      <c r="AC311" s="119">
        <v>35000000</v>
      </c>
      <c r="AD311" s="119">
        <v>35000000</v>
      </c>
      <c r="AE311" s="119">
        <v>22.62</v>
      </c>
      <c r="AF311" s="119">
        <v>24.81</v>
      </c>
      <c r="AG311" s="126">
        <v>1.2999999999999999E-2</v>
      </c>
      <c r="AH311" s="120" t="s">
        <v>39</v>
      </c>
      <c r="AI311" s="121">
        <v>0</v>
      </c>
      <c r="AJ311" s="125">
        <v>22.62</v>
      </c>
      <c r="AK311" s="125">
        <v>24.81</v>
      </c>
      <c r="AL311" s="121">
        <v>1.2999999999999999E-2</v>
      </c>
      <c r="AM311" s="111" t="s">
        <v>148</v>
      </c>
      <c r="AN311" s="111" t="s">
        <v>148</v>
      </c>
      <c r="AO311" s="71">
        <v>0</v>
      </c>
      <c r="AP311" s="71">
        <v>0</v>
      </c>
      <c r="AQ311" s="71">
        <v>0</v>
      </c>
      <c r="AR311" s="71">
        <v>23605.31</v>
      </c>
      <c r="AS311" s="71">
        <v>0</v>
      </c>
      <c r="AT311" s="71">
        <v>0</v>
      </c>
      <c r="AU311" s="71">
        <v>0</v>
      </c>
      <c r="AV311" s="71">
        <v>0</v>
      </c>
      <c r="AW311" s="71">
        <v>0</v>
      </c>
      <c r="AX311" s="71">
        <v>23996.560000000001</v>
      </c>
      <c r="AY311" s="71">
        <v>0</v>
      </c>
      <c r="AZ311" s="71">
        <v>0</v>
      </c>
      <c r="BA311" s="71">
        <v>0</v>
      </c>
      <c r="BB311" s="71">
        <v>0</v>
      </c>
      <c r="BC311" s="71">
        <v>0</v>
      </c>
      <c r="BD311" s="71">
        <v>23605.31</v>
      </c>
      <c r="BE311" s="71">
        <v>0</v>
      </c>
      <c r="BF311" s="71">
        <v>0</v>
      </c>
      <c r="BG311" s="71">
        <v>0</v>
      </c>
      <c r="BH311" s="71">
        <v>0</v>
      </c>
      <c r="BI311" s="71">
        <v>0</v>
      </c>
      <c r="BJ311" s="19">
        <f t="shared" si="12"/>
        <v>23605.31</v>
      </c>
      <c r="BK311" s="19">
        <f t="shared" si="13"/>
        <v>47601.87</v>
      </c>
      <c r="BL311" s="19">
        <f t="shared" si="14"/>
        <v>71207.180000000008</v>
      </c>
    </row>
    <row r="312" spans="1:64" x14ac:dyDescent="0.25">
      <c r="A312" s="123">
        <v>20596000</v>
      </c>
      <c r="B312" s="116">
        <v>1</v>
      </c>
      <c r="C312" s="116">
        <v>1</v>
      </c>
      <c r="D312" s="116">
        <v>1</v>
      </c>
      <c r="E312" s="116" t="s">
        <v>23</v>
      </c>
      <c r="F312" s="111" t="s">
        <v>24</v>
      </c>
      <c r="G312" s="111" t="s">
        <v>25</v>
      </c>
      <c r="H312" s="111" t="s">
        <v>26</v>
      </c>
      <c r="I312" s="111" t="s">
        <v>2</v>
      </c>
      <c r="J312" s="111" t="s">
        <v>27</v>
      </c>
      <c r="K312" s="111" t="s">
        <v>269</v>
      </c>
      <c r="L312" s="111" t="s">
        <v>29</v>
      </c>
      <c r="M312" s="111" t="s">
        <v>147</v>
      </c>
      <c r="N312" s="111" t="s">
        <v>1121</v>
      </c>
      <c r="O312" s="111" t="s">
        <v>1056</v>
      </c>
      <c r="P312" s="111" t="s">
        <v>1056</v>
      </c>
      <c r="Q312" s="111" t="s">
        <v>269</v>
      </c>
      <c r="R312" s="118">
        <v>80000000</v>
      </c>
      <c r="S312" s="118">
        <v>0</v>
      </c>
      <c r="T312" s="118">
        <v>0</v>
      </c>
      <c r="U312" s="118">
        <v>0</v>
      </c>
      <c r="V312" s="118">
        <v>0</v>
      </c>
      <c r="W312" s="118">
        <v>0</v>
      </c>
      <c r="X312" s="118">
        <v>0</v>
      </c>
      <c r="Y312" s="118">
        <v>0</v>
      </c>
      <c r="Z312" s="118">
        <v>80000000</v>
      </c>
      <c r="AA312" s="117">
        <v>44911</v>
      </c>
      <c r="AB312" s="117">
        <v>48945</v>
      </c>
      <c r="AC312" s="119">
        <v>100000000</v>
      </c>
      <c r="AD312" s="119">
        <v>100000000</v>
      </c>
      <c r="AE312" s="119">
        <v>8.75</v>
      </c>
      <c r="AF312" s="119">
        <v>11.04</v>
      </c>
      <c r="AG312" s="126">
        <v>4.7199999999999999E-2</v>
      </c>
      <c r="AH312" s="120" t="s">
        <v>39</v>
      </c>
      <c r="AI312" s="121">
        <v>0</v>
      </c>
      <c r="AJ312" s="125">
        <v>8.75</v>
      </c>
      <c r="AK312" s="125">
        <v>11.04</v>
      </c>
      <c r="AL312" s="121">
        <v>4.7199999999999999E-2</v>
      </c>
      <c r="AM312" s="111" t="s">
        <v>269</v>
      </c>
      <c r="AN312" s="111" t="s">
        <v>269</v>
      </c>
      <c r="AO312" s="71">
        <v>0</v>
      </c>
      <c r="AP312" s="71">
        <v>0</v>
      </c>
      <c r="AQ312" s="71">
        <v>0</v>
      </c>
      <c r="AR312" s="71">
        <v>1898488.89</v>
      </c>
      <c r="AS312" s="71">
        <v>0</v>
      </c>
      <c r="AT312" s="71">
        <v>0</v>
      </c>
      <c r="AU312" s="71">
        <v>0</v>
      </c>
      <c r="AV312" s="71">
        <v>0</v>
      </c>
      <c r="AW312" s="71">
        <v>0</v>
      </c>
      <c r="AX312" s="71">
        <v>1929955.56</v>
      </c>
      <c r="AY312" s="71">
        <v>0</v>
      </c>
      <c r="AZ312" s="71">
        <v>0</v>
      </c>
      <c r="BA312" s="71">
        <v>0</v>
      </c>
      <c r="BB312" s="71">
        <v>0</v>
      </c>
      <c r="BC312" s="71">
        <v>0</v>
      </c>
      <c r="BD312" s="71">
        <v>1898488.89</v>
      </c>
      <c r="BE312" s="71">
        <v>0</v>
      </c>
      <c r="BF312" s="71">
        <v>0</v>
      </c>
      <c r="BG312" s="71">
        <v>0</v>
      </c>
      <c r="BH312" s="71">
        <v>0</v>
      </c>
      <c r="BI312" s="71">
        <v>0</v>
      </c>
      <c r="BJ312" s="19">
        <f t="shared" si="12"/>
        <v>1898488.89</v>
      </c>
      <c r="BK312" s="19">
        <f t="shared" si="13"/>
        <v>3828444.45</v>
      </c>
      <c r="BL312" s="19">
        <f t="shared" si="14"/>
        <v>5726933.3399999999</v>
      </c>
    </row>
    <row r="313" spans="1:64" x14ac:dyDescent="0.25">
      <c r="A313" s="123">
        <v>31000000</v>
      </c>
      <c r="B313" s="116">
        <v>1</v>
      </c>
      <c r="C313" s="116">
        <v>1</v>
      </c>
      <c r="D313" s="116">
        <v>1</v>
      </c>
      <c r="E313" s="116" t="s">
        <v>23</v>
      </c>
      <c r="F313" s="111" t="s">
        <v>24</v>
      </c>
      <c r="G313" s="111" t="s">
        <v>25</v>
      </c>
      <c r="H313" s="111" t="s">
        <v>26</v>
      </c>
      <c r="I313" s="111" t="s">
        <v>2</v>
      </c>
      <c r="J313" s="111" t="s">
        <v>27</v>
      </c>
      <c r="K313" s="111" t="s">
        <v>1039</v>
      </c>
      <c r="L313" s="111" t="s">
        <v>29</v>
      </c>
      <c r="M313" s="111" t="s">
        <v>1130</v>
      </c>
      <c r="N313" s="111" t="s">
        <v>1131</v>
      </c>
      <c r="O313" s="111" t="s">
        <v>1039</v>
      </c>
      <c r="P313" s="111" t="s">
        <v>1039</v>
      </c>
      <c r="Q313" s="111" t="s">
        <v>1039</v>
      </c>
      <c r="R313" s="118">
        <v>656022000</v>
      </c>
      <c r="S313" s="118">
        <v>0</v>
      </c>
      <c r="T313" s="118">
        <v>0</v>
      </c>
      <c r="U313" s="118">
        <v>0</v>
      </c>
      <c r="V313" s="118">
        <v>0</v>
      </c>
      <c r="W313" s="118">
        <v>0</v>
      </c>
      <c r="X313" s="118">
        <v>0</v>
      </c>
      <c r="Y313" s="118">
        <v>0</v>
      </c>
      <c r="Z313" s="118">
        <v>656022000</v>
      </c>
      <c r="AA313" s="117">
        <v>45055</v>
      </c>
      <c r="AB313" s="117">
        <v>51814</v>
      </c>
      <c r="AC313" s="119">
        <v>656022000</v>
      </c>
      <c r="AD313" s="119">
        <v>656022000</v>
      </c>
      <c r="AE313" s="119">
        <v>16.61</v>
      </c>
      <c r="AF313" s="119">
        <v>18.5</v>
      </c>
      <c r="AG313" s="126">
        <v>6.9750000000000006E-2</v>
      </c>
      <c r="AH313" s="120" t="s">
        <v>39</v>
      </c>
      <c r="AI313" s="121">
        <v>0</v>
      </c>
      <c r="AJ313" s="125">
        <v>16.61</v>
      </c>
      <c r="AK313" s="125">
        <v>18.5</v>
      </c>
      <c r="AL313" s="121">
        <v>6.9750000000000006E-2</v>
      </c>
      <c r="AM313" s="111" t="s">
        <v>1039</v>
      </c>
      <c r="AN313" s="111" t="s">
        <v>1039</v>
      </c>
      <c r="AO313" s="71">
        <v>0</v>
      </c>
      <c r="AP313" s="71">
        <v>15939383.630000001</v>
      </c>
      <c r="AQ313" s="71">
        <v>0</v>
      </c>
      <c r="AR313" s="71">
        <v>0</v>
      </c>
      <c r="AS313" s="71">
        <v>15939383.630000001</v>
      </c>
      <c r="AT313" s="71">
        <v>0</v>
      </c>
      <c r="AU313" s="71">
        <v>0</v>
      </c>
      <c r="AV313" s="71">
        <v>15939383.630000001</v>
      </c>
      <c r="AW313" s="71">
        <v>0</v>
      </c>
      <c r="AX313" s="71">
        <v>0</v>
      </c>
      <c r="AY313" s="71">
        <v>15939383.630000001</v>
      </c>
      <c r="AZ313" s="71">
        <v>0</v>
      </c>
      <c r="BA313" s="71">
        <v>0</v>
      </c>
      <c r="BB313" s="71">
        <v>15939383.630000001</v>
      </c>
      <c r="BC313" s="71">
        <v>0</v>
      </c>
      <c r="BD313" s="71">
        <v>0</v>
      </c>
      <c r="BE313" s="71">
        <v>15939383.630000001</v>
      </c>
      <c r="BF313" s="71">
        <v>0</v>
      </c>
      <c r="BG313" s="71">
        <v>0</v>
      </c>
      <c r="BH313" s="71">
        <v>15939383.630000001</v>
      </c>
      <c r="BI313" s="71">
        <v>0</v>
      </c>
      <c r="BJ313" s="19">
        <f t="shared" si="12"/>
        <v>47818150.890000001</v>
      </c>
      <c r="BK313" s="19">
        <f t="shared" si="13"/>
        <v>63757534.520000003</v>
      </c>
      <c r="BL313" s="19">
        <f t="shared" si="14"/>
        <v>111575685.41</v>
      </c>
    </row>
    <row r="314" spans="1:64" x14ac:dyDescent="0.25">
      <c r="A314" s="123">
        <v>20862000</v>
      </c>
      <c r="B314" s="116">
        <v>1</v>
      </c>
      <c r="C314" s="116">
        <v>1</v>
      </c>
      <c r="D314" s="116">
        <v>0</v>
      </c>
      <c r="E314" s="116" t="s">
        <v>23</v>
      </c>
      <c r="F314" s="111" t="s">
        <v>24</v>
      </c>
      <c r="G314" s="111" t="s">
        <v>25</v>
      </c>
      <c r="H314" s="111" t="s">
        <v>44</v>
      </c>
      <c r="I314" s="111" t="s">
        <v>45</v>
      </c>
      <c r="J314" s="111" t="s">
        <v>27</v>
      </c>
      <c r="K314" s="111" t="s">
        <v>292</v>
      </c>
      <c r="L314" s="111" t="s">
        <v>1132</v>
      </c>
      <c r="M314" s="111" t="s">
        <v>147</v>
      </c>
      <c r="N314" s="111" t="s">
        <v>1121</v>
      </c>
      <c r="O314" s="111" t="s">
        <v>1745</v>
      </c>
      <c r="P314" s="111" t="s">
        <v>1745</v>
      </c>
      <c r="Q314" s="111" t="s">
        <v>292</v>
      </c>
      <c r="R314" s="118">
        <v>8865141.0399999991</v>
      </c>
      <c r="S314" s="118">
        <v>0</v>
      </c>
      <c r="T314" s="118">
        <v>0</v>
      </c>
      <c r="U314" s="118">
        <v>0</v>
      </c>
      <c r="V314" s="118">
        <v>0</v>
      </c>
      <c r="W314" s="118">
        <v>0</v>
      </c>
      <c r="X314" s="118">
        <v>0</v>
      </c>
      <c r="Y314" s="118">
        <v>0</v>
      </c>
      <c r="Z314" s="118">
        <v>8865141.0399999991</v>
      </c>
      <c r="AA314" s="117">
        <v>44918</v>
      </c>
      <c r="AB314" s="117">
        <v>50397</v>
      </c>
      <c r="AC314" s="119">
        <v>26891460</v>
      </c>
      <c r="AD314" s="119">
        <v>26891460</v>
      </c>
      <c r="AE314" s="119">
        <v>12.73</v>
      </c>
      <c r="AF314" s="119">
        <v>15</v>
      </c>
      <c r="AG314" s="126">
        <v>7.2776999999999994E-2</v>
      </c>
      <c r="AH314" s="120" t="s">
        <v>1114</v>
      </c>
      <c r="AI314" s="121">
        <v>0.02</v>
      </c>
      <c r="AJ314" s="125">
        <v>12.73</v>
      </c>
      <c r="AK314" s="125">
        <v>15</v>
      </c>
      <c r="AL314" s="121">
        <v>7.2776999999999994E-2</v>
      </c>
      <c r="AM314" s="111" t="s">
        <v>292</v>
      </c>
      <c r="AN314" s="111" t="s">
        <v>292</v>
      </c>
      <c r="AO314" s="71">
        <v>0</v>
      </c>
      <c r="AP314" s="71">
        <v>0</v>
      </c>
      <c r="AQ314" s="71">
        <v>355056.19099999999</v>
      </c>
      <c r="AR314" s="71">
        <v>0</v>
      </c>
      <c r="AS314" s="71">
        <v>0</v>
      </c>
      <c r="AT314" s="71">
        <v>0</v>
      </c>
      <c r="AU314" s="71">
        <v>0</v>
      </c>
      <c r="AV314" s="71">
        <v>0</v>
      </c>
      <c r="AW314" s="71">
        <v>342167.79499999998</v>
      </c>
      <c r="AX314" s="71">
        <v>0</v>
      </c>
      <c r="AY314" s="71">
        <v>0</v>
      </c>
      <c r="AZ314" s="71">
        <v>0</v>
      </c>
      <c r="BA314" s="71">
        <v>0</v>
      </c>
      <c r="BB314" s="71">
        <v>0</v>
      </c>
      <c r="BC314" s="71">
        <v>326173.51</v>
      </c>
      <c r="BD314" s="71">
        <v>0</v>
      </c>
      <c r="BE314" s="71">
        <v>0</v>
      </c>
      <c r="BF314" s="71">
        <v>0</v>
      </c>
      <c r="BG314" s="71">
        <v>0</v>
      </c>
      <c r="BH314" s="71">
        <v>0</v>
      </c>
      <c r="BI314" s="71">
        <v>314300.43</v>
      </c>
      <c r="BJ314" s="19">
        <f t="shared" si="12"/>
        <v>697223.98600000003</v>
      </c>
      <c r="BK314" s="19">
        <f t="shared" si="13"/>
        <v>640473.93999999994</v>
      </c>
      <c r="BL314" s="19">
        <f t="shared" si="14"/>
        <v>1337697.926</v>
      </c>
    </row>
    <row r="315" spans="1:64" x14ac:dyDescent="0.25">
      <c r="A315" s="123">
        <v>20863000</v>
      </c>
      <c r="B315" s="116">
        <v>1</v>
      </c>
      <c r="C315" s="116">
        <v>0</v>
      </c>
      <c r="D315" s="116">
        <v>0</v>
      </c>
      <c r="E315" s="116" t="s">
        <v>23</v>
      </c>
      <c r="F315" s="111" t="s">
        <v>64</v>
      </c>
      <c r="G315" s="111" t="s">
        <v>64</v>
      </c>
      <c r="H315" s="111" t="s">
        <v>64</v>
      </c>
      <c r="I315" s="111" t="s">
        <v>64</v>
      </c>
      <c r="J315" s="111" t="s">
        <v>27</v>
      </c>
      <c r="K315" s="111" t="s">
        <v>292</v>
      </c>
      <c r="L315" s="111" t="s">
        <v>154</v>
      </c>
      <c r="M315" s="111" t="s">
        <v>147</v>
      </c>
      <c r="N315" s="111" t="s">
        <v>1121</v>
      </c>
      <c r="O315" s="111" t="s">
        <v>3497</v>
      </c>
      <c r="P315" s="111" t="s">
        <v>3497</v>
      </c>
      <c r="Q315" s="111" t="s">
        <v>292</v>
      </c>
      <c r="R315" s="118">
        <v>75000000</v>
      </c>
      <c r="S315" s="118">
        <v>0</v>
      </c>
      <c r="T315" s="118">
        <v>0</v>
      </c>
      <c r="U315" s="118">
        <v>0</v>
      </c>
      <c r="V315" s="118">
        <v>0</v>
      </c>
      <c r="W315" s="118">
        <v>0</v>
      </c>
      <c r="X315" s="118">
        <v>0</v>
      </c>
      <c r="Y315" s="118">
        <v>0</v>
      </c>
      <c r="Z315" s="118">
        <v>75000000</v>
      </c>
      <c r="AA315" s="117">
        <v>45070</v>
      </c>
      <c r="AB315" s="117">
        <v>48723</v>
      </c>
      <c r="AC315" s="119">
        <v>75000000</v>
      </c>
      <c r="AD315" s="119">
        <v>75000000</v>
      </c>
      <c r="AE315" s="119">
        <v>8.15</v>
      </c>
      <c r="AF315" s="119">
        <v>10</v>
      </c>
      <c r="AG315" s="126">
        <v>7.2439000000000003E-2</v>
      </c>
      <c r="AH315" s="120" t="s">
        <v>1114</v>
      </c>
      <c r="AI315" s="121">
        <v>1.95E-2</v>
      </c>
      <c r="AJ315" s="125">
        <v>8.15</v>
      </c>
      <c r="AK315" s="125">
        <v>10</v>
      </c>
      <c r="AL315" s="121">
        <v>7.2439000000000003E-2</v>
      </c>
      <c r="AM315" s="111" t="s">
        <v>292</v>
      </c>
      <c r="AN315" s="111" t="s">
        <v>292</v>
      </c>
      <c r="AO315" s="71">
        <v>0</v>
      </c>
      <c r="AP315" s="71">
        <v>0</v>
      </c>
      <c r="AQ315" s="71">
        <v>0</v>
      </c>
      <c r="AR315" s="71">
        <v>0</v>
      </c>
      <c r="AS315" s="71">
        <v>0</v>
      </c>
      <c r="AT315" s="71">
        <v>0</v>
      </c>
      <c r="AU315" s="71">
        <v>0</v>
      </c>
      <c r="AV315" s="71">
        <v>0</v>
      </c>
      <c r="AW315" s="71">
        <v>0</v>
      </c>
      <c r="AX315" s="71">
        <v>0</v>
      </c>
      <c r="AY315" s="71">
        <v>0</v>
      </c>
      <c r="AZ315" s="71">
        <v>0</v>
      </c>
      <c r="BA315" s="71">
        <v>0</v>
      </c>
      <c r="BB315" s="71">
        <v>0</v>
      </c>
      <c r="BC315" s="71">
        <v>0</v>
      </c>
      <c r="BD315" s="71">
        <v>0</v>
      </c>
      <c r="BE315" s="71">
        <v>0</v>
      </c>
      <c r="BF315" s="71">
        <v>0</v>
      </c>
      <c r="BG315" s="71">
        <v>0</v>
      </c>
      <c r="BH315" s="71">
        <v>0</v>
      </c>
      <c r="BI315" s="71">
        <v>0</v>
      </c>
      <c r="BJ315" s="19">
        <f t="shared" si="12"/>
        <v>0</v>
      </c>
      <c r="BK315" s="19">
        <f t="shared" si="13"/>
        <v>0</v>
      </c>
      <c r="BL315" s="19">
        <f t="shared" si="14"/>
        <v>0</v>
      </c>
    </row>
    <row r="316" spans="1:64" x14ac:dyDescent="0.25">
      <c r="A316" s="123">
        <v>20855001</v>
      </c>
      <c r="B316" s="116">
        <v>1</v>
      </c>
      <c r="C316" s="116">
        <v>1</v>
      </c>
      <c r="D316" s="116">
        <v>1</v>
      </c>
      <c r="E316" s="116" t="s">
        <v>1038</v>
      </c>
      <c r="F316" s="111" t="s">
        <v>24</v>
      </c>
      <c r="G316" s="111" t="s">
        <v>25</v>
      </c>
      <c r="H316" s="111" t="s">
        <v>411</v>
      </c>
      <c r="I316" s="111" t="s">
        <v>2</v>
      </c>
      <c r="J316" s="111" t="s">
        <v>27</v>
      </c>
      <c r="K316" s="111" t="s">
        <v>292</v>
      </c>
      <c r="L316" s="111" t="s">
        <v>29</v>
      </c>
      <c r="M316" s="111" t="s">
        <v>147</v>
      </c>
      <c r="N316" s="111" t="s">
        <v>1121</v>
      </c>
      <c r="O316" s="111" t="s">
        <v>1059</v>
      </c>
      <c r="P316" s="111" t="s">
        <v>1059</v>
      </c>
      <c r="Q316" s="111" t="s">
        <v>292</v>
      </c>
      <c r="R316" s="118">
        <v>36428571.43</v>
      </c>
      <c r="S316" s="118">
        <v>0</v>
      </c>
      <c r="T316" s="118">
        <v>0</v>
      </c>
      <c r="U316" s="118">
        <v>0</v>
      </c>
      <c r="V316" s="118">
        <v>0</v>
      </c>
      <c r="W316" s="118">
        <v>0</v>
      </c>
      <c r="X316" s="118">
        <v>0</v>
      </c>
      <c r="Y316" s="118">
        <v>0</v>
      </c>
      <c r="Z316" s="118">
        <v>36428571.43</v>
      </c>
      <c r="AA316" s="117">
        <v>44389</v>
      </c>
      <c r="AB316" s="117">
        <v>51566</v>
      </c>
      <c r="AC316" s="119">
        <v>0</v>
      </c>
      <c r="AD316" s="119">
        <v>37500000</v>
      </c>
      <c r="AE316" s="119">
        <v>15.93</v>
      </c>
      <c r="AF316" s="119">
        <v>19.649999999999999</v>
      </c>
      <c r="AG316" s="126">
        <v>7.5130000000000002E-2</v>
      </c>
      <c r="AH316" s="120" t="s">
        <v>1114</v>
      </c>
      <c r="AI316" s="121">
        <v>1.5283E-2</v>
      </c>
      <c r="AJ316" s="125">
        <v>15.93</v>
      </c>
      <c r="AK316" s="125">
        <v>19.649999999999999</v>
      </c>
      <c r="AL316" s="121">
        <v>7.5130000000000002E-2</v>
      </c>
      <c r="AM316" s="111" t="s">
        <v>292</v>
      </c>
      <c r="AN316" s="111" t="s">
        <v>292</v>
      </c>
      <c r="AO316" s="71">
        <v>0</v>
      </c>
      <c r="AP316" s="71">
        <v>0</v>
      </c>
      <c r="AQ316" s="71">
        <v>1383644.17</v>
      </c>
      <c r="AR316" s="71">
        <v>0</v>
      </c>
      <c r="AS316" s="71">
        <v>0</v>
      </c>
      <c r="AT316" s="71">
        <v>0</v>
      </c>
      <c r="AU316" s="71">
        <v>0</v>
      </c>
      <c r="AV316" s="71">
        <v>0</v>
      </c>
      <c r="AW316" s="71">
        <v>1350327.59</v>
      </c>
      <c r="AX316" s="71">
        <v>0</v>
      </c>
      <c r="AY316" s="71">
        <v>0</v>
      </c>
      <c r="AZ316" s="71">
        <v>0</v>
      </c>
      <c r="BA316" s="71">
        <v>0</v>
      </c>
      <c r="BB316" s="71">
        <v>0</v>
      </c>
      <c r="BC316" s="71">
        <v>1302253.33</v>
      </c>
      <c r="BD316" s="71">
        <v>0</v>
      </c>
      <c r="BE316" s="71">
        <v>0</v>
      </c>
      <c r="BF316" s="71">
        <v>0</v>
      </c>
      <c r="BG316" s="71">
        <v>0</v>
      </c>
      <c r="BH316" s="71">
        <v>0</v>
      </c>
      <c r="BI316" s="71">
        <v>1268489.55</v>
      </c>
      <c r="BJ316" s="19">
        <f t="shared" si="12"/>
        <v>2733971.76</v>
      </c>
      <c r="BK316" s="19">
        <f t="shared" si="13"/>
        <v>2570742.88</v>
      </c>
      <c r="BL316" s="19">
        <f t="shared" si="14"/>
        <v>5304714.6399999997</v>
      </c>
    </row>
    <row r="317" spans="1:64" x14ac:dyDescent="0.25">
      <c r="A317" s="123">
        <v>20355000</v>
      </c>
      <c r="B317" s="116">
        <v>1</v>
      </c>
      <c r="C317" s="116">
        <v>0</v>
      </c>
      <c r="D317" s="116">
        <v>0</v>
      </c>
      <c r="E317" s="116" t="s">
        <v>23</v>
      </c>
      <c r="F317" s="111" t="s">
        <v>64</v>
      </c>
      <c r="G317" s="111" t="s">
        <v>64</v>
      </c>
      <c r="H317" s="111" t="s">
        <v>64</v>
      </c>
      <c r="I317" s="111" t="s">
        <v>64</v>
      </c>
      <c r="J317" s="111" t="s">
        <v>27</v>
      </c>
      <c r="K317" s="111" t="s">
        <v>148</v>
      </c>
      <c r="L317" s="111" t="s">
        <v>66</v>
      </c>
      <c r="M317" s="111" t="s">
        <v>147</v>
      </c>
      <c r="N317" s="111" t="s">
        <v>1121</v>
      </c>
      <c r="O317" s="111" t="s">
        <v>1060</v>
      </c>
      <c r="P317" s="111" t="s">
        <v>1060</v>
      </c>
      <c r="Q317" s="111" t="s">
        <v>148</v>
      </c>
      <c r="R317" s="118">
        <v>199380000</v>
      </c>
      <c r="S317" s="118">
        <v>0</v>
      </c>
      <c r="T317" s="118">
        <v>0</v>
      </c>
      <c r="U317" s="118">
        <v>5450054.4100000001</v>
      </c>
      <c r="V317" s="118">
        <v>283313.61</v>
      </c>
      <c r="W317" s="118">
        <v>0</v>
      </c>
      <c r="X317" s="118">
        <v>0</v>
      </c>
      <c r="Y317" s="118">
        <v>0</v>
      </c>
      <c r="Z317" s="118">
        <v>199380000</v>
      </c>
      <c r="AA317" s="117">
        <v>45030</v>
      </c>
      <c r="AB317" s="117">
        <v>53796</v>
      </c>
      <c r="AC317" s="119">
        <v>300000000</v>
      </c>
      <c r="AD317" s="119">
        <v>300000000</v>
      </c>
      <c r="AE317" s="119">
        <v>22.04</v>
      </c>
      <c r="AF317" s="119">
        <v>24</v>
      </c>
      <c r="AG317" s="126">
        <v>5.8218699999999998E-2</v>
      </c>
      <c r="AH317" s="120" t="s">
        <v>3498</v>
      </c>
      <c r="AI317" s="121">
        <v>1.2E-2</v>
      </c>
      <c r="AJ317" s="125">
        <v>22.04</v>
      </c>
      <c r="AK317" s="125">
        <v>24</v>
      </c>
      <c r="AL317" s="121">
        <v>5.8218699999999998E-2</v>
      </c>
      <c r="AM317" s="111" t="s">
        <v>148</v>
      </c>
      <c r="AN317" s="111" t="s">
        <v>148</v>
      </c>
      <c r="AO317" s="71">
        <v>0</v>
      </c>
      <c r="AP317" s="71">
        <v>0</v>
      </c>
      <c r="AQ317" s="71">
        <v>0</v>
      </c>
      <c r="AR317" s="71">
        <v>0</v>
      </c>
      <c r="AS317" s="71">
        <v>0</v>
      </c>
      <c r="AT317" s="71">
        <v>8216007.6799999997</v>
      </c>
      <c r="AU317" s="71">
        <v>0</v>
      </c>
      <c r="AV317" s="71">
        <v>0</v>
      </c>
      <c r="AW317" s="71">
        <v>0</v>
      </c>
      <c r="AX317" s="71">
        <v>0</v>
      </c>
      <c r="AY317" s="71">
        <v>0</v>
      </c>
      <c r="AZ317" s="71">
        <v>8082051.0300000003</v>
      </c>
      <c r="BA317" s="71">
        <v>0</v>
      </c>
      <c r="BB317" s="71">
        <v>0</v>
      </c>
      <c r="BC317" s="71">
        <v>0</v>
      </c>
      <c r="BD317" s="71">
        <v>0</v>
      </c>
      <c r="BE317" s="71">
        <v>0</v>
      </c>
      <c r="BF317" s="71">
        <v>8216007.6799999997</v>
      </c>
      <c r="BG317" s="71">
        <v>0</v>
      </c>
      <c r="BH317" s="71">
        <v>0</v>
      </c>
      <c r="BI317" s="71">
        <v>0</v>
      </c>
      <c r="BJ317" s="19">
        <f t="shared" si="12"/>
        <v>8216007.6799999997</v>
      </c>
      <c r="BK317" s="19">
        <f t="shared" si="13"/>
        <v>16298058.710000001</v>
      </c>
      <c r="BL317" s="19">
        <f t="shared" si="14"/>
        <v>24514066.390000001</v>
      </c>
    </row>
    <row r="318" spans="1:64" x14ac:dyDescent="0.25">
      <c r="A318" s="123">
        <v>20353000</v>
      </c>
      <c r="B318" s="116">
        <v>1</v>
      </c>
      <c r="C318" s="116">
        <v>1</v>
      </c>
      <c r="D318" s="116">
        <v>1</v>
      </c>
      <c r="E318" s="116" t="s">
        <v>23</v>
      </c>
      <c r="F318" s="111" t="s">
        <v>24</v>
      </c>
      <c r="G318" s="111" t="s">
        <v>25</v>
      </c>
      <c r="H318" s="111" t="s">
        <v>26</v>
      </c>
      <c r="I318" s="111" t="s">
        <v>2</v>
      </c>
      <c r="J318" s="111" t="s">
        <v>27</v>
      </c>
      <c r="K318" s="111" t="s">
        <v>148</v>
      </c>
      <c r="L318" s="111" t="s">
        <v>29</v>
      </c>
      <c r="M318" s="111" t="s">
        <v>147</v>
      </c>
      <c r="N318" s="111" t="s">
        <v>1121</v>
      </c>
      <c r="O318" s="111" t="s">
        <v>1061</v>
      </c>
      <c r="P318" s="111" t="s">
        <v>1061</v>
      </c>
      <c r="Q318" s="111" t="s">
        <v>148</v>
      </c>
      <c r="R318" s="118">
        <v>4095604.91</v>
      </c>
      <c r="S318" s="118">
        <v>0</v>
      </c>
      <c r="T318" s="118">
        <v>0</v>
      </c>
      <c r="U318" s="118">
        <v>0</v>
      </c>
      <c r="V318" s="118">
        <v>0</v>
      </c>
      <c r="W318" s="118">
        <v>0</v>
      </c>
      <c r="X318" s="118">
        <v>0</v>
      </c>
      <c r="Y318" s="118">
        <v>0</v>
      </c>
      <c r="Z318" s="118">
        <v>4095604.91</v>
      </c>
      <c r="AA318" s="117">
        <v>44949</v>
      </c>
      <c r="AB318" s="117">
        <v>53281</v>
      </c>
      <c r="AC318" s="119">
        <v>49000000</v>
      </c>
      <c r="AD318" s="119">
        <v>49000000</v>
      </c>
      <c r="AE318" s="119">
        <v>20.62</v>
      </c>
      <c r="AF318" s="119">
        <v>22.81</v>
      </c>
      <c r="AG318" s="126">
        <v>6.1876300000000002E-2</v>
      </c>
      <c r="AH318" s="120" t="s">
        <v>3498</v>
      </c>
      <c r="AI318" s="121">
        <v>1.2E-2</v>
      </c>
      <c r="AJ318" s="125">
        <v>20.62</v>
      </c>
      <c r="AK318" s="125">
        <v>22.81</v>
      </c>
      <c r="AL318" s="121">
        <v>6.1876300000000002E-2</v>
      </c>
      <c r="AM318" s="111" t="s">
        <v>148</v>
      </c>
      <c r="AN318" s="111" t="s">
        <v>148</v>
      </c>
      <c r="AO318" s="71">
        <v>0</v>
      </c>
      <c r="AP318" s="71">
        <v>0</v>
      </c>
      <c r="AQ318" s="71">
        <v>0</v>
      </c>
      <c r="AR318" s="71">
        <v>247015.34499999997</v>
      </c>
      <c r="AS318" s="71">
        <v>0</v>
      </c>
      <c r="AT318" s="71">
        <v>0</v>
      </c>
      <c r="AU318" s="71">
        <v>0</v>
      </c>
      <c r="AV318" s="71">
        <v>0</v>
      </c>
      <c r="AW318" s="71">
        <v>0</v>
      </c>
      <c r="AX318" s="71">
        <v>251109.52100000001</v>
      </c>
      <c r="AY318" s="71">
        <v>0</v>
      </c>
      <c r="AZ318" s="71">
        <v>0</v>
      </c>
      <c r="BA318" s="71">
        <v>0</v>
      </c>
      <c r="BB318" s="71">
        <v>0</v>
      </c>
      <c r="BC318" s="71">
        <v>0</v>
      </c>
      <c r="BD318" s="71">
        <v>247015.34499999997</v>
      </c>
      <c r="BE318" s="71">
        <v>0</v>
      </c>
      <c r="BF318" s="71">
        <v>0</v>
      </c>
      <c r="BG318" s="71">
        <v>0</v>
      </c>
      <c r="BH318" s="71">
        <v>0</v>
      </c>
      <c r="BI318" s="71">
        <v>0</v>
      </c>
      <c r="BJ318" s="19">
        <f t="shared" si="12"/>
        <v>247015.34499999997</v>
      </c>
      <c r="BK318" s="19">
        <f t="shared" si="13"/>
        <v>498124.86599999998</v>
      </c>
      <c r="BL318" s="19">
        <f t="shared" si="14"/>
        <v>745140.21099999989</v>
      </c>
    </row>
    <row r="319" spans="1:64" x14ac:dyDescent="0.25">
      <c r="A319" s="123">
        <v>20356000</v>
      </c>
      <c r="B319" s="116">
        <v>1</v>
      </c>
      <c r="C319" s="116">
        <v>1</v>
      </c>
      <c r="D319" s="116">
        <v>1</v>
      </c>
      <c r="E319" s="116" t="s">
        <v>23</v>
      </c>
      <c r="F319" s="111" t="s">
        <v>24</v>
      </c>
      <c r="G319" s="111" t="s">
        <v>25</v>
      </c>
      <c r="H319" s="111" t="s">
        <v>26</v>
      </c>
      <c r="I319" s="111" t="s">
        <v>2</v>
      </c>
      <c r="J319" s="111" t="s">
        <v>27</v>
      </c>
      <c r="K319" s="111" t="s">
        <v>148</v>
      </c>
      <c r="L319" s="111" t="s">
        <v>29</v>
      </c>
      <c r="M319" s="111" t="s">
        <v>147</v>
      </c>
      <c r="N319" s="111" t="s">
        <v>1121</v>
      </c>
      <c r="O319" s="111" t="s">
        <v>1062</v>
      </c>
      <c r="P319" s="111" t="s">
        <v>1062</v>
      </c>
      <c r="Q319" s="111" t="s">
        <v>148</v>
      </c>
      <c r="R319" s="118">
        <v>4071239.8</v>
      </c>
      <c r="S319" s="118">
        <v>0</v>
      </c>
      <c r="T319" s="118">
        <v>0</v>
      </c>
      <c r="U319" s="118">
        <v>0</v>
      </c>
      <c r="V319" s="118">
        <v>0</v>
      </c>
      <c r="W319" s="118">
        <v>0</v>
      </c>
      <c r="X319" s="118">
        <v>0</v>
      </c>
      <c r="Y319" s="118">
        <v>0</v>
      </c>
      <c r="Z319" s="118">
        <v>4071239.8</v>
      </c>
      <c r="AA319" s="117">
        <v>45061</v>
      </c>
      <c r="AB319" s="117">
        <v>53888</v>
      </c>
      <c r="AC319" s="119">
        <v>9539946.7300000004</v>
      </c>
      <c r="AD319" s="119">
        <v>9539946.7300000004</v>
      </c>
      <c r="AE319" s="119">
        <v>22.29</v>
      </c>
      <c r="AF319" s="119">
        <v>24.17</v>
      </c>
      <c r="AG319" s="126">
        <v>6.1876300000000002E-2</v>
      </c>
      <c r="AH319" s="120" t="s">
        <v>3498</v>
      </c>
      <c r="AI319" s="121">
        <v>1.2E-2</v>
      </c>
      <c r="AJ319" s="125">
        <v>22.29</v>
      </c>
      <c r="AK319" s="125">
        <v>24.17</v>
      </c>
      <c r="AL319" s="121">
        <v>6.1876300000000002E-2</v>
      </c>
      <c r="AM319" s="111" t="s">
        <v>148</v>
      </c>
      <c r="AN319" s="111" t="s">
        <v>148</v>
      </c>
      <c r="AO319" s="71">
        <v>0</v>
      </c>
      <c r="AP319" s="71">
        <v>0</v>
      </c>
      <c r="AQ319" s="71">
        <v>0</v>
      </c>
      <c r="AR319" s="71">
        <v>147645.927</v>
      </c>
      <c r="AS319" s="71">
        <v>0</v>
      </c>
      <c r="AT319" s="71">
        <v>0</v>
      </c>
      <c r="AU319" s="71">
        <v>0</v>
      </c>
      <c r="AV319" s="71">
        <v>0</v>
      </c>
      <c r="AW319" s="71">
        <v>0</v>
      </c>
      <c r="AX319" s="71">
        <v>150093.098</v>
      </c>
      <c r="AY319" s="71">
        <v>0</v>
      </c>
      <c r="AZ319" s="71">
        <v>0</v>
      </c>
      <c r="BA319" s="71">
        <v>0</v>
      </c>
      <c r="BB319" s="71">
        <v>0</v>
      </c>
      <c r="BC319" s="71">
        <v>0</v>
      </c>
      <c r="BD319" s="71">
        <v>147645.927</v>
      </c>
      <c r="BE319" s="71">
        <v>0</v>
      </c>
      <c r="BF319" s="71">
        <v>0</v>
      </c>
      <c r="BG319" s="71">
        <v>0</v>
      </c>
      <c r="BH319" s="71">
        <v>0</v>
      </c>
      <c r="BI319" s="71">
        <v>0</v>
      </c>
      <c r="BJ319" s="19">
        <f t="shared" si="12"/>
        <v>147645.927</v>
      </c>
      <c r="BK319" s="19">
        <f t="shared" si="13"/>
        <v>297739.02500000002</v>
      </c>
      <c r="BL319" s="19">
        <f t="shared" si="14"/>
        <v>445384.95200000005</v>
      </c>
    </row>
    <row r="320" spans="1:64" x14ac:dyDescent="0.25">
      <c r="A320" s="123">
        <v>20597000</v>
      </c>
      <c r="B320" s="116">
        <v>1</v>
      </c>
      <c r="C320" s="116">
        <v>1</v>
      </c>
      <c r="D320" s="116">
        <v>1</v>
      </c>
      <c r="E320" s="116" t="s">
        <v>23</v>
      </c>
      <c r="F320" s="111" t="s">
        <v>24</v>
      </c>
      <c r="G320" s="111" t="s">
        <v>25</v>
      </c>
      <c r="H320" s="111" t="s">
        <v>26</v>
      </c>
      <c r="I320" s="111" t="s">
        <v>2</v>
      </c>
      <c r="J320" s="111" t="s">
        <v>27</v>
      </c>
      <c r="K320" s="111" t="s">
        <v>269</v>
      </c>
      <c r="L320" s="111" t="s">
        <v>29</v>
      </c>
      <c r="M320" s="111" t="s">
        <v>147</v>
      </c>
      <c r="N320" s="111" t="s">
        <v>1121</v>
      </c>
      <c r="O320" s="111" t="s">
        <v>1063</v>
      </c>
      <c r="P320" s="111" t="s">
        <v>1063</v>
      </c>
      <c r="Q320" s="111" t="s">
        <v>269</v>
      </c>
      <c r="R320" s="118">
        <v>155072372.99000001</v>
      </c>
      <c r="S320" s="118">
        <v>9076843.9499999993</v>
      </c>
      <c r="T320" s="118">
        <v>0</v>
      </c>
      <c r="U320" s="118">
        <v>0</v>
      </c>
      <c r="V320" s="118">
        <v>0</v>
      </c>
      <c r="W320" s="118">
        <v>0</v>
      </c>
      <c r="X320" s="118">
        <v>0</v>
      </c>
      <c r="Y320" s="118">
        <v>0</v>
      </c>
      <c r="Z320" s="118">
        <v>164149216.94</v>
      </c>
      <c r="AA320" s="117">
        <v>44998</v>
      </c>
      <c r="AB320" s="117">
        <v>51441</v>
      </c>
      <c r="AC320" s="119">
        <v>200000000</v>
      </c>
      <c r="AD320" s="119">
        <v>200000000</v>
      </c>
      <c r="AE320" s="119">
        <v>15.59</v>
      </c>
      <c r="AF320" s="119">
        <v>17.63</v>
      </c>
      <c r="AG320" s="126">
        <v>5.5199999999999999E-2</v>
      </c>
      <c r="AH320" s="120" t="s">
        <v>1114</v>
      </c>
      <c r="AI320" s="121">
        <v>1.1900000000000001E-2</v>
      </c>
      <c r="AJ320" s="125">
        <v>15.59</v>
      </c>
      <c r="AK320" s="125">
        <v>17.63</v>
      </c>
      <c r="AL320" s="121">
        <v>5.5199999999999999E-2</v>
      </c>
      <c r="AM320" s="111" t="s">
        <v>269</v>
      </c>
      <c r="AN320" s="111" t="s">
        <v>269</v>
      </c>
      <c r="AO320" s="71">
        <v>0</v>
      </c>
      <c r="AP320" s="71">
        <v>4120168.645</v>
      </c>
      <c r="AQ320" s="71">
        <v>0</v>
      </c>
      <c r="AR320" s="71">
        <v>0</v>
      </c>
      <c r="AS320" s="71">
        <v>0</v>
      </c>
      <c r="AT320" s="71">
        <v>0</v>
      </c>
      <c r="AU320" s="71">
        <v>0</v>
      </c>
      <c r="AV320" s="71">
        <v>4652358.4910000004</v>
      </c>
      <c r="AW320" s="71">
        <v>0</v>
      </c>
      <c r="AX320" s="71">
        <v>0</v>
      </c>
      <c r="AY320" s="71">
        <v>0</v>
      </c>
      <c r="AZ320" s="71">
        <v>0</v>
      </c>
      <c r="BA320" s="71">
        <v>0</v>
      </c>
      <c r="BB320" s="71">
        <v>4555687.93</v>
      </c>
      <c r="BC320" s="71">
        <v>0</v>
      </c>
      <c r="BD320" s="71">
        <v>0</v>
      </c>
      <c r="BE320" s="71">
        <v>0</v>
      </c>
      <c r="BF320" s="71">
        <v>0</v>
      </c>
      <c r="BG320" s="71">
        <v>0</v>
      </c>
      <c r="BH320" s="71">
        <v>4631196.57</v>
      </c>
      <c r="BI320" s="71">
        <v>0</v>
      </c>
      <c r="BJ320" s="19">
        <f t="shared" si="12"/>
        <v>8772527.1359999999</v>
      </c>
      <c r="BK320" s="19">
        <f t="shared" si="13"/>
        <v>9186884.5</v>
      </c>
      <c r="BL320" s="19">
        <f t="shared" si="14"/>
        <v>17959411.636</v>
      </c>
    </row>
    <row r="321" spans="1:64" x14ac:dyDescent="0.25">
      <c r="A321" s="123">
        <v>20864000</v>
      </c>
      <c r="B321" s="116">
        <v>1</v>
      </c>
      <c r="C321" s="116">
        <v>1</v>
      </c>
      <c r="D321" s="116">
        <v>0</v>
      </c>
      <c r="E321" s="116" t="s">
        <v>23</v>
      </c>
      <c r="F321" s="111" t="s">
        <v>24</v>
      </c>
      <c r="G321" s="111" t="s">
        <v>25</v>
      </c>
      <c r="H321" s="111" t="s">
        <v>44</v>
      </c>
      <c r="I321" s="111" t="s">
        <v>45</v>
      </c>
      <c r="J321" s="111" t="s">
        <v>27</v>
      </c>
      <c r="K321" s="111" t="s">
        <v>292</v>
      </c>
      <c r="L321" s="111" t="s">
        <v>1134</v>
      </c>
      <c r="M321" s="111" t="s">
        <v>147</v>
      </c>
      <c r="N321" s="111" t="s">
        <v>1121</v>
      </c>
      <c r="O321" s="111" t="s">
        <v>1746</v>
      </c>
      <c r="P321" s="111" t="s">
        <v>1746</v>
      </c>
      <c r="Q321" s="111" t="s">
        <v>292</v>
      </c>
      <c r="R321" s="118">
        <v>660664.19999999995</v>
      </c>
      <c r="S321" s="118">
        <v>0</v>
      </c>
      <c r="T321" s="118">
        <v>0</v>
      </c>
      <c r="U321" s="118">
        <v>0</v>
      </c>
      <c r="V321" s="118">
        <v>0</v>
      </c>
      <c r="W321" s="118">
        <v>0</v>
      </c>
      <c r="X321" s="118">
        <v>0</v>
      </c>
      <c r="Y321" s="118">
        <v>0</v>
      </c>
      <c r="Z321" s="118">
        <v>660664.19999999995</v>
      </c>
      <c r="AA321" s="117">
        <v>45113</v>
      </c>
      <c r="AB321" s="117">
        <v>48766</v>
      </c>
      <c r="AC321" s="119">
        <v>26467000</v>
      </c>
      <c r="AD321" s="119">
        <v>26467000</v>
      </c>
      <c r="AE321" s="119">
        <v>8.27</v>
      </c>
      <c r="AF321" s="119">
        <v>10</v>
      </c>
      <c r="AG321" s="126">
        <v>7.1870000000000003E-2</v>
      </c>
      <c r="AH321" s="120" t="s">
        <v>1114</v>
      </c>
      <c r="AI321" s="121">
        <v>1.95E-2</v>
      </c>
      <c r="AJ321" s="125">
        <v>8.27</v>
      </c>
      <c r="AK321" s="125">
        <v>10</v>
      </c>
      <c r="AL321" s="121">
        <v>7.1870000000000003E-2</v>
      </c>
      <c r="AM321" s="111" t="s">
        <v>292</v>
      </c>
      <c r="AN321" s="111" t="s">
        <v>292</v>
      </c>
      <c r="AO321" s="71">
        <v>0</v>
      </c>
      <c r="AP321" s="71">
        <v>0</v>
      </c>
      <c r="AQ321" s="71">
        <v>0</v>
      </c>
      <c r="AR321" s="71">
        <v>45759.57</v>
      </c>
      <c r="AS321" s="71">
        <v>0</v>
      </c>
      <c r="AT321" s="71">
        <v>0</v>
      </c>
      <c r="AU321" s="71">
        <v>0</v>
      </c>
      <c r="AV321" s="71">
        <v>0</v>
      </c>
      <c r="AW321" s="71">
        <v>0</v>
      </c>
      <c r="AX321" s="71">
        <v>0</v>
      </c>
      <c r="AY321" s="71">
        <v>0</v>
      </c>
      <c r="AZ321" s="71">
        <v>0</v>
      </c>
      <c r="BA321" s="71">
        <v>0</v>
      </c>
      <c r="BB321" s="71">
        <v>0</v>
      </c>
      <c r="BC321" s="71">
        <v>0</v>
      </c>
      <c r="BD321" s="71">
        <v>0</v>
      </c>
      <c r="BE321" s="71">
        <v>0</v>
      </c>
      <c r="BF321" s="71">
        <v>0</v>
      </c>
      <c r="BG321" s="71">
        <v>0</v>
      </c>
      <c r="BH321" s="71">
        <v>0</v>
      </c>
      <c r="BI321" s="71">
        <v>0</v>
      </c>
      <c r="BJ321" s="19">
        <f t="shared" si="12"/>
        <v>45759.57</v>
      </c>
      <c r="BK321" s="19">
        <f t="shared" si="13"/>
        <v>0</v>
      </c>
      <c r="BL321" s="19">
        <f t="shared" si="14"/>
        <v>45759.57</v>
      </c>
    </row>
    <row r="322" spans="1:64" x14ac:dyDescent="0.25">
      <c r="A322" s="123">
        <v>20865000</v>
      </c>
      <c r="B322" s="116">
        <v>1</v>
      </c>
      <c r="C322" s="116">
        <v>1</v>
      </c>
      <c r="D322" s="116">
        <v>1</v>
      </c>
      <c r="E322" s="116" t="s">
        <v>1038</v>
      </c>
      <c r="F322" s="111" t="s">
        <v>24</v>
      </c>
      <c r="G322" s="111" t="s">
        <v>25</v>
      </c>
      <c r="H322" s="111" t="s">
        <v>411</v>
      </c>
      <c r="I322" s="111" t="s">
        <v>2</v>
      </c>
      <c r="J322" s="111" t="s">
        <v>27</v>
      </c>
      <c r="K322" s="111" t="s">
        <v>292</v>
      </c>
      <c r="L322" s="111" t="s">
        <v>29</v>
      </c>
      <c r="M322" s="111" t="s">
        <v>147</v>
      </c>
      <c r="N322" s="111" t="s">
        <v>1121</v>
      </c>
      <c r="O322" s="111" t="s">
        <v>1747</v>
      </c>
      <c r="P322" s="111" t="s">
        <v>1747</v>
      </c>
      <c r="Q322" s="111" t="s">
        <v>292</v>
      </c>
      <c r="R322" s="118">
        <v>27754292.41</v>
      </c>
      <c r="S322" s="118">
        <v>0</v>
      </c>
      <c r="T322" s="118">
        <v>0</v>
      </c>
      <c r="U322" s="118">
        <v>0</v>
      </c>
      <c r="V322" s="118">
        <v>0</v>
      </c>
      <c r="W322" s="118">
        <v>0</v>
      </c>
      <c r="X322" s="118">
        <v>0</v>
      </c>
      <c r="Y322" s="118">
        <v>0</v>
      </c>
      <c r="Z322" s="118">
        <v>27754292.41</v>
      </c>
      <c r="AA322" s="117">
        <v>45135</v>
      </c>
      <c r="AB322" s="117">
        <v>52440</v>
      </c>
      <c r="AC322" s="119">
        <v>150000000</v>
      </c>
      <c r="AD322" s="119">
        <v>150000000</v>
      </c>
      <c r="AE322" s="119">
        <v>18.329999999999998</v>
      </c>
      <c r="AF322" s="119">
        <v>20</v>
      </c>
      <c r="AG322" s="126">
        <v>7.1074999999999999E-2</v>
      </c>
      <c r="AH322" s="120" t="s">
        <v>1114</v>
      </c>
      <c r="AI322" s="121">
        <v>0.02</v>
      </c>
      <c r="AJ322" s="125">
        <v>18.329999999999998</v>
      </c>
      <c r="AK322" s="125">
        <v>20</v>
      </c>
      <c r="AL322" s="121">
        <v>7.1074999999999999E-2</v>
      </c>
      <c r="AM322" s="111" t="s">
        <v>292</v>
      </c>
      <c r="AN322" s="111" t="s">
        <v>292</v>
      </c>
      <c r="AO322" s="71">
        <v>0</v>
      </c>
      <c r="AP322" s="71">
        <v>0</v>
      </c>
      <c r="AQ322" s="71">
        <v>0</v>
      </c>
      <c r="AR322" s="71">
        <v>1206916.1979999999</v>
      </c>
      <c r="AS322" s="71">
        <v>0</v>
      </c>
      <c r="AT322" s="71">
        <v>0</v>
      </c>
      <c r="AU322" s="71">
        <v>0</v>
      </c>
      <c r="AV322" s="71">
        <v>0</v>
      </c>
      <c r="AW322" s="71">
        <v>0</v>
      </c>
      <c r="AX322" s="71">
        <v>1164398.6710000001</v>
      </c>
      <c r="AY322" s="71">
        <v>0</v>
      </c>
      <c r="AZ322" s="71">
        <v>0</v>
      </c>
      <c r="BA322" s="71">
        <v>0</v>
      </c>
      <c r="BB322" s="71">
        <v>0</v>
      </c>
      <c r="BC322" s="71">
        <v>0</v>
      </c>
      <c r="BD322" s="71">
        <v>1145413.9069999999</v>
      </c>
      <c r="BE322" s="71">
        <v>0</v>
      </c>
      <c r="BF322" s="71">
        <v>0</v>
      </c>
      <c r="BG322" s="71">
        <v>0</v>
      </c>
      <c r="BH322" s="71">
        <v>0</v>
      </c>
      <c r="BI322" s="71">
        <v>0</v>
      </c>
      <c r="BJ322" s="19">
        <f t="shared" ref="BJ322:BJ374" si="15">SUM(AO322:AW322)</f>
        <v>1206916.1979999999</v>
      </c>
      <c r="BK322" s="19">
        <f t="shared" si="13"/>
        <v>2309812.5779999997</v>
      </c>
      <c r="BL322" s="19">
        <f t="shared" si="14"/>
        <v>3516728.7759999996</v>
      </c>
    </row>
    <row r="323" spans="1:64" x14ac:dyDescent="0.25">
      <c r="A323" s="123">
        <v>20866000</v>
      </c>
      <c r="B323" s="116">
        <v>1</v>
      </c>
      <c r="C323" s="116">
        <v>1</v>
      </c>
      <c r="D323" s="116">
        <v>1</v>
      </c>
      <c r="E323" s="116" t="s">
        <v>1038</v>
      </c>
      <c r="F323" s="111" t="s">
        <v>24</v>
      </c>
      <c r="G323" s="111" t="s">
        <v>25</v>
      </c>
      <c r="H323" s="111" t="s">
        <v>411</v>
      </c>
      <c r="I323" s="111" t="s">
        <v>2</v>
      </c>
      <c r="J323" s="111" t="s">
        <v>27</v>
      </c>
      <c r="K323" s="111" t="s">
        <v>292</v>
      </c>
      <c r="L323" s="111" t="s">
        <v>29</v>
      </c>
      <c r="M323" s="111" t="s">
        <v>147</v>
      </c>
      <c r="N323" s="111" t="s">
        <v>1121</v>
      </c>
      <c r="O323" s="111" t="s">
        <v>1748</v>
      </c>
      <c r="P323" s="111" t="s">
        <v>1748</v>
      </c>
      <c r="Q323" s="111" t="s">
        <v>292</v>
      </c>
      <c r="R323" s="118">
        <v>11223481.289999999</v>
      </c>
      <c r="S323" s="118">
        <v>0</v>
      </c>
      <c r="T323" s="118">
        <v>0</v>
      </c>
      <c r="U323" s="118">
        <v>0</v>
      </c>
      <c r="V323" s="118">
        <v>0</v>
      </c>
      <c r="W323" s="118">
        <v>0</v>
      </c>
      <c r="X323" s="118">
        <v>0</v>
      </c>
      <c r="Y323" s="118">
        <v>0</v>
      </c>
      <c r="Z323" s="118">
        <v>11223481.289999999</v>
      </c>
      <c r="AA323" s="117">
        <v>45135</v>
      </c>
      <c r="AB323" s="117">
        <v>50614</v>
      </c>
      <c r="AC323" s="119">
        <v>20204813.629999999</v>
      </c>
      <c r="AD323" s="119">
        <v>20204813.629999999</v>
      </c>
      <c r="AE323" s="119">
        <v>13.33</v>
      </c>
      <c r="AF323" s="119">
        <v>15</v>
      </c>
      <c r="AG323" s="126">
        <v>6.4363000000000004E-2</v>
      </c>
      <c r="AH323" s="120" t="s">
        <v>1114</v>
      </c>
      <c r="AI323" s="121">
        <v>0.02</v>
      </c>
      <c r="AJ323" s="125">
        <v>13.33</v>
      </c>
      <c r="AK323" s="125">
        <v>15</v>
      </c>
      <c r="AL323" s="121">
        <v>6.4363000000000004E-2</v>
      </c>
      <c r="AM323" s="111" t="s">
        <v>292</v>
      </c>
      <c r="AN323" s="111" t="s">
        <v>292</v>
      </c>
      <c r="AO323" s="71">
        <v>0</v>
      </c>
      <c r="AP323" s="71">
        <v>0</v>
      </c>
      <c r="AQ323" s="71">
        <v>0</v>
      </c>
      <c r="AR323" s="71">
        <v>378999.72000000003</v>
      </c>
      <c r="AS323" s="71">
        <v>0</v>
      </c>
      <c r="AT323" s="71">
        <v>0</v>
      </c>
      <c r="AU323" s="71">
        <v>0</v>
      </c>
      <c r="AV323" s="71">
        <v>0</v>
      </c>
      <c r="AW323" s="71">
        <v>0</v>
      </c>
      <c r="AX323" s="71">
        <v>374997.93699999998</v>
      </c>
      <c r="AY323" s="71">
        <v>0</v>
      </c>
      <c r="AZ323" s="71">
        <v>0</v>
      </c>
      <c r="BA323" s="71">
        <v>0</v>
      </c>
      <c r="BB323" s="71">
        <v>0</v>
      </c>
      <c r="BC323" s="71">
        <v>0</v>
      </c>
      <c r="BD323" s="71">
        <v>366023.74400000001</v>
      </c>
      <c r="BE323" s="71">
        <v>0</v>
      </c>
      <c r="BF323" s="71">
        <v>0</v>
      </c>
      <c r="BG323" s="71">
        <v>0</v>
      </c>
      <c r="BH323" s="71">
        <v>0</v>
      </c>
      <c r="BI323" s="71">
        <v>0</v>
      </c>
      <c r="BJ323" s="19">
        <f t="shared" si="15"/>
        <v>378999.72000000003</v>
      </c>
      <c r="BK323" s="19">
        <f t="shared" ref="BK323:BK374" si="16">SUM(AX323:BI323)</f>
        <v>741021.68099999998</v>
      </c>
      <c r="BL323" s="19">
        <f t="shared" ref="BL323:BL374" si="17">BK323+BJ323</f>
        <v>1120021.4010000001</v>
      </c>
    </row>
    <row r="324" spans="1:64" x14ac:dyDescent="0.25">
      <c r="A324" s="123">
        <v>20358000</v>
      </c>
      <c r="B324" s="116">
        <v>1</v>
      </c>
      <c r="C324" s="116">
        <v>1</v>
      </c>
      <c r="D324" s="116">
        <v>1</v>
      </c>
      <c r="E324" s="116" t="s">
        <v>1038</v>
      </c>
      <c r="F324" s="111" t="s">
        <v>24</v>
      </c>
      <c r="G324" s="111" t="s">
        <v>25</v>
      </c>
      <c r="H324" s="111" t="s">
        <v>411</v>
      </c>
      <c r="I324" s="111" t="s">
        <v>2</v>
      </c>
      <c r="J324" s="111" t="s">
        <v>27</v>
      </c>
      <c r="K324" s="111" t="s">
        <v>148</v>
      </c>
      <c r="L324" s="111" t="s">
        <v>29</v>
      </c>
      <c r="M324" s="111" t="s">
        <v>147</v>
      </c>
      <c r="N324" s="111" t="s">
        <v>1121</v>
      </c>
      <c r="O324" s="111" t="s">
        <v>1067</v>
      </c>
      <c r="P324" s="111" t="s">
        <v>1067</v>
      </c>
      <c r="Q324" s="111" t="s">
        <v>148</v>
      </c>
      <c r="R324" s="118">
        <v>450000000</v>
      </c>
      <c r="S324" s="118">
        <v>0</v>
      </c>
      <c r="T324" s="118">
        <v>0</v>
      </c>
      <c r="U324" s="118">
        <v>0</v>
      </c>
      <c r="V324" s="118">
        <v>0</v>
      </c>
      <c r="W324" s="118">
        <v>0</v>
      </c>
      <c r="X324" s="118">
        <v>0</v>
      </c>
      <c r="Y324" s="118">
        <v>0</v>
      </c>
      <c r="Z324" s="118">
        <v>450000000</v>
      </c>
      <c r="AA324" s="117">
        <v>45156</v>
      </c>
      <c r="AB324" s="117">
        <v>52062</v>
      </c>
      <c r="AC324" s="119">
        <v>450000000</v>
      </c>
      <c r="AD324" s="119">
        <v>450000000</v>
      </c>
      <c r="AE324" s="119">
        <v>17.29</v>
      </c>
      <c r="AF324" s="119">
        <v>18.91</v>
      </c>
      <c r="AG324" s="126">
        <v>6.1876300000000002E-2</v>
      </c>
      <c r="AH324" s="120" t="s">
        <v>3498</v>
      </c>
      <c r="AI324" s="121">
        <v>1.2E-2</v>
      </c>
      <c r="AJ324" s="125">
        <v>17.29</v>
      </c>
      <c r="AK324" s="125">
        <v>18.91</v>
      </c>
      <c r="AL324" s="121">
        <v>6.1876300000000002E-2</v>
      </c>
      <c r="AM324" s="111" t="s">
        <v>148</v>
      </c>
      <c r="AN324" s="111" t="s">
        <v>148</v>
      </c>
      <c r="AO324" s="71">
        <v>0</v>
      </c>
      <c r="AP324" s="71">
        <v>0</v>
      </c>
      <c r="AQ324" s="71">
        <v>0</v>
      </c>
      <c r="AR324" s="71">
        <v>14907363.630000001</v>
      </c>
      <c r="AS324" s="71">
        <v>0</v>
      </c>
      <c r="AT324" s="71">
        <v>0</v>
      </c>
      <c r="AU324" s="71">
        <v>0</v>
      </c>
      <c r="AV324" s="71">
        <v>0</v>
      </c>
      <c r="AW324" s="71">
        <v>0</v>
      </c>
      <c r="AX324" s="71">
        <v>15154447</v>
      </c>
      <c r="AY324" s="71">
        <v>0</v>
      </c>
      <c r="AZ324" s="71">
        <v>0</v>
      </c>
      <c r="BA324" s="71">
        <v>0</v>
      </c>
      <c r="BB324" s="71">
        <v>0</v>
      </c>
      <c r="BC324" s="71">
        <v>0</v>
      </c>
      <c r="BD324" s="71">
        <v>14907363.630000001</v>
      </c>
      <c r="BE324" s="71">
        <v>0</v>
      </c>
      <c r="BF324" s="71">
        <v>0</v>
      </c>
      <c r="BG324" s="71">
        <v>0</v>
      </c>
      <c r="BH324" s="71">
        <v>0</v>
      </c>
      <c r="BI324" s="71">
        <v>0</v>
      </c>
      <c r="BJ324" s="19">
        <f t="shared" si="15"/>
        <v>14907363.630000001</v>
      </c>
      <c r="BK324" s="19">
        <f t="shared" si="16"/>
        <v>30061810.630000003</v>
      </c>
      <c r="BL324" s="19">
        <f t="shared" si="17"/>
        <v>44969174.260000005</v>
      </c>
    </row>
    <row r="325" spans="1:64" x14ac:dyDescent="0.25">
      <c r="A325" s="123">
        <v>20359000</v>
      </c>
      <c r="B325" s="116">
        <v>1</v>
      </c>
      <c r="C325" s="116">
        <v>1</v>
      </c>
      <c r="D325" s="116">
        <v>1</v>
      </c>
      <c r="E325" s="116" t="s">
        <v>1038</v>
      </c>
      <c r="F325" s="111" t="s">
        <v>24</v>
      </c>
      <c r="G325" s="111" t="s">
        <v>25</v>
      </c>
      <c r="H325" s="111" t="s">
        <v>411</v>
      </c>
      <c r="I325" s="111" t="s">
        <v>2</v>
      </c>
      <c r="J325" s="111" t="s">
        <v>27</v>
      </c>
      <c r="K325" s="111" t="s">
        <v>148</v>
      </c>
      <c r="L325" s="111" t="s">
        <v>29</v>
      </c>
      <c r="M325" s="111" t="s">
        <v>147</v>
      </c>
      <c r="N325" s="111" t="s">
        <v>1121</v>
      </c>
      <c r="O325" s="111" t="s">
        <v>1068</v>
      </c>
      <c r="P325" s="111" t="s">
        <v>1068</v>
      </c>
      <c r="Q325" s="111" t="s">
        <v>148</v>
      </c>
      <c r="R325" s="118">
        <v>50000000</v>
      </c>
      <c r="S325" s="118">
        <v>0</v>
      </c>
      <c r="T325" s="118">
        <v>0</v>
      </c>
      <c r="U325" s="118">
        <v>0</v>
      </c>
      <c r="V325" s="118">
        <v>0</v>
      </c>
      <c r="W325" s="118">
        <v>0</v>
      </c>
      <c r="X325" s="118">
        <v>0</v>
      </c>
      <c r="Y325" s="118">
        <v>0</v>
      </c>
      <c r="Z325" s="118">
        <v>50000000</v>
      </c>
      <c r="AA325" s="117">
        <v>45156</v>
      </c>
      <c r="AB325" s="117">
        <v>50601</v>
      </c>
      <c r="AC325" s="119">
        <v>50000000</v>
      </c>
      <c r="AD325" s="119">
        <v>50000000</v>
      </c>
      <c r="AE325" s="119">
        <v>13.29</v>
      </c>
      <c r="AF325" s="119">
        <v>14.91</v>
      </c>
      <c r="AG325" s="126">
        <v>2.5000000000000001E-2</v>
      </c>
      <c r="AH325" s="120" t="s">
        <v>39</v>
      </c>
      <c r="AI325" s="121">
        <v>0</v>
      </c>
      <c r="AJ325" s="125">
        <v>13.29</v>
      </c>
      <c r="AK325" s="125">
        <v>14.91</v>
      </c>
      <c r="AL325" s="121">
        <v>2.5000000000000001E-2</v>
      </c>
      <c r="AM325" s="111" t="s">
        <v>148</v>
      </c>
      <c r="AN325" s="111" t="s">
        <v>148</v>
      </c>
      <c r="AO325" s="71">
        <v>0</v>
      </c>
      <c r="AP325" s="71">
        <v>0</v>
      </c>
      <c r="AQ325" s="71">
        <v>0</v>
      </c>
      <c r="AR325" s="71">
        <v>0</v>
      </c>
      <c r="AS325" s="71">
        <v>619863.01</v>
      </c>
      <c r="AT325" s="71">
        <v>0</v>
      </c>
      <c r="AU325" s="71">
        <v>0</v>
      </c>
      <c r="AV325" s="71">
        <v>0</v>
      </c>
      <c r="AW325" s="71">
        <v>0</v>
      </c>
      <c r="AX325" s="71">
        <v>0</v>
      </c>
      <c r="AY325" s="71">
        <v>630136.99</v>
      </c>
      <c r="AZ325" s="71">
        <v>0</v>
      </c>
      <c r="BA325" s="71">
        <v>0</v>
      </c>
      <c r="BB325" s="71">
        <v>0</v>
      </c>
      <c r="BC325" s="71">
        <v>0</v>
      </c>
      <c r="BD325" s="71">
        <v>0</v>
      </c>
      <c r="BE325" s="71">
        <v>619863.01</v>
      </c>
      <c r="BF325" s="71">
        <v>0</v>
      </c>
      <c r="BG325" s="71">
        <v>0</v>
      </c>
      <c r="BH325" s="71">
        <v>0</v>
      </c>
      <c r="BI325" s="71">
        <v>0</v>
      </c>
      <c r="BJ325" s="19">
        <f t="shared" si="15"/>
        <v>619863.01</v>
      </c>
      <c r="BK325" s="19">
        <f t="shared" si="16"/>
        <v>1250000</v>
      </c>
      <c r="BL325" s="19">
        <f t="shared" si="17"/>
        <v>1869863.01</v>
      </c>
    </row>
    <row r="326" spans="1:64" x14ac:dyDescent="0.25">
      <c r="A326" s="123">
        <v>20598000</v>
      </c>
      <c r="B326" s="116">
        <v>1</v>
      </c>
      <c r="C326" s="116">
        <v>1</v>
      </c>
      <c r="D326" s="116">
        <v>1</v>
      </c>
      <c r="E326" s="116" t="s">
        <v>1038</v>
      </c>
      <c r="F326" s="111" t="s">
        <v>24</v>
      </c>
      <c r="G326" s="111" t="s">
        <v>25</v>
      </c>
      <c r="H326" s="111" t="s">
        <v>411</v>
      </c>
      <c r="I326" s="111" t="s">
        <v>2</v>
      </c>
      <c r="J326" s="111" t="s">
        <v>27</v>
      </c>
      <c r="K326" s="111" t="s">
        <v>269</v>
      </c>
      <c r="L326" s="111" t="s">
        <v>29</v>
      </c>
      <c r="M326" s="111" t="s">
        <v>147</v>
      </c>
      <c r="N326" s="111" t="s">
        <v>1121</v>
      </c>
      <c r="O326" s="111" t="s">
        <v>1069</v>
      </c>
      <c r="P326" s="111" t="s">
        <v>1069</v>
      </c>
      <c r="Q326" s="111" t="s">
        <v>269</v>
      </c>
      <c r="R326" s="118">
        <v>500000000</v>
      </c>
      <c r="S326" s="118">
        <v>0</v>
      </c>
      <c r="T326" s="118">
        <v>0</v>
      </c>
      <c r="U326" s="118">
        <v>0</v>
      </c>
      <c r="V326" s="118">
        <v>0</v>
      </c>
      <c r="W326" s="118">
        <v>0</v>
      </c>
      <c r="X326" s="118">
        <v>0</v>
      </c>
      <c r="Y326" s="118">
        <v>0</v>
      </c>
      <c r="Z326" s="118">
        <v>500000000</v>
      </c>
      <c r="AA326" s="117">
        <v>45160</v>
      </c>
      <c r="AB326" s="117">
        <v>51485</v>
      </c>
      <c r="AC326" s="118">
        <v>500000000</v>
      </c>
      <c r="AD326" s="118">
        <v>500000000</v>
      </c>
      <c r="AE326" s="119">
        <v>15.71</v>
      </c>
      <c r="AF326" s="119">
        <v>17.309999999999999</v>
      </c>
      <c r="AG326" s="126">
        <v>5.1999999999999998E-2</v>
      </c>
      <c r="AH326" s="120" t="s">
        <v>39</v>
      </c>
      <c r="AI326" s="121">
        <v>0</v>
      </c>
      <c r="AJ326" s="125">
        <v>15.71</v>
      </c>
      <c r="AK326" s="125">
        <v>17.309999999999999</v>
      </c>
      <c r="AL326" s="121">
        <v>5.1999999999999998E-2</v>
      </c>
      <c r="AM326" s="111" t="s">
        <v>269</v>
      </c>
      <c r="AN326" s="111" t="s">
        <v>269</v>
      </c>
      <c r="AO326" s="71">
        <v>0</v>
      </c>
      <c r="AP326" s="71">
        <v>0</v>
      </c>
      <c r="AQ326" s="71">
        <v>13144444.439999999</v>
      </c>
      <c r="AR326" s="71">
        <v>0</v>
      </c>
      <c r="AS326" s="71">
        <v>0</v>
      </c>
      <c r="AT326" s="71">
        <v>0</v>
      </c>
      <c r="AU326" s="71">
        <v>0</v>
      </c>
      <c r="AV326" s="71">
        <v>0</v>
      </c>
      <c r="AW326" s="71">
        <v>13216666.67</v>
      </c>
      <c r="AX326" s="71">
        <v>0</v>
      </c>
      <c r="AY326" s="71">
        <v>0</v>
      </c>
      <c r="AZ326" s="71">
        <v>0</v>
      </c>
      <c r="BA326" s="71">
        <v>0</v>
      </c>
      <c r="BB326" s="71">
        <v>0</v>
      </c>
      <c r="BC326" s="71">
        <v>13144444.439999999</v>
      </c>
      <c r="BD326" s="71">
        <v>0</v>
      </c>
      <c r="BE326" s="71">
        <v>0</v>
      </c>
      <c r="BF326" s="71">
        <v>0</v>
      </c>
      <c r="BG326" s="71">
        <v>0</v>
      </c>
      <c r="BH326" s="71">
        <v>0</v>
      </c>
      <c r="BI326" s="71">
        <v>13216666.67</v>
      </c>
      <c r="BJ326" s="19">
        <f t="shared" si="15"/>
        <v>26361111.109999999</v>
      </c>
      <c r="BK326" s="19">
        <f t="shared" si="16"/>
        <v>26361111.109999999</v>
      </c>
      <c r="BL326" s="19">
        <f t="shared" si="17"/>
        <v>52722222.219999999</v>
      </c>
    </row>
    <row r="327" spans="1:64" x14ac:dyDescent="0.25">
      <c r="A327" s="123">
        <v>20867000</v>
      </c>
      <c r="B327" s="116">
        <v>1</v>
      </c>
      <c r="C327" s="116">
        <v>1</v>
      </c>
      <c r="D327" s="116">
        <v>1</v>
      </c>
      <c r="E327" s="116" t="s">
        <v>1038</v>
      </c>
      <c r="F327" s="111" t="s">
        <v>24</v>
      </c>
      <c r="G327" s="111" t="s">
        <v>25</v>
      </c>
      <c r="H327" s="111" t="s">
        <v>411</v>
      </c>
      <c r="I327" s="111" t="s">
        <v>2</v>
      </c>
      <c r="J327" s="111" t="s">
        <v>27</v>
      </c>
      <c r="K327" s="111" t="s">
        <v>292</v>
      </c>
      <c r="L327" s="111" t="s">
        <v>29</v>
      </c>
      <c r="M327" s="111" t="s">
        <v>147</v>
      </c>
      <c r="N327" s="111" t="s">
        <v>1121</v>
      </c>
      <c r="O327" s="111" t="s">
        <v>1070</v>
      </c>
      <c r="P327" s="111" t="s">
        <v>1070</v>
      </c>
      <c r="Q327" s="111" t="s">
        <v>292</v>
      </c>
      <c r="R327" s="118">
        <v>14615862.359999999</v>
      </c>
      <c r="S327" s="118">
        <v>0</v>
      </c>
      <c r="T327" s="118">
        <v>0</v>
      </c>
      <c r="U327" s="118">
        <v>0</v>
      </c>
      <c r="V327" s="118">
        <v>0</v>
      </c>
      <c r="W327" s="118">
        <v>0</v>
      </c>
      <c r="X327" s="118">
        <v>0</v>
      </c>
      <c r="Y327" s="118">
        <v>0</v>
      </c>
      <c r="Z327" s="118">
        <v>14615862.359999999</v>
      </c>
      <c r="AA327" s="117">
        <v>45145</v>
      </c>
      <c r="AB327" s="117">
        <v>52451</v>
      </c>
      <c r="AC327" s="119">
        <v>117515240</v>
      </c>
      <c r="AD327" s="119">
        <v>117515240</v>
      </c>
      <c r="AE327" s="119">
        <v>18.36</v>
      </c>
      <c r="AF327" s="119">
        <v>20</v>
      </c>
      <c r="AG327" s="126">
        <v>6.2831999999999999E-2</v>
      </c>
      <c r="AH327" s="120" t="s">
        <v>1114</v>
      </c>
      <c r="AI327" s="121">
        <v>0.02</v>
      </c>
      <c r="AJ327" s="125">
        <v>18.36</v>
      </c>
      <c r="AK327" s="125">
        <v>20</v>
      </c>
      <c r="AL327" s="121">
        <v>6.2831999999999999E-2</v>
      </c>
      <c r="AM327" s="111" t="s">
        <v>292</v>
      </c>
      <c r="AN327" s="111" t="s">
        <v>292</v>
      </c>
      <c r="AO327" s="71">
        <v>0</v>
      </c>
      <c r="AP327" s="71">
        <v>0</v>
      </c>
      <c r="AQ327" s="71">
        <v>0</v>
      </c>
      <c r="AR327" s="71">
        <v>0</v>
      </c>
      <c r="AS327" s="71">
        <v>640056.41300000006</v>
      </c>
      <c r="AT327" s="71">
        <v>0</v>
      </c>
      <c r="AU327" s="71">
        <v>0</v>
      </c>
      <c r="AV327" s="71">
        <v>0</v>
      </c>
      <c r="AW327" s="71">
        <v>0</v>
      </c>
      <c r="AX327" s="71">
        <v>0</v>
      </c>
      <c r="AY327" s="71">
        <v>469375.75</v>
      </c>
      <c r="AZ327" s="71">
        <v>0</v>
      </c>
      <c r="BA327" s="71">
        <v>0</v>
      </c>
      <c r="BB327" s="71">
        <v>0</v>
      </c>
      <c r="BC327" s="71">
        <v>0</v>
      </c>
      <c r="BD327" s="71">
        <v>0</v>
      </c>
      <c r="BE327" s="71">
        <v>461722.89</v>
      </c>
      <c r="BF327" s="71">
        <v>0</v>
      </c>
      <c r="BG327" s="71">
        <v>0</v>
      </c>
      <c r="BH327" s="71">
        <v>0</v>
      </c>
      <c r="BI327" s="71">
        <v>0</v>
      </c>
      <c r="BJ327" s="19">
        <f t="shared" si="15"/>
        <v>640056.41300000006</v>
      </c>
      <c r="BK327" s="19">
        <f t="shared" si="16"/>
        <v>931098.64</v>
      </c>
      <c r="BL327" s="19">
        <f t="shared" si="17"/>
        <v>1571155.0530000001</v>
      </c>
    </row>
    <row r="328" spans="1:64" x14ac:dyDescent="0.25">
      <c r="A328" s="123">
        <v>20100000</v>
      </c>
      <c r="B328" s="116">
        <v>1</v>
      </c>
      <c r="C328" s="116">
        <v>0</v>
      </c>
      <c r="D328" s="116">
        <v>0</v>
      </c>
      <c r="E328" s="116" t="s">
        <v>23</v>
      </c>
      <c r="F328" s="111" t="s">
        <v>64</v>
      </c>
      <c r="G328" s="111" t="s">
        <v>64</v>
      </c>
      <c r="H328" s="111" t="s">
        <v>64</v>
      </c>
      <c r="I328" s="111" t="s">
        <v>64</v>
      </c>
      <c r="J328" s="111" t="s">
        <v>27</v>
      </c>
      <c r="K328" s="111" t="s">
        <v>1040</v>
      </c>
      <c r="L328" s="111" t="s">
        <v>154</v>
      </c>
      <c r="M328" s="111" t="s">
        <v>147</v>
      </c>
      <c r="N328" s="111" t="s">
        <v>1121</v>
      </c>
      <c r="O328" s="111" t="s">
        <v>1071</v>
      </c>
      <c r="P328" s="111" t="s">
        <v>1071</v>
      </c>
      <c r="Q328" s="111" t="s">
        <v>1040</v>
      </c>
      <c r="R328" s="118">
        <v>50000000</v>
      </c>
      <c r="S328" s="118">
        <v>0</v>
      </c>
      <c r="T328" s="118">
        <v>0</v>
      </c>
      <c r="U328" s="118">
        <v>0</v>
      </c>
      <c r="V328" s="118">
        <v>0</v>
      </c>
      <c r="W328" s="118">
        <v>0</v>
      </c>
      <c r="X328" s="118">
        <v>0</v>
      </c>
      <c r="Y328" s="118">
        <v>0</v>
      </c>
      <c r="Z328" s="118">
        <v>50000000</v>
      </c>
      <c r="AA328" s="117">
        <v>45050</v>
      </c>
      <c r="AB328" s="117">
        <v>48269</v>
      </c>
      <c r="AC328" s="119">
        <v>50000000</v>
      </c>
      <c r="AD328" s="119">
        <v>50000000</v>
      </c>
      <c r="AE328" s="119">
        <v>6.9</v>
      </c>
      <c r="AF328" s="119">
        <v>8.81</v>
      </c>
      <c r="AG328" s="126">
        <v>6.5659999999999996E-2</v>
      </c>
      <c r="AH328" s="120" t="s">
        <v>1114</v>
      </c>
      <c r="AI328" s="121">
        <v>1.2283000000000001E-2</v>
      </c>
      <c r="AJ328" s="125">
        <v>6.9</v>
      </c>
      <c r="AK328" s="125">
        <v>8.81</v>
      </c>
      <c r="AL328" s="121">
        <v>6.5659999999999996E-2</v>
      </c>
      <c r="AM328" s="111" t="s">
        <v>1040</v>
      </c>
      <c r="AN328" s="111" t="s">
        <v>1040</v>
      </c>
      <c r="AO328" s="71">
        <v>0</v>
      </c>
      <c r="AP328" s="71">
        <v>0</v>
      </c>
      <c r="AQ328" s="71">
        <v>0</v>
      </c>
      <c r="AR328" s="71">
        <v>0</v>
      </c>
      <c r="AS328" s="71">
        <v>1649437.92</v>
      </c>
      <c r="AT328" s="71">
        <v>0</v>
      </c>
      <c r="AU328" s="71">
        <v>0</v>
      </c>
      <c r="AV328" s="71">
        <v>0</v>
      </c>
      <c r="AW328" s="71">
        <v>0</v>
      </c>
      <c r="AX328" s="71">
        <v>0</v>
      </c>
      <c r="AY328" s="71">
        <v>1557006.9</v>
      </c>
      <c r="AZ328" s="71">
        <v>0</v>
      </c>
      <c r="BA328" s="71">
        <v>0</v>
      </c>
      <c r="BB328" s="71">
        <v>0</v>
      </c>
      <c r="BC328" s="71">
        <v>0</v>
      </c>
      <c r="BD328" s="71">
        <v>0</v>
      </c>
      <c r="BE328" s="71">
        <v>1413803.93</v>
      </c>
      <c r="BF328" s="71">
        <v>0</v>
      </c>
      <c r="BG328" s="71">
        <v>0</v>
      </c>
      <c r="BH328" s="71">
        <v>0</v>
      </c>
      <c r="BI328" s="71">
        <v>0</v>
      </c>
      <c r="BJ328" s="19">
        <f t="shared" si="15"/>
        <v>1649437.92</v>
      </c>
      <c r="BK328" s="19">
        <f t="shared" si="16"/>
        <v>2970810.83</v>
      </c>
      <c r="BL328" s="19">
        <f t="shared" si="17"/>
        <v>4620248.75</v>
      </c>
    </row>
    <row r="329" spans="1:64" x14ac:dyDescent="0.25">
      <c r="A329" s="123">
        <v>20868000</v>
      </c>
      <c r="B329" s="116">
        <v>1</v>
      </c>
      <c r="C329" s="116">
        <v>1</v>
      </c>
      <c r="D329" s="116">
        <v>1</v>
      </c>
      <c r="E329" s="116" t="s">
        <v>1038</v>
      </c>
      <c r="F329" s="111" t="s">
        <v>24</v>
      </c>
      <c r="G329" s="111" t="s">
        <v>25</v>
      </c>
      <c r="H329" s="111" t="s">
        <v>411</v>
      </c>
      <c r="I329" s="111" t="s">
        <v>2</v>
      </c>
      <c r="J329" s="111" t="s">
        <v>27</v>
      </c>
      <c r="K329" s="111" t="s">
        <v>292</v>
      </c>
      <c r="L329" s="111" t="s">
        <v>29</v>
      </c>
      <c r="M329" s="111" t="s">
        <v>147</v>
      </c>
      <c r="N329" s="111" t="s">
        <v>1121</v>
      </c>
      <c r="O329" s="111" t="s">
        <v>1072</v>
      </c>
      <c r="P329" s="111" t="s">
        <v>1072</v>
      </c>
      <c r="Q329" s="111" t="s">
        <v>292</v>
      </c>
      <c r="R329" s="118">
        <v>1375680</v>
      </c>
      <c r="S329" s="118">
        <v>0</v>
      </c>
      <c r="T329" s="118">
        <v>0</v>
      </c>
      <c r="U329" s="118">
        <v>29573.1</v>
      </c>
      <c r="V329" s="118">
        <v>354201.62</v>
      </c>
      <c r="W329" s="118">
        <v>0</v>
      </c>
      <c r="X329" s="118">
        <v>0</v>
      </c>
      <c r="Y329" s="118">
        <v>466.2</v>
      </c>
      <c r="Z329" s="118">
        <v>1375680</v>
      </c>
      <c r="AA329" s="117">
        <v>45184</v>
      </c>
      <c r="AB329" s="117">
        <v>50663</v>
      </c>
      <c r="AC329" s="119">
        <v>200000000</v>
      </c>
      <c r="AD329" s="119">
        <v>200000000</v>
      </c>
      <c r="AE329" s="119">
        <v>13.46</v>
      </c>
      <c r="AF329" s="119">
        <v>15</v>
      </c>
      <c r="AG329" s="126">
        <v>6.4434000000000005E-2</v>
      </c>
      <c r="AH329" s="120" t="s">
        <v>1114</v>
      </c>
      <c r="AI329" s="121">
        <v>0.02</v>
      </c>
      <c r="AJ329" s="125">
        <v>13.46</v>
      </c>
      <c r="AK329" s="125">
        <v>15</v>
      </c>
      <c r="AL329" s="121">
        <v>6.4434000000000005E-2</v>
      </c>
      <c r="AM329" s="111" t="s">
        <v>292</v>
      </c>
      <c r="AN329" s="111" t="s">
        <v>292</v>
      </c>
      <c r="AO329" s="71">
        <v>0</v>
      </c>
      <c r="AP329" s="71">
        <v>0</v>
      </c>
      <c r="AQ329" s="71">
        <v>0</v>
      </c>
      <c r="AR329" s="71">
        <v>0</v>
      </c>
      <c r="AS329" s="71">
        <v>0</v>
      </c>
      <c r="AT329" s="71">
        <v>399066.46399999998</v>
      </c>
      <c r="AU329" s="71">
        <v>0</v>
      </c>
      <c r="AV329" s="71">
        <v>0</v>
      </c>
      <c r="AW329" s="71">
        <v>0</v>
      </c>
      <c r="AX329" s="71">
        <v>0</v>
      </c>
      <c r="AY329" s="71">
        <v>0</v>
      </c>
      <c r="AZ329" s="71">
        <v>253312.36200000002</v>
      </c>
      <c r="BA329" s="71">
        <v>0</v>
      </c>
      <c r="BB329" s="71">
        <v>0</v>
      </c>
      <c r="BC329" s="71">
        <v>0</v>
      </c>
      <c r="BD329" s="71">
        <v>0</v>
      </c>
      <c r="BE329" s="71">
        <v>0</v>
      </c>
      <c r="BF329" s="71">
        <v>256033.13</v>
      </c>
      <c r="BG329" s="71">
        <v>0</v>
      </c>
      <c r="BH329" s="71">
        <v>0</v>
      </c>
      <c r="BI329" s="71">
        <v>0</v>
      </c>
      <c r="BJ329" s="19">
        <f t="shared" si="15"/>
        <v>399066.46399999998</v>
      </c>
      <c r="BK329" s="19">
        <f t="shared" si="16"/>
        <v>509345.49200000003</v>
      </c>
      <c r="BL329" s="19">
        <f t="shared" si="17"/>
        <v>908411.95600000001</v>
      </c>
    </row>
    <row r="330" spans="1:64" x14ac:dyDescent="0.25">
      <c r="A330" s="123">
        <v>20599000</v>
      </c>
      <c r="B330" s="116">
        <v>1</v>
      </c>
      <c r="C330" s="116">
        <v>0</v>
      </c>
      <c r="D330" s="116">
        <v>0</v>
      </c>
      <c r="E330" s="116" t="s">
        <v>23</v>
      </c>
      <c r="F330" s="111" t="s">
        <v>64</v>
      </c>
      <c r="G330" s="111" t="s">
        <v>64</v>
      </c>
      <c r="H330" s="111" t="s">
        <v>64</v>
      </c>
      <c r="I330" s="111" t="s">
        <v>64</v>
      </c>
      <c r="J330" s="111" t="s">
        <v>27</v>
      </c>
      <c r="K330" s="111" t="s">
        <v>269</v>
      </c>
      <c r="L330" s="111" t="s">
        <v>66</v>
      </c>
      <c r="M330" s="111" t="s">
        <v>147</v>
      </c>
      <c r="N330" s="111" t="s">
        <v>1121</v>
      </c>
      <c r="O330" s="111" t="s">
        <v>1073</v>
      </c>
      <c r="P330" s="111" t="s">
        <v>1073</v>
      </c>
      <c r="Q330" s="111" t="s">
        <v>269</v>
      </c>
      <c r="R330" s="118">
        <v>300000000</v>
      </c>
      <c r="S330" s="118">
        <v>0</v>
      </c>
      <c r="T330" s="118">
        <v>0</v>
      </c>
      <c r="U330" s="118">
        <v>8786504.4399999995</v>
      </c>
      <c r="V330" s="118">
        <v>0</v>
      </c>
      <c r="W330" s="118">
        <v>0</v>
      </c>
      <c r="X330" s="118">
        <v>0</v>
      </c>
      <c r="Y330" s="118">
        <v>0</v>
      </c>
      <c r="Z330" s="118">
        <v>300000000</v>
      </c>
      <c r="AA330" s="117">
        <v>45210</v>
      </c>
      <c r="AB330" s="117">
        <v>52305</v>
      </c>
      <c r="AC330" s="119">
        <v>300000000</v>
      </c>
      <c r="AD330" s="119">
        <v>300000000</v>
      </c>
      <c r="AE330" s="119">
        <v>17.96</v>
      </c>
      <c r="AF330" s="119">
        <v>19.43</v>
      </c>
      <c r="AG330" s="126">
        <v>5.5199999999999999E-2</v>
      </c>
      <c r="AH330" s="120" t="s">
        <v>1114</v>
      </c>
      <c r="AI330" s="121">
        <v>1.1900000000000001E-2</v>
      </c>
      <c r="AJ330" s="125">
        <v>17.96</v>
      </c>
      <c r="AK330" s="125">
        <v>19.43</v>
      </c>
      <c r="AL330" s="121">
        <v>5.5199999999999999E-2</v>
      </c>
      <c r="AM330" s="111" t="s">
        <v>269</v>
      </c>
      <c r="AN330" s="111" t="s">
        <v>269</v>
      </c>
      <c r="AO330" s="71">
        <v>0</v>
      </c>
      <c r="AP330" s="71">
        <v>0</v>
      </c>
      <c r="AQ330" s="71">
        <v>0</v>
      </c>
      <c r="AR330" s="71">
        <v>0</v>
      </c>
      <c r="AS330" s="71">
        <v>0</v>
      </c>
      <c r="AT330" s="71">
        <v>8464000</v>
      </c>
      <c r="AU330" s="71">
        <v>0</v>
      </c>
      <c r="AV330" s="71">
        <v>0</v>
      </c>
      <c r="AW330" s="71">
        <v>0</v>
      </c>
      <c r="AX330" s="71">
        <v>0</v>
      </c>
      <c r="AY330" s="71">
        <v>0</v>
      </c>
      <c r="AZ330" s="71">
        <v>8326000</v>
      </c>
      <c r="BA330" s="71">
        <v>0</v>
      </c>
      <c r="BB330" s="71">
        <v>0</v>
      </c>
      <c r="BC330" s="71">
        <v>0</v>
      </c>
      <c r="BD330" s="71">
        <v>0</v>
      </c>
      <c r="BE330" s="71">
        <v>0</v>
      </c>
      <c r="BF330" s="71">
        <v>8464000</v>
      </c>
      <c r="BG330" s="71">
        <v>0</v>
      </c>
      <c r="BH330" s="71">
        <v>0</v>
      </c>
      <c r="BI330" s="71">
        <v>0</v>
      </c>
      <c r="BJ330" s="19">
        <f t="shared" si="15"/>
        <v>8464000</v>
      </c>
      <c r="BK330" s="19">
        <f t="shared" si="16"/>
        <v>16790000</v>
      </c>
      <c r="BL330" s="19">
        <f t="shared" si="17"/>
        <v>25254000</v>
      </c>
    </row>
    <row r="331" spans="1:64" x14ac:dyDescent="0.25">
      <c r="A331" s="123">
        <v>20870000</v>
      </c>
      <c r="B331" s="116">
        <v>1</v>
      </c>
      <c r="C331" s="116">
        <v>1</v>
      </c>
      <c r="D331" s="116">
        <v>1</v>
      </c>
      <c r="E331" s="116" t="s">
        <v>1038</v>
      </c>
      <c r="F331" s="111" t="s">
        <v>24</v>
      </c>
      <c r="G331" s="111" t="s">
        <v>25</v>
      </c>
      <c r="H331" s="111" t="s">
        <v>411</v>
      </c>
      <c r="I331" s="111" t="s">
        <v>2</v>
      </c>
      <c r="J331" s="111" t="s">
        <v>27</v>
      </c>
      <c r="K331" s="111" t="s">
        <v>292</v>
      </c>
      <c r="L331" s="111" t="s">
        <v>29</v>
      </c>
      <c r="M331" s="111" t="s">
        <v>147</v>
      </c>
      <c r="N331" s="111" t="s">
        <v>1121</v>
      </c>
      <c r="O331" s="111" t="s">
        <v>1074</v>
      </c>
      <c r="P331" s="111" t="s">
        <v>1074</v>
      </c>
      <c r="Q331" s="111" t="s">
        <v>292</v>
      </c>
      <c r="R331" s="118">
        <v>75000000</v>
      </c>
      <c r="S331" s="118">
        <v>0</v>
      </c>
      <c r="T331" s="118">
        <v>0</v>
      </c>
      <c r="U331" s="118">
        <v>0</v>
      </c>
      <c r="V331" s="118">
        <v>0</v>
      </c>
      <c r="W331" s="118">
        <v>0</v>
      </c>
      <c r="X331" s="118">
        <v>0</v>
      </c>
      <c r="Y331" s="118">
        <v>0</v>
      </c>
      <c r="Z331" s="118">
        <v>75000000</v>
      </c>
      <c r="AA331" s="117">
        <v>45273</v>
      </c>
      <c r="AB331" s="117">
        <v>47829</v>
      </c>
      <c r="AC331" s="119">
        <v>75000000</v>
      </c>
      <c r="AD331" s="119">
        <v>75000000</v>
      </c>
      <c r="AE331" s="119">
        <v>5.7</v>
      </c>
      <c r="AF331" s="119">
        <v>7</v>
      </c>
      <c r="AG331" s="126">
        <v>7.0624999999999993E-2</v>
      </c>
      <c r="AH331" s="120" t="s">
        <v>1114</v>
      </c>
      <c r="AI331" s="121">
        <v>1.7500000000000002E-2</v>
      </c>
      <c r="AJ331" s="125">
        <v>5.7</v>
      </c>
      <c r="AK331" s="125">
        <v>7</v>
      </c>
      <c r="AL331" s="121">
        <v>7.0624999999999993E-2</v>
      </c>
      <c r="AM331" s="111" t="s">
        <v>292</v>
      </c>
      <c r="AN331" s="111" t="s">
        <v>292</v>
      </c>
      <c r="AO331" s="71">
        <v>0</v>
      </c>
      <c r="AP331" s="71">
        <v>0</v>
      </c>
      <c r="AQ331" s="71">
        <v>2677864.58</v>
      </c>
      <c r="AR331" s="71">
        <v>0</v>
      </c>
      <c r="AS331" s="71">
        <v>0</v>
      </c>
      <c r="AT331" s="71">
        <v>0</v>
      </c>
      <c r="AU331" s="71">
        <v>0</v>
      </c>
      <c r="AV331" s="71">
        <v>0</v>
      </c>
      <c r="AW331" s="71">
        <v>2468196.61</v>
      </c>
      <c r="AX331" s="71">
        <v>0</v>
      </c>
      <c r="AY331" s="71">
        <v>0</v>
      </c>
      <c r="AZ331" s="71">
        <v>0</v>
      </c>
      <c r="BA331" s="71">
        <v>0</v>
      </c>
      <c r="BB331" s="71">
        <v>0</v>
      </c>
      <c r="BC331" s="71">
        <v>2231553.8199999998</v>
      </c>
      <c r="BD331" s="71">
        <v>0</v>
      </c>
      <c r="BE331" s="71">
        <v>0</v>
      </c>
      <c r="BF331" s="71">
        <v>0</v>
      </c>
      <c r="BG331" s="71">
        <v>0</v>
      </c>
      <c r="BH331" s="71">
        <v>0</v>
      </c>
      <c r="BI331" s="71">
        <v>2019433.59</v>
      </c>
      <c r="BJ331" s="19">
        <f t="shared" si="15"/>
        <v>5146061.1899999995</v>
      </c>
      <c r="BK331" s="19">
        <f t="shared" si="16"/>
        <v>4250987.41</v>
      </c>
      <c r="BL331" s="19">
        <f t="shared" si="17"/>
        <v>9397048.5999999996</v>
      </c>
    </row>
    <row r="332" spans="1:64" x14ac:dyDescent="0.25">
      <c r="A332" s="123">
        <v>20357000</v>
      </c>
      <c r="B332" s="116">
        <v>1</v>
      </c>
      <c r="C332" s="116">
        <v>1</v>
      </c>
      <c r="D332" s="116">
        <v>1</v>
      </c>
      <c r="E332" s="116" t="s">
        <v>1038</v>
      </c>
      <c r="F332" s="111" t="s">
        <v>24</v>
      </c>
      <c r="G332" s="111" t="s">
        <v>25</v>
      </c>
      <c r="H332" s="111" t="s">
        <v>411</v>
      </c>
      <c r="I332" s="111" t="s">
        <v>2</v>
      </c>
      <c r="J332" s="111" t="s">
        <v>27</v>
      </c>
      <c r="K332" s="111" t="s">
        <v>148</v>
      </c>
      <c r="L332" s="111" t="s">
        <v>29</v>
      </c>
      <c r="M332" s="111" t="s">
        <v>147</v>
      </c>
      <c r="N332" s="111" t="s">
        <v>1121</v>
      </c>
      <c r="O332" s="111" t="s">
        <v>1075</v>
      </c>
      <c r="P332" s="111" t="s">
        <v>1075</v>
      </c>
      <c r="Q332" s="111" t="s">
        <v>148</v>
      </c>
      <c r="R332" s="118">
        <v>2792204.94</v>
      </c>
      <c r="S332" s="118">
        <v>0</v>
      </c>
      <c r="T332" s="118">
        <v>0</v>
      </c>
      <c r="U332" s="118">
        <v>0</v>
      </c>
      <c r="V332" s="118">
        <v>0</v>
      </c>
      <c r="W332" s="118">
        <v>0</v>
      </c>
      <c r="X332" s="118">
        <v>0</v>
      </c>
      <c r="Y332" s="118">
        <v>0</v>
      </c>
      <c r="Z332" s="118">
        <v>2792204.94</v>
      </c>
      <c r="AA332" s="117">
        <v>45110</v>
      </c>
      <c r="AB332" s="117">
        <v>53888</v>
      </c>
      <c r="AC332" s="119">
        <v>42000000</v>
      </c>
      <c r="AD332" s="119">
        <v>42000000</v>
      </c>
      <c r="AE332" s="119">
        <v>22.29</v>
      </c>
      <c r="AF332" s="119">
        <v>24.03</v>
      </c>
      <c r="AG332" s="126">
        <v>5.7954800000000001E-2</v>
      </c>
      <c r="AH332" s="120" t="s">
        <v>1114</v>
      </c>
      <c r="AI332" s="121">
        <v>1.1599999999999999E-2</v>
      </c>
      <c r="AJ332" s="125">
        <v>22.29</v>
      </c>
      <c r="AK332" s="125">
        <v>24.03</v>
      </c>
      <c r="AL332" s="121">
        <v>5.7954800000000001E-2</v>
      </c>
      <c r="AM332" s="111" t="s">
        <v>148</v>
      </c>
      <c r="AN332" s="111" t="s">
        <v>148</v>
      </c>
      <c r="AO332" s="71">
        <v>0</v>
      </c>
      <c r="AP332" s="71">
        <v>0</v>
      </c>
      <c r="AQ332" s="71">
        <v>0</v>
      </c>
      <c r="AR332" s="71">
        <v>89116.176999999996</v>
      </c>
      <c r="AS332" s="71">
        <v>0</v>
      </c>
      <c r="AT332" s="71">
        <v>0</v>
      </c>
      <c r="AU332" s="71">
        <v>0</v>
      </c>
      <c r="AV332" s="71">
        <v>0</v>
      </c>
      <c r="AW332" s="71">
        <v>0</v>
      </c>
      <c r="AX332" s="71">
        <v>16554.669999999998</v>
      </c>
      <c r="AY332" s="71">
        <v>0</v>
      </c>
      <c r="AZ332" s="71">
        <v>0</v>
      </c>
      <c r="BA332" s="71">
        <v>0</v>
      </c>
      <c r="BB332" s="71">
        <v>0</v>
      </c>
      <c r="BC332" s="71">
        <v>0</v>
      </c>
      <c r="BD332" s="71">
        <v>16284.76</v>
      </c>
      <c r="BE332" s="71">
        <v>0</v>
      </c>
      <c r="BF332" s="71">
        <v>0</v>
      </c>
      <c r="BG332" s="71">
        <v>0</v>
      </c>
      <c r="BH332" s="71">
        <v>0</v>
      </c>
      <c r="BI332" s="71">
        <v>0</v>
      </c>
      <c r="BJ332" s="19">
        <f t="shared" si="15"/>
        <v>89116.176999999996</v>
      </c>
      <c r="BK332" s="19">
        <f t="shared" si="16"/>
        <v>32839.43</v>
      </c>
      <c r="BL332" s="19">
        <f t="shared" si="17"/>
        <v>121955.60699999999</v>
      </c>
    </row>
    <row r="333" spans="1:64" x14ac:dyDescent="0.25">
      <c r="A333" s="123">
        <v>20360000</v>
      </c>
      <c r="B333" s="116">
        <v>1</v>
      </c>
      <c r="C333" s="116">
        <v>1</v>
      </c>
      <c r="D333" s="116">
        <v>1</v>
      </c>
      <c r="E333" s="116" t="s">
        <v>23</v>
      </c>
      <c r="F333" s="111" t="s">
        <v>24</v>
      </c>
      <c r="G333" s="111" t="s">
        <v>25</v>
      </c>
      <c r="H333" s="111" t="s">
        <v>411</v>
      </c>
      <c r="I333" s="111" t="s">
        <v>2</v>
      </c>
      <c r="J333" s="111" t="s">
        <v>27</v>
      </c>
      <c r="K333" s="111" t="s">
        <v>148</v>
      </c>
      <c r="L333" s="111" t="s">
        <v>161</v>
      </c>
      <c r="M333" s="111" t="s">
        <v>147</v>
      </c>
      <c r="N333" s="111" t="s">
        <v>1121</v>
      </c>
      <c r="O333" s="111" t="s">
        <v>1076</v>
      </c>
      <c r="P333" s="111" t="s">
        <v>1076</v>
      </c>
      <c r="Q333" s="111" t="s">
        <v>148</v>
      </c>
      <c r="R333" s="118">
        <v>636693.86</v>
      </c>
      <c r="S333" s="118">
        <v>0</v>
      </c>
      <c r="T333" s="118">
        <v>0</v>
      </c>
      <c r="U333" s="118">
        <v>0</v>
      </c>
      <c r="V333" s="118">
        <v>0</v>
      </c>
      <c r="W333" s="118">
        <v>0</v>
      </c>
      <c r="X333" s="118">
        <v>0</v>
      </c>
      <c r="Y333" s="118">
        <v>0</v>
      </c>
      <c r="Z333" s="118">
        <v>636693.86</v>
      </c>
      <c r="AA333" s="117">
        <v>45128</v>
      </c>
      <c r="AB333" s="117">
        <v>54260</v>
      </c>
      <c r="AC333" s="119">
        <v>40000000</v>
      </c>
      <c r="AD333" s="119">
        <v>40000000</v>
      </c>
      <c r="AE333" s="119">
        <v>23.31</v>
      </c>
      <c r="AF333" s="119">
        <v>25</v>
      </c>
      <c r="AG333" s="126">
        <v>6.1875100000000002E-2</v>
      </c>
      <c r="AH333" s="120" t="s">
        <v>1114</v>
      </c>
      <c r="AI333" s="121">
        <v>1.21E-2</v>
      </c>
      <c r="AJ333" s="125">
        <v>23.31</v>
      </c>
      <c r="AK333" s="125">
        <v>25</v>
      </c>
      <c r="AL333" s="121">
        <v>5.92366E-2</v>
      </c>
      <c r="AM333" s="111" t="s">
        <v>148</v>
      </c>
      <c r="AN333" s="111" t="s">
        <v>148</v>
      </c>
      <c r="AO333" s="71">
        <v>0</v>
      </c>
      <c r="AP333" s="71">
        <v>0</v>
      </c>
      <c r="AQ333" s="71">
        <v>0</v>
      </c>
      <c r="AR333" s="71">
        <v>117386.34999999999</v>
      </c>
      <c r="AS333" s="71">
        <v>0</v>
      </c>
      <c r="AT333" s="71">
        <v>0</v>
      </c>
      <c r="AU333" s="71">
        <v>0</v>
      </c>
      <c r="AV333" s="71">
        <v>0</v>
      </c>
      <c r="AW333" s="71">
        <v>0</v>
      </c>
      <c r="AX333" s="71">
        <v>119331.98000000001</v>
      </c>
      <c r="AY333" s="71">
        <v>0</v>
      </c>
      <c r="AZ333" s="71">
        <v>0</v>
      </c>
      <c r="BA333" s="71">
        <v>0</v>
      </c>
      <c r="BB333" s="71">
        <v>0</v>
      </c>
      <c r="BC333" s="71">
        <v>0</v>
      </c>
      <c r="BD333" s="71">
        <v>117386.34999999999</v>
      </c>
      <c r="BE333" s="71">
        <v>0</v>
      </c>
      <c r="BF333" s="71">
        <v>0</v>
      </c>
      <c r="BG333" s="71">
        <v>0</v>
      </c>
      <c r="BH333" s="71">
        <v>0</v>
      </c>
      <c r="BI333" s="71">
        <v>0</v>
      </c>
      <c r="BJ333" s="19">
        <f t="shared" si="15"/>
        <v>117386.34999999999</v>
      </c>
      <c r="BK333" s="19">
        <f t="shared" si="16"/>
        <v>236718.33000000002</v>
      </c>
      <c r="BL333" s="19">
        <f t="shared" si="17"/>
        <v>354104.68</v>
      </c>
    </row>
    <row r="334" spans="1:64" x14ac:dyDescent="0.25">
      <c r="A334" s="123">
        <v>23210000</v>
      </c>
      <c r="B334" s="116">
        <v>1</v>
      </c>
      <c r="C334" s="116">
        <v>1</v>
      </c>
      <c r="D334" s="116">
        <v>0</v>
      </c>
      <c r="E334" s="116" t="s">
        <v>23</v>
      </c>
      <c r="F334" s="111" t="s">
        <v>24</v>
      </c>
      <c r="G334" s="111" t="s">
        <v>36</v>
      </c>
      <c r="H334" s="111" t="s">
        <v>36</v>
      </c>
      <c r="I334" s="111" t="s">
        <v>36</v>
      </c>
      <c r="J334" s="111" t="s">
        <v>27</v>
      </c>
      <c r="K334" s="111" t="s">
        <v>123</v>
      </c>
      <c r="L334" s="111" t="s">
        <v>1135</v>
      </c>
      <c r="M334" s="111" t="s">
        <v>61</v>
      </c>
      <c r="N334" s="111" t="s">
        <v>1117</v>
      </c>
      <c r="O334" s="111" t="s">
        <v>1077</v>
      </c>
      <c r="P334" s="111" t="s">
        <v>1077</v>
      </c>
      <c r="Q334" s="111" t="s">
        <v>123</v>
      </c>
      <c r="R334" s="118">
        <v>0</v>
      </c>
      <c r="S334" s="118">
        <v>4006834</v>
      </c>
      <c r="T334" s="118">
        <v>0</v>
      </c>
      <c r="U334" s="118">
        <v>0</v>
      </c>
      <c r="V334" s="118">
        <v>0</v>
      </c>
      <c r="W334" s="118">
        <v>0</v>
      </c>
      <c r="X334" s="118">
        <v>0</v>
      </c>
      <c r="Y334" s="118">
        <v>0</v>
      </c>
      <c r="Z334" s="118">
        <v>4006834</v>
      </c>
      <c r="AA334" s="117">
        <v>44998</v>
      </c>
      <c r="AB334" s="117">
        <v>54341</v>
      </c>
      <c r="AC334" s="119">
        <v>40000000</v>
      </c>
      <c r="AD334" s="119">
        <v>40000000</v>
      </c>
      <c r="AE334" s="119">
        <v>23.53</v>
      </c>
      <c r="AF334" s="119">
        <v>25.58</v>
      </c>
      <c r="AG334" s="126">
        <v>3.3000000000000002E-2</v>
      </c>
      <c r="AH334" s="120" t="s">
        <v>39</v>
      </c>
      <c r="AI334" s="121">
        <v>0</v>
      </c>
      <c r="AJ334" s="125">
        <v>23.53</v>
      </c>
      <c r="AK334" s="125">
        <v>25.58</v>
      </c>
      <c r="AL334" s="121">
        <v>3.3000000000000002E-2</v>
      </c>
      <c r="AM334" s="111" t="s">
        <v>70</v>
      </c>
      <c r="AN334" s="111" t="s">
        <v>123</v>
      </c>
      <c r="AO334" s="71">
        <v>0</v>
      </c>
      <c r="AP334" s="71">
        <v>0</v>
      </c>
      <c r="AQ334" s="71">
        <v>0</v>
      </c>
      <c r="AR334" s="71">
        <v>0</v>
      </c>
      <c r="AS334" s="71">
        <v>0</v>
      </c>
      <c r="AT334" s="71">
        <v>0</v>
      </c>
      <c r="AU334" s="71">
        <v>0</v>
      </c>
      <c r="AV334" s="71">
        <v>0</v>
      </c>
      <c r="AW334" s="71">
        <v>0</v>
      </c>
      <c r="AX334" s="71">
        <v>0</v>
      </c>
      <c r="AY334" s="71">
        <v>0</v>
      </c>
      <c r="AZ334" s="71">
        <v>0</v>
      </c>
      <c r="BA334" s="71">
        <v>0</v>
      </c>
      <c r="BB334" s="71">
        <v>0</v>
      </c>
      <c r="BC334" s="71">
        <v>0</v>
      </c>
      <c r="BD334" s="71">
        <v>0</v>
      </c>
      <c r="BE334" s="71">
        <v>0</v>
      </c>
      <c r="BF334" s="71">
        <v>0</v>
      </c>
      <c r="BG334" s="71">
        <v>0</v>
      </c>
      <c r="BH334" s="71">
        <v>0</v>
      </c>
      <c r="BI334" s="71">
        <v>0</v>
      </c>
      <c r="BJ334" s="19">
        <f t="shared" si="15"/>
        <v>0</v>
      </c>
      <c r="BK334" s="19">
        <f t="shared" si="16"/>
        <v>0</v>
      </c>
      <c r="BL334" s="19">
        <f t="shared" si="17"/>
        <v>0</v>
      </c>
    </row>
    <row r="335" spans="1:64" x14ac:dyDescent="0.25">
      <c r="A335" s="123">
        <v>20869000</v>
      </c>
      <c r="B335" s="116">
        <v>1</v>
      </c>
      <c r="C335" s="116">
        <v>1</v>
      </c>
      <c r="D335" s="116">
        <v>0</v>
      </c>
      <c r="E335" s="116" t="s">
        <v>23</v>
      </c>
      <c r="F335" s="111" t="s">
        <v>24</v>
      </c>
      <c r="G335" s="111" t="s">
        <v>25</v>
      </c>
      <c r="H335" s="111" t="s">
        <v>44</v>
      </c>
      <c r="I335" s="111" t="s">
        <v>45</v>
      </c>
      <c r="J335" s="111" t="s">
        <v>27</v>
      </c>
      <c r="K335" s="111" t="s">
        <v>292</v>
      </c>
      <c r="L335" s="111" t="s">
        <v>1136</v>
      </c>
      <c r="M335" s="111" t="s">
        <v>147</v>
      </c>
      <c r="N335" s="111" t="s">
        <v>1121</v>
      </c>
      <c r="O335" s="111" t="s">
        <v>1078</v>
      </c>
      <c r="P335" s="111" t="s">
        <v>1078</v>
      </c>
      <c r="Q335" s="111" t="s">
        <v>292</v>
      </c>
      <c r="R335" s="118">
        <v>4591256.01</v>
      </c>
      <c r="S335" s="118">
        <v>3240000</v>
      </c>
      <c r="T335" s="118">
        <v>0</v>
      </c>
      <c r="U335" s="118">
        <v>0</v>
      </c>
      <c r="V335" s="118">
        <v>0</v>
      </c>
      <c r="W335" s="118">
        <v>0</v>
      </c>
      <c r="X335" s="118">
        <v>0</v>
      </c>
      <c r="Y335" s="118">
        <v>0</v>
      </c>
      <c r="Z335" s="118">
        <v>7831256.0099999998</v>
      </c>
      <c r="AA335" s="117">
        <v>45198</v>
      </c>
      <c r="AB335" s="117">
        <v>50677</v>
      </c>
      <c r="AC335" s="119">
        <v>30000000</v>
      </c>
      <c r="AD335" s="119">
        <v>30000000</v>
      </c>
      <c r="AE335" s="119">
        <v>13.5</v>
      </c>
      <c r="AF335" s="119">
        <v>15</v>
      </c>
      <c r="AG335" s="126">
        <v>6.2831999999999999E-2</v>
      </c>
      <c r="AH335" s="120" t="s">
        <v>1114</v>
      </c>
      <c r="AI335" s="121">
        <v>0.02</v>
      </c>
      <c r="AJ335" s="125">
        <v>13.5</v>
      </c>
      <c r="AK335" s="125">
        <v>15</v>
      </c>
      <c r="AL335" s="121">
        <v>6.2831999999999999E-2</v>
      </c>
      <c r="AM335" s="111" t="s">
        <v>292</v>
      </c>
      <c r="AN335" s="111" t="s">
        <v>292</v>
      </c>
      <c r="AO335" s="71">
        <v>0</v>
      </c>
      <c r="AP335" s="71">
        <v>0</v>
      </c>
      <c r="AQ335" s="71">
        <v>0</v>
      </c>
      <c r="AR335" s="71">
        <v>0</v>
      </c>
      <c r="AS335" s="71">
        <v>0</v>
      </c>
      <c r="AT335" s="71">
        <v>331411.22099999996</v>
      </c>
      <c r="AU335" s="71">
        <v>0</v>
      </c>
      <c r="AV335" s="71">
        <v>0</v>
      </c>
      <c r="AW335" s="71">
        <v>0</v>
      </c>
      <c r="AX335" s="71">
        <v>0</v>
      </c>
      <c r="AY335" s="71">
        <v>0</v>
      </c>
      <c r="AZ335" s="71">
        <v>287420.96999999997</v>
      </c>
      <c r="BA335" s="71">
        <v>0</v>
      </c>
      <c r="BB335" s="71">
        <v>0</v>
      </c>
      <c r="BC335" s="71">
        <v>0</v>
      </c>
      <c r="BD335" s="71">
        <v>0</v>
      </c>
      <c r="BE335" s="71">
        <v>0</v>
      </c>
      <c r="BF335" s="71">
        <v>292184.86</v>
      </c>
      <c r="BG335" s="71">
        <v>0</v>
      </c>
      <c r="BH335" s="71">
        <v>0</v>
      </c>
      <c r="BI335" s="71">
        <v>0</v>
      </c>
      <c r="BJ335" s="19">
        <f t="shared" si="15"/>
        <v>331411.22099999996</v>
      </c>
      <c r="BK335" s="19">
        <f t="shared" si="16"/>
        <v>579605.82999999996</v>
      </c>
      <c r="BL335" s="19">
        <f t="shared" si="17"/>
        <v>911017.05099999998</v>
      </c>
    </row>
    <row r="336" spans="1:64" x14ac:dyDescent="0.25">
      <c r="A336" s="123">
        <v>20370000</v>
      </c>
      <c r="B336" s="116">
        <v>1</v>
      </c>
      <c r="C336" s="116">
        <v>1</v>
      </c>
      <c r="D336" s="116">
        <v>1</v>
      </c>
      <c r="E336" s="116" t="s">
        <v>1038</v>
      </c>
      <c r="F336" s="111" t="s">
        <v>24</v>
      </c>
      <c r="G336" s="111" t="s">
        <v>25</v>
      </c>
      <c r="H336" s="111" t="s">
        <v>411</v>
      </c>
      <c r="I336" s="111" t="s">
        <v>2</v>
      </c>
      <c r="J336" s="111" t="s">
        <v>27</v>
      </c>
      <c r="K336" s="111" t="s">
        <v>148</v>
      </c>
      <c r="L336" s="111" t="s">
        <v>29</v>
      </c>
      <c r="M336" s="111" t="s">
        <v>147</v>
      </c>
      <c r="N336" s="111" t="s">
        <v>1121</v>
      </c>
      <c r="O336" s="111" t="s">
        <v>1079</v>
      </c>
      <c r="P336" s="111" t="s">
        <v>1079</v>
      </c>
      <c r="Q336" s="111" t="s">
        <v>148</v>
      </c>
      <c r="R336" s="118">
        <v>175318.92</v>
      </c>
      <c r="S336" s="118">
        <v>0</v>
      </c>
      <c r="T336" s="118">
        <v>0</v>
      </c>
      <c r="U336" s="118">
        <v>4011.93</v>
      </c>
      <c r="V336" s="118">
        <v>62500.160000000003</v>
      </c>
      <c r="W336" s="118">
        <v>0</v>
      </c>
      <c r="X336" s="118">
        <v>0</v>
      </c>
      <c r="Y336" s="118">
        <v>0</v>
      </c>
      <c r="Z336" s="118">
        <v>175318.92</v>
      </c>
      <c r="AA336" s="117">
        <v>45205</v>
      </c>
      <c r="AB336" s="117">
        <v>53585</v>
      </c>
      <c r="AC336" s="119">
        <v>25000000</v>
      </c>
      <c r="AD336" s="119">
        <v>25000000</v>
      </c>
      <c r="AE336" s="119">
        <v>21.46</v>
      </c>
      <c r="AF336" s="119">
        <v>22.94</v>
      </c>
      <c r="AG336" s="126">
        <v>5.8218699999999998E-2</v>
      </c>
      <c r="AH336" s="120" t="s">
        <v>3498</v>
      </c>
      <c r="AI336" s="121">
        <v>1.21E-2</v>
      </c>
      <c r="AJ336" s="125">
        <v>21.46</v>
      </c>
      <c r="AK336" s="125">
        <v>22.94</v>
      </c>
      <c r="AL336" s="121">
        <v>5.5677589999999999E-2</v>
      </c>
      <c r="AM336" s="111" t="s">
        <v>148</v>
      </c>
      <c r="AN336" s="111" t="s">
        <v>148</v>
      </c>
      <c r="AO336" s="71">
        <v>0</v>
      </c>
      <c r="AP336" s="71">
        <v>0</v>
      </c>
      <c r="AQ336" s="71">
        <v>0</v>
      </c>
      <c r="AR336" s="71">
        <v>0</v>
      </c>
      <c r="AS336" s="71">
        <v>0</v>
      </c>
      <c r="AT336" s="71">
        <v>69567.828999999998</v>
      </c>
      <c r="AU336" s="71">
        <v>0</v>
      </c>
      <c r="AV336" s="71">
        <v>0</v>
      </c>
      <c r="AW336" s="71">
        <v>0</v>
      </c>
      <c r="AX336" s="71">
        <v>0</v>
      </c>
      <c r="AY336" s="71">
        <v>0</v>
      </c>
      <c r="AZ336" s="71">
        <v>68433.56700000001</v>
      </c>
      <c r="BA336" s="71">
        <v>0</v>
      </c>
      <c r="BB336" s="71">
        <v>0</v>
      </c>
      <c r="BC336" s="71">
        <v>0</v>
      </c>
      <c r="BD336" s="71">
        <v>0</v>
      </c>
      <c r="BE336" s="71">
        <v>0</v>
      </c>
      <c r="BF336" s="71">
        <v>69567.828999999998</v>
      </c>
      <c r="BG336" s="71">
        <v>0</v>
      </c>
      <c r="BH336" s="71">
        <v>0</v>
      </c>
      <c r="BI336" s="71">
        <v>0</v>
      </c>
      <c r="BJ336" s="19">
        <f t="shared" si="15"/>
        <v>69567.828999999998</v>
      </c>
      <c r="BK336" s="19">
        <f t="shared" si="16"/>
        <v>138001.39600000001</v>
      </c>
      <c r="BL336" s="19">
        <f t="shared" si="17"/>
        <v>207569.22500000001</v>
      </c>
    </row>
    <row r="337" spans="1:64" x14ac:dyDescent="0.25">
      <c r="A337" s="123">
        <v>20380000</v>
      </c>
      <c r="B337" s="116">
        <v>1</v>
      </c>
      <c r="C337" s="116">
        <v>1</v>
      </c>
      <c r="D337" s="116">
        <v>0</v>
      </c>
      <c r="E337" s="116" t="s">
        <v>23</v>
      </c>
      <c r="F337" s="111" t="s">
        <v>24</v>
      </c>
      <c r="G337" s="111" t="s">
        <v>36</v>
      </c>
      <c r="H337" s="111" t="s">
        <v>36</v>
      </c>
      <c r="I337" s="111" t="s">
        <v>36</v>
      </c>
      <c r="J337" s="111" t="s">
        <v>27</v>
      </c>
      <c r="K337" s="111" t="s">
        <v>148</v>
      </c>
      <c r="L337" s="111" t="s">
        <v>107</v>
      </c>
      <c r="M337" s="111" t="s">
        <v>147</v>
      </c>
      <c r="N337" s="111" t="s">
        <v>1121</v>
      </c>
      <c r="O337" s="111" t="s">
        <v>1080</v>
      </c>
      <c r="P337" s="111" t="s">
        <v>1080</v>
      </c>
      <c r="Q337" s="111" t="s">
        <v>148</v>
      </c>
      <c r="R337" s="118">
        <v>700000</v>
      </c>
      <c r="S337" s="118">
        <v>0</v>
      </c>
      <c r="T337" s="118">
        <v>0</v>
      </c>
      <c r="U337" s="118">
        <v>0</v>
      </c>
      <c r="V337" s="118">
        <v>0</v>
      </c>
      <c r="W337" s="118">
        <v>0</v>
      </c>
      <c r="X337" s="118">
        <v>0</v>
      </c>
      <c r="Y337" s="118">
        <v>0</v>
      </c>
      <c r="Z337" s="118">
        <v>700000</v>
      </c>
      <c r="AA337" s="117">
        <v>45246</v>
      </c>
      <c r="AB337" s="117">
        <v>53615</v>
      </c>
      <c r="AC337" s="119">
        <v>125000000</v>
      </c>
      <c r="AD337" s="119">
        <v>125000000</v>
      </c>
      <c r="AE337" s="119">
        <v>21.54</v>
      </c>
      <c r="AF337" s="119">
        <v>22.91</v>
      </c>
      <c r="AG337" s="126">
        <v>6.5163600000000002E-2</v>
      </c>
      <c r="AH337" s="120" t="s">
        <v>3498</v>
      </c>
      <c r="AI337" s="121">
        <v>1.26E-2</v>
      </c>
      <c r="AJ337" s="125">
        <v>21.54</v>
      </c>
      <c r="AK337" s="125">
        <v>22.91</v>
      </c>
      <c r="AL337" s="121">
        <v>6.5163600000000002E-2</v>
      </c>
      <c r="AM337" s="111" t="s">
        <v>148</v>
      </c>
      <c r="AN337" s="111" t="s">
        <v>148</v>
      </c>
      <c r="AO337" s="71">
        <v>0</v>
      </c>
      <c r="AP337" s="71">
        <v>308358.90399999998</v>
      </c>
      <c r="AQ337" s="71">
        <v>4777.5</v>
      </c>
      <c r="AR337" s="71">
        <v>0</v>
      </c>
      <c r="AS337" s="71">
        <v>0</v>
      </c>
      <c r="AT337" s="71">
        <v>0</v>
      </c>
      <c r="AU337" s="71">
        <v>0</v>
      </c>
      <c r="AV337" s="71">
        <v>242640.41099999999</v>
      </c>
      <c r="AW337" s="71">
        <v>4483.5</v>
      </c>
      <c r="AX337" s="71">
        <v>0</v>
      </c>
      <c r="AY337" s="71">
        <v>0</v>
      </c>
      <c r="AZ337" s="71">
        <v>0</v>
      </c>
      <c r="BA337" s="71">
        <v>0</v>
      </c>
      <c r="BB337" s="71">
        <v>231146.91800000001</v>
      </c>
      <c r="BC337" s="71">
        <v>4459</v>
      </c>
      <c r="BD337" s="71">
        <v>0</v>
      </c>
      <c r="BE337" s="71">
        <v>0</v>
      </c>
      <c r="BF337" s="71">
        <v>0</v>
      </c>
      <c r="BG337" s="71">
        <v>0</v>
      </c>
      <c r="BH337" s="71">
        <v>164314.38399999999</v>
      </c>
      <c r="BI337" s="71">
        <v>4483.5</v>
      </c>
      <c r="BJ337" s="19">
        <f t="shared" si="15"/>
        <v>560260.31499999994</v>
      </c>
      <c r="BK337" s="19">
        <f t="shared" si="16"/>
        <v>404403.80200000003</v>
      </c>
      <c r="BL337" s="19">
        <f t="shared" si="17"/>
        <v>964664.11699999997</v>
      </c>
    </row>
    <row r="338" spans="1:64" x14ac:dyDescent="0.25">
      <c r="A338" s="123">
        <v>23220000</v>
      </c>
      <c r="B338" s="116">
        <v>1</v>
      </c>
      <c r="C338" s="116">
        <v>0</v>
      </c>
      <c r="D338" s="116">
        <v>0</v>
      </c>
      <c r="E338" s="116" t="s">
        <v>55</v>
      </c>
      <c r="F338" s="111" t="s">
        <v>64</v>
      </c>
      <c r="G338" s="111" t="s">
        <v>64</v>
      </c>
      <c r="H338" s="111" t="s">
        <v>64</v>
      </c>
      <c r="I338" s="111" t="s">
        <v>81</v>
      </c>
      <c r="J338" s="111" t="s">
        <v>27</v>
      </c>
      <c r="K338" s="111" t="s">
        <v>133</v>
      </c>
      <c r="L338" s="111" t="s">
        <v>83</v>
      </c>
      <c r="M338" s="111" t="s">
        <v>61</v>
      </c>
      <c r="N338" s="111" t="s">
        <v>1117</v>
      </c>
      <c r="O338" s="111" t="s">
        <v>1081</v>
      </c>
      <c r="P338" s="111" t="s">
        <v>1081</v>
      </c>
      <c r="Q338" s="111" t="s">
        <v>133</v>
      </c>
      <c r="R338" s="118">
        <v>0</v>
      </c>
      <c r="S338" s="118">
        <v>0</v>
      </c>
      <c r="T338" s="118">
        <v>0</v>
      </c>
      <c r="U338" s="118">
        <v>0</v>
      </c>
      <c r="V338" s="118">
        <v>0</v>
      </c>
      <c r="W338" s="118">
        <v>0</v>
      </c>
      <c r="X338" s="118">
        <v>0</v>
      </c>
      <c r="Y338" s="118">
        <v>0</v>
      </c>
      <c r="Z338" s="118">
        <v>0</v>
      </c>
      <c r="AA338" s="117">
        <v>45201</v>
      </c>
      <c r="AB338" s="117">
        <v>56203</v>
      </c>
      <c r="AC338" s="119">
        <v>15869250</v>
      </c>
      <c r="AD338" s="119">
        <v>15869250</v>
      </c>
      <c r="AE338" s="119">
        <v>28.62</v>
      </c>
      <c r="AF338" s="119">
        <v>30.12</v>
      </c>
      <c r="AG338" s="126">
        <v>0.02</v>
      </c>
      <c r="AH338" s="120" t="s">
        <v>39</v>
      </c>
      <c r="AI338" s="121">
        <v>0</v>
      </c>
      <c r="AJ338" s="125">
        <v>0</v>
      </c>
      <c r="AK338" s="125">
        <v>0</v>
      </c>
      <c r="AL338" s="121">
        <v>0</v>
      </c>
      <c r="AM338" s="111" t="s">
        <v>70</v>
      </c>
      <c r="AN338" s="111" t="s">
        <v>133</v>
      </c>
      <c r="AO338" s="71">
        <v>0</v>
      </c>
      <c r="AP338" s="71">
        <v>0</v>
      </c>
      <c r="AQ338" s="71">
        <v>0</v>
      </c>
      <c r="AR338" s="71">
        <v>0</v>
      </c>
      <c r="AS338" s="71">
        <v>0</v>
      </c>
      <c r="AT338" s="71">
        <v>0</v>
      </c>
      <c r="AU338" s="71">
        <v>0</v>
      </c>
      <c r="AV338" s="71">
        <v>0</v>
      </c>
      <c r="AW338" s="71">
        <v>0</v>
      </c>
      <c r="AX338" s="71">
        <v>0</v>
      </c>
      <c r="AY338" s="71">
        <v>0</v>
      </c>
      <c r="AZ338" s="71">
        <v>0</v>
      </c>
      <c r="BA338" s="71">
        <v>0</v>
      </c>
      <c r="BB338" s="71">
        <v>0</v>
      </c>
      <c r="BC338" s="71">
        <v>0</v>
      </c>
      <c r="BD338" s="71">
        <v>0</v>
      </c>
      <c r="BE338" s="71">
        <v>0</v>
      </c>
      <c r="BF338" s="71">
        <v>0</v>
      </c>
      <c r="BG338" s="71">
        <v>0</v>
      </c>
      <c r="BH338" s="71">
        <v>0</v>
      </c>
      <c r="BI338" s="71">
        <v>0</v>
      </c>
      <c r="BJ338" s="19">
        <f t="shared" si="15"/>
        <v>0</v>
      </c>
      <c r="BK338" s="19">
        <f t="shared" si="16"/>
        <v>0</v>
      </c>
      <c r="BL338" s="19">
        <f t="shared" si="17"/>
        <v>0</v>
      </c>
    </row>
    <row r="339" spans="1:64" x14ac:dyDescent="0.25">
      <c r="A339" s="123">
        <v>20599900</v>
      </c>
      <c r="B339" s="116">
        <v>1</v>
      </c>
      <c r="C339" s="116">
        <v>1</v>
      </c>
      <c r="D339" s="116">
        <v>1</v>
      </c>
      <c r="E339" s="116" t="s">
        <v>1038</v>
      </c>
      <c r="F339" s="111" t="s">
        <v>24</v>
      </c>
      <c r="G339" s="111" t="s">
        <v>25</v>
      </c>
      <c r="H339" s="111" t="s">
        <v>411</v>
      </c>
      <c r="I339" s="111" t="s">
        <v>2</v>
      </c>
      <c r="J339" s="111" t="s">
        <v>27</v>
      </c>
      <c r="K339" s="111" t="s">
        <v>269</v>
      </c>
      <c r="L339" s="111" t="s">
        <v>29</v>
      </c>
      <c r="M339" s="111" t="s">
        <v>147</v>
      </c>
      <c r="N339" s="111" t="s">
        <v>1121</v>
      </c>
      <c r="O339" s="111" t="s">
        <v>1082</v>
      </c>
      <c r="P339" s="111" t="s">
        <v>1082</v>
      </c>
      <c r="Q339" s="111" t="s">
        <v>269</v>
      </c>
      <c r="R339" s="118">
        <v>2075426</v>
      </c>
      <c r="S339" s="118">
        <v>0</v>
      </c>
      <c r="T339" s="118">
        <v>0</v>
      </c>
      <c r="U339" s="118">
        <v>0</v>
      </c>
      <c r="V339" s="118">
        <v>0</v>
      </c>
      <c r="W339" s="118">
        <v>0</v>
      </c>
      <c r="X339" s="118">
        <v>0</v>
      </c>
      <c r="Y339" s="118">
        <v>0</v>
      </c>
      <c r="Z339" s="118">
        <v>2075426</v>
      </c>
      <c r="AA339" s="117">
        <v>45181</v>
      </c>
      <c r="AB339" s="117">
        <v>52291</v>
      </c>
      <c r="AC339" s="119">
        <v>150000000</v>
      </c>
      <c r="AD339" s="119">
        <v>150000000</v>
      </c>
      <c r="AE339" s="119">
        <v>17.920000000000002</v>
      </c>
      <c r="AF339" s="119">
        <v>19.47</v>
      </c>
      <c r="AG339" s="126">
        <v>5.6800000000000003E-2</v>
      </c>
      <c r="AH339" s="120" t="s">
        <v>1114</v>
      </c>
      <c r="AI339" s="121">
        <v>1.34E-2</v>
      </c>
      <c r="AJ339" s="125">
        <v>17.920000000000002</v>
      </c>
      <c r="AK339" s="125">
        <v>19.47</v>
      </c>
      <c r="AL339" s="121">
        <v>5.6800000000000003E-2</v>
      </c>
      <c r="AM339" s="111" t="s">
        <v>269</v>
      </c>
      <c r="AN339" s="111" t="s">
        <v>269</v>
      </c>
      <c r="AO339" s="71">
        <v>0</v>
      </c>
      <c r="AP339" s="71">
        <v>0</v>
      </c>
      <c r="AQ339" s="71">
        <v>0</v>
      </c>
      <c r="AR339" s="71">
        <v>0</v>
      </c>
      <c r="AS339" s="71">
        <v>0</v>
      </c>
      <c r="AT339" s="71">
        <v>249372.73300000001</v>
      </c>
      <c r="AU339" s="71">
        <v>0</v>
      </c>
      <c r="AV339" s="71">
        <v>0</v>
      </c>
      <c r="AW339" s="71">
        <v>0</v>
      </c>
      <c r="AX339" s="71">
        <v>0</v>
      </c>
      <c r="AY339" s="71">
        <v>0</v>
      </c>
      <c r="AZ339" s="71">
        <v>218598.26799999998</v>
      </c>
      <c r="BA339" s="71">
        <v>0</v>
      </c>
      <c r="BB339" s="71">
        <v>0</v>
      </c>
      <c r="BC339" s="71">
        <v>0</v>
      </c>
      <c r="BD339" s="71">
        <v>0</v>
      </c>
      <c r="BE339" s="71">
        <v>0</v>
      </c>
      <c r="BF339" s="71">
        <v>178081.307</v>
      </c>
      <c r="BG339" s="71">
        <v>0</v>
      </c>
      <c r="BH339" s="71">
        <v>0</v>
      </c>
      <c r="BI339" s="71">
        <v>0</v>
      </c>
      <c r="BJ339" s="19">
        <f t="shared" si="15"/>
        <v>249372.73300000001</v>
      </c>
      <c r="BK339" s="19">
        <f t="shared" si="16"/>
        <v>396679.57499999995</v>
      </c>
      <c r="BL339" s="19">
        <f t="shared" si="17"/>
        <v>646052.30799999996</v>
      </c>
    </row>
    <row r="340" spans="1:64" x14ac:dyDescent="0.25">
      <c r="A340" s="123">
        <v>28113000</v>
      </c>
      <c r="B340" s="116">
        <v>1</v>
      </c>
      <c r="C340" s="116">
        <v>1</v>
      </c>
      <c r="D340" s="116">
        <v>0</v>
      </c>
      <c r="E340" s="116" t="s">
        <v>23</v>
      </c>
      <c r="F340" s="111" t="s">
        <v>24</v>
      </c>
      <c r="G340" s="111" t="s">
        <v>36</v>
      </c>
      <c r="H340" s="111" t="s">
        <v>36</v>
      </c>
      <c r="I340" s="111" t="s">
        <v>36</v>
      </c>
      <c r="J340" s="111" t="s">
        <v>27</v>
      </c>
      <c r="K340" s="111" t="s">
        <v>37</v>
      </c>
      <c r="L340" s="111" t="s">
        <v>107</v>
      </c>
      <c r="M340" s="111" t="s">
        <v>30</v>
      </c>
      <c r="N340" s="111" t="s">
        <v>1115</v>
      </c>
      <c r="O340" s="111" t="s">
        <v>1083</v>
      </c>
      <c r="P340" s="111" t="s">
        <v>1083</v>
      </c>
      <c r="Q340" s="111" t="s">
        <v>37</v>
      </c>
      <c r="R340" s="118">
        <v>0</v>
      </c>
      <c r="S340" s="118">
        <v>0</v>
      </c>
      <c r="T340" s="118">
        <v>0</v>
      </c>
      <c r="U340" s="118">
        <v>0</v>
      </c>
      <c r="V340" s="118">
        <v>0</v>
      </c>
      <c r="W340" s="118">
        <v>0</v>
      </c>
      <c r="X340" s="118">
        <v>0</v>
      </c>
      <c r="Y340" s="118">
        <v>0</v>
      </c>
      <c r="Z340" s="118">
        <v>0</v>
      </c>
      <c r="AA340" s="117">
        <v>45288</v>
      </c>
      <c r="AB340" s="117">
        <v>52916</v>
      </c>
      <c r="AC340" s="119">
        <v>125000000</v>
      </c>
      <c r="AD340" s="119">
        <v>125000000</v>
      </c>
      <c r="AE340" s="119">
        <v>19.62</v>
      </c>
      <c r="AF340" s="119">
        <v>20.88</v>
      </c>
      <c r="AG340" s="126">
        <v>6.5199999999999994E-2</v>
      </c>
      <c r="AH340" s="120" t="s">
        <v>1114</v>
      </c>
      <c r="AI340" s="121">
        <v>1.4999999999999999E-2</v>
      </c>
      <c r="AJ340" s="125">
        <v>0</v>
      </c>
      <c r="AK340" s="125">
        <v>0</v>
      </c>
      <c r="AL340" s="121">
        <v>0</v>
      </c>
      <c r="AM340" s="111" t="s">
        <v>33</v>
      </c>
      <c r="AN340" s="111" t="s">
        <v>37</v>
      </c>
      <c r="AO340" s="71">
        <v>0</v>
      </c>
      <c r="AP340" s="71">
        <v>0</v>
      </c>
      <c r="AQ340" s="71">
        <v>0</v>
      </c>
      <c r="AR340" s="71">
        <v>0</v>
      </c>
      <c r="AS340" s="71">
        <v>0</v>
      </c>
      <c r="AT340" s="71">
        <v>0</v>
      </c>
      <c r="AU340" s="71">
        <v>0</v>
      </c>
      <c r="AV340" s="71">
        <v>0</v>
      </c>
      <c r="AW340" s="71">
        <v>0</v>
      </c>
      <c r="AX340" s="71">
        <v>0</v>
      </c>
      <c r="AY340" s="71">
        <v>0</v>
      </c>
      <c r="AZ340" s="71">
        <v>0</v>
      </c>
      <c r="BA340" s="71">
        <v>0</v>
      </c>
      <c r="BB340" s="71">
        <v>0</v>
      </c>
      <c r="BC340" s="71">
        <v>0</v>
      </c>
      <c r="BD340" s="71">
        <v>0</v>
      </c>
      <c r="BE340" s="71">
        <v>0</v>
      </c>
      <c r="BF340" s="71">
        <v>0</v>
      </c>
      <c r="BG340" s="71">
        <v>0</v>
      </c>
      <c r="BH340" s="71">
        <v>0</v>
      </c>
      <c r="BI340" s="71">
        <v>0</v>
      </c>
      <c r="BJ340" s="19">
        <f t="shared" si="15"/>
        <v>0</v>
      </c>
      <c r="BK340" s="19">
        <f t="shared" si="16"/>
        <v>0</v>
      </c>
      <c r="BL340" s="19">
        <f t="shared" si="17"/>
        <v>0</v>
      </c>
    </row>
    <row r="341" spans="1:64" x14ac:dyDescent="0.25">
      <c r="A341" s="123">
        <v>23536000</v>
      </c>
      <c r="B341" s="116">
        <v>1</v>
      </c>
      <c r="C341" s="116">
        <v>1</v>
      </c>
      <c r="D341" s="116">
        <v>0</v>
      </c>
      <c r="E341" s="116" t="s">
        <v>23</v>
      </c>
      <c r="F341" s="111" t="s">
        <v>24</v>
      </c>
      <c r="G341" s="111" t="s">
        <v>25</v>
      </c>
      <c r="H341" s="111" t="s">
        <v>44</v>
      </c>
      <c r="I341" s="111" t="s">
        <v>45</v>
      </c>
      <c r="J341" s="111" t="s">
        <v>27</v>
      </c>
      <c r="K341" s="111" t="s">
        <v>123</v>
      </c>
      <c r="L341" s="111" t="s">
        <v>48</v>
      </c>
      <c r="M341" s="111" t="s">
        <v>61</v>
      </c>
      <c r="N341" s="111" t="s">
        <v>1117</v>
      </c>
      <c r="O341" s="111" t="s">
        <v>1084</v>
      </c>
      <c r="P341" s="111" t="s">
        <v>1084</v>
      </c>
      <c r="Q341" s="111" t="s">
        <v>123</v>
      </c>
      <c r="R341" s="118">
        <v>4880559.0999999996</v>
      </c>
      <c r="S341" s="118">
        <v>0</v>
      </c>
      <c r="T341" s="118">
        <v>0</v>
      </c>
      <c r="U341" s="118">
        <v>0</v>
      </c>
      <c r="V341" s="118">
        <v>0</v>
      </c>
      <c r="W341" s="118">
        <v>0</v>
      </c>
      <c r="X341" s="118">
        <v>0</v>
      </c>
      <c r="Y341" s="118">
        <v>0</v>
      </c>
      <c r="Z341" s="118">
        <v>4880559.0999999996</v>
      </c>
      <c r="AA341" s="117">
        <v>44648</v>
      </c>
      <c r="AB341" s="117">
        <v>53752</v>
      </c>
      <c r="AC341" s="119">
        <v>17000000</v>
      </c>
      <c r="AD341" s="119">
        <v>17000000</v>
      </c>
      <c r="AE341" s="119">
        <v>21.92</v>
      </c>
      <c r="AF341" s="119">
        <v>24.92</v>
      </c>
      <c r="AG341" s="126">
        <v>3.2300000000000002E-2</v>
      </c>
      <c r="AH341" s="120" t="s">
        <v>39</v>
      </c>
      <c r="AI341" s="121">
        <v>0</v>
      </c>
      <c r="AJ341" s="125">
        <v>21.92</v>
      </c>
      <c r="AK341" s="125">
        <v>24.92</v>
      </c>
      <c r="AL341" s="121">
        <v>3.2300000000000002E-2</v>
      </c>
      <c r="AM341" s="111" t="s">
        <v>70</v>
      </c>
      <c r="AN341" s="111" t="s">
        <v>123</v>
      </c>
      <c r="AO341" s="71">
        <v>0</v>
      </c>
      <c r="AP341" s="71">
        <v>0</v>
      </c>
      <c r="AQ341" s="71">
        <v>0</v>
      </c>
      <c r="AR341" s="71">
        <v>0</v>
      </c>
      <c r="AS341" s="71">
        <v>78821.03</v>
      </c>
      <c r="AT341" s="71">
        <v>0</v>
      </c>
      <c r="AU341" s="71">
        <v>0</v>
      </c>
      <c r="AV341" s="71">
        <v>0</v>
      </c>
      <c r="AW341" s="71">
        <v>0</v>
      </c>
      <c r="AX341" s="71">
        <v>0</v>
      </c>
      <c r="AY341" s="71">
        <v>78821.03</v>
      </c>
      <c r="AZ341" s="71">
        <v>0</v>
      </c>
      <c r="BA341" s="71">
        <v>0</v>
      </c>
      <c r="BB341" s="71">
        <v>0</v>
      </c>
      <c r="BC341" s="71">
        <v>0</v>
      </c>
      <c r="BD341" s="71">
        <v>0</v>
      </c>
      <c r="BE341" s="71">
        <v>78821.03</v>
      </c>
      <c r="BF341" s="71">
        <v>0</v>
      </c>
      <c r="BG341" s="71">
        <v>0</v>
      </c>
      <c r="BH341" s="71">
        <v>0</v>
      </c>
      <c r="BI341" s="71">
        <v>0</v>
      </c>
      <c r="BJ341" s="19">
        <f t="shared" si="15"/>
        <v>78821.03</v>
      </c>
      <c r="BK341" s="19">
        <f t="shared" si="16"/>
        <v>157642.06</v>
      </c>
      <c r="BL341" s="19">
        <f t="shared" si="17"/>
        <v>236463.09</v>
      </c>
    </row>
    <row r="342" spans="1:64" x14ac:dyDescent="0.25">
      <c r="A342" s="123">
        <v>20871000</v>
      </c>
      <c r="B342" s="116">
        <v>1</v>
      </c>
      <c r="C342" s="116">
        <v>1</v>
      </c>
      <c r="D342" s="116">
        <v>1</v>
      </c>
      <c r="E342" s="116" t="s">
        <v>1038</v>
      </c>
      <c r="F342" s="111" t="s">
        <v>24</v>
      </c>
      <c r="G342" s="111" t="s">
        <v>25</v>
      </c>
      <c r="H342" s="111" t="s">
        <v>411</v>
      </c>
      <c r="I342" s="111" t="s">
        <v>2</v>
      </c>
      <c r="J342" s="111" t="s">
        <v>27</v>
      </c>
      <c r="K342" s="111" t="s">
        <v>292</v>
      </c>
      <c r="L342" s="111" t="s">
        <v>29</v>
      </c>
      <c r="M342" s="111" t="s">
        <v>147</v>
      </c>
      <c r="N342" s="111" t="s">
        <v>1121</v>
      </c>
      <c r="O342" s="111" t="s">
        <v>3499</v>
      </c>
      <c r="P342" s="111" t="s">
        <v>3499</v>
      </c>
      <c r="Q342" s="111" t="s">
        <v>292</v>
      </c>
      <c r="R342" s="118">
        <v>50000000</v>
      </c>
      <c r="S342" s="118">
        <v>0</v>
      </c>
      <c r="T342" s="118">
        <v>0</v>
      </c>
      <c r="U342" s="118">
        <v>0</v>
      </c>
      <c r="V342" s="118">
        <v>0</v>
      </c>
      <c r="W342" s="118">
        <v>0</v>
      </c>
      <c r="X342" s="118">
        <v>0</v>
      </c>
      <c r="Y342" s="118">
        <v>0</v>
      </c>
      <c r="Z342" s="118">
        <v>50000000</v>
      </c>
      <c r="AA342" s="117">
        <v>45352</v>
      </c>
      <c r="AB342" s="117">
        <v>52657</v>
      </c>
      <c r="AC342" s="119">
        <v>50000000</v>
      </c>
      <c r="AD342" s="119">
        <v>50000000</v>
      </c>
      <c r="AE342" s="119">
        <v>18.920000000000002</v>
      </c>
      <c r="AF342" s="119">
        <v>20</v>
      </c>
      <c r="AG342" s="126">
        <v>6.6982E-2</v>
      </c>
      <c r="AH342" s="120" t="s">
        <v>1114</v>
      </c>
      <c r="AI342" s="121">
        <v>0.02</v>
      </c>
      <c r="AJ342" s="125">
        <v>18.920000000000002</v>
      </c>
      <c r="AK342" s="125">
        <v>20</v>
      </c>
      <c r="AL342" s="121">
        <v>6.6982E-2</v>
      </c>
      <c r="AM342" s="111" t="s">
        <v>292</v>
      </c>
      <c r="AN342" s="111" t="s">
        <v>292</v>
      </c>
      <c r="AO342" s="71">
        <v>0</v>
      </c>
      <c r="AP342" s="71">
        <v>0</v>
      </c>
      <c r="AQ342" s="71">
        <v>0</v>
      </c>
      <c r="AR342" s="71">
        <v>0</v>
      </c>
      <c r="AS342" s="71">
        <v>0</v>
      </c>
      <c r="AT342" s="71">
        <v>1711762.22</v>
      </c>
      <c r="AU342" s="71">
        <v>0</v>
      </c>
      <c r="AV342" s="71">
        <v>0</v>
      </c>
      <c r="AW342" s="71">
        <v>0</v>
      </c>
      <c r="AX342" s="71">
        <v>0</v>
      </c>
      <c r="AY342" s="71">
        <v>0</v>
      </c>
      <c r="AZ342" s="71">
        <v>1683853.06</v>
      </c>
      <c r="BA342" s="71">
        <v>0</v>
      </c>
      <c r="BB342" s="71">
        <v>0</v>
      </c>
      <c r="BC342" s="71">
        <v>0</v>
      </c>
      <c r="BD342" s="71">
        <v>0</v>
      </c>
      <c r="BE342" s="71">
        <v>0</v>
      </c>
      <c r="BF342" s="71">
        <v>1711762.22</v>
      </c>
      <c r="BG342" s="71">
        <v>0</v>
      </c>
      <c r="BH342" s="71">
        <v>0</v>
      </c>
      <c r="BI342" s="71">
        <v>0</v>
      </c>
      <c r="BJ342" s="19">
        <f t="shared" si="15"/>
        <v>1711762.22</v>
      </c>
      <c r="BK342" s="19">
        <f t="shared" si="16"/>
        <v>3395615.2800000003</v>
      </c>
      <c r="BL342" s="19">
        <f t="shared" si="17"/>
        <v>5107377.5</v>
      </c>
    </row>
    <row r="343" spans="1:64" x14ac:dyDescent="0.25">
      <c r="A343" s="123">
        <v>23230000</v>
      </c>
      <c r="B343" s="116">
        <v>1</v>
      </c>
      <c r="C343" s="116">
        <v>1</v>
      </c>
      <c r="D343" s="116">
        <v>1</v>
      </c>
      <c r="E343" s="116" t="s">
        <v>165</v>
      </c>
      <c r="F343" s="111" t="s">
        <v>24</v>
      </c>
      <c r="G343" s="111" t="s">
        <v>25</v>
      </c>
      <c r="H343" s="111" t="s">
        <v>26</v>
      </c>
      <c r="I343" s="111" t="s">
        <v>2</v>
      </c>
      <c r="J343" s="111" t="s">
        <v>27</v>
      </c>
      <c r="K343" s="111" t="s">
        <v>1041</v>
      </c>
      <c r="L343" s="111" t="s">
        <v>29</v>
      </c>
      <c r="M343" s="111" t="s">
        <v>61</v>
      </c>
      <c r="N343" s="111" t="s">
        <v>1117</v>
      </c>
      <c r="O343" s="111" t="s">
        <v>1086</v>
      </c>
      <c r="P343" s="111" t="s">
        <v>1086</v>
      </c>
      <c r="Q343" s="111" t="s">
        <v>1041</v>
      </c>
      <c r="R343" s="118">
        <v>56080350</v>
      </c>
      <c r="S343" s="118">
        <v>0</v>
      </c>
      <c r="T343" s="118">
        <v>5919633.2999999998</v>
      </c>
      <c r="U343" s="118">
        <v>1754058.12</v>
      </c>
      <c r="V343" s="118">
        <v>0</v>
      </c>
      <c r="W343" s="118">
        <v>557613.93000000005</v>
      </c>
      <c r="X343" s="118">
        <v>0</v>
      </c>
      <c r="Y343" s="118">
        <v>0</v>
      </c>
      <c r="Z343" s="118">
        <v>50718330.630000003</v>
      </c>
      <c r="AA343" s="117">
        <v>45366</v>
      </c>
      <c r="AB343" s="117">
        <v>49018</v>
      </c>
      <c r="AC343" s="119">
        <v>88616472</v>
      </c>
      <c r="AD343" s="119">
        <v>88616472</v>
      </c>
      <c r="AE343" s="119">
        <v>8.9600000000000009</v>
      </c>
      <c r="AF343" s="119">
        <v>10</v>
      </c>
      <c r="AG343" s="126">
        <v>3.5299999999999998E-2</v>
      </c>
      <c r="AH343" s="120" t="s">
        <v>39</v>
      </c>
      <c r="AI343" s="121">
        <v>0</v>
      </c>
      <c r="AJ343" s="125">
        <v>8.9600000000000009</v>
      </c>
      <c r="AK343" s="125">
        <v>10</v>
      </c>
      <c r="AL343" s="121">
        <v>3.5299999999999998E-2</v>
      </c>
      <c r="AM343" s="111" t="s">
        <v>70</v>
      </c>
      <c r="AN343" s="111" t="s">
        <v>1041</v>
      </c>
      <c r="AO343" s="71">
        <v>0</v>
      </c>
      <c r="AP343" s="71">
        <v>0</v>
      </c>
      <c r="AQ343" s="71">
        <v>0</v>
      </c>
      <c r="AR343" s="71">
        <v>0</v>
      </c>
      <c r="AS343" s="71">
        <v>0</v>
      </c>
      <c r="AT343" s="71">
        <v>0</v>
      </c>
      <c r="AU343" s="71">
        <v>0</v>
      </c>
      <c r="AV343" s="71">
        <v>0</v>
      </c>
      <c r="AW343" s="71">
        <v>0</v>
      </c>
      <c r="AX343" s="71">
        <v>0</v>
      </c>
      <c r="AY343" s="71">
        <v>0</v>
      </c>
      <c r="AZ343" s="71">
        <v>1792385.804</v>
      </c>
      <c r="BA343" s="71">
        <v>0</v>
      </c>
      <c r="BB343" s="71">
        <v>0</v>
      </c>
      <c r="BC343" s="71">
        <v>0</v>
      </c>
      <c r="BD343" s="71">
        <v>0</v>
      </c>
      <c r="BE343" s="71">
        <v>0</v>
      </c>
      <c r="BF343" s="71">
        <v>0</v>
      </c>
      <c r="BG343" s="71">
        <v>0</v>
      </c>
      <c r="BH343" s="71">
        <v>0</v>
      </c>
      <c r="BI343" s="71">
        <v>0</v>
      </c>
      <c r="BJ343" s="19">
        <f t="shared" si="15"/>
        <v>0</v>
      </c>
      <c r="BK343" s="19">
        <f t="shared" si="16"/>
        <v>1792385.804</v>
      </c>
      <c r="BL343" s="19">
        <f t="shared" si="17"/>
        <v>1792385.804</v>
      </c>
    </row>
    <row r="344" spans="1:64" x14ac:dyDescent="0.25">
      <c r="A344" s="123">
        <v>20599910</v>
      </c>
      <c r="B344" s="116">
        <v>1</v>
      </c>
      <c r="C344" s="116">
        <v>1</v>
      </c>
      <c r="D344" s="116">
        <v>1</v>
      </c>
      <c r="E344" s="116" t="s">
        <v>1038</v>
      </c>
      <c r="F344" s="111" t="s">
        <v>24</v>
      </c>
      <c r="G344" s="111" t="s">
        <v>25</v>
      </c>
      <c r="H344" s="111" t="s">
        <v>411</v>
      </c>
      <c r="I344" s="111" t="s">
        <v>2</v>
      </c>
      <c r="J344" s="111" t="s">
        <v>27</v>
      </c>
      <c r="K344" s="111" t="s">
        <v>269</v>
      </c>
      <c r="L344" s="111" t="s">
        <v>29</v>
      </c>
      <c r="M344" s="111" t="s">
        <v>147</v>
      </c>
      <c r="N344" s="111" t="s">
        <v>1121</v>
      </c>
      <c r="O344" s="111" t="s">
        <v>1087</v>
      </c>
      <c r="P344" s="111" t="s">
        <v>1087</v>
      </c>
      <c r="Q344" s="111" t="s">
        <v>269</v>
      </c>
      <c r="R344" s="118">
        <v>10000000</v>
      </c>
      <c r="S344" s="118">
        <v>36262638.659999996</v>
      </c>
      <c r="T344" s="118">
        <v>0</v>
      </c>
      <c r="U344" s="118">
        <v>173931.6</v>
      </c>
      <c r="V344" s="118">
        <v>117950.81</v>
      </c>
      <c r="W344" s="118">
        <v>0</v>
      </c>
      <c r="X344" s="118">
        <v>0</v>
      </c>
      <c r="Y344" s="118">
        <v>0</v>
      </c>
      <c r="Z344" s="118">
        <v>46262638.659999996</v>
      </c>
      <c r="AA344" s="117">
        <v>45349</v>
      </c>
      <c r="AB344" s="117">
        <v>47192</v>
      </c>
      <c r="AC344" s="119">
        <v>100000000</v>
      </c>
      <c r="AD344" s="119">
        <v>100000000</v>
      </c>
      <c r="AE344" s="119">
        <v>3.96</v>
      </c>
      <c r="AF344" s="119">
        <v>5.05</v>
      </c>
      <c r="AG344" s="126">
        <v>5.5199999999999999E-2</v>
      </c>
      <c r="AH344" s="120" t="s">
        <v>1114</v>
      </c>
      <c r="AI344" s="121">
        <v>1.1900000000000001E-2</v>
      </c>
      <c r="AJ344" s="125">
        <v>3.96</v>
      </c>
      <c r="AK344" s="125">
        <v>5.05</v>
      </c>
      <c r="AL344" s="121">
        <v>5.5199999999999999E-2</v>
      </c>
      <c r="AM344" s="111" t="s">
        <v>269</v>
      </c>
      <c r="AN344" s="111" t="s">
        <v>269</v>
      </c>
      <c r="AO344" s="71">
        <v>0</v>
      </c>
      <c r="AP344" s="71">
        <v>0</v>
      </c>
      <c r="AQ344" s="71">
        <v>0</v>
      </c>
      <c r="AR344" s="71">
        <v>0</v>
      </c>
      <c r="AS344" s="71">
        <v>0</v>
      </c>
      <c r="AT344" s="71">
        <v>1341818.1810000001</v>
      </c>
      <c r="AU344" s="71">
        <v>0</v>
      </c>
      <c r="AV344" s="71">
        <v>0</v>
      </c>
      <c r="AW344" s="71">
        <v>0</v>
      </c>
      <c r="AX344" s="71">
        <v>0</v>
      </c>
      <c r="AY344" s="71">
        <v>0</v>
      </c>
      <c r="AZ344" s="71">
        <v>1276848.83</v>
      </c>
      <c r="BA344" s="71">
        <v>0</v>
      </c>
      <c r="BB344" s="71">
        <v>0</v>
      </c>
      <c r="BC344" s="71">
        <v>0</v>
      </c>
      <c r="BD344" s="71">
        <v>0</v>
      </c>
      <c r="BE344" s="71">
        <v>0</v>
      </c>
      <c r="BF344" s="71">
        <v>1276848.83</v>
      </c>
      <c r="BG344" s="71">
        <v>0</v>
      </c>
      <c r="BH344" s="71">
        <v>0</v>
      </c>
      <c r="BI344" s="71">
        <v>0</v>
      </c>
      <c r="BJ344" s="19">
        <f t="shared" si="15"/>
        <v>1341818.1810000001</v>
      </c>
      <c r="BK344" s="19">
        <f t="shared" si="16"/>
        <v>2553697.66</v>
      </c>
      <c r="BL344" s="19">
        <f t="shared" si="17"/>
        <v>3895515.841</v>
      </c>
    </row>
    <row r="345" spans="1:64" x14ac:dyDescent="0.25">
      <c r="A345" s="123">
        <v>20621000</v>
      </c>
      <c r="B345" s="116">
        <v>1</v>
      </c>
      <c r="C345" s="116">
        <v>1</v>
      </c>
      <c r="D345" s="116">
        <v>1</v>
      </c>
      <c r="E345" s="116" t="s">
        <v>23</v>
      </c>
      <c r="F345" s="111" t="s">
        <v>24</v>
      </c>
      <c r="G345" s="111" t="s">
        <v>25</v>
      </c>
      <c r="H345" s="111" t="s">
        <v>26</v>
      </c>
      <c r="I345" s="111" t="s">
        <v>2</v>
      </c>
      <c r="J345" s="111" t="s">
        <v>27</v>
      </c>
      <c r="K345" s="111" t="s">
        <v>337</v>
      </c>
      <c r="L345" s="111" t="s">
        <v>29</v>
      </c>
      <c r="M345" s="111" t="s">
        <v>147</v>
      </c>
      <c r="N345" s="111" t="s">
        <v>1121</v>
      </c>
      <c r="O345" s="127" t="s">
        <v>3500</v>
      </c>
      <c r="P345" s="127" t="s">
        <v>3500</v>
      </c>
      <c r="Q345" s="111" t="s">
        <v>337</v>
      </c>
      <c r="R345" s="118">
        <v>0</v>
      </c>
      <c r="S345" s="118">
        <v>0</v>
      </c>
      <c r="T345" s="118">
        <v>0</v>
      </c>
      <c r="U345" s="118">
        <v>0</v>
      </c>
      <c r="V345" s="118">
        <v>0</v>
      </c>
      <c r="W345" s="118">
        <v>0</v>
      </c>
      <c r="X345" s="118">
        <v>0</v>
      </c>
      <c r="Y345" s="118">
        <v>0</v>
      </c>
      <c r="Z345" s="118">
        <v>0</v>
      </c>
      <c r="AA345" s="117">
        <v>45331</v>
      </c>
      <c r="AB345" s="117">
        <v>47523</v>
      </c>
      <c r="AC345" s="119">
        <v>20000000</v>
      </c>
      <c r="AD345" s="119">
        <v>20000000</v>
      </c>
      <c r="AE345" s="119">
        <v>4.8600000000000003</v>
      </c>
      <c r="AF345" s="119">
        <v>6</v>
      </c>
      <c r="AG345" s="126">
        <v>6.6699999999999995E-2</v>
      </c>
      <c r="AH345" s="120" t="s">
        <v>1126</v>
      </c>
      <c r="AI345" s="121">
        <v>1.35E-2</v>
      </c>
      <c r="AJ345" s="125">
        <v>0</v>
      </c>
      <c r="AK345" s="125">
        <v>0</v>
      </c>
      <c r="AL345" s="121">
        <v>0</v>
      </c>
      <c r="AM345" s="111" t="s">
        <v>337</v>
      </c>
      <c r="AN345" s="111" t="s">
        <v>337</v>
      </c>
      <c r="AO345" s="71">
        <v>0</v>
      </c>
      <c r="AP345" s="71">
        <v>0</v>
      </c>
      <c r="AQ345" s="71">
        <v>0</v>
      </c>
      <c r="AR345" s="71">
        <v>0</v>
      </c>
      <c r="AS345" s="71">
        <v>0</v>
      </c>
      <c r="AT345" s="71">
        <v>0</v>
      </c>
      <c r="AU345" s="71">
        <v>0</v>
      </c>
      <c r="AV345" s="71">
        <v>0</v>
      </c>
      <c r="AW345" s="71">
        <v>0</v>
      </c>
      <c r="AX345" s="71">
        <v>0</v>
      </c>
      <c r="AY345" s="71">
        <v>0</v>
      </c>
      <c r="AZ345" s="71">
        <v>0</v>
      </c>
      <c r="BA345" s="71">
        <v>0</v>
      </c>
      <c r="BB345" s="71">
        <v>0</v>
      </c>
      <c r="BC345" s="71">
        <v>0</v>
      </c>
      <c r="BD345" s="71">
        <v>0</v>
      </c>
      <c r="BE345" s="71">
        <v>0</v>
      </c>
      <c r="BF345" s="71">
        <v>0</v>
      </c>
      <c r="BG345" s="71">
        <v>0</v>
      </c>
      <c r="BH345" s="71">
        <v>0</v>
      </c>
      <c r="BI345" s="71">
        <v>0</v>
      </c>
      <c r="BJ345" s="19">
        <f t="shared" si="15"/>
        <v>0</v>
      </c>
      <c r="BK345" s="19">
        <f t="shared" si="16"/>
        <v>0</v>
      </c>
      <c r="BL345" s="19">
        <f t="shared" si="17"/>
        <v>0</v>
      </c>
    </row>
    <row r="346" spans="1:64" x14ac:dyDescent="0.25">
      <c r="A346" s="123">
        <v>20873000</v>
      </c>
      <c r="B346" s="116">
        <v>1</v>
      </c>
      <c r="C346" s="116">
        <v>1</v>
      </c>
      <c r="D346" s="116">
        <v>0</v>
      </c>
      <c r="E346" s="116" t="s">
        <v>23</v>
      </c>
      <c r="F346" s="111" t="s">
        <v>24</v>
      </c>
      <c r="G346" s="111" t="s">
        <v>25</v>
      </c>
      <c r="H346" s="111" t="s">
        <v>44</v>
      </c>
      <c r="I346" s="111" t="s">
        <v>45</v>
      </c>
      <c r="J346" s="111" t="s">
        <v>27</v>
      </c>
      <c r="K346" s="111" t="s">
        <v>292</v>
      </c>
      <c r="L346" s="111" t="s">
        <v>46</v>
      </c>
      <c r="M346" s="111" t="s">
        <v>147</v>
      </c>
      <c r="N346" s="111" t="s">
        <v>1121</v>
      </c>
      <c r="O346" s="111" t="s">
        <v>1088</v>
      </c>
      <c r="P346" s="111" t="s">
        <v>1088</v>
      </c>
      <c r="Q346" s="111" t="s">
        <v>292</v>
      </c>
      <c r="R346" s="118">
        <v>9741973.3599999994</v>
      </c>
      <c r="S346" s="118">
        <v>0</v>
      </c>
      <c r="T346" s="118">
        <v>0</v>
      </c>
      <c r="U346" s="118">
        <v>0</v>
      </c>
      <c r="V346" s="118">
        <v>0</v>
      </c>
      <c r="W346" s="118">
        <v>0</v>
      </c>
      <c r="X346" s="118">
        <v>0</v>
      </c>
      <c r="Y346" s="118">
        <v>0</v>
      </c>
      <c r="Z346" s="118">
        <v>9741973.3599999994</v>
      </c>
      <c r="AA346" s="117">
        <v>45405</v>
      </c>
      <c r="AB346" s="117">
        <v>50883</v>
      </c>
      <c r="AC346" s="119">
        <v>50000000</v>
      </c>
      <c r="AD346" s="119">
        <v>50000000</v>
      </c>
      <c r="AE346" s="119">
        <v>14.06</v>
      </c>
      <c r="AF346" s="119">
        <v>15</v>
      </c>
      <c r="AG346" s="126">
        <v>0</v>
      </c>
      <c r="AH346" s="120" t="s">
        <v>1114</v>
      </c>
      <c r="AI346" s="121">
        <v>0.02</v>
      </c>
      <c r="AJ346" s="125">
        <v>14.06</v>
      </c>
      <c r="AK346" s="125">
        <v>15</v>
      </c>
      <c r="AL346" s="121">
        <v>0</v>
      </c>
      <c r="AM346" s="111" t="s">
        <v>292</v>
      </c>
      <c r="AN346" s="111" t="s">
        <v>292</v>
      </c>
      <c r="AO346" s="71">
        <v>131586.96100000001</v>
      </c>
      <c r="AP346" s="71">
        <v>0</v>
      </c>
      <c r="AQ346" s="71">
        <v>0</v>
      </c>
      <c r="AR346" s="71">
        <v>0</v>
      </c>
      <c r="AS346" s="71">
        <v>0</v>
      </c>
      <c r="AT346" s="71">
        <v>0</v>
      </c>
      <c r="AU346" s="71">
        <v>170277.742</v>
      </c>
      <c r="AV346" s="71">
        <v>0</v>
      </c>
      <c r="AW346" s="71">
        <v>0</v>
      </c>
      <c r="AX346" s="71">
        <v>0</v>
      </c>
      <c r="AY346" s="71">
        <v>0</v>
      </c>
      <c r="AZ346" s="71">
        <v>0</v>
      </c>
      <c r="BA346" s="71">
        <v>98502.18</v>
      </c>
      <c r="BB346" s="71">
        <v>0</v>
      </c>
      <c r="BC346" s="71">
        <v>0</v>
      </c>
      <c r="BD346" s="71">
        <v>0</v>
      </c>
      <c r="BE346" s="71">
        <v>0</v>
      </c>
      <c r="BF346" s="71">
        <v>0</v>
      </c>
      <c r="BG346" s="71">
        <v>99043.4</v>
      </c>
      <c r="BH346" s="71">
        <v>0</v>
      </c>
      <c r="BI346" s="71">
        <v>0</v>
      </c>
      <c r="BJ346" s="19">
        <f t="shared" si="15"/>
        <v>301864.70299999998</v>
      </c>
      <c r="BK346" s="19">
        <f t="shared" si="16"/>
        <v>197545.58</v>
      </c>
      <c r="BL346" s="19">
        <f t="shared" si="17"/>
        <v>499410.28299999994</v>
      </c>
    </row>
    <row r="347" spans="1:64" x14ac:dyDescent="0.25">
      <c r="A347" s="123">
        <v>20860001</v>
      </c>
      <c r="B347" s="116">
        <v>1</v>
      </c>
      <c r="C347" s="116">
        <v>1</v>
      </c>
      <c r="D347" s="116">
        <v>0</v>
      </c>
      <c r="E347" s="116" t="s">
        <v>23</v>
      </c>
      <c r="F347" s="111" t="s">
        <v>24</v>
      </c>
      <c r="G347" s="111" t="s">
        <v>25</v>
      </c>
      <c r="H347" s="111" t="s">
        <v>44</v>
      </c>
      <c r="I347" s="111" t="s">
        <v>45</v>
      </c>
      <c r="J347" s="111" t="s">
        <v>27</v>
      </c>
      <c r="K347" s="111" t="s">
        <v>292</v>
      </c>
      <c r="L347" s="111" t="s">
        <v>79</v>
      </c>
      <c r="M347" s="111" t="s">
        <v>147</v>
      </c>
      <c r="N347" s="111" t="s">
        <v>1121</v>
      </c>
      <c r="O347" s="111" t="s">
        <v>3501</v>
      </c>
      <c r="P347" s="111" t="s">
        <v>3501</v>
      </c>
      <c r="Q347" s="111" t="s">
        <v>292</v>
      </c>
      <c r="R347" s="118">
        <v>7536895.5999999996</v>
      </c>
      <c r="S347" s="118">
        <v>0</v>
      </c>
      <c r="T347" s="118">
        <v>0</v>
      </c>
      <c r="U347" s="118">
        <v>0</v>
      </c>
      <c r="V347" s="118">
        <v>0</v>
      </c>
      <c r="W347" s="118">
        <v>0</v>
      </c>
      <c r="X347" s="118">
        <v>0</v>
      </c>
      <c r="Y347" s="118">
        <v>0</v>
      </c>
      <c r="Z347" s="118">
        <v>7536895.5999999996</v>
      </c>
      <c r="AA347" s="117">
        <v>44706</v>
      </c>
      <c r="AB347" s="117">
        <v>48359</v>
      </c>
      <c r="AC347" s="119">
        <v>0</v>
      </c>
      <c r="AD347" s="119">
        <v>8033649.3799999999</v>
      </c>
      <c r="AE347" s="119">
        <v>7.15</v>
      </c>
      <c r="AF347" s="119">
        <v>10</v>
      </c>
      <c r="AG347" s="126">
        <v>7.2514999999999996E-2</v>
      </c>
      <c r="AH347" s="120" t="s">
        <v>1114</v>
      </c>
      <c r="AI347" s="121">
        <v>9.7000000000000003E-3</v>
      </c>
      <c r="AJ347" s="125">
        <v>7.15</v>
      </c>
      <c r="AK347" s="125">
        <v>10</v>
      </c>
      <c r="AL347" s="121">
        <v>7.2514999999999996E-2</v>
      </c>
      <c r="AM347" s="111" t="s">
        <v>292</v>
      </c>
      <c r="AN347" s="111" t="s">
        <v>292</v>
      </c>
      <c r="AO347" s="71">
        <v>0</v>
      </c>
      <c r="AP347" s="71">
        <v>274787.15000000002</v>
      </c>
      <c r="AQ347" s="71">
        <v>0</v>
      </c>
      <c r="AR347" s="71">
        <v>0</v>
      </c>
      <c r="AS347" s="71">
        <v>0</v>
      </c>
      <c r="AT347" s="71">
        <v>0</v>
      </c>
      <c r="AU347" s="71">
        <v>0</v>
      </c>
      <c r="AV347" s="71">
        <v>260960.03</v>
      </c>
      <c r="AW347" s="71">
        <v>0</v>
      </c>
      <c r="AX347" s="71">
        <v>0</v>
      </c>
      <c r="AY347" s="71">
        <v>0</v>
      </c>
      <c r="AZ347" s="71">
        <v>0</v>
      </c>
      <c r="BA347" s="71">
        <v>0</v>
      </c>
      <c r="BB347" s="71">
        <v>238623.34</v>
      </c>
      <c r="BC347" s="71">
        <v>0</v>
      </c>
      <c r="BD347" s="71">
        <v>0</v>
      </c>
      <c r="BE347" s="71">
        <v>0</v>
      </c>
      <c r="BF347" s="71">
        <v>0</v>
      </c>
      <c r="BG347" s="71">
        <v>0</v>
      </c>
      <c r="BH347" s="71">
        <v>224196.82</v>
      </c>
      <c r="BI347" s="71">
        <v>0</v>
      </c>
      <c r="BJ347" s="19">
        <f t="shared" si="15"/>
        <v>535747.18000000005</v>
      </c>
      <c r="BK347" s="19">
        <f t="shared" si="16"/>
        <v>462820.16000000003</v>
      </c>
      <c r="BL347" s="19">
        <f t="shared" si="17"/>
        <v>998567.34000000008</v>
      </c>
    </row>
    <row r="348" spans="1:64" x14ac:dyDescent="0.25">
      <c r="A348" s="123">
        <v>23240000</v>
      </c>
      <c r="B348" s="116">
        <v>1</v>
      </c>
      <c r="C348" s="116">
        <v>1</v>
      </c>
      <c r="D348" s="116">
        <v>0</v>
      </c>
      <c r="E348" s="116" t="s">
        <v>111</v>
      </c>
      <c r="F348" s="111" t="s">
        <v>24</v>
      </c>
      <c r="G348" s="111" t="s">
        <v>25</v>
      </c>
      <c r="H348" s="111" t="s">
        <v>44</v>
      </c>
      <c r="I348" s="111" t="s">
        <v>45</v>
      </c>
      <c r="J348" s="111" t="s">
        <v>27</v>
      </c>
      <c r="K348" s="111" t="s">
        <v>112</v>
      </c>
      <c r="L348" s="111" t="s">
        <v>113</v>
      </c>
      <c r="M348" s="111" t="s">
        <v>61</v>
      </c>
      <c r="N348" s="111" t="s">
        <v>1117</v>
      </c>
      <c r="O348" s="111" t="s">
        <v>1090</v>
      </c>
      <c r="P348" s="111" t="s">
        <v>1090</v>
      </c>
      <c r="Q348" s="111" t="s">
        <v>112</v>
      </c>
      <c r="R348" s="118">
        <v>8786702.0830000006</v>
      </c>
      <c r="S348" s="118">
        <v>0</v>
      </c>
      <c r="T348" s="118">
        <v>0</v>
      </c>
      <c r="U348" s="118">
        <v>0</v>
      </c>
      <c r="V348" s="118">
        <v>0</v>
      </c>
      <c r="W348" s="118">
        <v>-21966.755000000801</v>
      </c>
      <c r="X348" s="118">
        <v>0</v>
      </c>
      <c r="Y348" s="118">
        <v>0</v>
      </c>
      <c r="Z348" s="118">
        <v>8764735.3279999997</v>
      </c>
      <c r="AA348" s="117">
        <v>45413</v>
      </c>
      <c r="AB348" s="117">
        <v>59860</v>
      </c>
      <c r="AC348" s="119">
        <v>33000000</v>
      </c>
      <c r="AD348" s="119">
        <v>33000000</v>
      </c>
      <c r="AE348" s="119">
        <v>38.64</v>
      </c>
      <c r="AF348" s="119">
        <v>39.549999999999997</v>
      </c>
      <c r="AG348" s="126">
        <v>5.0000000000000001E-4</v>
      </c>
      <c r="AH348" s="120" t="s">
        <v>39</v>
      </c>
      <c r="AI348" s="121">
        <v>0</v>
      </c>
      <c r="AJ348" s="125">
        <v>38.64</v>
      </c>
      <c r="AK348" s="125">
        <v>39.549999999999997</v>
      </c>
      <c r="AL348" s="121">
        <v>5.0000000000000001E-4</v>
      </c>
      <c r="AM348" s="111" t="s">
        <v>70</v>
      </c>
      <c r="AN348" s="111" t="s">
        <v>112</v>
      </c>
      <c r="AO348" s="71">
        <v>0</v>
      </c>
      <c r="AP348" s="71">
        <v>2331.6930000000002</v>
      </c>
      <c r="AQ348" s="71">
        <v>0</v>
      </c>
      <c r="AR348" s="71">
        <v>0</v>
      </c>
      <c r="AS348" s="71">
        <v>0</v>
      </c>
      <c r="AT348" s="71">
        <v>0</v>
      </c>
      <c r="AU348" s="71">
        <v>0</v>
      </c>
      <c r="AV348" s="71">
        <v>2191.1840000000002</v>
      </c>
      <c r="AW348" s="71">
        <v>0</v>
      </c>
      <c r="AX348" s="71">
        <v>0</v>
      </c>
      <c r="AY348" s="71">
        <v>0</v>
      </c>
      <c r="AZ348" s="71">
        <v>0</v>
      </c>
      <c r="BA348" s="71">
        <v>0</v>
      </c>
      <c r="BB348" s="71">
        <v>2191.1840000000002</v>
      </c>
      <c r="BC348" s="71">
        <v>0</v>
      </c>
      <c r="BD348" s="71">
        <v>0</v>
      </c>
      <c r="BE348" s="71">
        <v>0</v>
      </c>
      <c r="BF348" s="71">
        <v>0</v>
      </c>
      <c r="BG348" s="71">
        <v>0</v>
      </c>
      <c r="BH348" s="71">
        <v>2191.1840000000002</v>
      </c>
      <c r="BI348" s="71">
        <v>0</v>
      </c>
      <c r="BJ348" s="19">
        <f t="shared" si="15"/>
        <v>4522.8770000000004</v>
      </c>
      <c r="BK348" s="19">
        <f t="shared" si="16"/>
        <v>4382.3680000000004</v>
      </c>
      <c r="BL348" s="19">
        <f t="shared" si="17"/>
        <v>8905.2450000000008</v>
      </c>
    </row>
    <row r="349" spans="1:64" x14ac:dyDescent="0.25">
      <c r="A349" s="123">
        <v>20990000</v>
      </c>
      <c r="B349" s="116">
        <v>1</v>
      </c>
      <c r="C349" s="116">
        <v>1</v>
      </c>
      <c r="D349" s="116">
        <v>1</v>
      </c>
      <c r="E349" s="116" t="s">
        <v>339</v>
      </c>
      <c r="F349" s="111" t="s">
        <v>24</v>
      </c>
      <c r="G349" s="111" t="s">
        <v>25</v>
      </c>
      <c r="H349" s="111" t="s">
        <v>26</v>
      </c>
      <c r="I349" s="111" t="s">
        <v>2</v>
      </c>
      <c r="J349" s="111" t="s">
        <v>27</v>
      </c>
      <c r="K349" s="111" t="s">
        <v>346</v>
      </c>
      <c r="L349" s="111" t="s">
        <v>29</v>
      </c>
      <c r="M349" s="111" t="s">
        <v>147</v>
      </c>
      <c r="N349" s="111" t="s">
        <v>1127</v>
      </c>
      <c r="O349" s="111" t="s">
        <v>1091</v>
      </c>
      <c r="P349" s="111" t="s">
        <v>1091</v>
      </c>
      <c r="Q349" s="111" t="s">
        <v>346</v>
      </c>
      <c r="R349" s="118">
        <v>1477599200</v>
      </c>
      <c r="S349" s="118">
        <v>0</v>
      </c>
      <c r="T349" s="118">
        <v>0</v>
      </c>
      <c r="U349" s="118">
        <v>0</v>
      </c>
      <c r="V349" s="118">
        <v>0</v>
      </c>
      <c r="W349" s="118">
        <v>22237360</v>
      </c>
      <c r="X349" s="118">
        <v>0</v>
      </c>
      <c r="Y349" s="118">
        <v>0</v>
      </c>
      <c r="Z349" s="118">
        <v>1499836560</v>
      </c>
      <c r="AA349" s="117">
        <v>45447</v>
      </c>
      <c r="AB349" s="117">
        <v>49156</v>
      </c>
      <c r="AC349" s="119">
        <v>4000000000</v>
      </c>
      <c r="AD349" s="119">
        <v>4000000000</v>
      </c>
      <c r="AE349" s="119">
        <v>9.33</v>
      </c>
      <c r="AF349" s="119">
        <v>10.16</v>
      </c>
      <c r="AG349" s="126">
        <v>3.7182E-2</v>
      </c>
      <c r="AH349" s="120" t="s">
        <v>348</v>
      </c>
      <c r="AI349" s="121">
        <v>0</v>
      </c>
      <c r="AJ349" s="125">
        <v>9.33</v>
      </c>
      <c r="AK349" s="125">
        <v>10.16</v>
      </c>
      <c r="AL349" s="121">
        <v>3.7182E-2</v>
      </c>
      <c r="AM349" s="111" t="s">
        <v>346</v>
      </c>
      <c r="AN349" s="111" t="s">
        <v>346</v>
      </c>
      <c r="AO349" s="71">
        <v>13959287.056</v>
      </c>
      <c r="AP349" s="71">
        <v>0</v>
      </c>
      <c r="AQ349" s="71">
        <v>0</v>
      </c>
      <c r="AR349" s="71">
        <v>14074466.278999999</v>
      </c>
      <c r="AS349" s="71">
        <v>0</v>
      </c>
      <c r="AT349" s="71">
        <v>0</v>
      </c>
      <c r="AU349" s="71">
        <v>14074466.278999999</v>
      </c>
      <c r="AV349" s="71">
        <v>0</v>
      </c>
      <c r="AW349" s="71">
        <v>0</v>
      </c>
      <c r="AX349" s="71">
        <v>14074466.278999999</v>
      </c>
      <c r="AY349" s="71">
        <v>0</v>
      </c>
      <c r="AZ349" s="71">
        <v>0</v>
      </c>
      <c r="BA349" s="71">
        <v>13615516.291999999</v>
      </c>
      <c r="BB349" s="71">
        <v>0</v>
      </c>
      <c r="BC349" s="71">
        <v>0</v>
      </c>
      <c r="BD349" s="71">
        <v>14074466.278999999</v>
      </c>
      <c r="BE349" s="71">
        <v>0</v>
      </c>
      <c r="BF349" s="71">
        <v>0</v>
      </c>
      <c r="BG349" s="71">
        <v>14074466.278999999</v>
      </c>
      <c r="BH349" s="71">
        <v>0</v>
      </c>
      <c r="BI349" s="71">
        <v>0</v>
      </c>
      <c r="BJ349" s="19">
        <f t="shared" si="15"/>
        <v>42108219.614</v>
      </c>
      <c r="BK349" s="19">
        <f t="shared" si="16"/>
        <v>55838915.128999993</v>
      </c>
      <c r="BL349" s="19">
        <f t="shared" si="17"/>
        <v>97947134.743000001</v>
      </c>
    </row>
    <row r="350" spans="1:64" x14ac:dyDescent="0.25">
      <c r="A350" s="123">
        <v>20400000</v>
      </c>
      <c r="B350" s="116">
        <v>1</v>
      </c>
      <c r="C350" s="116">
        <v>1</v>
      </c>
      <c r="D350" s="116">
        <v>1</v>
      </c>
      <c r="E350" s="116" t="s">
        <v>23</v>
      </c>
      <c r="F350" s="111" t="s">
        <v>24</v>
      </c>
      <c r="G350" s="111" t="s">
        <v>25</v>
      </c>
      <c r="H350" s="111" t="s">
        <v>411</v>
      </c>
      <c r="I350" s="111" t="s">
        <v>2</v>
      </c>
      <c r="J350" s="111" t="s">
        <v>27</v>
      </c>
      <c r="K350" s="111" t="s">
        <v>148</v>
      </c>
      <c r="L350" s="111" t="s">
        <v>29</v>
      </c>
      <c r="M350" s="111" t="s">
        <v>147</v>
      </c>
      <c r="N350" s="111" t="s">
        <v>1121</v>
      </c>
      <c r="O350" s="111" t="s">
        <v>1092</v>
      </c>
      <c r="P350" s="111" t="s">
        <v>1092</v>
      </c>
      <c r="Q350" s="111" t="s">
        <v>148</v>
      </c>
      <c r="R350" s="118">
        <v>0</v>
      </c>
      <c r="S350" s="118">
        <v>0</v>
      </c>
      <c r="T350" s="118">
        <v>0</v>
      </c>
      <c r="U350" s="118">
        <v>0</v>
      </c>
      <c r="V350" s="118">
        <v>0</v>
      </c>
      <c r="W350" s="118">
        <v>0</v>
      </c>
      <c r="X350" s="118">
        <v>0</v>
      </c>
      <c r="Y350" s="118">
        <v>0</v>
      </c>
      <c r="Z350" s="118">
        <v>0</v>
      </c>
      <c r="AA350" s="117">
        <v>45460</v>
      </c>
      <c r="AB350" s="117">
        <v>54407</v>
      </c>
      <c r="AC350" s="119">
        <v>10000000</v>
      </c>
      <c r="AD350" s="119">
        <v>10000000</v>
      </c>
      <c r="AE350" s="119">
        <v>23.71</v>
      </c>
      <c r="AF350" s="119">
        <v>24.49</v>
      </c>
      <c r="AG350" s="126">
        <v>5.3900499999999997E-2</v>
      </c>
      <c r="AH350" s="120" t="s">
        <v>3498</v>
      </c>
      <c r="AI350" s="121">
        <v>1.2E-2</v>
      </c>
      <c r="AJ350" s="125">
        <v>0</v>
      </c>
      <c r="AK350" s="125">
        <v>0</v>
      </c>
      <c r="AL350" s="121">
        <v>0</v>
      </c>
      <c r="AM350" s="111" t="s">
        <v>148</v>
      </c>
      <c r="AN350" s="111" t="s">
        <v>148</v>
      </c>
      <c r="AO350" s="71">
        <v>0</v>
      </c>
      <c r="AP350" s="71">
        <v>0</v>
      </c>
      <c r="AQ350" s="71">
        <v>0</v>
      </c>
      <c r="AR350" s="71">
        <v>0</v>
      </c>
      <c r="AS350" s="71">
        <v>0</v>
      </c>
      <c r="AT350" s="71">
        <v>0</v>
      </c>
      <c r="AU350" s="71">
        <v>0</v>
      </c>
      <c r="AV350" s="71">
        <v>0</v>
      </c>
      <c r="AW350" s="71">
        <v>0</v>
      </c>
      <c r="AX350" s="71">
        <v>0</v>
      </c>
      <c r="AY350" s="71">
        <v>0</v>
      </c>
      <c r="AZ350" s="71">
        <v>0</v>
      </c>
      <c r="BA350" s="71">
        <v>0</v>
      </c>
      <c r="BB350" s="71">
        <v>0</v>
      </c>
      <c r="BC350" s="71">
        <v>0</v>
      </c>
      <c r="BD350" s="71">
        <v>0</v>
      </c>
      <c r="BE350" s="71">
        <v>0</v>
      </c>
      <c r="BF350" s="71">
        <v>0</v>
      </c>
      <c r="BG350" s="71">
        <v>0</v>
      </c>
      <c r="BH350" s="71">
        <v>0</v>
      </c>
      <c r="BI350" s="71">
        <v>0</v>
      </c>
      <c r="BJ350" s="19">
        <f t="shared" si="15"/>
        <v>0</v>
      </c>
      <c r="BK350" s="19">
        <f t="shared" si="16"/>
        <v>0</v>
      </c>
      <c r="BL350" s="19">
        <f t="shared" si="17"/>
        <v>0</v>
      </c>
    </row>
    <row r="351" spans="1:64" x14ac:dyDescent="0.25">
      <c r="A351" s="123">
        <v>20874000</v>
      </c>
      <c r="B351" s="116">
        <v>1</v>
      </c>
      <c r="C351" s="116">
        <v>1</v>
      </c>
      <c r="D351" s="116">
        <v>1</v>
      </c>
      <c r="E351" s="116" t="s">
        <v>1038</v>
      </c>
      <c r="F351" s="111" t="s">
        <v>24</v>
      </c>
      <c r="G351" s="111" t="s">
        <v>25</v>
      </c>
      <c r="H351" s="111" t="s">
        <v>411</v>
      </c>
      <c r="I351" s="111" t="s">
        <v>2</v>
      </c>
      <c r="J351" s="111" t="s">
        <v>27</v>
      </c>
      <c r="K351" s="111" t="s">
        <v>292</v>
      </c>
      <c r="L351" s="111" t="s">
        <v>29</v>
      </c>
      <c r="M351" s="111" t="s">
        <v>147</v>
      </c>
      <c r="N351" s="111" t="s">
        <v>1121</v>
      </c>
      <c r="O351" s="111" t="s">
        <v>1093</v>
      </c>
      <c r="P351" s="111" t="s">
        <v>1093</v>
      </c>
      <c r="Q351" s="111" t="s">
        <v>292</v>
      </c>
      <c r="R351" s="118">
        <v>250000000</v>
      </c>
      <c r="S351" s="118">
        <v>0</v>
      </c>
      <c r="T351" s="118">
        <v>0</v>
      </c>
      <c r="U351" s="118">
        <v>0</v>
      </c>
      <c r="V351" s="118">
        <v>0</v>
      </c>
      <c r="W351" s="118">
        <v>0</v>
      </c>
      <c r="X351" s="118">
        <v>0</v>
      </c>
      <c r="Y351" s="118">
        <v>0</v>
      </c>
      <c r="Z351" s="118">
        <v>250000000</v>
      </c>
      <c r="AA351" s="117">
        <v>45502</v>
      </c>
      <c r="AB351" s="117">
        <v>52807</v>
      </c>
      <c r="AC351" s="119">
        <v>250000000</v>
      </c>
      <c r="AD351" s="119">
        <v>250000000</v>
      </c>
      <c r="AE351" s="119">
        <v>19.329999999999998</v>
      </c>
      <c r="AF351" s="119">
        <v>20</v>
      </c>
      <c r="AG351" s="126">
        <v>7.0876999999999996E-2</v>
      </c>
      <c r="AH351" s="120" t="s">
        <v>1114</v>
      </c>
      <c r="AI351" s="121">
        <v>0.02</v>
      </c>
      <c r="AJ351" s="125">
        <v>19.329999999999998</v>
      </c>
      <c r="AK351" s="125">
        <v>20</v>
      </c>
      <c r="AL351" s="121">
        <v>7.0876999999999996E-2</v>
      </c>
      <c r="AM351" s="111" t="s">
        <v>292</v>
      </c>
      <c r="AN351" s="111" t="s">
        <v>292</v>
      </c>
      <c r="AO351" s="71">
        <v>0</v>
      </c>
      <c r="AP351" s="71">
        <v>0</v>
      </c>
      <c r="AQ351" s="71">
        <v>0</v>
      </c>
      <c r="AR351" s="71">
        <v>8786806.1600000001</v>
      </c>
      <c r="AS351" s="71">
        <v>0</v>
      </c>
      <c r="AT351" s="71">
        <v>0</v>
      </c>
      <c r="AU351" s="71">
        <v>0</v>
      </c>
      <c r="AV351" s="71">
        <v>0</v>
      </c>
      <c r="AW351" s="71">
        <v>0</v>
      </c>
      <c r="AX351" s="71">
        <v>8932443.8399999999</v>
      </c>
      <c r="AY351" s="71">
        <v>0</v>
      </c>
      <c r="AZ351" s="71">
        <v>0</v>
      </c>
      <c r="BA351" s="71">
        <v>0</v>
      </c>
      <c r="BB351" s="71">
        <v>0</v>
      </c>
      <c r="BC351" s="71">
        <v>0</v>
      </c>
      <c r="BD351" s="71">
        <v>8786806.1600000001</v>
      </c>
      <c r="BE351" s="71">
        <v>0</v>
      </c>
      <c r="BF351" s="71">
        <v>0</v>
      </c>
      <c r="BG351" s="71">
        <v>0</v>
      </c>
      <c r="BH351" s="71">
        <v>0</v>
      </c>
      <c r="BI351" s="71">
        <v>0</v>
      </c>
      <c r="BJ351" s="19">
        <f t="shared" si="15"/>
        <v>8786806.1600000001</v>
      </c>
      <c r="BK351" s="19">
        <f t="shared" si="16"/>
        <v>17719250</v>
      </c>
      <c r="BL351" s="19">
        <f t="shared" si="17"/>
        <v>26506056.16</v>
      </c>
    </row>
    <row r="352" spans="1:64" x14ac:dyDescent="0.25">
      <c r="A352" s="123">
        <v>20875000</v>
      </c>
      <c r="B352" s="116">
        <v>1</v>
      </c>
      <c r="C352" s="116">
        <v>1</v>
      </c>
      <c r="D352" s="116">
        <v>1</v>
      </c>
      <c r="E352" s="116" t="s">
        <v>1038</v>
      </c>
      <c r="F352" s="111" t="s">
        <v>24</v>
      </c>
      <c r="G352" s="111" t="s">
        <v>25</v>
      </c>
      <c r="H352" s="111" t="s">
        <v>411</v>
      </c>
      <c r="I352" s="111" t="s">
        <v>2</v>
      </c>
      <c r="J352" s="111" t="s">
        <v>27</v>
      </c>
      <c r="K352" s="111" t="s">
        <v>292</v>
      </c>
      <c r="L352" s="111" t="s">
        <v>29</v>
      </c>
      <c r="M352" s="111" t="s">
        <v>147</v>
      </c>
      <c r="N352" s="111" t="s">
        <v>1121</v>
      </c>
      <c r="O352" s="111" t="s">
        <v>1094</v>
      </c>
      <c r="P352" s="111" t="s">
        <v>1094</v>
      </c>
      <c r="Q352" s="111" t="s">
        <v>292</v>
      </c>
      <c r="R352" s="118">
        <v>0</v>
      </c>
      <c r="S352" s="118">
        <v>0</v>
      </c>
      <c r="T352" s="118">
        <v>0</v>
      </c>
      <c r="U352" s="118">
        <v>0</v>
      </c>
      <c r="V352" s="118">
        <v>0</v>
      </c>
      <c r="W352" s="118">
        <v>0</v>
      </c>
      <c r="X352" s="118">
        <v>0</v>
      </c>
      <c r="Y352" s="118">
        <v>0</v>
      </c>
      <c r="Z352" s="118">
        <v>0</v>
      </c>
      <c r="AA352" s="117">
        <v>45503</v>
      </c>
      <c r="AB352" s="117">
        <v>50981</v>
      </c>
      <c r="AC352" s="119">
        <v>218670660</v>
      </c>
      <c r="AD352" s="119">
        <v>218670660</v>
      </c>
      <c r="AE352" s="119">
        <v>14.33</v>
      </c>
      <c r="AF352" s="119">
        <v>15</v>
      </c>
      <c r="AG352" s="126">
        <v>0</v>
      </c>
      <c r="AH352" s="120" t="s">
        <v>1114</v>
      </c>
      <c r="AI352" s="121">
        <v>0.02</v>
      </c>
      <c r="AJ352" s="125">
        <v>0</v>
      </c>
      <c r="AK352" s="125">
        <v>0</v>
      </c>
      <c r="AL352" s="121">
        <v>0</v>
      </c>
      <c r="AM352" s="111" t="s">
        <v>292</v>
      </c>
      <c r="AN352" s="111" t="s">
        <v>292</v>
      </c>
      <c r="AO352" s="71">
        <v>0</v>
      </c>
      <c r="AP352" s="71">
        <v>0</v>
      </c>
      <c r="AQ352" s="71">
        <v>0</v>
      </c>
      <c r="AR352" s="71">
        <v>0</v>
      </c>
      <c r="AS352" s="71">
        <v>0</v>
      </c>
      <c r="AT352" s="71">
        <v>0</v>
      </c>
      <c r="AU352" s="71">
        <v>0</v>
      </c>
      <c r="AV352" s="71">
        <v>0</v>
      </c>
      <c r="AW352" s="71">
        <v>0</v>
      </c>
      <c r="AX352" s="71">
        <v>0</v>
      </c>
      <c r="AY352" s="71">
        <v>0</v>
      </c>
      <c r="AZ352" s="71">
        <v>0</v>
      </c>
      <c r="BA352" s="71">
        <v>0</v>
      </c>
      <c r="BB352" s="71">
        <v>0</v>
      </c>
      <c r="BC352" s="71">
        <v>0</v>
      </c>
      <c r="BD352" s="71">
        <v>0</v>
      </c>
      <c r="BE352" s="71">
        <v>0</v>
      </c>
      <c r="BF352" s="71">
        <v>0</v>
      </c>
      <c r="BG352" s="71">
        <v>0</v>
      </c>
      <c r="BH352" s="71">
        <v>0</v>
      </c>
      <c r="BI352" s="71">
        <v>0</v>
      </c>
      <c r="BJ352" s="19">
        <f t="shared" si="15"/>
        <v>0</v>
      </c>
      <c r="BK352" s="19">
        <f t="shared" si="16"/>
        <v>0</v>
      </c>
      <c r="BL352" s="19">
        <f t="shared" si="17"/>
        <v>0</v>
      </c>
    </row>
    <row r="353" spans="1:64" x14ac:dyDescent="0.25">
      <c r="A353" s="123">
        <v>20876000</v>
      </c>
      <c r="B353" s="116">
        <v>1</v>
      </c>
      <c r="C353" s="116">
        <v>1</v>
      </c>
      <c r="D353" s="116">
        <v>0</v>
      </c>
      <c r="E353" s="116" t="s">
        <v>23</v>
      </c>
      <c r="F353" s="111" t="s">
        <v>24</v>
      </c>
      <c r="G353" s="111" t="s">
        <v>25</v>
      </c>
      <c r="H353" s="111" t="s">
        <v>44</v>
      </c>
      <c r="I353" s="111" t="s">
        <v>45</v>
      </c>
      <c r="J353" s="111" t="s">
        <v>27</v>
      </c>
      <c r="K353" s="111" t="s">
        <v>292</v>
      </c>
      <c r="L353" s="111" t="s">
        <v>48</v>
      </c>
      <c r="M353" s="111" t="s">
        <v>147</v>
      </c>
      <c r="N353" s="111" t="s">
        <v>1121</v>
      </c>
      <c r="O353" s="111" t="s">
        <v>1095</v>
      </c>
      <c r="P353" s="111" t="s">
        <v>1095</v>
      </c>
      <c r="Q353" s="111" t="s">
        <v>292</v>
      </c>
      <c r="R353" s="118">
        <v>0</v>
      </c>
      <c r="S353" s="118">
        <v>2566700.83</v>
      </c>
      <c r="T353" s="118">
        <v>0</v>
      </c>
      <c r="U353" s="118">
        <v>0</v>
      </c>
      <c r="V353" s="118">
        <v>0</v>
      </c>
      <c r="W353" s="118">
        <v>0</v>
      </c>
      <c r="X353" s="118">
        <v>0</v>
      </c>
      <c r="Y353" s="118">
        <v>0</v>
      </c>
      <c r="Z353" s="118">
        <v>2566700.83</v>
      </c>
      <c r="AA353" s="117">
        <v>45504</v>
      </c>
      <c r="AB353" s="117">
        <v>50982</v>
      </c>
      <c r="AC353" s="119">
        <v>50000000</v>
      </c>
      <c r="AD353" s="119">
        <v>50000000</v>
      </c>
      <c r="AE353" s="119">
        <v>14.33</v>
      </c>
      <c r="AF353" s="119">
        <v>15</v>
      </c>
      <c r="AG353" s="126">
        <v>0</v>
      </c>
      <c r="AH353" s="120" t="s">
        <v>1114</v>
      </c>
      <c r="AI353" s="121">
        <v>0.02</v>
      </c>
      <c r="AJ353" s="125">
        <v>14.33</v>
      </c>
      <c r="AK353" s="125">
        <v>15</v>
      </c>
      <c r="AL353" s="121">
        <v>0</v>
      </c>
      <c r="AM353" s="111" t="s">
        <v>292</v>
      </c>
      <c r="AN353" s="111" t="s">
        <v>292</v>
      </c>
      <c r="AO353" s="71">
        <v>0</v>
      </c>
      <c r="AP353" s="71">
        <v>0</v>
      </c>
      <c r="AQ353" s="71">
        <v>0</v>
      </c>
      <c r="AR353" s="71">
        <v>105279.258</v>
      </c>
      <c r="AS353" s="71">
        <v>0</v>
      </c>
      <c r="AT353" s="71">
        <v>0</v>
      </c>
      <c r="AU353" s="71">
        <v>0</v>
      </c>
      <c r="AV353" s="71">
        <v>0</v>
      </c>
      <c r="AW353" s="71">
        <v>0</v>
      </c>
      <c r="AX353" s="71">
        <v>111090.292</v>
      </c>
      <c r="AY353" s="71">
        <v>0</v>
      </c>
      <c r="AZ353" s="71">
        <v>0</v>
      </c>
      <c r="BA353" s="71">
        <v>0</v>
      </c>
      <c r="BB353" s="71">
        <v>0</v>
      </c>
      <c r="BC353" s="71">
        <v>0</v>
      </c>
      <c r="BD353" s="71">
        <v>109279.03099999999</v>
      </c>
      <c r="BE353" s="71">
        <v>0</v>
      </c>
      <c r="BF353" s="71">
        <v>0</v>
      </c>
      <c r="BG353" s="71">
        <v>0</v>
      </c>
      <c r="BH353" s="71">
        <v>0</v>
      </c>
      <c r="BI353" s="71">
        <v>0</v>
      </c>
      <c r="BJ353" s="19">
        <f t="shared" si="15"/>
        <v>105279.258</v>
      </c>
      <c r="BK353" s="19">
        <f t="shared" si="16"/>
        <v>220369.32299999997</v>
      </c>
      <c r="BL353" s="19">
        <f t="shared" si="17"/>
        <v>325648.58100000001</v>
      </c>
    </row>
    <row r="354" spans="1:64" x14ac:dyDescent="0.25">
      <c r="A354" s="123">
        <v>20880000</v>
      </c>
      <c r="B354" s="116">
        <v>1</v>
      </c>
      <c r="C354" s="116">
        <v>1</v>
      </c>
      <c r="D354" s="116">
        <v>0</v>
      </c>
      <c r="E354" s="116" t="s">
        <v>23</v>
      </c>
      <c r="F354" s="111" t="s">
        <v>24</v>
      </c>
      <c r="G354" s="111" t="s">
        <v>25</v>
      </c>
      <c r="H354" s="111" t="s">
        <v>44</v>
      </c>
      <c r="I354" s="111" t="s">
        <v>45</v>
      </c>
      <c r="J354" s="111" t="s">
        <v>27</v>
      </c>
      <c r="K354" s="111" t="s">
        <v>292</v>
      </c>
      <c r="L354" s="111" t="s">
        <v>1137</v>
      </c>
      <c r="M354" s="111" t="s">
        <v>147</v>
      </c>
      <c r="N354" s="111" t="s">
        <v>1121</v>
      </c>
      <c r="O354" s="111" t="s">
        <v>1096</v>
      </c>
      <c r="P354" s="111" t="s">
        <v>1096</v>
      </c>
      <c r="Q354" s="111" t="s">
        <v>292</v>
      </c>
      <c r="R354" s="118">
        <v>0</v>
      </c>
      <c r="S354" s="118">
        <v>0</v>
      </c>
      <c r="T354" s="118">
        <v>0</v>
      </c>
      <c r="U354" s="118">
        <v>0</v>
      </c>
      <c r="V354" s="118">
        <v>0</v>
      </c>
      <c r="W354" s="118">
        <v>0</v>
      </c>
      <c r="X354" s="118">
        <v>0</v>
      </c>
      <c r="Y354" s="118">
        <v>0</v>
      </c>
      <c r="Z354" s="118">
        <v>0</v>
      </c>
      <c r="AA354" s="117">
        <v>45502</v>
      </c>
      <c r="AB354" s="117">
        <v>50980</v>
      </c>
      <c r="AC354" s="119">
        <v>43417880</v>
      </c>
      <c r="AD354" s="119">
        <v>43417880</v>
      </c>
      <c r="AE354" s="119">
        <v>14.33</v>
      </c>
      <c r="AF354" s="119">
        <v>15</v>
      </c>
      <c r="AG354" s="126">
        <v>0</v>
      </c>
      <c r="AH354" s="120" t="s">
        <v>1114</v>
      </c>
      <c r="AI354" s="121">
        <v>0.02</v>
      </c>
      <c r="AJ354" s="125">
        <v>0</v>
      </c>
      <c r="AK354" s="125">
        <v>0</v>
      </c>
      <c r="AL354" s="121">
        <v>0</v>
      </c>
      <c r="AM354" s="111" t="s">
        <v>292</v>
      </c>
      <c r="AN354" s="111" t="s">
        <v>292</v>
      </c>
      <c r="AO354" s="71">
        <v>0</v>
      </c>
      <c r="AP354" s="71">
        <v>0</v>
      </c>
      <c r="AQ354" s="71">
        <v>0</v>
      </c>
      <c r="AR354" s="71">
        <v>0</v>
      </c>
      <c r="AS354" s="71">
        <v>0</v>
      </c>
      <c r="AT354" s="71">
        <v>0</v>
      </c>
      <c r="AU354" s="71">
        <v>0</v>
      </c>
      <c r="AV354" s="71">
        <v>0</v>
      </c>
      <c r="AW354" s="71">
        <v>0</v>
      </c>
      <c r="AX354" s="71">
        <v>0</v>
      </c>
      <c r="AY354" s="71">
        <v>0</v>
      </c>
      <c r="AZ354" s="71">
        <v>0</v>
      </c>
      <c r="BA354" s="71">
        <v>0</v>
      </c>
      <c r="BB354" s="71">
        <v>0</v>
      </c>
      <c r="BC354" s="71">
        <v>0</v>
      </c>
      <c r="BD354" s="71">
        <v>0</v>
      </c>
      <c r="BE354" s="71">
        <v>0</v>
      </c>
      <c r="BF354" s="71">
        <v>0</v>
      </c>
      <c r="BG354" s="71">
        <v>0</v>
      </c>
      <c r="BH354" s="71">
        <v>0</v>
      </c>
      <c r="BI354" s="71">
        <v>0</v>
      </c>
      <c r="BJ354" s="19">
        <f t="shared" si="15"/>
        <v>0</v>
      </c>
      <c r="BK354" s="19">
        <f t="shared" si="16"/>
        <v>0</v>
      </c>
      <c r="BL354" s="19">
        <f t="shared" si="17"/>
        <v>0</v>
      </c>
    </row>
    <row r="355" spans="1:64" x14ac:dyDescent="0.25">
      <c r="A355" s="123">
        <v>20410000</v>
      </c>
      <c r="B355" s="116">
        <v>1</v>
      </c>
      <c r="C355" s="116">
        <v>0</v>
      </c>
      <c r="D355" s="116">
        <v>0</v>
      </c>
      <c r="E355" s="116" t="s">
        <v>23</v>
      </c>
      <c r="F355" s="111" t="s">
        <v>64</v>
      </c>
      <c r="G355" s="111" t="s">
        <v>64</v>
      </c>
      <c r="H355" s="111" t="s">
        <v>64</v>
      </c>
      <c r="I355" s="111" t="s">
        <v>81</v>
      </c>
      <c r="J355" s="111" t="s">
        <v>27</v>
      </c>
      <c r="K355" s="111" t="s">
        <v>148</v>
      </c>
      <c r="L355" s="111" t="s">
        <v>83</v>
      </c>
      <c r="M355" s="111" t="s">
        <v>147</v>
      </c>
      <c r="N355" s="111" t="s">
        <v>1121</v>
      </c>
      <c r="O355" s="111" t="s">
        <v>1097</v>
      </c>
      <c r="P355" s="111" t="s">
        <v>1097</v>
      </c>
      <c r="Q355" s="111" t="s">
        <v>148</v>
      </c>
      <c r="R355" s="118">
        <v>0</v>
      </c>
      <c r="S355" s="118">
        <v>0</v>
      </c>
      <c r="T355" s="118">
        <v>0</v>
      </c>
      <c r="U355" s="118">
        <v>0</v>
      </c>
      <c r="V355" s="118">
        <v>0</v>
      </c>
      <c r="W355" s="118">
        <v>0</v>
      </c>
      <c r="X355" s="118">
        <v>0</v>
      </c>
      <c r="Y355" s="118">
        <v>0</v>
      </c>
      <c r="Z355" s="118">
        <v>0</v>
      </c>
      <c r="AA355" s="117">
        <v>45474</v>
      </c>
      <c r="AB355" s="117">
        <v>54023</v>
      </c>
      <c r="AC355" s="119">
        <v>120000000</v>
      </c>
      <c r="AD355" s="119">
        <v>120000000</v>
      </c>
      <c r="AE355" s="119">
        <v>22.66</v>
      </c>
      <c r="AF355" s="119">
        <v>23.41</v>
      </c>
      <c r="AG355" s="126">
        <v>5.3903E-2</v>
      </c>
      <c r="AH355" s="120" t="s">
        <v>3498</v>
      </c>
      <c r="AI355" s="121">
        <v>1.2E-2</v>
      </c>
      <c r="AJ355" s="125">
        <v>0</v>
      </c>
      <c r="AK355" s="125">
        <v>0</v>
      </c>
      <c r="AL355" s="121">
        <v>0</v>
      </c>
      <c r="AM355" s="111" t="s">
        <v>148</v>
      </c>
      <c r="AN355" s="111" t="s">
        <v>148</v>
      </c>
      <c r="AO355" s="71">
        <v>0</v>
      </c>
      <c r="AP355" s="71">
        <v>0</v>
      </c>
      <c r="AQ355" s="71">
        <v>0</v>
      </c>
      <c r="AR355" s="71">
        <v>0</v>
      </c>
      <c r="AS355" s="71">
        <v>0</v>
      </c>
      <c r="AT355" s="71">
        <v>0</v>
      </c>
      <c r="AU355" s="71">
        <v>0</v>
      </c>
      <c r="AV355" s="71">
        <v>0</v>
      </c>
      <c r="AW355" s="71">
        <v>0</v>
      </c>
      <c r="AX355" s="71">
        <v>0</v>
      </c>
      <c r="AY355" s="71">
        <v>0</v>
      </c>
      <c r="AZ355" s="71">
        <v>0</v>
      </c>
      <c r="BA355" s="71">
        <v>0</v>
      </c>
      <c r="BB355" s="71">
        <v>0</v>
      </c>
      <c r="BC355" s="71">
        <v>0</v>
      </c>
      <c r="BD355" s="71">
        <v>0</v>
      </c>
      <c r="BE355" s="71">
        <v>0</v>
      </c>
      <c r="BF355" s="71">
        <v>0</v>
      </c>
      <c r="BG355" s="71">
        <v>0</v>
      </c>
      <c r="BH355" s="71">
        <v>0</v>
      </c>
      <c r="BI355" s="71">
        <v>0</v>
      </c>
      <c r="BJ355" s="19">
        <f t="shared" si="15"/>
        <v>0</v>
      </c>
      <c r="BK355" s="19">
        <f t="shared" si="16"/>
        <v>0</v>
      </c>
      <c r="BL355" s="19">
        <f t="shared" si="17"/>
        <v>0</v>
      </c>
    </row>
    <row r="356" spans="1:64" x14ac:dyDescent="0.25">
      <c r="A356" s="123">
        <v>20420000</v>
      </c>
      <c r="B356" s="116">
        <v>1</v>
      </c>
      <c r="C356" s="116">
        <v>0</v>
      </c>
      <c r="D356" s="116">
        <v>0</v>
      </c>
      <c r="E356" s="116" t="s">
        <v>23</v>
      </c>
      <c r="F356" s="111" t="s">
        <v>64</v>
      </c>
      <c r="G356" s="111" t="s">
        <v>64</v>
      </c>
      <c r="H356" s="111" t="s">
        <v>64</v>
      </c>
      <c r="I356" s="111" t="s">
        <v>81</v>
      </c>
      <c r="J356" s="111" t="s">
        <v>27</v>
      </c>
      <c r="K356" s="111" t="s">
        <v>148</v>
      </c>
      <c r="L356" s="111" t="s">
        <v>83</v>
      </c>
      <c r="M356" s="111" t="s">
        <v>147</v>
      </c>
      <c r="N356" s="111" t="s">
        <v>1121</v>
      </c>
      <c r="O356" s="111" t="s">
        <v>1098</v>
      </c>
      <c r="P356" s="111" t="s">
        <v>1098</v>
      </c>
      <c r="Q356" s="111" t="s">
        <v>148</v>
      </c>
      <c r="R356" s="118">
        <v>0</v>
      </c>
      <c r="S356" s="118">
        <v>0</v>
      </c>
      <c r="T356" s="118">
        <v>0</v>
      </c>
      <c r="U356" s="118">
        <v>0</v>
      </c>
      <c r="V356" s="118">
        <v>0</v>
      </c>
      <c r="W356" s="118">
        <v>0</v>
      </c>
      <c r="X356" s="118">
        <v>0</v>
      </c>
      <c r="Y356" s="118">
        <v>0</v>
      </c>
      <c r="Z356" s="118">
        <v>0</v>
      </c>
      <c r="AA356" s="117">
        <v>45474</v>
      </c>
      <c r="AB356" s="117">
        <v>54570</v>
      </c>
      <c r="AC356" s="119">
        <v>80000000</v>
      </c>
      <c r="AD356" s="119">
        <v>80000000</v>
      </c>
      <c r="AE356" s="119">
        <v>24.16</v>
      </c>
      <c r="AF356" s="119">
        <v>24.91</v>
      </c>
      <c r="AG356" s="126">
        <v>5.3899000000000002E-2</v>
      </c>
      <c r="AH356" s="120" t="s">
        <v>3498</v>
      </c>
      <c r="AI356" s="121">
        <v>1.2E-2</v>
      </c>
      <c r="AJ356" s="125">
        <v>0</v>
      </c>
      <c r="AK356" s="125">
        <v>0</v>
      </c>
      <c r="AL356" s="121">
        <v>0</v>
      </c>
      <c r="AM356" s="111" t="s">
        <v>148</v>
      </c>
      <c r="AN356" s="111" t="s">
        <v>148</v>
      </c>
      <c r="AO356" s="71">
        <v>0</v>
      </c>
      <c r="AP356" s="71">
        <v>0</v>
      </c>
      <c r="AQ356" s="71">
        <v>0</v>
      </c>
      <c r="AR356" s="71">
        <v>0</v>
      </c>
      <c r="AS356" s="71">
        <v>0</v>
      </c>
      <c r="AT356" s="71">
        <v>0</v>
      </c>
      <c r="AU356" s="71">
        <v>0</v>
      </c>
      <c r="AV356" s="71">
        <v>0</v>
      </c>
      <c r="AW356" s="71">
        <v>0</v>
      </c>
      <c r="AX356" s="71">
        <v>0</v>
      </c>
      <c r="AY356" s="71">
        <v>0</v>
      </c>
      <c r="AZ356" s="71">
        <v>0</v>
      </c>
      <c r="BA356" s="71">
        <v>0</v>
      </c>
      <c r="BB356" s="71">
        <v>0</v>
      </c>
      <c r="BC356" s="71">
        <v>0</v>
      </c>
      <c r="BD356" s="71">
        <v>0</v>
      </c>
      <c r="BE356" s="71">
        <v>0</v>
      </c>
      <c r="BF356" s="71">
        <v>0</v>
      </c>
      <c r="BG356" s="71">
        <v>0</v>
      </c>
      <c r="BH356" s="71">
        <v>0</v>
      </c>
      <c r="BI356" s="71">
        <v>0</v>
      </c>
      <c r="BJ356" s="19">
        <f t="shared" si="15"/>
        <v>0</v>
      </c>
      <c r="BK356" s="19">
        <f t="shared" si="16"/>
        <v>0</v>
      </c>
      <c r="BL356" s="19">
        <f t="shared" si="17"/>
        <v>0</v>
      </c>
    </row>
    <row r="357" spans="1:64" x14ac:dyDescent="0.25">
      <c r="A357" s="123">
        <v>20878000</v>
      </c>
      <c r="B357" s="116">
        <v>1</v>
      </c>
      <c r="C357" s="116">
        <v>1</v>
      </c>
      <c r="D357" s="116">
        <v>0</v>
      </c>
      <c r="E357" s="116" t="s">
        <v>23</v>
      </c>
      <c r="F357" s="111" t="s">
        <v>24</v>
      </c>
      <c r="G357" s="111" t="s">
        <v>25</v>
      </c>
      <c r="H357" s="111" t="s">
        <v>44</v>
      </c>
      <c r="I357" s="111" t="s">
        <v>90</v>
      </c>
      <c r="J357" s="111" t="s">
        <v>27</v>
      </c>
      <c r="K357" s="111" t="s">
        <v>292</v>
      </c>
      <c r="L357" s="111" t="s">
        <v>1138</v>
      </c>
      <c r="M357" s="111" t="s">
        <v>147</v>
      </c>
      <c r="N357" s="111" t="s">
        <v>1121</v>
      </c>
      <c r="O357" s="111" t="s">
        <v>1099</v>
      </c>
      <c r="P357" s="111" t="s">
        <v>1099</v>
      </c>
      <c r="Q357" s="111" t="s">
        <v>292</v>
      </c>
      <c r="R357" s="118">
        <v>577582.97</v>
      </c>
      <c r="S357" s="118">
        <v>0</v>
      </c>
      <c r="T357" s="118">
        <v>0</v>
      </c>
      <c r="U357" s="118">
        <v>0</v>
      </c>
      <c r="V357" s="118">
        <v>0</v>
      </c>
      <c r="W357" s="118">
        <v>0</v>
      </c>
      <c r="X357" s="118">
        <v>0</v>
      </c>
      <c r="Y357" s="118">
        <v>0</v>
      </c>
      <c r="Z357" s="118">
        <v>577582.97</v>
      </c>
      <c r="AA357" s="117">
        <v>45505</v>
      </c>
      <c r="AB357" s="117">
        <v>50983</v>
      </c>
      <c r="AC357" s="119">
        <v>41000000</v>
      </c>
      <c r="AD357" s="119">
        <v>41000000</v>
      </c>
      <c r="AE357" s="119">
        <v>14.34</v>
      </c>
      <c r="AF357" s="119">
        <v>15</v>
      </c>
      <c r="AG357" s="126">
        <v>6.2774999999999997E-2</v>
      </c>
      <c r="AH357" s="120" t="s">
        <v>1114</v>
      </c>
      <c r="AI357" s="121">
        <v>0.02</v>
      </c>
      <c r="AJ357" s="125">
        <v>14.34</v>
      </c>
      <c r="AK357" s="125">
        <v>15</v>
      </c>
      <c r="AL357" s="121">
        <v>6.2774999999999997E-2</v>
      </c>
      <c r="AM357" s="111" t="s">
        <v>1139</v>
      </c>
      <c r="AN357" s="111" t="s">
        <v>292</v>
      </c>
      <c r="AO357" s="71">
        <v>0</v>
      </c>
      <c r="AP357" s="71">
        <v>0</v>
      </c>
      <c r="AQ357" s="71">
        <v>0</v>
      </c>
      <c r="AR357" s="71">
        <v>0</v>
      </c>
      <c r="AS357" s="71">
        <v>18229.599999999999</v>
      </c>
      <c r="AT357" s="71">
        <v>0</v>
      </c>
      <c r="AU357" s="71">
        <v>0</v>
      </c>
      <c r="AV357" s="71">
        <v>0</v>
      </c>
      <c r="AW357" s="71">
        <v>0</v>
      </c>
      <c r="AX357" s="71">
        <v>0</v>
      </c>
      <c r="AY357" s="71">
        <v>18531.75</v>
      </c>
      <c r="AZ357" s="71">
        <v>0</v>
      </c>
      <c r="BA357" s="71">
        <v>0</v>
      </c>
      <c r="BB357" s="71">
        <v>0</v>
      </c>
      <c r="BC357" s="71">
        <v>0</v>
      </c>
      <c r="BD357" s="71">
        <v>0</v>
      </c>
      <c r="BE357" s="71">
        <v>18229.599999999999</v>
      </c>
      <c r="BF357" s="71">
        <v>0</v>
      </c>
      <c r="BG357" s="71">
        <v>0</v>
      </c>
      <c r="BH357" s="71">
        <v>0</v>
      </c>
      <c r="BI357" s="71">
        <v>0</v>
      </c>
      <c r="BJ357" s="19">
        <f t="shared" si="15"/>
        <v>18229.599999999999</v>
      </c>
      <c r="BK357" s="19">
        <f t="shared" si="16"/>
        <v>36761.35</v>
      </c>
      <c r="BL357" s="19">
        <f t="shared" si="17"/>
        <v>54990.95</v>
      </c>
    </row>
    <row r="358" spans="1:64" x14ac:dyDescent="0.25">
      <c r="A358" s="123">
        <v>23231000</v>
      </c>
      <c r="B358" s="116">
        <v>1</v>
      </c>
      <c r="C358" s="116">
        <v>0</v>
      </c>
      <c r="D358" s="116">
        <v>0</v>
      </c>
      <c r="E358" s="116" t="s">
        <v>23</v>
      </c>
      <c r="F358" s="111" t="s">
        <v>64</v>
      </c>
      <c r="G358" s="111" t="s">
        <v>64</v>
      </c>
      <c r="H358" s="111" t="s">
        <v>64</v>
      </c>
      <c r="I358" s="111" t="s">
        <v>64</v>
      </c>
      <c r="J358" s="111" t="s">
        <v>27</v>
      </c>
      <c r="K358" s="111" t="s">
        <v>67</v>
      </c>
      <c r="L358" s="111" t="s">
        <v>154</v>
      </c>
      <c r="M358" s="111" t="s">
        <v>61</v>
      </c>
      <c r="N358" s="111" t="s">
        <v>1117</v>
      </c>
      <c r="O358" s="111" t="s">
        <v>1100</v>
      </c>
      <c r="P358" s="111" t="s">
        <v>1100</v>
      </c>
      <c r="Q358" s="111" t="s">
        <v>67</v>
      </c>
      <c r="R358" s="118">
        <v>15000000</v>
      </c>
      <c r="S358" s="118">
        <v>0</v>
      </c>
      <c r="T358" s="118">
        <v>0</v>
      </c>
      <c r="U358" s="118">
        <v>0</v>
      </c>
      <c r="V358" s="118">
        <v>0</v>
      </c>
      <c r="W358" s="118">
        <v>0</v>
      </c>
      <c r="X358" s="118">
        <v>0</v>
      </c>
      <c r="Y358" s="118">
        <v>0</v>
      </c>
      <c r="Z358" s="118">
        <v>15000000</v>
      </c>
      <c r="AA358" s="117">
        <v>45506</v>
      </c>
      <c r="AB358" s="117">
        <v>49899</v>
      </c>
      <c r="AC358" s="119">
        <v>30000000</v>
      </c>
      <c r="AD358" s="119">
        <v>30000000</v>
      </c>
      <c r="AE358" s="119">
        <v>11.37</v>
      </c>
      <c r="AF358" s="119">
        <v>12.03</v>
      </c>
      <c r="AG358" s="126">
        <v>5.28E-2</v>
      </c>
      <c r="AH358" s="120" t="s">
        <v>1114</v>
      </c>
      <c r="AI358" s="120">
        <v>2.5000000000000001E-3</v>
      </c>
      <c r="AJ358" s="125">
        <v>11.37</v>
      </c>
      <c r="AK358" s="125">
        <v>12.03</v>
      </c>
      <c r="AL358" s="121">
        <v>5.28E-2</v>
      </c>
      <c r="AM358" s="111" t="s">
        <v>67</v>
      </c>
      <c r="AN358" s="111" t="s">
        <v>67</v>
      </c>
      <c r="AO358" s="71">
        <v>0</v>
      </c>
      <c r="AP358" s="71">
        <v>0</v>
      </c>
      <c r="AQ358" s="71">
        <v>0</v>
      </c>
      <c r="AR358" s="71">
        <v>0</v>
      </c>
      <c r="AS358" s="71">
        <v>399452.05</v>
      </c>
      <c r="AT358" s="71">
        <v>0</v>
      </c>
      <c r="AU358" s="71">
        <v>0</v>
      </c>
      <c r="AV358" s="71">
        <v>0</v>
      </c>
      <c r="AW358" s="71">
        <v>0</v>
      </c>
      <c r="AX358" s="71">
        <v>0</v>
      </c>
      <c r="AY358" s="71">
        <v>399452.05</v>
      </c>
      <c r="AZ358" s="71">
        <v>0</v>
      </c>
      <c r="BA358" s="71">
        <v>0</v>
      </c>
      <c r="BB358" s="71">
        <v>0</v>
      </c>
      <c r="BC358" s="71">
        <v>0</v>
      </c>
      <c r="BD358" s="71">
        <v>0</v>
      </c>
      <c r="BE358" s="71">
        <v>399452.05</v>
      </c>
      <c r="BF358" s="71">
        <v>0</v>
      </c>
      <c r="BG358" s="71">
        <v>0</v>
      </c>
      <c r="BH358" s="71">
        <v>0</v>
      </c>
      <c r="BI358" s="71">
        <v>0</v>
      </c>
      <c r="BJ358" s="19">
        <f t="shared" si="15"/>
        <v>399452.05</v>
      </c>
      <c r="BK358" s="19">
        <f t="shared" si="16"/>
        <v>798904.1</v>
      </c>
      <c r="BL358" s="19">
        <f t="shared" si="17"/>
        <v>1198356.1499999999</v>
      </c>
    </row>
    <row r="359" spans="1:64" x14ac:dyDescent="0.25">
      <c r="A359" s="123">
        <v>20879000</v>
      </c>
      <c r="B359" s="116">
        <v>1</v>
      </c>
      <c r="C359" s="116">
        <v>1</v>
      </c>
      <c r="D359" s="116">
        <v>0</v>
      </c>
      <c r="E359" s="116" t="s">
        <v>23</v>
      </c>
      <c r="F359" s="111" t="s">
        <v>24</v>
      </c>
      <c r="G359" s="111" t="s">
        <v>25</v>
      </c>
      <c r="H359" s="111" t="s">
        <v>44</v>
      </c>
      <c r="I359" s="111" t="s">
        <v>90</v>
      </c>
      <c r="J359" s="111" t="s">
        <v>27</v>
      </c>
      <c r="K359" s="111" t="s">
        <v>292</v>
      </c>
      <c r="L359" s="111" t="s">
        <v>1140</v>
      </c>
      <c r="M359" s="111" t="s">
        <v>147</v>
      </c>
      <c r="N359" s="111" t="s">
        <v>1121</v>
      </c>
      <c r="O359" s="111" t="s">
        <v>1101</v>
      </c>
      <c r="P359" s="111" t="s">
        <v>1101</v>
      </c>
      <c r="Q359" s="111" t="s">
        <v>292</v>
      </c>
      <c r="R359" s="118">
        <v>195287.74</v>
      </c>
      <c r="S359" s="118">
        <v>0</v>
      </c>
      <c r="T359" s="118">
        <v>0</v>
      </c>
      <c r="U359" s="118">
        <v>0</v>
      </c>
      <c r="V359" s="118">
        <v>0</v>
      </c>
      <c r="W359" s="118">
        <v>0</v>
      </c>
      <c r="X359" s="118">
        <v>0</v>
      </c>
      <c r="Y359" s="118">
        <v>0</v>
      </c>
      <c r="Z359" s="118">
        <v>195287.74</v>
      </c>
      <c r="AA359" s="117">
        <v>45509</v>
      </c>
      <c r="AB359" s="117">
        <v>50987</v>
      </c>
      <c r="AC359" s="119">
        <v>50000000</v>
      </c>
      <c r="AD359" s="119">
        <v>50000000</v>
      </c>
      <c r="AE359" s="119">
        <v>14.35</v>
      </c>
      <c r="AF359" s="119">
        <v>15</v>
      </c>
      <c r="AG359" s="126">
        <v>0</v>
      </c>
      <c r="AH359" s="120" t="s">
        <v>1114</v>
      </c>
      <c r="AI359" s="121">
        <v>0.02</v>
      </c>
      <c r="AJ359" s="125">
        <v>14.35</v>
      </c>
      <c r="AK359" s="125">
        <v>15</v>
      </c>
      <c r="AL359" s="121">
        <v>0</v>
      </c>
      <c r="AM359" s="111" t="s">
        <v>1139</v>
      </c>
      <c r="AN359" s="111" t="s">
        <v>292</v>
      </c>
      <c r="AO359" s="71">
        <v>0</v>
      </c>
      <c r="AP359" s="71">
        <v>0</v>
      </c>
      <c r="AQ359" s="71">
        <v>0</v>
      </c>
      <c r="AR359" s="71">
        <v>0</v>
      </c>
      <c r="AS359" s="71">
        <v>89357.634999999995</v>
      </c>
      <c r="AT359" s="71">
        <v>0</v>
      </c>
      <c r="AU359" s="71">
        <v>0</v>
      </c>
      <c r="AV359" s="71">
        <v>0</v>
      </c>
      <c r="AW359" s="71">
        <v>0</v>
      </c>
      <c r="AX359" s="71">
        <v>0</v>
      </c>
      <c r="AY359" s="71">
        <v>89272.27</v>
      </c>
      <c r="AZ359" s="71">
        <v>0</v>
      </c>
      <c r="BA359" s="71">
        <v>0</v>
      </c>
      <c r="BB359" s="71">
        <v>0</v>
      </c>
      <c r="BC359" s="71">
        <v>0</v>
      </c>
      <c r="BD359" s="71">
        <v>0</v>
      </c>
      <c r="BE359" s="71">
        <v>49036.299000000006</v>
      </c>
      <c r="BF359" s="71">
        <v>0</v>
      </c>
      <c r="BG359" s="71">
        <v>0</v>
      </c>
      <c r="BH359" s="71">
        <v>0</v>
      </c>
      <c r="BI359" s="71">
        <v>0</v>
      </c>
      <c r="BJ359" s="19">
        <f t="shared" si="15"/>
        <v>89357.634999999995</v>
      </c>
      <c r="BK359" s="19">
        <f t="shared" si="16"/>
        <v>138308.56900000002</v>
      </c>
      <c r="BL359" s="19">
        <f t="shared" si="17"/>
        <v>227666.20400000003</v>
      </c>
    </row>
    <row r="360" spans="1:64" x14ac:dyDescent="0.25">
      <c r="A360" s="123">
        <v>20609100</v>
      </c>
      <c r="B360" s="116">
        <v>1</v>
      </c>
      <c r="C360" s="116">
        <v>1</v>
      </c>
      <c r="D360" s="116">
        <v>1</v>
      </c>
      <c r="E360" s="116" t="s">
        <v>1038</v>
      </c>
      <c r="F360" s="111" t="s">
        <v>24</v>
      </c>
      <c r="G360" s="111" t="s">
        <v>25</v>
      </c>
      <c r="H360" s="111" t="s">
        <v>411</v>
      </c>
      <c r="I360" s="111" t="s">
        <v>2</v>
      </c>
      <c r="J360" s="111" t="s">
        <v>27</v>
      </c>
      <c r="K360" s="111" t="s">
        <v>426</v>
      </c>
      <c r="L360" s="111" t="s">
        <v>29</v>
      </c>
      <c r="M360" s="111" t="s">
        <v>147</v>
      </c>
      <c r="N360" s="111" t="s">
        <v>1121</v>
      </c>
      <c r="O360" s="111" t="s">
        <v>427</v>
      </c>
      <c r="P360" s="111" t="s">
        <v>427</v>
      </c>
      <c r="Q360" s="111" t="s">
        <v>426</v>
      </c>
      <c r="R360" s="118">
        <v>308000000</v>
      </c>
      <c r="S360" s="118">
        <v>0</v>
      </c>
      <c r="T360" s="118">
        <v>0</v>
      </c>
      <c r="U360" s="118">
        <v>0</v>
      </c>
      <c r="V360" s="118">
        <v>0</v>
      </c>
      <c r="W360" s="118">
        <v>0</v>
      </c>
      <c r="X360" s="118">
        <v>0</v>
      </c>
      <c r="Y360" s="118">
        <v>0</v>
      </c>
      <c r="Z360" s="118">
        <v>308000000</v>
      </c>
      <c r="AA360" s="117">
        <v>45509</v>
      </c>
      <c r="AB360" s="117">
        <v>45883</v>
      </c>
      <c r="AC360" s="119">
        <v>308000000</v>
      </c>
      <c r="AD360" s="119">
        <v>308000000</v>
      </c>
      <c r="AE360" s="119">
        <v>0.37</v>
      </c>
      <c r="AF360" s="119">
        <v>1.02</v>
      </c>
      <c r="AG360" s="126">
        <v>4.8300000000000003E-2</v>
      </c>
      <c r="AH360" s="129" t="s">
        <v>1116</v>
      </c>
      <c r="AI360" s="121">
        <v>0.01</v>
      </c>
      <c r="AJ360" s="125">
        <v>0.37</v>
      </c>
      <c r="AK360" s="125">
        <v>1.02</v>
      </c>
      <c r="AL360" s="121">
        <v>4.8300000000000003E-2</v>
      </c>
      <c r="AM360" s="111" t="s">
        <v>426</v>
      </c>
      <c r="AN360" s="111" t="s">
        <v>426</v>
      </c>
      <c r="AO360" s="71">
        <v>0</v>
      </c>
      <c r="AP360" s="71">
        <v>4439221.1100000003</v>
      </c>
      <c r="AQ360" s="71">
        <v>0</v>
      </c>
      <c r="AR360" s="71">
        <v>0</v>
      </c>
      <c r="AS360" s="71">
        <v>4588857.78</v>
      </c>
      <c r="AT360" s="71">
        <v>0</v>
      </c>
      <c r="AU360" s="71">
        <v>0</v>
      </c>
      <c r="AV360" s="71">
        <v>0</v>
      </c>
      <c r="AW360" s="71">
        <v>0</v>
      </c>
      <c r="AX360" s="71">
        <v>0</v>
      </c>
      <c r="AY360" s="71">
        <v>0</v>
      </c>
      <c r="AZ360" s="71">
        <v>0</v>
      </c>
      <c r="BA360" s="71">
        <v>0</v>
      </c>
      <c r="BB360" s="71">
        <v>0</v>
      </c>
      <c r="BC360" s="71">
        <v>0</v>
      </c>
      <c r="BD360" s="71">
        <v>0</v>
      </c>
      <c r="BE360" s="71">
        <v>0</v>
      </c>
      <c r="BF360" s="71">
        <v>0</v>
      </c>
      <c r="BG360" s="71">
        <v>0</v>
      </c>
      <c r="BH360" s="71">
        <v>0</v>
      </c>
      <c r="BI360" s="71">
        <v>0</v>
      </c>
      <c r="BJ360" s="19">
        <f t="shared" si="15"/>
        <v>9028078.8900000006</v>
      </c>
      <c r="BK360" s="19">
        <f t="shared" si="16"/>
        <v>0</v>
      </c>
      <c r="BL360" s="19">
        <f t="shared" si="17"/>
        <v>9028078.8900000006</v>
      </c>
    </row>
    <row r="361" spans="1:64" x14ac:dyDescent="0.25">
      <c r="A361" s="123">
        <v>20877000</v>
      </c>
      <c r="B361" s="116">
        <v>1</v>
      </c>
      <c r="C361" s="116">
        <v>1</v>
      </c>
      <c r="D361" s="116">
        <v>0</v>
      </c>
      <c r="E361" s="116" t="s">
        <v>23</v>
      </c>
      <c r="F361" s="111" t="s">
        <v>24</v>
      </c>
      <c r="G361" s="111" t="s">
        <v>25</v>
      </c>
      <c r="H361" s="111" t="s">
        <v>44</v>
      </c>
      <c r="I361" s="111" t="s">
        <v>45</v>
      </c>
      <c r="J361" s="111" t="s">
        <v>27</v>
      </c>
      <c r="K361" s="111" t="s">
        <v>292</v>
      </c>
      <c r="L361" s="111" t="s">
        <v>79</v>
      </c>
      <c r="M361" s="111" t="s">
        <v>147</v>
      </c>
      <c r="N361" s="111" t="s">
        <v>1121</v>
      </c>
      <c r="O361" s="111" t="s">
        <v>1102</v>
      </c>
      <c r="P361" s="111" t="s">
        <v>1102</v>
      </c>
      <c r="Q361" s="111" t="s">
        <v>292</v>
      </c>
      <c r="R361" s="118">
        <v>9800000</v>
      </c>
      <c r="S361" s="118">
        <v>0</v>
      </c>
      <c r="T361" s="118">
        <v>0</v>
      </c>
      <c r="U361" s="118">
        <v>0</v>
      </c>
      <c r="V361" s="118">
        <v>0</v>
      </c>
      <c r="W361" s="118">
        <v>0</v>
      </c>
      <c r="X361" s="118">
        <v>0</v>
      </c>
      <c r="Y361" s="118">
        <v>0</v>
      </c>
      <c r="Z361" s="118">
        <v>9800000</v>
      </c>
      <c r="AA361" s="117">
        <v>45512</v>
      </c>
      <c r="AB361" s="117">
        <v>49164</v>
      </c>
      <c r="AC361" s="119">
        <v>49000000</v>
      </c>
      <c r="AD361" s="119">
        <v>49000000</v>
      </c>
      <c r="AE361" s="119">
        <v>9.36</v>
      </c>
      <c r="AF361" s="119">
        <v>10</v>
      </c>
      <c r="AG361" s="126">
        <v>6.2274999999999997E-2</v>
      </c>
      <c r="AH361" s="120" t="s">
        <v>1114</v>
      </c>
      <c r="AI361" s="121">
        <v>1.95E-2</v>
      </c>
      <c r="AJ361" s="125">
        <v>9.36</v>
      </c>
      <c r="AK361" s="125">
        <v>10</v>
      </c>
      <c r="AL361" s="121">
        <v>6.2274999999999997E-2</v>
      </c>
      <c r="AM361" s="111" t="s">
        <v>1139</v>
      </c>
      <c r="AN361" s="111" t="s">
        <v>292</v>
      </c>
      <c r="AO361" s="71">
        <v>0</v>
      </c>
      <c r="AP361" s="71">
        <v>0</v>
      </c>
      <c r="AQ361" s="71">
        <v>0</v>
      </c>
      <c r="AR361" s="71">
        <v>0</v>
      </c>
      <c r="AS361" s="71">
        <v>351813.87099999998</v>
      </c>
      <c r="AT361" s="71">
        <v>0</v>
      </c>
      <c r="AU361" s="71">
        <v>0</v>
      </c>
      <c r="AV361" s="71">
        <v>0</v>
      </c>
      <c r="AW361" s="71">
        <v>0</v>
      </c>
      <c r="AX361" s="71">
        <v>0</v>
      </c>
      <c r="AY361" s="71">
        <v>311928.56</v>
      </c>
      <c r="AZ361" s="71">
        <v>0</v>
      </c>
      <c r="BA361" s="71">
        <v>0</v>
      </c>
      <c r="BB361" s="71">
        <v>0</v>
      </c>
      <c r="BC361" s="71">
        <v>0</v>
      </c>
      <c r="BD361" s="71">
        <v>0</v>
      </c>
      <c r="BE361" s="71">
        <v>306842.76</v>
      </c>
      <c r="BF361" s="71">
        <v>0</v>
      </c>
      <c r="BG361" s="71">
        <v>0</v>
      </c>
      <c r="BH361" s="71">
        <v>0</v>
      </c>
      <c r="BI361" s="71">
        <v>0</v>
      </c>
      <c r="BJ361" s="19">
        <f t="shared" si="15"/>
        <v>351813.87099999998</v>
      </c>
      <c r="BK361" s="19">
        <f t="shared" si="16"/>
        <v>618771.32000000007</v>
      </c>
      <c r="BL361" s="19">
        <f t="shared" si="17"/>
        <v>970585.19100000011</v>
      </c>
    </row>
    <row r="362" spans="1:64" x14ac:dyDescent="0.25">
      <c r="A362" s="123">
        <v>20700000</v>
      </c>
      <c r="B362" s="116">
        <v>1</v>
      </c>
      <c r="C362" s="116">
        <v>1</v>
      </c>
      <c r="D362" s="116">
        <v>1</v>
      </c>
      <c r="E362" s="116" t="s">
        <v>1038</v>
      </c>
      <c r="F362" s="111" t="s">
        <v>24</v>
      </c>
      <c r="G362" s="111" t="s">
        <v>25</v>
      </c>
      <c r="H362" s="111" t="s">
        <v>411</v>
      </c>
      <c r="I362" s="111" t="s">
        <v>2</v>
      </c>
      <c r="J362" s="111" t="s">
        <v>27</v>
      </c>
      <c r="K362" s="111" t="s">
        <v>269</v>
      </c>
      <c r="L362" s="111" t="s">
        <v>29</v>
      </c>
      <c r="M362" s="111" t="s">
        <v>147</v>
      </c>
      <c r="N362" s="111" t="s">
        <v>1121</v>
      </c>
      <c r="O362" s="111" t="s">
        <v>1103</v>
      </c>
      <c r="P362" s="111" t="s">
        <v>1103</v>
      </c>
      <c r="Q362" s="111" t="s">
        <v>269</v>
      </c>
      <c r="R362" s="118">
        <v>700000000</v>
      </c>
      <c r="S362" s="118">
        <v>0</v>
      </c>
      <c r="T362" s="118">
        <v>0</v>
      </c>
      <c r="U362" s="118">
        <v>0</v>
      </c>
      <c r="V362" s="118">
        <v>0</v>
      </c>
      <c r="W362" s="118">
        <v>0</v>
      </c>
      <c r="X362" s="118">
        <v>0</v>
      </c>
      <c r="Y362" s="118">
        <v>0</v>
      </c>
      <c r="Z362" s="118">
        <v>700000000</v>
      </c>
      <c r="AA362" s="117">
        <v>45519</v>
      </c>
      <c r="AB362" s="117">
        <v>50693</v>
      </c>
      <c r="AC362" s="119">
        <v>700000000</v>
      </c>
      <c r="AD362" s="119">
        <v>700000000</v>
      </c>
      <c r="AE362" s="119">
        <v>13.54</v>
      </c>
      <c r="AF362" s="119">
        <v>14.17</v>
      </c>
      <c r="AG362" s="126">
        <v>5.5300000000000002E-2</v>
      </c>
      <c r="AH362" s="120" t="s">
        <v>1114</v>
      </c>
      <c r="AI362" s="121">
        <v>1.1900000000000001E-2</v>
      </c>
      <c r="AJ362" s="125">
        <v>13.54</v>
      </c>
      <c r="AK362" s="125">
        <v>14.17</v>
      </c>
      <c r="AL362" s="121">
        <v>5.5300000000000002E-2</v>
      </c>
      <c r="AM362" s="111" t="s">
        <v>269</v>
      </c>
      <c r="AN362" s="111" t="s">
        <v>269</v>
      </c>
      <c r="AO362" s="71">
        <v>28548194.48</v>
      </c>
      <c r="AP362" s="71">
        <v>0</v>
      </c>
      <c r="AQ362" s="71">
        <v>0</v>
      </c>
      <c r="AR362" s="71">
        <v>0</v>
      </c>
      <c r="AS362" s="71">
        <v>0</v>
      </c>
      <c r="AT362" s="71">
        <v>0</v>
      </c>
      <c r="AU362" s="71">
        <v>19372931.510000002</v>
      </c>
      <c r="AV362" s="71">
        <v>0</v>
      </c>
      <c r="AW362" s="71">
        <v>0</v>
      </c>
      <c r="AX362" s="71">
        <v>0</v>
      </c>
      <c r="AY362" s="71">
        <v>0</v>
      </c>
      <c r="AZ362" s="71">
        <v>0</v>
      </c>
      <c r="BA362" s="71">
        <v>19267068.489999998</v>
      </c>
      <c r="BB362" s="71">
        <v>0</v>
      </c>
      <c r="BC362" s="71">
        <v>0</v>
      </c>
      <c r="BD362" s="71">
        <v>0</v>
      </c>
      <c r="BE362" s="71">
        <v>0</v>
      </c>
      <c r="BF362" s="71">
        <v>0</v>
      </c>
      <c r="BG362" s="71">
        <v>19372931.510000002</v>
      </c>
      <c r="BH362" s="71">
        <v>0</v>
      </c>
      <c r="BI362" s="71">
        <v>0</v>
      </c>
      <c r="BJ362" s="19">
        <f t="shared" si="15"/>
        <v>47921125.990000002</v>
      </c>
      <c r="BK362" s="19">
        <f t="shared" si="16"/>
        <v>38640000</v>
      </c>
      <c r="BL362" s="19">
        <f t="shared" si="17"/>
        <v>86561125.99000001</v>
      </c>
    </row>
    <row r="363" spans="1:64" x14ac:dyDescent="0.25">
      <c r="A363" s="123">
        <v>20430000</v>
      </c>
      <c r="B363" s="116">
        <v>1</v>
      </c>
      <c r="C363" s="116">
        <v>1</v>
      </c>
      <c r="D363" s="116">
        <v>1</v>
      </c>
      <c r="E363" s="116" t="s">
        <v>1038</v>
      </c>
      <c r="F363" s="111" t="s">
        <v>24</v>
      </c>
      <c r="G363" s="111" t="s">
        <v>25</v>
      </c>
      <c r="H363" s="111" t="s">
        <v>411</v>
      </c>
      <c r="I363" s="111" t="s">
        <v>2</v>
      </c>
      <c r="J363" s="111" t="s">
        <v>27</v>
      </c>
      <c r="K363" s="111" t="s">
        <v>148</v>
      </c>
      <c r="L363" s="111" t="s">
        <v>29</v>
      </c>
      <c r="M363" s="111" t="s">
        <v>147</v>
      </c>
      <c r="N363" s="111" t="s">
        <v>1121</v>
      </c>
      <c r="O363" s="111" t="s">
        <v>1104</v>
      </c>
      <c r="P363" s="111" t="s">
        <v>1104</v>
      </c>
      <c r="Q363" s="111" t="s">
        <v>148</v>
      </c>
      <c r="R363" s="118">
        <v>500000000</v>
      </c>
      <c r="S363" s="118">
        <v>0</v>
      </c>
      <c r="T363" s="118">
        <v>0</v>
      </c>
      <c r="U363" s="118">
        <v>0</v>
      </c>
      <c r="V363" s="118">
        <v>0</v>
      </c>
      <c r="W363" s="118">
        <v>0</v>
      </c>
      <c r="X363" s="118">
        <v>0</v>
      </c>
      <c r="Y363" s="118">
        <v>0</v>
      </c>
      <c r="Z363" s="118">
        <v>500000000</v>
      </c>
      <c r="AA363" s="117">
        <v>45519</v>
      </c>
      <c r="AB363" s="117">
        <v>52519</v>
      </c>
      <c r="AC363" s="119">
        <v>500000000</v>
      </c>
      <c r="AD363" s="119">
        <v>500000000</v>
      </c>
      <c r="AE363" s="119">
        <v>18.54</v>
      </c>
      <c r="AF363" s="119">
        <v>19.170000000000002</v>
      </c>
      <c r="AG363" s="126">
        <v>5.3903E-2</v>
      </c>
      <c r="AH363" s="120" t="s">
        <v>3498</v>
      </c>
      <c r="AI363" s="121">
        <v>1.2E-2</v>
      </c>
      <c r="AJ363" s="125">
        <v>18.54</v>
      </c>
      <c r="AK363" s="125">
        <v>19.170000000000002</v>
      </c>
      <c r="AL363" s="121">
        <v>5.3903E-2</v>
      </c>
      <c r="AM363" s="111" t="s">
        <v>148</v>
      </c>
      <c r="AN363" s="111" t="s">
        <v>148</v>
      </c>
      <c r="AO363" s="71">
        <v>16658813.890000001</v>
      </c>
      <c r="AP363" s="71">
        <v>0</v>
      </c>
      <c r="AQ363" s="71">
        <v>0</v>
      </c>
      <c r="AR363" s="71">
        <v>0</v>
      </c>
      <c r="AS363" s="71">
        <v>0</v>
      </c>
      <c r="AT363" s="71">
        <v>0</v>
      </c>
      <c r="AU363" s="71">
        <v>16750345.83</v>
      </c>
      <c r="AV363" s="71">
        <v>0</v>
      </c>
      <c r="AW363" s="71">
        <v>0</v>
      </c>
      <c r="AX363" s="71">
        <v>0</v>
      </c>
      <c r="AY363" s="71">
        <v>0</v>
      </c>
      <c r="AZ363" s="71">
        <v>0</v>
      </c>
      <c r="BA363" s="71">
        <v>16658813.890000001</v>
      </c>
      <c r="BB363" s="71">
        <v>0</v>
      </c>
      <c r="BC363" s="71">
        <v>0</v>
      </c>
      <c r="BD363" s="71">
        <v>0</v>
      </c>
      <c r="BE363" s="71">
        <v>0</v>
      </c>
      <c r="BF363" s="71">
        <v>0</v>
      </c>
      <c r="BG363" s="71">
        <v>16750345.83</v>
      </c>
      <c r="BH363" s="71">
        <v>0</v>
      </c>
      <c r="BI363" s="71">
        <v>0</v>
      </c>
      <c r="BJ363" s="19">
        <f t="shared" si="15"/>
        <v>33409159.719999999</v>
      </c>
      <c r="BK363" s="19">
        <f t="shared" si="16"/>
        <v>33409159.719999999</v>
      </c>
      <c r="BL363" s="19">
        <f t="shared" si="17"/>
        <v>66818319.439999998</v>
      </c>
    </row>
    <row r="364" spans="1:64" x14ac:dyDescent="0.25">
      <c r="A364" s="123">
        <v>20440000</v>
      </c>
      <c r="B364" s="116">
        <v>1</v>
      </c>
      <c r="C364" s="116">
        <v>1</v>
      </c>
      <c r="D364" s="116">
        <v>1</v>
      </c>
      <c r="E364" s="116" t="s">
        <v>1038</v>
      </c>
      <c r="F364" s="111" t="s">
        <v>24</v>
      </c>
      <c r="G364" s="111" t="s">
        <v>25</v>
      </c>
      <c r="H364" s="111" t="s">
        <v>411</v>
      </c>
      <c r="I364" s="111" t="s">
        <v>2</v>
      </c>
      <c r="J364" s="111" t="s">
        <v>27</v>
      </c>
      <c r="K364" s="111" t="s">
        <v>148</v>
      </c>
      <c r="L364" s="111" t="s">
        <v>29</v>
      </c>
      <c r="M364" s="111" t="s">
        <v>147</v>
      </c>
      <c r="N364" s="111" t="s">
        <v>1121</v>
      </c>
      <c r="O364" s="111" t="s">
        <v>1105</v>
      </c>
      <c r="P364" s="111" t="s">
        <v>1105</v>
      </c>
      <c r="Q364" s="111" t="s">
        <v>148</v>
      </c>
      <c r="R364" s="118">
        <v>100000000</v>
      </c>
      <c r="S364" s="118">
        <v>0</v>
      </c>
      <c r="T364" s="118">
        <v>0</v>
      </c>
      <c r="U364" s="118">
        <v>0</v>
      </c>
      <c r="V364" s="118">
        <v>0</v>
      </c>
      <c r="W364" s="118">
        <v>0</v>
      </c>
      <c r="X364" s="118">
        <v>0</v>
      </c>
      <c r="Y364" s="118">
        <v>0</v>
      </c>
      <c r="Z364" s="118">
        <v>100000000</v>
      </c>
      <c r="AA364" s="117">
        <v>45519</v>
      </c>
      <c r="AB364" s="117">
        <v>50997</v>
      </c>
      <c r="AC364" s="119">
        <v>100000000</v>
      </c>
      <c r="AD364" s="119">
        <v>100000000</v>
      </c>
      <c r="AE364" s="119">
        <v>14.38</v>
      </c>
      <c r="AF364" s="119">
        <v>15</v>
      </c>
      <c r="AG364" s="126">
        <v>2.5000000000000001E-2</v>
      </c>
      <c r="AH364" s="120" t="s">
        <v>39</v>
      </c>
      <c r="AI364" s="121">
        <v>0</v>
      </c>
      <c r="AJ364" s="125">
        <v>14.38</v>
      </c>
      <c r="AK364" s="125">
        <v>15</v>
      </c>
      <c r="AL364" s="121">
        <v>2.5000000000000001E-2</v>
      </c>
      <c r="AM364" s="111" t="s">
        <v>148</v>
      </c>
      <c r="AN364" s="111" t="s">
        <v>148</v>
      </c>
      <c r="AO364" s="71">
        <v>0</v>
      </c>
      <c r="AP364" s="71">
        <v>0</v>
      </c>
      <c r="AQ364" s="71">
        <v>0</v>
      </c>
      <c r="AR364" s="71">
        <v>0</v>
      </c>
      <c r="AS364" s="71">
        <v>1250000</v>
      </c>
      <c r="AT364" s="71">
        <v>0</v>
      </c>
      <c r="AU364" s="71">
        <v>0</v>
      </c>
      <c r="AV364" s="71">
        <v>0</v>
      </c>
      <c r="AW364" s="71">
        <v>0</v>
      </c>
      <c r="AX364" s="71">
        <v>0</v>
      </c>
      <c r="AY364" s="71">
        <v>1250000</v>
      </c>
      <c r="AZ364" s="71">
        <v>0</v>
      </c>
      <c r="BA364" s="71">
        <v>0</v>
      </c>
      <c r="BB364" s="71">
        <v>0</v>
      </c>
      <c r="BC364" s="71">
        <v>0</v>
      </c>
      <c r="BD364" s="71">
        <v>0</v>
      </c>
      <c r="BE364" s="71">
        <v>1250000</v>
      </c>
      <c r="BF364" s="71">
        <v>0</v>
      </c>
      <c r="BG364" s="71">
        <v>0</v>
      </c>
      <c r="BH364" s="71">
        <v>0</v>
      </c>
      <c r="BI364" s="71">
        <v>0</v>
      </c>
      <c r="BJ364" s="19">
        <f t="shared" si="15"/>
        <v>1250000</v>
      </c>
      <c r="BK364" s="19">
        <f t="shared" si="16"/>
        <v>2500000</v>
      </c>
      <c r="BL364" s="19">
        <f t="shared" si="17"/>
        <v>3750000</v>
      </c>
    </row>
    <row r="365" spans="1:64" x14ac:dyDescent="0.25">
      <c r="A365" s="123">
        <v>20450000</v>
      </c>
      <c r="B365" s="116">
        <v>1</v>
      </c>
      <c r="C365" s="116">
        <v>0</v>
      </c>
      <c r="D365" s="116">
        <v>0</v>
      </c>
      <c r="E365" s="116" t="s">
        <v>23</v>
      </c>
      <c r="F365" s="111" t="s">
        <v>64</v>
      </c>
      <c r="G365" s="111" t="s">
        <v>64</v>
      </c>
      <c r="H365" s="111" t="s">
        <v>64</v>
      </c>
      <c r="I365" s="111" t="s">
        <v>64</v>
      </c>
      <c r="J365" s="111" t="s">
        <v>27</v>
      </c>
      <c r="K365" s="111" t="s">
        <v>148</v>
      </c>
      <c r="L365" s="111" t="s">
        <v>154</v>
      </c>
      <c r="M365" s="111" t="s">
        <v>147</v>
      </c>
      <c r="N365" s="111" t="s">
        <v>1121</v>
      </c>
      <c r="O365" s="111" t="s">
        <v>1106</v>
      </c>
      <c r="P365" s="111" t="s">
        <v>1106</v>
      </c>
      <c r="Q365" s="111" t="s">
        <v>148</v>
      </c>
      <c r="R365" s="118">
        <v>0</v>
      </c>
      <c r="S365" s="118">
        <v>0</v>
      </c>
      <c r="T365" s="118">
        <v>0</v>
      </c>
      <c r="U365" s="118">
        <v>0</v>
      </c>
      <c r="V365" s="118">
        <v>0</v>
      </c>
      <c r="W365" s="118">
        <v>0</v>
      </c>
      <c r="X365" s="118">
        <v>0</v>
      </c>
      <c r="Y365" s="118">
        <v>0</v>
      </c>
      <c r="Z365" s="118">
        <v>0</v>
      </c>
      <c r="AA365" s="117">
        <v>45523</v>
      </c>
      <c r="AB365" s="117">
        <v>56664</v>
      </c>
      <c r="AC365" s="119">
        <v>8000000</v>
      </c>
      <c r="AD365" s="119">
        <v>8000000</v>
      </c>
      <c r="AE365" s="119">
        <v>29.89</v>
      </c>
      <c r="AF365" s="119">
        <v>30.5</v>
      </c>
      <c r="AG365" s="126">
        <v>5.3903E-2</v>
      </c>
      <c r="AH365" s="120" t="s">
        <v>3498</v>
      </c>
      <c r="AI365" s="121">
        <v>1.2E-2</v>
      </c>
      <c r="AJ365" s="125">
        <v>0</v>
      </c>
      <c r="AK365" s="125">
        <v>0</v>
      </c>
      <c r="AL365" s="121">
        <v>0</v>
      </c>
      <c r="AM365" s="111" t="s">
        <v>148</v>
      </c>
      <c r="AN365" s="111" t="s">
        <v>148</v>
      </c>
      <c r="AO365" s="71">
        <v>0</v>
      </c>
      <c r="AP365" s="71">
        <v>0</v>
      </c>
      <c r="AQ365" s="71">
        <v>0</v>
      </c>
      <c r="AR365" s="71">
        <v>0</v>
      </c>
      <c r="AS365" s="71">
        <v>0</v>
      </c>
      <c r="AT365" s="71">
        <v>0</v>
      </c>
      <c r="AU365" s="71">
        <v>0</v>
      </c>
      <c r="AV365" s="71">
        <v>0</v>
      </c>
      <c r="AW365" s="71">
        <v>0</v>
      </c>
      <c r="AX365" s="71">
        <v>0</v>
      </c>
      <c r="AY365" s="71">
        <v>0</v>
      </c>
      <c r="AZ365" s="71">
        <v>0</v>
      </c>
      <c r="BA365" s="71">
        <v>0</v>
      </c>
      <c r="BB365" s="71">
        <v>0</v>
      </c>
      <c r="BC365" s="71">
        <v>0</v>
      </c>
      <c r="BD365" s="71">
        <v>0</v>
      </c>
      <c r="BE365" s="71">
        <v>0</v>
      </c>
      <c r="BF365" s="71">
        <v>0</v>
      </c>
      <c r="BG365" s="71">
        <v>0</v>
      </c>
      <c r="BH365" s="71">
        <v>0</v>
      </c>
      <c r="BI365" s="71">
        <v>0</v>
      </c>
      <c r="BJ365" s="19">
        <f t="shared" si="15"/>
        <v>0</v>
      </c>
      <c r="BK365" s="19">
        <f t="shared" si="16"/>
        <v>0</v>
      </c>
      <c r="BL365" s="19">
        <f t="shared" si="17"/>
        <v>0</v>
      </c>
    </row>
    <row r="366" spans="1:64" x14ac:dyDescent="0.25">
      <c r="A366" s="123">
        <v>20460000</v>
      </c>
      <c r="B366" s="116">
        <v>1</v>
      </c>
      <c r="C366" s="116">
        <v>0</v>
      </c>
      <c r="D366" s="116">
        <v>0</v>
      </c>
      <c r="E366" s="116" t="s">
        <v>23</v>
      </c>
      <c r="F366" s="111" t="s">
        <v>64</v>
      </c>
      <c r="G366" s="111" t="s">
        <v>64</v>
      </c>
      <c r="H366" s="111" t="s">
        <v>64</v>
      </c>
      <c r="I366" s="111" t="s">
        <v>64</v>
      </c>
      <c r="J366" s="111" t="s">
        <v>27</v>
      </c>
      <c r="K366" s="111" t="s">
        <v>148</v>
      </c>
      <c r="L366" s="111" t="s">
        <v>154</v>
      </c>
      <c r="M366" s="111" t="s">
        <v>147</v>
      </c>
      <c r="N366" s="111" t="s">
        <v>1121</v>
      </c>
      <c r="O366" s="111" t="s">
        <v>1107</v>
      </c>
      <c r="P366" s="111" t="s">
        <v>1107</v>
      </c>
      <c r="Q366" s="111" t="s">
        <v>148</v>
      </c>
      <c r="R366" s="118">
        <v>0</v>
      </c>
      <c r="S366" s="118">
        <v>0</v>
      </c>
      <c r="T366" s="118">
        <v>0</v>
      </c>
      <c r="U366" s="118">
        <v>0</v>
      </c>
      <c r="V366" s="118">
        <v>0</v>
      </c>
      <c r="W366" s="118">
        <v>0</v>
      </c>
      <c r="X366" s="118">
        <v>0</v>
      </c>
      <c r="Y366" s="118">
        <v>0</v>
      </c>
      <c r="Z366" s="118">
        <v>0</v>
      </c>
      <c r="AA366" s="117">
        <v>45523</v>
      </c>
      <c r="AB366" s="117">
        <v>56664</v>
      </c>
      <c r="AC366" s="119">
        <v>8000000</v>
      </c>
      <c r="AD366" s="119">
        <v>8000000</v>
      </c>
      <c r="AE366" s="119">
        <v>29.89</v>
      </c>
      <c r="AF366" s="119">
        <v>30.5</v>
      </c>
      <c r="AG366" s="126">
        <v>7.4999999999999997E-3</v>
      </c>
      <c r="AH366" s="120" t="s">
        <v>39</v>
      </c>
      <c r="AI366" s="121">
        <v>0</v>
      </c>
      <c r="AJ366" s="125">
        <v>0</v>
      </c>
      <c r="AK366" s="125">
        <v>0</v>
      </c>
      <c r="AL366" s="121">
        <v>0</v>
      </c>
      <c r="AM366" s="111" t="s">
        <v>148</v>
      </c>
      <c r="AN366" s="111" t="s">
        <v>148</v>
      </c>
      <c r="AO366" s="71">
        <v>0</v>
      </c>
      <c r="AP366" s="71">
        <v>0</v>
      </c>
      <c r="AQ366" s="71">
        <v>0</v>
      </c>
      <c r="AR366" s="71">
        <v>0</v>
      </c>
      <c r="AS366" s="71">
        <v>0</v>
      </c>
      <c r="AT366" s="71">
        <v>0</v>
      </c>
      <c r="AU366" s="71">
        <v>0</v>
      </c>
      <c r="AV366" s="71">
        <v>0</v>
      </c>
      <c r="AW366" s="71">
        <v>0</v>
      </c>
      <c r="AX366" s="71">
        <v>0</v>
      </c>
      <c r="AY366" s="71">
        <v>0</v>
      </c>
      <c r="AZ366" s="71">
        <v>0</v>
      </c>
      <c r="BA366" s="71">
        <v>0</v>
      </c>
      <c r="BB366" s="71">
        <v>0</v>
      </c>
      <c r="BC366" s="71">
        <v>0</v>
      </c>
      <c r="BD366" s="71">
        <v>0</v>
      </c>
      <c r="BE366" s="71">
        <v>0</v>
      </c>
      <c r="BF366" s="71">
        <v>0</v>
      </c>
      <c r="BG366" s="71">
        <v>0</v>
      </c>
      <c r="BH366" s="71">
        <v>0</v>
      </c>
      <c r="BI366" s="71">
        <v>0</v>
      </c>
      <c r="BJ366" s="19">
        <f t="shared" si="15"/>
        <v>0</v>
      </c>
      <c r="BK366" s="19">
        <f t="shared" si="16"/>
        <v>0</v>
      </c>
      <c r="BL366" s="19">
        <f t="shared" si="17"/>
        <v>0</v>
      </c>
    </row>
    <row r="367" spans="1:64" x14ac:dyDescent="0.25">
      <c r="A367" s="123">
        <v>20881000</v>
      </c>
      <c r="B367" s="116">
        <v>1</v>
      </c>
      <c r="C367" s="116">
        <v>1</v>
      </c>
      <c r="D367" s="116">
        <v>0</v>
      </c>
      <c r="E367" s="116" t="s">
        <v>23</v>
      </c>
      <c r="F367" s="111" t="s">
        <v>24</v>
      </c>
      <c r="G367" s="111" t="s">
        <v>25</v>
      </c>
      <c r="H367" s="111" t="s">
        <v>44</v>
      </c>
      <c r="I367" s="111" t="s">
        <v>45</v>
      </c>
      <c r="J367" s="111" t="s">
        <v>27</v>
      </c>
      <c r="K367" s="111" t="s">
        <v>292</v>
      </c>
      <c r="L367" s="111" t="s">
        <v>1142</v>
      </c>
      <c r="M367" s="111" t="s">
        <v>147</v>
      </c>
      <c r="N367" s="111" t="s">
        <v>1121</v>
      </c>
      <c r="O367" s="111" t="s">
        <v>1108</v>
      </c>
      <c r="P367" s="111" t="s">
        <v>1108</v>
      </c>
      <c r="Q367" s="111" t="s">
        <v>292</v>
      </c>
      <c r="R367" s="118">
        <v>0</v>
      </c>
      <c r="S367" s="118">
        <v>0</v>
      </c>
      <c r="T367" s="118">
        <v>0</v>
      </c>
      <c r="U367" s="118">
        <v>0</v>
      </c>
      <c r="V367" s="118">
        <v>41513.89</v>
      </c>
      <c r="W367" s="118">
        <v>0</v>
      </c>
      <c r="X367" s="118">
        <v>0</v>
      </c>
      <c r="Y367" s="118">
        <v>0</v>
      </c>
      <c r="Z367" s="118">
        <v>0</v>
      </c>
      <c r="AA367" s="117">
        <v>45558</v>
      </c>
      <c r="AB367" s="117">
        <v>51036</v>
      </c>
      <c r="AC367" s="119">
        <v>35000000</v>
      </c>
      <c r="AD367" s="119">
        <v>35000000</v>
      </c>
      <c r="AE367" s="119">
        <v>14.48</v>
      </c>
      <c r="AF367" s="119">
        <v>15</v>
      </c>
      <c r="AG367" s="126">
        <v>0</v>
      </c>
      <c r="AH367" s="120" t="s">
        <v>1114</v>
      </c>
      <c r="AI367" s="121">
        <v>0.02</v>
      </c>
      <c r="AJ367" s="125">
        <v>0</v>
      </c>
      <c r="AK367" s="125">
        <v>0</v>
      </c>
      <c r="AL367" s="121">
        <v>0</v>
      </c>
      <c r="AM367" s="111" t="s">
        <v>292</v>
      </c>
      <c r="AN367" s="111" t="s">
        <v>292</v>
      </c>
      <c r="AO367" s="71">
        <v>0</v>
      </c>
      <c r="AP367" s="71">
        <v>0</v>
      </c>
      <c r="AQ367" s="71">
        <v>0</v>
      </c>
      <c r="AR367" s="71">
        <v>0</v>
      </c>
      <c r="AS367" s="71">
        <v>0</v>
      </c>
      <c r="AT367" s="71">
        <v>0</v>
      </c>
      <c r="AU367" s="71">
        <v>0</v>
      </c>
      <c r="AV367" s="71">
        <v>0</v>
      </c>
      <c r="AW367" s="71">
        <v>0</v>
      </c>
      <c r="AX367" s="71">
        <v>0</v>
      </c>
      <c r="AY367" s="71">
        <v>0</v>
      </c>
      <c r="AZ367" s="71">
        <v>0</v>
      </c>
      <c r="BA367" s="71">
        <v>0</v>
      </c>
      <c r="BB367" s="71">
        <v>0</v>
      </c>
      <c r="BC367" s="71">
        <v>0</v>
      </c>
      <c r="BD367" s="71">
        <v>0</v>
      </c>
      <c r="BE367" s="71">
        <v>0</v>
      </c>
      <c r="BF367" s="71">
        <v>0</v>
      </c>
      <c r="BG367" s="71">
        <v>0</v>
      </c>
      <c r="BH367" s="71">
        <v>0</v>
      </c>
      <c r="BI367" s="71">
        <v>0</v>
      </c>
      <c r="BJ367" s="19">
        <f t="shared" si="15"/>
        <v>0</v>
      </c>
      <c r="BK367" s="19">
        <f t="shared" si="16"/>
        <v>0</v>
      </c>
      <c r="BL367" s="19">
        <f t="shared" si="17"/>
        <v>0</v>
      </c>
    </row>
    <row r="368" spans="1:64" x14ac:dyDescent="0.25">
      <c r="A368" s="123">
        <v>20470000</v>
      </c>
      <c r="B368" s="116">
        <v>1</v>
      </c>
      <c r="C368" s="116">
        <v>1</v>
      </c>
      <c r="D368" s="116">
        <v>1</v>
      </c>
      <c r="E368" s="116" t="s">
        <v>1038</v>
      </c>
      <c r="F368" s="111" t="s">
        <v>24</v>
      </c>
      <c r="G368" s="111" t="s">
        <v>25</v>
      </c>
      <c r="H368" s="111" t="s">
        <v>411</v>
      </c>
      <c r="I368" s="111" t="s">
        <v>2</v>
      </c>
      <c r="J368" s="111" t="s">
        <v>27</v>
      </c>
      <c r="K368" s="111" t="s">
        <v>148</v>
      </c>
      <c r="L368" s="111" t="s">
        <v>29</v>
      </c>
      <c r="M368" s="111" t="s">
        <v>147</v>
      </c>
      <c r="N368" s="111" t="s">
        <v>1121</v>
      </c>
      <c r="O368" s="111" t="s">
        <v>1109</v>
      </c>
      <c r="P368" s="111" t="s">
        <v>1109</v>
      </c>
      <c r="Q368" s="111" t="s">
        <v>148</v>
      </c>
      <c r="R368" s="118">
        <v>500000000</v>
      </c>
      <c r="S368" s="118">
        <v>0</v>
      </c>
      <c r="T368" s="118">
        <v>0</v>
      </c>
      <c r="U368" s="118">
        <v>11858117.949999999</v>
      </c>
      <c r="V368" s="118">
        <v>29166.67</v>
      </c>
      <c r="W368" s="118">
        <v>0</v>
      </c>
      <c r="X368" s="118">
        <v>0</v>
      </c>
      <c r="Y368" s="118">
        <v>0</v>
      </c>
      <c r="Z368" s="118">
        <v>500000000</v>
      </c>
      <c r="AA368" s="117">
        <v>45572</v>
      </c>
      <c r="AB368" s="117">
        <v>48106</v>
      </c>
      <c r="AC368" s="119">
        <v>500000000</v>
      </c>
      <c r="AD368" s="119">
        <v>500000000</v>
      </c>
      <c r="AE368" s="119">
        <v>6.46</v>
      </c>
      <c r="AF368" s="119">
        <v>6.94</v>
      </c>
      <c r="AG368" s="126">
        <v>6.8465499999999999E-2</v>
      </c>
      <c r="AH368" s="120" t="s">
        <v>3498</v>
      </c>
      <c r="AI368" s="121">
        <v>1.15E-2</v>
      </c>
      <c r="AJ368" s="125">
        <v>6.46</v>
      </c>
      <c r="AK368" s="125">
        <v>6.94</v>
      </c>
      <c r="AL368" s="121">
        <v>6.8465499999999999E-2</v>
      </c>
      <c r="AM368" s="111" t="s">
        <v>148</v>
      </c>
      <c r="AN368" s="111" t="s">
        <v>148</v>
      </c>
      <c r="AO368" s="71">
        <v>0</v>
      </c>
      <c r="AP368" s="71">
        <v>0</v>
      </c>
      <c r="AQ368" s="71">
        <v>0</v>
      </c>
      <c r="AR368" s="71">
        <v>0</v>
      </c>
      <c r="AS368" s="71">
        <v>0</v>
      </c>
      <c r="AT368" s="71">
        <v>17116375</v>
      </c>
      <c r="AU368" s="71">
        <v>0</v>
      </c>
      <c r="AV368" s="71">
        <v>0</v>
      </c>
      <c r="AW368" s="71">
        <v>0</v>
      </c>
      <c r="AX368" s="71">
        <v>0</v>
      </c>
      <c r="AY368" s="71">
        <v>0</v>
      </c>
      <c r="AZ368" s="71">
        <v>17116375</v>
      </c>
      <c r="BA368" s="71">
        <v>0</v>
      </c>
      <c r="BB368" s="71">
        <v>0</v>
      </c>
      <c r="BC368" s="71">
        <v>0</v>
      </c>
      <c r="BD368" s="71">
        <v>0</v>
      </c>
      <c r="BE368" s="71">
        <v>0</v>
      </c>
      <c r="BF368" s="71">
        <v>17116375</v>
      </c>
      <c r="BG368" s="71">
        <v>0</v>
      </c>
      <c r="BH368" s="71">
        <v>0</v>
      </c>
      <c r="BI368" s="71">
        <v>0</v>
      </c>
      <c r="BJ368" s="19">
        <f t="shared" si="15"/>
        <v>17116375</v>
      </c>
      <c r="BK368" s="19">
        <f t="shared" si="16"/>
        <v>34232750</v>
      </c>
      <c r="BL368" s="19">
        <f t="shared" si="17"/>
        <v>51349125</v>
      </c>
    </row>
    <row r="369" spans="1:64" x14ac:dyDescent="0.25">
      <c r="A369" s="123">
        <v>23241000</v>
      </c>
      <c r="B369" s="116">
        <v>1</v>
      </c>
      <c r="C369" s="116">
        <v>1</v>
      </c>
      <c r="D369" s="116">
        <v>0</v>
      </c>
      <c r="E369" s="116" t="s">
        <v>62</v>
      </c>
      <c r="F369" s="111" t="s">
        <v>24</v>
      </c>
      <c r="G369" s="111" t="s">
        <v>36</v>
      </c>
      <c r="H369" s="111" t="s">
        <v>36</v>
      </c>
      <c r="I369" s="111" t="s">
        <v>36</v>
      </c>
      <c r="J369" s="111" t="s">
        <v>27</v>
      </c>
      <c r="K369" s="111" t="s">
        <v>415</v>
      </c>
      <c r="L369" s="111" t="s">
        <v>107</v>
      </c>
      <c r="M369" s="111" t="s">
        <v>61</v>
      </c>
      <c r="N369" s="111" t="s">
        <v>1117</v>
      </c>
      <c r="O369" s="111" t="s">
        <v>1110</v>
      </c>
      <c r="P369" s="111" t="s">
        <v>1110</v>
      </c>
      <c r="Q369" s="111" t="s">
        <v>415</v>
      </c>
      <c r="R369" s="118">
        <v>0</v>
      </c>
      <c r="S369" s="118">
        <v>0</v>
      </c>
      <c r="T369" s="118">
        <v>0</v>
      </c>
      <c r="U369" s="118">
        <v>0</v>
      </c>
      <c r="V369" s="118">
        <v>0</v>
      </c>
      <c r="W369" s="118">
        <v>0</v>
      </c>
      <c r="X369" s="118">
        <v>0</v>
      </c>
      <c r="Y369" s="118">
        <v>0</v>
      </c>
      <c r="Z369" s="118">
        <v>0</v>
      </c>
      <c r="AA369" s="117">
        <v>45589</v>
      </c>
      <c r="AB369" s="117">
        <v>56359</v>
      </c>
      <c r="AC369" s="119">
        <v>42878221.789999999</v>
      </c>
      <c r="AD369" s="119">
        <v>42878221.789999999</v>
      </c>
      <c r="AE369" s="119">
        <v>29.06</v>
      </c>
      <c r="AF369" s="119">
        <v>29.49</v>
      </c>
      <c r="AG369" s="126">
        <v>1.15E-2</v>
      </c>
      <c r="AH369" s="120" t="s">
        <v>1120</v>
      </c>
      <c r="AI369" s="121">
        <v>0</v>
      </c>
      <c r="AJ369" s="125">
        <v>0</v>
      </c>
      <c r="AK369" s="125">
        <v>0</v>
      </c>
      <c r="AL369" s="121">
        <v>0</v>
      </c>
      <c r="AM369" s="111" t="s">
        <v>415</v>
      </c>
      <c r="AN369" s="111" t="s">
        <v>415</v>
      </c>
      <c r="AO369" s="71">
        <v>0</v>
      </c>
      <c r="AP369" s="71">
        <v>0</v>
      </c>
      <c r="AQ369" s="71">
        <v>0</v>
      </c>
      <c r="AR369" s="71">
        <v>0</v>
      </c>
      <c r="AS369" s="71">
        <v>0</v>
      </c>
      <c r="AT369" s="71">
        <v>0</v>
      </c>
      <c r="AU369" s="71">
        <v>0</v>
      </c>
      <c r="AV369" s="71">
        <v>0</v>
      </c>
      <c r="AW369" s="71">
        <v>0</v>
      </c>
      <c r="AX369" s="71">
        <v>0</v>
      </c>
      <c r="AY369" s="71">
        <v>0</v>
      </c>
      <c r="AZ369" s="71">
        <v>0</v>
      </c>
      <c r="BA369" s="71">
        <v>0</v>
      </c>
      <c r="BB369" s="71">
        <v>0</v>
      </c>
      <c r="BC369" s="71">
        <v>0</v>
      </c>
      <c r="BD369" s="71">
        <v>0</v>
      </c>
      <c r="BE369" s="71">
        <v>0</v>
      </c>
      <c r="BF369" s="71">
        <v>0</v>
      </c>
      <c r="BG369" s="71">
        <v>0</v>
      </c>
      <c r="BH369" s="71">
        <v>0</v>
      </c>
      <c r="BI369" s="71">
        <v>0</v>
      </c>
      <c r="BJ369" s="19">
        <f t="shared" si="15"/>
        <v>0</v>
      </c>
      <c r="BK369" s="19">
        <f t="shared" si="16"/>
        <v>0</v>
      </c>
      <c r="BL369" s="19">
        <f t="shared" si="17"/>
        <v>0</v>
      </c>
    </row>
    <row r="370" spans="1:64" x14ac:dyDescent="0.25">
      <c r="A370" s="123">
        <v>23250000</v>
      </c>
      <c r="B370" s="116">
        <v>1</v>
      </c>
      <c r="C370" s="116">
        <v>0</v>
      </c>
      <c r="D370" s="116">
        <v>0</v>
      </c>
      <c r="E370" s="116" t="s">
        <v>23</v>
      </c>
      <c r="F370" s="111" t="s">
        <v>64</v>
      </c>
      <c r="G370" s="111" t="s">
        <v>64</v>
      </c>
      <c r="H370" s="111" t="s">
        <v>64</v>
      </c>
      <c r="I370" s="111" t="s">
        <v>64</v>
      </c>
      <c r="J370" s="111" t="s">
        <v>27</v>
      </c>
      <c r="K370" s="111" t="s">
        <v>67</v>
      </c>
      <c r="L370" s="111" t="s">
        <v>83</v>
      </c>
      <c r="M370" s="111" t="s">
        <v>61</v>
      </c>
      <c r="N370" s="111" t="s">
        <v>1117</v>
      </c>
      <c r="O370" s="111" t="s">
        <v>1661</v>
      </c>
      <c r="P370" s="111" t="s">
        <v>1661</v>
      </c>
      <c r="Q370" s="111" t="s">
        <v>67</v>
      </c>
      <c r="R370" s="118">
        <v>0</v>
      </c>
      <c r="S370" s="118">
        <v>0</v>
      </c>
      <c r="T370" s="118">
        <v>0</v>
      </c>
      <c r="U370" s="118">
        <v>0</v>
      </c>
      <c r="V370" s="118">
        <v>0</v>
      </c>
      <c r="W370" s="118">
        <v>0</v>
      </c>
      <c r="X370" s="118">
        <v>0</v>
      </c>
      <c r="Y370" s="118">
        <v>0</v>
      </c>
      <c r="Z370" s="118">
        <v>0</v>
      </c>
      <c r="AA370" s="117">
        <v>45568</v>
      </c>
      <c r="AB370" s="117">
        <v>52899</v>
      </c>
      <c r="AC370" s="119">
        <v>80000000</v>
      </c>
      <c r="AD370" s="119">
        <v>80000000</v>
      </c>
      <c r="AE370" s="119">
        <v>19.579999999999998</v>
      </c>
      <c r="AF370" s="119">
        <v>20.07</v>
      </c>
      <c r="AG370" s="126">
        <v>0</v>
      </c>
      <c r="AH370" s="120" t="s">
        <v>1114</v>
      </c>
      <c r="AI370" s="120">
        <v>2.5000000000000001E-3</v>
      </c>
      <c r="AJ370" s="125">
        <v>0</v>
      </c>
      <c r="AK370" s="125">
        <v>0</v>
      </c>
      <c r="AL370" s="121">
        <v>0</v>
      </c>
      <c r="AM370" s="111" t="s">
        <v>67</v>
      </c>
      <c r="AN370" s="111" t="s">
        <v>67</v>
      </c>
      <c r="AO370" s="71">
        <v>0</v>
      </c>
      <c r="AP370" s="71">
        <v>0</v>
      </c>
      <c r="AQ370" s="71">
        <v>0</v>
      </c>
      <c r="AR370" s="71">
        <v>0</v>
      </c>
      <c r="AS370" s="71">
        <v>0</v>
      </c>
      <c r="AT370" s="71">
        <v>0</v>
      </c>
      <c r="AU370" s="71">
        <v>0</v>
      </c>
      <c r="AV370" s="71">
        <v>0</v>
      </c>
      <c r="AW370" s="71">
        <v>0</v>
      </c>
      <c r="AX370" s="71">
        <v>0</v>
      </c>
      <c r="AY370" s="71">
        <v>0</v>
      </c>
      <c r="AZ370" s="71">
        <v>0</v>
      </c>
      <c r="BA370" s="71">
        <v>0</v>
      </c>
      <c r="BB370" s="71">
        <v>0</v>
      </c>
      <c r="BC370" s="71">
        <v>0</v>
      </c>
      <c r="BD370" s="71">
        <v>0</v>
      </c>
      <c r="BE370" s="71">
        <v>0</v>
      </c>
      <c r="BF370" s="71">
        <v>0</v>
      </c>
      <c r="BG370" s="71">
        <v>0</v>
      </c>
      <c r="BH370" s="71">
        <v>0</v>
      </c>
      <c r="BI370" s="71">
        <v>0</v>
      </c>
      <c r="BJ370" s="19">
        <f t="shared" si="15"/>
        <v>0</v>
      </c>
      <c r="BK370" s="19">
        <f t="shared" si="16"/>
        <v>0</v>
      </c>
      <c r="BL370" s="19">
        <f t="shared" si="17"/>
        <v>0</v>
      </c>
    </row>
    <row r="371" spans="1:64" x14ac:dyDescent="0.25">
      <c r="A371" s="123">
        <v>23260000</v>
      </c>
      <c r="B371" s="116">
        <v>1</v>
      </c>
      <c r="C371" s="116">
        <v>1</v>
      </c>
      <c r="D371" s="116">
        <v>1</v>
      </c>
      <c r="E371" s="116" t="s">
        <v>23</v>
      </c>
      <c r="F371" s="111" t="s">
        <v>24</v>
      </c>
      <c r="G371" s="111" t="s">
        <v>25</v>
      </c>
      <c r="H371" s="111" t="s">
        <v>411</v>
      </c>
      <c r="I371" s="111" t="s">
        <v>2</v>
      </c>
      <c r="J371" s="111" t="s">
        <v>27</v>
      </c>
      <c r="K371" s="111" t="s">
        <v>67</v>
      </c>
      <c r="L371" s="111" t="s">
        <v>29</v>
      </c>
      <c r="M371" s="111" t="s">
        <v>61</v>
      </c>
      <c r="N371" s="111" t="s">
        <v>1117</v>
      </c>
      <c r="O371" s="111" t="s">
        <v>1662</v>
      </c>
      <c r="P371" s="111" t="s">
        <v>1662</v>
      </c>
      <c r="Q371" s="111" t="s">
        <v>67</v>
      </c>
      <c r="R371" s="118">
        <v>50000000</v>
      </c>
      <c r="S371" s="118">
        <v>0</v>
      </c>
      <c r="T371" s="118">
        <v>0</v>
      </c>
      <c r="U371" s="118">
        <v>0</v>
      </c>
      <c r="V371" s="118">
        <v>0</v>
      </c>
      <c r="W371" s="118">
        <v>0</v>
      </c>
      <c r="X371" s="118">
        <v>0</v>
      </c>
      <c r="Y371" s="118">
        <v>0</v>
      </c>
      <c r="Z371" s="118">
        <v>50000000</v>
      </c>
      <c r="AA371" s="117">
        <v>45642</v>
      </c>
      <c r="AB371" s="117">
        <v>52931</v>
      </c>
      <c r="AC371" s="119">
        <v>100000000</v>
      </c>
      <c r="AD371" s="119">
        <v>100000000</v>
      </c>
      <c r="AE371" s="119">
        <v>19.670000000000002</v>
      </c>
      <c r="AF371" s="119">
        <v>19.96</v>
      </c>
      <c r="AG371" s="124">
        <v>6.1699999999999998E-2</v>
      </c>
      <c r="AH371" s="120" t="s">
        <v>39</v>
      </c>
      <c r="AI371" s="121">
        <v>0</v>
      </c>
      <c r="AJ371" s="125">
        <v>19.670000000000002</v>
      </c>
      <c r="AK371" s="125">
        <v>19.96</v>
      </c>
      <c r="AL371" s="121">
        <v>6.1699999999999998E-2</v>
      </c>
      <c r="AM371" s="111" t="s">
        <v>67</v>
      </c>
      <c r="AN371" s="111" t="s">
        <v>67</v>
      </c>
      <c r="AO371" s="71">
        <v>0</v>
      </c>
      <c r="AP371" s="71">
        <v>1369232.88</v>
      </c>
      <c r="AQ371" s="71">
        <v>0</v>
      </c>
      <c r="AR371" s="71">
        <v>0</v>
      </c>
      <c r="AS371" s="71">
        <v>0</v>
      </c>
      <c r="AT371" s="71">
        <v>0</v>
      </c>
      <c r="AU371" s="71">
        <v>0</v>
      </c>
      <c r="AV371" s="71">
        <v>1521369.86</v>
      </c>
      <c r="AW371" s="71">
        <v>0</v>
      </c>
      <c r="AX371" s="71">
        <v>0</v>
      </c>
      <c r="AY371" s="71">
        <v>0</v>
      </c>
      <c r="AZ371" s="71">
        <v>0</v>
      </c>
      <c r="BA371" s="71">
        <v>0</v>
      </c>
      <c r="BB371" s="71">
        <v>1521369.86</v>
      </c>
      <c r="BC371" s="71">
        <v>0</v>
      </c>
      <c r="BD371" s="71">
        <v>0</v>
      </c>
      <c r="BE371" s="71">
        <v>0</v>
      </c>
      <c r="BF371" s="71">
        <v>0</v>
      </c>
      <c r="BG371" s="71">
        <v>0</v>
      </c>
      <c r="BH371" s="71">
        <v>1521369.86</v>
      </c>
      <c r="BI371" s="71">
        <v>0</v>
      </c>
      <c r="BJ371" s="19">
        <f t="shared" si="15"/>
        <v>2890602.74</v>
      </c>
      <c r="BK371" s="19">
        <f t="shared" si="16"/>
        <v>3042739.72</v>
      </c>
      <c r="BL371" s="19">
        <f t="shared" si="17"/>
        <v>5933342.4600000009</v>
      </c>
    </row>
    <row r="372" spans="1:64" x14ac:dyDescent="0.25">
      <c r="A372" s="123">
        <v>31000001</v>
      </c>
      <c r="B372" s="116">
        <v>1</v>
      </c>
      <c r="C372" s="116">
        <v>1</v>
      </c>
      <c r="D372" s="116">
        <v>1</v>
      </c>
      <c r="E372" s="116" t="s">
        <v>23</v>
      </c>
      <c r="F372" s="111" t="s">
        <v>24</v>
      </c>
      <c r="G372" s="111" t="s">
        <v>25</v>
      </c>
      <c r="H372" s="111" t="s">
        <v>411</v>
      </c>
      <c r="I372" s="111" t="s">
        <v>2</v>
      </c>
      <c r="J372" s="111" t="s">
        <v>27</v>
      </c>
      <c r="K372" s="111" t="s">
        <v>1663</v>
      </c>
      <c r="L372" s="111" t="s">
        <v>29</v>
      </c>
      <c r="M372" s="111" t="s">
        <v>1130</v>
      </c>
      <c r="N372" s="111" t="s">
        <v>1131</v>
      </c>
      <c r="O372" s="111" t="s">
        <v>1664</v>
      </c>
      <c r="P372" s="111" t="s">
        <v>1664</v>
      </c>
      <c r="Q372" s="111" t="s">
        <v>1664</v>
      </c>
      <c r="R372" s="118">
        <v>1000000000</v>
      </c>
      <c r="S372" s="118">
        <v>0</v>
      </c>
      <c r="T372" s="118">
        <v>0</v>
      </c>
      <c r="U372" s="118">
        <v>17350000</v>
      </c>
      <c r="V372" s="118">
        <v>0</v>
      </c>
      <c r="W372" s="118">
        <v>0</v>
      </c>
      <c r="X372" s="118">
        <v>0</v>
      </c>
      <c r="Y372" s="118">
        <v>0</v>
      </c>
      <c r="Z372" s="118">
        <v>1000000000</v>
      </c>
      <c r="AA372" s="117">
        <v>45629</v>
      </c>
      <c r="AB372" s="117">
        <v>51851</v>
      </c>
      <c r="AC372" s="118">
        <v>1000000000</v>
      </c>
      <c r="AD372" s="118">
        <v>1000000000</v>
      </c>
      <c r="AE372" s="119">
        <v>16.71</v>
      </c>
      <c r="AF372" s="119">
        <v>17.04</v>
      </c>
      <c r="AG372" s="126">
        <v>6.9400000000000003E-2</v>
      </c>
      <c r="AH372" s="120" t="s">
        <v>39</v>
      </c>
      <c r="AI372" s="121">
        <v>0</v>
      </c>
      <c r="AJ372" s="125">
        <v>16.71</v>
      </c>
      <c r="AK372" s="125">
        <v>17.04</v>
      </c>
      <c r="AL372" s="121">
        <v>6.9400000000000003E-2</v>
      </c>
      <c r="AM372" s="111" t="s">
        <v>1663</v>
      </c>
      <c r="AN372" s="111" t="s">
        <v>1663</v>
      </c>
      <c r="AO372" s="71">
        <v>0</v>
      </c>
      <c r="AP372" s="71">
        <v>0</v>
      </c>
      <c r="AQ372" s="71">
        <v>23232352.940000001</v>
      </c>
      <c r="AR372" s="71">
        <v>0</v>
      </c>
      <c r="AS372" s="71">
        <v>0</v>
      </c>
      <c r="AT372" s="71">
        <v>23232352.940000001</v>
      </c>
      <c r="AU372" s="71">
        <v>0</v>
      </c>
      <c r="AV372" s="71">
        <v>0</v>
      </c>
      <c r="AW372" s="71">
        <v>23232352.940000001</v>
      </c>
      <c r="AX372" s="71">
        <v>0</v>
      </c>
      <c r="AY372" s="71">
        <v>0</v>
      </c>
      <c r="AZ372" s="71">
        <v>23232352.940000001</v>
      </c>
      <c r="BA372" s="71">
        <v>0</v>
      </c>
      <c r="BB372" s="71">
        <v>0</v>
      </c>
      <c r="BC372" s="71">
        <v>23232352.940000001</v>
      </c>
      <c r="BD372" s="71">
        <v>0</v>
      </c>
      <c r="BE372" s="71">
        <v>0</v>
      </c>
      <c r="BF372" s="71">
        <v>23232352.940000001</v>
      </c>
      <c r="BG372" s="71">
        <v>0</v>
      </c>
      <c r="BH372" s="71">
        <v>0</v>
      </c>
      <c r="BI372" s="71">
        <v>23232352.940000001</v>
      </c>
      <c r="BJ372" s="19">
        <f t="shared" si="15"/>
        <v>69697058.820000008</v>
      </c>
      <c r="BK372" s="19">
        <f t="shared" si="16"/>
        <v>92929411.760000005</v>
      </c>
      <c r="BL372" s="19">
        <f t="shared" si="17"/>
        <v>162626470.58000001</v>
      </c>
    </row>
    <row r="373" spans="1:64" x14ac:dyDescent="0.25">
      <c r="A373" s="123">
        <v>20701100</v>
      </c>
      <c r="B373" s="116">
        <v>1</v>
      </c>
      <c r="C373" s="116">
        <v>1</v>
      </c>
      <c r="D373" s="116">
        <v>0</v>
      </c>
      <c r="E373" s="116" t="s">
        <v>23</v>
      </c>
      <c r="F373" s="111" t="s">
        <v>24</v>
      </c>
      <c r="G373" s="111" t="s">
        <v>25</v>
      </c>
      <c r="H373" s="111" t="s">
        <v>44</v>
      </c>
      <c r="I373" s="111" t="s">
        <v>90</v>
      </c>
      <c r="J373" s="111" t="s">
        <v>27</v>
      </c>
      <c r="K373" s="111" t="s">
        <v>269</v>
      </c>
      <c r="L373" s="111" t="s">
        <v>1140</v>
      </c>
      <c r="M373" s="111" t="s">
        <v>147</v>
      </c>
      <c r="N373" s="111" t="s">
        <v>1121</v>
      </c>
      <c r="O373" s="111" t="s">
        <v>3447</v>
      </c>
      <c r="P373" s="111" t="s">
        <v>3447</v>
      </c>
      <c r="Q373" s="111" t="s">
        <v>3447</v>
      </c>
      <c r="R373" s="118">
        <v>0</v>
      </c>
      <c r="S373" s="118">
        <v>0</v>
      </c>
      <c r="T373" s="118">
        <v>0</v>
      </c>
      <c r="U373" s="118">
        <v>0</v>
      </c>
      <c r="V373" s="118">
        <v>250000</v>
      </c>
      <c r="W373" s="118">
        <v>0</v>
      </c>
      <c r="X373" s="118">
        <v>0</v>
      </c>
      <c r="Y373" s="118">
        <v>0</v>
      </c>
      <c r="Z373" s="118">
        <v>0</v>
      </c>
      <c r="AA373" s="117">
        <v>45629</v>
      </c>
      <c r="AB373" s="117">
        <v>52824</v>
      </c>
      <c r="AC373" s="119">
        <v>100000000</v>
      </c>
      <c r="AD373" s="119">
        <v>100000000</v>
      </c>
      <c r="AE373" s="119">
        <v>19.38</v>
      </c>
      <c r="AF373" s="119">
        <v>19.7</v>
      </c>
      <c r="AG373" s="126">
        <v>0</v>
      </c>
      <c r="AH373" s="120" t="s">
        <v>1114</v>
      </c>
      <c r="AI373" s="121">
        <v>1.34E-2</v>
      </c>
      <c r="AJ373" s="125">
        <v>0</v>
      </c>
      <c r="AK373" s="125">
        <v>0</v>
      </c>
      <c r="AL373" s="121">
        <v>0</v>
      </c>
      <c r="AM373" s="111" t="s">
        <v>269</v>
      </c>
      <c r="AN373" s="111" t="s">
        <v>269</v>
      </c>
      <c r="AO373" s="71">
        <v>0</v>
      </c>
      <c r="AP373" s="71">
        <v>0</v>
      </c>
      <c r="AQ373" s="71">
        <v>0</v>
      </c>
      <c r="AR373" s="71">
        <v>0</v>
      </c>
      <c r="AS373" s="71">
        <v>0</v>
      </c>
      <c r="AT373" s="71">
        <v>0</v>
      </c>
      <c r="AU373" s="71">
        <v>0</v>
      </c>
      <c r="AV373" s="71">
        <v>0</v>
      </c>
      <c r="AW373" s="71">
        <v>0</v>
      </c>
      <c r="AX373" s="71">
        <v>0</v>
      </c>
      <c r="AY373" s="71">
        <v>0</v>
      </c>
      <c r="AZ373" s="71">
        <v>0</v>
      </c>
      <c r="BA373" s="71">
        <v>0</v>
      </c>
      <c r="BB373" s="71">
        <v>0</v>
      </c>
      <c r="BC373" s="71">
        <v>0</v>
      </c>
      <c r="BD373" s="71">
        <v>0</v>
      </c>
      <c r="BE373" s="71">
        <v>0</v>
      </c>
      <c r="BF373" s="71">
        <v>0</v>
      </c>
      <c r="BG373" s="71">
        <v>0</v>
      </c>
      <c r="BH373" s="71">
        <v>0</v>
      </c>
      <c r="BI373" s="71">
        <v>0</v>
      </c>
      <c r="BJ373" s="19">
        <f t="shared" si="15"/>
        <v>0</v>
      </c>
      <c r="BK373" s="19">
        <f t="shared" si="16"/>
        <v>0</v>
      </c>
      <c r="BL373" s="19">
        <f t="shared" si="17"/>
        <v>0</v>
      </c>
    </row>
    <row r="374" spans="1:64" x14ac:dyDescent="0.25">
      <c r="A374" s="123">
        <v>20480000</v>
      </c>
      <c r="B374" s="116">
        <v>1</v>
      </c>
      <c r="C374" s="116">
        <v>1</v>
      </c>
      <c r="D374" s="116">
        <v>1</v>
      </c>
      <c r="E374" s="116" t="s">
        <v>23</v>
      </c>
      <c r="F374" s="111" t="s">
        <v>24</v>
      </c>
      <c r="G374" s="111" t="s">
        <v>25</v>
      </c>
      <c r="H374" s="111" t="s">
        <v>411</v>
      </c>
      <c r="I374" s="111" t="s">
        <v>2</v>
      </c>
      <c r="J374" s="111" t="s">
        <v>27</v>
      </c>
      <c r="K374" s="111" t="s">
        <v>148</v>
      </c>
      <c r="L374" s="111" t="s">
        <v>29</v>
      </c>
      <c r="M374" s="111" t="s">
        <v>147</v>
      </c>
      <c r="N374" s="111" t="s">
        <v>1121</v>
      </c>
      <c r="O374" s="111" t="s">
        <v>3446</v>
      </c>
      <c r="P374" s="111" t="s">
        <v>3446</v>
      </c>
      <c r="Q374" s="111" t="s">
        <v>3446</v>
      </c>
      <c r="R374" s="118">
        <v>0</v>
      </c>
      <c r="S374" s="118">
        <v>11900000</v>
      </c>
      <c r="T374" s="118">
        <v>0</v>
      </c>
      <c r="U374" s="118">
        <v>0</v>
      </c>
      <c r="V374" s="118">
        <v>0</v>
      </c>
      <c r="W374" s="118">
        <v>0</v>
      </c>
      <c r="X374" s="118">
        <v>0</v>
      </c>
      <c r="Y374" s="118">
        <v>0</v>
      </c>
      <c r="Z374" s="118">
        <v>11900000</v>
      </c>
      <c r="AA374" s="117">
        <v>45734</v>
      </c>
      <c r="AB374" s="117">
        <v>54862</v>
      </c>
      <c r="AC374" s="118">
        <v>11900000</v>
      </c>
      <c r="AD374" s="118">
        <v>11900000</v>
      </c>
      <c r="AE374" s="119">
        <v>24.96</v>
      </c>
      <c r="AF374" s="119">
        <v>24.99</v>
      </c>
      <c r="AG374" s="126">
        <v>0</v>
      </c>
      <c r="AH374" s="120" t="s">
        <v>1114</v>
      </c>
      <c r="AI374" s="121">
        <v>1.2E-2</v>
      </c>
      <c r="AJ374" s="125">
        <v>24.96</v>
      </c>
      <c r="AK374" s="125">
        <v>24.99</v>
      </c>
      <c r="AL374" s="121">
        <v>0</v>
      </c>
      <c r="AM374" s="111" t="s">
        <v>148</v>
      </c>
      <c r="AN374" s="111" t="s">
        <v>148</v>
      </c>
      <c r="AO374" s="71">
        <v>0</v>
      </c>
      <c r="AP374" s="71">
        <v>0</v>
      </c>
      <c r="AQ374" s="71">
        <v>0</v>
      </c>
      <c r="AR374" s="71">
        <v>0</v>
      </c>
      <c r="AS374" s="71">
        <v>0</v>
      </c>
      <c r="AT374" s="71">
        <v>0</v>
      </c>
      <c r="AU374" s="71">
        <v>0</v>
      </c>
      <c r="AV374" s="71">
        <v>0</v>
      </c>
      <c r="AW374" s="71">
        <v>0</v>
      </c>
      <c r="AX374" s="71">
        <v>0</v>
      </c>
      <c r="AY374" s="71">
        <v>0</v>
      </c>
      <c r="AZ374" s="71">
        <v>0</v>
      </c>
      <c r="BA374" s="71">
        <v>0</v>
      </c>
      <c r="BB374" s="71">
        <v>0</v>
      </c>
      <c r="BC374" s="71">
        <v>0</v>
      </c>
      <c r="BD374" s="71">
        <v>0</v>
      </c>
      <c r="BE374" s="71">
        <v>0</v>
      </c>
      <c r="BF374" s="71">
        <v>0</v>
      </c>
      <c r="BG374" s="71">
        <v>0</v>
      </c>
      <c r="BH374" s="71">
        <v>0</v>
      </c>
      <c r="BI374" s="71">
        <v>0</v>
      </c>
      <c r="BJ374" s="19">
        <f t="shared" si="15"/>
        <v>0</v>
      </c>
      <c r="BK374" s="19">
        <f t="shared" si="16"/>
        <v>0</v>
      </c>
      <c r="BL374" s="19">
        <f t="shared" si="17"/>
        <v>0</v>
      </c>
    </row>
    <row r="375" spans="1:64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7"/>
      <c r="S375" s="37"/>
      <c r="T375" s="37"/>
      <c r="U375" s="37"/>
      <c r="V375" s="37"/>
      <c r="W375" s="37"/>
      <c r="X375" s="37"/>
      <c r="Y375" s="37"/>
      <c r="Z375" s="37"/>
      <c r="AA375" s="33"/>
      <c r="AB375" s="33"/>
      <c r="AC375" s="38"/>
      <c r="AD375" s="38"/>
      <c r="AE375" s="38"/>
      <c r="AF375" s="38"/>
      <c r="AG375" s="39"/>
      <c r="AH375" s="32"/>
      <c r="AI375" s="32"/>
      <c r="AJ375" s="32"/>
      <c r="AK375" s="32"/>
      <c r="AL375" s="32"/>
      <c r="AM375" s="32"/>
      <c r="AN375" s="32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</row>
    <row r="376" spans="1:64" x14ac:dyDescent="0.25">
      <c r="R376" s="68">
        <f t="shared" ref="R376:Z376" si="18">SUBTOTAL(9,R2:R374)</f>
        <v>49094407786.23201</v>
      </c>
      <c r="S376" s="68">
        <f t="shared" si="18"/>
        <v>80562397.939999998</v>
      </c>
      <c r="T376" s="68">
        <f t="shared" si="18"/>
        <v>257366682.45999992</v>
      </c>
      <c r="U376" s="68">
        <f t="shared" si="18"/>
        <v>145212178.21000004</v>
      </c>
      <c r="V376" s="68">
        <f t="shared" si="18"/>
        <v>1622239.1099999999</v>
      </c>
      <c r="W376" s="68">
        <f t="shared" si="18"/>
        <v>136883264.98300016</v>
      </c>
      <c r="X376" s="68">
        <f t="shared" si="18"/>
        <v>0</v>
      </c>
      <c r="Y376" s="68">
        <f t="shared" si="18"/>
        <v>205557.66</v>
      </c>
      <c r="Z376" s="68">
        <f t="shared" si="18"/>
        <v>49054486766.705009</v>
      </c>
      <c r="AO376" s="44">
        <f t="shared" ref="AO376:BL376" si="19">SUBTOTAL(9,AO2:AO374)</f>
        <v>211480657.384</v>
      </c>
      <c r="AP376" s="44">
        <f t="shared" si="19"/>
        <v>155430770.88500002</v>
      </c>
      <c r="AQ376" s="44">
        <f t="shared" si="19"/>
        <v>153836698.10100001</v>
      </c>
      <c r="AR376" s="44">
        <f t="shared" si="19"/>
        <v>585132561.11300004</v>
      </c>
      <c r="AS376" s="44">
        <f t="shared" si="19"/>
        <v>61219568.227000006</v>
      </c>
      <c r="AT376" s="44">
        <f t="shared" si="19"/>
        <v>170252234.14199996</v>
      </c>
      <c r="AU376" s="44">
        <f t="shared" si="19"/>
        <v>196149345.76100007</v>
      </c>
      <c r="AV376" s="44">
        <f t="shared" si="19"/>
        <v>147085496.947</v>
      </c>
      <c r="AW376" s="44">
        <f t="shared" si="19"/>
        <v>147561021.40900004</v>
      </c>
      <c r="AX376" s="44">
        <f t="shared" si="19"/>
        <v>618760689.11300015</v>
      </c>
      <c r="AY376" s="44">
        <f t="shared" si="19"/>
        <v>55410137.017000005</v>
      </c>
      <c r="AZ376" s="44">
        <f t="shared" si="19"/>
        <v>162451868.403</v>
      </c>
      <c r="BA376" s="44">
        <f t="shared" si="19"/>
        <v>184352388.07099998</v>
      </c>
      <c r="BB376" s="44">
        <f t="shared" si="19"/>
        <v>138815719.14399999</v>
      </c>
      <c r="BC376" s="44">
        <f t="shared" si="19"/>
        <v>140945500.896</v>
      </c>
      <c r="BD376" s="44">
        <f t="shared" si="19"/>
        <v>599223269.91799986</v>
      </c>
      <c r="BE376" s="44">
        <f t="shared" si="19"/>
        <v>54063591.288000003</v>
      </c>
      <c r="BF376" s="44">
        <f t="shared" si="19"/>
        <v>154581592.19600001</v>
      </c>
      <c r="BG376" s="44">
        <f t="shared" si="19"/>
        <v>178689134.20200002</v>
      </c>
      <c r="BH376" s="44">
        <f t="shared" si="19"/>
        <v>133150668.17399999</v>
      </c>
      <c r="BI376" s="44">
        <f t="shared" si="19"/>
        <v>135859383.56599998</v>
      </c>
      <c r="BJ376" s="44">
        <f t="shared" si="19"/>
        <v>1828148353.9690006</v>
      </c>
      <c r="BK376" s="44">
        <f t="shared" si="19"/>
        <v>2556303941.9879994</v>
      </c>
      <c r="BL376" s="44">
        <f t="shared" si="19"/>
        <v>4384452295.9569998</v>
      </c>
    </row>
    <row r="378" spans="1:64" x14ac:dyDescent="0.25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  <c r="AM378" s="130"/>
      <c r="AN378" s="130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</row>
    <row r="379" spans="1:64" x14ac:dyDescent="0.25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</row>
    <row r="380" spans="1:64" x14ac:dyDescent="0.25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  <c r="AM380" s="130"/>
      <c r="AN380" s="130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</row>
    <row r="381" spans="1:64" x14ac:dyDescent="0.25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</row>
    <row r="382" spans="1:64" x14ac:dyDescent="0.25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  <c r="AM382" s="130"/>
      <c r="AN382" s="130"/>
      <c r="AO382" s="130"/>
      <c r="AP382" s="130"/>
      <c r="AQ382" s="130"/>
      <c r="AR382" s="130"/>
      <c r="AS382" s="130"/>
      <c r="AT382" s="130"/>
      <c r="AU382" s="130"/>
      <c r="AV382" s="130"/>
      <c r="AW382" s="130"/>
      <c r="AX382" s="130"/>
      <c r="AY382" s="130"/>
      <c r="AZ382" s="130"/>
      <c r="BA382" s="130"/>
      <c r="BB382" s="130"/>
      <c r="BC382" s="130"/>
      <c r="BD382" s="130"/>
      <c r="BE382" s="130"/>
      <c r="BF382" s="130"/>
      <c r="BG382" s="130"/>
      <c r="BH382" s="130"/>
      <c r="BI382" s="130"/>
      <c r="BJ382" s="130"/>
      <c r="BK382" s="130"/>
      <c r="BL382" s="130"/>
    </row>
    <row r="383" spans="1:64" x14ac:dyDescent="0.25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</row>
    <row r="384" spans="1:64" x14ac:dyDescent="0.25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</row>
    <row r="385" spans="1:64" x14ac:dyDescent="0.25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</row>
    <row r="386" spans="1:64" x14ac:dyDescent="0.25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</row>
    <row r="387" spans="1:64" x14ac:dyDescent="0.25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</row>
    <row r="388" spans="1:64" x14ac:dyDescent="0.25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</row>
    <row r="389" spans="1:64" x14ac:dyDescent="0.25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</row>
    <row r="390" spans="1:64" x14ac:dyDescent="0.25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</row>
  </sheetData>
  <conditionalFormatting sqref="A80">
    <cfRule type="duplicateValues" dxfId="75" priority="5"/>
  </conditionalFormatting>
  <conditionalFormatting sqref="A113">
    <cfRule type="duplicateValues" dxfId="74" priority="4"/>
  </conditionalFormatting>
  <conditionalFormatting sqref="A172">
    <cfRule type="duplicateValues" dxfId="73" priority="3"/>
  </conditionalFormatting>
  <conditionalFormatting sqref="A255">
    <cfRule type="duplicateValues" dxfId="72" priority="7"/>
  </conditionalFormatting>
  <conditionalFormatting sqref="A372">
    <cfRule type="duplicateValues" dxfId="71" priority="8"/>
  </conditionalFormatting>
  <conditionalFormatting sqref="A374">
    <cfRule type="duplicateValues" dxfId="70" priority="9"/>
  </conditionalFormatting>
  <conditionalFormatting sqref="AG80">
    <cfRule type="duplicateValues" dxfId="69" priority="2"/>
  </conditionalFormatting>
  <conditionalFormatting sqref="L80:N80 AA80:AF80">
    <cfRule type="duplicateValues" dxfId="68" priority="6"/>
  </conditionalFormatting>
  <conditionalFormatting sqref="A256:A371 A81:A112 A114:A171 A2:A79 A173:A254">
    <cfRule type="duplicateValues" dxfId="67" priority="10"/>
  </conditionalFormatting>
  <conditionalFormatting sqref="A373">
    <cfRule type="duplicateValues" dxfId="66" priority="1"/>
  </conditionalFormatting>
  <pageMargins left="0.7" right="0.7" top="0.75" bottom="0.75" header="0.3" footer="0.3"/>
  <pageSetup paperSize="9" orientation="portrait" r:id="rId1"/>
  <ignoredErrors>
    <ignoredError sqref="BJ2:BK3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5"/>
  <sheetViews>
    <sheetView topLeftCell="A4" workbookViewId="0">
      <selection activeCell="A4" sqref="A4"/>
    </sheetView>
  </sheetViews>
  <sheetFormatPr baseColWidth="10" defaultRowHeight="15" x14ac:dyDescent="0.25"/>
  <cols>
    <col min="1" max="1" width="36.5703125" customWidth="1"/>
    <col min="2" max="2" width="46.85546875" bestFit="1" customWidth="1"/>
    <col min="3" max="6" width="11.140625" customWidth="1"/>
    <col min="7" max="7" width="10.42578125" customWidth="1"/>
    <col min="8" max="12" width="11.140625" customWidth="1"/>
    <col min="13" max="13" width="10.42578125" customWidth="1"/>
    <col min="14" max="18" width="11.140625" customWidth="1"/>
    <col min="19" max="19" width="10.42578125" customWidth="1"/>
    <col min="20" max="23" width="11.140625" customWidth="1"/>
    <col min="24" max="26" width="12.42578125" customWidth="1"/>
    <col min="27" max="27" width="12.42578125" bestFit="1" customWidth="1"/>
    <col min="28" max="29" width="12.42578125" customWidth="1"/>
  </cols>
  <sheetData>
    <row r="1" spans="1:26" ht="23.25" x14ac:dyDescent="0.35">
      <c r="A1" s="133" t="s">
        <v>1163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6" ht="60" x14ac:dyDescent="0.25">
      <c r="B15" s="42" t="s">
        <v>32</v>
      </c>
      <c r="C15" s="3" t="s">
        <v>1149</v>
      </c>
      <c r="D15" s="3" t="s">
        <v>1150</v>
      </c>
      <c r="E15" s="3" t="s">
        <v>1151</v>
      </c>
      <c r="F15" s="3" t="s">
        <v>1152</v>
      </c>
      <c r="G15" s="3" t="s">
        <v>1153</v>
      </c>
      <c r="H15" s="3" t="s">
        <v>1154</v>
      </c>
      <c r="I15" s="3" t="s">
        <v>1155</v>
      </c>
      <c r="J15" s="3" t="s">
        <v>1156</v>
      </c>
      <c r="K15" s="3" t="s">
        <v>1157</v>
      </c>
      <c r="L15" s="3" t="s">
        <v>1675</v>
      </c>
      <c r="M15" s="3" t="s">
        <v>1676</v>
      </c>
      <c r="N15" s="3" t="s">
        <v>1677</v>
      </c>
      <c r="O15" s="3" t="s">
        <v>1678</v>
      </c>
      <c r="P15" s="3" t="s">
        <v>1679</v>
      </c>
      <c r="Q15" s="3" t="s">
        <v>1680</v>
      </c>
      <c r="R15" s="3" t="s">
        <v>1681</v>
      </c>
      <c r="S15" s="3" t="s">
        <v>1682</v>
      </c>
      <c r="T15" s="3" t="s">
        <v>1749</v>
      </c>
      <c r="U15" s="3" t="s">
        <v>1750</v>
      </c>
      <c r="V15" s="3" t="s">
        <v>1685</v>
      </c>
      <c r="W15" s="3" t="s">
        <v>1669</v>
      </c>
      <c r="X15" s="3" t="s">
        <v>1687</v>
      </c>
      <c r="Y15" s="3" t="s">
        <v>1688</v>
      </c>
      <c r="Z15" s="3" t="s">
        <v>1670</v>
      </c>
    </row>
    <row r="16" spans="1:26" x14ac:dyDescent="0.25">
      <c r="B16" s="21" t="s">
        <v>353</v>
      </c>
      <c r="C16" s="2">
        <v>0</v>
      </c>
      <c r="D16" s="2">
        <v>0</v>
      </c>
      <c r="E16" s="2">
        <v>0</v>
      </c>
      <c r="F16" s="2">
        <v>369482408.33000004</v>
      </c>
      <c r="G16" s="2">
        <v>893850</v>
      </c>
      <c r="H16" s="2">
        <v>0</v>
      </c>
      <c r="I16" s="2">
        <v>0</v>
      </c>
      <c r="J16" s="2">
        <v>0</v>
      </c>
      <c r="K16" s="2">
        <v>0</v>
      </c>
      <c r="L16" s="2">
        <v>414929443.17000002</v>
      </c>
      <c r="M16" s="2">
        <v>893850</v>
      </c>
      <c r="N16" s="2">
        <v>0</v>
      </c>
      <c r="O16" s="2">
        <v>0</v>
      </c>
      <c r="P16" s="2">
        <v>0</v>
      </c>
      <c r="Q16" s="2">
        <v>0</v>
      </c>
      <c r="R16" s="2">
        <v>404365064.46000004</v>
      </c>
      <c r="S16" s="2">
        <v>893850</v>
      </c>
      <c r="T16" s="2">
        <v>0</v>
      </c>
      <c r="U16" s="2">
        <v>0</v>
      </c>
      <c r="V16" s="2">
        <v>0</v>
      </c>
      <c r="W16" s="2">
        <v>0</v>
      </c>
      <c r="X16" s="2">
        <v>370376258.33000004</v>
      </c>
      <c r="Y16" s="2">
        <v>821082207.63</v>
      </c>
      <c r="Z16" s="2">
        <v>1191458465.96</v>
      </c>
    </row>
    <row r="17" spans="2:29" x14ac:dyDescent="0.25">
      <c r="B17" s="21" t="s">
        <v>30</v>
      </c>
      <c r="C17" s="2">
        <v>572425.88500000001</v>
      </c>
      <c r="D17" s="2">
        <v>5442259.5199999996</v>
      </c>
      <c r="E17" s="2">
        <v>3337940.7429999998</v>
      </c>
      <c r="F17" s="2">
        <v>3395342.6629999997</v>
      </c>
      <c r="G17" s="2">
        <v>1824594.46</v>
      </c>
      <c r="H17" s="2">
        <v>2459861.8989999997</v>
      </c>
      <c r="I17" s="2">
        <v>490718.28200000001</v>
      </c>
      <c r="J17" s="2">
        <v>4745397.5199999996</v>
      </c>
      <c r="K17" s="2">
        <v>2783331.6909999996</v>
      </c>
      <c r="L17" s="2">
        <v>3219952.66</v>
      </c>
      <c r="M17" s="2">
        <v>1753290.62</v>
      </c>
      <c r="N17" s="2">
        <v>1777014.9010000001</v>
      </c>
      <c r="O17" s="2">
        <v>444731.7</v>
      </c>
      <c r="P17" s="2">
        <v>3902947.3700000006</v>
      </c>
      <c r="Q17" s="2">
        <v>2671281.548</v>
      </c>
      <c r="R17" s="2">
        <v>2941564.26</v>
      </c>
      <c r="S17" s="2">
        <v>1681986.77</v>
      </c>
      <c r="T17" s="2">
        <v>1272945.628</v>
      </c>
      <c r="U17" s="2">
        <v>435191.53</v>
      </c>
      <c r="V17" s="2">
        <v>3181897.4600000004</v>
      </c>
      <c r="W17" s="2">
        <v>2561913.2559999996</v>
      </c>
      <c r="X17" s="2">
        <v>25051872.662999999</v>
      </c>
      <c r="Y17" s="2">
        <v>25844717.702999998</v>
      </c>
      <c r="Z17" s="2">
        <v>50896590.365999989</v>
      </c>
    </row>
    <row r="18" spans="2:29" x14ac:dyDescent="0.25">
      <c r="B18" s="21" t="s">
        <v>61</v>
      </c>
      <c r="C18" s="2">
        <v>7359382.0330000008</v>
      </c>
      <c r="D18" s="2">
        <v>8292589.8539999994</v>
      </c>
      <c r="E18" s="2">
        <v>10982396.308</v>
      </c>
      <c r="F18" s="2">
        <v>16755113.358000001</v>
      </c>
      <c r="G18" s="2">
        <v>2725636.3</v>
      </c>
      <c r="H18" s="2">
        <v>51029838.005999997</v>
      </c>
      <c r="I18" s="2">
        <v>5463586.5029999996</v>
      </c>
      <c r="J18" s="2">
        <v>8126965.2090000007</v>
      </c>
      <c r="K18" s="2">
        <v>9747281.9460000042</v>
      </c>
      <c r="L18" s="2">
        <v>15272347.795999998</v>
      </c>
      <c r="M18" s="2">
        <v>2700541.5799999996</v>
      </c>
      <c r="N18" s="2">
        <v>46914714.767999999</v>
      </c>
      <c r="O18" s="2">
        <v>3473676.8440000005</v>
      </c>
      <c r="P18" s="2">
        <v>7678417.1029999992</v>
      </c>
      <c r="Q18" s="2">
        <v>8515211.6549999993</v>
      </c>
      <c r="R18" s="2">
        <v>13464165.870999999</v>
      </c>
      <c r="S18" s="2">
        <v>2670412.7799999998</v>
      </c>
      <c r="T18" s="2">
        <v>39847859.157000005</v>
      </c>
      <c r="U18" s="2">
        <v>2145628.4309999999</v>
      </c>
      <c r="V18" s="2">
        <v>7362466.0430000024</v>
      </c>
      <c r="W18" s="2">
        <v>7299493.8100000005</v>
      </c>
      <c r="X18" s="2">
        <v>120482789.517</v>
      </c>
      <c r="Y18" s="2">
        <v>157344935.838</v>
      </c>
      <c r="Z18" s="2">
        <v>277827725.3549999</v>
      </c>
    </row>
    <row r="19" spans="2:29" x14ac:dyDescent="0.25">
      <c r="B19" s="21" t="s">
        <v>1130</v>
      </c>
      <c r="C19" s="2">
        <v>0</v>
      </c>
      <c r="D19" s="2">
        <v>15939383.630000001</v>
      </c>
      <c r="E19" s="2">
        <v>23232352.940000001</v>
      </c>
      <c r="F19" s="2">
        <v>0</v>
      </c>
      <c r="G19" s="2">
        <v>15939383.630000001</v>
      </c>
      <c r="H19" s="2">
        <v>23232352.940000001</v>
      </c>
      <c r="I19" s="2">
        <v>0</v>
      </c>
      <c r="J19" s="2">
        <v>15939383.630000001</v>
      </c>
      <c r="K19" s="2">
        <v>23232352.940000001</v>
      </c>
      <c r="L19" s="2">
        <v>0</v>
      </c>
      <c r="M19" s="2">
        <v>15939383.630000001</v>
      </c>
      <c r="N19" s="2">
        <v>23232352.940000001</v>
      </c>
      <c r="O19" s="2">
        <v>0</v>
      </c>
      <c r="P19" s="2">
        <v>15939383.630000001</v>
      </c>
      <c r="Q19" s="2">
        <v>23232352.940000001</v>
      </c>
      <c r="R19" s="2">
        <v>0</v>
      </c>
      <c r="S19" s="2">
        <v>15939383.630000001</v>
      </c>
      <c r="T19" s="2">
        <v>23232352.940000001</v>
      </c>
      <c r="U19" s="2">
        <v>0</v>
      </c>
      <c r="V19" s="2">
        <v>15939383.630000001</v>
      </c>
      <c r="W19" s="2">
        <v>23232352.940000001</v>
      </c>
      <c r="X19" s="2">
        <v>117515209.71000001</v>
      </c>
      <c r="Y19" s="2">
        <v>156686946.28</v>
      </c>
      <c r="Z19" s="2">
        <v>274202155.99000001</v>
      </c>
    </row>
    <row r="20" spans="2:29" x14ac:dyDescent="0.25">
      <c r="B20" s="21" t="s">
        <v>147</v>
      </c>
      <c r="C20" s="2">
        <v>203548849.46600002</v>
      </c>
      <c r="D20" s="2">
        <v>125756537.88100001</v>
      </c>
      <c r="E20" s="2">
        <v>116284008.11000001</v>
      </c>
      <c r="F20" s="2">
        <v>195499696.76199991</v>
      </c>
      <c r="G20" s="2">
        <v>39836103.837000005</v>
      </c>
      <c r="H20" s="2">
        <v>93530181.296999991</v>
      </c>
      <c r="I20" s="2">
        <v>190195040.97600004</v>
      </c>
      <c r="J20" s="2">
        <v>118273750.58799998</v>
      </c>
      <c r="K20" s="2">
        <v>111798054.832</v>
      </c>
      <c r="L20" s="2">
        <v>185338945.48699996</v>
      </c>
      <c r="M20" s="2">
        <v>34123071.186999992</v>
      </c>
      <c r="N20" s="2">
        <v>90527785.794</v>
      </c>
      <c r="O20" s="2">
        <v>180433979.52700001</v>
      </c>
      <c r="P20" s="2">
        <v>111294971.04099999</v>
      </c>
      <c r="Q20" s="2">
        <v>106526654.75299999</v>
      </c>
      <c r="R20" s="2">
        <v>178452475.3269999</v>
      </c>
      <c r="S20" s="2">
        <v>32877958.108000007</v>
      </c>
      <c r="T20" s="2">
        <v>90228434.470999986</v>
      </c>
      <c r="U20" s="2">
        <v>176108314.24100003</v>
      </c>
      <c r="V20" s="2">
        <v>106666921.04099998</v>
      </c>
      <c r="W20" s="2">
        <v>102765623.55999999</v>
      </c>
      <c r="X20" s="2">
        <v>1194722223.7489998</v>
      </c>
      <c r="Y20" s="2">
        <v>1395345134.5370002</v>
      </c>
      <c r="Z20" s="2">
        <v>2590067358.2859988</v>
      </c>
    </row>
    <row r="21" spans="2:29" x14ac:dyDescent="0.25">
      <c r="B21" s="21" t="s">
        <v>1030</v>
      </c>
      <c r="C21" s="2">
        <v>211480657.38400003</v>
      </c>
      <c r="D21" s="2">
        <v>155430770.88500002</v>
      </c>
      <c r="E21" s="2">
        <v>153836698.10100001</v>
      </c>
      <c r="F21" s="2">
        <v>585132561.11299992</v>
      </c>
      <c r="G21" s="2">
        <v>61219568.227000006</v>
      </c>
      <c r="H21" s="2">
        <v>170252234.14199999</v>
      </c>
      <c r="I21" s="2">
        <v>196149345.76100004</v>
      </c>
      <c r="J21" s="2">
        <v>147085496.947</v>
      </c>
      <c r="K21" s="2">
        <v>147561021.40900001</v>
      </c>
      <c r="L21" s="2">
        <v>618760689.11300004</v>
      </c>
      <c r="M21" s="2">
        <v>55410137.01699999</v>
      </c>
      <c r="N21" s="2">
        <v>162451868.403</v>
      </c>
      <c r="O21" s="2">
        <v>184352388.07100001</v>
      </c>
      <c r="P21" s="2">
        <v>138815719.14399999</v>
      </c>
      <c r="Q21" s="2">
        <v>140945500.896</v>
      </c>
      <c r="R21" s="2">
        <v>599223269.91799998</v>
      </c>
      <c r="S21" s="2">
        <v>54063591.288000003</v>
      </c>
      <c r="T21" s="2">
        <v>154581592.19599998</v>
      </c>
      <c r="U21" s="2">
        <v>178689134.20200002</v>
      </c>
      <c r="V21" s="2">
        <v>133150668.17399998</v>
      </c>
      <c r="W21" s="2">
        <v>135859383.56599998</v>
      </c>
      <c r="X21" s="2">
        <v>1828148353.9689999</v>
      </c>
      <c r="Y21" s="2">
        <v>2556303941.9879999</v>
      </c>
      <c r="Z21" s="2">
        <v>4384452295.9569988</v>
      </c>
    </row>
    <row r="23" spans="2:29" x14ac:dyDescent="0.25">
      <c r="AC23" s="2"/>
    </row>
    <row r="24" spans="2:29" x14ac:dyDescent="0.25">
      <c r="AC24" s="2"/>
    </row>
    <row r="25" spans="2:29" x14ac:dyDescent="0.25">
      <c r="AC25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136"/>
  <sheetViews>
    <sheetView workbookViewId="0">
      <selection sqref="A1:K1"/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27.7109375" customWidth="1"/>
    <col min="5" max="8" width="11.140625" customWidth="1"/>
    <col min="9" max="9" width="10.42578125" customWidth="1"/>
    <col min="10" max="10" width="11.7109375" customWidth="1"/>
    <col min="11" max="14" width="11.140625" customWidth="1"/>
    <col min="15" max="15" width="10.42578125" customWidth="1"/>
    <col min="16" max="20" width="11.140625" customWidth="1"/>
    <col min="21" max="21" width="10.42578125" customWidth="1"/>
    <col min="22" max="22" width="11.7109375" customWidth="1"/>
    <col min="23" max="23" width="11.140625" customWidth="1"/>
    <col min="24" max="24" width="11.5703125" customWidth="1"/>
    <col min="25" max="25" width="11.140625" customWidth="1"/>
    <col min="26" max="31" width="12.42578125" customWidth="1"/>
  </cols>
  <sheetData>
    <row r="1" spans="1:28" ht="23.25" x14ac:dyDescent="0.35">
      <c r="A1" s="133" t="s">
        <v>1163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8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8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8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8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8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8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8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8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8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8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8" ht="60" x14ac:dyDescent="0.25">
      <c r="B15" s="122" t="s">
        <v>32</v>
      </c>
      <c r="C15" s="122" t="s">
        <v>22</v>
      </c>
      <c r="D15" s="122" t="s">
        <v>10</v>
      </c>
      <c r="E15" s="3" t="s">
        <v>1149</v>
      </c>
      <c r="F15" s="3" t="s">
        <v>1150</v>
      </c>
      <c r="G15" s="3" t="s">
        <v>1151</v>
      </c>
      <c r="H15" s="3" t="s">
        <v>1152</v>
      </c>
      <c r="I15" s="3" t="s">
        <v>1153</v>
      </c>
      <c r="J15" s="3" t="s">
        <v>1154</v>
      </c>
      <c r="K15" s="3" t="s">
        <v>1155</v>
      </c>
      <c r="L15" s="3" t="s">
        <v>1156</v>
      </c>
      <c r="M15" s="3" t="s">
        <v>1157</v>
      </c>
      <c r="N15" s="3" t="s">
        <v>1675</v>
      </c>
      <c r="O15" s="3" t="s">
        <v>1676</v>
      </c>
      <c r="P15" s="3" t="s">
        <v>1677</v>
      </c>
      <c r="Q15" s="3" t="s">
        <v>1678</v>
      </c>
      <c r="R15" s="3" t="s">
        <v>1679</v>
      </c>
      <c r="S15" s="3" t="s">
        <v>1680</v>
      </c>
      <c r="T15" s="3" t="s">
        <v>1681</v>
      </c>
      <c r="U15" s="3" t="s">
        <v>1682</v>
      </c>
      <c r="V15" s="3" t="s">
        <v>1749</v>
      </c>
      <c r="W15" s="3" t="s">
        <v>1750</v>
      </c>
      <c r="X15" s="3" t="s">
        <v>1685</v>
      </c>
      <c r="Y15" s="3" t="s">
        <v>1669</v>
      </c>
      <c r="Z15" s="3" t="s">
        <v>1687</v>
      </c>
      <c r="AA15" s="3" t="s">
        <v>1688</v>
      </c>
      <c r="AB15" s="3" t="s">
        <v>1670</v>
      </c>
    </row>
    <row r="16" spans="1:28" x14ac:dyDescent="0.25">
      <c r="B16" s="21" t="s">
        <v>353</v>
      </c>
      <c r="C16" s="21" t="s">
        <v>375</v>
      </c>
      <c r="D16" s="21" t="s">
        <v>29</v>
      </c>
      <c r="E16" s="2">
        <v>0</v>
      </c>
      <c r="F16" s="2">
        <v>0</v>
      </c>
      <c r="G16" s="2">
        <v>0</v>
      </c>
      <c r="H16" s="2">
        <v>263502.40000000002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263502.40000000002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263502.40000000002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263502.40000000002</v>
      </c>
      <c r="AA16" s="2">
        <v>527004.80000000005</v>
      </c>
      <c r="AB16" s="2">
        <v>790507.20000000007</v>
      </c>
    </row>
    <row r="17" spans="3:28" x14ac:dyDescent="0.25">
      <c r="C17" s="21" t="s">
        <v>378</v>
      </c>
      <c r="D17" s="21" t="s">
        <v>29</v>
      </c>
      <c r="E17" s="2">
        <v>0</v>
      </c>
      <c r="F17" s="2">
        <v>0</v>
      </c>
      <c r="G17" s="2">
        <v>0</v>
      </c>
      <c r="H17" s="2">
        <v>246825.61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246825.61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246825.61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246825.61</v>
      </c>
      <c r="AA17" s="2">
        <v>493651.22</v>
      </c>
      <c r="AB17" s="2">
        <v>740476.83</v>
      </c>
    </row>
    <row r="18" spans="3:28" x14ac:dyDescent="0.25">
      <c r="C18" s="21" t="s">
        <v>381</v>
      </c>
      <c r="D18" s="21" t="s">
        <v>29</v>
      </c>
      <c r="E18" s="2">
        <v>0</v>
      </c>
      <c r="F18" s="2">
        <v>0</v>
      </c>
      <c r="G18" s="2">
        <v>0</v>
      </c>
      <c r="H18" s="2">
        <v>1285958.21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1285958.21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1285958.21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1285958.21</v>
      </c>
      <c r="AA18" s="2">
        <v>2571916.42</v>
      </c>
      <c r="AB18" s="2">
        <v>3857874.63</v>
      </c>
    </row>
    <row r="19" spans="3:28" x14ac:dyDescent="0.25">
      <c r="C19" s="21" t="s">
        <v>384</v>
      </c>
      <c r="D19" s="21" t="s">
        <v>29</v>
      </c>
      <c r="E19" s="2">
        <v>0</v>
      </c>
      <c r="F19" s="2">
        <v>0</v>
      </c>
      <c r="G19" s="2">
        <v>0</v>
      </c>
      <c r="H19" s="2">
        <v>66729.94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66729.94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66729.94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66729.94</v>
      </c>
      <c r="AA19" s="2">
        <v>133459.88</v>
      </c>
      <c r="AB19" s="2">
        <v>200189.82</v>
      </c>
    </row>
    <row r="20" spans="3:28" x14ac:dyDescent="0.25">
      <c r="C20" s="21" t="s">
        <v>387</v>
      </c>
      <c r="D20" s="21" t="s">
        <v>29</v>
      </c>
      <c r="E20" s="2">
        <v>0</v>
      </c>
      <c r="F20" s="2">
        <v>0</v>
      </c>
      <c r="G20" s="2">
        <v>0</v>
      </c>
      <c r="H20" s="2">
        <v>273526.7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273526.7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273526.7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273526.7</v>
      </c>
      <c r="AA20" s="2">
        <v>547053.4</v>
      </c>
      <c r="AB20" s="2">
        <v>820580.10000000009</v>
      </c>
    </row>
    <row r="21" spans="3:28" x14ac:dyDescent="0.25">
      <c r="C21" s="21" t="s">
        <v>390</v>
      </c>
      <c r="D21" s="21" t="s">
        <v>29</v>
      </c>
      <c r="E21" s="2">
        <v>0</v>
      </c>
      <c r="F21" s="2">
        <v>0</v>
      </c>
      <c r="G21" s="2">
        <v>0</v>
      </c>
      <c r="H21" s="2">
        <v>175242.99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175242.99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175242.99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175242.99</v>
      </c>
      <c r="AA21" s="2">
        <v>350485.98</v>
      </c>
      <c r="AB21" s="2">
        <v>525728.97</v>
      </c>
    </row>
    <row r="22" spans="3:28" x14ac:dyDescent="0.25">
      <c r="C22" s="21" t="s">
        <v>393</v>
      </c>
      <c r="D22" s="21" t="s">
        <v>29</v>
      </c>
      <c r="E22" s="2">
        <v>0</v>
      </c>
      <c r="F22" s="2">
        <v>0</v>
      </c>
      <c r="G22" s="2">
        <v>0</v>
      </c>
      <c r="H22" s="2">
        <v>235502.7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235502.7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235502.7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235502.7</v>
      </c>
      <c r="AA22" s="2">
        <v>471005.4</v>
      </c>
      <c r="AB22" s="2">
        <v>706508.10000000009</v>
      </c>
    </row>
    <row r="23" spans="3:28" x14ac:dyDescent="0.25">
      <c r="C23" s="21" t="s">
        <v>396</v>
      </c>
      <c r="D23" s="21" t="s">
        <v>29</v>
      </c>
      <c r="E23" s="2">
        <v>0</v>
      </c>
      <c r="F23" s="2">
        <v>0</v>
      </c>
      <c r="G23" s="2">
        <v>0</v>
      </c>
      <c r="H23" s="2">
        <v>775880.82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775880.82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775880.82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775880.82</v>
      </c>
      <c r="AA23" s="2">
        <v>1551761.64</v>
      </c>
      <c r="AB23" s="2">
        <v>2327642.46</v>
      </c>
    </row>
    <row r="24" spans="3:28" x14ac:dyDescent="0.25">
      <c r="C24" s="21" t="s">
        <v>399</v>
      </c>
      <c r="D24" s="21" t="s">
        <v>29</v>
      </c>
      <c r="E24" s="2">
        <v>0</v>
      </c>
      <c r="F24" s="2">
        <v>0</v>
      </c>
      <c r="G24" s="2">
        <v>0</v>
      </c>
      <c r="H24" s="2">
        <v>318818.31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318818.31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318818.31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318818.31</v>
      </c>
      <c r="AA24" s="2">
        <v>637636.62</v>
      </c>
      <c r="AB24" s="2">
        <v>956454.92999999993</v>
      </c>
    </row>
    <row r="25" spans="3:28" x14ac:dyDescent="0.25">
      <c r="C25" s="21" t="s">
        <v>402</v>
      </c>
      <c r="D25" s="21" t="s">
        <v>29</v>
      </c>
      <c r="E25" s="2">
        <v>0</v>
      </c>
      <c r="F25" s="2">
        <v>0</v>
      </c>
      <c r="G25" s="2">
        <v>0</v>
      </c>
      <c r="H25" s="2">
        <v>126328.96000000001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126328.96000000001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126328.96000000001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126328.96000000001</v>
      </c>
      <c r="AA25" s="2">
        <v>252657.92000000001</v>
      </c>
      <c r="AB25" s="2">
        <v>378986.88</v>
      </c>
    </row>
    <row r="26" spans="3:28" x14ac:dyDescent="0.25">
      <c r="C26" s="21" t="s">
        <v>357</v>
      </c>
      <c r="D26" s="21" t="s">
        <v>29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3:28" x14ac:dyDescent="0.25">
      <c r="C27" s="21" t="s">
        <v>360</v>
      </c>
      <c r="D27" s="21" t="s">
        <v>29</v>
      </c>
      <c r="E27" s="2">
        <v>0</v>
      </c>
      <c r="F27" s="2">
        <v>0</v>
      </c>
      <c r="G27" s="2">
        <v>0</v>
      </c>
      <c r="H27" s="2">
        <v>0</v>
      </c>
      <c r="I27" s="2">
        <v>893850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893850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893850</v>
      </c>
      <c r="V27" s="2">
        <v>0</v>
      </c>
      <c r="W27" s="2">
        <v>0</v>
      </c>
      <c r="X27" s="2">
        <v>0</v>
      </c>
      <c r="Y27" s="2">
        <v>0</v>
      </c>
      <c r="Z27" s="2">
        <v>893850</v>
      </c>
      <c r="AA27" s="2">
        <v>1787700</v>
      </c>
      <c r="AB27" s="2">
        <v>2681550</v>
      </c>
    </row>
    <row r="28" spans="3:28" x14ac:dyDescent="0.25">
      <c r="C28" s="21" t="s">
        <v>403</v>
      </c>
      <c r="D28" s="21" t="s">
        <v>29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</row>
    <row r="29" spans="3:28" x14ac:dyDescent="0.25">
      <c r="C29" s="21" t="s">
        <v>362</v>
      </c>
      <c r="D29" s="21" t="s">
        <v>29</v>
      </c>
      <c r="E29" s="2">
        <v>0</v>
      </c>
      <c r="F29" s="2">
        <v>0</v>
      </c>
      <c r="G29" s="2">
        <v>0</v>
      </c>
      <c r="H29" s="2">
        <v>7395000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7322500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7250000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7395000</v>
      </c>
      <c r="AA29" s="2">
        <v>14572500</v>
      </c>
      <c r="AB29" s="2">
        <v>21967500</v>
      </c>
    </row>
    <row r="30" spans="3:28" x14ac:dyDescent="0.25">
      <c r="C30" s="21" t="s">
        <v>368</v>
      </c>
      <c r="D30" s="21" t="s">
        <v>29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</row>
    <row r="31" spans="3:28" x14ac:dyDescent="0.25">
      <c r="C31" s="21" t="s">
        <v>405</v>
      </c>
      <c r="D31" s="21" t="s">
        <v>29</v>
      </c>
      <c r="E31" s="2">
        <v>0</v>
      </c>
      <c r="F31" s="2">
        <v>0</v>
      </c>
      <c r="G31" s="2">
        <v>0</v>
      </c>
      <c r="H31" s="2">
        <v>74573560.549999997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74573560.549999997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74573560.549999997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74573560.549999997</v>
      </c>
      <c r="AA31" s="2">
        <v>149147121.09999999</v>
      </c>
      <c r="AB31" s="2">
        <v>223720681.64999998</v>
      </c>
    </row>
    <row r="32" spans="3:28" x14ac:dyDescent="0.25">
      <c r="C32" s="21" t="s">
        <v>407</v>
      </c>
      <c r="D32" s="21" t="s">
        <v>29</v>
      </c>
      <c r="E32" s="2">
        <v>0</v>
      </c>
      <c r="F32" s="2">
        <v>0</v>
      </c>
      <c r="G32" s="2">
        <v>0</v>
      </c>
      <c r="H32" s="2">
        <v>104918787.11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104918787.11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94426908.400000006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104918787.11</v>
      </c>
      <c r="AA32" s="2">
        <v>199345695.50999999</v>
      </c>
      <c r="AB32" s="2">
        <v>304264482.62</v>
      </c>
    </row>
    <row r="33" spans="2:28" x14ac:dyDescent="0.25">
      <c r="C33" s="21" t="s">
        <v>409</v>
      </c>
      <c r="D33" s="21" t="s">
        <v>29</v>
      </c>
      <c r="E33" s="2">
        <v>0</v>
      </c>
      <c r="F33" s="2">
        <v>0</v>
      </c>
      <c r="G33" s="2">
        <v>0</v>
      </c>
      <c r="H33" s="2">
        <v>178826744.03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224346278.87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224346278.87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178826744.03</v>
      </c>
      <c r="AA33" s="2">
        <v>448692557.74000001</v>
      </c>
      <c r="AB33" s="2">
        <v>627519301.76999998</v>
      </c>
    </row>
    <row r="34" spans="2:28" x14ac:dyDescent="0.25">
      <c r="C34" s="21" t="s">
        <v>371</v>
      </c>
      <c r="D34" s="21" t="s">
        <v>29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</row>
    <row r="35" spans="2:28" x14ac:dyDescent="0.25">
      <c r="B35" s="21" t="s">
        <v>1158</v>
      </c>
      <c r="E35" s="2">
        <v>0</v>
      </c>
      <c r="F35" s="2">
        <v>0</v>
      </c>
      <c r="G35" s="2">
        <v>0</v>
      </c>
      <c r="H35" s="2">
        <v>369482408.33000004</v>
      </c>
      <c r="I35" s="2">
        <v>893850</v>
      </c>
      <c r="J35" s="2">
        <v>0</v>
      </c>
      <c r="K35" s="2">
        <v>0</v>
      </c>
      <c r="L35" s="2">
        <v>0</v>
      </c>
      <c r="M35" s="2">
        <v>0</v>
      </c>
      <c r="N35" s="2">
        <v>414929443.17000002</v>
      </c>
      <c r="O35" s="2">
        <v>893850</v>
      </c>
      <c r="P35" s="2">
        <v>0</v>
      </c>
      <c r="Q35" s="2">
        <v>0</v>
      </c>
      <c r="R35" s="2">
        <v>0</v>
      </c>
      <c r="S35" s="2">
        <v>0</v>
      </c>
      <c r="T35" s="2">
        <v>404365064.46000004</v>
      </c>
      <c r="U35" s="2">
        <v>893850</v>
      </c>
      <c r="V35" s="2">
        <v>0</v>
      </c>
      <c r="W35" s="2">
        <v>0</v>
      </c>
      <c r="X35" s="2">
        <v>0</v>
      </c>
      <c r="Y35" s="2">
        <v>0</v>
      </c>
      <c r="Z35" s="2">
        <v>370376258.33000004</v>
      </c>
      <c r="AA35" s="2">
        <v>821082207.63</v>
      </c>
      <c r="AB35" s="2">
        <v>1191458465.96</v>
      </c>
    </row>
    <row r="36" spans="2:28" x14ac:dyDescent="0.25">
      <c r="B36" s="21" t="s">
        <v>30</v>
      </c>
      <c r="C36" s="21" t="s">
        <v>28</v>
      </c>
      <c r="D36" s="21" t="s">
        <v>29</v>
      </c>
      <c r="E36" s="2">
        <v>0</v>
      </c>
      <c r="F36" s="2">
        <v>4344994.5599999996</v>
      </c>
      <c r="G36" s="2">
        <v>0</v>
      </c>
      <c r="H36" s="2">
        <v>1070940.43</v>
      </c>
      <c r="I36" s="2">
        <v>0</v>
      </c>
      <c r="J36" s="2">
        <v>1148583.07</v>
      </c>
      <c r="K36" s="2">
        <v>0</v>
      </c>
      <c r="L36" s="2">
        <v>3680842.54</v>
      </c>
      <c r="M36" s="2">
        <v>0</v>
      </c>
      <c r="N36" s="2">
        <v>920952.66</v>
      </c>
      <c r="O36" s="2">
        <v>0</v>
      </c>
      <c r="P36" s="2">
        <v>991546.81</v>
      </c>
      <c r="Q36" s="2">
        <v>0</v>
      </c>
      <c r="R36" s="2">
        <v>2896663.04</v>
      </c>
      <c r="S36" s="2">
        <v>0</v>
      </c>
      <c r="T36" s="2">
        <v>642564.26</v>
      </c>
      <c r="U36" s="2">
        <v>0</v>
      </c>
      <c r="V36" s="2">
        <v>765722.05</v>
      </c>
      <c r="W36" s="2">
        <v>0</v>
      </c>
      <c r="X36" s="2">
        <v>2208505.52</v>
      </c>
      <c r="Y36" s="2">
        <v>0</v>
      </c>
      <c r="Z36" s="2">
        <v>10245360.6</v>
      </c>
      <c r="AA36" s="2">
        <v>8425954.3399999999</v>
      </c>
      <c r="AB36" s="2">
        <v>18671314.939999998</v>
      </c>
    </row>
    <row r="37" spans="2:28" x14ac:dyDescent="0.25">
      <c r="C37" s="21" t="s">
        <v>37</v>
      </c>
      <c r="D37" s="21" t="s">
        <v>83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</row>
    <row r="38" spans="2:28" x14ac:dyDescent="0.25">
      <c r="D38" s="21" t="s">
        <v>107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</row>
    <row r="39" spans="2:28" x14ac:dyDescent="0.25">
      <c r="D39" s="21" t="s">
        <v>38</v>
      </c>
      <c r="E39" s="2">
        <v>118721.86</v>
      </c>
      <c r="F39" s="2">
        <v>505285.72</v>
      </c>
      <c r="G39" s="2">
        <v>70785</v>
      </c>
      <c r="H39" s="2">
        <v>0</v>
      </c>
      <c r="I39" s="2">
        <v>216127.82</v>
      </c>
      <c r="J39" s="2">
        <v>0</v>
      </c>
      <c r="K39" s="2">
        <v>117957.63</v>
      </c>
      <c r="L39" s="2">
        <v>487792.92</v>
      </c>
      <c r="M39" s="2">
        <v>70875</v>
      </c>
      <c r="N39" s="2">
        <v>0</v>
      </c>
      <c r="O39" s="2">
        <v>206688.08</v>
      </c>
      <c r="P39" s="2">
        <v>0</v>
      </c>
      <c r="Q39" s="2">
        <v>108614.67</v>
      </c>
      <c r="R39" s="2">
        <v>462596.18</v>
      </c>
      <c r="S39" s="2">
        <v>70875</v>
      </c>
      <c r="T39" s="2">
        <v>0</v>
      </c>
      <c r="U39" s="2">
        <v>197248.33</v>
      </c>
      <c r="V39" s="2">
        <v>0</v>
      </c>
      <c r="W39" s="2">
        <v>107469.03</v>
      </c>
      <c r="X39" s="2">
        <v>444754.87</v>
      </c>
      <c r="Y39" s="2">
        <v>70875</v>
      </c>
      <c r="Z39" s="2">
        <v>1587545.95</v>
      </c>
      <c r="AA39" s="2">
        <v>1669121.1599999997</v>
      </c>
      <c r="AB39" s="2">
        <v>3256667.1099999994</v>
      </c>
    </row>
    <row r="40" spans="2:28" x14ac:dyDescent="0.25">
      <c r="D40" s="21" t="s">
        <v>29</v>
      </c>
      <c r="E40" s="2">
        <v>401809.53499999997</v>
      </c>
      <c r="F40" s="2">
        <v>591979.24</v>
      </c>
      <c r="G40" s="2">
        <v>2783341.75</v>
      </c>
      <c r="H40" s="2">
        <v>2299000</v>
      </c>
      <c r="I40" s="2">
        <v>1608466.64</v>
      </c>
      <c r="J40" s="2">
        <v>0</v>
      </c>
      <c r="K40" s="2">
        <v>348205.16</v>
      </c>
      <c r="L40" s="2">
        <v>576762.06000000006</v>
      </c>
      <c r="M40" s="2">
        <v>2676141.0599999996</v>
      </c>
      <c r="N40" s="2">
        <v>2299000</v>
      </c>
      <c r="O40" s="2">
        <v>1546602.54</v>
      </c>
      <c r="P40" s="2">
        <v>0</v>
      </c>
      <c r="Q40" s="2">
        <v>336117.03</v>
      </c>
      <c r="R40" s="2">
        <v>543688.15</v>
      </c>
      <c r="S40" s="2">
        <v>2566124.4299999997</v>
      </c>
      <c r="T40" s="2">
        <v>2299000</v>
      </c>
      <c r="U40" s="2">
        <v>1484738.44</v>
      </c>
      <c r="V40" s="2">
        <v>0</v>
      </c>
      <c r="W40" s="2">
        <v>327722.5</v>
      </c>
      <c r="X40" s="2">
        <v>528637.06999999995</v>
      </c>
      <c r="Y40" s="2">
        <v>2458789.6399999997</v>
      </c>
      <c r="Z40" s="2">
        <v>11285705.445</v>
      </c>
      <c r="AA40" s="2">
        <v>14390419.800000001</v>
      </c>
      <c r="AB40" s="2">
        <v>25676125.244999997</v>
      </c>
    </row>
    <row r="41" spans="2:28" x14ac:dyDescent="0.25">
      <c r="D41" s="21" t="s">
        <v>46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</row>
    <row r="42" spans="2:28" x14ac:dyDescent="0.25">
      <c r="D42" s="21" t="s">
        <v>48</v>
      </c>
      <c r="E42" s="2">
        <v>51894.49</v>
      </c>
      <c r="F42" s="2">
        <v>0</v>
      </c>
      <c r="G42" s="2">
        <v>0</v>
      </c>
      <c r="H42" s="2">
        <v>25402.233</v>
      </c>
      <c r="I42" s="2">
        <v>0</v>
      </c>
      <c r="J42" s="2">
        <v>472941.46</v>
      </c>
      <c r="K42" s="2">
        <v>24555.491999999998</v>
      </c>
      <c r="L42" s="2">
        <v>0</v>
      </c>
      <c r="M42" s="2">
        <v>0</v>
      </c>
      <c r="N42" s="2">
        <v>0</v>
      </c>
      <c r="O42" s="2">
        <v>0</v>
      </c>
      <c r="P42" s="2">
        <v>465230.45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472941.46</v>
      </c>
      <c r="W42" s="2">
        <v>0</v>
      </c>
      <c r="X42" s="2">
        <v>0</v>
      </c>
      <c r="Y42" s="2">
        <v>0</v>
      </c>
      <c r="Z42" s="2">
        <v>574793.67499999993</v>
      </c>
      <c r="AA42" s="2">
        <v>938171.91</v>
      </c>
      <c r="AB42" s="2">
        <v>1512965.585</v>
      </c>
    </row>
    <row r="43" spans="2:28" x14ac:dyDescent="0.25">
      <c r="C43" s="21" t="s">
        <v>49</v>
      </c>
      <c r="D43" s="21" t="s">
        <v>29</v>
      </c>
      <c r="E43" s="2">
        <v>0</v>
      </c>
      <c r="F43" s="2">
        <v>0</v>
      </c>
      <c r="G43" s="2">
        <v>445464.86</v>
      </c>
      <c r="H43" s="2">
        <v>0</v>
      </c>
      <c r="I43" s="2">
        <v>0</v>
      </c>
      <c r="J43" s="2">
        <v>222732.43599999999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668197.29599999997</v>
      </c>
      <c r="AA43" s="2">
        <v>0</v>
      </c>
      <c r="AB43" s="2">
        <v>668197.29599999997</v>
      </c>
    </row>
    <row r="44" spans="2:28" x14ac:dyDescent="0.25">
      <c r="C44" s="21" t="s">
        <v>52</v>
      </c>
      <c r="D44" s="21" t="s">
        <v>29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577255.80000000005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283922.01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577255.80000000005</v>
      </c>
      <c r="AA44" s="2">
        <v>283922.01</v>
      </c>
      <c r="AB44" s="2">
        <v>861177.81</v>
      </c>
    </row>
    <row r="45" spans="2:28" x14ac:dyDescent="0.25">
      <c r="C45" s="21" t="s">
        <v>56</v>
      </c>
      <c r="D45" s="21" t="s">
        <v>29</v>
      </c>
      <c r="E45" s="2">
        <v>0</v>
      </c>
      <c r="F45" s="2">
        <v>0</v>
      </c>
      <c r="G45" s="2">
        <v>38349.133000000002</v>
      </c>
      <c r="H45" s="2">
        <v>0</v>
      </c>
      <c r="I45" s="2">
        <v>0</v>
      </c>
      <c r="J45" s="2">
        <v>38349.133000000002</v>
      </c>
      <c r="K45" s="2">
        <v>0</v>
      </c>
      <c r="L45" s="2">
        <v>0</v>
      </c>
      <c r="M45" s="2">
        <v>36315.631000000001</v>
      </c>
      <c r="N45" s="2">
        <v>0</v>
      </c>
      <c r="O45" s="2">
        <v>0</v>
      </c>
      <c r="P45" s="2">
        <v>36315.631000000001</v>
      </c>
      <c r="Q45" s="2">
        <v>0</v>
      </c>
      <c r="R45" s="2">
        <v>0</v>
      </c>
      <c r="S45" s="2">
        <v>34282.118000000002</v>
      </c>
      <c r="T45" s="2">
        <v>0</v>
      </c>
      <c r="U45" s="2">
        <v>0</v>
      </c>
      <c r="V45" s="2">
        <v>34282.118000000002</v>
      </c>
      <c r="W45" s="2">
        <v>0</v>
      </c>
      <c r="X45" s="2">
        <v>0</v>
      </c>
      <c r="Y45" s="2">
        <v>32248.616000000002</v>
      </c>
      <c r="Z45" s="2">
        <v>113013.897</v>
      </c>
      <c r="AA45" s="2">
        <v>137128.48300000001</v>
      </c>
      <c r="AB45" s="2">
        <v>250142.38</v>
      </c>
    </row>
    <row r="46" spans="2:28" x14ac:dyDescent="0.25">
      <c r="B46" s="21" t="s">
        <v>1159</v>
      </c>
      <c r="E46" s="2">
        <v>572425.88500000001</v>
      </c>
      <c r="F46" s="2">
        <v>5442259.5199999996</v>
      </c>
      <c r="G46" s="2">
        <v>3337940.7429999998</v>
      </c>
      <c r="H46" s="2">
        <v>3395342.6629999997</v>
      </c>
      <c r="I46" s="2">
        <v>1824594.46</v>
      </c>
      <c r="J46" s="2">
        <v>2459861.8989999997</v>
      </c>
      <c r="K46" s="2">
        <v>490718.28200000001</v>
      </c>
      <c r="L46" s="2">
        <v>4745397.5199999996</v>
      </c>
      <c r="M46" s="2">
        <v>2783331.6909999996</v>
      </c>
      <c r="N46" s="2">
        <v>3219952.66</v>
      </c>
      <c r="O46" s="2">
        <v>1753290.62</v>
      </c>
      <c r="P46" s="2">
        <v>1777014.9010000001</v>
      </c>
      <c r="Q46" s="2">
        <v>444731.7</v>
      </c>
      <c r="R46" s="2">
        <v>3902947.37</v>
      </c>
      <c r="S46" s="2">
        <v>2671281.5479999995</v>
      </c>
      <c r="T46" s="2">
        <v>2941564.26</v>
      </c>
      <c r="U46" s="2">
        <v>1681986.77</v>
      </c>
      <c r="V46" s="2">
        <v>1272945.628</v>
      </c>
      <c r="W46" s="2">
        <v>435191.53</v>
      </c>
      <c r="X46" s="2">
        <v>3181897.46</v>
      </c>
      <c r="Y46" s="2">
        <v>2561913.2559999996</v>
      </c>
      <c r="Z46" s="2">
        <v>25051872.662999999</v>
      </c>
      <c r="AA46" s="2">
        <v>25844717.703000002</v>
      </c>
      <c r="AB46" s="2">
        <v>50896590.365999997</v>
      </c>
    </row>
    <row r="47" spans="2:28" x14ac:dyDescent="0.25">
      <c r="B47" s="21" t="s">
        <v>61</v>
      </c>
      <c r="C47" s="21" t="s">
        <v>67</v>
      </c>
      <c r="D47" s="21" t="s">
        <v>83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</row>
    <row r="48" spans="2:28" x14ac:dyDescent="0.25">
      <c r="D48" s="21" t="s">
        <v>154</v>
      </c>
      <c r="E48" s="2">
        <v>0</v>
      </c>
      <c r="F48" s="2">
        <v>0</v>
      </c>
      <c r="G48" s="2">
        <v>0</v>
      </c>
      <c r="H48" s="2">
        <v>0</v>
      </c>
      <c r="I48" s="2">
        <v>399452.05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399452.05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399452.05</v>
      </c>
      <c r="V48" s="2">
        <v>0</v>
      </c>
      <c r="W48" s="2">
        <v>0</v>
      </c>
      <c r="X48" s="2">
        <v>0</v>
      </c>
      <c r="Y48" s="2">
        <v>0</v>
      </c>
      <c r="Z48" s="2">
        <v>399452.05</v>
      </c>
      <c r="AA48" s="2">
        <v>798904.1</v>
      </c>
      <c r="AB48" s="2">
        <v>1198356.1499999999</v>
      </c>
    </row>
    <row r="49" spans="3:28" x14ac:dyDescent="0.25">
      <c r="D49" s="21" t="s">
        <v>38</v>
      </c>
      <c r="E49" s="2">
        <v>0</v>
      </c>
      <c r="F49" s="2">
        <v>0</v>
      </c>
      <c r="G49" s="2">
        <v>0</v>
      </c>
      <c r="H49" s="2">
        <v>782707.17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768242.96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728727.36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782707.17</v>
      </c>
      <c r="AA49" s="2">
        <v>1496970.3199999998</v>
      </c>
      <c r="AB49" s="2">
        <v>2279677.4899999998</v>
      </c>
    </row>
    <row r="50" spans="3:28" x14ac:dyDescent="0.25">
      <c r="D50" s="21" t="s">
        <v>68</v>
      </c>
      <c r="E50" s="2">
        <v>0</v>
      </c>
      <c r="F50" s="2">
        <v>0</v>
      </c>
      <c r="G50" s="2">
        <v>1647351.66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1569223.88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1473946.11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1394865.55</v>
      </c>
      <c r="Z50" s="2">
        <v>3216575.54</v>
      </c>
      <c r="AA50" s="2">
        <v>2868811.66</v>
      </c>
      <c r="AB50" s="2">
        <v>6085387.2000000002</v>
      </c>
    </row>
    <row r="51" spans="3:28" x14ac:dyDescent="0.25">
      <c r="D51" s="21" t="s">
        <v>29</v>
      </c>
      <c r="E51" s="2">
        <v>0</v>
      </c>
      <c r="F51" s="2">
        <v>3225204.5419999999</v>
      </c>
      <c r="G51" s="2">
        <v>2963393.06</v>
      </c>
      <c r="H51" s="2">
        <v>7855684.4500000002</v>
      </c>
      <c r="I51" s="2">
        <v>0</v>
      </c>
      <c r="J51" s="2">
        <v>0</v>
      </c>
      <c r="K51" s="2">
        <v>0</v>
      </c>
      <c r="L51" s="2">
        <v>3303895.4860000005</v>
      </c>
      <c r="M51" s="2">
        <v>2845508.06</v>
      </c>
      <c r="N51" s="2">
        <v>7812542.2199999997</v>
      </c>
      <c r="O51" s="2">
        <v>0</v>
      </c>
      <c r="P51" s="2">
        <v>0</v>
      </c>
      <c r="Q51" s="2">
        <v>0</v>
      </c>
      <c r="R51" s="2">
        <v>3189250.59</v>
      </c>
      <c r="S51" s="2">
        <v>2706421.83</v>
      </c>
      <c r="T51" s="2">
        <v>7602686.6699999999</v>
      </c>
      <c r="U51" s="2">
        <v>0</v>
      </c>
      <c r="V51" s="2">
        <v>0</v>
      </c>
      <c r="W51" s="2">
        <v>0</v>
      </c>
      <c r="X51" s="2">
        <v>3124263.6100000003</v>
      </c>
      <c r="Y51" s="2">
        <v>2587573.2599999998</v>
      </c>
      <c r="Z51" s="2">
        <v>20193685.597999997</v>
      </c>
      <c r="AA51" s="2">
        <v>27022738.18</v>
      </c>
      <c r="AB51" s="2">
        <v>47216423.778000005</v>
      </c>
    </row>
    <row r="52" spans="3:28" x14ac:dyDescent="0.25">
      <c r="D52" s="21" t="s">
        <v>79</v>
      </c>
      <c r="E52" s="2">
        <v>0</v>
      </c>
      <c r="F52" s="2">
        <v>3198313.48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3087251.17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2942448.4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2829980.24</v>
      </c>
      <c r="Y52" s="2">
        <v>0</v>
      </c>
      <c r="Z52" s="2">
        <v>6285564.6500000004</v>
      </c>
      <c r="AA52" s="2">
        <v>5772428.6400000006</v>
      </c>
      <c r="AB52" s="2">
        <v>12057993.290000001</v>
      </c>
    </row>
    <row r="53" spans="3:28" x14ac:dyDescent="0.25">
      <c r="C53" s="21" t="s">
        <v>82</v>
      </c>
      <c r="D53" s="21" t="s">
        <v>83</v>
      </c>
      <c r="E53" s="2">
        <v>1172151.81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589296.1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1761447.9100000001</v>
      </c>
      <c r="AA53" s="2">
        <v>0</v>
      </c>
      <c r="AB53" s="2">
        <v>1761447.9100000001</v>
      </c>
    </row>
    <row r="54" spans="3:28" x14ac:dyDescent="0.25">
      <c r="D54" s="21" t="s">
        <v>29</v>
      </c>
      <c r="E54" s="2">
        <v>6087285.8550000004</v>
      </c>
      <c r="F54" s="2">
        <v>0</v>
      </c>
      <c r="G54" s="2">
        <v>4377957.1780000003</v>
      </c>
      <c r="H54" s="2">
        <v>5424054.7879999997</v>
      </c>
      <c r="I54" s="2">
        <v>0</v>
      </c>
      <c r="J54" s="2">
        <v>3979844.8859999999</v>
      </c>
      <c r="K54" s="2">
        <v>4757535.466</v>
      </c>
      <c r="L54" s="2">
        <v>0</v>
      </c>
      <c r="M54" s="2">
        <v>3542800.7229999998</v>
      </c>
      <c r="N54" s="2">
        <v>4077863.2609999999</v>
      </c>
      <c r="O54" s="2">
        <v>0</v>
      </c>
      <c r="P54" s="2">
        <v>3114411.165</v>
      </c>
      <c r="Q54" s="2">
        <v>3381750.0550000002</v>
      </c>
      <c r="R54" s="2">
        <v>0</v>
      </c>
      <c r="S54" s="2">
        <v>2785508.0090000001</v>
      </c>
      <c r="T54" s="2">
        <v>2711942.4780000001</v>
      </c>
      <c r="U54" s="2">
        <v>0</v>
      </c>
      <c r="V54" s="2">
        <v>2387395.7179999999</v>
      </c>
      <c r="W54" s="2">
        <v>2038846.648</v>
      </c>
      <c r="X54" s="2">
        <v>0</v>
      </c>
      <c r="Y54" s="2">
        <v>1967660.784</v>
      </c>
      <c r="Z54" s="2">
        <v>28169478.896000002</v>
      </c>
      <c r="AA54" s="2">
        <v>22465378.118000001</v>
      </c>
      <c r="AB54" s="2">
        <v>50634857.013999999</v>
      </c>
    </row>
    <row r="55" spans="3:28" x14ac:dyDescent="0.25">
      <c r="C55" s="21" t="s">
        <v>60</v>
      </c>
      <c r="D55" s="21" t="s">
        <v>29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15292.24</v>
      </c>
      <c r="L55" s="2">
        <v>0</v>
      </c>
      <c r="M55" s="2">
        <v>9403.1200000000008</v>
      </c>
      <c r="N55" s="2">
        <v>14635.19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13380.71</v>
      </c>
      <c r="X55" s="2">
        <v>0</v>
      </c>
      <c r="Y55" s="2">
        <v>7522.5</v>
      </c>
      <c r="Z55" s="2">
        <v>24695.360000000001</v>
      </c>
      <c r="AA55" s="2">
        <v>35538.400000000001</v>
      </c>
      <c r="AB55" s="2">
        <v>60233.760000000002</v>
      </c>
    </row>
    <row r="56" spans="3:28" x14ac:dyDescent="0.25">
      <c r="C56" s="21" t="s">
        <v>95</v>
      </c>
      <c r="D56" s="21" t="s">
        <v>29</v>
      </c>
      <c r="E56" s="2">
        <v>0</v>
      </c>
      <c r="F56" s="2">
        <v>0</v>
      </c>
      <c r="G56" s="2">
        <v>0</v>
      </c>
      <c r="H56" s="2">
        <v>2627316.7199999997</v>
      </c>
      <c r="I56" s="2">
        <v>0</v>
      </c>
      <c r="J56" s="2">
        <v>46979125.674000002</v>
      </c>
      <c r="K56" s="2">
        <v>0</v>
      </c>
      <c r="L56" s="2">
        <v>0</v>
      </c>
      <c r="M56" s="2">
        <v>0</v>
      </c>
      <c r="N56" s="2">
        <v>2554226.2599999998</v>
      </c>
      <c r="O56" s="2">
        <v>0</v>
      </c>
      <c r="P56" s="2">
        <v>41940716.409000002</v>
      </c>
      <c r="Q56" s="2">
        <v>0</v>
      </c>
      <c r="R56" s="2">
        <v>0</v>
      </c>
      <c r="S56" s="2">
        <v>0</v>
      </c>
      <c r="T56" s="2">
        <v>2397845.83</v>
      </c>
      <c r="U56" s="2">
        <v>0</v>
      </c>
      <c r="V56" s="2">
        <v>37394700.427000001</v>
      </c>
      <c r="W56" s="2">
        <v>0</v>
      </c>
      <c r="X56" s="2">
        <v>0</v>
      </c>
      <c r="Y56" s="2">
        <v>0</v>
      </c>
      <c r="Z56" s="2">
        <v>49606442.394000001</v>
      </c>
      <c r="AA56" s="2">
        <v>84287488.925999999</v>
      </c>
      <c r="AB56" s="2">
        <v>133893931.32000001</v>
      </c>
    </row>
    <row r="57" spans="3:28" x14ac:dyDescent="0.25">
      <c r="C57" s="21" t="s">
        <v>106</v>
      </c>
      <c r="D57" s="21" t="s">
        <v>107</v>
      </c>
      <c r="E57" s="2">
        <v>0</v>
      </c>
      <c r="F57" s="2">
        <v>0</v>
      </c>
      <c r="G57" s="2">
        <v>1572939.21</v>
      </c>
      <c r="H57" s="2">
        <v>0</v>
      </c>
      <c r="I57" s="2">
        <v>0</v>
      </c>
      <c r="J57" s="2">
        <v>0</v>
      </c>
      <c r="K57" s="2">
        <v>5000</v>
      </c>
      <c r="L57" s="2">
        <v>0</v>
      </c>
      <c r="M57" s="2">
        <v>1383884.02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1179704.4099999999</v>
      </c>
      <c r="T57" s="2">
        <v>0</v>
      </c>
      <c r="U57" s="2">
        <v>0</v>
      </c>
      <c r="V57" s="2">
        <v>0</v>
      </c>
      <c r="W57" s="2">
        <v>5000</v>
      </c>
      <c r="X57" s="2">
        <v>0</v>
      </c>
      <c r="Y57" s="2">
        <v>988488.59</v>
      </c>
      <c r="Z57" s="2">
        <v>2961823.23</v>
      </c>
      <c r="AA57" s="2">
        <v>2173193</v>
      </c>
      <c r="AB57" s="2">
        <v>5135016.2300000004</v>
      </c>
    </row>
    <row r="58" spans="3:28" x14ac:dyDescent="0.25">
      <c r="D58" s="21" t="s">
        <v>109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</row>
    <row r="59" spans="3:28" x14ac:dyDescent="0.25">
      <c r="C59" s="21" t="s">
        <v>112</v>
      </c>
      <c r="D59" s="21" t="s">
        <v>113</v>
      </c>
      <c r="E59" s="2">
        <v>0</v>
      </c>
      <c r="F59" s="2">
        <v>2331.6930000000002</v>
      </c>
      <c r="G59" s="2">
        <v>212887.117</v>
      </c>
      <c r="H59" s="2">
        <v>0</v>
      </c>
      <c r="I59" s="2">
        <v>0</v>
      </c>
      <c r="J59" s="2">
        <v>43971.786</v>
      </c>
      <c r="K59" s="2">
        <v>0</v>
      </c>
      <c r="L59" s="2">
        <v>2191.1840000000002</v>
      </c>
      <c r="M59" s="2">
        <v>204326.97</v>
      </c>
      <c r="N59" s="2">
        <v>0</v>
      </c>
      <c r="O59" s="2">
        <v>0</v>
      </c>
      <c r="P59" s="2">
        <v>42508.06</v>
      </c>
      <c r="Q59" s="2">
        <v>0</v>
      </c>
      <c r="R59" s="2">
        <v>2191.1840000000002</v>
      </c>
      <c r="S59" s="2">
        <v>193533.742</v>
      </c>
      <c r="T59" s="2">
        <v>0</v>
      </c>
      <c r="U59" s="2">
        <v>0</v>
      </c>
      <c r="V59" s="2">
        <v>42453.442000000003</v>
      </c>
      <c r="W59" s="2">
        <v>0</v>
      </c>
      <c r="X59" s="2">
        <v>2191.1840000000002</v>
      </c>
      <c r="Y59" s="2">
        <v>184867.25899999999</v>
      </c>
      <c r="Z59" s="2">
        <v>465708.75</v>
      </c>
      <c r="AA59" s="2">
        <v>467744.87100000004</v>
      </c>
      <c r="AB59" s="2">
        <v>933453.62099999993</v>
      </c>
    </row>
    <row r="60" spans="3:28" x14ac:dyDescent="0.25">
      <c r="C60" s="21" t="s">
        <v>115</v>
      </c>
      <c r="D60" s="21" t="s">
        <v>116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</row>
    <row r="61" spans="3:28" x14ac:dyDescent="0.25">
      <c r="D61" s="21" t="s">
        <v>29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</row>
    <row r="62" spans="3:28" x14ac:dyDescent="0.25">
      <c r="C62" s="21" t="s">
        <v>1041</v>
      </c>
      <c r="D62" s="21" t="s">
        <v>29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1792385.804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1792385.804</v>
      </c>
      <c r="AB62" s="2">
        <v>1792385.804</v>
      </c>
    </row>
    <row r="63" spans="3:28" x14ac:dyDescent="0.25">
      <c r="C63" s="21" t="s">
        <v>122</v>
      </c>
      <c r="D63" s="21" t="s">
        <v>29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</row>
    <row r="64" spans="3:28" x14ac:dyDescent="0.25">
      <c r="C64" s="21" t="s">
        <v>123</v>
      </c>
      <c r="D64" s="21" t="s">
        <v>94</v>
      </c>
      <c r="E64" s="2">
        <v>0</v>
      </c>
      <c r="F64" s="2">
        <v>0</v>
      </c>
      <c r="G64" s="2">
        <v>0</v>
      </c>
      <c r="H64" s="2">
        <v>0</v>
      </c>
      <c r="I64" s="2">
        <v>4317.26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2194.41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4317.26</v>
      </c>
      <c r="AA64" s="2">
        <v>2194.41</v>
      </c>
      <c r="AB64" s="2">
        <v>6511.67</v>
      </c>
    </row>
    <row r="65" spans="2:28" x14ac:dyDescent="0.25">
      <c r="D65" s="21" t="s">
        <v>1135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</row>
    <row r="66" spans="2:28" x14ac:dyDescent="0.25">
      <c r="D66" s="21" t="s">
        <v>29</v>
      </c>
      <c r="E66" s="2">
        <v>92202.127999999997</v>
      </c>
      <c r="F66" s="2">
        <v>720514.16999999993</v>
      </c>
      <c r="G66" s="2">
        <v>24846.19</v>
      </c>
      <c r="H66" s="2">
        <v>755.17</v>
      </c>
      <c r="I66" s="2">
        <v>30355.21</v>
      </c>
      <c r="J66" s="2">
        <v>26895.66</v>
      </c>
      <c r="K66" s="2">
        <v>88677.918000000005</v>
      </c>
      <c r="L66" s="2">
        <v>712072.02</v>
      </c>
      <c r="M66" s="2">
        <v>21413.75</v>
      </c>
      <c r="N66" s="2">
        <v>511.79</v>
      </c>
      <c r="O66" s="2">
        <v>29516.67</v>
      </c>
      <c r="P66" s="2">
        <v>24693.33</v>
      </c>
      <c r="Q66" s="2">
        <v>84184.548999999999</v>
      </c>
      <c r="R66" s="2">
        <v>680368.22</v>
      </c>
      <c r="S66" s="2">
        <v>17747.28</v>
      </c>
      <c r="T66" s="2">
        <v>251.72</v>
      </c>
      <c r="U66" s="2">
        <v>27715.620000000003</v>
      </c>
      <c r="V66" s="2">
        <v>23309.57</v>
      </c>
      <c r="W66" s="2">
        <v>80616.293999999994</v>
      </c>
      <c r="X66" s="2">
        <v>671218.07000000007</v>
      </c>
      <c r="Y66" s="2">
        <v>14275.83</v>
      </c>
      <c r="Z66" s="2">
        <v>1717732.216</v>
      </c>
      <c r="AA66" s="2">
        <v>1654408.943</v>
      </c>
      <c r="AB66" s="2">
        <v>3372141.159</v>
      </c>
    </row>
    <row r="67" spans="2:28" x14ac:dyDescent="0.25">
      <c r="D67" s="21" t="s">
        <v>48</v>
      </c>
      <c r="E67" s="2">
        <v>0</v>
      </c>
      <c r="F67" s="2">
        <v>0</v>
      </c>
      <c r="G67" s="2">
        <v>0</v>
      </c>
      <c r="H67" s="2">
        <v>0</v>
      </c>
      <c r="I67" s="2">
        <v>78821.03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78821.03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78821.03</v>
      </c>
      <c r="V67" s="2">
        <v>0</v>
      </c>
      <c r="W67" s="2">
        <v>0</v>
      </c>
      <c r="X67" s="2">
        <v>0</v>
      </c>
      <c r="Y67" s="2">
        <v>0</v>
      </c>
      <c r="Z67" s="2">
        <v>78821.03</v>
      </c>
      <c r="AA67" s="2">
        <v>157642.06</v>
      </c>
      <c r="AB67" s="2">
        <v>236463.09</v>
      </c>
    </row>
    <row r="68" spans="2:28" x14ac:dyDescent="0.25">
      <c r="C68" s="21" t="s">
        <v>129</v>
      </c>
      <c r="D68" s="21" t="s">
        <v>29</v>
      </c>
      <c r="E68" s="2">
        <v>0</v>
      </c>
      <c r="F68" s="2">
        <v>0</v>
      </c>
      <c r="G68" s="2">
        <v>14429.784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7214.8980000000001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21644.682000000001</v>
      </c>
      <c r="AA68" s="2">
        <v>0</v>
      </c>
      <c r="AB68" s="2">
        <v>21644.682000000001</v>
      </c>
    </row>
    <row r="69" spans="2:28" x14ac:dyDescent="0.25">
      <c r="C69" s="21" t="s">
        <v>130</v>
      </c>
      <c r="D69" s="21" t="s">
        <v>29</v>
      </c>
      <c r="E69" s="2">
        <v>0</v>
      </c>
      <c r="F69" s="2">
        <v>1128268.6000000001</v>
      </c>
      <c r="G69" s="2">
        <v>0</v>
      </c>
      <c r="H69" s="2">
        <v>0</v>
      </c>
      <c r="I69" s="2">
        <v>144800</v>
      </c>
      <c r="J69" s="2">
        <v>0</v>
      </c>
      <c r="K69" s="2">
        <v>0</v>
      </c>
      <c r="L69" s="2">
        <v>1003597.98</v>
      </c>
      <c r="M69" s="2">
        <v>0</v>
      </c>
      <c r="N69" s="2">
        <v>0</v>
      </c>
      <c r="O69" s="2">
        <v>122666.67</v>
      </c>
      <c r="P69" s="2">
        <v>0</v>
      </c>
      <c r="Q69" s="2">
        <v>0</v>
      </c>
      <c r="R69" s="2">
        <v>846201.34</v>
      </c>
      <c r="S69" s="2">
        <v>0</v>
      </c>
      <c r="T69" s="2">
        <v>0</v>
      </c>
      <c r="U69" s="2">
        <v>96533.33</v>
      </c>
      <c r="V69" s="2">
        <v>0</v>
      </c>
      <c r="W69" s="2">
        <v>0</v>
      </c>
      <c r="X69" s="2">
        <v>716855.57</v>
      </c>
      <c r="Y69" s="2">
        <v>0</v>
      </c>
      <c r="Z69" s="2">
        <v>2276666.58</v>
      </c>
      <c r="AA69" s="2">
        <v>1782256.91</v>
      </c>
      <c r="AB69" s="2">
        <v>4058923.49</v>
      </c>
    </row>
    <row r="70" spans="2:28" x14ac:dyDescent="0.25">
      <c r="C70" s="21" t="s">
        <v>415</v>
      </c>
      <c r="D70" s="21" t="s">
        <v>107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</row>
    <row r="71" spans="2:28" x14ac:dyDescent="0.25">
      <c r="D71" s="21" t="s">
        <v>29</v>
      </c>
      <c r="E71" s="2">
        <v>7742.24</v>
      </c>
      <c r="F71" s="2">
        <v>0</v>
      </c>
      <c r="G71" s="2">
        <v>0</v>
      </c>
      <c r="H71" s="2">
        <v>0</v>
      </c>
      <c r="I71" s="2">
        <v>2067890.75</v>
      </c>
      <c r="J71" s="2">
        <v>0</v>
      </c>
      <c r="K71" s="2">
        <v>7784.7790000000005</v>
      </c>
      <c r="L71" s="2">
        <v>0</v>
      </c>
      <c r="M71" s="2">
        <v>0</v>
      </c>
      <c r="N71" s="2">
        <v>0</v>
      </c>
      <c r="O71" s="2">
        <v>2067890.75</v>
      </c>
      <c r="P71" s="2">
        <v>0</v>
      </c>
      <c r="Q71" s="2">
        <v>7742.24</v>
      </c>
      <c r="R71" s="2">
        <v>0</v>
      </c>
      <c r="S71" s="2">
        <v>0</v>
      </c>
      <c r="T71" s="2">
        <v>0</v>
      </c>
      <c r="U71" s="2">
        <v>2067890.75</v>
      </c>
      <c r="V71" s="2">
        <v>0</v>
      </c>
      <c r="W71" s="2">
        <v>7784.7790000000005</v>
      </c>
      <c r="X71" s="2">
        <v>0</v>
      </c>
      <c r="Y71" s="2">
        <v>0</v>
      </c>
      <c r="Z71" s="2">
        <v>2083417.7690000001</v>
      </c>
      <c r="AA71" s="2">
        <v>4151308.5189999999</v>
      </c>
      <c r="AB71" s="2">
        <v>6234726.2879999997</v>
      </c>
    </row>
    <row r="72" spans="2:28" x14ac:dyDescent="0.25">
      <c r="C72" s="21" t="s">
        <v>133</v>
      </c>
      <c r="D72" s="21" t="s">
        <v>83</v>
      </c>
      <c r="E72" s="2">
        <v>0</v>
      </c>
      <c r="F72" s="2">
        <v>0</v>
      </c>
      <c r="G72" s="2">
        <v>101143.40399999999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98950.498999999996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95676.172000000006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93453.24</v>
      </c>
      <c r="Z72" s="2">
        <v>200093.90299999999</v>
      </c>
      <c r="AA72" s="2">
        <v>189129.41200000001</v>
      </c>
      <c r="AB72" s="2">
        <v>389223.315</v>
      </c>
    </row>
    <row r="73" spans="2:28" x14ac:dyDescent="0.25">
      <c r="D73" s="21" t="s">
        <v>66</v>
      </c>
      <c r="E73" s="2">
        <v>0</v>
      </c>
      <c r="F73" s="2">
        <v>17957.368999999999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17957.368999999999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17957.368999999999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17957.368999999999</v>
      </c>
      <c r="Y73" s="2">
        <v>0</v>
      </c>
      <c r="Z73" s="2">
        <v>35914.737999999998</v>
      </c>
      <c r="AA73" s="2">
        <v>35914.737999999998</v>
      </c>
      <c r="AB73" s="2">
        <v>71829.475999999995</v>
      </c>
    </row>
    <row r="74" spans="2:28" x14ac:dyDescent="0.25">
      <c r="D74" s="21" t="s">
        <v>135</v>
      </c>
      <c r="E74" s="2">
        <v>0</v>
      </c>
      <c r="F74" s="2">
        <v>0</v>
      </c>
      <c r="G74" s="2">
        <v>55619.275999999998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55477.31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55335.342999999993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55193.375999999997</v>
      </c>
      <c r="Z74" s="2">
        <v>111096.586</v>
      </c>
      <c r="AA74" s="2">
        <v>110528.719</v>
      </c>
      <c r="AB74" s="2">
        <v>221625.30499999999</v>
      </c>
    </row>
    <row r="75" spans="2:28" x14ac:dyDescent="0.25">
      <c r="D75" s="21" t="s">
        <v>29</v>
      </c>
      <c r="E75" s="2">
        <v>0</v>
      </c>
      <c r="F75" s="2">
        <v>0</v>
      </c>
      <c r="G75" s="2">
        <v>6636.4639999999999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5253.866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3871.279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2488.6709999999998</v>
      </c>
      <c r="Z75" s="2">
        <v>11890.33</v>
      </c>
      <c r="AA75" s="2">
        <v>6359.9500000000007</v>
      </c>
      <c r="AB75" s="2">
        <v>18250.28</v>
      </c>
    </row>
    <row r="76" spans="2:28" x14ac:dyDescent="0.25">
      <c r="D76" s="21" t="s">
        <v>138</v>
      </c>
      <c r="E76" s="2">
        <v>0</v>
      </c>
      <c r="F76" s="2">
        <v>0</v>
      </c>
      <c r="G76" s="2">
        <v>1016.015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1016.015</v>
      </c>
      <c r="AA76" s="2">
        <v>0</v>
      </c>
      <c r="AB76" s="2">
        <v>1016.015</v>
      </c>
    </row>
    <row r="77" spans="2:28" x14ac:dyDescent="0.25">
      <c r="C77" s="21" t="s">
        <v>140</v>
      </c>
      <c r="D77" s="21" t="s">
        <v>29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</row>
    <row r="78" spans="2:28" x14ac:dyDescent="0.25">
      <c r="C78" s="21" t="s">
        <v>63</v>
      </c>
      <c r="D78" s="21" t="s">
        <v>29</v>
      </c>
      <c r="E78" s="2">
        <v>0</v>
      </c>
      <c r="F78" s="2">
        <v>0</v>
      </c>
      <c r="G78" s="2">
        <v>0</v>
      </c>
      <c r="H78" s="2">
        <v>60312.67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40874.885000000002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20104.223000000002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60312.67</v>
      </c>
      <c r="AA78" s="2">
        <v>60979.108000000007</v>
      </c>
      <c r="AB78" s="2">
        <v>121291.77800000001</v>
      </c>
    </row>
    <row r="79" spans="2:28" x14ac:dyDescent="0.25">
      <c r="C79" s="21" t="s">
        <v>65</v>
      </c>
      <c r="D79" s="21" t="s">
        <v>29</v>
      </c>
      <c r="E79" s="2">
        <v>0</v>
      </c>
      <c r="F79" s="2">
        <v>0</v>
      </c>
      <c r="G79" s="2">
        <v>4176.95</v>
      </c>
      <c r="H79" s="2">
        <v>4282.3900000000003</v>
      </c>
      <c r="I79" s="2">
        <v>0</v>
      </c>
      <c r="J79" s="2">
        <v>0</v>
      </c>
      <c r="K79" s="2">
        <v>0</v>
      </c>
      <c r="L79" s="2">
        <v>0</v>
      </c>
      <c r="M79" s="2">
        <v>3824.85</v>
      </c>
      <c r="N79" s="2">
        <v>3451.23</v>
      </c>
      <c r="O79" s="2">
        <v>0</v>
      </c>
      <c r="P79" s="2">
        <v>0</v>
      </c>
      <c r="Q79" s="2">
        <v>0</v>
      </c>
      <c r="R79" s="2">
        <v>0</v>
      </c>
      <c r="S79" s="2">
        <v>3467.48</v>
      </c>
      <c r="T79" s="2">
        <v>2607.59</v>
      </c>
      <c r="U79" s="2">
        <v>0</v>
      </c>
      <c r="V79" s="2">
        <v>0</v>
      </c>
      <c r="W79" s="2">
        <v>0</v>
      </c>
      <c r="X79" s="2">
        <v>0</v>
      </c>
      <c r="Y79" s="2">
        <v>3104.75</v>
      </c>
      <c r="Z79" s="2">
        <v>12284.19</v>
      </c>
      <c r="AA79" s="2">
        <v>12631.05</v>
      </c>
      <c r="AB79" s="2">
        <v>24915.239999999998</v>
      </c>
    </row>
    <row r="80" spans="2:28" x14ac:dyDescent="0.25">
      <c r="B80" s="21" t="s">
        <v>1160</v>
      </c>
      <c r="E80" s="2">
        <v>7359382.0330000008</v>
      </c>
      <c r="F80" s="2">
        <v>8292589.8539999994</v>
      </c>
      <c r="G80" s="2">
        <v>10982396.307999998</v>
      </c>
      <c r="H80" s="2">
        <v>16755113.357999999</v>
      </c>
      <c r="I80" s="2">
        <v>2725636.3</v>
      </c>
      <c r="J80" s="2">
        <v>51029838.005999997</v>
      </c>
      <c r="K80" s="2">
        <v>5463586.5029999996</v>
      </c>
      <c r="L80" s="2">
        <v>8126965.2090000017</v>
      </c>
      <c r="M80" s="2">
        <v>9747281.9460000005</v>
      </c>
      <c r="N80" s="2">
        <v>15272347.795999998</v>
      </c>
      <c r="O80" s="2">
        <v>2700541.58</v>
      </c>
      <c r="P80" s="2">
        <v>46914714.767999999</v>
      </c>
      <c r="Q80" s="2">
        <v>3473676.8440000005</v>
      </c>
      <c r="R80" s="2">
        <v>7678417.1030000001</v>
      </c>
      <c r="S80" s="2">
        <v>8515211.6550000012</v>
      </c>
      <c r="T80" s="2">
        <v>13464165.871000001</v>
      </c>
      <c r="U80" s="2">
        <v>2670412.7799999998</v>
      </c>
      <c r="V80" s="2">
        <v>39847859.157000005</v>
      </c>
      <c r="W80" s="2">
        <v>2145628.4309999999</v>
      </c>
      <c r="X80" s="2">
        <v>7362466.0430000015</v>
      </c>
      <c r="Y80" s="2">
        <v>7299493.8099999996</v>
      </c>
      <c r="Z80" s="2">
        <v>120482789.51699999</v>
      </c>
      <c r="AA80" s="2">
        <v>157344935.83799997</v>
      </c>
      <c r="AB80" s="2">
        <v>277827725.35499996</v>
      </c>
    </row>
    <row r="81" spans="2:28" x14ac:dyDescent="0.25">
      <c r="B81" s="21" t="s">
        <v>1130</v>
      </c>
      <c r="C81" s="21" t="s">
        <v>1039</v>
      </c>
      <c r="D81" s="21" t="s">
        <v>29</v>
      </c>
      <c r="E81" s="2">
        <v>0</v>
      </c>
      <c r="F81" s="2">
        <v>15939383.630000001</v>
      </c>
      <c r="G81" s="2">
        <v>0</v>
      </c>
      <c r="H81" s="2">
        <v>0</v>
      </c>
      <c r="I81" s="2">
        <v>15939383.630000001</v>
      </c>
      <c r="J81" s="2">
        <v>0</v>
      </c>
      <c r="K81" s="2">
        <v>0</v>
      </c>
      <c r="L81" s="2">
        <v>15939383.630000001</v>
      </c>
      <c r="M81" s="2">
        <v>0</v>
      </c>
      <c r="N81" s="2">
        <v>0</v>
      </c>
      <c r="O81" s="2">
        <v>15939383.630000001</v>
      </c>
      <c r="P81" s="2">
        <v>0</v>
      </c>
      <c r="Q81" s="2">
        <v>0</v>
      </c>
      <c r="R81" s="2">
        <v>15939383.630000001</v>
      </c>
      <c r="S81" s="2">
        <v>0</v>
      </c>
      <c r="T81" s="2">
        <v>0</v>
      </c>
      <c r="U81" s="2">
        <v>15939383.630000001</v>
      </c>
      <c r="V81" s="2">
        <v>0</v>
      </c>
      <c r="W81" s="2">
        <v>0</v>
      </c>
      <c r="X81" s="2">
        <v>15939383.630000001</v>
      </c>
      <c r="Y81" s="2">
        <v>0</v>
      </c>
      <c r="Z81" s="2">
        <v>47818150.890000001</v>
      </c>
      <c r="AA81" s="2">
        <v>63757534.520000003</v>
      </c>
      <c r="AB81" s="2">
        <v>111575685.41</v>
      </c>
    </row>
    <row r="82" spans="2:28" x14ac:dyDescent="0.25">
      <c r="C82" s="21" t="s">
        <v>1663</v>
      </c>
      <c r="D82" s="21" t="s">
        <v>29</v>
      </c>
      <c r="E82" s="2">
        <v>0</v>
      </c>
      <c r="F82" s="2">
        <v>0</v>
      </c>
      <c r="G82" s="2">
        <v>23232352.940000001</v>
      </c>
      <c r="H82" s="2">
        <v>0</v>
      </c>
      <c r="I82" s="2">
        <v>0</v>
      </c>
      <c r="J82" s="2">
        <v>23232352.940000001</v>
      </c>
      <c r="K82" s="2">
        <v>0</v>
      </c>
      <c r="L82" s="2">
        <v>0</v>
      </c>
      <c r="M82" s="2">
        <v>23232352.940000001</v>
      </c>
      <c r="N82" s="2">
        <v>0</v>
      </c>
      <c r="O82" s="2">
        <v>0</v>
      </c>
      <c r="P82" s="2">
        <v>23232352.940000001</v>
      </c>
      <c r="Q82" s="2">
        <v>0</v>
      </c>
      <c r="R82" s="2">
        <v>0</v>
      </c>
      <c r="S82" s="2">
        <v>23232352.940000001</v>
      </c>
      <c r="T82" s="2">
        <v>0</v>
      </c>
      <c r="U82" s="2">
        <v>0</v>
      </c>
      <c r="V82" s="2">
        <v>23232352.940000001</v>
      </c>
      <c r="W82" s="2">
        <v>0</v>
      </c>
      <c r="X82" s="2">
        <v>0</v>
      </c>
      <c r="Y82" s="2">
        <v>23232352.940000001</v>
      </c>
      <c r="Z82" s="2">
        <v>69697058.820000008</v>
      </c>
      <c r="AA82" s="2">
        <v>92929411.760000005</v>
      </c>
      <c r="AB82" s="2">
        <v>162626470.58000001</v>
      </c>
    </row>
    <row r="83" spans="2:28" x14ac:dyDescent="0.25">
      <c r="B83" s="21" t="s">
        <v>1161</v>
      </c>
      <c r="E83" s="2">
        <v>0</v>
      </c>
      <c r="F83" s="2">
        <v>15939383.630000001</v>
      </c>
      <c r="G83" s="2">
        <v>23232352.940000001</v>
      </c>
      <c r="H83" s="2">
        <v>0</v>
      </c>
      <c r="I83" s="2">
        <v>15939383.630000001</v>
      </c>
      <c r="J83" s="2">
        <v>23232352.940000001</v>
      </c>
      <c r="K83" s="2">
        <v>0</v>
      </c>
      <c r="L83" s="2">
        <v>15939383.630000001</v>
      </c>
      <c r="M83" s="2">
        <v>23232352.940000001</v>
      </c>
      <c r="N83" s="2">
        <v>0</v>
      </c>
      <c r="O83" s="2">
        <v>15939383.630000001</v>
      </c>
      <c r="P83" s="2">
        <v>23232352.940000001</v>
      </c>
      <c r="Q83" s="2">
        <v>0</v>
      </c>
      <c r="R83" s="2">
        <v>15939383.630000001</v>
      </c>
      <c r="S83" s="2">
        <v>23232352.940000001</v>
      </c>
      <c r="T83" s="2">
        <v>0</v>
      </c>
      <c r="U83" s="2">
        <v>15939383.630000001</v>
      </c>
      <c r="V83" s="2">
        <v>23232352.940000001</v>
      </c>
      <c r="W83" s="2">
        <v>0</v>
      </c>
      <c r="X83" s="2">
        <v>15939383.630000001</v>
      </c>
      <c r="Y83" s="2">
        <v>23232352.940000001</v>
      </c>
      <c r="Z83" s="2">
        <v>117515209.71000001</v>
      </c>
      <c r="AA83" s="2">
        <v>156686946.28</v>
      </c>
      <c r="AB83" s="2">
        <v>274202155.99000001</v>
      </c>
    </row>
    <row r="84" spans="2:28" x14ac:dyDescent="0.25">
      <c r="B84" s="21" t="s">
        <v>147</v>
      </c>
      <c r="C84" s="21" t="s">
        <v>1040</v>
      </c>
      <c r="D84" s="21" t="s">
        <v>154</v>
      </c>
      <c r="E84" s="2">
        <v>0</v>
      </c>
      <c r="F84" s="2">
        <v>0</v>
      </c>
      <c r="G84" s="2">
        <v>0</v>
      </c>
      <c r="H84" s="2">
        <v>0</v>
      </c>
      <c r="I84" s="2">
        <v>1649437.92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1557006.9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1413803.93</v>
      </c>
      <c r="V84" s="2">
        <v>0</v>
      </c>
      <c r="W84" s="2">
        <v>0</v>
      </c>
      <c r="X84" s="2">
        <v>0</v>
      </c>
      <c r="Y84" s="2">
        <v>0</v>
      </c>
      <c r="Z84" s="2">
        <v>1649437.92</v>
      </c>
      <c r="AA84" s="2">
        <v>2970810.83</v>
      </c>
      <c r="AB84" s="2">
        <v>4620248.75</v>
      </c>
    </row>
    <row r="85" spans="2:28" x14ac:dyDescent="0.25">
      <c r="C85" s="21" t="s">
        <v>148</v>
      </c>
      <c r="D85" s="21" t="s">
        <v>83</v>
      </c>
      <c r="E85" s="2">
        <v>0</v>
      </c>
      <c r="F85" s="2">
        <v>0</v>
      </c>
      <c r="G85" s="2">
        <v>0</v>
      </c>
      <c r="H85" s="2">
        <v>38.25</v>
      </c>
      <c r="I85" s="2">
        <v>7040.42</v>
      </c>
      <c r="J85" s="2">
        <v>0</v>
      </c>
      <c r="K85" s="2">
        <v>0</v>
      </c>
      <c r="L85" s="2">
        <v>0</v>
      </c>
      <c r="M85" s="2">
        <v>0</v>
      </c>
      <c r="N85" s="2">
        <v>19.13</v>
      </c>
      <c r="O85" s="2">
        <v>6453.72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5867.02</v>
      </c>
      <c r="V85" s="2">
        <v>0</v>
      </c>
      <c r="W85" s="2">
        <v>0</v>
      </c>
      <c r="X85" s="2">
        <v>0</v>
      </c>
      <c r="Y85" s="2">
        <v>0</v>
      </c>
      <c r="Z85" s="2">
        <v>7078.67</v>
      </c>
      <c r="AA85" s="2">
        <v>12339.87</v>
      </c>
      <c r="AB85" s="2">
        <v>19418.540000000005</v>
      </c>
    </row>
    <row r="86" spans="2:28" x14ac:dyDescent="0.25">
      <c r="D86" s="21" t="s">
        <v>107</v>
      </c>
      <c r="E86" s="2">
        <v>0</v>
      </c>
      <c r="F86" s="2">
        <v>308358.90399999998</v>
      </c>
      <c r="G86" s="2">
        <v>4777.5</v>
      </c>
      <c r="H86" s="2">
        <v>0</v>
      </c>
      <c r="I86" s="2">
        <v>0</v>
      </c>
      <c r="J86" s="2">
        <v>0</v>
      </c>
      <c r="K86" s="2">
        <v>0</v>
      </c>
      <c r="L86" s="2">
        <v>242640.41099999999</v>
      </c>
      <c r="M86" s="2">
        <v>4483.5</v>
      </c>
      <c r="N86" s="2">
        <v>0</v>
      </c>
      <c r="O86" s="2">
        <v>0</v>
      </c>
      <c r="P86" s="2">
        <v>0</v>
      </c>
      <c r="Q86" s="2">
        <v>0</v>
      </c>
      <c r="R86" s="2">
        <v>231146.91800000001</v>
      </c>
      <c r="S86" s="2">
        <v>4459</v>
      </c>
      <c r="T86" s="2">
        <v>0</v>
      </c>
      <c r="U86" s="2">
        <v>0</v>
      </c>
      <c r="V86" s="2">
        <v>0</v>
      </c>
      <c r="W86" s="2">
        <v>0</v>
      </c>
      <c r="X86" s="2">
        <v>164314.38399999999</v>
      </c>
      <c r="Y86" s="2">
        <v>4483.5</v>
      </c>
      <c r="Z86" s="2">
        <v>560260.31499999994</v>
      </c>
      <c r="AA86" s="2">
        <v>404403.80200000003</v>
      </c>
      <c r="AB86" s="2">
        <v>964664.11699999997</v>
      </c>
    </row>
    <row r="87" spans="2:28" x14ac:dyDescent="0.25">
      <c r="D87" s="21" t="s">
        <v>66</v>
      </c>
      <c r="E87" s="2">
        <v>5482.7849999999999</v>
      </c>
      <c r="F87" s="2">
        <v>0</v>
      </c>
      <c r="G87" s="2">
        <v>0</v>
      </c>
      <c r="H87" s="2">
        <v>0</v>
      </c>
      <c r="I87" s="2">
        <v>0</v>
      </c>
      <c r="J87" s="2">
        <v>8216007.6799999997</v>
      </c>
      <c r="K87" s="2">
        <v>5482.7849999999999</v>
      </c>
      <c r="L87" s="2">
        <v>0</v>
      </c>
      <c r="M87" s="2">
        <v>0</v>
      </c>
      <c r="N87" s="2">
        <v>0</v>
      </c>
      <c r="O87" s="2">
        <v>0</v>
      </c>
      <c r="P87" s="2">
        <v>8082051.0300000003</v>
      </c>
      <c r="Q87" s="2">
        <v>4726.5249999999996</v>
      </c>
      <c r="R87" s="2">
        <v>0</v>
      </c>
      <c r="S87" s="2">
        <v>0</v>
      </c>
      <c r="T87" s="2">
        <v>0</v>
      </c>
      <c r="U87" s="2">
        <v>0</v>
      </c>
      <c r="V87" s="2">
        <v>8216007.6799999997</v>
      </c>
      <c r="W87" s="2">
        <v>4726.5249999999996</v>
      </c>
      <c r="X87" s="2">
        <v>0</v>
      </c>
      <c r="Y87" s="2">
        <v>0</v>
      </c>
      <c r="Z87" s="2">
        <v>8226973.25</v>
      </c>
      <c r="AA87" s="2">
        <v>16307511.760000002</v>
      </c>
      <c r="AB87" s="2">
        <v>24534485.010000002</v>
      </c>
    </row>
    <row r="88" spans="2:28" x14ac:dyDescent="0.25">
      <c r="D88" s="21" t="s">
        <v>152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338997.87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313854.8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299115.77</v>
      </c>
      <c r="W88" s="2">
        <v>0</v>
      </c>
      <c r="X88" s="2">
        <v>0</v>
      </c>
      <c r="Y88" s="2">
        <v>0</v>
      </c>
      <c r="Z88" s="2">
        <v>338997.87</v>
      </c>
      <c r="AA88" s="2">
        <v>612970.57000000007</v>
      </c>
      <c r="AB88" s="2">
        <v>951968.44000000006</v>
      </c>
    </row>
    <row r="89" spans="2:28" x14ac:dyDescent="0.25">
      <c r="D89" s="21" t="s">
        <v>154</v>
      </c>
      <c r="E89" s="2">
        <v>0</v>
      </c>
      <c r="F89" s="2">
        <v>0</v>
      </c>
      <c r="G89" s="2">
        <v>0</v>
      </c>
      <c r="H89" s="2">
        <v>3107357.13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3158860.29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3029673.2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3107357.13</v>
      </c>
      <c r="AA89" s="2">
        <v>6188533.4900000002</v>
      </c>
      <c r="AB89" s="2">
        <v>9295890.620000001</v>
      </c>
    </row>
    <row r="90" spans="2:28" x14ac:dyDescent="0.25">
      <c r="D90" s="21" t="s">
        <v>156</v>
      </c>
      <c r="E90" s="2">
        <v>0</v>
      </c>
      <c r="F90" s="2">
        <v>0</v>
      </c>
      <c r="G90" s="2">
        <v>14712.43</v>
      </c>
      <c r="H90" s="2">
        <v>0</v>
      </c>
      <c r="I90" s="2">
        <v>0</v>
      </c>
      <c r="J90" s="2">
        <v>129518.33</v>
      </c>
      <c r="K90" s="2">
        <v>0</v>
      </c>
      <c r="L90" s="2">
        <v>0</v>
      </c>
      <c r="M90" s="2">
        <v>7396.63</v>
      </c>
      <c r="N90" s="2">
        <v>0</v>
      </c>
      <c r="O90" s="2">
        <v>0</v>
      </c>
      <c r="P90" s="2">
        <v>95554.96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64759.16</v>
      </c>
      <c r="W90" s="2">
        <v>0</v>
      </c>
      <c r="X90" s="2">
        <v>0</v>
      </c>
      <c r="Y90" s="2">
        <v>0</v>
      </c>
      <c r="Z90" s="2">
        <v>151627.39000000001</v>
      </c>
      <c r="AA90" s="2">
        <v>160314.12</v>
      </c>
      <c r="AB90" s="2">
        <v>311941.51</v>
      </c>
    </row>
    <row r="91" spans="2:28" x14ac:dyDescent="0.25">
      <c r="D91" s="21" t="s">
        <v>159</v>
      </c>
      <c r="E91" s="2">
        <v>0</v>
      </c>
      <c r="F91" s="2">
        <v>0</v>
      </c>
      <c r="G91" s="2">
        <v>1073507.75</v>
      </c>
      <c r="H91" s="2">
        <v>2118884.79</v>
      </c>
      <c r="I91" s="2">
        <v>0</v>
      </c>
      <c r="J91" s="2">
        <v>0</v>
      </c>
      <c r="K91" s="2">
        <v>0</v>
      </c>
      <c r="L91" s="2">
        <v>0</v>
      </c>
      <c r="M91" s="2">
        <v>1011943.27</v>
      </c>
      <c r="N91" s="2">
        <v>2065905.66</v>
      </c>
      <c r="O91" s="2">
        <v>0</v>
      </c>
      <c r="P91" s="2">
        <v>0</v>
      </c>
      <c r="Q91" s="2">
        <v>0</v>
      </c>
      <c r="R91" s="2">
        <v>0</v>
      </c>
      <c r="S91" s="2">
        <v>939319.29</v>
      </c>
      <c r="T91" s="2">
        <v>1975771.79</v>
      </c>
      <c r="U91" s="2">
        <v>0</v>
      </c>
      <c r="V91" s="2">
        <v>0</v>
      </c>
      <c r="W91" s="2">
        <v>0</v>
      </c>
      <c r="X91" s="2">
        <v>0</v>
      </c>
      <c r="Y91" s="2">
        <v>877017.5</v>
      </c>
      <c r="Z91" s="2">
        <v>4204335.8100000005</v>
      </c>
      <c r="AA91" s="2">
        <v>5858014.2400000002</v>
      </c>
      <c r="AB91" s="2">
        <v>10062350.050000001</v>
      </c>
    </row>
    <row r="92" spans="2:28" x14ac:dyDescent="0.25">
      <c r="D92" s="21" t="s">
        <v>161</v>
      </c>
      <c r="E92" s="2">
        <v>0</v>
      </c>
      <c r="F92" s="2">
        <v>0</v>
      </c>
      <c r="G92" s="2">
        <v>0</v>
      </c>
      <c r="H92" s="2">
        <v>117386.34999999999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119331.98000000001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117386.34999999999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117386.34999999999</v>
      </c>
      <c r="AA92" s="2">
        <v>236718.33000000002</v>
      </c>
      <c r="AB92" s="2">
        <v>354104.68</v>
      </c>
    </row>
    <row r="93" spans="2:28" x14ac:dyDescent="0.25">
      <c r="D93" s="21" t="s">
        <v>162</v>
      </c>
      <c r="E93" s="2">
        <v>6693.3</v>
      </c>
      <c r="F93" s="2">
        <v>0</v>
      </c>
      <c r="G93" s="2">
        <v>138678.6</v>
      </c>
      <c r="H93" s="2">
        <v>0</v>
      </c>
      <c r="I93" s="2">
        <v>0</v>
      </c>
      <c r="J93" s="2">
        <v>0</v>
      </c>
      <c r="K93" s="2">
        <v>6135.43</v>
      </c>
      <c r="L93" s="2">
        <v>0</v>
      </c>
      <c r="M93" s="2">
        <v>129480.53</v>
      </c>
      <c r="N93" s="2">
        <v>0</v>
      </c>
      <c r="O93" s="2">
        <v>0</v>
      </c>
      <c r="P93" s="2">
        <v>0</v>
      </c>
      <c r="Q93" s="2">
        <v>5577.56</v>
      </c>
      <c r="R93" s="2">
        <v>0</v>
      </c>
      <c r="S93" s="2">
        <v>118867.37</v>
      </c>
      <c r="T93" s="2">
        <v>0</v>
      </c>
      <c r="U93" s="2">
        <v>0</v>
      </c>
      <c r="V93" s="2">
        <v>0</v>
      </c>
      <c r="W93" s="2">
        <v>5019.6899999999996</v>
      </c>
      <c r="X93" s="2">
        <v>0</v>
      </c>
      <c r="Y93" s="2">
        <v>109560.45</v>
      </c>
      <c r="Z93" s="2">
        <v>280987.86</v>
      </c>
      <c r="AA93" s="2">
        <v>239025.07</v>
      </c>
      <c r="AB93" s="2">
        <v>520012.93</v>
      </c>
    </row>
    <row r="94" spans="2:28" x14ac:dyDescent="0.25">
      <c r="D94" s="21" t="s">
        <v>29</v>
      </c>
      <c r="E94" s="2">
        <v>43945848.079999998</v>
      </c>
      <c r="F94" s="2">
        <v>55141051.050999992</v>
      </c>
      <c r="G94" s="2">
        <v>18260233.18</v>
      </c>
      <c r="H94" s="2">
        <v>38923751.999000005</v>
      </c>
      <c r="I94" s="2">
        <v>13413729.200000001</v>
      </c>
      <c r="J94" s="2">
        <v>23485340.598999999</v>
      </c>
      <c r="K94" s="2">
        <v>42277679.839999996</v>
      </c>
      <c r="L94" s="2">
        <v>53502565.329999998</v>
      </c>
      <c r="M94" s="2">
        <v>17521181.800000001</v>
      </c>
      <c r="N94" s="2">
        <v>39419860.638999999</v>
      </c>
      <c r="O94" s="2">
        <v>13043772.850000001</v>
      </c>
      <c r="P94" s="2">
        <v>23273913.461999997</v>
      </c>
      <c r="Q94" s="2">
        <v>40152635.760000005</v>
      </c>
      <c r="R94" s="2">
        <v>49882702.419999994</v>
      </c>
      <c r="S94" s="2">
        <v>16508668.729999999</v>
      </c>
      <c r="T94" s="2">
        <v>38660041.871999994</v>
      </c>
      <c r="U94" s="2">
        <v>12438926.529999999</v>
      </c>
      <c r="V94" s="2">
        <v>23292657.954</v>
      </c>
      <c r="W94" s="2">
        <v>38407116.890000001</v>
      </c>
      <c r="X94" s="2">
        <v>47262577.189999998</v>
      </c>
      <c r="Y94" s="2">
        <v>15512565.680000002</v>
      </c>
      <c r="Z94" s="2">
        <v>306471381.07899994</v>
      </c>
      <c r="AA94" s="2">
        <v>357855439.97700012</v>
      </c>
      <c r="AB94" s="2">
        <v>664326821.05600023</v>
      </c>
    </row>
    <row r="95" spans="2:28" x14ac:dyDescent="0.25">
      <c r="D95" s="21" t="s">
        <v>46</v>
      </c>
      <c r="E95" s="2">
        <v>0</v>
      </c>
      <c r="F95" s="2">
        <v>0</v>
      </c>
      <c r="G95" s="2">
        <v>49592.1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46302.82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42507.51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39179.31</v>
      </c>
      <c r="Z95" s="2">
        <v>95894.92</v>
      </c>
      <c r="AA95" s="2">
        <v>81686.820000000007</v>
      </c>
      <c r="AB95" s="2">
        <v>177581.74</v>
      </c>
    </row>
    <row r="96" spans="2:28" x14ac:dyDescent="0.25">
      <c r="D96" s="21" t="s">
        <v>48</v>
      </c>
      <c r="E96" s="2">
        <v>0</v>
      </c>
      <c r="F96" s="2">
        <v>0</v>
      </c>
      <c r="G96" s="2">
        <v>0</v>
      </c>
      <c r="H96" s="2">
        <v>0</v>
      </c>
      <c r="I96" s="2">
        <v>887257.951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889094.98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852173.26</v>
      </c>
      <c r="V96" s="2">
        <v>0</v>
      </c>
      <c r="W96" s="2">
        <v>0</v>
      </c>
      <c r="X96" s="2">
        <v>0</v>
      </c>
      <c r="Y96" s="2">
        <v>0</v>
      </c>
      <c r="Z96" s="2">
        <v>887257.951</v>
      </c>
      <c r="AA96" s="2">
        <v>1741268.24</v>
      </c>
      <c r="AB96" s="2">
        <v>2628526.1910000001</v>
      </c>
    </row>
    <row r="97" spans="3:28" x14ac:dyDescent="0.25">
      <c r="D97" s="21" t="s">
        <v>267</v>
      </c>
      <c r="E97" s="2">
        <v>0</v>
      </c>
      <c r="F97" s="2">
        <v>0</v>
      </c>
      <c r="G97" s="2">
        <v>263928.01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221148.47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175952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132689.07999999999</v>
      </c>
      <c r="Z97" s="2">
        <v>485076.47999999998</v>
      </c>
      <c r="AA97" s="2">
        <v>308641.07999999996</v>
      </c>
      <c r="AB97" s="2">
        <v>793717.55999999994</v>
      </c>
    </row>
    <row r="98" spans="3:28" x14ac:dyDescent="0.25">
      <c r="C98" s="21" t="s">
        <v>269</v>
      </c>
      <c r="D98" s="21" t="s">
        <v>66</v>
      </c>
      <c r="E98" s="2">
        <v>0</v>
      </c>
      <c r="F98" s="2">
        <v>0</v>
      </c>
      <c r="G98" s="2">
        <v>0</v>
      </c>
      <c r="H98" s="2">
        <v>0</v>
      </c>
      <c r="I98" s="2">
        <v>7144857.8770000003</v>
      </c>
      <c r="J98" s="2">
        <v>8464000</v>
      </c>
      <c r="K98" s="2">
        <v>0</v>
      </c>
      <c r="L98" s="2">
        <v>0</v>
      </c>
      <c r="M98" s="2">
        <v>0</v>
      </c>
      <c r="N98" s="2">
        <v>0</v>
      </c>
      <c r="O98" s="2">
        <v>6956860.9869999997</v>
      </c>
      <c r="P98" s="2">
        <v>8326000</v>
      </c>
      <c r="Q98" s="2">
        <v>0</v>
      </c>
      <c r="R98" s="2">
        <v>0</v>
      </c>
      <c r="S98" s="2">
        <v>0</v>
      </c>
      <c r="T98" s="2">
        <v>0</v>
      </c>
      <c r="U98" s="2">
        <v>6762571.2889999999</v>
      </c>
      <c r="V98" s="2">
        <v>8464000</v>
      </c>
      <c r="W98" s="2">
        <v>0</v>
      </c>
      <c r="X98" s="2">
        <v>0</v>
      </c>
      <c r="Y98" s="2">
        <v>0</v>
      </c>
      <c r="Z98" s="2">
        <v>15608857.877</v>
      </c>
      <c r="AA98" s="2">
        <v>30509432.276000001</v>
      </c>
      <c r="AB98" s="2">
        <v>46118290.152999997</v>
      </c>
    </row>
    <row r="99" spans="3:28" x14ac:dyDescent="0.25">
      <c r="D99" s="21" t="s">
        <v>152</v>
      </c>
      <c r="E99" s="2">
        <v>0</v>
      </c>
      <c r="F99" s="2">
        <v>0</v>
      </c>
      <c r="G99" s="2">
        <v>26760.639999999999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20117.45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13474.15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6830.94</v>
      </c>
      <c r="Z99" s="2">
        <v>46878.09</v>
      </c>
      <c r="AA99" s="2">
        <v>20305.09</v>
      </c>
      <c r="AB99" s="2">
        <v>67183.179999999993</v>
      </c>
    </row>
    <row r="100" spans="3:28" x14ac:dyDescent="0.25">
      <c r="D100" s="21" t="s">
        <v>156</v>
      </c>
      <c r="E100" s="2">
        <v>0</v>
      </c>
      <c r="F100" s="2">
        <v>0</v>
      </c>
      <c r="G100" s="2">
        <v>0</v>
      </c>
      <c r="H100" s="2">
        <v>0</v>
      </c>
      <c r="I100" s="2">
        <v>5613735.1600000001</v>
      </c>
      <c r="J100" s="2">
        <v>6833972.2199999997</v>
      </c>
      <c r="K100" s="2">
        <v>0</v>
      </c>
      <c r="L100" s="2">
        <v>0</v>
      </c>
      <c r="M100" s="2">
        <v>0</v>
      </c>
      <c r="N100" s="2">
        <v>0</v>
      </c>
      <c r="O100" s="2">
        <v>5613735.1600000001</v>
      </c>
      <c r="P100" s="2">
        <v>6722548.7599999998</v>
      </c>
      <c r="Q100" s="2">
        <v>0</v>
      </c>
      <c r="R100" s="2">
        <v>0</v>
      </c>
      <c r="S100" s="2">
        <v>0</v>
      </c>
      <c r="T100" s="2">
        <v>0</v>
      </c>
      <c r="U100" s="2">
        <v>5613735.1600000001</v>
      </c>
      <c r="V100" s="2">
        <v>6833972.2199999997</v>
      </c>
      <c r="W100" s="2">
        <v>0</v>
      </c>
      <c r="X100" s="2">
        <v>0</v>
      </c>
      <c r="Y100" s="2">
        <v>0</v>
      </c>
      <c r="Z100" s="2">
        <v>12447707.379999999</v>
      </c>
      <c r="AA100" s="2">
        <v>24783991.300000001</v>
      </c>
      <c r="AB100" s="2">
        <v>37231698.68</v>
      </c>
    </row>
    <row r="101" spans="3:28" x14ac:dyDescent="0.25">
      <c r="D101" s="21" t="s">
        <v>38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7511026.8509999998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7325254.8720000004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7401130.9799999995</v>
      </c>
      <c r="W101" s="2">
        <v>0</v>
      </c>
      <c r="X101" s="2">
        <v>0</v>
      </c>
      <c r="Y101" s="2">
        <v>0</v>
      </c>
      <c r="Z101" s="2">
        <v>7511026.8509999998</v>
      </c>
      <c r="AA101" s="2">
        <v>14726385.852</v>
      </c>
      <c r="AB101" s="2">
        <v>22237412.703000002</v>
      </c>
    </row>
    <row r="102" spans="3:28" x14ac:dyDescent="0.25">
      <c r="D102" s="21" t="s">
        <v>1140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</row>
    <row r="103" spans="3:28" x14ac:dyDescent="0.25">
      <c r="D103" s="21" t="s">
        <v>29</v>
      </c>
      <c r="E103" s="2">
        <v>32626434.219999999</v>
      </c>
      <c r="F103" s="2">
        <v>27215621.145</v>
      </c>
      <c r="G103" s="2">
        <v>41852090.439999998</v>
      </c>
      <c r="H103" s="2">
        <v>3328369.7209999999</v>
      </c>
      <c r="I103" s="2">
        <v>1707960.48</v>
      </c>
      <c r="J103" s="2">
        <v>17208887.992000002</v>
      </c>
      <c r="K103" s="2">
        <v>23094197</v>
      </c>
      <c r="L103" s="2">
        <v>27712120.030999999</v>
      </c>
      <c r="M103" s="2">
        <v>41573713.660000004</v>
      </c>
      <c r="N103" s="2">
        <v>3354551.912</v>
      </c>
      <c r="O103" s="2">
        <v>1736269.21</v>
      </c>
      <c r="P103" s="2">
        <v>16819472.528000001</v>
      </c>
      <c r="Q103" s="2">
        <v>22967999.199999999</v>
      </c>
      <c r="R103" s="2">
        <v>26927897.219999999</v>
      </c>
      <c r="S103" s="2">
        <v>41346534.890000001</v>
      </c>
      <c r="T103" s="2">
        <v>3316174.7699999996</v>
      </c>
      <c r="U103" s="2">
        <v>1707960.48</v>
      </c>
      <c r="V103" s="2">
        <v>17032944.947000001</v>
      </c>
      <c r="W103" s="2">
        <v>23094197</v>
      </c>
      <c r="X103" s="2">
        <v>27057473.830000002</v>
      </c>
      <c r="Y103" s="2">
        <v>41573713.660000004</v>
      </c>
      <c r="Z103" s="2">
        <v>216319394.68900004</v>
      </c>
      <c r="AA103" s="2">
        <v>226935189.64699998</v>
      </c>
      <c r="AB103" s="2">
        <v>443254584.33599997</v>
      </c>
    </row>
    <row r="104" spans="3:28" x14ac:dyDescent="0.25">
      <c r="D104" s="21" t="s">
        <v>288</v>
      </c>
      <c r="E104" s="2">
        <v>0</v>
      </c>
      <c r="F104" s="2">
        <v>0</v>
      </c>
      <c r="G104" s="2">
        <v>0</v>
      </c>
      <c r="H104" s="2">
        <v>0</v>
      </c>
      <c r="I104" s="2">
        <v>773132.68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757542.51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720351.56</v>
      </c>
      <c r="V104" s="2">
        <v>0</v>
      </c>
      <c r="W104" s="2">
        <v>0</v>
      </c>
      <c r="X104" s="2">
        <v>0</v>
      </c>
      <c r="Y104" s="2">
        <v>0</v>
      </c>
      <c r="Z104" s="2">
        <v>773132.68</v>
      </c>
      <c r="AA104" s="2">
        <v>1477894.07</v>
      </c>
      <c r="AB104" s="2">
        <v>2251026.75</v>
      </c>
    </row>
    <row r="105" spans="3:28" x14ac:dyDescent="0.25">
      <c r="D105" s="21" t="s">
        <v>290</v>
      </c>
      <c r="E105" s="2">
        <v>0</v>
      </c>
      <c r="F105" s="2">
        <v>0</v>
      </c>
      <c r="G105" s="2">
        <v>0</v>
      </c>
      <c r="H105" s="2">
        <v>0</v>
      </c>
      <c r="I105" s="2">
        <v>1388603.23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1378915.34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1324262.82</v>
      </c>
      <c r="V105" s="2">
        <v>0</v>
      </c>
      <c r="W105" s="2">
        <v>0</v>
      </c>
      <c r="X105" s="2">
        <v>0</v>
      </c>
      <c r="Y105" s="2">
        <v>0</v>
      </c>
      <c r="Z105" s="2">
        <v>1388603.23</v>
      </c>
      <c r="AA105" s="2">
        <v>2703178.16</v>
      </c>
      <c r="AB105" s="2">
        <v>4091781.39</v>
      </c>
    </row>
    <row r="106" spans="3:28" x14ac:dyDescent="0.25">
      <c r="C106" s="21" t="s">
        <v>292</v>
      </c>
      <c r="D106" s="21" t="s">
        <v>293</v>
      </c>
      <c r="E106" s="2">
        <v>0</v>
      </c>
      <c r="F106" s="2">
        <v>1083787.78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1046663.56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975409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936488.44</v>
      </c>
      <c r="Y106" s="2">
        <v>0</v>
      </c>
      <c r="Z106" s="2">
        <v>2130451.34</v>
      </c>
      <c r="AA106" s="2">
        <v>1911897.44</v>
      </c>
      <c r="AB106" s="2">
        <v>4042348.78</v>
      </c>
    </row>
    <row r="107" spans="3:28" x14ac:dyDescent="0.25">
      <c r="D107" s="21" t="s">
        <v>66</v>
      </c>
      <c r="E107" s="2">
        <v>0</v>
      </c>
      <c r="F107" s="2">
        <v>0</v>
      </c>
      <c r="G107" s="2">
        <v>0</v>
      </c>
      <c r="H107" s="2">
        <v>0</v>
      </c>
      <c r="I107" s="2">
        <v>1343942.09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1294311.2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1202474.51</v>
      </c>
      <c r="V107" s="2">
        <v>0</v>
      </c>
      <c r="W107" s="2">
        <v>0</v>
      </c>
      <c r="X107" s="2">
        <v>0</v>
      </c>
      <c r="Y107" s="2">
        <v>0</v>
      </c>
      <c r="Z107" s="2">
        <v>1343942.09</v>
      </c>
      <c r="AA107" s="2">
        <v>2496785.71</v>
      </c>
      <c r="AB107" s="2">
        <v>3840727.8</v>
      </c>
    </row>
    <row r="108" spans="3:28" x14ac:dyDescent="0.25">
      <c r="D108" s="21" t="s">
        <v>91</v>
      </c>
      <c r="E108" s="2">
        <v>0</v>
      </c>
      <c r="F108" s="2">
        <v>0</v>
      </c>
      <c r="G108" s="2">
        <v>247994.52</v>
      </c>
      <c r="H108" s="2">
        <v>0</v>
      </c>
      <c r="I108" s="2">
        <v>0</v>
      </c>
      <c r="J108" s="2">
        <v>400159.57</v>
      </c>
      <c r="K108" s="2">
        <v>0</v>
      </c>
      <c r="L108" s="2">
        <v>0</v>
      </c>
      <c r="M108" s="2">
        <v>166238.07999999999</v>
      </c>
      <c r="N108" s="2">
        <v>0</v>
      </c>
      <c r="O108" s="2">
        <v>0</v>
      </c>
      <c r="P108" s="2">
        <v>344430.83</v>
      </c>
      <c r="Q108" s="2">
        <v>0</v>
      </c>
      <c r="R108" s="2">
        <v>0</v>
      </c>
      <c r="S108" s="2">
        <v>82664.84</v>
      </c>
      <c r="T108" s="2">
        <v>0</v>
      </c>
      <c r="U108" s="2">
        <v>0</v>
      </c>
      <c r="V108" s="2">
        <v>300119.67999999999</v>
      </c>
      <c r="W108" s="2">
        <v>0</v>
      </c>
      <c r="X108" s="2">
        <v>0</v>
      </c>
      <c r="Y108" s="2">
        <v>0</v>
      </c>
      <c r="Z108" s="2">
        <v>814392.16999999993</v>
      </c>
      <c r="AA108" s="2">
        <v>727215.35</v>
      </c>
      <c r="AB108" s="2">
        <v>1541607.52</v>
      </c>
    </row>
    <row r="109" spans="3:28" x14ac:dyDescent="0.25">
      <c r="D109" s="21" t="s">
        <v>154</v>
      </c>
      <c r="E109" s="2">
        <v>0</v>
      </c>
      <c r="F109" s="2">
        <v>0</v>
      </c>
      <c r="G109" s="2">
        <v>3297094.31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3078409.48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2826080.83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2604808.02</v>
      </c>
      <c r="Z109" s="2">
        <v>6375503.79</v>
      </c>
      <c r="AA109" s="2">
        <v>5430888.8499999996</v>
      </c>
      <c r="AB109" s="2">
        <v>11806392.640000001</v>
      </c>
    </row>
    <row r="110" spans="3:28" x14ac:dyDescent="0.25">
      <c r="D110" s="21" t="s">
        <v>156</v>
      </c>
      <c r="E110" s="2">
        <v>0</v>
      </c>
      <c r="F110" s="2">
        <v>2236651.9299999997</v>
      </c>
      <c r="G110" s="2">
        <v>0</v>
      </c>
      <c r="H110" s="2">
        <v>866890.57</v>
      </c>
      <c r="I110" s="2">
        <v>0</v>
      </c>
      <c r="J110" s="2">
        <v>0</v>
      </c>
      <c r="K110" s="2">
        <v>0</v>
      </c>
      <c r="L110" s="2">
        <v>2128278.58</v>
      </c>
      <c r="M110" s="2">
        <v>0</v>
      </c>
      <c r="N110" s="2">
        <v>705007.14</v>
      </c>
      <c r="O110" s="2">
        <v>0</v>
      </c>
      <c r="P110" s="2">
        <v>0</v>
      </c>
      <c r="Q110" s="2">
        <v>0</v>
      </c>
      <c r="R110" s="2">
        <v>1950504.83</v>
      </c>
      <c r="S110" s="2">
        <v>0</v>
      </c>
      <c r="T110" s="2">
        <v>520134.34</v>
      </c>
      <c r="U110" s="2">
        <v>0</v>
      </c>
      <c r="V110" s="2">
        <v>0</v>
      </c>
      <c r="W110" s="2">
        <v>0</v>
      </c>
      <c r="X110" s="2">
        <v>1874823.04</v>
      </c>
      <c r="Y110" s="2">
        <v>0</v>
      </c>
      <c r="Z110" s="2">
        <v>5231821.08</v>
      </c>
      <c r="AA110" s="2">
        <v>5050469.3500000006</v>
      </c>
      <c r="AB110" s="2">
        <v>10282290.43</v>
      </c>
    </row>
    <row r="111" spans="3:28" x14ac:dyDescent="0.25">
      <c r="D111" s="21" t="s">
        <v>162</v>
      </c>
      <c r="E111" s="2">
        <v>0</v>
      </c>
      <c r="F111" s="2">
        <v>0</v>
      </c>
      <c r="G111" s="2">
        <v>18976.03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18351.240000000002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17525.900000000001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16893.150000000001</v>
      </c>
      <c r="Z111" s="2">
        <v>37327.270000000004</v>
      </c>
      <c r="AA111" s="2">
        <v>34419.050000000003</v>
      </c>
      <c r="AB111" s="2">
        <v>71746.320000000007</v>
      </c>
    </row>
    <row r="112" spans="3:28" x14ac:dyDescent="0.25">
      <c r="D112" s="21" t="s">
        <v>1136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331411.22099999996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287420.96999999997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292184.86</v>
      </c>
      <c r="W112" s="2">
        <v>0</v>
      </c>
      <c r="X112" s="2">
        <v>0</v>
      </c>
      <c r="Y112" s="2">
        <v>0</v>
      </c>
      <c r="Z112" s="2">
        <v>331411.22099999996</v>
      </c>
      <c r="AA112" s="2">
        <v>579605.82999999996</v>
      </c>
      <c r="AB112" s="2">
        <v>911017.05099999998</v>
      </c>
    </row>
    <row r="113" spans="2:28" x14ac:dyDescent="0.25">
      <c r="D113" s="21" t="s">
        <v>1134</v>
      </c>
      <c r="E113" s="2">
        <v>0</v>
      </c>
      <c r="F113" s="2">
        <v>0</v>
      </c>
      <c r="G113" s="2">
        <v>0</v>
      </c>
      <c r="H113" s="2">
        <v>45759.57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45759.57</v>
      </c>
      <c r="AA113" s="2">
        <v>0</v>
      </c>
      <c r="AB113" s="2">
        <v>45759.57</v>
      </c>
    </row>
    <row r="114" spans="2:28" x14ac:dyDescent="0.25">
      <c r="D114" s="21" t="s">
        <v>1142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</row>
    <row r="115" spans="2:28" x14ac:dyDescent="0.25">
      <c r="D115" s="21" t="s">
        <v>1140</v>
      </c>
      <c r="E115" s="2">
        <v>0</v>
      </c>
      <c r="F115" s="2">
        <v>0</v>
      </c>
      <c r="G115" s="2">
        <v>0</v>
      </c>
      <c r="H115" s="2">
        <v>0</v>
      </c>
      <c r="I115" s="2">
        <v>89357.634999999995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89272.27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49036.299000000006</v>
      </c>
      <c r="V115" s="2">
        <v>0</v>
      </c>
      <c r="W115" s="2">
        <v>0</v>
      </c>
      <c r="X115" s="2">
        <v>0</v>
      </c>
      <c r="Y115" s="2">
        <v>0</v>
      </c>
      <c r="Z115" s="2">
        <v>89357.634999999995</v>
      </c>
      <c r="AA115" s="2">
        <v>138308.56900000002</v>
      </c>
      <c r="AB115" s="2">
        <v>227666.20400000003</v>
      </c>
    </row>
    <row r="116" spans="2:28" x14ac:dyDescent="0.25">
      <c r="D116" s="21" t="s">
        <v>1138</v>
      </c>
      <c r="E116" s="2">
        <v>0</v>
      </c>
      <c r="F116" s="2">
        <v>0</v>
      </c>
      <c r="G116" s="2">
        <v>0</v>
      </c>
      <c r="H116" s="2">
        <v>0</v>
      </c>
      <c r="I116" s="2">
        <v>18229.599999999999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18531.75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18229.599999999999</v>
      </c>
      <c r="V116" s="2">
        <v>0</v>
      </c>
      <c r="W116" s="2">
        <v>0</v>
      </c>
      <c r="X116" s="2">
        <v>0</v>
      </c>
      <c r="Y116" s="2">
        <v>0</v>
      </c>
      <c r="Z116" s="2">
        <v>18229.599999999999</v>
      </c>
      <c r="AA116" s="2">
        <v>36761.35</v>
      </c>
      <c r="AB116" s="2">
        <v>54990.95</v>
      </c>
    </row>
    <row r="117" spans="2:28" x14ac:dyDescent="0.25">
      <c r="D117" s="21" t="s">
        <v>29</v>
      </c>
      <c r="E117" s="2">
        <v>4675894.4800000004</v>
      </c>
      <c r="F117" s="2">
        <v>33347125.776999995</v>
      </c>
      <c r="G117" s="2">
        <v>48494293.890000001</v>
      </c>
      <c r="H117" s="2">
        <v>20946028.877999999</v>
      </c>
      <c r="I117" s="2">
        <v>858147.94300000009</v>
      </c>
      <c r="J117" s="2">
        <v>19871396.693999998</v>
      </c>
      <c r="K117" s="2">
        <v>4507767.96</v>
      </c>
      <c r="L117" s="2">
        <v>31891215.300000001</v>
      </c>
      <c r="M117" s="2">
        <v>45591430.359999999</v>
      </c>
      <c r="N117" s="2">
        <v>20433320.288000003</v>
      </c>
      <c r="O117" s="2">
        <v>469375.75</v>
      </c>
      <c r="P117" s="2">
        <v>18313792.881999999</v>
      </c>
      <c r="Q117" s="2">
        <v>4267449.7299999995</v>
      </c>
      <c r="R117" s="2">
        <v>29835286.359999996</v>
      </c>
      <c r="S117" s="2">
        <v>42190299.849999994</v>
      </c>
      <c r="T117" s="2">
        <v>19323065.821000002</v>
      </c>
      <c r="U117" s="2">
        <v>461722.89</v>
      </c>
      <c r="V117" s="2">
        <v>17503353.890000001</v>
      </c>
      <c r="W117" s="2">
        <v>4074026.57</v>
      </c>
      <c r="X117" s="2">
        <v>27975711.609999999</v>
      </c>
      <c r="Y117" s="2">
        <v>39780006.380000003</v>
      </c>
      <c r="Z117" s="2">
        <v>210183301.28200001</v>
      </c>
      <c r="AA117" s="2">
        <v>224627412.021</v>
      </c>
      <c r="AB117" s="2">
        <v>434810713.30300003</v>
      </c>
    </row>
    <row r="118" spans="2:28" x14ac:dyDescent="0.25">
      <c r="D118" s="21" t="s">
        <v>46</v>
      </c>
      <c r="E118" s="2">
        <v>1434342.9610000001</v>
      </c>
      <c r="F118" s="2">
        <v>0</v>
      </c>
      <c r="G118" s="2">
        <v>866245.75899999996</v>
      </c>
      <c r="H118" s="2">
        <v>0</v>
      </c>
      <c r="I118" s="2">
        <v>0</v>
      </c>
      <c r="J118" s="2">
        <v>0</v>
      </c>
      <c r="K118" s="2">
        <v>1371032.2420000001</v>
      </c>
      <c r="L118" s="2">
        <v>0</v>
      </c>
      <c r="M118" s="2">
        <v>848979.85699999996</v>
      </c>
      <c r="N118" s="2">
        <v>0</v>
      </c>
      <c r="O118" s="2">
        <v>0</v>
      </c>
      <c r="P118" s="2">
        <v>0</v>
      </c>
      <c r="Q118" s="2">
        <v>1184132.18</v>
      </c>
      <c r="R118" s="2">
        <v>0</v>
      </c>
      <c r="S118" s="2">
        <v>834071.25300000003</v>
      </c>
      <c r="T118" s="2">
        <v>0</v>
      </c>
      <c r="U118" s="2">
        <v>0</v>
      </c>
      <c r="V118" s="2">
        <v>0</v>
      </c>
      <c r="W118" s="2">
        <v>1081478.8999999999</v>
      </c>
      <c r="X118" s="2">
        <v>0</v>
      </c>
      <c r="Y118" s="2">
        <v>798085.55</v>
      </c>
      <c r="Z118" s="2">
        <v>4520600.8190000001</v>
      </c>
      <c r="AA118" s="2">
        <v>3897767.8830000004</v>
      </c>
      <c r="AB118" s="2">
        <v>8418368.7019999996</v>
      </c>
    </row>
    <row r="119" spans="2:28" x14ac:dyDescent="0.25">
      <c r="D119" s="21" t="s">
        <v>79</v>
      </c>
      <c r="E119" s="2">
        <v>0</v>
      </c>
      <c r="F119" s="2">
        <v>1588615.2450000001</v>
      </c>
      <c r="G119" s="2">
        <v>1320066.76</v>
      </c>
      <c r="H119" s="2">
        <v>0</v>
      </c>
      <c r="I119" s="2">
        <v>351813.87099999998</v>
      </c>
      <c r="J119" s="2">
        <v>739462.27</v>
      </c>
      <c r="K119" s="2">
        <v>0</v>
      </c>
      <c r="L119" s="2">
        <v>1389339.32</v>
      </c>
      <c r="M119" s="2">
        <v>1216709.8899999999</v>
      </c>
      <c r="N119" s="2">
        <v>0</v>
      </c>
      <c r="O119" s="2">
        <v>311928.56</v>
      </c>
      <c r="P119" s="2">
        <v>623490.69999999995</v>
      </c>
      <c r="Q119" s="2">
        <v>0</v>
      </c>
      <c r="R119" s="2">
        <v>1157743.03</v>
      </c>
      <c r="S119" s="2">
        <v>1100055.6299999999</v>
      </c>
      <c r="T119" s="2">
        <v>0</v>
      </c>
      <c r="U119" s="2">
        <v>306842.76</v>
      </c>
      <c r="V119" s="2">
        <v>528187.32999999996</v>
      </c>
      <c r="W119" s="2">
        <v>0</v>
      </c>
      <c r="X119" s="2">
        <v>1086398.8999999999</v>
      </c>
      <c r="Y119" s="2">
        <v>995489.91</v>
      </c>
      <c r="Z119" s="2">
        <v>6606007.3559999997</v>
      </c>
      <c r="AA119" s="2">
        <v>6110136.8200000003</v>
      </c>
      <c r="AB119" s="2">
        <v>12716144.175999999</v>
      </c>
    </row>
    <row r="120" spans="2:28" x14ac:dyDescent="0.25">
      <c r="D120" s="21" t="s">
        <v>1132</v>
      </c>
      <c r="E120" s="2">
        <v>0</v>
      </c>
      <c r="F120" s="2">
        <v>0</v>
      </c>
      <c r="G120" s="2">
        <v>355056.19099999999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342167.79499999998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326173.51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314300.43</v>
      </c>
      <c r="Z120" s="2">
        <v>697223.98600000003</v>
      </c>
      <c r="AA120" s="2">
        <v>640473.93999999994</v>
      </c>
      <c r="AB120" s="2">
        <v>1337697.926</v>
      </c>
    </row>
    <row r="121" spans="2:28" x14ac:dyDescent="0.25">
      <c r="D121" s="21" t="s">
        <v>335</v>
      </c>
      <c r="E121" s="2">
        <v>609810.86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459871.1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304905.43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153290.35999999999</v>
      </c>
      <c r="X121" s="2">
        <v>0</v>
      </c>
      <c r="Y121" s="2">
        <v>0</v>
      </c>
      <c r="Z121" s="2">
        <v>1069681.96</v>
      </c>
      <c r="AA121" s="2">
        <v>458195.79</v>
      </c>
      <c r="AB121" s="2">
        <v>1527877.75</v>
      </c>
    </row>
    <row r="122" spans="2:28" x14ac:dyDescent="0.25">
      <c r="D122" s="21" t="s">
        <v>1137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</row>
    <row r="123" spans="2:28" x14ac:dyDescent="0.25">
      <c r="D123" s="21" t="s">
        <v>48</v>
      </c>
      <c r="E123" s="2">
        <v>0</v>
      </c>
      <c r="F123" s="2">
        <v>0</v>
      </c>
      <c r="G123" s="2">
        <v>0</v>
      </c>
      <c r="H123" s="2">
        <v>105279.258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111090.292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109279.03099999999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105279.258</v>
      </c>
      <c r="AA123" s="2">
        <v>220369.32299999997</v>
      </c>
      <c r="AB123" s="2">
        <v>325648.58100000001</v>
      </c>
    </row>
    <row r="124" spans="2:28" x14ac:dyDescent="0.25">
      <c r="C124" s="21" t="s">
        <v>337</v>
      </c>
      <c r="D124" s="21" t="s">
        <v>29</v>
      </c>
      <c r="E124" s="2">
        <v>0</v>
      </c>
      <c r="F124" s="2">
        <v>396104.93900000001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360928.05600000004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334281.26299999998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309133.647</v>
      </c>
      <c r="Y124" s="2">
        <v>0</v>
      </c>
      <c r="Z124" s="2">
        <v>757032.995</v>
      </c>
      <c r="AA124" s="2">
        <v>643414.91</v>
      </c>
      <c r="AB124" s="2">
        <v>1400447.905</v>
      </c>
    </row>
    <row r="125" spans="2:28" x14ac:dyDescent="0.25">
      <c r="C125" s="21" t="s">
        <v>426</v>
      </c>
      <c r="D125" s="21" t="s">
        <v>29</v>
      </c>
      <c r="E125" s="2">
        <v>0</v>
      </c>
      <c r="F125" s="2">
        <v>4439221.1100000003</v>
      </c>
      <c r="G125" s="2">
        <v>0</v>
      </c>
      <c r="H125" s="2">
        <v>0</v>
      </c>
      <c r="I125" s="2">
        <v>4588857.78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9028078.8900000006</v>
      </c>
      <c r="AA125" s="2">
        <v>0</v>
      </c>
      <c r="AB125" s="2">
        <v>9028078.8900000006</v>
      </c>
    </row>
    <row r="126" spans="2:28" x14ac:dyDescent="0.25">
      <c r="C126" s="21" t="s">
        <v>346</v>
      </c>
      <c r="D126" s="21" t="s">
        <v>29</v>
      </c>
      <c r="E126" s="2">
        <v>120244342.78</v>
      </c>
      <c r="F126" s="2">
        <v>0</v>
      </c>
      <c r="G126" s="2">
        <v>0</v>
      </c>
      <c r="H126" s="2">
        <v>125939950.24599999</v>
      </c>
      <c r="I126" s="2">
        <v>0</v>
      </c>
      <c r="J126" s="2">
        <v>0</v>
      </c>
      <c r="K126" s="2">
        <v>118472874.619</v>
      </c>
      <c r="L126" s="2">
        <v>0</v>
      </c>
      <c r="M126" s="2">
        <v>0</v>
      </c>
      <c r="N126" s="2">
        <v>115970998.15599999</v>
      </c>
      <c r="O126" s="2">
        <v>0</v>
      </c>
      <c r="P126" s="2">
        <v>0</v>
      </c>
      <c r="Q126" s="2">
        <v>111546553.14199999</v>
      </c>
      <c r="R126" s="2">
        <v>0</v>
      </c>
      <c r="S126" s="2">
        <v>0</v>
      </c>
      <c r="T126" s="2">
        <v>111400948.153</v>
      </c>
      <c r="U126" s="2">
        <v>0</v>
      </c>
      <c r="V126" s="2">
        <v>0</v>
      </c>
      <c r="W126" s="2">
        <v>109288458.30600001</v>
      </c>
      <c r="X126" s="2">
        <v>0</v>
      </c>
      <c r="Y126" s="2">
        <v>0</v>
      </c>
      <c r="Z126" s="2">
        <v>364657167.64500004</v>
      </c>
      <c r="AA126" s="2">
        <v>448206957.75700003</v>
      </c>
      <c r="AB126" s="2">
        <v>812864125.40200007</v>
      </c>
    </row>
    <row r="127" spans="2:28" x14ac:dyDescent="0.25">
      <c r="B127" s="21" t="s">
        <v>1162</v>
      </c>
      <c r="E127" s="2">
        <v>203548849.46599999</v>
      </c>
      <c r="F127" s="2">
        <v>125756537.881</v>
      </c>
      <c r="G127" s="2">
        <v>116284008.11000001</v>
      </c>
      <c r="H127" s="2">
        <v>195499696.76200002</v>
      </c>
      <c r="I127" s="2">
        <v>39836103.837000005</v>
      </c>
      <c r="J127" s="2">
        <v>93530181.296999976</v>
      </c>
      <c r="K127" s="2">
        <v>190195040.97600001</v>
      </c>
      <c r="L127" s="2">
        <v>118273750.58799998</v>
      </c>
      <c r="M127" s="2">
        <v>111798054.83199999</v>
      </c>
      <c r="N127" s="2">
        <v>185338945.48699999</v>
      </c>
      <c r="O127" s="2">
        <v>34123071.187000006</v>
      </c>
      <c r="P127" s="2">
        <v>90527785.794</v>
      </c>
      <c r="Q127" s="2">
        <v>180433979.52700001</v>
      </c>
      <c r="R127" s="2">
        <v>111294971.04099999</v>
      </c>
      <c r="S127" s="2">
        <v>106526654.75299999</v>
      </c>
      <c r="T127" s="2">
        <v>178452475.32699999</v>
      </c>
      <c r="U127" s="2">
        <v>32877958.108000003</v>
      </c>
      <c r="V127" s="2">
        <v>90228434.471000001</v>
      </c>
      <c r="W127" s="2">
        <v>176108314.241</v>
      </c>
      <c r="X127" s="2">
        <v>106666921.04100001</v>
      </c>
      <c r="Y127" s="2">
        <v>102765623.56000002</v>
      </c>
      <c r="Z127" s="2">
        <v>1194722223.7489998</v>
      </c>
      <c r="AA127" s="2">
        <v>1395345134.5370004</v>
      </c>
      <c r="AB127" s="2">
        <v>2590067358.2860003</v>
      </c>
    </row>
    <row r="128" spans="2:28" x14ac:dyDescent="0.25">
      <c r="B128" s="21" t="s">
        <v>1030</v>
      </c>
      <c r="E128" s="2">
        <v>211480657.384</v>
      </c>
      <c r="F128" s="2">
        <v>155430770.88499999</v>
      </c>
      <c r="G128" s="2">
        <v>153836698.10100001</v>
      </c>
      <c r="H128" s="2">
        <v>585132561.11300015</v>
      </c>
      <c r="I128" s="2">
        <v>61219568.226999998</v>
      </c>
      <c r="J128" s="2">
        <v>170252234.14199999</v>
      </c>
      <c r="K128" s="2">
        <v>196149345.76099998</v>
      </c>
      <c r="L128" s="2">
        <v>147085496.947</v>
      </c>
      <c r="M128" s="2">
        <v>147561021.40899998</v>
      </c>
      <c r="N128" s="2">
        <v>618760689.11300004</v>
      </c>
      <c r="O128" s="2">
        <v>55410137.016999997</v>
      </c>
      <c r="P128" s="2">
        <v>162451868.403</v>
      </c>
      <c r="Q128" s="2">
        <v>184352388.07100001</v>
      </c>
      <c r="R128" s="2">
        <v>138815719.14399999</v>
      </c>
      <c r="S128" s="2">
        <v>140945500.89599997</v>
      </c>
      <c r="T128" s="2">
        <v>599223269.91799998</v>
      </c>
      <c r="U128" s="2">
        <v>54063591.287999988</v>
      </c>
      <c r="V128" s="2">
        <v>154581592.19600001</v>
      </c>
      <c r="W128" s="2">
        <v>178689134.20200002</v>
      </c>
      <c r="X128" s="2">
        <v>133150668.17400001</v>
      </c>
      <c r="Y128" s="2">
        <v>135859383.56600001</v>
      </c>
      <c r="Z128" s="2">
        <v>1828148353.9689996</v>
      </c>
      <c r="AA128" s="2">
        <v>2556303941.987999</v>
      </c>
      <c r="AB128" s="2">
        <v>4384452295.9570007</v>
      </c>
    </row>
    <row r="134" spans="31:31" x14ac:dyDescent="0.25">
      <c r="AE134" s="2"/>
    </row>
    <row r="135" spans="31:31" x14ac:dyDescent="0.25">
      <c r="AE135" s="2"/>
    </row>
    <row r="136" spans="31:31" x14ac:dyDescent="0.25">
      <c r="AE13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1685"/>
  <sheetViews>
    <sheetView workbookViewId="0">
      <pane xSplit="1" ySplit="2" topLeftCell="AZ1658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BL1682" sqref="BL1682"/>
    </sheetView>
  </sheetViews>
  <sheetFormatPr baseColWidth="10" defaultColWidth="11.5703125" defaultRowHeight="15" x14ac:dyDescent="0.25"/>
  <cols>
    <col min="1" max="1" width="7.7109375" style="10" bestFit="1" customWidth="1"/>
    <col min="2" max="2" width="7.42578125" style="10" bestFit="1" customWidth="1"/>
    <col min="3" max="3" width="4.5703125" style="10" bestFit="1" customWidth="1"/>
    <col min="4" max="4" width="8.140625" style="10" bestFit="1" customWidth="1"/>
    <col min="5" max="5" width="6.42578125" style="10" bestFit="1" customWidth="1"/>
    <col min="6" max="6" width="25" style="10" bestFit="1" customWidth="1"/>
    <col min="7" max="7" width="33.140625" style="10" bestFit="1" customWidth="1"/>
    <col min="8" max="8" width="27.28515625" style="10" bestFit="1" customWidth="1"/>
    <col min="9" max="9" width="25.7109375" style="10" bestFit="1" customWidth="1"/>
    <col min="10" max="10" width="44" style="10" bestFit="1" customWidth="1"/>
    <col min="11" max="11" width="26.5703125" style="10" bestFit="1" customWidth="1"/>
    <col min="12" max="12" width="15.5703125" style="10" bestFit="1" customWidth="1"/>
    <col min="13" max="13" width="24.85546875" style="10" bestFit="1" customWidth="1"/>
    <col min="14" max="18" width="9" style="10" bestFit="1" customWidth="1"/>
    <col min="19" max="22" width="9.42578125" style="10" bestFit="1" customWidth="1"/>
    <col min="23" max="23" width="13.42578125" style="10" bestFit="1" customWidth="1"/>
    <col min="24" max="24" width="12.5703125" style="10" bestFit="1" customWidth="1"/>
    <col min="25" max="25" width="11.5703125" style="10" customWidth="1"/>
    <col min="26" max="26" width="12.42578125" style="10" bestFit="1" customWidth="1"/>
    <col min="27" max="27" width="13.28515625" style="10" bestFit="1" customWidth="1"/>
    <col min="28" max="28" width="11.5703125" style="10" customWidth="1"/>
    <col min="29" max="29" width="13.28515625" style="10" bestFit="1" customWidth="1"/>
    <col min="30" max="31" width="11.5703125" style="10" customWidth="1"/>
    <col min="32" max="32" width="13.140625" style="10" bestFit="1" customWidth="1"/>
    <col min="33" max="33" width="7.85546875" style="10" bestFit="1" customWidth="1"/>
    <col min="34" max="34" width="8.28515625" style="10" bestFit="1" customWidth="1"/>
    <col min="35" max="35" width="6.42578125" style="10" bestFit="1" customWidth="1"/>
    <col min="36" max="36" width="13.5703125" style="10" customWidth="1"/>
    <col min="37" max="37" width="12.85546875" style="10" customWidth="1"/>
    <col min="38" max="38" width="9.140625" style="10" customWidth="1"/>
    <col min="39" max="39" width="17.140625" style="10" bestFit="1" customWidth="1"/>
    <col min="40" max="40" width="25.85546875" style="10" bestFit="1" customWidth="1"/>
    <col min="41" max="45" width="12.7109375" style="10" bestFit="1" customWidth="1"/>
    <col min="46" max="46" width="14.42578125" style="10" customWidth="1"/>
    <col min="47" max="47" width="12.7109375" style="10" bestFit="1" customWidth="1"/>
    <col min="48" max="48" width="13.85546875" style="10" customWidth="1"/>
    <col min="49" max="49" width="12.7109375" style="10" bestFit="1" customWidth="1"/>
    <col min="50" max="50" width="11.5703125" style="10" customWidth="1"/>
    <col min="51" max="51" width="12.5703125" style="10" bestFit="1" customWidth="1"/>
    <col min="52" max="52" width="12.42578125" style="10" bestFit="1" customWidth="1"/>
    <col min="53" max="59" width="11.5703125" style="10" customWidth="1"/>
    <col min="60" max="64" width="12.5703125" style="10" bestFit="1" customWidth="1"/>
    <col min="65" max="65" width="13.5703125" style="10" bestFit="1" customWidth="1"/>
    <col min="66" max="16384" width="11.5703125" style="10"/>
  </cols>
  <sheetData>
    <row r="1" spans="1:66" x14ac:dyDescent="0.25">
      <c r="A1" s="51"/>
      <c r="B1" s="51"/>
      <c r="C1" s="51"/>
      <c r="D1" s="51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pans="1:66" ht="60" x14ac:dyDescent="0.25">
      <c r="A2" s="46" t="s">
        <v>571</v>
      </c>
      <c r="B2" s="46" t="s">
        <v>436</v>
      </c>
      <c r="C2" s="46" t="s">
        <v>570</v>
      </c>
      <c r="D2" s="46" t="s">
        <v>572</v>
      </c>
      <c r="E2" s="46" t="s">
        <v>573</v>
      </c>
      <c r="F2" s="46" t="s">
        <v>574</v>
      </c>
      <c r="G2" s="46" t="s">
        <v>575</v>
      </c>
      <c r="H2" s="46" t="s">
        <v>576</v>
      </c>
      <c r="I2" s="46" t="s">
        <v>577</v>
      </c>
      <c r="J2" s="46" t="s">
        <v>578</v>
      </c>
      <c r="K2" s="46" t="s">
        <v>579</v>
      </c>
      <c r="L2" s="46" t="s">
        <v>580</v>
      </c>
      <c r="M2" s="47" t="s">
        <v>581</v>
      </c>
      <c r="N2" s="46" t="s">
        <v>582</v>
      </c>
      <c r="O2" s="46" t="s">
        <v>583</v>
      </c>
      <c r="P2" s="46" t="s">
        <v>584</v>
      </c>
      <c r="Q2" s="46" t="s">
        <v>585</v>
      </c>
      <c r="R2" s="46" t="s">
        <v>586</v>
      </c>
      <c r="S2" s="46" t="s">
        <v>587</v>
      </c>
      <c r="T2" s="46" t="s">
        <v>588</v>
      </c>
      <c r="U2" s="46" t="s">
        <v>589</v>
      </c>
      <c r="V2" s="46" t="s">
        <v>590</v>
      </c>
      <c r="W2" s="49" t="s">
        <v>1868</v>
      </c>
      <c r="X2" s="48" t="s">
        <v>591</v>
      </c>
      <c r="Y2" s="48" t="s">
        <v>592</v>
      </c>
      <c r="Z2" s="48" t="s">
        <v>593</v>
      </c>
      <c r="AA2" s="49" t="s">
        <v>595</v>
      </c>
      <c r="AB2" s="48" t="s">
        <v>596</v>
      </c>
      <c r="AC2" s="49" t="s">
        <v>3469</v>
      </c>
      <c r="AD2" s="49" t="s">
        <v>433</v>
      </c>
      <c r="AE2" s="49" t="s">
        <v>597</v>
      </c>
      <c r="AF2" s="49" t="s">
        <v>598</v>
      </c>
      <c r="AG2" s="49" t="s">
        <v>599</v>
      </c>
      <c r="AH2" s="49" t="s">
        <v>600</v>
      </c>
      <c r="AI2" s="49" t="s">
        <v>601</v>
      </c>
      <c r="AJ2" s="49" t="s">
        <v>3502</v>
      </c>
      <c r="AK2" s="49" t="s">
        <v>3503</v>
      </c>
      <c r="AL2" s="49" t="s">
        <v>3504</v>
      </c>
      <c r="AM2" s="46" t="s">
        <v>602</v>
      </c>
      <c r="AN2" s="46" t="s">
        <v>603</v>
      </c>
      <c r="AO2" s="17" t="s">
        <v>1143</v>
      </c>
      <c r="AP2" s="17" t="s">
        <v>1033</v>
      </c>
      <c r="AQ2" s="17" t="s">
        <v>1144</v>
      </c>
      <c r="AR2" s="17" t="s">
        <v>1034</v>
      </c>
      <c r="AS2" s="17" t="s">
        <v>1035</v>
      </c>
      <c r="AT2" s="17" t="s">
        <v>1145</v>
      </c>
      <c r="AU2" s="17" t="s">
        <v>1146</v>
      </c>
      <c r="AV2" s="17" t="s">
        <v>1036</v>
      </c>
      <c r="AW2" s="17" t="s">
        <v>1037</v>
      </c>
      <c r="AX2" s="17" t="s">
        <v>1653</v>
      </c>
      <c r="AY2" s="17" t="s">
        <v>1647</v>
      </c>
      <c r="AZ2" s="17" t="s">
        <v>1654</v>
      </c>
      <c r="BA2" s="17" t="s">
        <v>1655</v>
      </c>
      <c r="BB2" s="17" t="s">
        <v>1648</v>
      </c>
      <c r="BC2" s="17" t="s">
        <v>1656</v>
      </c>
      <c r="BD2" s="17" t="s">
        <v>1649</v>
      </c>
      <c r="BE2" s="17" t="s">
        <v>1650</v>
      </c>
      <c r="BF2" s="17" t="s">
        <v>1657</v>
      </c>
      <c r="BG2" s="17" t="s">
        <v>1658</v>
      </c>
      <c r="BH2" s="17" t="s">
        <v>1651</v>
      </c>
      <c r="BI2" s="17" t="s">
        <v>1652</v>
      </c>
      <c r="BJ2" s="17" t="s">
        <v>1665</v>
      </c>
      <c r="BK2" s="17" t="s">
        <v>1666</v>
      </c>
      <c r="BL2" s="18" t="s">
        <v>1667</v>
      </c>
    </row>
    <row r="3" spans="1:66" x14ac:dyDescent="0.25">
      <c r="A3" s="45" t="s">
        <v>1877</v>
      </c>
      <c r="B3" s="78" t="s">
        <v>3505</v>
      </c>
      <c r="C3" s="79">
        <v>1</v>
      </c>
      <c r="D3" s="80" t="s">
        <v>23</v>
      </c>
      <c r="E3" s="79" t="s">
        <v>434</v>
      </c>
      <c r="F3" s="79" t="s">
        <v>604</v>
      </c>
      <c r="G3" s="79" t="s">
        <v>612</v>
      </c>
      <c r="H3" s="79" t="s">
        <v>608</v>
      </c>
      <c r="I3" s="79" t="s">
        <v>609</v>
      </c>
      <c r="J3" s="79" t="s">
        <v>613</v>
      </c>
      <c r="K3" s="79" t="s">
        <v>614</v>
      </c>
      <c r="L3" s="79" t="s">
        <v>606</v>
      </c>
      <c r="M3" s="79" t="s">
        <v>615</v>
      </c>
      <c r="N3" s="81">
        <v>1</v>
      </c>
      <c r="O3" s="81">
        <v>1</v>
      </c>
      <c r="P3" s="81">
        <v>1</v>
      </c>
      <c r="Q3" s="81">
        <v>0</v>
      </c>
      <c r="R3" s="81">
        <v>1</v>
      </c>
      <c r="S3" s="81">
        <v>1</v>
      </c>
      <c r="T3" s="81">
        <v>1</v>
      </c>
      <c r="U3" s="81">
        <v>0</v>
      </c>
      <c r="V3" s="81">
        <v>0</v>
      </c>
      <c r="W3" s="69">
        <v>40908619.18</v>
      </c>
      <c r="X3" s="69">
        <v>0</v>
      </c>
      <c r="Y3" s="69">
        <v>0</v>
      </c>
      <c r="Z3" s="69">
        <v>0</v>
      </c>
      <c r="AA3" s="69">
        <v>0</v>
      </c>
      <c r="AB3" s="69">
        <v>0</v>
      </c>
      <c r="AC3" s="69">
        <v>40908619.18</v>
      </c>
      <c r="AD3" s="82">
        <v>43424</v>
      </c>
      <c r="AE3" s="82">
        <v>46304</v>
      </c>
      <c r="AF3" s="83">
        <v>163634476.66999999</v>
      </c>
      <c r="AG3" s="84">
        <v>1.52</v>
      </c>
      <c r="AH3" s="84">
        <v>7.89</v>
      </c>
      <c r="AI3" s="85">
        <v>0.01</v>
      </c>
      <c r="AJ3" s="86">
        <v>1.52</v>
      </c>
      <c r="AK3" s="86">
        <v>7.89</v>
      </c>
      <c r="AL3" s="87">
        <v>0.01</v>
      </c>
      <c r="AM3" s="88" t="s">
        <v>607</v>
      </c>
      <c r="AN3" s="88" t="s">
        <v>83</v>
      </c>
      <c r="AO3" s="25">
        <v>10227154.800000001</v>
      </c>
      <c r="AP3" s="25">
        <v>0</v>
      </c>
      <c r="AQ3" s="25">
        <v>0</v>
      </c>
      <c r="AR3" s="25">
        <v>0</v>
      </c>
      <c r="AS3" s="25">
        <v>0</v>
      </c>
      <c r="AT3" s="25">
        <v>0</v>
      </c>
      <c r="AU3" s="25">
        <v>10227154.789999999</v>
      </c>
      <c r="AV3" s="25">
        <v>0</v>
      </c>
      <c r="AW3" s="25">
        <v>0</v>
      </c>
      <c r="AX3" s="25">
        <v>0</v>
      </c>
      <c r="AY3" s="25">
        <v>0</v>
      </c>
      <c r="AZ3" s="25">
        <v>0</v>
      </c>
      <c r="BA3" s="25">
        <v>10227154.800000001</v>
      </c>
      <c r="BB3" s="25">
        <v>0</v>
      </c>
      <c r="BC3" s="25">
        <v>0</v>
      </c>
      <c r="BD3" s="25">
        <v>0</v>
      </c>
      <c r="BE3" s="25">
        <v>0</v>
      </c>
      <c r="BF3" s="25">
        <v>0</v>
      </c>
      <c r="BG3" s="25">
        <v>10227154.789999999</v>
      </c>
      <c r="BH3" s="25">
        <v>0</v>
      </c>
      <c r="BI3" s="25">
        <v>0</v>
      </c>
      <c r="BJ3" s="25">
        <f t="shared" ref="BJ3:BJ66" si="0">SUM(AO3:AW3)</f>
        <v>20454309.59</v>
      </c>
      <c r="BK3" s="25">
        <f>SUM(AX3:BI3)</f>
        <v>20454309.59</v>
      </c>
      <c r="BL3" s="25">
        <f>BJ3+BK3</f>
        <v>40908619.18</v>
      </c>
      <c r="BM3" s="13"/>
      <c r="BN3" s="13"/>
    </row>
    <row r="4" spans="1:66" x14ac:dyDescent="0.25">
      <c r="A4" s="45" t="s">
        <v>2490</v>
      </c>
      <c r="B4" s="78" t="s">
        <v>622</v>
      </c>
      <c r="C4" s="79">
        <v>1</v>
      </c>
      <c r="D4" s="80" t="s">
        <v>23</v>
      </c>
      <c r="E4" s="79" t="s">
        <v>434</v>
      </c>
      <c r="F4" s="79" t="s">
        <v>604</v>
      </c>
      <c r="G4" s="79" t="s">
        <v>616</v>
      </c>
      <c r="H4" s="79" t="s">
        <v>617</v>
      </c>
      <c r="I4" s="79" t="s">
        <v>605</v>
      </c>
      <c r="J4" s="79" t="s">
        <v>618</v>
      </c>
      <c r="K4" s="79" t="s">
        <v>445</v>
      </c>
      <c r="L4" s="79" t="s">
        <v>606</v>
      </c>
      <c r="M4" s="79" t="s">
        <v>619</v>
      </c>
      <c r="N4" s="81">
        <v>1</v>
      </c>
      <c r="O4" s="81">
        <v>1</v>
      </c>
      <c r="P4" s="81">
        <v>1</v>
      </c>
      <c r="Q4" s="81">
        <v>0</v>
      </c>
      <c r="R4" s="81">
        <v>0</v>
      </c>
      <c r="S4" s="81">
        <v>1</v>
      </c>
      <c r="T4" s="81">
        <v>1</v>
      </c>
      <c r="U4" s="81">
        <v>1</v>
      </c>
      <c r="V4" s="81">
        <v>0</v>
      </c>
      <c r="W4" s="69">
        <v>623670.89</v>
      </c>
      <c r="X4" s="69">
        <v>0</v>
      </c>
      <c r="Y4" s="69">
        <v>0</v>
      </c>
      <c r="Z4" s="69">
        <v>0</v>
      </c>
      <c r="AA4" s="69">
        <v>0</v>
      </c>
      <c r="AB4" s="69">
        <v>0</v>
      </c>
      <c r="AC4" s="69">
        <v>623670.89</v>
      </c>
      <c r="AD4" s="89">
        <v>44050</v>
      </c>
      <c r="AE4" s="89">
        <v>45876</v>
      </c>
      <c r="AF4" s="90">
        <v>623670.89</v>
      </c>
      <c r="AG4" s="84">
        <v>0.35</v>
      </c>
      <c r="AH4" s="84">
        <v>5</v>
      </c>
      <c r="AI4" s="85">
        <v>7.1294999999999997E-2</v>
      </c>
      <c r="AJ4" s="86">
        <v>0.35</v>
      </c>
      <c r="AK4" s="86">
        <v>5</v>
      </c>
      <c r="AL4" s="87">
        <v>7.1294999999999997E-2</v>
      </c>
      <c r="AM4" s="91" t="s">
        <v>620</v>
      </c>
      <c r="AN4" s="91" t="s">
        <v>621</v>
      </c>
      <c r="AO4" s="25">
        <v>0</v>
      </c>
      <c r="AP4" s="25">
        <v>0</v>
      </c>
      <c r="AQ4" s="25">
        <v>0</v>
      </c>
      <c r="AR4" s="25">
        <v>0</v>
      </c>
      <c r="AS4" s="25">
        <v>623670.89</v>
      </c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5">
        <v>0</v>
      </c>
      <c r="BA4" s="25">
        <v>0</v>
      </c>
      <c r="BB4" s="25">
        <v>0</v>
      </c>
      <c r="BC4" s="25">
        <v>0</v>
      </c>
      <c r="BD4" s="25">
        <v>0</v>
      </c>
      <c r="BE4" s="25">
        <v>0</v>
      </c>
      <c r="BF4" s="25">
        <v>0</v>
      </c>
      <c r="BG4" s="25">
        <v>0</v>
      </c>
      <c r="BH4" s="25">
        <v>0</v>
      </c>
      <c r="BI4" s="25">
        <v>0</v>
      </c>
      <c r="BJ4" s="25">
        <f t="shared" si="0"/>
        <v>623670.89</v>
      </c>
      <c r="BK4" s="25">
        <f t="shared" ref="BK4:BK67" si="1">SUM(AX4:BI4)</f>
        <v>0</v>
      </c>
      <c r="BL4" s="25">
        <f t="shared" ref="BL4:BL67" si="2">BJ4+BK4</f>
        <v>623670.89</v>
      </c>
    </row>
    <row r="5" spans="1:66" x14ac:dyDescent="0.25">
      <c r="A5" s="45" t="s">
        <v>1879</v>
      </c>
      <c r="B5" s="78" t="s">
        <v>544</v>
      </c>
      <c r="C5" s="79">
        <v>12</v>
      </c>
      <c r="D5" s="80" t="s">
        <v>23</v>
      </c>
      <c r="E5" s="79" t="s">
        <v>434</v>
      </c>
      <c r="F5" s="79" t="s">
        <v>604</v>
      </c>
      <c r="G5" s="79" t="s">
        <v>623</v>
      </c>
      <c r="H5" s="79" t="s">
        <v>624</v>
      </c>
      <c r="I5" s="79" t="s">
        <v>625</v>
      </c>
      <c r="J5" s="79" t="s">
        <v>626</v>
      </c>
      <c r="K5" s="79" t="s">
        <v>446</v>
      </c>
      <c r="L5" s="79" t="s">
        <v>606</v>
      </c>
      <c r="M5" s="79" t="s">
        <v>619</v>
      </c>
      <c r="N5" s="81">
        <v>1</v>
      </c>
      <c r="O5" s="81">
        <v>1</v>
      </c>
      <c r="P5" s="81">
        <v>1</v>
      </c>
      <c r="Q5" s="81">
        <v>1</v>
      </c>
      <c r="R5" s="81">
        <v>1</v>
      </c>
      <c r="S5" s="81">
        <v>1</v>
      </c>
      <c r="T5" s="81">
        <v>0</v>
      </c>
      <c r="U5" s="81">
        <v>0</v>
      </c>
      <c r="V5" s="81">
        <v>0</v>
      </c>
      <c r="W5" s="69">
        <v>649090.92000000004</v>
      </c>
      <c r="X5" s="69">
        <v>0</v>
      </c>
      <c r="Y5" s="69">
        <v>0</v>
      </c>
      <c r="Z5" s="69">
        <v>0</v>
      </c>
      <c r="AA5" s="69">
        <v>0</v>
      </c>
      <c r="AB5" s="69">
        <v>0</v>
      </c>
      <c r="AC5" s="69">
        <v>649090.92000000004</v>
      </c>
      <c r="AD5" s="89">
        <v>41404</v>
      </c>
      <c r="AE5" s="89">
        <v>46883</v>
      </c>
      <c r="AF5" s="90">
        <v>1020000</v>
      </c>
      <c r="AG5" s="84">
        <v>3.11</v>
      </c>
      <c r="AH5" s="84">
        <v>15</v>
      </c>
      <c r="AI5" s="85">
        <v>7.7499999999999999E-2</v>
      </c>
      <c r="AJ5" s="86">
        <v>3.11</v>
      </c>
      <c r="AK5" s="86">
        <v>15</v>
      </c>
      <c r="AL5" s="87">
        <v>7.7499999999999999E-2</v>
      </c>
      <c r="AM5" s="91" t="s">
        <v>620</v>
      </c>
      <c r="AN5" s="91" t="s">
        <v>621</v>
      </c>
      <c r="AO5" s="25">
        <v>0</v>
      </c>
      <c r="AP5" s="25">
        <v>92727.27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92727.27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92727.27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92727.27</v>
      </c>
      <c r="BI5" s="25">
        <v>0</v>
      </c>
      <c r="BJ5" s="25">
        <f t="shared" si="0"/>
        <v>185454.54</v>
      </c>
      <c r="BK5" s="25">
        <f t="shared" si="1"/>
        <v>185454.54</v>
      </c>
      <c r="BL5" s="25">
        <f t="shared" si="2"/>
        <v>370909.08</v>
      </c>
    </row>
    <row r="6" spans="1:66" x14ac:dyDescent="0.25">
      <c r="A6" s="45" t="s">
        <v>1880</v>
      </c>
      <c r="B6" s="78" t="s">
        <v>544</v>
      </c>
      <c r="C6" s="79">
        <v>13</v>
      </c>
      <c r="D6" s="80" t="s">
        <v>23</v>
      </c>
      <c r="E6" s="79" t="s">
        <v>434</v>
      </c>
      <c r="F6" s="79" t="s">
        <v>604</v>
      </c>
      <c r="G6" s="79" t="s">
        <v>623</v>
      </c>
      <c r="H6" s="79" t="s">
        <v>624</v>
      </c>
      <c r="I6" s="79" t="s">
        <v>625</v>
      </c>
      <c r="J6" s="79" t="s">
        <v>626</v>
      </c>
      <c r="K6" s="79" t="s">
        <v>446</v>
      </c>
      <c r="L6" s="79" t="s">
        <v>606</v>
      </c>
      <c r="M6" s="79" t="s">
        <v>619</v>
      </c>
      <c r="N6" s="81">
        <v>1</v>
      </c>
      <c r="O6" s="81">
        <v>1</v>
      </c>
      <c r="P6" s="81">
        <v>1</v>
      </c>
      <c r="Q6" s="81">
        <v>1</v>
      </c>
      <c r="R6" s="81">
        <v>1</v>
      </c>
      <c r="S6" s="81">
        <v>1</v>
      </c>
      <c r="T6" s="81">
        <v>0</v>
      </c>
      <c r="U6" s="81">
        <v>0</v>
      </c>
      <c r="V6" s="81">
        <v>0</v>
      </c>
      <c r="W6" s="69">
        <v>70000</v>
      </c>
      <c r="X6" s="69">
        <v>0</v>
      </c>
      <c r="Y6" s="69">
        <v>0</v>
      </c>
      <c r="Z6" s="69">
        <v>0</v>
      </c>
      <c r="AA6" s="69">
        <v>0</v>
      </c>
      <c r="AB6" s="69">
        <v>0</v>
      </c>
      <c r="AC6" s="69">
        <v>70000</v>
      </c>
      <c r="AD6" s="89">
        <v>41408</v>
      </c>
      <c r="AE6" s="89">
        <v>46887</v>
      </c>
      <c r="AF6" s="90">
        <v>110000</v>
      </c>
      <c r="AG6" s="84">
        <v>3.12</v>
      </c>
      <c r="AH6" s="84">
        <v>15</v>
      </c>
      <c r="AI6" s="85">
        <v>7.7499999999999999E-2</v>
      </c>
      <c r="AJ6" s="86">
        <v>3.12</v>
      </c>
      <c r="AK6" s="86">
        <v>15</v>
      </c>
      <c r="AL6" s="87">
        <v>7.7499999999999999E-2</v>
      </c>
      <c r="AM6" s="91" t="s">
        <v>620</v>
      </c>
      <c r="AN6" s="91" t="s">
        <v>621</v>
      </c>
      <c r="AO6" s="25">
        <v>0</v>
      </c>
      <c r="AP6" s="25">
        <v>10000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5">
        <v>10000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10000</v>
      </c>
      <c r="BC6" s="25">
        <v>0</v>
      </c>
      <c r="BD6" s="25">
        <v>0</v>
      </c>
      <c r="BE6" s="25">
        <v>0</v>
      </c>
      <c r="BF6" s="25">
        <v>0</v>
      </c>
      <c r="BG6" s="25">
        <v>0</v>
      </c>
      <c r="BH6" s="25">
        <v>10000</v>
      </c>
      <c r="BI6" s="25">
        <v>0</v>
      </c>
      <c r="BJ6" s="25">
        <f t="shared" si="0"/>
        <v>20000</v>
      </c>
      <c r="BK6" s="25">
        <f t="shared" si="1"/>
        <v>20000</v>
      </c>
      <c r="BL6" s="25">
        <f t="shared" si="2"/>
        <v>40000</v>
      </c>
    </row>
    <row r="7" spans="1:66" x14ac:dyDescent="0.25">
      <c r="A7" s="45" t="s">
        <v>1882</v>
      </c>
      <c r="B7" s="78" t="s">
        <v>544</v>
      </c>
      <c r="C7" s="79">
        <v>17</v>
      </c>
      <c r="D7" s="80" t="s">
        <v>23</v>
      </c>
      <c r="E7" s="79" t="s">
        <v>434</v>
      </c>
      <c r="F7" s="79" t="s">
        <v>604</v>
      </c>
      <c r="G7" s="79" t="s">
        <v>623</v>
      </c>
      <c r="H7" s="79" t="s">
        <v>624</v>
      </c>
      <c r="I7" s="79" t="s">
        <v>625</v>
      </c>
      <c r="J7" s="79" t="s">
        <v>626</v>
      </c>
      <c r="K7" s="79" t="s">
        <v>446</v>
      </c>
      <c r="L7" s="79" t="s">
        <v>606</v>
      </c>
      <c r="M7" s="79" t="s">
        <v>619</v>
      </c>
      <c r="N7" s="81">
        <v>1</v>
      </c>
      <c r="O7" s="81">
        <v>1</v>
      </c>
      <c r="P7" s="81">
        <v>1</v>
      </c>
      <c r="Q7" s="81">
        <v>1</v>
      </c>
      <c r="R7" s="81">
        <v>1</v>
      </c>
      <c r="S7" s="81">
        <v>1</v>
      </c>
      <c r="T7" s="81">
        <v>0</v>
      </c>
      <c r="U7" s="81">
        <v>0</v>
      </c>
      <c r="V7" s="81">
        <v>0</v>
      </c>
      <c r="W7" s="69">
        <v>477272.72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477272.72</v>
      </c>
      <c r="AD7" s="89">
        <v>41424</v>
      </c>
      <c r="AE7" s="89">
        <v>46903</v>
      </c>
      <c r="AF7" s="90">
        <v>750000</v>
      </c>
      <c r="AG7" s="84">
        <v>3.17</v>
      </c>
      <c r="AH7" s="84">
        <v>15</v>
      </c>
      <c r="AI7" s="85">
        <v>7.7499999999999999E-2</v>
      </c>
      <c r="AJ7" s="86">
        <v>3.17</v>
      </c>
      <c r="AK7" s="86">
        <v>15</v>
      </c>
      <c r="AL7" s="87">
        <v>7.7499999999999999E-2</v>
      </c>
      <c r="AM7" s="91" t="s">
        <v>620</v>
      </c>
      <c r="AN7" s="91" t="s">
        <v>621</v>
      </c>
      <c r="AO7" s="25">
        <v>0</v>
      </c>
      <c r="AP7" s="25">
        <v>68181.820000000007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68181.820000000007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68181.820000000007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68181.820000000007</v>
      </c>
      <c r="BI7" s="25">
        <v>0</v>
      </c>
      <c r="BJ7" s="25">
        <f t="shared" si="0"/>
        <v>136363.64000000001</v>
      </c>
      <c r="BK7" s="25">
        <f t="shared" si="1"/>
        <v>136363.64000000001</v>
      </c>
      <c r="BL7" s="25">
        <f t="shared" si="2"/>
        <v>272727.28000000003</v>
      </c>
    </row>
    <row r="8" spans="1:66" x14ac:dyDescent="0.25">
      <c r="A8" s="45" t="s">
        <v>1910</v>
      </c>
      <c r="B8" s="78" t="s">
        <v>545</v>
      </c>
      <c r="C8" s="79">
        <v>7</v>
      </c>
      <c r="D8" s="80" t="s">
        <v>23</v>
      </c>
      <c r="E8" s="79" t="s">
        <v>434</v>
      </c>
      <c r="F8" s="79" t="s">
        <v>604</v>
      </c>
      <c r="G8" s="79" t="s">
        <v>623</v>
      </c>
      <c r="H8" s="79" t="s">
        <v>624</v>
      </c>
      <c r="I8" s="79" t="s">
        <v>625</v>
      </c>
      <c r="J8" s="79" t="s">
        <v>626</v>
      </c>
      <c r="K8" s="79" t="s">
        <v>446</v>
      </c>
      <c r="L8" s="79" t="s">
        <v>606</v>
      </c>
      <c r="M8" s="79" t="s">
        <v>619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0</v>
      </c>
      <c r="U8" s="81">
        <v>0</v>
      </c>
      <c r="V8" s="81">
        <v>0</v>
      </c>
      <c r="W8" s="69">
        <v>50909.08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50909.08</v>
      </c>
      <c r="AD8" s="89">
        <v>41604</v>
      </c>
      <c r="AE8" s="89">
        <v>47083</v>
      </c>
      <c r="AF8" s="90">
        <v>70000</v>
      </c>
      <c r="AG8" s="84">
        <v>3.66</v>
      </c>
      <c r="AH8" s="84">
        <v>15</v>
      </c>
      <c r="AI8" s="85">
        <v>7.7499999999999999E-2</v>
      </c>
      <c r="AJ8" s="86">
        <v>3.66</v>
      </c>
      <c r="AK8" s="86">
        <v>15</v>
      </c>
      <c r="AL8" s="87">
        <v>7.7499999999999999E-2</v>
      </c>
      <c r="AM8" s="91" t="s">
        <v>620</v>
      </c>
      <c r="AN8" s="91" t="s">
        <v>621</v>
      </c>
      <c r="AO8" s="25">
        <v>0</v>
      </c>
      <c r="AP8" s="25">
        <v>6363.64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6363.64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6363.64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6363.64</v>
      </c>
      <c r="BI8" s="25">
        <v>0</v>
      </c>
      <c r="BJ8" s="25">
        <f t="shared" si="0"/>
        <v>12727.28</v>
      </c>
      <c r="BK8" s="25">
        <f t="shared" si="1"/>
        <v>12727.28</v>
      </c>
      <c r="BL8" s="25">
        <f t="shared" si="2"/>
        <v>25454.560000000001</v>
      </c>
    </row>
    <row r="9" spans="1:66" x14ac:dyDescent="0.25">
      <c r="A9" s="45" t="s">
        <v>1911</v>
      </c>
      <c r="B9" s="78" t="s">
        <v>545</v>
      </c>
      <c r="C9" s="79">
        <v>8</v>
      </c>
      <c r="D9" s="80" t="s">
        <v>23</v>
      </c>
      <c r="E9" s="79" t="s">
        <v>434</v>
      </c>
      <c r="F9" s="79" t="s">
        <v>604</v>
      </c>
      <c r="G9" s="79" t="s">
        <v>623</v>
      </c>
      <c r="H9" s="79" t="s">
        <v>624</v>
      </c>
      <c r="I9" s="79" t="s">
        <v>625</v>
      </c>
      <c r="J9" s="79" t="s">
        <v>626</v>
      </c>
      <c r="K9" s="79" t="s">
        <v>446</v>
      </c>
      <c r="L9" s="79" t="s">
        <v>606</v>
      </c>
      <c r="M9" s="79" t="s">
        <v>619</v>
      </c>
      <c r="N9" s="81">
        <v>1</v>
      </c>
      <c r="O9" s="81">
        <v>1</v>
      </c>
      <c r="P9" s="81">
        <v>1</v>
      </c>
      <c r="Q9" s="81">
        <v>1</v>
      </c>
      <c r="R9" s="81">
        <v>1</v>
      </c>
      <c r="S9" s="81">
        <v>1</v>
      </c>
      <c r="T9" s="81">
        <v>0</v>
      </c>
      <c r="U9" s="81">
        <v>0</v>
      </c>
      <c r="V9" s="81">
        <v>0</v>
      </c>
      <c r="W9" s="69">
        <v>72727.27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72727.27</v>
      </c>
      <c r="AD9" s="89">
        <v>41600</v>
      </c>
      <c r="AE9" s="89">
        <v>47079</v>
      </c>
      <c r="AF9" s="90">
        <v>100000</v>
      </c>
      <c r="AG9" s="84">
        <v>3.64</v>
      </c>
      <c r="AH9" s="84">
        <v>15</v>
      </c>
      <c r="AI9" s="85">
        <v>7.7499999999999999E-2</v>
      </c>
      <c r="AJ9" s="86">
        <v>3.64</v>
      </c>
      <c r="AK9" s="86">
        <v>15</v>
      </c>
      <c r="AL9" s="87">
        <v>7.7499999999999999E-2</v>
      </c>
      <c r="AM9" s="91" t="s">
        <v>620</v>
      </c>
      <c r="AN9" s="91" t="s">
        <v>621</v>
      </c>
      <c r="AO9" s="25">
        <v>0</v>
      </c>
      <c r="AP9" s="25">
        <v>9090.91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9090.91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9090.91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9090.91</v>
      </c>
      <c r="BI9" s="25">
        <v>0</v>
      </c>
      <c r="BJ9" s="25">
        <f t="shared" si="0"/>
        <v>18181.82</v>
      </c>
      <c r="BK9" s="25">
        <f t="shared" si="1"/>
        <v>18181.82</v>
      </c>
      <c r="BL9" s="25">
        <f t="shared" si="2"/>
        <v>36363.64</v>
      </c>
    </row>
    <row r="10" spans="1:66" x14ac:dyDescent="0.25">
      <c r="A10" s="45" t="s">
        <v>1912</v>
      </c>
      <c r="B10" s="78" t="s">
        <v>545</v>
      </c>
      <c r="C10" s="79">
        <v>9</v>
      </c>
      <c r="D10" s="80" t="s">
        <v>23</v>
      </c>
      <c r="E10" s="79" t="s">
        <v>434</v>
      </c>
      <c r="F10" s="79" t="s">
        <v>604</v>
      </c>
      <c r="G10" s="79" t="s">
        <v>623</v>
      </c>
      <c r="H10" s="79" t="s">
        <v>624</v>
      </c>
      <c r="I10" s="79" t="s">
        <v>625</v>
      </c>
      <c r="J10" s="79" t="s">
        <v>626</v>
      </c>
      <c r="K10" s="79" t="s">
        <v>446</v>
      </c>
      <c r="L10" s="79" t="s">
        <v>606</v>
      </c>
      <c r="M10" s="79" t="s">
        <v>619</v>
      </c>
      <c r="N10" s="81">
        <v>1</v>
      </c>
      <c r="O10" s="81">
        <v>1</v>
      </c>
      <c r="P10" s="81">
        <v>1</v>
      </c>
      <c r="Q10" s="81">
        <v>1</v>
      </c>
      <c r="R10" s="81">
        <v>1</v>
      </c>
      <c r="S10" s="81">
        <v>1</v>
      </c>
      <c r="T10" s="81">
        <v>0</v>
      </c>
      <c r="U10" s="81">
        <v>0</v>
      </c>
      <c r="V10" s="81">
        <v>0</v>
      </c>
      <c r="W10" s="69">
        <v>290909.08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290909.08</v>
      </c>
      <c r="AD10" s="89">
        <v>41613</v>
      </c>
      <c r="AE10" s="89">
        <v>47092</v>
      </c>
      <c r="AF10" s="90">
        <v>400000</v>
      </c>
      <c r="AG10" s="84">
        <v>3.68</v>
      </c>
      <c r="AH10" s="84">
        <v>15</v>
      </c>
      <c r="AI10" s="85">
        <v>7.7499999999999999E-2</v>
      </c>
      <c r="AJ10" s="86">
        <v>3.68</v>
      </c>
      <c r="AK10" s="86">
        <v>15</v>
      </c>
      <c r="AL10" s="87">
        <v>7.7499999999999999E-2</v>
      </c>
      <c r="AM10" s="91" t="s">
        <v>620</v>
      </c>
      <c r="AN10" s="91" t="s">
        <v>621</v>
      </c>
      <c r="AO10" s="25">
        <v>0</v>
      </c>
      <c r="AP10" s="25">
        <v>0</v>
      </c>
      <c r="AQ10" s="25">
        <v>36363.64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36363.64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36363.64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36363.64</v>
      </c>
      <c r="BJ10" s="25">
        <f t="shared" si="0"/>
        <v>72727.28</v>
      </c>
      <c r="BK10" s="25">
        <f t="shared" si="1"/>
        <v>72727.28</v>
      </c>
      <c r="BL10" s="25">
        <f t="shared" si="2"/>
        <v>145454.56</v>
      </c>
    </row>
    <row r="11" spans="1:66" x14ac:dyDescent="0.25">
      <c r="A11" s="45" t="s">
        <v>1905</v>
      </c>
      <c r="B11" s="78" t="s">
        <v>545</v>
      </c>
      <c r="C11" s="79">
        <v>10</v>
      </c>
      <c r="D11" s="80" t="s">
        <v>23</v>
      </c>
      <c r="E11" s="79" t="s">
        <v>434</v>
      </c>
      <c r="F11" s="79" t="s">
        <v>604</v>
      </c>
      <c r="G11" s="79" t="s">
        <v>623</v>
      </c>
      <c r="H11" s="79" t="s">
        <v>624</v>
      </c>
      <c r="I11" s="79" t="s">
        <v>625</v>
      </c>
      <c r="J11" s="79" t="s">
        <v>626</v>
      </c>
      <c r="K11" s="79" t="s">
        <v>446</v>
      </c>
      <c r="L11" s="79" t="s">
        <v>606</v>
      </c>
      <c r="M11" s="79" t="s">
        <v>619</v>
      </c>
      <c r="N11" s="81">
        <v>1</v>
      </c>
      <c r="O11" s="81">
        <v>1</v>
      </c>
      <c r="P11" s="81">
        <v>1</v>
      </c>
      <c r="Q11" s="81">
        <v>1</v>
      </c>
      <c r="R11" s="81">
        <v>1</v>
      </c>
      <c r="S11" s="81">
        <v>1</v>
      </c>
      <c r="T11" s="81">
        <v>0</v>
      </c>
      <c r="U11" s="81">
        <v>0</v>
      </c>
      <c r="V11" s="81">
        <v>0</v>
      </c>
      <c r="W11" s="69">
        <v>72727.27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72727.27</v>
      </c>
      <c r="AD11" s="89">
        <v>41620</v>
      </c>
      <c r="AE11" s="89">
        <v>47099</v>
      </c>
      <c r="AF11" s="90">
        <v>100000</v>
      </c>
      <c r="AG11" s="84">
        <v>3.7</v>
      </c>
      <c r="AH11" s="84">
        <v>15</v>
      </c>
      <c r="AI11" s="85">
        <v>7.7499999999999999E-2</v>
      </c>
      <c r="AJ11" s="86">
        <v>3.7</v>
      </c>
      <c r="AK11" s="86">
        <v>15</v>
      </c>
      <c r="AL11" s="87">
        <v>7.7499999999999999E-2</v>
      </c>
      <c r="AM11" s="91" t="s">
        <v>620</v>
      </c>
      <c r="AN11" s="91" t="s">
        <v>621</v>
      </c>
      <c r="AO11" s="25">
        <v>0</v>
      </c>
      <c r="AP11" s="25">
        <v>0</v>
      </c>
      <c r="AQ11" s="25">
        <v>9090.91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9090.91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9090.91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9090.91</v>
      </c>
      <c r="BJ11" s="25">
        <f t="shared" si="0"/>
        <v>18181.82</v>
      </c>
      <c r="BK11" s="25">
        <f t="shared" si="1"/>
        <v>18181.82</v>
      </c>
      <c r="BL11" s="25">
        <f t="shared" si="2"/>
        <v>36363.64</v>
      </c>
    </row>
    <row r="12" spans="1:66" x14ac:dyDescent="0.25">
      <c r="A12" s="45" t="s">
        <v>1924</v>
      </c>
      <c r="B12" s="78" t="s">
        <v>546</v>
      </c>
      <c r="C12" s="79">
        <v>40</v>
      </c>
      <c r="D12" s="80" t="s">
        <v>23</v>
      </c>
      <c r="E12" s="79" t="s">
        <v>434</v>
      </c>
      <c r="F12" s="79" t="s">
        <v>604</v>
      </c>
      <c r="G12" s="79" t="s">
        <v>623</v>
      </c>
      <c r="H12" s="79" t="s">
        <v>624</v>
      </c>
      <c r="I12" s="79" t="s">
        <v>625</v>
      </c>
      <c r="J12" s="79" t="s">
        <v>626</v>
      </c>
      <c r="K12" s="79" t="s">
        <v>446</v>
      </c>
      <c r="L12" s="79" t="s">
        <v>606</v>
      </c>
      <c r="M12" s="79" t="s">
        <v>619</v>
      </c>
      <c r="N12" s="81">
        <v>1</v>
      </c>
      <c r="O12" s="81">
        <v>1</v>
      </c>
      <c r="P12" s="81">
        <v>1</v>
      </c>
      <c r="Q12" s="81">
        <v>1</v>
      </c>
      <c r="R12" s="81">
        <v>1</v>
      </c>
      <c r="S12" s="81">
        <v>1</v>
      </c>
      <c r="T12" s="81">
        <v>0</v>
      </c>
      <c r="U12" s="81">
        <v>0</v>
      </c>
      <c r="V12" s="81">
        <v>0</v>
      </c>
      <c r="W12" s="69">
        <v>36750.01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36750.01</v>
      </c>
      <c r="AD12" s="89">
        <v>41780</v>
      </c>
      <c r="AE12" s="89">
        <v>47259</v>
      </c>
      <c r="AF12" s="90">
        <v>49000</v>
      </c>
      <c r="AG12" s="84">
        <v>4.1399999999999997</v>
      </c>
      <c r="AH12" s="84">
        <v>15</v>
      </c>
      <c r="AI12" s="85">
        <v>7.6999999999999999E-2</v>
      </c>
      <c r="AJ12" s="86">
        <v>4.1399999999999997</v>
      </c>
      <c r="AK12" s="86">
        <v>15</v>
      </c>
      <c r="AL12" s="87">
        <v>7.6999999999999999E-2</v>
      </c>
      <c r="AM12" s="91" t="s">
        <v>620</v>
      </c>
      <c r="AN12" s="91" t="s">
        <v>621</v>
      </c>
      <c r="AO12" s="25">
        <v>0</v>
      </c>
      <c r="AP12" s="25">
        <v>4083.33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4083.33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4083.33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4083.33</v>
      </c>
      <c r="BI12" s="25">
        <v>0</v>
      </c>
      <c r="BJ12" s="25">
        <f t="shared" si="0"/>
        <v>8166.66</v>
      </c>
      <c r="BK12" s="25">
        <f t="shared" si="1"/>
        <v>8166.66</v>
      </c>
      <c r="BL12" s="25">
        <f t="shared" si="2"/>
        <v>16333.32</v>
      </c>
    </row>
    <row r="13" spans="1:66" x14ac:dyDescent="0.25">
      <c r="A13" s="45" t="s">
        <v>1925</v>
      </c>
      <c r="B13" s="78" t="s">
        <v>546</v>
      </c>
      <c r="C13" s="79">
        <v>41</v>
      </c>
      <c r="D13" s="80" t="s">
        <v>23</v>
      </c>
      <c r="E13" s="79" t="s">
        <v>434</v>
      </c>
      <c r="F13" s="79" t="s">
        <v>604</v>
      </c>
      <c r="G13" s="79" t="s">
        <v>623</v>
      </c>
      <c r="H13" s="79" t="s">
        <v>624</v>
      </c>
      <c r="I13" s="79" t="s">
        <v>625</v>
      </c>
      <c r="J13" s="79" t="s">
        <v>626</v>
      </c>
      <c r="K13" s="79" t="s">
        <v>446</v>
      </c>
      <c r="L13" s="79" t="s">
        <v>606</v>
      </c>
      <c r="M13" s="79" t="s">
        <v>619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0</v>
      </c>
      <c r="U13" s="81">
        <v>0</v>
      </c>
      <c r="V13" s="81">
        <v>0</v>
      </c>
      <c r="W13" s="69">
        <v>93000.01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93000.01</v>
      </c>
      <c r="AD13" s="89">
        <v>41781</v>
      </c>
      <c r="AE13" s="89">
        <v>47260</v>
      </c>
      <c r="AF13" s="90">
        <v>124000</v>
      </c>
      <c r="AG13" s="84">
        <v>4.1399999999999997</v>
      </c>
      <c r="AH13" s="84">
        <v>15</v>
      </c>
      <c r="AI13" s="85">
        <v>7.6999999999999999E-2</v>
      </c>
      <c r="AJ13" s="86">
        <v>4.1399999999999997</v>
      </c>
      <c r="AK13" s="86">
        <v>15</v>
      </c>
      <c r="AL13" s="87">
        <v>7.6999999999999999E-2</v>
      </c>
      <c r="AM13" s="91" t="s">
        <v>620</v>
      </c>
      <c r="AN13" s="91" t="s">
        <v>621</v>
      </c>
      <c r="AO13" s="25">
        <v>0</v>
      </c>
      <c r="AP13" s="25">
        <v>10333.33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10333.33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10333.33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10333.33</v>
      </c>
      <c r="BI13" s="25">
        <v>0</v>
      </c>
      <c r="BJ13" s="25">
        <f t="shared" si="0"/>
        <v>20666.66</v>
      </c>
      <c r="BK13" s="25">
        <f t="shared" si="1"/>
        <v>20666.66</v>
      </c>
      <c r="BL13" s="25">
        <f t="shared" si="2"/>
        <v>41333.32</v>
      </c>
    </row>
    <row r="14" spans="1:66" x14ac:dyDescent="0.25">
      <c r="A14" s="45" t="s">
        <v>1927</v>
      </c>
      <c r="B14" s="78" t="s">
        <v>546</v>
      </c>
      <c r="C14" s="79">
        <v>47</v>
      </c>
      <c r="D14" s="80" t="s">
        <v>23</v>
      </c>
      <c r="E14" s="79" t="s">
        <v>434</v>
      </c>
      <c r="F14" s="79" t="s">
        <v>604</v>
      </c>
      <c r="G14" s="79" t="s">
        <v>623</v>
      </c>
      <c r="H14" s="79" t="s">
        <v>624</v>
      </c>
      <c r="I14" s="79" t="s">
        <v>625</v>
      </c>
      <c r="J14" s="79" t="s">
        <v>626</v>
      </c>
      <c r="K14" s="79" t="s">
        <v>446</v>
      </c>
      <c r="L14" s="79" t="s">
        <v>606</v>
      </c>
      <c r="M14" s="79" t="s">
        <v>619</v>
      </c>
      <c r="N14" s="81">
        <v>1</v>
      </c>
      <c r="O14" s="81">
        <v>1</v>
      </c>
      <c r="P14" s="81">
        <v>1</v>
      </c>
      <c r="Q14" s="81">
        <v>1</v>
      </c>
      <c r="R14" s="81">
        <v>1</v>
      </c>
      <c r="S14" s="81">
        <v>1</v>
      </c>
      <c r="T14" s="81">
        <v>0</v>
      </c>
      <c r="U14" s="81">
        <v>0</v>
      </c>
      <c r="V14" s="81">
        <v>0</v>
      </c>
      <c r="W14" s="69">
        <v>3749.99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3749.99</v>
      </c>
      <c r="AD14" s="89">
        <v>41789</v>
      </c>
      <c r="AE14" s="89">
        <v>47268</v>
      </c>
      <c r="AF14" s="90">
        <v>5000</v>
      </c>
      <c r="AG14" s="84">
        <v>4.17</v>
      </c>
      <c r="AH14" s="84">
        <v>15</v>
      </c>
      <c r="AI14" s="85">
        <v>7.6999999999999999E-2</v>
      </c>
      <c r="AJ14" s="86">
        <v>4.17</v>
      </c>
      <c r="AK14" s="86">
        <v>15</v>
      </c>
      <c r="AL14" s="87">
        <v>7.6999999999999999E-2</v>
      </c>
      <c r="AM14" s="91" t="s">
        <v>620</v>
      </c>
      <c r="AN14" s="91" t="s">
        <v>621</v>
      </c>
      <c r="AO14" s="25">
        <v>0</v>
      </c>
      <c r="AP14" s="25">
        <v>416.67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416.67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416.67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416.67</v>
      </c>
      <c r="BI14" s="25">
        <v>0</v>
      </c>
      <c r="BJ14" s="25">
        <f t="shared" si="0"/>
        <v>833.34</v>
      </c>
      <c r="BK14" s="25">
        <f t="shared" si="1"/>
        <v>833.34</v>
      </c>
      <c r="BL14" s="25">
        <f t="shared" si="2"/>
        <v>1666.68</v>
      </c>
    </row>
    <row r="15" spans="1:66" x14ac:dyDescent="0.25">
      <c r="A15" s="45" t="s">
        <v>1930</v>
      </c>
      <c r="B15" s="78" t="s">
        <v>546</v>
      </c>
      <c r="C15" s="79">
        <v>50</v>
      </c>
      <c r="D15" s="80" t="s">
        <v>23</v>
      </c>
      <c r="E15" s="79" t="s">
        <v>434</v>
      </c>
      <c r="F15" s="79" t="s">
        <v>604</v>
      </c>
      <c r="G15" s="79" t="s">
        <v>623</v>
      </c>
      <c r="H15" s="79" t="s">
        <v>624</v>
      </c>
      <c r="I15" s="79" t="s">
        <v>625</v>
      </c>
      <c r="J15" s="79" t="s">
        <v>626</v>
      </c>
      <c r="K15" s="79" t="s">
        <v>446</v>
      </c>
      <c r="L15" s="79" t="s">
        <v>606</v>
      </c>
      <c r="M15" s="79" t="s">
        <v>619</v>
      </c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0</v>
      </c>
      <c r="U15" s="81">
        <v>0</v>
      </c>
      <c r="V15" s="81">
        <v>0</v>
      </c>
      <c r="W15" s="69">
        <v>20250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20250</v>
      </c>
      <c r="AD15" s="89">
        <v>41795</v>
      </c>
      <c r="AE15" s="89">
        <v>47274</v>
      </c>
      <c r="AF15" s="90">
        <v>27000</v>
      </c>
      <c r="AG15" s="84">
        <v>4.18</v>
      </c>
      <c r="AH15" s="84">
        <v>15</v>
      </c>
      <c r="AI15" s="85">
        <v>7.6999999999999999E-2</v>
      </c>
      <c r="AJ15" s="86">
        <v>4.18</v>
      </c>
      <c r="AK15" s="86">
        <v>15</v>
      </c>
      <c r="AL15" s="87">
        <v>7.6999999999999999E-2</v>
      </c>
      <c r="AM15" s="91" t="s">
        <v>620</v>
      </c>
      <c r="AN15" s="91" t="s">
        <v>621</v>
      </c>
      <c r="AO15" s="25">
        <v>0</v>
      </c>
      <c r="AP15" s="25">
        <v>0</v>
      </c>
      <c r="AQ15" s="25">
        <v>2250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2250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2250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2250</v>
      </c>
      <c r="BJ15" s="25">
        <f t="shared" si="0"/>
        <v>4500</v>
      </c>
      <c r="BK15" s="25">
        <f t="shared" si="1"/>
        <v>4500</v>
      </c>
      <c r="BL15" s="25">
        <f t="shared" si="2"/>
        <v>9000</v>
      </c>
    </row>
    <row r="16" spans="1:66" x14ac:dyDescent="0.25">
      <c r="A16" s="45" t="s">
        <v>1931</v>
      </c>
      <c r="B16" s="78" t="s">
        <v>546</v>
      </c>
      <c r="C16" s="79">
        <v>56</v>
      </c>
      <c r="D16" s="80" t="s">
        <v>23</v>
      </c>
      <c r="E16" s="79" t="s">
        <v>434</v>
      </c>
      <c r="F16" s="79" t="s">
        <v>604</v>
      </c>
      <c r="G16" s="79" t="s">
        <v>623</v>
      </c>
      <c r="H16" s="79" t="s">
        <v>624</v>
      </c>
      <c r="I16" s="79" t="s">
        <v>625</v>
      </c>
      <c r="J16" s="79" t="s">
        <v>626</v>
      </c>
      <c r="K16" s="79" t="s">
        <v>446</v>
      </c>
      <c r="L16" s="79" t="s">
        <v>606</v>
      </c>
      <c r="M16" s="79" t="s">
        <v>619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0</v>
      </c>
      <c r="U16" s="81">
        <v>0</v>
      </c>
      <c r="V16" s="81">
        <v>0</v>
      </c>
      <c r="W16" s="69">
        <v>14999.99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14999.99</v>
      </c>
      <c r="AD16" s="89">
        <v>41814</v>
      </c>
      <c r="AE16" s="89">
        <v>47293</v>
      </c>
      <c r="AF16" s="90">
        <v>20000</v>
      </c>
      <c r="AG16" s="84">
        <v>4.2300000000000004</v>
      </c>
      <c r="AH16" s="84">
        <v>15</v>
      </c>
      <c r="AI16" s="85">
        <v>7.6999999999999999E-2</v>
      </c>
      <c r="AJ16" s="86">
        <v>4.2300000000000004</v>
      </c>
      <c r="AK16" s="86">
        <v>15</v>
      </c>
      <c r="AL16" s="87">
        <v>7.6999999999999999E-2</v>
      </c>
      <c r="AM16" s="91" t="s">
        <v>620</v>
      </c>
      <c r="AN16" s="91" t="s">
        <v>621</v>
      </c>
      <c r="AO16" s="25">
        <v>0</v>
      </c>
      <c r="AP16" s="25">
        <v>0</v>
      </c>
      <c r="AQ16" s="25">
        <v>1666.67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1666.67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1666.67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1666.67</v>
      </c>
      <c r="BJ16" s="25">
        <f t="shared" si="0"/>
        <v>3333.34</v>
      </c>
      <c r="BK16" s="25">
        <f t="shared" si="1"/>
        <v>3333.34</v>
      </c>
      <c r="BL16" s="25">
        <f t="shared" si="2"/>
        <v>6666.68</v>
      </c>
    </row>
    <row r="17" spans="1:64" x14ac:dyDescent="0.25">
      <c r="A17" s="45" t="s">
        <v>1934</v>
      </c>
      <c r="B17" s="78" t="s">
        <v>546</v>
      </c>
      <c r="C17" s="79">
        <v>64</v>
      </c>
      <c r="D17" s="80" t="s">
        <v>23</v>
      </c>
      <c r="E17" s="79" t="s">
        <v>434</v>
      </c>
      <c r="F17" s="79" t="s">
        <v>604</v>
      </c>
      <c r="G17" s="79" t="s">
        <v>623</v>
      </c>
      <c r="H17" s="79" t="s">
        <v>624</v>
      </c>
      <c r="I17" s="79" t="s">
        <v>625</v>
      </c>
      <c r="J17" s="79" t="s">
        <v>626</v>
      </c>
      <c r="K17" s="79" t="s">
        <v>446</v>
      </c>
      <c r="L17" s="79" t="s">
        <v>606</v>
      </c>
      <c r="M17" s="79" t="s">
        <v>619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0</v>
      </c>
      <c r="U17" s="81">
        <v>0</v>
      </c>
      <c r="V17" s="81">
        <v>0</v>
      </c>
      <c r="W17" s="69">
        <v>65000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65000</v>
      </c>
      <c r="AD17" s="89">
        <v>41963</v>
      </c>
      <c r="AE17" s="89">
        <v>49268</v>
      </c>
      <c r="AF17" s="90">
        <v>65000</v>
      </c>
      <c r="AG17" s="84">
        <v>9.64</v>
      </c>
      <c r="AH17" s="84">
        <v>20</v>
      </c>
      <c r="AI17" s="85">
        <v>8.4500000000000006E-2</v>
      </c>
      <c r="AJ17" s="86">
        <v>9.64</v>
      </c>
      <c r="AK17" s="86">
        <v>20</v>
      </c>
      <c r="AL17" s="87">
        <v>8.4500000000000006E-2</v>
      </c>
      <c r="AM17" s="91" t="s">
        <v>620</v>
      </c>
      <c r="AN17" s="91" t="s">
        <v>621</v>
      </c>
      <c r="AO17" s="25">
        <v>0</v>
      </c>
      <c r="AP17" s="25">
        <v>3250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3250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3250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3250</v>
      </c>
      <c r="BI17" s="25">
        <v>0</v>
      </c>
      <c r="BJ17" s="25">
        <f t="shared" si="0"/>
        <v>6500</v>
      </c>
      <c r="BK17" s="25">
        <f t="shared" si="1"/>
        <v>6500</v>
      </c>
      <c r="BL17" s="25">
        <f t="shared" si="2"/>
        <v>13000</v>
      </c>
    </row>
    <row r="18" spans="1:64" x14ac:dyDescent="0.25">
      <c r="A18" s="45" t="s">
        <v>1935</v>
      </c>
      <c r="B18" s="78" t="s">
        <v>546</v>
      </c>
      <c r="C18" s="79">
        <v>65</v>
      </c>
      <c r="D18" s="80" t="s">
        <v>23</v>
      </c>
      <c r="E18" s="79" t="s">
        <v>434</v>
      </c>
      <c r="F18" s="79" t="s">
        <v>604</v>
      </c>
      <c r="G18" s="79" t="s">
        <v>623</v>
      </c>
      <c r="H18" s="79" t="s">
        <v>624</v>
      </c>
      <c r="I18" s="79" t="s">
        <v>625</v>
      </c>
      <c r="J18" s="79" t="s">
        <v>626</v>
      </c>
      <c r="K18" s="79" t="s">
        <v>446</v>
      </c>
      <c r="L18" s="79" t="s">
        <v>606</v>
      </c>
      <c r="M18" s="79" t="s">
        <v>619</v>
      </c>
      <c r="N18" s="81">
        <v>1</v>
      </c>
      <c r="O18" s="81">
        <v>1</v>
      </c>
      <c r="P18" s="81">
        <v>1</v>
      </c>
      <c r="Q18" s="81">
        <v>1</v>
      </c>
      <c r="R18" s="81">
        <v>1</v>
      </c>
      <c r="S18" s="81">
        <v>1</v>
      </c>
      <c r="T18" s="81">
        <v>0</v>
      </c>
      <c r="U18" s="81">
        <v>0</v>
      </c>
      <c r="V18" s="81">
        <v>0</v>
      </c>
      <c r="W18" s="69">
        <v>120000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120000</v>
      </c>
      <c r="AD18" s="89">
        <v>41967</v>
      </c>
      <c r="AE18" s="89">
        <v>49272</v>
      </c>
      <c r="AF18" s="90">
        <v>120000</v>
      </c>
      <c r="AG18" s="84">
        <v>9.65</v>
      </c>
      <c r="AH18" s="84">
        <v>20</v>
      </c>
      <c r="AI18" s="85">
        <v>8.4500000000000006E-2</v>
      </c>
      <c r="AJ18" s="86">
        <v>9.65</v>
      </c>
      <c r="AK18" s="86">
        <v>20</v>
      </c>
      <c r="AL18" s="87">
        <v>8.4500000000000006E-2</v>
      </c>
      <c r="AM18" s="91" t="s">
        <v>620</v>
      </c>
      <c r="AN18" s="91" t="s">
        <v>621</v>
      </c>
      <c r="AO18" s="25">
        <v>0</v>
      </c>
      <c r="AP18" s="25">
        <v>6000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6000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6000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6000</v>
      </c>
      <c r="BI18" s="25">
        <v>0</v>
      </c>
      <c r="BJ18" s="25">
        <f t="shared" si="0"/>
        <v>12000</v>
      </c>
      <c r="BK18" s="25">
        <f t="shared" si="1"/>
        <v>12000</v>
      </c>
      <c r="BL18" s="25">
        <f t="shared" si="2"/>
        <v>24000</v>
      </c>
    </row>
    <row r="19" spans="1:64" x14ac:dyDescent="0.25">
      <c r="A19" s="45" t="s">
        <v>1936</v>
      </c>
      <c r="B19" s="78" t="s">
        <v>546</v>
      </c>
      <c r="C19" s="79">
        <v>66</v>
      </c>
      <c r="D19" s="80" t="s">
        <v>23</v>
      </c>
      <c r="E19" s="79" t="s">
        <v>434</v>
      </c>
      <c r="F19" s="79" t="s">
        <v>604</v>
      </c>
      <c r="G19" s="79" t="s">
        <v>623</v>
      </c>
      <c r="H19" s="79" t="s">
        <v>624</v>
      </c>
      <c r="I19" s="79" t="s">
        <v>625</v>
      </c>
      <c r="J19" s="79" t="s">
        <v>626</v>
      </c>
      <c r="K19" s="79" t="s">
        <v>446</v>
      </c>
      <c r="L19" s="79" t="s">
        <v>606</v>
      </c>
      <c r="M19" s="79" t="s">
        <v>619</v>
      </c>
      <c r="N19" s="81">
        <v>1</v>
      </c>
      <c r="O19" s="81">
        <v>1</v>
      </c>
      <c r="P19" s="81">
        <v>1</v>
      </c>
      <c r="Q19" s="81">
        <v>1</v>
      </c>
      <c r="R19" s="81">
        <v>1</v>
      </c>
      <c r="S19" s="81">
        <v>1</v>
      </c>
      <c r="T19" s="81">
        <v>0</v>
      </c>
      <c r="U19" s="81">
        <v>0</v>
      </c>
      <c r="V19" s="81">
        <v>0</v>
      </c>
      <c r="W19" s="69">
        <v>15000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15000</v>
      </c>
      <c r="AD19" s="89">
        <v>41970</v>
      </c>
      <c r="AE19" s="89">
        <v>49275</v>
      </c>
      <c r="AF19" s="90">
        <v>15000</v>
      </c>
      <c r="AG19" s="84">
        <v>9.66</v>
      </c>
      <c r="AH19" s="84">
        <v>20</v>
      </c>
      <c r="AI19" s="85">
        <v>8.4500000000000006E-2</v>
      </c>
      <c r="AJ19" s="86">
        <v>9.66</v>
      </c>
      <c r="AK19" s="86">
        <v>20</v>
      </c>
      <c r="AL19" s="87">
        <v>8.4500000000000006E-2</v>
      </c>
      <c r="AM19" s="91" t="s">
        <v>620</v>
      </c>
      <c r="AN19" s="91" t="s">
        <v>621</v>
      </c>
      <c r="AO19" s="25">
        <v>0</v>
      </c>
      <c r="AP19" s="25">
        <v>750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750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750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750</v>
      </c>
      <c r="BI19" s="25">
        <v>0</v>
      </c>
      <c r="BJ19" s="25">
        <f t="shared" si="0"/>
        <v>1500</v>
      </c>
      <c r="BK19" s="25">
        <f t="shared" si="1"/>
        <v>1500</v>
      </c>
      <c r="BL19" s="25">
        <f t="shared" si="2"/>
        <v>3000</v>
      </c>
    </row>
    <row r="20" spans="1:64" x14ac:dyDescent="0.25">
      <c r="A20" s="45" t="s">
        <v>1937</v>
      </c>
      <c r="B20" s="78" t="s">
        <v>546</v>
      </c>
      <c r="C20" s="79">
        <v>70</v>
      </c>
      <c r="D20" s="80" t="s">
        <v>23</v>
      </c>
      <c r="E20" s="79" t="s">
        <v>434</v>
      </c>
      <c r="F20" s="79" t="s">
        <v>604</v>
      </c>
      <c r="G20" s="79" t="s">
        <v>623</v>
      </c>
      <c r="H20" s="79" t="s">
        <v>624</v>
      </c>
      <c r="I20" s="79" t="s">
        <v>625</v>
      </c>
      <c r="J20" s="79" t="s">
        <v>626</v>
      </c>
      <c r="K20" s="79" t="s">
        <v>446</v>
      </c>
      <c r="L20" s="79" t="s">
        <v>606</v>
      </c>
      <c r="M20" s="79" t="s">
        <v>619</v>
      </c>
      <c r="N20" s="81">
        <v>1</v>
      </c>
      <c r="O20" s="81">
        <v>1</v>
      </c>
      <c r="P20" s="81">
        <v>1</v>
      </c>
      <c r="Q20" s="81">
        <v>1</v>
      </c>
      <c r="R20" s="81">
        <v>1</v>
      </c>
      <c r="S20" s="81">
        <v>1</v>
      </c>
      <c r="T20" s="81">
        <v>0</v>
      </c>
      <c r="U20" s="81">
        <v>0</v>
      </c>
      <c r="V20" s="81">
        <v>0</v>
      </c>
      <c r="W20" s="69">
        <v>50000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50000</v>
      </c>
      <c r="AD20" s="89">
        <v>41997</v>
      </c>
      <c r="AE20" s="89">
        <v>49302</v>
      </c>
      <c r="AF20" s="90">
        <v>50000</v>
      </c>
      <c r="AG20" s="84">
        <v>9.73</v>
      </c>
      <c r="AH20" s="84">
        <v>20</v>
      </c>
      <c r="AI20" s="85">
        <v>8.4500000000000006E-2</v>
      </c>
      <c r="AJ20" s="86">
        <v>9.73</v>
      </c>
      <c r="AK20" s="86">
        <v>20</v>
      </c>
      <c r="AL20" s="87">
        <v>8.4500000000000006E-2</v>
      </c>
      <c r="AM20" s="91" t="s">
        <v>620</v>
      </c>
      <c r="AN20" s="91" t="s">
        <v>621</v>
      </c>
      <c r="AO20" s="25">
        <v>0</v>
      </c>
      <c r="AP20" s="25">
        <v>0</v>
      </c>
      <c r="AQ20" s="25">
        <v>2500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2500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2500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2500</v>
      </c>
      <c r="BJ20" s="25">
        <f t="shared" si="0"/>
        <v>5000</v>
      </c>
      <c r="BK20" s="25">
        <f t="shared" si="1"/>
        <v>5000</v>
      </c>
      <c r="BL20" s="25">
        <f t="shared" si="2"/>
        <v>10000</v>
      </c>
    </row>
    <row r="21" spans="1:64" x14ac:dyDescent="0.25">
      <c r="A21" s="45" t="s">
        <v>1952</v>
      </c>
      <c r="B21" s="78" t="s">
        <v>547</v>
      </c>
      <c r="C21" s="79">
        <v>50</v>
      </c>
      <c r="D21" s="80" t="s">
        <v>23</v>
      </c>
      <c r="E21" s="79" t="s">
        <v>434</v>
      </c>
      <c r="F21" s="79" t="s">
        <v>604</v>
      </c>
      <c r="G21" s="79" t="s">
        <v>623</v>
      </c>
      <c r="H21" s="79" t="s">
        <v>624</v>
      </c>
      <c r="I21" s="79" t="s">
        <v>625</v>
      </c>
      <c r="J21" s="79" t="s">
        <v>626</v>
      </c>
      <c r="K21" s="79" t="s">
        <v>446</v>
      </c>
      <c r="L21" s="79" t="s">
        <v>606</v>
      </c>
      <c r="M21" s="79" t="s">
        <v>619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0</v>
      </c>
      <c r="U21" s="81">
        <v>0</v>
      </c>
      <c r="V21" s="81">
        <v>0</v>
      </c>
      <c r="W21" s="69">
        <v>1425000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1425000</v>
      </c>
      <c r="AD21" s="89">
        <v>41992</v>
      </c>
      <c r="AE21" s="89">
        <v>49297</v>
      </c>
      <c r="AF21" s="90">
        <v>1425000</v>
      </c>
      <c r="AG21" s="84">
        <v>9.7200000000000006</v>
      </c>
      <c r="AH21" s="84">
        <v>20</v>
      </c>
      <c r="AI21" s="85">
        <v>8.4500000000000006E-2</v>
      </c>
      <c r="AJ21" s="86">
        <v>9.7200000000000006</v>
      </c>
      <c r="AK21" s="86">
        <v>20</v>
      </c>
      <c r="AL21" s="87">
        <v>8.4500000000000006E-2</v>
      </c>
      <c r="AM21" s="91" t="s">
        <v>620</v>
      </c>
      <c r="AN21" s="91" t="s">
        <v>621</v>
      </c>
      <c r="AO21" s="25">
        <v>0</v>
      </c>
      <c r="AP21" s="25">
        <v>0</v>
      </c>
      <c r="AQ21" s="25">
        <v>71250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71250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71250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71250</v>
      </c>
      <c r="BJ21" s="25">
        <f t="shared" si="0"/>
        <v>142500</v>
      </c>
      <c r="BK21" s="25">
        <f t="shared" si="1"/>
        <v>142500</v>
      </c>
      <c r="BL21" s="25">
        <f t="shared" si="2"/>
        <v>285000</v>
      </c>
    </row>
    <row r="22" spans="1:64" x14ac:dyDescent="0.25">
      <c r="A22" s="45" t="s">
        <v>1964</v>
      </c>
      <c r="B22" s="78" t="s">
        <v>549</v>
      </c>
      <c r="C22" s="79">
        <v>19</v>
      </c>
      <c r="D22" s="80" t="s">
        <v>23</v>
      </c>
      <c r="E22" s="79" t="s">
        <v>434</v>
      </c>
      <c r="F22" s="79" t="s">
        <v>604</v>
      </c>
      <c r="G22" s="79" t="s">
        <v>623</v>
      </c>
      <c r="H22" s="79" t="s">
        <v>624</v>
      </c>
      <c r="I22" s="79" t="s">
        <v>625</v>
      </c>
      <c r="J22" s="79" t="s">
        <v>626</v>
      </c>
      <c r="K22" s="79" t="s">
        <v>446</v>
      </c>
      <c r="L22" s="79" t="s">
        <v>606</v>
      </c>
      <c r="M22" s="79" t="s">
        <v>619</v>
      </c>
      <c r="N22" s="81">
        <v>1</v>
      </c>
      <c r="O22" s="81">
        <v>1</v>
      </c>
      <c r="P22" s="81">
        <v>1</v>
      </c>
      <c r="Q22" s="81">
        <v>1</v>
      </c>
      <c r="R22" s="81">
        <v>1</v>
      </c>
      <c r="S22" s="81">
        <v>1</v>
      </c>
      <c r="T22" s="81">
        <v>0</v>
      </c>
      <c r="U22" s="81">
        <v>0</v>
      </c>
      <c r="V22" s="81">
        <v>0</v>
      </c>
      <c r="W22" s="69">
        <v>302000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302000</v>
      </c>
      <c r="AD22" s="89">
        <v>42215</v>
      </c>
      <c r="AE22" s="89">
        <v>49520</v>
      </c>
      <c r="AF22" s="90">
        <v>302000</v>
      </c>
      <c r="AG22" s="84">
        <v>10.33</v>
      </c>
      <c r="AH22" s="84">
        <v>20</v>
      </c>
      <c r="AI22" s="85">
        <v>8.4500000000000006E-2</v>
      </c>
      <c r="AJ22" s="86">
        <v>10.33</v>
      </c>
      <c r="AK22" s="86">
        <v>20</v>
      </c>
      <c r="AL22" s="87">
        <v>8.4500000000000006E-2</v>
      </c>
      <c r="AM22" s="91" t="s">
        <v>620</v>
      </c>
      <c r="AN22" s="91" t="s">
        <v>621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15100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15100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f t="shared" si="0"/>
        <v>0</v>
      </c>
      <c r="BK22" s="25">
        <f t="shared" si="1"/>
        <v>30200</v>
      </c>
      <c r="BL22" s="25">
        <f t="shared" si="2"/>
        <v>30200</v>
      </c>
    </row>
    <row r="23" spans="1:64" x14ac:dyDescent="0.25">
      <c r="A23" s="45" t="s">
        <v>1965</v>
      </c>
      <c r="B23" s="78" t="s">
        <v>549</v>
      </c>
      <c r="C23" s="79">
        <v>30</v>
      </c>
      <c r="D23" s="80" t="s">
        <v>23</v>
      </c>
      <c r="E23" s="79" t="s">
        <v>434</v>
      </c>
      <c r="F23" s="79" t="s">
        <v>604</v>
      </c>
      <c r="G23" s="79" t="s">
        <v>623</v>
      </c>
      <c r="H23" s="79" t="s">
        <v>624</v>
      </c>
      <c r="I23" s="79" t="s">
        <v>625</v>
      </c>
      <c r="J23" s="79" t="s">
        <v>626</v>
      </c>
      <c r="K23" s="79" t="s">
        <v>446</v>
      </c>
      <c r="L23" s="79" t="s">
        <v>606</v>
      </c>
      <c r="M23" s="79" t="s">
        <v>619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0</v>
      </c>
      <c r="U23" s="81">
        <v>0</v>
      </c>
      <c r="V23" s="81">
        <v>0</v>
      </c>
      <c r="W23" s="69">
        <v>160000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160000</v>
      </c>
      <c r="AD23" s="89">
        <v>42332</v>
      </c>
      <c r="AE23" s="89">
        <v>49637</v>
      </c>
      <c r="AF23" s="90">
        <v>160000</v>
      </c>
      <c r="AG23" s="84">
        <v>10.65</v>
      </c>
      <c r="AH23" s="84">
        <v>20</v>
      </c>
      <c r="AI23" s="85">
        <v>8.4500000000000006E-2</v>
      </c>
      <c r="AJ23" s="86">
        <v>10.65</v>
      </c>
      <c r="AK23" s="86">
        <v>20</v>
      </c>
      <c r="AL23" s="87">
        <v>8.4500000000000006E-2</v>
      </c>
      <c r="AM23" s="91" t="s">
        <v>620</v>
      </c>
      <c r="AN23" s="91" t="s">
        <v>621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8000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8000</v>
      </c>
      <c r="BI23" s="25">
        <v>0</v>
      </c>
      <c r="BJ23" s="25">
        <f t="shared" si="0"/>
        <v>0</v>
      </c>
      <c r="BK23" s="25">
        <f t="shared" si="1"/>
        <v>16000</v>
      </c>
      <c r="BL23" s="25">
        <f t="shared" si="2"/>
        <v>16000</v>
      </c>
    </row>
    <row r="24" spans="1:64" x14ac:dyDescent="0.25">
      <c r="A24" s="45" t="s">
        <v>1966</v>
      </c>
      <c r="B24" s="78" t="s">
        <v>549</v>
      </c>
      <c r="C24" s="79">
        <v>32</v>
      </c>
      <c r="D24" s="80" t="s">
        <v>23</v>
      </c>
      <c r="E24" s="79" t="s">
        <v>434</v>
      </c>
      <c r="F24" s="79" t="s">
        <v>604</v>
      </c>
      <c r="G24" s="79" t="s">
        <v>623</v>
      </c>
      <c r="H24" s="79" t="s">
        <v>624</v>
      </c>
      <c r="I24" s="79" t="s">
        <v>625</v>
      </c>
      <c r="J24" s="79" t="s">
        <v>626</v>
      </c>
      <c r="K24" s="79" t="s">
        <v>446</v>
      </c>
      <c r="L24" s="79" t="s">
        <v>606</v>
      </c>
      <c r="M24" s="79" t="s">
        <v>619</v>
      </c>
      <c r="N24" s="81">
        <v>1</v>
      </c>
      <c r="O24" s="81">
        <v>1</v>
      </c>
      <c r="P24" s="81">
        <v>1</v>
      </c>
      <c r="Q24" s="81">
        <v>1</v>
      </c>
      <c r="R24" s="81">
        <v>1</v>
      </c>
      <c r="S24" s="81">
        <v>1</v>
      </c>
      <c r="T24" s="81">
        <v>0</v>
      </c>
      <c r="U24" s="81">
        <v>0</v>
      </c>
      <c r="V24" s="81">
        <v>0</v>
      </c>
      <c r="W24" s="69">
        <v>27000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27000</v>
      </c>
      <c r="AD24" s="89">
        <v>42338</v>
      </c>
      <c r="AE24" s="89">
        <v>49643</v>
      </c>
      <c r="AF24" s="90">
        <v>27000</v>
      </c>
      <c r="AG24" s="84">
        <v>10.67</v>
      </c>
      <c r="AH24" s="84">
        <v>20</v>
      </c>
      <c r="AI24" s="85">
        <v>8.4500000000000006E-2</v>
      </c>
      <c r="AJ24" s="86">
        <v>10.67</v>
      </c>
      <c r="AK24" s="86">
        <v>20</v>
      </c>
      <c r="AL24" s="87">
        <v>8.4500000000000006E-2</v>
      </c>
      <c r="AM24" s="91" t="s">
        <v>620</v>
      </c>
      <c r="AN24" s="91" t="s">
        <v>621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1350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1350</v>
      </c>
      <c r="BI24" s="25">
        <v>0</v>
      </c>
      <c r="BJ24" s="25">
        <f t="shared" si="0"/>
        <v>0</v>
      </c>
      <c r="BK24" s="25">
        <f t="shared" si="1"/>
        <v>2700</v>
      </c>
      <c r="BL24" s="25">
        <f t="shared" si="2"/>
        <v>2700</v>
      </c>
    </row>
    <row r="25" spans="1:64" x14ac:dyDescent="0.25">
      <c r="A25" s="45" t="s">
        <v>1973</v>
      </c>
      <c r="B25" s="78" t="s">
        <v>550</v>
      </c>
      <c r="C25" s="79">
        <v>38</v>
      </c>
      <c r="D25" s="80" t="s">
        <v>23</v>
      </c>
      <c r="E25" s="79" t="s">
        <v>434</v>
      </c>
      <c r="F25" s="79" t="s">
        <v>604</v>
      </c>
      <c r="G25" s="79" t="s">
        <v>623</v>
      </c>
      <c r="H25" s="79" t="s">
        <v>624</v>
      </c>
      <c r="I25" s="79" t="s">
        <v>625</v>
      </c>
      <c r="J25" s="79" t="s">
        <v>626</v>
      </c>
      <c r="K25" s="79" t="s">
        <v>446</v>
      </c>
      <c r="L25" s="79" t="s">
        <v>606</v>
      </c>
      <c r="M25" s="79" t="s">
        <v>619</v>
      </c>
      <c r="N25" s="81">
        <v>1</v>
      </c>
      <c r="O25" s="81">
        <v>1</v>
      </c>
      <c r="P25" s="81">
        <v>1</v>
      </c>
      <c r="Q25" s="81">
        <v>1</v>
      </c>
      <c r="R25" s="81">
        <v>1</v>
      </c>
      <c r="S25" s="81">
        <v>1</v>
      </c>
      <c r="T25" s="81">
        <v>0</v>
      </c>
      <c r="U25" s="81">
        <v>0</v>
      </c>
      <c r="V25" s="81">
        <v>0</v>
      </c>
      <c r="W25" s="69">
        <v>185000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185000</v>
      </c>
      <c r="AD25" s="89">
        <v>42606</v>
      </c>
      <c r="AE25" s="89">
        <v>49911</v>
      </c>
      <c r="AF25" s="90">
        <v>70000</v>
      </c>
      <c r="AG25" s="84">
        <v>11.4</v>
      </c>
      <c r="AH25" s="84">
        <v>20</v>
      </c>
      <c r="AI25" s="85">
        <v>8.4500000000000006E-2</v>
      </c>
      <c r="AJ25" s="86">
        <v>11.4</v>
      </c>
      <c r="AK25" s="86">
        <v>20</v>
      </c>
      <c r="AL25" s="87">
        <v>8.4500000000000006E-2</v>
      </c>
      <c r="AM25" s="91" t="s">
        <v>620</v>
      </c>
      <c r="AN25" s="91" t="s">
        <v>621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f t="shared" si="0"/>
        <v>0</v>
      </c>
      <c r="BK25" s="25">
        <f t="shared" si="1"/>
        <v>0</v>
      </c>
      <c r="BL25" s="25">
        <f t="shared" si="2"/>
        <v>0</v>
      </c>
    </row>
    <row r="26" spans="1:64" x14ac:dyDescent="0.25">
      <c r="A26" s="45" t="s">
        <v>1974</v>
      </c>
      <c r="B26" s="78" t="s">
        <v>550</v>
      </c>
      <c r="C26" s="79">
        <v>39</v>
      </c>
      <c r="D26" s="80" t="s">
        <v>23</v>
      </c>
      <c r="E26" s="79" t="s">
        <v>434</v>
      </c>
      <c r="F26" s="79" t="s">
        <v>604</v>
      </c>
      <c r="G26" s="79" t="s">
        <v>623</v>
      </c>
      <c r="H26" s="79" t="s">
        <v>624</v>
      </c>
      <c r="I26" s="79" t="s">
        <v>625</v>
      </c>
      <c r="J26" s="79" t="s">
        <v>626</v>
      </c>
      <c r="K26" s="79" t="s">
        <v>446</v>
      </c>
      <c r="L26" s="79" t="s">
        <v>606</v>
      </c>
      <c r="M26" s="79" t="s">
        <v>619</v>
      </c>
      <c r="N26" s="81">
        <v>1</v>
      </c>
      <c r="O26" s="81">
        <v>1</v>
      </c>
      <c r="P26" s="81">
        <v>1</v>
      </c>
      <c r="Q26" s="81">
        <v>1</v>
      </c>
      <c r="R26" s="81">
        <v>1</v>
      </c>
      <c r="S26" s="81">
        <v>1</v>
      </c>
      <c r="T26" s="81">
        <v>0</v>
      </c>
      <c r="U26" s="81">
        <v>0</v>
      </c>
      <c r="V26" s="81">
        <v>0</v>
      </c>
      <c r="W26" s="69">
        <v>185000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185000</v>
      </c>
      <c r="AD26" s="89">
        <v>42607</v>
      </c>
      <c r="AE26" s="89">
        <v>49912</v>
      </c>
      <c r="AF26" s="90">
        <v>185000</v>
      </c>
      <c r="AG26" s="84">
        <v>11.4</v>
      </c>
      <c r="AH26" s="84">
        <v>20</v>
      </c>
      <c r="AI26" s="85">
        <v>8.4500000000000006E-2</v>
      </c>
      <c r="AJ26" s="86">
        <v>11.4</v>
      </c>
      <c r="AK26" s="86">
        <v>20</v>
      </c>
      <c r="AL26" s="87">
        <v>8.4500000000000006E-2</v>
      </c>
      <c r="AM26" s="91" t="s">
        <v>620</v>
      </c>
      <c r="AN26" s="91" t="s">
        <v>621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f t="shared" si="0"/>
        <v>0</v>
      </c>
      <c r="BK26" s="25">
        <f t="shared" si="1"/>
        <v>0</v>
      </c>
      <c r="BL26" s="25">
        <f t="shared" si="2"/>
        <v>0</v>
      </c>
    </row>
    <row r="27" spans="1:64" x14ac:dyDescent="0.25">
      <c r="A27" s="45" t="s">
        <v>1975</v>
      </c>
      <c r="B27" s="78" t="s">
        <v>550</v>
      </c>
      <c r="C27" s="79">
        <v>59</v>
      </c>
      <c r="D27" s="80" t="s">
        <v>23</v>
      </c>
      <c r="E27" s="79" t="s">
        <v>434</v>
      </c>
      <c r="F27" s="79" t="s">
        <v>604</v>
      </c>
      <c r="G27" s="79" t="s">
        <v>623</v>
      </c>
      <c r="H27" s="79" t="s">
        <v>624</v>
      </c>
      <c r="I27" s="79" t="s">
        <v>625</v>
      </c>
      <c r="J27" s="79" t="s">
        <v>626</v>
      </c>
      <c r="K27" s="79" t="s">
        <v>446</v>
      </c>
      <c r="L27" s="79" t="s">
        <v>606</v>
      </c>
      <c r="M27" s="79" t="s">
        <v>619</v>
      </c>
      <c r="N27" s="81">
        <v>1</v>
      </c>
      <c r="O27" s="81">
        <v>1</v>
      </c>
      <c r="P27" s="81">
        <v>1</v>
      </c>
      <c r="Q27" s="81">
        <v>1</v>
      </c>
      <c r="R27" s="81">
        <v>1</v>
      </c>
      <c r="S27" s="81">
        <v>1</v>
      </c>
      <c r="T27" s="81">
        <v>0</v>
      </c>
      <c r="U27" s="81">
        <v>0</v>
      </c>
      <c r="V27" s="81">
        <v>0</v>
      </c>
      <c r="W27" s="69">
        <v>425000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425000</v>
      </c>
      <c r="AD27" s="89">
        <v>42955</v>
      </c>
      <c r="AE27" s="89">
        <v>46607</v>
      </c>
      <c r="AF27" s="90">
        <v>85000</v>
      </c>
      <c r="AG27" s="84">
        <v>2.36</v>
      </c>
      <c r="AH27" s="84">
        <v>10</v>
      </c>
      <c r="AI27" s="85">
        <v>6.4000000000000001E-2</v>
      </c>
      <c r="AJ27" s="86">
        <v>2.36</v>
      </c>
      <c r="AK27" s="86">
        <v>10</v>
      </c>
      <c r="AL27" s="87">
        <v>6.4000000000000001E-2</v>
      </c>
      <c r="AM27" s="91" t="s">
        <v>620</v>
      </c>
      <c r="AN27" s="91" t="s">
        <v>621</v>
      </c>
      <c r="AO27" s="25">
        <v>0</v>
      </c>
      <c r="AP27" s="25">
        <v>0</v>
      </c>
      <c r="AQ27" s="25">
        <v>0</v>
      </c>
      <c r="AR27" s="25">
        <v>0</v>
      </c>
      <c r="AS27" s="25">
        <v>85000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85000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85000</v>
      </c>
      <c r="BF27" s="25">
        <v>0</v>
      </c>
      <c r="BG27" s="25">
        <v>0</v>
      </c>
      <c r="BH27" s="25">
        <v>0</v>
      </c>
      <c r="BI27" s="25">
        <v>0</v>
      </c>
      <c r="BJ27" s="25">
        <f t="shared" si="0"/>
        <v>85000</v>
      </c>
      <c r="BK27" s="25">
        <f t="shared" si="1"/>
        <v>170000</v>
      </c>
      <c r="BL27" s="25">
        <f t="shared" si="2"/>
        <v>255000</v>
      </c>
    </row>
    <row r="28" spans="1:64" x14ac:dyDescent="0.25">
      <c r="A28" s="45" t="s">
        <v>1976</v>
      </c>
      <c r="B28" s="78" t="s">
        <v>550</v>
      </c>
      <c r="C28" s="79">
        <v>60</v>
      </c>
      <c r="D28" s="80" t="s">
        <v>23</v>
      </c>
      <c r="E28" s="79" t="s">
        <v>434</v>
      </c>
      <c r="F28" s="79" t="s">
        <v>604</v>
      </c>
      <c r="G28" s="79" t="s">
        <v>623</v>
      </c>
      <c r="H28" s="79" t="s">
        <v>624</v>
      </c>
      <c r="I28" s="79" t="s">
        <v>625</v>
      </c>
      <c r="J28" s="79" t="s">
        <v>626</v>
      </c>
      <c r="K28" s="79" t="s">
        <v>446</v>
      </c>
      <c r="L28" s="79" t="s">
        <v>606</v>
      </c>
      <c r="M28" s="79" t="s">
        <v>619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0</v>
      </c>
      <c r="U28" s="81">
        <v>0</v>
      </c>
      <c r="V28" s="81">
        <v>0</v>
      </c>
      <c r="W28" s="69">
        <v>108000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108000</v>
      </c>
      <c r="AD28" s="89">
        <v>43097</v>
      </c>
      <c r="AE28" s="89">
        <v>46749</v>
      </c>
      <c r="AF28" s="90">
        <v>125000</v>
      </c>
      <c r="AG28" s="84">
        <v>2.74</v>
      </c>
      <c r="AH28" s="84">
        <v>10</v>
      </c>
      <c r="AI28" s="85">
        <v>6.4000000000000001E-2</v>
      </c>
      <c r="AJ28" s="86">
        <v>2.74</v>
      </c>
      <c r="AK28" s="86">
        <v>10</v>
      </c>
      <c r="AL28" s="87">
        <v>6.4000000000000001E-2</v>
      </c>
      <c r="AM28" s="91" t="s">
        <v>620</v>
      </c>
      <c r="AN28" s="91" t="s">
        <v>621</v>
      </c>
      <c r="AO28" s="25">
        <v>0</v>
      </c>
      <c r="AP28" s="25">
        <v>0</v>
      </c>
      <c r="AQ28" s="25">
        <v>18000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18000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18000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18000</v>
      </c>
      <c r="BJ28" s="25">
        <f t="shared" si="0"/>
        <v>36000</v>
      </c>
      <c r="BK28" s="25">
        <f t="shared" si="1"/>
        <v>36000</v>
      </c>
      <c r="BL28" s="25">
        <f t="shared" si="2"/>
        <v>72000</v>
      </c>
    </row>
    <row r="29" spans="1:64" x14ac:dyDescent="0.25">
      <c r="A29" s="45" t="s">
        <v>1980</v>
      </c>
      <c r="B29" s="78" t="s">
        <v>627</v>
      </c>
      <c r="C29" s="79">
        <v>1</v>
      </c>
      <c r="D29" s="80" t="s">
        <v>23</v>
      </c>
      <c r="E29" s="79" t="s">
        <v>434</v>
      </c>
      <c r="F29" s="79" t="s">
        <v>604</v>
      </c>
      <c r="G29" s="79" t="s">
        <v>623</v>
      </c>
      <c r="H29" s="79" t="s">
        <v>624</v>
      </c>
      <c r="I29" s="79" t="s">
        <v>625</v>
      </c>
      <c r="J29" s="79" t="s">
        <v>626</v>
      </c>
      <c r="K29" s="79" t="s">
        <v>446</v>
      </c>
      <c r="L29" s="79" t="s">
        <v>606</v>
      </c>
      <c r="M29" s="79" t="s">
        <v>619</v>
      </c>
      <c r="N29" s="81">
        <v>1</v>
      </c>
      <c r="O29" s="81">
        <v>1</v>
      </c>
      <c r="P29" s="81">
        <v>1</v>
      </c>
      <c r="Q29" s="81">
        <v>1</v>
      </c>
      <c r="R29" s="81">
        <v>1</v>
      </c>
      <c r="S29" s="81">
        <v>1</v>
      </c>
      <c r="T29" s="81">
        <v>0</v>
      </c>
      <c r="U29" s="81">
        <v>0</v>
      </c>
      <c r="V29" s="81">
        <v>0</v>
      </c>
      <c r="W29" s="69">
        <v>513333.34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513333.34</v>
      </c>
      <c r="AD29" s="89">
        <v>43404</v>
      </c>
      <c r="AE29" s="89">
        <v>50709</v>
      </c>
      <c r="AF29" s="90">
        <v>550000</v>
      </c>
      <c r="AG29" s="84">
        <v>13.58</v>
      </c>
      <c r="AH29" s="84">
        <v>20</v>
      </c>
      <c r="AI29" s="85">
        <v>7.4999999999999997E-2</v>
      </c>
      <c r="AJ29" s="86">
        <v>13.58</v>
      </c>
      <c r="AK29" s="86">
        <v>20</v>
      </c>
      <c r="AL29" s="87">
        <v>7.4999999999999997E-2</v>
      </c>
      <c r="AM29" s="91" t="s">
        <v>620</v>
      </c>
      <c r="AN29" s="91" t="s">
        <v>621</v>
      </c>
      <c r="AO29" s="25">
        <v>18333.330000000002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18333.330000000002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18333.330000000002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18333.330000000002</v>
      </c>
      <c r="BH29" s="25">
        <v>0</v>
      </c>
      <c r="BI29" s="25">
        <v>0</v>
      </c>
      <c r="BJ29" s="25">
        <f t="shared" si="0"/>
        <v>36666.660000000003</v>
      </c>
      <c r="BK29" s="25">
        <f t="shared" si="1"/>
        <v>36666.660000000003</v>
      </c>
      <c r="BL29" s="25">
        <f t="shared" si="2"/>
        <v>73333.320000000007</v>
      </c>
    </row>
    <row r="30" spans="1:64" x14ac:dyDescent="0.25">
      <c r="A30" s="45" t="s">
        <v>1981</v>
      </c>
      <c r="B30" s="78" t="s">
        <v>628</v>
      </c>
      <c r="C30" s="79">
        <v>1</v>
      </c>
      <c r="D30" s="80" t="s">
        <v>23</v>
      </c>
      <c r="E30" s="79" t="s">
        <v>434</v>
      </c>
      <c r="F30" s="79" t="s">
        <v>604</v>
      </c>
      <c r="G30" s="79" t="s">
        <v>623</v>
      </c>
      <c r="H30" s="79" t="s">
        <v>624</v>
      </c>
      <c r="I30" s="79" t="s">
        <v>625</v>
      </c>
      <c r="J30" s="79" t="s">
        <v>626</v>
      </c>
      <c r="K30" s="79" t="s">
        <v>446</v>
      </c>
      <c r="L30" s="79" t="s">
        <v>606</v>
      </c>
      <c r="M30" s="79" t="s">
        <v>619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81">
        <v>0</v>
      </c>
      <c r="U30" s="81">
        <v>0</v>
      </c>
      <c r="V30" s="81">
        <v>0</v>
      </c>
      <c r="W30" s="69">
        <v>65333.34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65333.34</v>
      </c>
      <c r="AD30" s="89">
        <v>43404</v>
      </c>
      <c r="AE30" s="89">
        <v>50709</v>
      </c>
      <c r="AF30" s="90">
        <v>70000</v>
      </c>
      <c r="AG30" s="84">
        <v>13.58</v>
      </c>
      <c r="AH30" s="84">
        <v>20</v>
      </c>
      <c r="AI30" s="85">
        <v>7.4999999999999997E-2</v>
      </c>
      <c r="AJ30" s="86">
        <v>13.58</v>
      </c>
      <c r="AK30" s="86">
        <v>20</v>
      </c>
      <c r="AL30" s="87">
        <v>7.4999999999999997E-2</v>
      </c>
      <c r="AM30" s="91" t="s">
        <v>620</v>
      </c>
      <c r="AN30" s="91" t="s">
        <v>621</v>
      </c>
      <c r="AO30" s="25">
        <v>2333.33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2333.33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2333.33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2333.33</v>
      </c>
      <c r="BH30" s="25">
        <v>0</v>
      </c>
      <c r="BI30" s="25">
        <v>0</v>
      </c>
      <c r="BJ30" s="25">
        <f t="shared" si="0"/>
        <v>4666.66</v>
      </c>
      <c r="BK30" s="25">
        <f t="shared" si="1"/>
        <v>4666.66</v>
      </c>
      <c r="BL30" s="25">
        <f t="shared" si="2"/>
        <v>9333.32</v>
      </c>
    </row>
    <row r="31" spans="1:64" x14ac:dyDescent="0.25">
      <c r="A31" s="45" t="s">
        <v>1982</v>
      </c>
      <c r="B31" s="78" t="s">
        <v>629</v>
      </c>
      <c r="C31" s="79">
        <v>1</v>
      </c>
      <c r="D31" s="80" t="s">
        <v>23</v>
      </c>
      <c r="E31" s="79" t="s">
        <v>434</v>
      </c>
      <c r="F31" s="79" t="s">
        <v>604</v>
      </c>
      <c r="G31" s="79" t="s">
        <v>623</v>
      </c>
      <c r="H31" s="79" t="s">
        <v>624</v>
      </c>
      <c r="I31" s="79" t="s">
        <v>625</v>
      </c>
      <c r="J31" s="79" t="s">
        <v>626</v>
      </c>
      <c r="K31" s="79" t="s">
        <v>446</v>
      </c>
      <c r="L31" s="79" t="s">
        <v>606</v>
      </c>
      <c r="M31" s="79" t="s">
        <v>619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81">
        <v>0</v>
      </c>
      <c r="U31" s="81">
        <v>0</v>
      </c>
      <c r="V31" s="81">
        <v>0</v>
      </c>
      <c r="W31" s="69">
        <v>44000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44000</v>
      </c>
      <c r="AD31" s="89">
        <v>43460</v>
      </c>
      <c r="AE31" s="89">
        <v>47113</v>
      </c>
      <c r="AF31" s="90">
        <v>55000</v>
      </c>
      <c r="AG31" s="84">
        <v>3.74</v>
      </c>
      <c r="AH31" s="84">
        <v>10</v>
      </c>
      <c r="AI31" s="85">
        <v>6.0600000000000001E-2</v>
      </c>
      <c r="AJ31" s="86">
        <v>3.74</v>
      </c>
      <c r="AK31" s="86">
        <v>10</v>
      </c>
      <c r="AL31" s="87">
        <v>6.0600000000000001E-2</v>
      </c>
      <c r="AM31" s="91" t="s">
        <v>620</v>
      </c>
      <c r="AN31" s="91" t="s">
        <v>621</v>
      </c>
      <c r="AO31" s="25">
        <v>0</v>
      </c>
      <c r="AP31" s="25">
        <v>0</v>
      </c>
      <c r="AQ31" s="25">
        <v>5500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5500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5500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5500</v>
      </c>
      <c r="BJ31" s="25">
        <f t="shared" si="0"/>
        <v>11000</v>
      </c>
      <c r="BK31" s="25">
        <f t="shared" si="1"/>
        <v>11000</v>
      </c>
      <c r="BL31" s="25">
        <f t="shared" si="2"/>
        <v>22000</v>
      </c>
    </row>
    <row r="32" spans="1:64" x14ac:dyDescent="0.25">
      <c r="A32" s="45" t="s">
        <v>1983</v>
      </c>
      <c r="B32" s="78" t="s">
        <v>630</v>
      </c>
      <c r="C32" s="79">
        <v>1</v>
      </c>
      <c r="D32" s="80" t="s">
        <v>23</v>
      </c>
      <c r="E32" s="79" t="s">
        <v>434</v>
      </c>
      <c r="F32" s="79" t="s">
        <v>604</v>
      </c>
      <c r="G32" s="79" t="s">
        <v>623</v>
      </c>
      <c r="H32" s="79" t="s">
        <v>624</v>
      </c>
      <c r="I32" s="79" t="s">
        <v>625</v>
      </c>
      <c r="J32" s="79" t="s">
        <v>626</v>
      </c>
      <c r="K32" s="79" t="s">
        <v>446</v>
      </c>
      <c r="L32" s="79" t="s">
        <v>606</v>
      </c>
      <c r="M32" s="79" t="s">
        <v>619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81">
        <v>0</v>
      </c>
      <c r="U32" s="81">
        <v>0</v>
      </c>
      <c r="V32" s="81">
        <v>0</v>
      </c>
      <c r="W32" s="69">
        <v>180000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180000</v>
      </c>
      <c r="AD32" s="89">
        <v>43460</v>
      </c>
      <c r="AE32" s="89">
        <v>47113</v>
      </c>
      <c r="AF32" s="90">
        <v>225000</v>
      </c>
      <c r="AG32" s="84">
        <v>3.74</v>
      </c>
      <c r="AH32" s="84">
        <v>10</v>
      </c>
      <c r="AI32" s="85">
        <v>6.0600000000000001E-2</v>
      </c>
      <c r="AJ32" s="86">
        <v>3.74</v>
      </c>
      <c r="AK32" s="86">
        <v>10</v>
      </c>
      <c r="AL32" s="87">
        <v>6.0600000000000001E-2</v>
      </c>
      <c r="AM32" s="91" t="s">
        <v>620</v>
      </c>
      <c r="AN32" s="91" t="s">
        <v>621</v>
      </c>
      <c r="AO32" s="25">
        <v>0</v>
      </c>
      <c r="AP32" s="25">
        <v>0</v>
      </c>
      <c r="AQ32" s="25">
        <v>22500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22500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22500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22500</v>
      </c>
      <c r="BJ32" s="25">
        <f t="shared" si="0"/>
        <v>45000</v>
      </c>
      <c r="BK32" s="25">
        <f t="shared" si="1"/>
        <v>45000</v>
      </c>
      <c r="BL32" s="25">
        <f t="shared" si="2"/>
        <v>90000</v>
      </c>
    </row>
    <row r="33" spans="1:64" x14ac:dyDescent="0.25">
      <c r="A33" s="45" t="s">
        <v>1984</v>
      </c>
      <c r="B33" s="78" t="s">
        <v>631</v>
      </c>
      <c r="C33" s="79">
        <v>1</v>
      </c>
      <c r="D33" s="80" t="s">
        <v>23</v>
      </c>
      <c r="E33" s="79" t="s">
        <v>434</v>
      </c>
      <c r="F33" s="79" t="s">
        <v>604</v>
      </c>
      <c r="G33" s="79" t="s">
        <v>623</v>
      </c>
      <c r="H33" s="79" t="s">
        <v>624</v>
      </c>
      <c r="I33" s="79" t="s">
        <v>625</v>
      </c>
      <c r="J33" s="79" t="s">
        <v>626</v>
      </c>
      <c r="K33" s="79" t="s">
        <v>446</v>
      </c>
      <c r="L33" s="79" t="s">
        <v>606</v>
      </c>
      <c r="M33" s="79" t="s">
        <v>619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81">
        <v>0</v>
      </c>
      <c r="U33" s="81">
        <v>0</v>
      </c>
      <c r="V33" s="81">
        <v>0</v>
      </c>
      <c r="W33" s="69">
        <v>9680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9680</v>
      </c>
      <c r="AD33" s="89">
        <v>43518</v>
      </c>
      <c r="AE33" s="89">
        <v>47171</v>
      </c>
      <c r="AF33" s="90">
        <v>12100</v>
      </c>
      <c r="AG33" s="84">
        <v>3.89</v>
      </c>
      <c r="AH33" s="84">
        <v>10</v>
      </c>
      <c r="AI33" s="85">
        <v>6.0600000000000001E-2</v>
      </c>
      <c r="AJ33" s="86">
        <v>3.89</v>
      </c>
      <c r="AK33" s="86">
        <v>10</v>
      </c>
      <c r="AL33" s="87">
        <v>6.0600000000000001E-2</v>
      </c>
      <c r="AM33" s="91" t="s">
        <v>620</v>
      </c>
      <c r="AN33" s="91" t="s">
        <v>621</v>
      </c>
      <c r="AO33" s="25">
        <v>0</v>
      </c>
      <c r="AP33" s="25">
        <v>0</v>
      </c>
      <c r="AQ33" s="25">
        <v>0</v>
      </c>
      <c r="AR33" s="25">
        <v>0</v>
      </c>
      <c r="AS33" s="25">
        <v>1210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1210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1210</v>
      </c>
      <c r="BF33" s="25">
        <v>0</v>
      </c>
      <c r="BG33" s="25">
        <v>0</v>
      </c>
      <c r="BH33" s="25">
        <v>0</v>
      </c>
      <c r="BI33" s="25">
        <v>0</v>
      </c>
      <c r="BJ33" s="25">
        <f t="shared" si="0"/>
        <v>1210</v>
      </c>
      <c r="BK33" s="25">
        <f t="shared" si="1"/>
        <v>2420</v>
      </c>
      <c r="BL33" s="25">
        <f t="shared" si="2"/>
        <v>3630</v>
      </c>
    </row>
    <row r="34" spans="1:64" x14ac:dyDescent="0.25">
      <c r="A34" s="45" t="s">
        <v>1985</v>
      </c>
      <c r="B34" s="78" t="s">
        <v>632</v>
      </c>
      <c r="C34" s="79">
        <v>1</v>
      </c>
      <c r="D34" s="80" t="s">
        <v>23</v>
      </c>
      <c r="E34" s="79" t="s">
        <v>434</v>
      </c>
      <c r="F34" s="79" t="s">
        <v>604</v>
      </c>
      <c r="G34" s="79" t="s">
        <v>623</v>
      </c>
      <c r="H34" s="79" t="s">
        <v>624</v>
      </c>
      <c r="I34" s="79" t="s">
        <v>625</v>
      </c>
      <c r="J34" s="79" t="s">
        <v>626</v>
      </c>
      <c r="K34" s="79" t="s">
        <v>446</v>
      </c>
      <c r="L34" s="79" t="s">
        <v>606</v>
      </c>
      <c r="M34" s="79" t="s">
        <v>619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81">
        <v>0</v>
      </c>
      <c r="U34" s="81">
        <v>0</v>
      </c>
      <c r="V34" s="81">
        <v>0</v>
      </c>
      <c r="W34" s="69">
        <v>46320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46320</v>
      </c>
      <c r="AD34" s="89">
        <v>43518</v>
      </c>
      <c r="AE34" s="89">
        <v>47171</v>
      </c>
      <c r="AF34" s="90">
        <v>57900</v>
      </c>
      <c r="AG34" s="84">
        <v>3.89</v>
      </c>
      <c r="AH34" s="84">
        <v>10</v>
      </c>
      <c r="AI34" s="85">
        <v>6.0600000000000001E-2</v>
      </c>
      <c r="AJ34" s="86">
        <v>3.89</v>
      </c>
      <c r="AK34" s="86">
        <v>10</v>
      </c>
      <c r="AL34" s="87">
        <v>6.0600000000000001E-2</v>
      </c>
      <c r="AM34" s="91" t="s">
        <v>620</v>
      </c>
      <c r="AN34" s="91" t="s">
        <v>621</v>
      </c>
      <c r="AO34" s="25">
        <v>0</v>
      </c>
      <c r="AP34" s="25">
        <v>0</v>
      </c>
      <c r="AQ34" s="25">
        <v>0</v>
      </c>
      <c r="AR34" s="25">
        <v>0</v>
      </c>
      <c r="AS34" s="25">
        <v>5790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5790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5790</v>
      </c>
      <c r="BF34" s="25">
        <v>0</v>
      </c>
      <c r="BG34" s="25">
        <v>0</v>
      </c>
      <c r="BH34" s="25">
        <v>0</v>
      </c>
      <c r="BI34" s="25">
        <v>0</v>
      </c>
      <c r="BJ34" s="25">
        <f t="shared" si="0"/>
        <v>5790</v>
      </c>
      <c r="BK34" s="25">
        <f t="shared" si="1"/>
        <v>11580</v>
      </c>
      <c r="BL34" s="25">
        <f t="shared" si="2"/>
        <v>17370</v>
      </c>
    </row>
    <row r="35" spans="1:64" x14ac:dyDescent="0.25">
      <c r="A35" s="45" t="s">
        <v>1986</v>
      </c>
      <c r="B35" s="78" t="s">
        <v>633</v>
      </c>
      <c r="C35" s="79">
        <v>1</v>
      </c>
      <c r="D35" s="80" t="s">
        <v>23</v>
      </c>
      <c r="E35" s="79" t="s">
        <v>434</v>
      </c>
      <c r="F35" s="79" t="s">
        <v>604</v>
      </c>
      <c r="G35" s="79" t="s">
        <v>623</v>
      </c>
      <c r="H35" s="79" t="s">
        <v>624</v>
      </c>
      <c r="I35" s="79" t="s">
        <v>625</v>
      </c>
      <c r="J35" s="79" t="s">
        <v>626</v>
      </c>
      <c r="K35" s="79" t="s">
        <v>446</v>
      </c>
      <c r="L35" s="79" t="s">
        <v>606</v>
      </c>
      <c r="M35" s="79" t="s">
        <v>619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81">
        <v>0</v>
      </c>
      <c r="U35" s="81">
        <v>0</v>
      </c>
      <c r="V35" s="81">
        <v>0</v>
      </c>
      <c r="W35" s="69">
        <v>135000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135000</v>
      </c>
      <c r="AD35" s="89">
        <v>43606</v>
      </c>
      <c r="AE35" s="89">
        <v>47259</v>
      </c>
      <c r="AF35" s="90">
        <v>150000</v>
      </c>
      <c r="AG35" s="84">
        <v>4.1399999999999997</v>
      </c>
      <c r="AH35" s="84">
        <v>10</v>
      </c>
      <c r="AI35" s="85">
        <v>6.0600000000000001E-2</v>
      </c>
      <c r="AJ35" s="86">
        <v>4.1399999999999997</v>
      </c>
      <c r="AK35" s="86">
        <v>10</v>
      </c>
      <c r="AL35" s="87">
        <v>6.0600000000000001E-2</v>
      </c>
      <c r="AM35" s="91" t="s">
        <v>620</v>
      </c>
      <c r="AN35" s="91" t="s">
        <v>621</v>
      </c>
      <c r="AO35" s="25">
        <v>0</v>
      </c>
      <c r="AP35" s="25">
        <v>15000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15000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15000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15000</v>
      </c>
      <c r="BI35" s="25">
        <v>0</v>
      </c>
      <c r="BJ35" s="25">
        <f t="shared" si="0"/>
        <v>30000</v>
      </c>
      <c r="BK35" s="25">
        <f t="shared" si="1"/>
        <v>30000</v>
      </c>
      <c r="BL35" s="25">
        <f t="shared" si="2"/>
        <v>60000</v>
      </c>
    </row>
    <row r="36" spans="1:64" x14ac:dyDescent="0.25">
      <c r="A36" s="45" t="s">
        <v>1987</v>
      </c>
      <c r="B36" s="78" t="s">
        <v>634</v>
      </c>
      <c r="C36" s="79">
        <v>1</v>
      </c>
      <c r="D36" s="80" t="s">
        <v>23</v>
      </c>
      <c r="E36" s="79" t="s">
        <v>434</v>
      </c>
      <c r="F36" s="79" t="s">
        <v>604</v>
      </c>
      <c r="G36" s="79" t="s">
        <v>623</v>
      </c>
      <c r="H36" s="79" t="s">
        <v>624</v>
      </c>
      <c r="I36" s="79" t="s">
        <v>625</v>
      </c>
      <c r="J36" s="79" t="s">
        <v>626</v>
      </c>
      <c r="K36" s="79" t="s">
        <v>446</v>
      </c>
      <c r="L36" s="79" t="s">
        <v>606</v>
      </c>
      <c r="M36" s="79" t="s">
        <v>619</v>
      </c>
      <c r="N36" s="81">
        <v>1</v>
      </c>
      <c r="O36" s="81">
        <v>1</v>
      </c>
      <c r="P36" s="81">
        <v>1</v>
      </c>
      <c r="Q36" s="81">
        <v>1</v>
      </c>
      <c r="R36" s="81">
        <v>1</v>
      </c>
      <c r="S36" s="81">
        <v>1</v>
      </c>
      <c r="T36" s="81">
        <v>0</v>
      </c>
      <c r="U36" s="81">
        <v>0</v>
      </c>
      <c r="V36" s="81">
        <v>0</v>
      </c>
      <c r="W36" s="69">
        <v>706500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706500</v>
      </c>
      <c r="AD36" s="89">
        <v>43606</v>
      </c>
      <c r="AE36" s="89">
        <v>47259</v>
      </c>
      <c r="AF36" s="90">
        <v>785000</v>
      </c>
      <c r="AG36" s="84">
        <v>4.1399999999999997</v>
      </c>
      <c r="AH36" s="84">
        <v>10</v>
      </c>
      <c r="AI36" s="85">
        <v>6.0600000000000001E-2</v>
      </c>
      <c r="AJ36" s="86">
        <v>4.1399999999999997</v>
      </c>
      <c r="AK36" s="86">
        <v>10</v>
      </c>
      <c r="AL36" s="87">
        <v>6.0600000000000001E-2</v>
      </c>
      <c r="AM36" s="91" t="s">
        <v>620</v>
      </c>
      <c r="AN36" s="91" t="s">
        <v>621</v>
      </c>
      <c r="AO36" s="25">
        <v>0</v>
      </c>
      <c r="AP36" s="25">
        <v>78500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78500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78500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78500</v>
      </c>
      <c r="BI36" s="25">
        <v>0</v>
      </c>
      <c r="BJ36" s="25">
        <f t="shared" si="0"/>
        <v>157000</v>
      </c>
      <c r="BK36" s="25">
        <f t="shared" si="1"/>
        <v>157000</v>
      </c>
      <c r="BL36" s="25">
        <f t="shared" si="2"/>
        <v>314000</v>
      </c>
    </row>
    <row r="37" spans="1:64" x14ac:dyDescent="0.25">
      <c r="A37" s="45" t="s">
        <v>1988</v>
      </c>
      <c r="B37" s="78" t="s">
        <v>635</v>
      </c>
      <c r="C37" s="79">
        <v>1</v>
      </c>
      <c r="D37" s="80" t="s">
        <v>23</v>
      </c>
      <c r="E37" s="79" t="s">
        <v>434</v>
      </c>
      <c r="F37" s="79" t="s">
        <v>604</v>
      </c>
      <c r="G37" s="79" t="s">
        <v>623</v>
      </c>
      <c r="H37" s="79" t="s">
        <v>624</v>
      </c>
      <c r="I37" s="79" t="s">
        <v>625</v>
      </c>
      <c r="J37" s="79" t="s">
        <v>626</v>
      </c>
      <c r="K37" s="79" t="s">
        <v>446</v>
      </c>
      <c r="L37" s="79" t="s">
        <v>606</v>
      </c>
      <c r="M37" s="79" t="s">
        <v>619</v>
      </c>
      <c r="N37" s="81">
        <v>1</v>
      </c>
      <c r="O37" s="81">
        <v>1</v>
      </c>
      <c r="P37" s="81">
        <v>1</v>
      </c>
      <c r="Q37" s="81">
        <v>1</v>
      </c>
      <c r="R37" s="81">
        <v>1</v>
      </c>
      <c r="S37" s="81">
        <v>1</v>
      </c>
      <c r="T37" s="81">
        <v>0</v>
      </c>
      <c r="U37" s="81">
        <v>0</v>
      </c>
      <c r="V37" s="81">
        <v>0</v>
      </c>
      <c r="W37" s="69">
        <v>85500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85500</v>
      </c>
      <c r="AD37" s="89">
        <v>43637</v>
      </c>
      <c r="AE37" s="89">
        <v>47290</v>
      </c>
      <c r="AF37" s="90">
        <v>95000</v>
      </c>
      <c r="AG37" s="84">
        <v>4.22</v>
      </c>
      <c r="AH37" s="84">
        <v>10</v>
      </c>
      <c r="AI37" s="85">
        <v>6.0600000000000001E-2</v>
      </c>
      <c r="AJ37" s="86">
        <v>4.22</v>
      </c>
      <c r="AK37" s="86">
        <v>10</v>
      </c>
      <c r="AL37" s="87">
        <v>6.0600000000000001E-2</v>
      </c>
      <c r="AM37" s="91" t="s">
        <v>620</v>
      </c>
      <c r="AN37" s="91" t="s">
        <v>621</v>
      </c>
      <c r="AO37" s="25">
        <v>0</v>
      </c>
      <c r="AP37" s="25">
        <v>0</v>
      </c>
      <c r="AQ37" s="25">
        <v>9500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9500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9500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9500</v>
      </c>
      <c r="BJ37" s="25">
        <f t="shared" si="0"/>
        <v>19000</v>
      </c>
      <c r="BK37" s="25">
        <f t="shared" si="1"/>
        <v>19000</v>
      </c>
      <c r="BL37" s="25">
        <f t="shared" si="2"/>
        <v>38000</v>
      </c>
    </row>
    <row r="38" spans="1:64" x14ac:dyDescent="0.25">
      <c r="A38" s="45" t="s">
        <v>2263</v>
      </c>
      <c r="B38" s="78" t="s">
        <v>636</v>
      </c>
      <c r="C38" s="79">
        <v>1</v>
      </c>
      <c r="D38" s="80" t="s">
        <v>23</v>
      </c>
      <c r="E38" s="79" t="s">
        <v>434</v>
      </c>
      <c r="F38" s="79" t="s">
        <v>604</v>
      </c>
      <c r="G38" s="79" t="s">
        <v>623</v>
      </c>
      <c r="H38" s="79" t="s">
        <v>624</v>
      </c>
      <c r="I38" s="79" t="s">
        <v>625</v>
      </c>
      <c r="J38" s="79" t="s">
        <v>626</v>
      </c>
      <c r="K38" s="79" t="s">
        <v>446</v>
      </c>
      <c r="L38" s="79" t="s">
        <v>606</v>
      </c>
      <c r="M38" s="79" t="s">
        <v>619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0</v>
      </c>
      <c r="U38" s="81">
        <v>0</v>
      </c>
      <c r="V38" s="81">
        <v>0</v>
      </c>
      <c r="W38" s="69">
        <v>3000000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3000000</v>
      </c>
      <c r="AD38" s="89">
        <v>43826</v>
      </c>
      <c r="AE38" s="89">
        <v>46383</v>
      </c>
      <c r="AF38" s="90">
        <v>3000000</v>
      </c>
      <c r="AG38" s="84">
        <v>1.74</v>
      </c>
      <c r="AH38" s="84">
        <v>7</v>
      </c>
      <c r="AI38" s="85">
        <v>8.5000000000000006E-2</v>
      </c>
      <c r="AJ38" s="86">
        <v>1.74</v>
      </c>
      <c r="AK38" s="86">
        <v>7</v>
      </c>
      <c r="AL38" s="87">
        <v>8.5000000000000006E-2</v>
      </c>
      <c r="AM38" s="91" t="s">
        <v>620</v>
      </c>
      <c r="AN38" s="91" t="s">
        <v>621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3000000</v>
      </c>
      <c r="BJ38" s="25">
        <f t="shared" si="0"/>
        <v>0</v>
      </c>
      <c r="BK38" s="25">
        <f t="shared" si="1"/>
        <v>3000000</v>
      </c>
      <c r="BL38" s="25">
        <f t="shared" si="2"/>
        <v>3000000</v>
      </c>
    </row>
    <row r="39" spans="1:64" x14ac:dyDescent="0.25">
      <c r="A39" s="45" t="s">
        <v>2264</v>
      </c>
      <c r="B39" s="78" t="s">
        <v>637</v>
      </c>
      <c r="C39" s="79">
        <v>1</v>
      </c>
      <c r="D39" s="80" t="s">
        <v>23</v>
      </c>
      <c r="E39" s="79" t="s">
        <v>434</v>
      </c>
      <c r="F39" s="79" t="s">
        <v>604</v>
      </c>
      <c r="G39" s="79" t="s">
        <v>623</v>
      </c>
      <c r="H39" s="79" t="s">
        <v>624</v>
      </c>
      <c r="I39" s="79" t="s">
        <v>625</v>
      </c>
      <c r="J39" s="79" t="s">
        <v>626</v>
      </c>
      <c r="K39" s="79" t="s">
        <v>446</v>
      </c>
      <c r="L39" s="79" t="s">
        <v>606</v>
      </c>
      <c r="M39" s="79" t="s">
        <v>619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0</v>
      </c>
      <c r="U39" s="81">
        <v>0</v>
      </c>
      <c r="V39" s="81">
        <v>0</v>
      </c>
      <c r="W39" s="69">
        <v>1500000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1500000</v>
      </c>
      <c r="AD39" s="89">
        <v>43826</v>
      </c>
      <c r="AE39" s="89">
        <v>46383</v>
      </c>
      <c r="AF39" s="90">
        <v>1500000</v>
      </c>
      <c r="AG39" s="84">
        <v>1.74</v>
      </c>
      <c r="AH39" s="84">
        <v>7</v>
      </c>
      <c r="AI39" s="85">
        <v>8.5000000000000006E-2</v>
      </c>
      <c r="AJ39" s="86">
        <v>1.74</v>
      </c>
      <c r="AK39" s="86">
        <v>7</v>
      </c>
      <c r="AL39" s="87">
        <v>8.5000000000000006E-2</v>
      </c>
      <c r="AM39" s="91" t="s">
        <v>620</v>
      </c>
      <c r="AN39" s="91" t="s">
        <v>621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1500000</v>
      </c>
      <c r="BJ39" s="25">
        <f t="shared" si="0"/>
        <v>0</v>
      </c>
      <c r="BK39" s="25">
        <f t="shared" si="1"/>
        <v>1500000</v>
      </c>
      <c r="BL39" s="25">
        <f t="shared" si="2"/>
        <v>1500000</v>
      </c>
    </row>
    <row r="40" spans="1:64" x14ac:dyDescent="0.25">
      <c r="A40" s="45" t="s">
        <v>2265</v>
      </c>
      <c r="B40" s="78" t="s">
        <v>638</v>
      </c>
      <c r="C40" s="79">
        <v>1</v>
      </c>
      <c r="D40" s="80" t="s">
        <v>23</v>
      </c>
      <c r="E40" s="79" t="s">
        <v>434</v>
      </c>
      <c r="F40" s="79" t="s">
        <v>604</v>
      </c>
      <c r="G40" s="79" t="s">
        <v>623</v>
      </c>
      <c r="H40" s="79" t="s">
        <v>624</v>
      </c>
      <c r="I40" s="79" t="s">
        <v>625</v>
      </c>
      <c r="J40" s="79" t="s">
        <v>626</v>
      </c>
      <c r="K40" s="79" t="s">
        <v>446</v>
      </c>
      <c r="L40" s="79" t="s">
        <v>606</v>
      </c>
      <c r="M40" s="79" t="s">
        <v>619</v>
      </c>
      <c r="N40" s="81">
        <v>1</v>
      </c>
      <c r="O40" s="81">
        <v>1</v>
      </c>
      <c r="P40" s="81">
        <v>1</v>
      </c>
      <c r="Q40" s="81">
        <v>1</v>
      </c>
      <c r="R40" s="81">
        <v>1</v>
      </c>
      <c r="S40" s="81">
        <v>1</v>
      </c>
      <c r="T40" s="81">
        <v>0</v>
      </c>
      <c r="U40" s="81">
        <v>0</v>
      </c>
      <c r="V40" s="81">
        <v>0</v>
      </c>
      <c r="W40" s="69">
        <v>1000000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1000000</v>
      </c>
      <c r="AD40" s="89">
        <v>43826</v>
      </c>
      <c r="AE40" s="89">
        <v>46383</v>
      </c>
      <c r="AF40" s="90">
        <v>1000000</v>
      </c>
      <c r="AG40" s="84">
        <v>1.74</v>
      </c>
      <c r="AH40" s="84">
        <v>7</v>
      </c>
      <c r="AI40" s="85">
        <v>8.5000000000000006E-2</v>
      </c>
      <c r="AJ40" s="86">
        <v>1.74</v>
      </c>
      <c r="AK40" s="86">
        <v>7</v>
      </c>
      <c r="AL40" s="87">
        <v>8.5000000000000006E-2</v>
      </c>
      <c r="AM40" s="91" t="s">
        <v>620</v>
      </c>
      <c r="AN40" s="91" t="s">
        <v>621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1000000</v>
      </c>
      <c r="BJ40" s="25">
        <f t="shared" si="0"/>
        <v>0</v>
      </c>
      <c r="BK40" s="25">
        <f t="shared" si="1"/>
        <v>1000000</v>
      </c>
      <c r="BL40" s="25">
        <f t="shared" si="2"/>
        <v>1000000</v>
      </c>
    </row>
    <row r="41" spans="1:64" x14ac:dyDescent="0.25">
      <c r="A41" s="45" t="s">
        <v>2266</v>
      </c>
      <c r="B41" s="78" t="s">
        <v>639</v>
      </c>
      <c r="C41" s="79">
        <v>1</v>
      </c>
      <c r="D41" s="80" t="s">
        <v>23</v>
      </c>
      <c r="E41" s="79" t="s">
        <v>434</v>
      </c>
      <c r="F41" s="79" t="s">
        <v>604</v>
      </c>
      <c r="G41" s="79" t="s">
        <v>623</v>
      </c>
      <c r="H41" s="79" t="s">
        <v>624</v>
      </c>
      <c r="I41" s="79" t="s">
        <v>625</v>
      </c>
      <c r="J41" s="79" t="s">
        <v>626</v>
      </c>
      <c r="K41" s="79" t="s">
        <v>446</v>
      </c>
      <c r="L41" s="79" t="s">
        <v>606</v>
      </c>
      <c r="M41" s="79" t="s">
        <v>619</v>
      </c>
      <c r="N41" s="81">
        <v>1</v>
      </c>
      <c r="O41" s="81">
        <v>1</v>
      </c>
      <c r="P41" s="81">
        <v>1</v>
      </c>
      <c r="Q41" s="81">
        <v>1</v>
      </c>
      <c r="R41" s="81">
        <v>1</v>
      </c>
      <c r="S41" s="81">
        <v>1</v>
      </c>
      <c r="T41" s="81">
        <v>0</v>
      </c>
      <c r="U41" s="81">
        <v>0</v>
      </c>
      <c r="V41" s="81">
        <v>0</v>
      </c>
      <c r="W41" s="69">
        <v>1000000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1000000</v>
      </c>
      <c r="AD41" s="89">
        <v>43826</v>
      </c>
      <c r="AE41" s="89">
        <v>46383</v>
      </c>
      <c r="AF41" s="90">
        <v>1000000</v>
      </c>
      <c r="AG41" s="84">
        <v>1.74</v>
      </c>
      <c r="AH41" s="84">
        <v>7</v>
      </c>
      <c r="AI41" s="85">
        <v>8.5000000000000006E-2</v>
      </c>
      <c r="AJ41" s="86">
        <v>1.74</v>
      </c>
      <c r="AK41" s="86">
        <v>7</v>
      </c>
      <c r="AL41" s="87">
        <v>8.5000000000000006E-2</v>
      </c>
      <c r="AM41" s="91" t="s">
        <v>620</v>
      </c>
      <c r="AN41" s="91" t="s">
        <v>621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1000000</v>
      </c>
      <c r="BJ41" s="25">
        <f t="shared" si="0"/>
        <v>0</v>
      </c>
      <c r="BK41" s="25">
        <f t="shared" si="1"/>
        <v>1000000</v>
      </c>
      <c r="BL41" s="25">
        <f t="shared" si="2"/>
        <v>1000000</v>
      </c>
    </row>
    <row r="42" spans="1:64" x14ac:dyDescent="0.25">
      <c r="A42" s="45" t="s">
        <v>2271</v>
      </c>
      <c r="B42" s="78" t="s">
        <v>640</v>
      </c>
      <c r="C42" s="79">
        <v>1</v>
      </c>
      <c r="D42" s="80" t="s">
        <v>23</v>
      </c>
      <c r="E42" s="79" t="s">
        <v>434</v>
      </c>
      <c r="F42" s="79" t="s">
        <v>604</v>
      </c>
      <c r="G42" s="79" t="s">
        <v>623</v>
      </c>
      <c r="H42" s="79" t="s">
        <v>624</v>
      </c>
      <c r="I42" s="79" t="s">
        <v>625</v>
      </c>
      <c r="J42" s="79" t="s">
        <v>626</v>
      </c>
      <c r="K42" s="79" t="s">
        <v>446</v>
      </c>
      <c r="L42" s="79" t="s">
        <v>606</v>
      </c>
      <c r="M42" s="79" t="s">
        <v>619</v>
      </c>
      <c r="N42" s="81">
        <v>1</v>
      </c>
      <c r="O42" s="81">
        <v>1</v>
      </c>
      <c r="P42" s="81">
        <v>1</v>
      </c>
      <c r="Q42" s="81">
        <v>1</v>
      </c>
      <c r="R42" s="81">
        <v>1</v>
      </c>
      <c r="S42" s="81">
        <v>1</v>
      </c>
      <c r="T42" s="81">
        <v>0</v>
      </c>
      <c r="U42" s="81">
        <v>0</v>
      </c>
      <c r="V42" s="81">
        <v>0</v>
      </c>
      <c r="W42" s="69">
        <v>155000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155000</v>
      </c>
      <c r="AD42" s="89">
        <v>43826</v>
      </c>
      <c r="AE42" s="89">
        <v>46383</v>
      </c>
      <c r="AF42" s="90">
        <v>155000</v>
      </c>
      <c r="AG42" s="84">
        <v>1.74</v>
      </c>
      <c r="AH42" s="84">
        <v>7</v>
      </c>
      <c r="AI42" s="85">
        <v>8.5000000000000006E-2</v>
      </c>
      <c r="AJ42" s="86">
        <v>1.74</v>
      </c>
      <c r="AK42" s="86">
        <v>7</v>
      </c>
      <c r="AL42" s="87">
        <v>8.5000000000000006E-2</v>
      </c>
      <c r="AM42" s="91" t="s">
        <v>620</v>
      </c>
      <c r="AN42" s="91" t="s">
        <v>621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155000</v>
      </c>
      <c r="BJ42" s="25">
        <f t="shared" si="0"/>
        <v>0</v>
      </c>
      <c r="BK42" s="25">
        <f t="shared" si="1"/>
        <v>155000</v>
      </c>
      <c r="BL42" s="25">
        <f t="shared" si="2"/>
        <v>155000</v>
      </c>
    </row>
    <row r="43" spans="1:64" x14ac:dyDescent="0.25">
      <c r="A43" s="45" t="s">
        <v>2272</v>
      </c>
      <c r="B43" s="78" t="s">
        <v>641</v>
      </c>
      <c r="C43" s="79">
        <v>1</v>
      </c>
      <c r="D43" s="80" t="s">
        <v>23</v>
      </c>
      <c r="E43" s="79" t="s">
        <v>434</v>
      </c>
      <c r="F43" s="79" t="s">
        <v>604</v>
      </c>
      <c r="G43" s="79" t="s">
        <v>623</v>
      </c>
      <c r="H43" s="79" t="s">
        <v>624</v>
      </c>
      <c r="I43" s="79" t="s">
        <v>625</v>
      </c>
      <c r="J43" s="79" t="s">
        <v>626</v>
      </c>
      <c r="K43" s="79" t="s">
        <v>446</v>
      </c>
      <c r="L43" s="79" t="s">
        <v>606</v>
      </c>
      <c r="M43" s="79" t="s">
        <v>619</v>
      </c>
      <c r="N43" s="81">
        <v>1</v>
      </c>
      <c r="O43" s="81">
        <v>1</v>
      </c>
      <c r="P43" s="81">
        <v>1</v>
      </c>
      <c r="Q43" s="81">
        <v>1</v>
      </c>
      <c r="R43" s="81">
        <v>1</v>
      </c>
      <c r="S43" s="81">
        <v>1</v>
      </c>
      <c r="T43" s="81">
        <v>0</v>
      </c>
      <c r="U43" s="81">
        <v>0</v>
      </c>
      <c r="V43" s="81">
        <v>0</v>
      </c>
      <c r="W43" s="69">
        <v>390000</v>
      </c>
      <c r="X43" s="69">
        <v>0</v>
      </c>
      <c r="Y43" s="69">
        <v>0</v>
      </c>
      <c r="Z43" s="69">
        <v>0</v>
      </c>
      <c r="AA43" s="69">
        <v>0</v>
      </c>
      <c r="AB43" s="69">
        <v>0</v>
      </c>
      <c r="AC43" s="69">
        <v>390000</v>
      </c>
      <c r="AD43" s="89">
        <v>43826</v>
      </c>
      <c r="AE43" s="89">
        <v>46383</v>
      </c>
      <c r="AF43" s="90">
        <v>390000</v>
      </c>
      <c r="AG43" s="84">
        <v>1.74</v>
      </c>
      <c r="AH43" s="84">
        <v>7</v>
      </c>
      <c r="AI43" s="85">
        <v>8.5000000000000006E-2</v>
      </c>
      <c r="AJ43" s="86">
        <v>1.74</v>
      </c>
      <c r="AK43" s="86">
        <v>7</v>
      </c>
      <c r="AL43" s="87">
        <v>8.5000000000000006E-2</v>
      </c>
      <c r="AM43" s="91" t="s">
        <v>620</v>
      </c>
      <c r="AN43" s="91" t="s">
        <v>621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390000</v>
      </c>
      <c r="BJ43" s="25">
        <f t="shared" si="0"/>
        <v>0</v>
      </c>
      <c r="BK43" s="25">
        <f t="shared" si="1"/>
        <v>390000</v>
      </c>
      <c r="BL43" s="25">
        <f t="shared" si="2"/>
        <v>390000</v>
      </c>
    </row>
    <row r="44" spans="1:64" x14ac:dyDescent="0.25">
      <c r="A44" s="45" t="s">
        <v>2273</v>
      </c>
      <c r="B44" s="78" t="s">
        <v>642</v>
      </c>
      <c r="C44" s="79">
        <v>1</v>
      </c>
      <c r="D44" s="80" t="s">
        <v>23</v>
      </c>
      <c r="E44" s="79" t="s">
        <v>434</v>
      </c>
      <c r="F44" s="79" t="s">
        <v>604</v>
      </c>
      <c r="G44" s="79" t="s">
        <v>623</v>
      </c>
      <c r="H44" s="79" t="s">
        <v>624</v>
      </c>
      <c r="I44" s="79" t="s">
        <v>625</v>
      </c>
      <c r="J44" s="79" t="s">
        <v>626</v>
      </c>
      <c r="K44" s="79" t="s">
        <v>446</v>
      </c>
      <c r="L44" s="79" t="s">
        <v>606</v>
      </c>
      <c r="M44" s="79" t="s">
        <v>619</v>
      </c>
      <c r="N44" s="81">
        <v>1</v>
      </c>
      <c r="O44" s="81">
        <v>1</v>
      </c>
      <c r="P44" s="81">
        <v>1</v>
      </c>
      <c r="Q44" s="81">
        <v>1</v>
      </c>
      <c r="R44" s="81">
        <v>1</v>
      </c>
      <c r="S44" s="81">
        <v>1</v>
      </c>
      <c r="T44" s="81">
        <v>0</v>
      </c>
      <c r="U44" s="81">
        <v>0</v>
      </c>
      <c r="V44" s="81">
        <v>0</v>
      </c>
      <c r="W44" s="69">
        <v>600500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600500</v>
      </c>
      <c r="AD44" s="89">
        <v>43826</v>
      </c>
      <c r="AE44" s="89">
        <v>46383</v>
      </c>
      <c r="AF44" s="90">
        <v>600500</v>
      </c>
      <c r="AG44" s="84">
        <v>1.74</v>
      </c>
      <c r="AH44" s="84">
        <v>7</v>
      </c>
      <c r="AI44" s="85">
        <v>8.5000000000000006E-2</v>
      </c>
      <c r="AJ44" s="86">
        <v>1.74</v>
      </c>
      <c r="AK44" s="86">
        <v>7</v>
      </c>
      <c r="AL44" s="87">
        <v>8.5000000000000006E-2</v>
      </c>
      <c r="AM44" s="91" t="s">
        <v>620</v>
      </c>
      <c r="AN44" s="91" t="s">
        <v>621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600500</v>
      </c>
      <c r="BJ44" s="25">
        <f t="shared" si="0"/>
        <v>0</v>
      </c>
      <c r="BK44" s="25">
        <f t="shared" si="1"/>
        <v>600500</v>
      </c>
      <c r="BL44" s="25">
        <f t="shared" si="2"/>
        <v>600500</v>
      </c>
    </row>
    <row r="45" spans="1:64" x14ac:dyDescent="0.25">
      <c r="A45" s="45" t="s">
        <v>2274</v>
      </c>
      <c r="B45" s="78" t="s">
        <v>643</v>
      </c>
      <c r="C45" s="79">
        <v>1</v>
      </c>
      <c r="D45" s="80" t="s">
        <v>23</v>
      </c>
      <c r="E45" s="79" t="s">
        <v>434</v>
      </c>
      <c r="F45" s="79" t="s">
        <v>604</v>
      </c>
      <c r="G45" s="79" t="s">
        <v>623</v>
      </c>
      <c r="H45" s="79" t="s">
        <v>624</v>
      </c>
      <c r="I45" s="79" t="s">
        <v>625</v>
      </c>
      <c r="J45" s="79" t="s">
        <v>626</v>
      </c>
      <c r="K45" s="79" t="s">
        <v>446</v>
      </c>
      <c r="L45" s="79" t="s">
        <v>606</v>
      </c>
      <c r="M45" s="79" t="s">
        <v>619</v>
      </c>
      <c r="N45" s="81">
        <v>1</v>
      </c>
      <c r="O45" s="81">
        <v>1</v>
      </c>
      <c r="P45" s="81">
        <v>1</v>
      </c>
      <c r="Q45" s="81">
        <v>1</v>
      </c>
      <c r="R45" s="81">
        <v>1</v>
      </c>
      <c r="S45" s="81">
        <v>1</v>
      </c>
      <c r="T45" s="81">
        <v>0</v>
      </c>
      <c r="U45" s="81">
        <v>0</v>
      </c>
      <c r="V45" s="81">
        <v>0</v>
      </c>
      <c r="W45" s="69">
        <v>3000000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3000000</v>
      </c>
      <c r="AD45" s="89">
        <v>43826</v>
      </c>
      <c r="AE45" s="89">
        <v>46383</v>
      </c>
      <c r="AF45" s="90">
        <v>3000000</v>
      </c>
      <c r="AG45" s="84">
        <v>1.74</v>
      </c>
      <c r="AH45" s="84">
        <v>7</v>
      </c>
      <c r="AI45" s="85">
        <v>8.5000000000000006E-2</v>
      </c>
      <c r="AJ45" s="86">
        <v>1.74</v>
      </c>
      <c r="AK45" s="86">
        <v>7</v>
      </c>
      <c r="AL45" s="87">
        <v>8.5000000000000006E-2</v>
      </c>
      <c r="AM45" s="91" t="s">
        <v>620</v>
      </c>
      <c r="AN45" s="91" t="s">
        <v>621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3000000</v>
      </c>
      <c r="BJ45" s="25">
        <f t="shared" si="0"/>
        <v>0</v>
      </c>
      <c r="BK45" s="25">
        <f t="shared" si="1"/>
        <v>3000000</v>
      </c>
      <c r="BL45" s="25">
        <f t="shared" si="2"/>
        <v>3000000</v>
      </c>
    </row>
    <row r="46" spans="1:64" x14ac:dyDescent="0.25">
      <c r="A46" s="45" t="s">
        <v>2275</v>
      </c>
      <c r="B46" s="78" t="s">
        <v>644</v>
      </c>
      <c r="C46" s="79">
        <v>1</v>
      </c>
      <c r="D46" s="80" t="s">
        <v>23</v>
      </c>
      <c r="E46" s="79" t="s">
        <v>434</v>
      </c>
      <c r="F46" s="79" t="s">
        <v>604</v>
      </c>
      <c r="G46" s="79" t="s">
        <v>623</v>
      </c>
      <c r="H46" s="79" t="s">
        <v>624</v>
      </c>
      <c r="I46" s="79" t="s">
        <v>625</v>
      </c>
      <c r="J46" s="79" t="s">
        <v>626</v>
      </c>
      <c r="K46" s="79" t="s">
        <v>446</v>
      </c>
      <c r="L46" s="79" t="s">
        <v>606</v>
      </c>
      <c r="M46" s="79" t="s">
        <v>619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0</v>
      </c>
      <c r="U46" s="81">
        <v>0</v>
      </c>
      <c r="V46" s="81">
        <v>0</v>
      </c>
      <c r="W46" s="69">
        <v>150000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150000</v>
      </c>
      <c r="AD46" s="89">
        <v>43826</v>
      </c>
      <c r="AE46" s="89">
        <v>46383</v>
      </c>
      <c r="AF46" s="90">
        <v>150000</v>
      </c>
      <c r="AG46" s="84">
        <v>1.74</v>
      </c>
      <c r="AH46" s="84">
        <v>7</v>
      </c>
      <c r="AI46" s="85">
        <v>8.5000000000000006E-2</v>
      </c>
      <c r="AJ46" s="86">
        <v>1.74</v>
      </c>
      <c r="AK46" s="86">
        <v>7</v>
      </c>
      <c r="AL46" s="87">
        <v>8.5000000000000006E-2</v>
      </c>
      <c r="AM46" s="91" t="s">
        <v>620</v>
      </c>
      <c r="AN46" s="91" t="s">
        <v>621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150000</v>
      </c>
      <c r="BJ46" s="25">
        <f t="shared" si="0"/>
        <v>0</v>
      </c>
      <c r="BK46" s="25">
        <f t="shared" si="1"/>
        <v>150000</v>
      </c>
      <c r="BL46" s="25">
        <f t="shared" si="2"/>
        <v>150000</v>
      </c>
    </row>
    <row r="47" spans="1:64" x14ac:dyDescent="0.25">
      <c r="A47" s="45" t="s">
        <v>2277</v>
      </c>
      <c r="B47" s="78" t="s">
        <v>645</v>
      </c>
      <c r="C47" s="79">
        <v>1</v>
      </c>
      <c r="D47" s="80" t="s">
        <v>23</v>
      </c>
      <c r="E47" s="79" t="s">
        <v>434</v>
      </c>
      <c r="F47" s="79" t="s">
        <v>604</v>
      </c>
      <c r="G47" s="79" t="s">
        <v>623</v>
      </c>
      <c r="H47" s="79" t="s">
        <v>624</v>
      </c>
      <c r="I47" s="79" t="s">
        <v>625</v>
      </c>
      <c r="J47" s="79" t="s">
        <v>626</v>
      </c>
      <c r="K47" s="79" t="s">
        <v>446</v>
      </c>
      <c r="L47" s="79" t="s">
        <v>606</v>
      </c>
      <c r="M47" s="79" t="s">
        <v>619</v>
      </c>
      <c r="N47" s="81">
        <v>1</v>
      </c>
      <c r="O47" s="81">
        <v>1</v>
      </c>
      <c r="P47" s="81">
        <v>1</v>
      </c>
      <c r="Q47" s="81">
        <v>1</v>
      </c>
      <c r="R47" s="81">
        <v>1</v>
      </c>
      <c r="S47" s="81">
        <v>1</v>
      </c>
      <c r="T47" s="81">
        <v>0</v>
      </c>
      <c r="U47" s="81">
        <v>0</v>
      </c>
      <c r="V47" s="81">
        <v>0</v>
      </c>
      <c r="W47" s="69">
        <v>3000000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3000000</v>
      </c>
      <c r="AD47" s="89">
        <v>43826</v>
      </c>
      <c r="AE47" s="89">
        <v>46383</v>
      </c>
      <c r="AF47" s="90">
        <v>3000000</v>
      </c>
      <c r="AG47" s="84">
        <v>1.74</v>
      </c>
      <c r="AH47" s="84">
        <v>7</v>
      </c>
      <c r="AI47" s="85">
        <v>8.5000000000000006E-2</v>
      </c>
      <c r="AJ47" s="86">
        <v>1.74</v>
      </c>
      <c r="AK47" s="86">
        <v>7</v>
      </c>
      <c r="AL47" s="87">
        <v>8.5000000000000006E-2</v>
      </c>
      <c r="AM47" s="91" t="s">
        <v>620</v>
      </c>
      <c r="AN47" s="91" t="s">
        <v>621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3000000</v>
      </c>
      <c r="BJ47" s="25">
        <f t="shared" si="0"/>
        <v>0</v>
      </c>
      <c r="BK47" s="25">
        <f t="shared" si="1"/>
        <v>3000000</v>
      </c>
      <c r="BL47" s="25">
        <f t="shared" si="2"/>
        <v>3000000</v>
      </c>
    </row>
    <row r="48" spans="1:64" x14ac:dyDescent="0.25">
      <c r="A48" s="45" t="s">
        <v>2278</v>
      </c>
      <c r="B48" s="78" t="s">
        <v>646</v>
      </c>
      <c r="C48" s="79">
        <v>1</v>
      </c>
      <c r="D48" s="80" t="s">
        <v>23</v>
      </c>
      <c r="E48" s="79" t="s">
        <v>434</v>
      </c>
      <c r="F48" s="79" t="s">
        <v>604</v>
      </c>
      <c r="G48" s="79" t="s">
        <v>623</v>
      </c>
      <c r="H48" s="79" t="s">
        <v>624</v>
      </c>
      <c r="I48" s="79" t="s">
        <v>625</v>
      </c>
      <c r="J48" s="79" t="s">
        <v>626</v>
      </c>
      <c r="K48" s="79" t="s">
        <v>446</v>
      </c>
      <c r="L48" s="79" t="s">
        <v>606</v>
      </c>
      <c r="M48" s="79" t="s">
        <v>619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1</v>
      </c>
      <c r="T48" s="81">
        <v>0</v>
      </c>
      <c r="U48" s="81">
        <v>0</v>
      </c>
      <c r="V48" s="81">
        <v>0</v>
      </c>
      <c r="W48" s="69">
        <v>2200000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2200000</v>
      </c>
      <c r="AD48" s="89">
        <v>43826</v>
      </c>
      <c r="AE48" s="89">
        <v>46383</v>
      </c>
      <c r="AF48" s="90">
        <v>2200000</v>
      </c>
      <c r="AG48" s="84">
        <v>1.74</v>
      </c>
      <c r="AH48" s="84">
        <v>7</v>
      </c>
      <c r="AI48" s="85">
        <v>8.5000000000000006E-2</v>
      </c>
      <c r="AJ48" s="86">
        <v>1.74</v>
      </c>
      <c r="AK48" s="86">
        <v>7</v>
      </c>
      <c r="AL48" s="87">
        <v>8.5000000000000006E-2</v>
      </c>
      <c r="AM48" s="91" t="s">
        <v>620</v>
      </c>
      <c r="AN48" s="91" t="s">
        <v>621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2200000</v>
      </c>
      <c r="BJ48" s="25">
        <f t="shared" si="0"/>
        <v>0</v>
      </c>
      <c r="BK48" s="25">
        <f t="shared" si="1"/>
        <v>2200000</v>
      </c>
      <c r="BL48" s="25">
        <f t="shared" si="2"/>
        <v>2200000</v>
      </c>
    </row>
    <row r="49" spans="1:64" x14ac:dyDescent="0.25">
      <c r="A49" s="45" t="s">
        <v>2283</v>
      </c>
      <c r="B49" s="78" t="s">
        <v>647</v>
      </c>
      <c r="C49" s="79">
        <v>1</v>
      </c>
      <c r="D49" s="80" t="s">
        <v>23</v>
      </c>
      <c r="E49" s="79" t="s">
        <v>434</v>
      </c>
      <c r="F49" s="79" t="s">
        <v>604</v>
      </c>
      <c r="G49" s="79" t="s">
        <v>623</v>
      </c>
      <c r="H49" s="79" t="s">
        <v>624</v>
      </c>
      <c r="I49" s="79" t="s">
        <v>625</v>
      </c>
      <c r="J49" s="79" t="s">
        <v>626</v>
      </c>
      <c r="K49" s="79" t="s">
        <v>446</v>
      </c>
      <c r="L49" s="79" t="s">
        <v>606</v>
      </c>
      <c r="M49" s="79" t="s">
        <v>619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0</v>
      </c>
      <c r="U49" s="81">
        <v>0</v>
      </c>
      <c r="V49" s="81">
        <v>0</v>
      </c>
      <c r="W49" s="69">
        <v>600000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600000</v>
      </c>
      <c r="AD49" s="89">
        <v>43826</v>
      </c>
      <c r="AE49" s="89">
        <v>46383</v>
      </c>
      <c r="AF49" s="90">
        <v>600000</v>
      </c>
      <c r="AG49" s="84">
        <v>1.74</v>
      </c>
      <c r="AH49" s="84">
        <v>7</v>
      </c>
      <c r="AI49" s="85">
        <v>8.5000000000000006E-2</v>
      </c>
      <c r="AJ49" s="86">
        <v>1.74</v>
      </c>
      <c r="AK49" s="86">
        <v>7</v>
      </c>
      <c r="AL49" s="87">
        <v>8.5000000000000006E-2</v>
      </c>
      <c r="AM49" s="91" t="s">
        <v>620</v>
      </c>
      <c r="AN49" s="91" t="s">
        <v>621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600000</v>
      </c>
      <c r="BJ49" s="25">
        <f t="shared" si="0"/>
        <v>0</v>
      </c>
      <c r="BK49" s="25">
        <f t="shared" si="1"/>
        <v>600000</v>
      </c>
      <c r="BL49" s="25">
        <f t="shared" si="2"/>
        <v>600000</v>
      </c>
    </row>
    <row r="50" spans="1:64" x14ac:dyDescent="0.25">
      <c r="A50" s="45" t="s">
        <v>3507</v>
      </c>
      <c r="B50" s="78" t="s">
        <v>648</v>
      </c>
      <c r="C50" s="79">
        <v>1</v>
      </c>
      <c r="D50" s="80" t="s">
        <v>23</v>
      </c>
      <c r="E50" s="79" t="s">
        <v>434</v>
      </c>
      <c r="F50" s="79" t="s">
        <v>604</v>
      </c>
      <c r="G50" s="79" t="s">
        <v>623</v>
      </c>
      <c r="H50" s="79" t="s">
        <v>624</v>
      </c>
      <c r="I50" s="79" t="s">
        <v>625</v>
      </c>
      <c r="J50" s="79" t="s">
        <v>626</v>
      </c>
      <c r="K50" s="79" t="s">
        <v>446</v>
      </c>
      <c r="L50" s="79" t="s">
        <v>606</v>
      </c>
      <c r="M50" s="79" t="s">
        <v>619</v>
      </c>
      <c r="N50" s="81">
        <v>1</v>
      </c>
      <c r="O50" s="81">
        <v>1</v>
      </c>
      <c r="P50" s="81">
        <v>1</v>
      </c>
      <c r="Q50" s="81">
        <v>1</v>
      </c>
      <c r="R50" s="81">
        <v>1</v>
      </c>
      <c r="S50" s="81">
        <v>1</v>
      </c>
      <c r="T50" s="81">
        <v>0</v>
      </c>
      <c r="U50" s="81">
        <v>0</v>
      </c>
      <c r="V50" s="81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89">
        <v>43860</v>
      </c>
      <c r="AE50" s="89">
        <v>45687</v>
      </c>
      <c r="AF50" s="90">
        <v>1000000</v>
      </c>
      <c r="AG50" s="84">
        <v>0</v>
      </c>
      <c r="AH50" s="84">
        <v>5</v>
      </c>
      <c r="AI50" s="85">
        <v>7.85E-2</v>
      </c>
      <c r="AJ50" s="86">
        <v>0</v>
      </c>
      <c r="AK50" s="86">
        <v>0</v>
      </c>
      <c r="AL50" s="87">
        <v>0</v>
      </c>
      <c r="AM50" s="91" t="s">
        <v>620</v>
      </c>
      <c r="AN50" s="91" t="s">
        <v>621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f t="shared" si="0"/>
        <v>0</v>
      </c>
      <c r="BK50" s="25">
        <f t="shared" si="1"/>
        <v>0</v>
      </c>
      <c r="BL50" s="25">
        <f t="shared" si="2"/>
        <v>0</v>
      </c>
    </row>
    <row r="51" spans="1:64" x14ac:dyDescent="0.25">
      <c r="A51" s="45" t="s">
        <v>3508</v>
      </c>
      <c r="B51" s="78" t="s">
        <v>649</v>
      </c>
      <c r="C51" s="79">
        <v>1</v>
      </c>
      <c r="D51" s="80" t="s">
        <v>23</v>
      </c>
      <c r="E51" s="79" t="s">
        <v>434</v>
      </c>
      <c r="F51" s="79" t="s">
        <v>604</v>
      </c>
      <c r="G51" s="79" t="s">
        <v>623</v>
      </c>
      <c r="H51" s="79" t="s">
        <v>624</v>
      </c>
      <c r="I51" s="79" t="s">
        <v>625</v>
      </c>
      <c r="J51" s="79" t="s">
        <v>626</v>
      </c>
      <c r="K51" s="79" t="s">
        <v>446</v>
      </c>
      <c r="L51" s="79" t="s">
        <v>606</v>
      </c>
      <c r="M51" s="79" t="s">
        <v>619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0</v>
      </c>
      <c r="U51" s="81">
        <v>0</v>
      </c>
      <c r="V51" s="81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89">
        <v>43860</v>
      </c>
      <c r="AE51" s="89">
        <v>45687</v>
      </c>
      <c r="AF51" s="90">
        <v>500000</v>
      </c>
      <c r="AG51" s="84">
        <v>0</v>
      </c>
      <c r="AH51" s="84">
        <v>5</v>
      </c>
      <c r="AI51" s="85">
        <v>7.85E-2</v>
      </c>
      <c r="AJ51" s="86">
        <v>0</v>
      </c>
      <c r="AK51" s="86">
        <v>0</v>
      </c>
      <c r="AL51" s="87">
        <v>0</v>
      </c>
      <c r="AM51" s="91" t="s">
        <v>620</v>
      </c>
      <c r="AN51" s="91" t="s">
        <v>621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f t="shared" si="0"/>
        <v>0</v>
      </c>
      <c r="BK51" s="25">
        <f t="shared" si="1"/>
        <v>0</v>
      </c>
      <c r="BL51" s="25">
        <f t="shared" si="2"/>
        <v>0</v>
      </c>
    </row>
    <row r="52" spans="1:64" x14ac:dyDescent="0.25">
      <c r="A52" s="45" t="s">
        <v>2289</v>
      </c>
      <c r="B52" s="78" t="s">
        <v>650</v>
      </c>
      <c r="C52" s="79">
        <v>1</v>
      </c>
      <c r="D52" s="80" t="s">
        <v>23</v>
      </c>
      <c r="E52" s="79" t="s">
        <v>434</v>
      </c>
      <c r="F52" s="79" t="s">
        <v>604</v>
      </c>
      <c r="G52" s="79" t="s">
        <v>623</v>
      </c>
      <c r="H52" s="79" t="s">
        <v>624</v>
      </c>
      <c r="I52" s="79" t="s">
        <v>625</v>
      </c>
      <c r="J52" s="79" t="s">
        <v>626</v>
      </c>
      <c r="K52" s="79" t="s">
        <v>446</v>
      </c>
      <c r="L52" s="79" t="s">
        <v>606</v>
      </c>
      <c r="M52" s="79" t="s">
        <v>619</v>
      </c>
      <c r="N52" s="81">
        <v>1</v>
      </c>
      <c r="O52" s="81">
        <v>1</v>
      </c>
      <c r="P52" s="81">
        <v>1</v>
      </c>
      <c r="Q52" s="81">
        <v>1</v>
      </c>
      <c r="R52" s="81">
        <v>1</v>
      </c>
      <c r="S52" s="81">
        <v>1</v>
      </c>
      <c r="T52" s="81">
        <v>0</v>
      </c>
      <c r="U52" s="81">
        <v>0</v>
      </c>
      <c r="V52" s="81">
        <v>0</v>
      </c>
      <c r="W52" s="69">
        <v>1400000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1400000</v>
      </c>
      <c r="AD52" s="89">
        <v>43826</v>
      </c>
      <c r="AE52" s="89">
        <v>46383</v>
      </c>
      <c r="AF52" s="90">
        <v>1400000</v>
      </c>
      <c r="AG52" s="84">
        <v>1.74</v>
      </c>
      <c r="AH52" s="84">
        <v>7</v>
      </c>
      <c r="AI52" s="85">
        <v>8.5000000000000006E-2</v>
      </c>
      <c r="AJ52" s="86">
        <v>1.74</v>
      </c>
      <c r="AK52" s="86">
        <v>7</v>
      </c>
      <c r="AL52" s="87">
        <v>8.5000000000000006E-2</v>
      </c>
      <c r="AM52" s="91" t="s">
        <v>620</v>
      </c>
      <c r="AN52" s="91" t="s">
        <v>621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1400000</v>
      </c>
      <c r="BJ52" s="25">
        <f t="shared" si="0"/>
        <v>0</v>
      </c>
      <c r="BK52" s="25">
        <f t="shared" si="1"/>
        <v>1400000</v>
      </c>
      <c r="BL52" s="25">
        <f t="shared" si="2"/>
        <v>1400000</v>
      </c>
    </row>
    <row r="53" spans="1:64" x14ac:dyDescent="0.25">
      <c r="A53" s="45" t="s">
        <v>2290</v>
      </c>
      <c r="B53" s="78" t="s">
        <v>651</v>
      </c>
      <c r="C53" s="79">
        <v>1</v>
      </c>
      <c r="D53" s="80" t="s">
        <v>23</v>
      </c>
      <c r="E53" s="79" t="s">
        <v>434</v>
      </c>
      <c r="F53" s="79" t="s">
        <v>604</v>
      </c>
      <c r="G53" s="79" t="s">
        <v>623</v>
      </c>
      <c r="H53" s="79" t="s">
        <v>624</v>
      </c>
      <c r="I53" s="79" t="s">
        <v>625</v>
      </c>
      <c r="J53" s="79" t="s">
        <v>626</v>
      </c>
      <c r="K53" s="79" t="s">
        <v>446</v>
      </c>
      <c r="L53" s="79" t="s">
        <v>606</v>
      </c>
      <c r="M53" s="79" t="s">
        <v>619</v>
      </c>
      <c r="N53" s="81">
        <v>1</v>
      </c>
      <c r="O53" s="81">
        <v>1</v>
      </c>
      <c r="P53" s="81">
        <v>1</v>
      </c>
      <c r="Q53" s="81">
        <v>1</v>
      </c>
      <c r="R53" s="81">
        <v>1</v>
      </c>
      <c r="S53" s="81">
        <v>1</v>
      </c>
      <c r="T53" s="81">
        <v>0</v>
      </c>
      <c r="U53" s="81">
        <v>0</v>
      </c>
      <c r="V53" s="81">
        <v>0</v>
      </c>
      <c r="W53" s="69">
        <v>5600000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5600000</v>
      </c>
      <c r="AD53" s="89">
        <v>43826</v>
      </c>
      <c r="AE53" s="89">
        <v>46383</v>
      </c>
      <c r="AF53" s="90">
        <v>5600000</v>
      </c>
      <c r="AG53" s="84">
        <v>1.74</v>
      </c>
      <c r="AH53" s="84">
        <v>7</v>
      </c>
      <c r="AI53" s="85">
        <v>8.5000000000000006E-2</v>
      </c>
      <c r="AJ53" s="86">
        <v>1.74</v>
      </c>
      <c r="AK53" s="86">
        <v>7</v>
      </c>
      <c r="AL53" s="87">
        <v>8.5000000000000006E-2</v>
      </c>
      <c r="AM53" s="91" t="s">
        <v>620</v>
      </c>
      <c r="AN53" s="91" t="s">
        <v>621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5600000</v>
      </c>
      <c r="BJ53" s="25">
        <f t="shared" si="0"/>
        <v>0</v>
      </c>
      <c r="BK53" s="25">
        <f t="shared" si="1"/>
        <v>5600000</v>
      </c>
      <c r="BL53" s="25">
        <f t="shared" si="2"/>
        <v>5600000</v>
      </c>
    </row>
    <row r="54" spans="1:64" x14ac:dyDescent="0.25">
      <c r="A54" s="45" t="s">
        <v>3509</v>
      </c>
      <c r="B54" s="78" t="s">
        <v>652</v>
      </c>
      <c r="C54" s="79">
        <v>1</v>
      </c>
      <c r="D54" s="80" t="s">
        <v>23</v>
      </c>
      <c r="E54" s="79" t="s">
        <v>434</v>
      </c>
      <c r="F54" s="79" t="s">
        <v>604</v>
      </c>
      <c r="G54" s="79" t="s">
        <v>623</v>
      </c>
      <c r="H54" s="79" t="s">
        <v>624</v>
      </c>
      <c r="I54" s="79" t="s">
        <v>625</v>
      </c>
      <c r="J54" s="79" t="s">
        <v>626</v>
      </c>
      <c r="K54" s="79" t="s">
        <v>446</v>
      </c>
      <c r="L54" s="79" t="s">
        <v>606</v>
      </c>
      <c r="M54" s="79" t="s">
        <v>619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0</v>
      </c>
      <c r="U54" s="81">
        <v>0</v>
      </c>
      <c r="V54" s="81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89">
        <v>43860</v>
      </c>
      <c r="AE54" s="89">
        <v>45687</v>
      </c>
      <c r="AF54" s="90">
        <v>3205000</v>
      </c>
      <c r="AG54" s="84">
        <v>0</v>
      </c>
      <c r="AH54" s="84">
        <v>5</v>
      </c>
      <c r="AI54" s="85">
        <v>7.85E-2</v>
      </c>
      <c r="AJ54" s="86">
        <v>0</v>
      </c>
      <c r="AK54" s="86">
        <v>0</v>
      </c>
      <c r="AL54" s="87">
        <v>0</v>
      </c>
      <c r="AM54" s="91" t="s">
        <v>620</v>
      </c>
      <c r="AN54" s="91" t="s">
        <v>621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f t="shared" si="0"/>
        <v>0</v>
      </c>
      <c r="BK54" s="25">
        <f t="shared" si="1"/>
        <v>0</v>
      </c>
      <c r="BL54" s="25">
        <f t="shared" si="2"/>
        <v>0</v>
      </c>
    </row>
    <row r="55" spans="1:64" x14ac:dyDescent="0.25">
      <c r="A55" s="45" t="s">
        <v>2295</v>
      </c>
      <c r="B55" s="78" t="s">
        <v>653</v>
      </c>
      <c r="C55" s="79">
        <v>1</v>
      </c>
      <c r="D55" s="80" t="s">
        <v>23</v>
      </c>
      <c r="E55" s="79" t="s">
        <v>434</v>
      </c>
      <c r="F55" s="79" t="s">
        <v>604</v>
      </c>
      <c r="G55" s="79" t="s">
        <v>623</v>
      </c>
      <c r="H55" s="79" t="s">
        <v>624</v>
      </c>
      <c r="I55" s="79" t="s">
        <v>625</v>
      </c>
      <c r="J55" s="79" t="s">
        <v>626</v>
      </c>
      <c r="K55" s="79" t="s">
        <v>446</v>
      </c>
      <c r="L55" s="79" t="s">
        <v>606</v>
      </c>
      <c r="M55" s="79" t="s">
        <v>619</v>
      </c>
      <c r="N55" s="81">
        <v>1</v>
      </c>
      <c r="O55" s="81">
        <v>1</v>
      </c>
      <c r="P55" s="81">
        <v>1</v>
      </c>
      <c r="Q55" s="81">
        <v>1</v>
      </c>
      <c r="R55" s="81">
        <v>1</v>
      </c>
      <c r="S55" s="81">
        <v>1</v>
      </c>
      <c r="T55" s="81">
        <v>0</v>
      </c>
      <c r="U55" s="81">
        <v>0</v>
      </c>
      <c r="V55" s="81">
        <v>0</v>
      </c>
      <c r="W55" s="69">
        <v>585831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585831</v>
      </c>
      <c r="AD55" s="89">
        <v>43826</v>
      </c>
      <c r="AE55" s="89">
        <v>46383</v>
      </c>
      <c r="AF55" s="90">
        <v>585831</v>
      </c>
      <c r="AG55" s="84">
        <v>1.74</v>
      </c>
      <c r="AH55" s="84">
        <v>7</v>
      </c>
      <c r="AI55" s="85">
        <v>8.5000000000000006E-2</v>
      </c>
      <c r="AJ55" s="86">
        <v>1.74</v>
      </c>
      <c r="AK55" s="86">
        <v>7</v>
      </c>
      <c r="AL55" s="87">
        <v>8.5000000000000006E-2</v>
      </c>
      <c r="AM55" s="91" t="s">
        <v>620</v>
      </c>
      <c r="AN55" s="91" t="s">
        <v>621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585831</v>
      </c>
      <c r="BJ55" s="25">
        <f t="shared" si="0"/>
        <v>0</v>
      </c>
      <c r="BK55" s="25">
        <f t="shared" si="1"/>
        <v>585831</v>
      </c>
      <c r="BL55" s="25">
        <f t="shared" si="2"/>
        <v>585831</v>
      </c>
    </row>
    <row r="56" spans="1:64" x14ac:dyDescent="0.25">
      <c r="A56" s="45" t="s">
        <v>3510</v>
      </c>
      <c r="B56" s="78" t="s">
        <v>654</v>
      </c>
      <c r="C56" s="79">
        <v>1</v>
      </c>
      <c r="D56" s="80" t="s">
        <v>23</v>
      </c>
      <c r="E56" s="79" t="s">
        <v>434</v>
      </c>
      <c r="F56" s="79" t="s">
        <v>604</v>
      </c>
      <c r="G56" s="79" t="s">
        <v>623</v>
      </c>
      <c r="H56" s="79" t="s">
        <v>624</v>
      </c>
      <c r="I56" s="79" t="s">
        <v>625</v>
      </c>
      <c r="J56" s="79" t="s">
        <v>626</v>
      </c>
      <c r="K56" s="79" t="s">
        <v>446</v>
      </c>
      <c r="L56" s="79" t="s">
        <v>606</v>
      </c>
      <c r="M56" s="79" t="s">
        <v>619</v>
      </c>
      <c r="N56" s="81">
        <v>1</v>
      </c>
      <c r="O56" s="81">
        <v>1</v>
      </c>
      <c r="P56" s="81">
        <v>1</v>
      </c>
      <c r="Q56" s="81">
        <v>1</v>
      </c>
      <c r="R56" s="81">
        <v>1</v>
      </c>
      <c r="S56" s="81">
        <v>1</v>
      </c>
      <c r="T56" s="81">
        <v>0</v>
      </c>
      <c r="U56" s="81">
        <v>0</v>
      </c>
      <c r="V56" s="81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89">
        <v>43860</v>
      </c>
      <c r="AE56" s="89">
        <v>45687</v>
      </c>
      <c r="AF56" s="90">
        <v>14004714.4</v>
      </c>
      <c r="AG56" s="84">
        <v>0</v>
      </c>
      <c r="AH56" s="84">
        <v>5</v>
      </c>
      <c r="AI56" s="85">
        <v>7.85E-2</v>
      </c>
      <c r="AJ56" s="86">
        <v>0</v>
      </c>
      <c r="AK56" s="86">
        <v>0</v>
      </c>
      <c r="AL56" s="87">
        <v>0</v>
      </c>
      <c r="AM56" s="91" t="s">
        <v>620</v>
      </c>
      <c r="AN56" s="91" t="s">
        <v>621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f t="shared" si="0"/>
        <v>0</v>
      </c>
      <c r="BK56" s="25">
        <f t="shared" si="1"/>
        <v>0</v>
      </c>
      <c r="BL56" s="25">
        <f t="shared" si="2"/>
        <v>0</v>
      </c>
    </row>
    <row r="57" spans="1:64" x14ac:dyDescent="0.25">
      <c r="A57" s="45" t="s">
        <v>3511</v>
      </c>
      <c r="B57" s="78" t="s">
        <v>655</v>
      </c>
      <c r="C57" s="79">
        <v>1</v>
      </c>
      <c r="D57" s="80" t="s">
        <v>23</v>
      </c>
      <c r="E57" s="79" t="s">
        <v>434</v>
      </c>
      <c r="F57" s="79" t="s">
        <v>604</v>
      </c>
      <c r="G57" s="79" t="s">
        <v>623</v>
      </c>
      <c r="H57" s="79" t="s">
        <v>624</v>
      </c>
      <c r="I57" s="79" t="s">
        <v>625</v>
      </c>
      <c r="J57" s="79" t="s">
        <v>626</v>
      </c>
      <c r="K57" s="79" t="s">
        <v>446</v>
      </c>
      <c r="L57" s="79" t="s">
        <v>606</v>
      </c>
      <c r="M57" s="79" t="s">
        <v>619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0</v>
      </c>
      <c r="U57" s="81">
        <v>0</v>
      </c>
      <c r="V57" s="81">
        <v>0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89">
        <v>43860</v>
      </c>
      <c r="AE57" s="89">
        <v>45687</v>
      </c>
      <c r="AF57" s="90">
        <v>806757.78</v>
      </c>
      <c r="AG57" s="84">
        <v>0</v>
      </c>
      <c r="AH57" s="84">
        <v>5</v>
      </c>
      <c r="AI57" s="85">
        <v>7.85E-2</v>
      </c>
      <c r="AJ57" s="86">
        <v>0</v>
      </c>
      <c r="AK57" s="86">
        <v>0</v>
      </c>
      <c r="AL57" s="87">
        <v>0</v>
      </c>
      <c r="AM57" s="91" t="s">
        <v>620</v>
      </c>
      <c r="AN57" s="91" t="s">
        <v>621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f t="shared" si="0"/>
        <v>0</v>
      </c>
      <c r="BK57" s="25">
        <f t="shared" si="1"/>
        <v>0</v>
      </c>
      <c r="BL57" s="25">
        <f t="shared" si="2"/>
        <v>0</v>
      </c>
    </row>
    <row r="58" spans="1:64" x14ac:dyDescent="0.25">
      <c r="A58" s="45" t="s">
        <v>3512</v>
      </c>
      <c r="B58" s="78" t="s">
        <v>656</v>
      </c>
      <c r="C58" s="79">
        <v>1</v>
      </c>
      <c r="D58" s="80" t="s">
        <v>23</v>
      </c>
      <c r="E58" s="79" t="s">
        <v>434</v>
      </c>
      <c r="F58" s="79" t="s">
        <v>604</v>
      </c>
      <c r="G58" s="79" t="s">
        <v>623</v>
      </c>
      <c r="H58" s="79" t="s">
        <v>624</v>
      </c>
      <c r="I58" s="79" t="s">
        <v>625</v>
      </c>
      <c r="J58" s="79" t="s">
        <v>626</v>
      </c>
      <c r="K58" s="79" t="s">
        <v>446</v>
      </c>
      <c r="L58" s="79" t="s">
        <v>606</v>
      </c>
      <c r="M58" s="79" t="s">
        <v>619</v>
      </c>
      <c r="N58" s="81">
        <v>1</v>
      </c>
      <c r="O58" s="81">
        <v>1</v>
      </c>
      <c r="P58" s="81">
        <v>1</v>
      </c>
      <c r="Q58" s="81">
        <v>1</v>
      </c>
      <c r="R58" s="81">
        <v>1</v>
      </c>
      <c r="S58" s="81">
        <v>1</v>
      </c>
      <c r="T58" s="81">
        <v>0</v>
      </c>
      <c r="U58" s="81">
        <v>0</v>
      </c>
      <c r="V58" s="81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89">
        <v>43860</v>
      </c>
      <c r="AE58" s="89">
        <v>45687</v>
      </c>
      <c r="AF58" s="90">
        <v>734844.73</v>
      </c>
      <c r="AG58" s="84">
        <v>0</v>
      </c>
      <c r="AH58" s="84">
        <v>5</v>
      </c>
      <c r="AI58" s="85">
        <v>7.85E-2</v>
      </c>
      <c r="AJ58" s="86">
        <v>0</v>
      </c>
      <c r="AK58" s="86">
        <v>0</v>
      </c>
      <c r="AL58" s="87">
        <v>0</v>
      </c>
      <c r="AM58" s="91" t="s">
        <v>620</v>
      </c>
      <c r="AN58" s="91" t="s">
        <v>621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f t="shared" si="0"/>
        <v>0</v>
      </c>
      <c r="BK58" s="25">
        <f t="shared" si="1"/>
        <v>0</v>
      </c>
      <c r="BL58" s="25">
        <f t="shared" si="2"/>
        <v>0</v>
      </c>
    </row>
    <row r="59" spans="1:64" x14ac:dyDescent="0.25">
      <c r="A59" s="45" t="s">
        <v>3513</v>
      </c>
      <c r="B59" s="78" t="s">
        <v>657</v>
      </c>
      <c r="C59" s="79">
        <v>1</v>
      </c>
      <c r="D59" s="80" t="s">
        <v>23</v>
      </c>
      <c r="E59" s="79" t="s">
        <v>434</v>
      </c>
      <c r="F59" s="79" t="s">
        <v>604</v>
      </c>
      <c r="G59" s="79" t="s">
        <v>623</v>
      </c>
      <c r="H59" s="79" t="s">
        <v>624</v>
      </c>
      <c r="I59" s="79" t="s">
        <v>625</v>
      </c>
      <c r="J59" s="79" t="s">
        <v>626</v>
      </c>
      <c r="K59" s="79" t="s">
        <v>446</v>
      </c>
      <c r="L59" s="79" t="s">
        <v>606</v>
      </c>
      <c r="M59" s="79" t="s">
        <v>619</v>
      </c>
      <c r="N59" s="81">
        <v>1</v>
      </c>
      <c r="O59" s="81">
        <v>1</v>
      </c>
      <c r="P59" s="81">
        <v>1</v>
      </c>
      <c r="Q59" s="81">
        <v>1</v>
      </c>
      <c r="R59" s="81">
        <v>1</v>
      </c>
      <c r="S59" s="81">
        <v>1</v>
      </c>
      <c r="T59" s="81">
        <v>0</v>
      </c>
      <c r="U59" s="81">
        <v>0</v>
      </c>
      <c r="V59" s="81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89">
        <v>43860</v>
      </c>
      <c r="AE59" s="89">
        <v>45687</v>
      </c>
      <c r="AF59" s="90">
        <v>1012037</v>
      </c>
      <c r="AG59" s="84">
        <v>0</v>
      </c>
      <c r="AH59" s="84">
        <v>5</v>
      </c>
      <c r="AI59" s="85">
        <v>7.85E-2</v>
      </c>
      <c r="AJ59" s="86">
        <v>0</v>
      </c>
      <c r="AK59" s="86">
        <v>0</v>
      </c>
      <c r="AL59" s="87">
        <v>0</v>
      </c>
      <c r="AM59" s="91" t="s">
        <v>620</v>
      </c>
      <c r="AN59" s="91" t="s">
        <v>621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f t="shared" si="0"/>
        <v>0</v>
      </c>
      <c r="BK59" s="25">
        <f t="shared" si="1"/>
        <v>0</v>
      </c>
      <c r="BL59" s="25">
        <f t="shared" si="2"/>
        <v>0</v>
      </c>
    </row>
    <row r="60" spans="1:64" x14ac:dyDescent="0.25">
      <c r="A60" s="45" t="s">
        <v>3514</v>
      </c>
      <c r="B60" s="78" t="s">
        <v>658</v>
      </c>
      <c r="C60" s="79">
        <v>1</v>
      </c>
      <c r="D60" s="80" t="s">
        <v>23</v>
      </c>
      <c r="E60" s="79" t="s">
        <v>434</v>
      </c>
      <c r="F60" s="79" t="s">
        <v>604</v>
      </c>
      <c r="G60" s="79" t="s">
        <v>623</v>
      </c>
      <c r="H60" s="79" t="s">
        <v>624</v>
      </c>
      <c r="I60" s="79" t="s">
        <v>625</v>
      </c>
      <c r="J60" s="79" t="s">
        <v>626</v>
      </c>
      <c r="K60" s="79" t="s">
        <v>446</v>
      </c>
      <c r="L60" s="79" t="s">
        <v>606</v>
      </c>
      <c r="M60" s="79" t="s">
        <v>619</v>
      </c>
      <c r="N60" s="81">
        <v>1</v>
      </c>
      <c r="O60" s="81">
        <v>1</v>
      </c>
      <c r="P60" s="81">
        <v>1</v>
      </c>
      <c r="Q60" s="81">
        <v>1</v>
      </c>
      <c r="R60" s="81">
        <v>1</v>
      </c>
      <c r="S60" s="81">
        <v>1</v>
      </c>
      <c r="T60" s="81">
        <v>0</v>
      </c>
      <c r="U60" s="81">
        <v>0</v>
      </c>
      <c r="V60" s="81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89">
        <v>43860</v>
      </c>
      <c r="AE60" s="89">
        <v>45687</v>
      </c>
      <c r="AF60" s="90">
        <v>1564434.67</v>
      </c>
      <c r="AG60" s="84">
        <v>0</v>
      </c>
      <c r="AH60" s="84">
        <v>5</v>
      </c>
      <c r="AI60" s="85">
        <v>7.85E-2</v>
      </c>
      <c r="AJ60" s="86">
        <v>0</v>
      </c>
      <c r="AK60" s="86">
        <v>0</v>
      </c>
      <c r="AL60" s="87">
        <v>0</v>
      </c>
      <c r="AM60" s="91" t="s">
        <v>620</v>
      </c>
      <c r="AN60" s="91" t="s">
        <v>621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f t="shared" si="0"/>
        <v>0</v>
      </c>
      <c r="BK60" s="25">
        <f t="shared" si="1"/>
        <v>0</v>
      </c>
      <c r="BL60" s="25">
        <f t="shared" si="2"/>
        <v>0</v>
      </c>
    </row>
    <row r="61" spans="1:64" x14ac:dyDescent="0.25">
      <c r="A61" s="45" t="s">
        <v>2306</v>
      </c>
      <c r="B61" s="78" t="s">
        <v>659</v>
      </c>
      <c r="C61" s="79">
        <v>1</v>
      </c>
      <c r="D61" s="80" t="s">
        <v>23</v>
      </c>
      <c r="E61" s="79" t="s">
        <v>434</v>
      </c>
      <c r="F61" s="79" t="s">
        <v>604</v>
      </c>
      <c r="G61" s="79" t="s">
        <v>623</v>
      </c>
      <c r="H61" s="79" t="s">
        <v>624</v>
      </c>
      <c r="I61" s="79" t="s">
        <v>625</v>
      </c>
      <c r="J61" s="79" t="s">
        <v>626</v>
      </c>
      <c r="K61" s="79" t="s">
        <v>446</v>
      </c>
      <c r="L61" s="79" t="s">
        <v>606</v>
      </c>
      <c r="M61" s="79" t="s">
        <v>619</v>
      </c>
      <c r="N61" s="81">
        <v>1</v>
      </c>
      <c r="O61" s="81">
        <v>1</v>
      </c>
      <c r="P61" s="81">
        <v>1</v>
      </c>
      <c r="Q61" s="81">
        <v>1</v>
      </c>
      <c r="R61" s="81">
        <v>1</v>
      </c>
      <c r="S61" s="81">
        <v>1</v>
      </c>
      <c r="T61" s="81">
        <v>0</v>
      </c>
      <c r="U61" s="81">
        <v>0</v>
      </c>
      <c r="V61" s="81">
        <v>0</v>
      </c>
      <c r="W61" s="69">
        <v>1564434.67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1564434.67</v>
      </c>
      <c r="AD61" s="89">
        <v>43826</v>
      </c>
      <c r="AE61" s="89">
        <v>46383</v>
      </c>
      <c r="AF61" s="90">
        <v>1564434.67</v>
      </c>
      <c r="AG61" s="84">
        <v>1.74</v>
      </c>
      <c r="AH61" s="84">
        <v>7</v>
      </c>
      <c r="AI61" s="85">
        <v>8.5000000000000006E-2</v>
      </c>
      <c r="AJ61" s="86">
        <v>1.74</v>
      </c>
      <c r="AK61" s="86">
        <v>7</v>
      </c>
      <c r="AL61" s="87">
        <v>8.5000000000000006E-2</v>
      </c>
      <c r="AM61" s="91" t="s">
        <v>620</v>
      </c>
      <c r="AN61" s="91" t="s">
        <v>621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1564434.67</v>
      </c>
      <c r="BJ61" s="25">
        <f t="shared" si="0"/>
        <v>0</v>
      </c>
      <c r="BK61" s="25">
        <f t="shared" si="1"/>
        <v>1564434.67</v>
      </c>
      <c r="BL61" s="25">
        <f t="shared" si="2"/>
        <v>1564434.67</v>
      </c>
    </row>
    <row r="62" spans="1:64" x14ac:dyDescent="0.25">
      <c r="A62" s="45" t="s">
        <v>3515</v>
      </c>
      <c r="B62" s="78" t="s">
        <v>660</v>
      </c>
      <c r="C62" s="79">
        <v>1</v>
      </c>
      <c r="D62" s="80" t="s">
        <v>23</v>
      </c>
      <c r="E62" s="79" t="s">
        <v>434</v>
      </c>
      <c r="F62" s="79" t="s">
        <v>604</v>
      </c>
      <c r="G62" s="79" t="s">
        <v>623</v>
      </c>
      <c r="H62" s="79" t="s">
        <v>624</v>
      </c>
      <c r="I62" s="79" t="s">
        <v>625</v>
      </c>
      <c r="J62" s="79" t="s">
        <v>626</v>
      </c>
      <c r="K62" s="79" t="s">
        <v>446</v>
      </c>
      <c r="L62" s="79" t="s">
        <v>606</v>
      </c>
      <c r="M62" s="79" t="s">
        <v>619</v>
      </c>
      <c r="N62" s="81">
        <v>1</v>
      </c>
      <c r="O62" s="81">
        <v>1</v>
      </c>
      <c r="P62" s="81">
        <v>1</v>
      </c>
      <c r="Q62" s="81">
        <v>1</v>
      </c>
      <c r="R62" s="81">
        <v>1</v>
      </c>
      <c r="S62" s="81">
        <v>1</v>
      </c>
      <c r="T62" s="81">
        <v>0</v>
      </c>
      <c r="U62" s="81">
        <v>0</v>
      </c>
      <c r="V62" s="81">
        <v>0</v>
      </c>
      <c r="W62" s="69">
        <v>0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89">
        <v>43860</v>
      </c>
      <c r="AE62" s="89">
        <v>45687</v>
      </c>
      <c r="AF62" s="90">
        <v>1185812.6000000001</v>
      </c>
      <c r="AG62" s="84">
        <v>0</v>
      </c>
      <c r="AH62" s="84">
        <v>5</v>
      </c>
      <c r="AI62" s="85">
        <v>7.85E-2</v>
      </c>
      <c r="AJ62" s="86">
        <v>0</v>
      </c>
      <c r="AK62" s="86">
        <v>0</v>
      </c>
      <c r="AL62" s="87">
        <v>0</v>
      </c>
      <c r="AM62" s="91" t="s">
        <v>620</v>
      </c>
      <c r="AN62" s="91" t="s">
        <v>621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f t="shared" si="0"/>
        <v>0</v>
      </c>
      <c r="BK62" s="25">
        <f t="shared" si="1"/>
        <v>0</v>
      </c>
      <c r="BL62" s="25">
        <f t="shared" si="2"/>
        <v>0</v>
      </c>
    </row>
    <row r="63" spans="1:64" x14ac:dyDescent="0.25">
      <c r="A63" s="45" t="s">
        <v>3516</v>
      </c>
      <c r="B63" s="78" t="s">
        <v>661</v>
      </c>
      <c r="C63" s="79">
        <v>1</v>
      </c>
      <c r="D63" s="80" t="s">
        <v>23</v>
      </c>
      <c r="E63" s="79" t="s">
        <v>434</v>
      </c>
      <c r="F63" s="79" t="s">
        <v>604</v>
      </c>
      <c r="G63" s="79" t="s">
        <v>623</v>
      </c>
      <c r="H63" s="79" t="s">
        <v>624</v>
      </c>
      <c r="I63" s="79" t="s">
        <v>625</v>
      </c>
      <c r="J63" s="79" t="s">
        <v>626</v>
      </c>
      <c r="K63" s="79" t="s">
        <v>446</v>
      </c>
      <c r="L63" s="79" t="s">
        <v>606</v>
      </c>
      <c r="M63" s="79" t="s">
        <v>619</v>
      </c>
      <c r="N63" s="81">
        <v>1</v>
      </c>
      <c r="O63" s="81">
        <v>1</v>
      </c>
      <c r="P63" s="81">
        <v>1</v>
      </c>
      <c r="Q63" s="81">
        <v>1</v>
      </c>
      <c r="R63" s="81">
        <v>1</v>
      </c>
      <c r="S63" s="81">
        <v>1</v>
      </c>
      <c r="T63" s="81">
        <v>0</v>
      </c>
      <c r="U63" s="81">
        <v>0</v>
      </c>
      <c r="V63" s="81">
        <v>0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89">
        <v>43860</v>
      </c>
      <c r="AE63" s="89">
        <v>45687</v>
      </c>
      <c r="AF63" s="90">
        <v>778223.33</v>
      </c>
      <c r="AG63" s="84">
        <v>0</v>
      </c>
      <c r="AH63" s="84">
        <v>5</v>
      </c>
      <c r="AI63" s="85">
        <v>7.85E-2</v>
      </c>
      <c r="AJ63" s="86">
        <v>0</v>
      </c>
      <c r="AK63" s="86">
        <v>0</v>
      </c>
      <c r="AL63" s="87">
        <v>0</v>
      </c>
      <c r="AM63" s="91" t="s">
        <v>620</v>
      </c>
      <c r="AN63" s="91" t="s">
        <v>621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f t="shared" si="0"/>
        <v>0</v>
      </c>
      <c r="BK63" s="25">
        <f t="shared" si="1"/>
        <v>0</v>
      </c>
      <c r="BL63" s="25">
        <f t="shared" si="2"/>
        <v>0</v>
      </c>
    </row>
    <row r="64" spans="1:64" x14ac:dyDescent="0.25">
      <c r="A64" s="45" t="s">
        <v>3517</v>
      </c>
      <c r="B64" s="78" t="s">
        <v>662</v>
      </c>
      <c r="C64" s="79">
        <v>1</v>
      </c>
      <c r="D64" s="80" t="s">
        <v>23</v>
      </c>
      <c r="E64" s="79" t="s">
        <v>434</v>
      </c>
      <c r="F64" s="79" t="s">
        <v>604</v>
      </c>
      <c r="G64" s="79" t="s">
        <v>623</v>
      </c>
      <c r="H64" s="79" t="s">
        <v>624</v>
      </c>
      <c r="I64" s="79" t="s">
        <v>625</v>
      </c>
      <c r="J64" s="79" t="s">
        <v>626</v>
      </c>
      <c r="K64" s="79" t="s">
        <v>446</v>
      </c>
      <c r="L64" s="79" t="s">
        <v>606</v>
      </c>
      <c r="M64" s="79" t="s">
        <v>619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1</v>
      </c>
      <c r="T64" s="81">
        <v>0</v>
      </c>
      <c r="U64" s="81">
        <v>0</v>
      </c>
      <c r="V64" s="81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89">
        <v>43860</v>
      </c>
      <c r="AE64" s="89">
        <v>45687</v>
      </c>
      <c r="AF64" s="90">
        <v>117551.89</v>
      </c>
      <c r="AG64" s="84">
        <v>0</v>
      </c>
      <c r="AH64" s="84">
        <v>5</v>
      </c>
      <c r="AI64" s="85">
        <v>7.85E-2</v>
      </c>
      <c r="AJ64" s="86">
        <v>0</v>
      </c>
      <c r="AK64" s="86">
        <v>0</v>
      </c>
      <c r="AL64" s="87">
        <v>0</v>
      </c>
      <c r="AM64" s="91" t="s">
        <v>620</v>
      </c>
      <c r="AN64" s="91" t="s">
        <v>621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f t="shared" si="0"/>
        <v>0</v>
      </c>
      <c r="BK64" s="25">
        <f t="shared" si="1"/>
        <v>0</v>
      </c>
      <c r="BL64" s="25">
        <f t="shared" si="2"/>
        <v>0</v>
      </c>
    </row>
    <row r="65" spans="1:64" x14ac:dyDescent="0.25">
      <c r="A65" s="45" t="s">
        <v>3518</v>
      </c>
      <c r="B65" s="78" t="s">
        <v>663</v>
      </c>
      <c r="C65" s="79">
        <v>1</v>
      </c>
      <c r="D65" s="80" t="s">
        <v>23</v>
      </c>
      <c r="E65" s="79" t="s">
        <v>434</v>
      </c>
      <c r="F65" s="79" t="s">
        <v>604</v>
      </c>
      <c r="G65" s="79" t="s">
        <v>623</v>
      </c>
      <c r="H65" s="79" t="s">
        <v>624</v>
      </c>
      <c r="I65" s="79" t="s">
        <v>625</v>
      </c>
      <c r="J65" s="79" t="s">
        <v>626</v>
      </c>
      <c r="K65" s="79" t="s">
        <v>446</v>
      </c>
      <c r="L65" s="79" t="s">
        <v>606</v>
      </c>
      <c r="M65" s="79" t="s">
        <v>619</v>
      </c>
      <c r="N65" s="81">
        <v>1</v>
      </c>
      <c r="O65" s="81">
        <v>1</v>
      </c>
      <c r="P65" s="81">
        <v>1</v>
      </c>
      <c r="Q65" s="81">
        <v>1</v>
      </c>
      <c r="R65" s="81">
        <v>1</v>
      </c>
      <c r="S65" s="81">
        <v>1</v>
      </c>
      <c r="T65" s="81">
        <v>0</v>
      </c>
      <c r="U65" s="81">
        <v>0</v>
      </c>
      <c r="V65" s="81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89">
        <v>43860</v>
      </c>
      <c r="AE65" s="89">
        <v>45687</v>
      </c>
      <c r="AF65" s="90">
        <v>1417316.42</v>
      </c>
      <c r="AG65" s="84">
        <v>0</v>
      </c>
      <c r="AH65" s="84">
        <v>5</v>
      </c>
      <c r="AI65" s="85">
        <v>7.85E-2</v>
      </c>
      <c r="AJ65" s="86">
        <v>0</v>
      </c>
      <c r="AK65" s="86">
        <v>0</v>
      </c>
      <c r="AL65" s="87">
        <v>0</v>
      </c>
      <c r="AM65" s="91" t="s">
        <v>620</v>
      </c>
      <c r="AN65" s="91" t="s">
        <v>621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f t="shared" si="0"/>
        <v>0</v>
      </c>
      <c r="BK65" s="25">
        <f t="shared" si="1"/>
        <v>0</v>
      </c>
      <c r="BL65" s="25">
        <f t="shared" si="2"/>
        <v>0</v>
      </c>
    </row>
    <row r="66" spans="1:64" x14ac:dyDescent="0.25">
      <c r="A66" s="45" t="s">
        <v>2307</v>
      </c>
      <c r="B66" s="78" t="s">
        <v>664</v>
      </c>
      <c r="C66" s="79">
        <v>1</v>
      </c>
      <c r="D66" s="80" t="s">
        <v>23</v>
      </c>
      <c r="E66" s="79" t="s">
        <v>434</v>
      </c>
      <c r="F66" s="79" t="s">
        <v>604</v>
      </c>
      <c r="G66" s="79" t="s">
        <v>623</v>
      </c>
      <c r="H66" s="79" t="s">
        <v>624</v>
      </c>
      <c r="I66" s="79" t="s">
        <v>625</v>
      </c>
      <c r="J66" s="79" t="s">
        <v>626</v>
      </c>
      <c r="K66" s="79" t="s">
        <v>446</v>
      </c>
      <c r="L66" s="79" t="s">
        <v>606</v>
      </c>
      <c r="M66" s="79" t="s">
        <v>619</v>
      </c>
      <c r="N66" s="81">
        <v>1</v>
      </c>
      <c r="O66" s="81">
        <v>1</v>
      </c>
      <c r="P66" s="81">
        <v>1</v>
      </c>
      <c r="Q66" s="81">
        <v>1</v>
      </c>
      <c r="R66" s="81">
        <v>1</v>
      </c>
      <c r="S66" s="81">
        <v>1</v>
      </c>
      <c r="T66" s="81">
        <v>0</v>
      </c>
      <c r="U66" s="81">
        <v>0</v>
      </c>
      <c r="V66" s="81">
        <v>0</v>
      </c>
      <c r="W66" s="69">
        <v>1405686.01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1405686.01</v>
      </c>
      <c r="AD66" s="89">
        <v>43826</v>
      </c>
      <c r="AE66" s="89">
        <v>46383</v>
      </c>
      <c r="AF66" s="90">
        <v>1405686.01</v>
      </c>
      <c r="AG66" s="84">
        <v>1.74</v>
      </c>
      <c r="AH66" s="84">
        <v>7</v>
      </c>
      <c r="AI66" s="85">
        <v>8.5000000000000006E-2</v>
      </c>
      <c r="AJ66" s="86">
        <v>1.74</v>
      </c>
      <c r="AK66" s="86">
        <v>7</v>
      </c>
      <c r="AL66" s="87">
        <v>8.5000000000000006E-2</v>
      </c>
      <c r="AM66" s="91" t="s">
        <v>620</v>
      </c>
      <c r="AN66" s="91" t="s">
        <v>621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1405686.01</v>
      </c>
      <c r="BJ66" s="25">
        <f t="shared" si="0"/>
        <v>0</v>
      </c>
      <c r="BK66" s="25">
        <f t="shared" si="1"/>
        <v>1405686.01</v>
      </c>
      <c r="BL66" s="25">
        <f t="shared" si="2"/>
        <v>1405686.01</v>
      </c>
    </row>
    <row r="67" spans="1:64" x14ac:dyDescent="0.25">
      <c r="A67" s="45" t="s">
        <v>3519</v>
      </c>
      <c r="B67" s="78" t="s">
        <v>665</v>
      </c>
      <c r="C67" s="79">
        <v>1</v>
      </c>
      <c r="D67" s="80" t="s">
        <v>23</v>
      </c>
      <c r="E67" s="79" t="s">
        <v>434</v>
      </c>
      <c r="F67" s="79" t="s">
        <v>604</v>
      </c>
      <c r="G67" s="79" t="s">
        <v>623</v>
      </c>
      <c r="H67" s="79" t="s">
        <v>624</v>
      </c>
      <c r="I67" s="79" t="s">
        <v>625</v>
      </c>
      <c r="J67" s="79" t="s">
        <v>626</v>
      </c>
      <c r="K67" s="79" t="s">
        <v>446</v>
      </c>
      <c r="L67" s="79" t="s">
        <v>606</v>
      </c>
      <c r="M67" s="79" t="s">
        <v>619</v>
      </c>
      <c r="N67" s="81">
        <v>1</v>
      </c>
      <c r="O67" s="81">
        <v>1</v>
      </c>
      <c r="P67" s="81">
        <v>1</v>
      </c>
      <c r="Q67" s="81">
        <v>1</v>
      </c>
      <c r="R67" s="81">
        <v>1</v>
      </c>
      <c r="S67" s="81">
        <v>1</v>
      </c>
      <c r="T67" s="81">
        <v>0</v>
      </c>
      <c r="U67" s="81">
        <v>0</v>
      </c>
      <c r="V67" s="81">
        <v>0</v>
      </c>
      <c r="W67" s="69">
        <v>0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89">
        <v>43860</v>
      </c>
      <c r="AE67" s="89">
        <v>45687</v>
      </c>
      <c r="AF67" s="90">
        <v>1204773</v>
      </c>
      <c r="AG67" s="84">
        <v>0</v>
      </c>
      <c r="AH67" s="84">
        <v>5</v>
      </c>
      <c r="AI67" s="85">
        <v>7.85E-2</v>
      </c>
      <c r="AJ67" s="86">
        <v>0</v>
      </c>
      <c r="AK67" s="86">
        <v>0</v>
      </c>
      <c r="AL67" s="87">
        <v>0</v>
      </c>
      <c r="AM67" s="91" t="s">
        <v>620</v>
      </c>
      <c r="AN67" s="91" t="s">
        <v>621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f t="shared" ref="BJ67:BJ130" si="3">SUM(AO67:AW67)</f>
        <v>0</v>
      </c>
      <c r="BK67" s="25">
        <f t="shared" si="1"/>
        <v>0</v>
      </c>
      <c r="BL67" s="25">
        <f t="shared" si="2"/>
        <v>0</v>
      </c>
    </row>
    <row r="68" spans="1:64" x14ac:dyDescent="0.25">
      <c r="A68" s="45" t="s">
        <v>2308</v>
      </c>
      <c r="B68" s="78" t="s">
        <v>666</v>
      </c>
      <c r="C68" s="79">
        <v>1</v>
      </c>
      <c r="D68" s="80" t="s">
        <v>23</v>
      </c>
      <c r="E68" s="79" t="s">
        <v>434</v>
      </c>
      <c r="F68" s="79" t="s">
        <v>604</v>
      </c>
      <c r="G68" s="79" t="s">
        <v>623</v>
      </c>
      <c r="H68" s="79" t="s">
        <v>624</v>
      </c>
      <c r="I68" s="79" t="s">
        <v>625</v>
      </c>
      <c r="J68" s="79" t="s">
        <v>626</v>
      </c>
      <c r="K68" s="79" t="s">
        <v>446</v>
      </c>
      <c r="L68" s="79" t="s">
        <v>606</v>
      </c>
      <c r="M68" s="79" t="s">
        <v>619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0</v>
      </c>
      <c r="U68" s="81">
        <v>0</v>
      </c>
      <c r="V68" s="81">
        <v>0</v>
      </c>
      <c r="W68" s="69">
        <v>1204773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1204773</v>
      </c>
      <c r="AD68" s="89">
        <v>43826</v>
      </c>
      <c r="AE68" s="89">
        <v>46383</v>
      </c>
      <c r="AF68" s="90">
        <v>1204773</v>
      </c>
      <c r="AG68" s="84">
        <v>1.74</v>
      </c>
      <c r="AH68" s="84">
        <v>7</v>
      </c>
      <c r="AI68" s="85">
        <v>8.5000000000000006E-2</v>
      </c>
      <c r="AJ68" s="86">
        <v>1.74</v>
      </c>
      <c r="AK68" s="86">
        <v>7</v>
      </c>
      <c r="AL68" s="87">
        <v>8.5000000000000006E-2</v>
      </c>
      <c r="AM68" s="91" t="s">
        <v>620</v>
      </c>
      <c r="AN68" s="91" t="s">
        <v>621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1204773</v>
      </c>
      <c r="BJ68" s="25">
        <f t="shared" si="3"/>
        <v>0</v>
      </c>
      <c r="BK68" s="25">
        <f t="shared" ref="BK68:BK131" si="4">SUM(AX68:BI68)</f>
        <v>1204773</v>
      </c>
      <c r="BL68" s="25">
        <f t="shared" ref="BL68:BL131" si="5">BJ68+BK68</f>
        <v>1204773</v>
      </c>
    </row>
    <row r="69" spans="1:64" x14ac:dyDescent="0.25">
      <c r="A69" s="45" t="s">
        <v>3520</v>
      </c>
      <c r="B69" s="78" t="s">
        <v>667</v>
      </c>
      <c r="C69" s="79">
        <v>1</v>
      </c>
      <c r="D69" s="80" t="s">
        <v>23</v>
      </c>
      <c r="E69" s="79" t="s">
        <v>434</v>
      </c>
      <c r="F69" s="79" t="s">
        <v>604</v>
      </c>
      <c r="G69" s="79" t="s">
        <v>623</v>
      </c>
      <c r="H69" s="79" t="s">
        <v>624</v>
      </c>
      <c r="I69" s="79" t="s">
        <v>625</v>
      </c>
      <c r="J69" s="79" t="s">
        <v>626</v>
      </c>
      <c r="K69" s="79" t="s">
        <v>446</v>
      </c>
      <c r="L69" s="79" t="s">
        <v>606</v>
      </c>
      <c r="M69" s="79" t="s">
        <v>619</v>
      </c>
      <c r="N69" s="81">
        <v>1</v>
      </c>
      <c r="O69" s="81">
        <v>1</v>
      </c>
      <c r="P69" s="81">
        <v>1</v>
      </c>
      <c r="Q69" s="81">
        <v>1</v>
      </c>
      <c r="R69" s="81">
        <v>1</v>
      </c>
      <c r="S69" s="81">
        <v>1</v>
      </c>
      <c r="T69" s="81">
        <v>0</v>
      </c>
      <c r="U69" s="81">
        <v>0</v>
      </c>
      <c r="V69" s="81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89">
        <v>43860</v>
      </c>
      <c r="AE69" s="89">
        <v>45687</v>
      </c>
      <c r="AF69" s="90">
        <v>744695</v>
      </c>
      <c r="AG69" s="84">
        <v>0</v>
      </c>
      <c r="AH69" s="84">
        <v>5</v>
      </c>
      <c r="AI69" s="85">
        <v>7.85E-2</v>
      </c>
      <c r="AJ69" s="86">
        <v>0</v>
      </c>
      <c r="AK69" s="86">
        <v>0</v>
      </c>
      <c r="AL69" s="87">
        <v>0</v>
      </c>
      <c r="AM69" s="91" t="s">
        <v>620</v>
      </c>
      <c r="AN69" s="91" t="s">
        <v>621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f t="shared" si="3"/>
        <v>0</v>
      </c>
      <c r="BK69" s="25">
        <f t="shared" si="4"/>
        <v>0</v>
      </c>
      <c r="BL69" s="25">
        <f t="shared" si="5"/>
        <v>0</v>
      </c>
    </row>
    <row r="70" spans="1:64" x14ac:dyDescent="0.25">
      <c r="A70" s="45" t="s">
        <v>3521</v>
      </c>
      <c r="B70" s="78" t="s">
        <v>668</v>
      </c>
      <c r="C70" s="79">
        <v>1</v>
      </c>
      <c r="D70" s="80" t="s">
        <v>23</v>
      </c>
      <c r="E70" s="79" t="s">
        <v>434</v>
      </c>
      <c r="F70" s="79" t="s">
        <v>604</v>
      </c>
      <c r="G70" s="79" t="s">
        <v>623</v>
      </c>
      <c r="H70" s="79" t="s">
        <v>624</v>
      </c>
      <c r="I70" s="79" t="s">
        <v>625</v>
      </c>
      <c r="J70" s="79" t="s">
        <v>626</v>
      </c>
      <c r="K70" s="79" t="s">
        <v>446</v>
      </c>
      <c r="L70" s="79" t="s">
        <v>606</v>
      </c>
      <c r="M70" s="79" t="s">
        <v>619</v>
      </c>
      <c r="N70" s="81">
        <v>1</v>
      </c>
      <c r="O70" s="81">
        <v>1</v>
      </c>
      <c r="P70" s="81">
        <v>1</v>
      </c>
      <c r="Q70" s="81">
        <v>1</v>
      </c>
      <c r="R70" s="81">
        <v>1</v>
      </c>
      <c r="S70" s="81">
        <v>1</v>
      </c>
      <c r="T70" s="81">
        <v>0</v>
      </c>
      <c r="U70" s="81">
        <v>0</v>
      </c>
      <c r="V70" s="81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89">
        <v>43860</v>
      </c>
      <c r="AE70" s="89">
        <v>45687</v>
      </c>
      <c r="AF70" s="90">
        <v>205079.71</v>
      </c>
      <c r="AG70" s="84">
        <v>0</v>
      </c>
      <c r="AH70" s="84">
        <v>5</v>
      </c>
      <c r="AI70" s="85">
        <v>7.85E-2</v>
      </c>
      <c r="AJ70" s="86">
        <v>0</v>
      </c>
      <c r="AK70" s="86">
        <v>0</v>
      </c>
      <c r="AL70" s="87">
        <v>0</v>
      </c>
      <c r="AM70" s="91" t="s">
        <v>620</v>
      </c>
      <c r="AN70" s="91" t="s">
        <v>621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f t="shared" si="3"/>
        <v>0</v>
      </c>
      <c r="BK70" s="25">
        <f t="shared" si="4"/>
        <v>0</v>
      </c>
      <c r="BL70" s="25">
        <f t="shared" si="5"/>
        <v>0</v>
      </c>
    </row>
    <row r="71" spans="1:64" x14ac:dyDescent="0.25">
      <c r="A71" s="45" t="s">
        <v>3522</v>
      </c>
      <c r="B71" s="78" t="s">
        <v>669</v>
      </c>
      <c r="C71" s="79">
        <v>1</v>
      </c>
      <c r="D71" s="80" t="s">
        <v>23</v>
      </c>
      <c r="E71" s="79" t="s">
        <v>434</v>
      </c>
      <c r="F71" s="79" t="s">
        <v>604</v>
      </c>
      <c r="G71" s="79" t="s">
        <v>623</v>
      </c>
      <c r="H71" s="79" t="s">
        <v>624</v>
      </c>
      <c r="I71" s="79" t="s">
        <v>625</v>
      </c>
      <c r="J71" s="79" t="s">
        <v>626</v>
      </c>
      <c r="K71" s="79" t="s">
        <v>446</v>
      </c>
      <c r="L71" s="79" t="s">
        <v>606</v>
      </c>
      <c r="M71" s="79" t="s">
        <v>619</v>
      </c>
      <c r="N71" s="81">
        <v>1</v>
      </c>
      <c r="O71" s="81">
        <v>1</v>
      </c>
      <c r="P71" s="81">
        <v>1</v>
      </c>
      <c r="Q71" s="81">
        <v>1</v>
      </c>
      <c r="R71" s="81">
        <v>1</v>
      </c>
      <c r="S71" s="81">
        <v>1</v>
      </c>
      <c r="T71" s="81">
        <v>0</v>
      </c>
      <c r="U71" s="81">
        <v>0</v>
      </c>
      <c r="V71" s="81">
        <v>0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89">
        <v>43860</v>
      </c>
      <c r="AE71" s="89">
        <v>45687</v>
      </c>
      <c r="AF71" s="90">
        <v>128104.31</v>
      </c>
      <c r="AG71" s="84">
        <v>0</v>
      </c>
      <c r="AH71" s="84">
        <v>5</v>
      </c>
      <c r="AI71" s="85">
        <v>7.85E-2</v>
      </c>
      <c r="AJ71" s="86">
        <v>0</v>
      </c>
      <c r="AK71" s="86">
        <v>0</v>
      </c>
      <c r="AL71" s="87">
        <v>0</v>
      </c>
      <c r="AM71" s="91" t="s">
        <v>620</v>
      </c>
      <c r="AN71" s="91" t="s">
        <v>621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f t="shared" si="3"/>
        <v>0</v>
      </c>
      <c r="BK71" s="25">
        <f t="shared" si="4"/>
        <v>0</v>
      </c>
      <c r="BL71" s="25">
        <f t="shared" si="5"/>
        <v>0</v>
      </c>
    </row>
    <row r="72" spans="1:64" x14ac:dyDescent="0.25">
      <c r="A72" s="45" t="s">
        <v>2313</v>
      </c>
      <c r="B72" s="78" t="s">
        <v>670</v>
      </c>
      <c r="C72" s="79">
        <v>1</v>
      </c>
      <c r="D72" s="80" t="s">
        <v>23</v>
      </c>
      <c r="E72" s="79" t="s">
        <v>434</v>
      </c>
      <c r="F72" s="79" t="s">
        <v>604</v>
      </c>
      <c r="G72" s="79" t="s">
        <v>623</v>
      </c>
      <c r="H72" s="79" t="s">
        <v>624</v>
      </c>
      <c r="I72" s="79" t="s">
        <v>625</v>
      </c>
      <c r="J72" s="79" t="s">
        <v>626</v>
      </c>
      <c r="K72" s="79" t="s">
        <v>446</v>
      </c>
      <c r="L72" s="79" t="s">
        <v>606</v>
      </c>
      <c r="M72" s="79" t="s">
        <v>619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0</v>
      </c>
      <c r="U72" s="81">
        <v>0</v>
      </c>
      <c r="V72" s="81">
        <v>0</v>
      </c>
      <c r="W72" s="69">
        <v>127038.97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127038.97</v>
      </c>
      <c r="AD72" s="89">
        <v>43826</v>
      </c>
      <c r="AE72" s="89">
        <v>46383</v>
      </c>
      <c r="AF72" s="90">
        <v>127038.97</v>
      </c>
      <c r="AG72" s="84">
        <v>1.74</v>
      </c>
      <c r="AH72" s="84">
        <v>7</v>
      </c>
      <c r="AI72" s="85">
        <v>8.5000000000000006E-2</v>
      </c>
      <c r="AJ72" s="86">
        <v>1.74</v>
      </c>
      <c r="AK72" s="86">
        <v>7</v>
      </c>
      <c r="AL72" s="87">
        <v>8.5000000000000006E-2</v>
      </c>
      <c r="AM72" s="91" t="s">
        <v>620</v>
      </c>
      <c r="AN72" s="91" t="s">
        <v>621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127038.97</v>
      </c>
      <c r="BJ72" s="25">
        <f t="shared" si="3"/>
        <v>0</v>
      </c>
      <c r="BK72" s="25">
        <f t="shared" si="4"/>
        <v>127038.97</v>
      </c>
      <c r="BL72" s="25">
        <f t="shared" si="5"/>
        <v>127038.97</v>
      </c>
    </row>
    <row r="73" spans="1:64" x14ac:dyDescent="0.25">
      <c r="A73" s="45" t="s">
        <v>3523</v>
      </c>
      <c r="B73" s="78" t="s">
        <v>671</v>
      </c>
      <c r="C73" s="79">
        <v>1</v>
      </c>
      <c r="D73" s="80" t="s">
        <v>23</v>
      </c>
      <c r="E73" s="79" t="s">
        <v>434</v>
      </c>
      <c r="F73" s="79" t="s">
        <v>604</v>
      </c>
      <c r="G73" s="79" t="s">
        <v>623</v>
      </c>
      <c r="H73" s="79" t="s">
        <v>624</v>
      </c>
      <c r="I73" s="79" t="s">
        <v>625</v>
      </c>
      <c r="J73" s="79" t="s">
        <v>626</v>
      </c>
      <c r="K73" s="79" t="s">
        <v>446</v>
      </c>
      <c r="L73" s="79" t="s">
        <v>606</v>
      </c>
      <c r="M73" s="79" t="s">
        <v>619</v>
      </c>
      <c r="N73" s="81">
        <v>1</v>
      </c>
      <c r="O73" s="81">
        <v>1</v>
      </c>
      <c r="P73" s="81">
        <v>1</v>
      </c>
      <c r="Q73" s="81">
        <v>1</v>
      </c>
      <c r="R73" s="81">
        <v>1</v>
      </c>
      <c r="S73" s="81">
        <v>1</v>
      </c>
      <c r="T73" s="81">
        <v>0</v>
      </c>
      <c r="U73" s="81">
        <v>0</v>
      </c>
      <c r="V73" s="81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89">
        <v>43860</v>
      </c>
      <c r="AE73" s="89">
        <v>45687</v>
      </c>
      <c r="AF73" s="90">
        <v>437542.38</v>
      </c>
      <c r="AG73" s="84">
        <v>0</v>
      </c>
      <c r="AH73" s="84">
        <v>5</v>
      </c>
      <c r="AI73" s="85">
        <v>7.85E-2</v>
      </c>
      <c r="AJ73" s="86">
        <v>0</v>
      </c>
      <c r="AK73" s="86">
        <v>0</v>
      </c>
      <c r="AL73" s="87">
        <v>0</v>
      </c>
      <c r="AM73" s="91" t="s">
        <v>620</v>
      </c>
      <c r="AN73" s="91" t="s">
        <v>621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f t="shared" si="3"/>
        <v>0</v>
      </c>
      <c r="BK73" s="25">
        <f t="shared" si="4"/>
        <v>0</v>
      </c>
      <c r="BL73" s="25">
        <f t="shared" si="5"/>
        <v>0</v>
      </c>
    </row>
    <row r="74" spans="1:64" x14ac:dyDescent="0.25">
      <c r="A74" s="45" t="s">
        <v>2314</v>
      </c>
      <c r="B74" s="78" t="s">
        <v>672</v>
      </c>
      <c r="C74" s="79">
        <v>1</v>
      </c>
      <c r="D74" s="80" t="s">
        <v>23</v>
      </c>
      <c r="E74" s="79" t="s">
        <v>434</v>
      </c>
      <c r="F74" s="79" t="s">
        <v>604</v>
      </c>
      <c r="G74" s="79" t="s">
        <v>623</v>
      </c>
      <c r="H74" s="79" t="s">
        <v>624</v>
      </c>
      <c r="I74" s="79" t="s">
        <v>625</v>
      </c>
      <c r="J74" s="79" t="s">
        <v>626</v>
      </c>
      <c r="K74" s="79" t="s">
        <v>446</v>
      </c>
      <c r="L74" s="79" t="s">
        <v>606</v>
      </c>
      <c r="M74" s="79" t="s">
        <v>619</v>
      </c>
      <c r="N74" s="81">
        <v>1</v>
      </c>
      <c r="O74" s="81">
        <v>1</v>
      </c>
      <c r="P74" s="81">
        <v>1</v>
      </c>
      <c r="Q74" s="81">
        <v>1</v>
      </c>
      <c r="R74" s="81">
        <v>1</v>
      </c>
      <c r="S74" s="81">
        <v>1</v>
      </c>
      <c r="T74" s="81">
        <v>0</v>
      </c>
      <c r="U74" s="81">
        <v>0</v>
      </c>
      <c r="V74" s="81">
        <v>0</v>
      </c>
      <c r="W74" s="69">
        <v>437542.38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437542.38</v>
      </c>
      <c r="AD74" s="89">
        <v>43826</v>
      </c>
      <c r="AE74" s="89">
        <v>46383</v>
      </c>
      <c r="AF74" s="90">
        <v>437542.38</v>
      </c>
      <c r="AG74" s="84">
        <v>1.74</v>
      </c>
      <c r="AH74" s="84">
        <v>7</v>
      </c>
      <c r="AI74" s="85">
        <v>8.5000000000000006E-2</v>
      </c>
      <c r="AJ74" s="86">
        <v>1.74</v>
      </c>
      <c r="AK74" s="86">
        <v>7</v>
      </c>
      <c r="AL74" s="87">
        <v>8.5000000000000006E-2</v>
      </c>
      <c r="AM74" s="91" t="s">
        <v>620</v>
      </c>
      <c r="AN74" s="91" t="s">
        <v>621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437542.38</v>
      </c>
      <c r="BJ74" s="25">
        <f t="shared" si="3"/>
        <v>0</v>
      </c>
      <c r="BK74" s="25">
        <f t="shared" si="4"/>
        <v>437542.38</v>
      </c>
      <c r="BL74" s="25">
        <f t="shared" si="5"/>
        <v>437542.38</v>
      </c>
    </row>
    <row r="75" spans="1:64" x14ac:dyDescent="0.25">
      <c r="A75" s="45" t="s">
        <v>3524</v>
      </c>
      <c r="B75" s="78" t="s">
        <v>673</v>
      </c>
      <c r="C75" s="79">
        <v>1</v>
      </c>
      <c r="D75" s="80" t="s">
        <v>23</v>
      </c>
      <c r="E75" s="79" t="s">
        <v>434</v>
      </c>
      <c r="F75" s="79" t="s">
        <v>604</v>
      </c>
      <c r="G75" s="79" t="s">
        <v>623</v>
      </c>
      <c r="H75" s="79" t="s">
        <v>624</v>
      </c>
      <c r="I75" s="79" t="s">
        <v>625</v>
      </c>
      <c r="J75" s="79" t="s">
        <v>626</v>
      </c>
      <c r="K75" s="79" t="s">
        <v>446</v>
      </c>
      <c r="L75" s="79" t="s">
        <v>606</v>
      </c>
      <c r="M75" s="79" t="s">
        <v>619</v>
      </c>
      <c r="N75" s="81">
        <v>1</v>
      </c>
      <c r="O75" s="81">
        <v>1</v>
      </c>
      <c r="P75" s="81">
        <v>1</v>
      </c>
      <c r="Q75" s="81">
        <v>1</v>
      </c>
      <c r="R75" s="81">
        <v>1</v>
      </c>
      <c r="S75" s="81">
        <v>1</v>
      </c>
      <c r="T75" s="81">
        <v>0</v>
      </c>
      <c r="U75" s="81">
        <v>0</v>
      </c>
      <c r="V75" s="81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89">
        <v>43860</v>
      </c>
      <c r="AE75" s="89">
        <v>45687</v>
      </c>
      <c r="AF75" s="90">
        <v>417739.66</v>
      </c>
      <c r="AG75" s="84">
        <v>0</v>
      </c>
      <c r="AH75" s="84">
        <v>5</v>
      </c>
      <c r="AI75" s="85">
        <v>7.85E-2</v>
      </c>
      <c r="AJ75" s="86">
        <v>0</v>
      </c>
      <c r="AK75" s="86">
        <v>0</v>
      </c>
      <c r="AL75" s="87">
        <v>0</v>
      </c>
      <c r="AM75" s="91" t="s">
        <v>620</v>
      </c>
      <c r="AN75" s="91" t="s">
        <v>621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f t="shared" si="3"/>
        <v>0</v>
      </c>
      <c r="BK75" s="25">
        <f t="shared" si="4"/>
        <v>0</v>
      </c>
      <c r="BL75" s="25">
        <f t="shared" si="5"/>
        <v>0</v>
      </c>
    </row>
    <row r="76" spans="1:64" x14ac:dyDescent="0.25">
      <c r="A76" s="45" t="s">
        <v>3525</v>
      </c>
      <c r="B76" s="78" t="s">
        <v>674</v>
      </c>
      <c r="C76" s="79">
        <v>1</v>
      </c>
      <c r="D76" s="80" t="s">
        <v>23</v>
      </c>
      <c r="E76" s="79" t="s">
        <v>434</v>
      </c>
      <c r="F76" s="79" t="s">
        <v>604</v>
      </c>
      <c r="G76" s="79" t="s">
        <v>623</v>
      </c>
      <c r="H76" s="79" t="s">
        <v>624</v>
      </c>
      <c r="I76" s="79" t="s">
        <v>625</v>
      </c>
      <c r="J76" s="79" t="s">
        <v>626</v>
      </c>
      <c r="K76" s="79" t="s">
        <v>446</v>
      </c>
      <c r="L76" s="79" t="s">
        <v>606</v>
      </c>
      <c r="M76" s="79" t="s">
        <v>619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1</v>
      </c>
      <c r="T76" s="81">
        <v>0</v>
      </c>
      <c r="U76" s="81">
        <v>0</v>
      </c>
      <c r="V76" s="81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89">
        <v>43860</v>
      </c>
      <c r="AE76" s="89">
        <v>45687</v>
      </c>
      <c r="AF76" s="90">
        <v>645039.01</v>
      </c>
      <c r="AG76" s="84">
        <v>0</v>
      </c>
      <c r="AH76" s="84">
        <v>5</v>
      </c>
      <c r="AI76" s="85">
        <v>7.85E-2</v>
      </c>
      <c r="AJ76" s="86">
        <v>0</v>
      </c>
      <c r="AK76" s="86">
        <v>0</v>
      </c>
      <c r="AL76" s="87">
        <v>0</v>
      </c>
      <c r="AM76" s="91" t="s">
        <v>620</v>
      </c>
      <c r="AN76" s="91" t="s">
        <v>621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f t="shared" si="3"/>
        <v>0</v>
      </c>
      <c r="BK76" s="25">
        <f t="shared" si="4"/>
        <v>0</v>
      </c>
      <c r="BL76" s="25">
        <f t="shared" si="5"/>
        <v>0</v>
      </c>
    </row>
    <row r="77" spans="1:64" x14ac:dyDescent="0.25">
      <c r="A77" s="45" t="s">
        <v>3526</v>
      </c>
      <c r="B77" s="78" t="s">
        <v>675</v>
      </c>
      <c r="C77" s="79">
        <v>1</v>
      </c>
      <c r="D77" s="80" t="s">
        <v>23</v>
      </c>
      <c r="E77" s="79" t="s">
        <v>434</v>
      </c>
      <c r="F77" s="79" t="s">
        <v>604</v>
      </c>
      <c r="G77" s="79" t="s">
        <v>623</v>
      </c>
      <c r="H77" s="79" t="s">
        <v>624</v>
      </c>
      <c r="I77" s="79" t="s">
        <v>625</v>
      </c>
      <c r="J77" s="79" t="s">
        <v>626</v>
      </c>
      <c r="K77" s="79" t="s">
        <v>446</v>
      </c>
      <c r="L77" s="79" t="s">
        <v>606</v>
      </c>
      <c r="M77" s="79" t="s">
        <v>619</v>
      </c>
      <c r="N77" s="81">
        <v>1</v>
      </c>
      <c r="O77" s="81">
        <v>1</v>
      </c>
      <c r="P77" s="81">
        <v>1</v>
      </c>
      <c r="Q77" s="81">
        <v>1</v>
      </c>
      <c r="R77" s="81">
        <v>1</v>
      </c>
      <c r="S77" s="81">
        <v>1</v>
      </c>
      <c r="T77" s="81">
        <v>0</v>
      </c>
      <c r="U77" s="81">
        <v>0</v>
      </c>
      <c r="V77" s="81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89">
        <v>43860</v>
      </c>
      <c r="AE77" s="89">
        <v>45687</v>
      </c>
      <c r="AF77" s="90">
        <v>2772000</v>
      </c>
      <c r="AG77" s="84">
        <v>0</v>
      </c>
      <c r="AH77" s="84">
        <v>5</v>
      </c>
      <c r="AI77" s="85">
        <v>7.85E-2</v>
      </c>
      <c r="AJ77" s="86">
        <v>0</v>
      </c>
      <c r="AK77" s="86">
        <v>0</v>
      </c>
      <c r="AL77" s="87">
        <v>0</v>
      </c>
      <c r="AM77" s="91" t="s">
        <v>620</v>
      </c>
      <c r="AN77" s="91" t="s">
        <v>621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f t="shared" si="3"/>
        <v>0</v>
      </c>
      <c r="BK77" s="25">
        <f t="shared" si="4"/>
        <v>0</v>
      </c>
      <c r="BL77" s="25">
        <f t="shared" si="5"/>
        <v>0</v>
      </c>
    </row>
    <row r="78" spans="1:64" x14ac:dyDescent="0.25">
      <c r="A78" s="45" t="s">
        <v>2318</v>
      </c>
      <c r="B78" s="78" t="s">
        <v>676</v>
      </c>
      <c r="C78" s="79">
        <v>1</v>
      </c>
      <c r="D78" s="80" t="s">
        <v>23</v>
      </c>
      <c r="E78" s="79" t="s">
        <v>434</v>
      </c>
      <c r="F78" s="79" t="s">
        <v>604</v>
      </c>
      <c r="G78" s="79" t="s">
        <v>623</v>
      </c>
      <c r="H78" s="79" t="s">
        <v>624</v>
      </c>
      <c r="I78" s="79" t="s">
        <v>625</v>
      </c>
      <c r="J78" s="79" t="s">
        <v>626</v>
      </c>
      <c r="K78" s="79" t="s">
        <v>446</v>
      </c>
      <c r="L78" s="79" t="s">
        <v>606</v>
      </c>
      <c r="M78" s="79" t="s">
        <v>619</v>
      </c>
      <c r="N78" s="81">
        <v>1</v>
      </c>
      <c r="O78" s="81">
        <v>1</v>
      </c>
      <c r="P78" s="81">
        <v>1</v>
      </c>
      <c r="Q78" s="81">
        <v>1</v>
      </c>
      <c r="R78" s="81">
        <v>1</v>
      </c>
      <c r="S78" s="81">
        <v>1</v>
      </c>
      <c r="T78" s="81">
        <v>0</v>
      </c>
      <c r="U78" s="81">
        <v>0</v>
      </c>
      <c r="V78" s="81">
        <v>0</v>
      </c>
      <c r="W78" s="69">
        <v>2772000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2772000</v>
      </c>
      <c r="AD78" s="89">
        <v>43826</v>
      </c>
      <c r="AE78" s="89">
        <v>46383</v>
      </c>
      <c r="AF78" s="90">
        <v>2772000</v>
      </c>
      <c r="AG78" s="84">
        <v>1.74</v>
      </c>
      <c r="AH78" s="84">
        <v>7</v>
      </c>
      <c r="AI78" s="85">
        <v>8.5000000000000006E-2</v>
      </c>
      <c r="AJ78" s="86">
        <v>1.74</v>
      </c>
      <c r="AK78" s="86">
        <v>7</v>
      </c>
      <c r="AL78" s="87">
        <v>8.5000000000000006E-2</v>
      </c>
      <c r="AM78" s="91" t="s">
        <v>620</v>
      </c>
      <c r="AN78" s="91" t="s">
        <v>621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2772000</v>
      </c>
      <c r="BJ78" s="25">
        <f t="shared" si="3"/>
        <v>0</v>
      </c>
      <c r="BK78" s="25">
        <f t="shared" si="4"/>
        <v>2772000</v>
      </c>
      <c r="BL78" s="25">
        <f t="shared" si="5"/>
        <v>2772000</v>
      </c>
    </row>
    <row r="79" spans="1:64" x14ac:dyDescent="0.25">
      <c r="A79" s="45" t="s">
        <v>3527</v>
      </c>
      <c r="B79" s="78" t="s">
        <v>677</v>
      </c>
      <c r="C79" s="79">
        <v>1</v>
      </c>
      <c r="D79" s="80" t="s">
        <v>23</v>
      </c>
      <c r="E79" s="79" t="s">
        <v>434</v>
      </c>
      <c r="F79" s="79" t="s">
        <v>604</v>
      </c>
      <c r="G79" s="79" t="s">
        <v>623</v>
      </c>
      <c r="H79" s="79" t="s">
        <v>624</v>
      </c>
      <c r="I79" s="79" t="s">
        <v>625</v>
      </c>
      <c r="J79" s="79" t="s">
        <v>626</v>
      </c>
      <c r="K79" s="79" t="s">
        <v>446</v>
      </c>
      <c r="L79" s="79" t="s">
        <v>606</v>
      </c>
      <c r="M79" s="79" t="s">
        <v>619</v>
      </c>
      <c r="N79" s="81">
        <v>1</v>
      </c>
      <c r="O79" s="81">
        <v>1</v>
      </c>
      <c r="P79" s="81">
        <v>1</v>
      </c>
      <c r="Q79" s="81">
        <v>1</v>
      </c>
      <c r="R79" s="81">
        <v>1</v>
      </c>
      <c r="S79" s="81">
        <v>1</v>
      </c>
      <c r="T79" s="81">
        <v>0</v>
      </c>
      <c r="U79" s="81">
        <v>0</v>
      </c>
      <c r="V79" s="81">
        <v>0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89">
        <v>43860</v>
      </c>
      <c r="AE79" s="89">
        <v>45687</v>
      </c>
      <c r="AF79" s="90">
        <v>1984519</v>
      </c>
      <c r="AG79" s="84">
        <v>0</v>
      </c>
      <c r="AH79" s="84">
        <v>5</v>
      </c>
      <c r="AI79" s="85">
        <v>7.85E-2</v>
      </c>
      <c r="AJ79" s="86">
        <v>0</v>
      </c>
      <c r="AK79" s="86">
        <v>0</v>
      </c>
      <c r="AL79" s="87">
        <v>0</v>
      </c>
      <c r="AM79" s="91" t="s">
        <v>620</v>
      </c>
      <c r="AN79" s="91" t="s">
        <v>621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f t="shared" si="3"/>
        <v>0</v>
      </c>
      <c r="BK79" s="25">
        <f t="shared" si="4"/>
        <v>0</v>
      </c>
      <c r="BL79" s="25">
        <f t="shared" si="5"/>
        <v>0</v>
      </c>
    </row>
    <row r="80" spans="1:64" x14ac:dyDescent="0.25">
      <c r="A80" s="45" t="s">
        <v>2319</v>
      </c>
      <c r="B80" s="78" t="s">
        <v>678</v>
      </c>
      <c r="C80" s="79">
        <v>1</v>
      </c>
      <c r="D80" s="80" t="s">
        <v>23</v>
      </c>
      <c r="E80" s="79" t="s">
        <v>434</v>
      </c>
      <c r="F80" s="79" t="s">
        <v>604</v>
      </c>
      <c r="G80" s="79" t="s">
        <v>623</v>
      </c>
      <c r="H80" s="79" t="s">
        <v>624</v>
      </c>
      <c r="I80" s="79" t="s">
        <v>625</v>
      </c>
      <c r="J80" s="79" t="s">
        <v>626</v>
      </c>
      <c r="K80" s="79" t="s">
        <v>446</v>
      </c>
      <c r="L80" s="79" t="s">
        <v>606</v>
      </c>
      <c r="M80" s="79" t="s">
        <v>619</v>
      </c>
      <c r="N80" s="81">
        <v>1</v>
      </c>
      <c r="O80" s="81">
        <v>1</v>
      </c>
      <c r="P80" s="81">
        <v>1</v>
      </c>
      <c r="Q80" s="81">
        <v>1</v>
      </c>
      <c r="R80" s="81">
        <v>1</v>
      </c>
      <c r="S80" s="81">
        <v>1</v>
      </c>
      <c r="T80" s="81">
        <v>0</v>
      </c>
      <c r="U80" s="81">
        <v>0</v>
      </c>
      <c r="V80" s="81">
        <v>0</v>
      </c>
      <c r="W80" s="69">
        <v>1984519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1984519</v>
      </c>
      <c r="AD80" s="89">
        <v>43826</v>
      </c>
      <c r="AE80" s="89">
        <v>46383</v>
      </c>
      <c r="AF80" s="90">
        <v>1984519</v>
      </c>
      <c r="AG80" s="84">
        <v>1.74</v>
      </c>
      <c r="AH80" s="84">
        <v>7</v>
      </c>
      <c r="AI80" s="85">
        <v>8.5000000000000006E-2</v>
      </c>
      <c r="AJ80" s="86">
        <v>1.74</v>
      </c>
      <c r="AK80" s="86">
        <v>7</v>
      </c>
      <c r="AL80" s="87">
        <v>8.5000000000000006E-2</v>
      </c>
      <c r="AM80" s="91" t="s">
        <v>620</v>
      </c>
      <c r="AN80" s="91" t="s">
        <v>621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1984519</v>
      </c>
      <c r="BJ80" s="25">
        <f t="shared" si="3"/>
        <v>0</v>
      </c>
      <c r="BK80" s="25">
        <f t="shared" si="4"/>
        <v>1984519</v>
      </c>
      <c r="BL80" s="25">
        <f t="shared" si="5"/>
        <v>1984519</v>
      </c>
    </row>
    <row r="81" spans="1:64" x14ac:dyDescent="0.25">
      <c r="A81" s="45" t="s">
        <v>3528</v>
      </c>
      <c r="B81" s="78" t="s">
        <v>679</v>
      </c>
      <c r="C81" s="79">
        <v>1</v>
      </c>
      <c r="D81" s="80" t="s">
        <v>23</v>
      </c>
      <c r="E81" s="79" t="s">
        <v>434</v>
      </c>
      <c r="F81" s="79" t="s">
        <v>604</v>
      </c>
      <c r="G81" s="79" t="s">
        <v>623</v>
      </c>
      <c r="H81" s="79" t="s">
        <v>624</v>
      </c>
      <c r="I81" s="79" t="s">
        <v>625</v>
      </c>
      <c r="J81" s="79" t="s">
        <v>626</v>
      </c>
      <c r="K81" s="79" t="s">
        <v>446</v>
      </c>
      <c r="L81" s="79" t="s">
        <v>606</v>
      </c>
      <c r="M81" s="79" t="s">
        <v>619</v>
      </c>
      <c r="N81" s="81">
        <v>1</v>
      </c>
      <c r="O81" s="81">
        <v>1</v>
      </c>
      <c r="P81" s="81">
        <v>1</v>
      </c>
      <c r="Q81" s="81">
        <v>1</v>
      </c>
      <c r="R81" s="81">
        <v>1</v>
      </c>
      <c r="S81" s="81">
        <v>1</v>
      </c>
      <c r="T81" s="81">
        <v>0</v>
      </c>
      <c r="U81" s="81">
        <v>0</v>
      </c>
      <c r="V81" s="81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89">
        <v>43860</v>
      </c>
      <c r="AE81" s="89">
        <v>45687</v>
      </c>
      <c r="AF81" s="90">
        <v>2346357</v>
      </c>
      <c r="AG81" s="84">
        <v>0</v>
      </c>
      <c r="AH81" s="84">
        <v>5</v>
      </c>
      <c r="AI81" s="85">
        <v>7.85E-2</v>
      </c>
      <c r="AJ81" s="86">
        <v>0</v>
      </c>
      <c r="AK81" s="86">
        <v>0</v>
      </c>
      <c r="AL81" s="87">
        <v>0</v>
      </c>
      <c r="AM81" s="91" t="s">
        <v>620</v>
      </c>
      <c r="AN81" s="91" t="s">
        <v>621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f t="shared" si="3"/>
        <v>0</v>
      </c>
      <c r="BK81" s="25">
        <f t="shared" si="4"/>
        <v>0</v>
      </c>
      <c r="BL81" s="25">
        <f t="shared" si="5"/>
        <v>0</v>
      </c>
    </row>
    <row r="82" spans="1:64" x14ac:dyDescent="0.25">
      <c r="A82" s="45" t="s">
        <v>2320</v>
      </c>
      <c r="B82" s="78" t="s">
        <v>680</v>
      </c>
      <c r="C82" s="79">
        <v>1</v>
      </c>
      <c r="D82" s="80" t="s">
        <v>23</v>
      </c>
      <c r="E82" s="79" t="s">
        <v>434</v>
      </c>
      <c r="F82" s="79" t="s">
        <v>604</v>
      </c>
      <c r="G82" s="79" t="s">
        <v>623</v>
      </c>
      <c r="H82" s="79" t="s">
        <v>624</v>
      </c>
      <c r="I82" s="79" t="s">
        <v>625</v>
      </c>
      <c r="J82" s="79" t="s">
        <v>626</v>
      </c>
      <c r="K82" s="79" t="s">
        <v>446</v>
      </c>
      <c r="L82" s="79" t="s">
        <v>606</v>
      </c>
      <c r="M82" s="79" t="s">
        <v>619</v>
      </c>
      <c r="N82" s="81">
        <v>1</v>
      </c>
      <c r="O82" s="81">
        <v>1</v>
      </c>
      <c r="P82" s="81">
        <v>1</v>
      </c>
      <c r="Q82" s="81">
        <v>1</v>
      </c>
      <c r="R82" s="81">
        <v>1</v>
      </c>
      <c r="S82" s="81">
        <v>1</v>
      </c>
      <c r="T82" s="81">
        <v>0</v>
      </c>
      <c r="U82" s="81">
        <v>0</v>
      </c>
      <c r="V82" s="81">
        <v>0</v>
      </c>
      <c r="W82" s="69">
        <v>2346357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2346357</v>
      </c>
      <c r="AD82" s="89">
        <v>43826</v>
      </c>
      <c r="AE82" s="89">
        <v>46383</v>
      </c>
      <c r="AF82" s="90">
        <v>2346357</v>
      </c>
      <c r="AG82" s="84">
        <v>1.74</v>
      </c>
      <c r="AH82" s="84">
        <v>7</v>
      </c>
      <c r="AI82" s="85">
        <v>8.5000000000000006E-2</v>
      </c>
      <c r="AJ82" s="86">
        <v>1.74</v>
      </c>
      <c r="AK82" s="86">
        <v>7</v>
      </c>
      <c r="AL82" s="87">
        <v>8.5000000000000006E-2</v>
      </c>
      <c r="AM82" s="91" t="s">
        <v>620</v>
      </c>
      <c r="AN82" s="91" t="s">
        <v>621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2346357</v>
      </c>
      <c r="BJ82" s="25">
        <f t="shared" si="3"/>
        <v>0</v>
      </c>
      <c r="BK82" s="25">
        <f t="shared" si="4"/>
        <v>2346357</v>
      </c>
      <c r="BL82" s="25">
        <f t="shared" si="5"/>
        <v>2346357</v>
      </c>
    </row>
    <row r="83" spans="1:64" x14ac:dyDescent="0.25">
      <c r="A83" s="45" t="s">
        <v>3529</v>
      </c>
      <c r="B83" s="78" t="s">
        <v>681</v>
      </c>
      <c r="C83" s="79">
        <v>1</v>
      </c>
      <c r="D83" s="80" t="s">
        <v>23</v>
      </c>
      <c r="E83" s="79" t="s">
        <v>434</v>
      </c>
      <c r="F83" s="79" t="s">
        <v>604</v>
      </c>
      <c r="G83" s="79" t="s">
        <v>623</v>
      </c>
      <c r="H83" s="79" t="s">
        <v>624</v>
      </c>
      <c r="I83" s="79" t="s">
        <v>625</v>
      </c>
      <c r="J83" s="79" t="s">
        <v>626</v>
      </c>
      <c r="K83" s="79" t="s">
        <v>446</v>
      </c>
      <c r="L83" s="79" t="s">
        <v>606</v>
      </c>
      <c r="M83" s="79" t="s">
        <v>619</v>
      </c>
      <c r="N83" s="81">
        <v>1</v>
      </c>
      <c r="O83" s="81">
        <v>1</v>
      </c>
      <c r="P83" s="81">
        <v>1</v>
      </c>
      <c r="Q83" s="81">
        <v>1</v>
      </c>
      <c r="R83" s="81">
        <v>1</v>
      </c>
      <c r="S83" s="81">
        <v>1</v>
      </c>
      <c r="T83" s="81">
        <v>0</v>
      </c>
      <c r="U83" s="81">
        <v>0</v>
      </c>
      <c r="V83" s="81">
        <v>0</v>
      </c>
      <c r="W83" s="69">
        <v>0</v>
      </c>
      <c r="X83" s="69">
        <v>0</v>
      </c>
      <c r="Y83" s="69">
        <v>0</v>
      </c>
      <c r="Z83" s="69">
        <v>0</v>
      </c>
      <c r="AA83" s="69">
        <v>0</v>
      </c>
      <c r="AB83" s="69">
        <v>0</v>
      </c>
      <c r="AC83" s="69">
        <v>0</v>
      </c>
      <c r="AD83" s="89">
        <v>43860</v>
      </c>
      <c r="AE83" s="89">
        <v>45687</v>
      </c>
      <c r="AF83" s="90">
        <v>228975.12</v>
      </c>
      <c r="AG83" s="84">
        <v>0</v>
      </c>
      <c r="AH83" s="84">
        <v>5</v>
      </c>
      <c r="AI83" s="85">
        <v>7.85E-2</v>
      </c>
      <c r="AJ83" s="86">
        <v>0</v>
      </c>
      <c r="AK83" s="86">
        <v>0</v>
      </c>
      <c r="AL83" s="87">
        <v>0</v>
      </c>
      <c r="AM83" s="91" t="s">
        <v>620</v>
      </c>
      <c r="AN83" s="91" t="s">
        <v>621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f t="shared" si="3"/>
        <v>0</v>
      </c>
      <c r="BK83" s="25">
        <f t="shared" si="4"/>
        <v>0</v>
      </c>
      <c r="BL83" s="25">
        <f t="shared" si="5"/>
        <v>0</v>
      </c>
    </row>
    <row r="84" spans="1:64" x14ac:dyDescent="0.25">
      <c r="A84" s="45" t="s">
        <v>3530</v>
      </c>
      <c r="B84" s="78" t="s">
        <v>682</v>
      </c>
      <c r="C84" s="79">
        <v>1</v>
      </c>
      <c r="D84" s="80" t="s">
        <v>23</v>
      </c>
      <c r="E84" s="79" t="s">
        <v>434</v>
      </c>
      <c r="F84" s="79" t="s">
        <v>604</v>
      </c>
      <c r="G84" s="79" t="s">
        <v>623</v>
      </c>
      <c r="H84" s="79" t="s">
        <v>624</v>
      </c>
      <c r="I84" s="79" t="s">
        <v>625</v>
      </c>
      <c r="J84" s="79" t="s">
        <v>626</v>
      </c>
      <c r="K84" s="79" t="s">
        <v>446</v>
      </c>
      <c r="L84" s="79" t="s">
        <v>606</v>
      </c>
      <c r="M84" s="79" t="s">
        <v>619</v>
      </c>
      <c r="N84" s="81">
        <v>1</v>
      </c>
      <c r="O84" s="81">
        <v>1</v>
      </c>
      <c r="P84" s="81">
        <v>1</v>
      </c>
      <c r="Q84" s="81">
        <v>1</v>
      </c>
      <c r="R84" s="81">
        <v>1</v>
      </c>
      <c r="S84" s="81">
        <v>1</v>
      </c>
      <c r="T84" s="81">
        <v>0</v>
      </c>
      <c r="U84" s="81">
        <v>0</v>
      </c>
      <c r="V84" s="81">
        <v>0</v>
      </c>
      <c r="W84" s="69">
        <v>0</v>
      </c>
      <c r="X84" s="69">
        <v>0</v>
      </c>
      <c r="Y84" s="69">
        <v>0</v>
      </c>
      <c r="Z84" s="69">
        <v>0</v>
      </c>
      <c r="AA84" s="69">
        <v>0</v>
      </c>
      <c r="AB84" s="69">
        <v>0</v>
      </c>
      <c r="AC84" s="69">
        <v>0</v>
      </c>
      <c r="AD84" s="89">
        <v>43860</v>
      </c>
      <c r="AE84" s="89">
        <v>45687</v>
      </c>
      <c r="AF84" s="90">
        <v>312000</v>
      </c>
      <c r="AG84" s="84">
        <v>0</v>
      </c>
      <c r="AH84" s="84">
        <v>5</v>
      </c>
      <c r="AI84" s="85">
        <v>7.85E-2</v>
      </c>
      <c r="AJ84" s="86">
        <v>0</v>
      </c>
      <c r="AK84" s="86">
        <v>0</v>
      </c>
      <c r="AL84" s="87">
        <v>0</v>
      </c>
      <c r="AM84" s="91" t="s">
        <v>620</v>
      </c>
      <c r="AN84" s="91" t="s">
        <v>621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f t="shared" si="3"/>
        <v>0</v>
      </c>
      <c r="BK84" s="25">
        <f t="shared" si="4"/>
        <v>0</v>
      </c>
      <c r="BL84" s="25">
        <f t="shared" si="5"/>
        <v>0</v>
      </c>
    </row>
    <row r="85" spans="1:64" x14ac:dyDescent="0.25">
      <c r="A85" s="45" t="s">
        <v>2321</v>
      </c>
      <c r="B85" s="78" t="s">
        <v>683</v>
      </c>
      <c r="C85" s="79">
        <v>1</v>
      </c>
      <c r="D85" s="80" t="s">
        <v>23</v>
      </c>
      <c r="E85" s="79" t="s">
        <v>434</v>
      </c>
      <c r="F85" s="79" t="s">
        <v>604</v>
      </c>
      <c r="G85" s="79" t="s">
        <v>623</v>
      </c>
      <c r="H85" s="79" t="s">
        <v>624</v>
      </c>
      <c r="I85" s="79" t="s">
        <v>625</v>
      </c>
      <c r="J85" s="79" t="s">
        <v>626</v>
      </c>
      <c r="K85" s="79" t="s">
        <v>446</v>
      </c>
      <c r="L85" s="79" t="s">
        <v>606</v>
      </c>
      <c r="M85" s="79" t="s">
        <v>619</v>
      </c>
      <c r="N85" s="81">
        <v>1</v>
      </c>
      <c r="O85" s="81">
        <v>1</v>
      </c>
      <c r="P85" s="81">
        <v>1</v>
      </c>
      <c r="Q85" s="81">
        <v>1</v>
      </c>
      <c r="R85" s="81">
        <v>1</v>
      </c>
      <c r="S85" s="81">
        <v>1</v>
      </c>
      <c r="T85" s="81">
        <v>0</v>
      </c>
      <c r="U85" s="81">
        <v>0</v>
      </c>
      <c r="V85" s="81">
        <v>0</v>
      </c>
      <c r="W85" s="69">
        <v>312000</v>
      </c>
      <c r="X85" s="69">
        <v>0</v>
      </c>
      <c r="Y85" s="69">
        <v>0</v>
      </c>
      <c r="Z85" s="69">
        <v>0</v>
      </c>
      <c r="AA85" s="69">
        <v>0</v>
      </c>
      <c r="AB85" s="69">
        <v>0</v>
      </c>
      <c r="AC85" s="69">
        <v>312000</v>
      </c>
      <c r="AD85" s="89">
        <v>43826</v>
      </c>
      <c r="AE85" s="89">
        <v>46383</v>
      </c>
      <c r="AF85" s="90">
        <v>312000</v>
      </c>
      <c r="AG85" s="84">
        <v>1.74</v>
      </c>
      <c r="AH85" s="84">
        <v>7</v>
      </c>
      <c r="AI85" s="85">
        <v>8.5000000000000006E-2</v>
      </c>
      <c r="AJ85" s="86">
        <v>1.74</v>
      </c>
      <c r="AK85" s="86">
        <v>7</v>
      </c>
      <c r="AL85" s="87">
        <v>8.5000000000000006E-2</v>
      </c>
      <c r="AM85" s="91" t="s">
        <v>620</v>
      </c>
      <c r="AN85" s="91" t="s">
        <v>621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312000</v>
      </c>
      <c r="BJ85" s="25">
        <f t="shared" si="3"/>
        <v>0</v>
      </c>
      <c r="BK85" s="25">
        <f t="shared" si="4"/>
        <v>312000</v>
      </c>
      <c r="BL85" s="25">
        <f t="shared" si="5"/>
        <v>312000</v>
      </c>
    </row>
    <row r="86" spans="1:64" x14ac:dyDescent="0.25">
      <c r="A86" s="45" t="s">
        <v>3531</v>
      </c>
      <c r="B86" s="78" t="s">
        <v>684</v>
      </c>
      <c r="C86" s="79">
        <v>1</v>
      </c>
      <c r="D86" s="80" t="s">
        <v>23</v>
      </c>
      <c r="E86" s="79" t="s">
        <v>434</v>
      </c>
      <c r="F86" s="79" t="s">
        <v>604</v>
      </c>
      <c r="G86" s="79" t="s">
        <v>623</v>
      </c>
      <c r="H86" s="79" t="s">
        <v>624</v>
      </c>
      <c r="I86" s="79" t="s">
        <v>625</v>
      </c>
      <c r="J86" s="79" t="s">
        <v>626</v>
      </c>
      <c r="K86" s="79" t="s">
        <v>446</v>
      </c>
      <c r="L86" s="79" t="s">
        <v>606</v>
      </c>
      <c r="M86" s="79" t="s">
        <v>619</v>
      </c>
      <c r="N86" s="81">
        <v>1</v>
      </c>
      <c r="O86" s="81">
        <v>1</v>
      </c>
      <c r="P86" s="81">
        <v>1</v>
      </c>
      <c r="Q86" s="81">
        <v>1</v>
      </c>
      <c r="R86" s="81">
        <v>1</v>
      </c>
      <c r="S86" s="81">
        <v>1</v>
      </c>
      <c r="T86" s="81">
        <v>0</v>
      </c>
      <c r="U86" s="81">
        <v>0</v>
      </c>
      <c r="V86" s="81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89">
        <v>43860</v>
      </c>
      <c r="AE86" s="89">
        <v>45687</v>
      </c>
      <c r="AF86" s="90">
        <v>2931360.41</v>
      </c>
      <c r="AG86" s="84">
        <v>0</v>
      </c>
      <c r="AH86" s="84">
        <v>5</v>
      </c>
      <c r="AI86" s="85">
        <v>7.85E-2</v>
      </c>
      <c r="AJ86" s="86">
        <v>0</v>
      </c>
      <c r="AK86" s="86">
        <v>0</v>
      </c>
      <c r="AL86" s="87">
        <v>0</v>
      </c>
      <c r="AM86" s="91" t="s">
        <v>620</v>
      </c>
      <c r="AN86" s="91" t="s">
        <v>621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f t="shared" si="3"/>
        <v>0</v>
      </c>
      <c r="BK86" s="25">
        <f t="shared" si="4"/>
        <v>0</v>
      </c>
      <c r="BL86" s="25">
        <f t="shared" si="5"/>
        <v>0</v>
      </c>
    </row>
    <row r="87" spans="1:64" x14ac:dyDescent="0.25">
      <c r="A87" s="45" t="s">
        <v>3532</v>
      </c>
      <c r="B87" s="78" t="s">
        <v>685</v>
      </c>
      <c r="C87" s="79">
        <v>1</v>
      </c>
      <c r="D87" s="80" t="s">
        <v>23</v>
      </c>
      <c r="E87" s="79" t="s">
        <v>434</v>
      </c>
      <c r="F87" s="79" t="s">
        <v>604</v>
      </c>
      <c r="G87" s="79" t="s">
        <v>623</v>
      </c>
      <c r="H87" s="79" t="s">
        <v>624</v>
      </c>
      <c r="I87" s="79" t="s">
        <v>625</v>
      </c>
      <c r="J87" s="79" t="s">
        <v>626</v>
      </c>
      <c r="K87" s="79" t="s">
        <v>446</v>
      </c>
      <c r="L87" s="79" t="s">
        <v>606</v>
      </c>
      <c r="M87" s="79" t="s">
        <v>619</v>
      </c>
      <c r="N87" s="81">
        <v>1</v>
      </c>
      <c r="O87" s="81">
        <v>1</v>
      </c>
      <c r="P87" s="81">
        <v>1</v>
      </c>
      <c r="Q87" s="81">
        <v>1</v>
      </c>
      <c r="R87" s="81">
        <v>1</v>
      </c>
      <c r="S87" s="81">
        <v>1</v>
      </c>
      <c r="T87" s="81">
        <v>0</v>
      </c>
      <c r="U87" s="81">
        <v>0</v>
      </c>
      <c r="V87" s="81">
        <v>0</v>
      </c>
      <c r="W87" s="69">
        <v>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89">
        <v>43860</v>
      </c>
      <c r="AE87" s="89">
        <v>45687</v>
      </c>
      <c r="AF87" s="90">
        <v>871604.48</v>
      </c>
      <c r="AG87" s="84">
        <v>0</v>
      </c>
      <c r="AH87" s="84">
        <v>5</v>
      </c>
      <c r="AI87" s="85">
        <v>7.85E-2</v>
      </c>
      <c r="AJ87" s="86">
        <v>0</v>
      </c>
      <c r="AK87" s="86">
        <v>0</v>
      </c>
      <c r="AL87" s="87">
        <v>0</v>
      </c>
      <c r="AM87" s="91" t="s">
        <v>620</v>
      </c>
      <c r="AN87" s="91" t="s">
        <v>621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f t="shared" si="3"/>
        <v>0</v>
      </c>
      <c r="BK87" s="25">
        <f t="shared" si="4"/>
        <v>0</v>
      </c>
      <c r="BL87" s="25">
        <f t="shared" si="5"/>
        <v>0</v>
      </c>
    </row>
    <row r="88" spans="1:64" x14ac:dyDescent="0.25">
      <c r="A88" s="45" t="s">
        <v>3533</v>
      </c>
      <c r="B88" s="78" t="s">
        <v>686</v>
      </c>
      <c r="C88" s="79">
        <v>1</v>
      </c>
      <c r="D88" s="80" t="s">
        <v>23</v>
      </c>
      <c r="E88" s="79" t="s">
        <v>434</v>
      </c>
      <c r="F88" s="79" t="s">
        <v>604</v>
      </c>
      <c r="G88" s="79" t="s">
        <v>623</v>
      </c>
      <c r="H88" s="79" t="s">
        <v>624</v>
      </c>
      <c r="I88" s="79" t="s">
        <v>625</v>
      </c>
      <c r="J88" s="79" t="s">
        <v>626</v>
      </c>
      <c r="K88" s="79" t="s">
        <v>446</v>
      </c>
      <c r="L88" s="79" t="s">
        <v>606</v>
      </c>
      <c r="M88" s="79" t="s">
        <v>619</v>
      </c>
      <c r="N88" s="81">
        <v>1</v>
      </c>
      <c r="O88" s="81">
        <v>1</v>
      </c>
      <c r="P88" s="81">
        <v>1</v>
      </c>
      <c r="Q88" s="81">
        <v>1</v>
      </c>
      <c r="R88" s="81">
        <v>1</v>
      </c>
      <c r="S88" s="81">
        <v>1</v>
      </c>
      <c r="T88" s="81">
        <v>0</v>
      </c>
      <c r="U88" s="81">
        <v>0</v>
      </c>
      <c r="V88" s="81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89">
        <v>43860</v>
      </c>
      <c r="AE88" s="89">
        <v>45687</v>
      </c>
      <c r="AF88" s="90">
        <v>234464.36</v>
      </c>
      <c r="AG88" s="84">
        <v>0</v>
      </c>
      <c r="AH88" s="84">
        <v>5</v>
      </c>
      <c r="AI88" s="85">
        <v>7.85E-2</v>
      </c>
      <c r="AJ88" s="86">
        <v>0</v>
      </c>
      <c r="AK88" s="86">
        <v>0</v>
      </c>
      <c r="AL88" s="87">
        <v>0</v>
      </c>
      <c r="AM88" s="91" t="s">
        <v>620</v>
      </c>
      <c r="AN88" s="91" t="s">
        <v>621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f t="shared" si="3"/>
        <v>0</v>
      </c>
      <c r="BK88" s="25">
        <f t="shared" si="4"/>
        <v>0</v>
      </c>
      <c r="BL88" s="25">
        <f t="shared" si="5"/>
        <v>0</v>
      </c>
    </row>
    <row r="89" spans="1:64" x14ac:dyDescent="0.25">
      <c r="A89" s="45" t="s">
        <v>3534</v>
      </c>
      <c r="B89" s="78" t="s">
        <v>687</v>
      </c>
      <c r="C89" s="79">
        <v>1</v>
      </c>
      <c r="D89" s="80" t="s">
        <v>23</v>
      </c>
      <c r="E89" s="79" t="s">
        <v>434</v>
      </c>
      <c r="F89" s="79" t="s">
        <v>604</v>
      </c>
      <c r="G89" s="79" t="s">
        <v>623</v>
      </c>
      <c r="H89" s="79" t="s">
        <v>624</v>
      </c>
      <c r="I89" s="79" t="s">
        <v>625</v>
      </c>
      <c r="J89" s="79" t="s">
        <v>626</v>
      </c>
      <c r="K89" s="79" t="s">
        <v>446</v>
      </c>
      <c r="L89" s="79" t="s">
        <v>606</v>
      </c>
      <c r="M89" s="79" t="s">
        <v>619</v>
      </c>
      <c r="N89" s="81">
        <v>1</v>
      </c>
      <c r="O89" s="81">
        <v>1</v>
      </c>
      <c r="P89" s="81">
        <v>1</v>
      </c>
      <c r="Q89" s="81">
        <v>1</v>
      </c>
      <c r="R89" s="81">
        <v>1</v>
      </c>
      <c r="S89" s="81">
        <v>1</v>
      </c>
      <c r="T89" s="81">
        <v>0</v>
      </c>
      <c r="U89" s="81">
        <v>0</v>
      </c>
      <c r="V89" s="81">
        <v>0</v>
      </c>
      <c r="W89" s="69">
        <v>0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89">
        <v>43860</v>
      </c>
      <c r="AE89" s="89">
        <v>45687</v>
      </c>
      <c r="AF89" s="90">
        <v>1750702.26</v>
      </c>
      <c r="AG89" s="84">
        <v>0</v>
      </c>
      <c r="AH89" s="84">
        <v>5</v>
      </c>
      <c r="AI89" s="85">
        <v>7.85E-2</v>
      </c>
      <c r="AJ89" s="86">
        <v>0</v>
      </c>
      <c r="AK89" s="86">
        <v>0</v>
      </c>
      <c r="AL89" s="87">
        <v>0</v>
      </c>
      <c r="AM89" s="91" t="s">
        <v>620</v>
      </c>
      <c r="AN89" s="91" t="s">
        <v>621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f t="shared" si="3"/>
        <v>0</v>
      </c>
      <c r="BK89" s="25">
        <f t="shared" si="4"/>
        <v>0</v>
      </c>
      <c r="BL89" s="25">
        <f t="shared" si="5"/>
        <v>0</v>
      </c>
    </row>
    <row r="90" spans="1:64" x14ac:dyDescent="0.25">
      <c r="A90" s="45" t="s">
        <v>2328</v>
      </c>
      <c r="B90" s="78" t="s">
        <v>688</v>
      </c>
      <c r="C90" s="79">
        <v>1</v>
      </c>
      <c r="D90" s="80" t="s">
        <v>23</v>
      </c>
      <c r="E90" s="79" t="s">
        <v>434</v>
      </c>
      <c r="F90" s="79" t="s">
        <v>604</v>
      </c>
      <c r="G90" s="79" t="s">
        <v>623</v>
      </c>
      <c r="H90" s="79" t="s">
        <v>624</v>
      </c>
      <c r="I90" s="79" t="s">
        <v>625</v>
      </c>
      <c r="J90" s="79" t="s">
        <v>626</v>
      </c>
      <c r="K90" s="79" t="s">
        <v>446</v>
      </c>
      <c r="L90" s="79" t="s">
        <v>606</v>
      </c>
      <c r="M90" s="79" t="s">
        <v>619</v>
      </c>
      <c r="N90" s="81">
        <v>1</v>
      </c>
      <c r="O90" s="81">
        <v>1</v>
      </c>
      <c r="P90" s="81">
        <v>1</v>
      </c>
      <c r="Q90" s="81">
        <v>1</v>
      </c>
      <c r="R90" s="81">
        <v>1</v>
      </c>
      <c r="S90" s="81">
        <v>1</v>
      </c>
      <c r="T90" s="81">
        <v>0</v>
      </c>
      <c r="U90" s="81">
        <v>0</v>
      </c>
      <c r="V90" s="81">
        <v>0</v>
      </c>
      <c r="W90" s="69">
        <v>1750702.26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1750702.26</v>
      </c>
      <c r="AD90" s="89">
        <v>43826</v>
      </c>
      <c r="AE90" s="89">
        <v>46383</v>
      </c>
      <c r="AF90" s="90">
        <v>1750702.26</v>
      </c>
      <c r="AG90" s="84">
        <v>1.74</v>
      </c>
      <c r="AH90" s="84">
        <v>7</v>
      </c>
      <c r="AI90" s="85">
        <v>8.5000000000000006E-2</v>
      </c>
      <c r="AJ90" s="86">
        <v>1.74</v>
      </c>
      <c r="AK90" s="86">
        <v>7</v>
      </c>
      <c r="AL90" s="87">
        <v>8.5000000000000006E-2</v>
      </c>
      <c r="AM90" s="91" t="s">
        <v>620</v>
      </c>
      <c r="AN90" s="91" t="s">
        <v>621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1750702.26</v>
      </c>
      <c r="BJ90" s="25">
        <f t="shared" si="3"/>
        <v>0</v>
      </c>
      <c r="BK90" s="25">
        <f t="shared" si="4"/>
        <v>1750702.26</v>
      </c>
      <c r="BL90" s="25">
        <f t="shared" si="5"/>
        <v>1750702.26</v>
      </c>
    </row>
    <row r="91" spans="1:64" x14ac:dyDescent="0.25">
      <c r="A91" s="45" t="s">
        <v>3535</v>
      </c>
      <c r="B91" s="78" t="s">
        <v>689</v>
      </c>
      <c r="C91" s="79">
        <v>1</v>
      </c>
      <c r="D91" s="80" t="s">
        <v>23</v>
      </c>
      <c r="E91" s="79" t="s">
        <v>434</v>
      </c>
      <c r="F91" s="79" t="s">
        <v>604</v>
      </c>
      <c r="G91" s="79" t="s">
        <v>623</v>
      </c>
      <c r="H91" s="79" t="s">
        <v>624</v>
      </c>
      <c r="I91" s="79" t="s">
        <v>625</v>
      </c>
      <c r="J91" s="79" t="s">
        <v>626</v>
      </c>
      <c r="K91" s="79" t="s">
        <v>446</v>
      </c>
      <c r="L91" s="79" t="s">
        <v>606</v>
      </c>
      <c r="M91" s="79" t="s">
        <v>619</v>
      </c>
      <c r="N91" s="81">
        <v>1</v>
      </c>
      <c r="O91" s="81">
        <v>1</v>
      </c>
      <c r="P91" s="81">
        <v>1</v>
      </c>
      <c r="Q91" s="81">
        <v>1</v>
      </c>
      <c r="R91" s="81">
        <v>1</v>
      </c>
      <c r="S91" s="81">
        <v>1</v>
      </c>
      <c r="T91" s="81">
        <v>0</v>
      </c>
      <c r="U91" s="81">
        <v>0</v>
      </c>
      <c r="V91" s="81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89">
        <v>43860</v>
      </c>
      <c r="AE91" s="89">
        <v>45687</v>
      </c>
      <c r="AF91" s="90">
        <v>118843.71</v>
      </c>
      <c r="AG91" s="84">
        <v>0</v>
      </c>
      <c r="AH91" s="84">
        <v>5</v>
      </c>
      <c r="AI91" s="85">
        <v>7.85E-2</v>
      </c>
      <c r="AJ91" s="86">
        <v>0</v>
      </c>
      <c r="AK91" s="86">
        <v>0</v>
      </c>
      <c r="AL91" s="87">
        <v>0</v>
      </c>
      <c r="AM91" s="91" t="s">
        <v>620</v>
      </c>
      <c r="AN91" s="91" t="s">
        <v>621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f t="shared" si="3"/>
        <v>0</v>
      </c>
      <c r="BK91" s="25">
        <f t="shared" si="4"/>
        <v>0</v>
      </c>
      <c r="BL91" s="25">
        <f t="shared" si="5"/>
        <v>0</v>
      </c>
    </row>
    <row r="92" spans="1:64" x14ac:dyDescent="0.25">
      <c r="A92" s="45" t="s">
        <v>3536</v>
      </c>
      <c r="B92" s="78" t="s">
        <v>690</v>
      </c>
      <c r="C92" s="79">
        <v>1</v>
      </c>
      <c r="D92" s="80" t="s">
        <v>23</v>
      </c>
      <c r="E92" s="79" t="s">
        <v>434</v>
      </c>
      <c r="F92" s="79" t="s">
        <v>604</v>
      </c>
      <c r="G92" s="79" t="s">
        <v>623</v>
      </c>
      <c r="H92" s="79" t="s">
        <v>624</v>
      </c>
      <c r="I92" s="79" t="s">
        <v>625</v>
      </c>
      <c r="J92" s="79" t="s">
        <v>626</v>
      </c>
      <c r="K92" s="79" t="s">
        <v>446</v>
      </c>
      <c r="L92" s="79" t="s">
        <v>606</v>
      </c>
      <c r="M92" s="79" t="s">
        <v>619</v>
      </c>
      <c r="N92" s="81">
        <v>1</v>
      </c>
      <c r="O92" s="81">
        <v>1</v>
      </c>
      <c r="P92" s="81">
        <v>1</v>
      </c>
      <c r="Q92" s="81">
        <v>1</v>
      </c>
      <c r="R92" s="81">
        <v>1</v>
      </c>
      <c r="S92" s="81">
        <v>1</v>
      </c>
      <c r="T92" s="81">
        <v>0</v>
      </c>
      <c r="U92" s="81">
        <v>0</v>
      </c>
      <c r="V92" s="81">
        <v>0</v>
      </c>
      <c r="W92" s="69">
        <v>0</v>
      </c>
      <c r="X92" s="69">
        <v>0</v>
      </c>
      <c r="Y92" s="69">
        <v>0</v>
      </c>
      <c r="Z92" s="69">
        <v>0</v>
      </c>
      <c r="AA92" s="69">
        <v>0</v>
      </c>
      <c r="AB92" s="69">
        <v>0</v>
      </c>
      <c r="AC92" s="69">
        <v>0</v>
      </c>
      <c r="AD92" s="89">
        <v>43860</v>
      </c>
      <c r="AE92" s="89">
        <v>45687</v>
      </c>
      <c r="AF92" s="90">
        <v>451019.78</v>
      </c>
      <c r="AG92" s="84">
        <v>0</v>
      </c>
      <c r="AH92" s="84">
        <v>5</v>
      </c>
      <c r="AI92" s="85">
        <v>7.85E-2</v>
      </c>
      <c r="AJ92" s="86">
        <v>0</v>
      </c>
      <c r="AK92" s="86">
        <v>0</v>
      </c>
      <c r="AL92" s="87">
        <v>0</v>
      </c>
      <c r="AM92" s="91" t="s">
        <v>620</v>
      </c>
      <c r="AN92" s="91" t="s">
        <v>621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f t="shared" si="3"/>
        <v>0</v>
      </c>
      <c r="BK92" s="25">
        <f t="shared" si="4"/>
        <v>0</v>
      </c>
      <c r="BL92" s="25">
        <f t="shared" si="5"/>
        <v>0</v>
      </c>
    </row>
    <row r="93" spans="1:64" x14ac:dyDescent="0.25">
      <c r="A93" s="45" t="s">
        <v>2336</v>
      </c>
      <c r="B93" s="78" t="s">
        <v>691</v>
      </c>
      <c r="C93" s="79">
        <v>1</v>
      </c>
      <c r="D93" s="80" t="s">
        <v>23</v>
      </c>
      <c r="E93" s="79" t="s">
        <v>434</v>
      </c>
      <c r="F93" s="79" t="s">
        <v>604</v>
      </c>
      <c r="G93" s="79" t="s">
        <v>623</v>
      </c>
      <c r="H93" s="79" t="s">
        <v>624</v>
      </c>
      <c r="I93" s="79" t="s">
        <v>625</v>
      </c>
      <c r="J93" s="79" t="s">
        <v>626</v>
      </c>
      <c r="K93" s="79" t="s">
        <v>446</v>
      </c>
      <c r="L93" s="79" t="s">
        <v>606</v>
      </c>
      <c r="M93" s="79" t="s">
        <v>619</v>
      </c>
      <c r="N93" s="81">
        <v>1</v>
      </c>
      <c r="O93" s="81">
        <v>1</v>
      </c>
      <c r="P93" s="81">
        <v>1</v>
      </c>
      <c r="Q93" s="81">
        <v>1</v>
      </c>
      <c r="R93" s="81">
        <v>1</v>
      </c>
      <c r="S93" s="81">
        <v>1</v>
      </c>
      <c r="T93" s="81">
        <v>0</v>
      </c>
      <c r="U93" s="81">
        <v>0</v>
      </c>
      <c r="V93" s="81">
        <v>0</v>
      </c>
      <c r="W93" s="69">
        <v>451019.78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451019.78</v>
      </c>
      <c r="AD93" s="89">
        <v>43826</v>
      </c>
      <c r="AE93" s="89">
        <v>46383</v>
      </c>
      <c r="AF93" s="90">
        <v>451019.78</v>
      </c>
      <c r="AG93" s="84">
        <v>1.74</v>
      </c>
      <c r="AH93" s="84">
        <v>7</v>
      </c>
      <c r="AI93" s="85">
        <v>8.5000000000000006E-2</v>
      </c>
      <c r="AJ93" s="86">
        <v>1.74</v>
      </c>
      <c r="AK93" s="86">
        <v>7</v>
      </c>
      <c r="AL93" s="87">
        <v>8.5000000000000006E-2</v>
      </c>
      <c r="AM93" s="91" t="s">
        <v>620</v>
      </c>
      <c r="AN93" s="91" t="s">
        <v>621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451019.78</v>
      </c>
      <c r="BJ93" s="25">
        <f t="shared" si="3"/>
        <v>0</v>
      </c>
      <c r="BK93" s="25">
        <f t="shared" si="4"/>
        <v>451019.78</v>
      </c>
      <c r="BL93" s="25">
        <f t="shared" si="5"/>
        <v>451019.78</v>
      </c>
    </row>
    <row r="94" spans="1:64" x14ac:dyDescent="0.25">
      <c r="A94" s="45" t="s">
        <v>3537</v>
      </c>
      <c r="B94" s="78" t="s">
        <v>692</v>
      </c>
      <c r="C94" s="79">
        <v>1</v>
      </c>
      <c r="D94" s="80" t="s">
        <v>23</v>
      </c>
      <c r="E94" s="79" t="s">
        <v>434</v>
      </c>
      <c r="F94" s="79" t="s">
        <v>604</v>
      </c>
      <c r="G94" s="79" t="s">
        <v>623</v>
      </c>
      <c r="H94" s="79" t="s">
        <v>624</v>
      </c>
      <c r="I94" s="79" t="s">
        <v>625</v>
      </c>
      <c r="J94" s="79" t="s">
        <v>626</v>
      </c>
      <c r="K94" s="79" t="s">
        <v>446</v>
      </c>
      <c r="L94" s="79" t="s">
        <v>606</v>
      </c>
      <c r="M94" s="79" t="s">
        <v>619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0</v>
      </c>
      <c r="U94" s="81">
        <v>0</v>
      </c>
      <c r="V94" s="81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89">
        <v>43860</v>
      </c>
      <c r="AE94" s="89">
        <v>45687</v>
      </c>
      <c r="AF94" s="90">
        <v>1563038.35</v>
      </c>
      <c r="AG94" s="84">
        <v>0</v>
      </c>
      <c r="AH94" s="84">
        <v>5</v>
      </c>
      <c r="AI94" s="85">
        <v>7.85E-2</v>
      </c>
      <c r="AJ94" s="86">
        <v>0</v>
      </c>
      <c r="AK94" s="86">
        <v>0</v>
      </c>
      <c r="AL94" s="87">
        <v>0</v>
      </c>
      <c r="AM94" s="91" t="s">
        <v>620</v>
      </c>
      <c r="AN94" s="91" t="s">
        <v>621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f t="shared" si="3"/>
        <v>0</v>
      </c>
      <c r="BK94" s="25">
        <f t="shared" si="4"/>
        <v>0</v>
      </c>
      <c r="BL94" s="25">
        <f t="shared" si="5"/>
        <v>0</v>
      </c>
    </row>
    <row r="95" spans="1:64" x14ac:dyDescent="0.25">
      <c r="A95" s="45" t="s">
        <v>2337</v>
      </c>
      <c r="B95" s="78" t="s">
        <v>693</v>
      </c>
      <c r="C95" s="79">
        <v>1</v>
      </c>
      <c r="D95" s="80" t="s">
        <v>23</v>
      </c>
      <c r="E95" s="79" t="s">
        <v>434</v>
      </c>
      <c r="F95" s="79" t="s">
        <v>604</v>
      </c>
      <c r="G95" s="79" t="s">
        <v>623</v>
      </c>
      <c r="H95" s="79" t="s">
        <v>624</v>
      </c>
      <c r="I95" s="79" t="s">
        <v>625</v>
      </c>
      <c r="J95" s="79" t="s">
        <v>626</v>
      </c>
      <c r="K95" s="79" t="s">
        <v>446</v>
      </c>
      <c r="L95" s="79" t="s">
        <v>606</v>
      </c>
      <c r="M95" s="79" t="s">
        <v>619</v>
      </c>
      <c r="N95" s="81">
        <v>1</v>
      </c>
      <c r="O95" s="81">
        <v>1</v>
      </c>
      <c r="P95" s="81">
        <v>1</v>
      </c>
      <c r="Q95" s="81">
        <v>1</v>
      </c>
      <c r="R95" s="81">
        <v>1</v>
      </c>
      <c r="S95" s="81">
        <v>1</v>
      </c>
      <c r="T95" s="81">
        <v>0</v>
      </c>
      <c r="U95" s="81">
        <v>0</v>
      </c>
      <c r="V95" s="81">
        <v>0</v>
      </c>
      <c r="W95" s="69">
        <v>1549032.27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1549032.27</v>
      </c>
      <c r="AD95" s="89">
        <v>43826</v>
      </c>
      <c r="AE95" s="89">
        <v>46383</v>
      </c>
      <c r="AF95" s="90">
        <v>1549032.27</v>
      </c>
      <c r="AG95" s="84">
        <v>1.74</v>
      </c>
      <c r="AH95" s="84">
        <v>7</v>
      </c>
      <c r="AI95" s="85">
        <v>8.5000000000000006E-2</v>
      </c>
      <c r="AJ95" s="86">
        <v>1.74</v>
      </c>
      <c r="AK95" s="86">
        <v>7</v>
      </c>
      <c r="AL95" s="87">
        <v>8.5000000000000006E-2</v>
      </c>
      <c r="AM95" s="91" t="s">
        <v>620</v>
      </c>
      <c r="AN95" s="91" t="s">
        <v>621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1549032.27</v>
      </c>
      <c r="BJ95" s="25">
        <f t="shared" si="3"/>
        <v>0</v>
      </c>
      <c r="BK95" s="25">
        <f t="shared" si="4"/>
        <v>1549032.27</v>
      </c>
      <c r="BL95" s="25">
        <f t="shared" si="5"/>
        <v>1549032.27</v>
      </c>
    </row>
    <row r="96" spans="1:64" x14ac:dyDescent="0.25">
      <c r="A96" s="45" t="s">
        <v>3538</v>
      </c>
      <c r="B96" s="78" t="s">
        <v>694</v>
      </c>
      <c r="C96" s="79">
        <v>1</v>
      </c>
      <c r="D96" s="80" t="s">
        <v>23</v>
      </c>
      <c r="E96" s="79" t="s">
        <v>434</v>
      </c>
      <c r="F96" s="79" t="s">
        <v>604</v>
      </c>
      <c r="G96" s="79" t="s">
        <v>623</v>
      </c>
      <c r="H96" s="79" t="s">
        <v>624</v>
      </c>
      <c r="I96" s="79" t="s">
        <v>625</v>
      </c>
      <c r="J96" s="79" t="s">
        <v>626</v>
      </c>
      <c r="K96" s="79" t="s">
        <v>446</v>
      </c>
      <c r="L96" s="79" t="s">
        <v>606</v>
      </c>
      <c r="M96" s="79" t="s">
        <v>619</v>
      </c>
      <c r="N96" s="81">
        <v>1</v>
      </c>
      <c r="O96" s="81">
        <v>1</v>
      </c>
      <c r="P96" s="81">
        <v>1</v>
      </c>
      <c r="Q96" s="81">
        <v>1</v>
      </c>
      <c r="R96" s="81">
        <v>1</v>
      </c>
      <c r="S96" s="81">
        <v>1</v>
      </c>
      <c r="T96" s="81">
        <v>0</v>
      </c>
      <c r="U96" s="81">
        <v>0</v>
      </c>
      <c r="V96" s="81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89">
        <v>43860</v>
      </c>
      <c r="AE96" s="89">
        <v>45687</v>
      </c>
      <c r="AF96" s="90">
        <v>409000</v>
      </c>
      <c r="AG96" s="84">
        <v>0</v>
      </c>
      <c r="AH96" s="84">
        <v>5</v>
      </c>
      <c r="AI96" s="85">
        <v>7.85E-2</v>
      </c>
      <c r="AJ96" s="86">
        <v>0</v>
      </c>
      <c r="AK96" s="86">
        <v>0</v>
      </c>
      <c r="AL96" s="87">
        <v>0</v>
      </c>
      <c r="AM96" s="91" t="s">
        <v>620</v>
      </c>
      <c r="AN96" s="91" t="s">
        <v>621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f t="shared" si="3"/>
        <v>0</v>
      </c>
      <c r="BK96" s="25">
        <f t="shared" si="4"/>
        <v>0</v>
      </c>
      <c r="BL96" s="25">
        <f t="shared" si="5"/>
        <v>0</v>
      </c>
    </row>
    <row r="97" spans="1:64" x14ac:dyDescent="0.25">
      <c r="A97" s="45" t="s">
        <v>2344</v>
      </c>
      <c r="B97" s="78" t="s">
        <v>695</v>
      </c>
      <c r="C97" s="79">
        <v>1</v>
      </c>
      <c r="D97" s="80" t="s">
        <v>23</v>
      </c>
      <c r="E97" s="79" t="s">
        <v>434</v>
      </c>
      <c r="F97" s="79" t="s">
        <v>604</v>
      </c>
      <c r="G97" s="79" t="s">
        <v>623</v>
      </c>
      <c r="H97" s="79" t="s">
        <v>624</v>
      </c>
      <c r="I97" s="79" t="s">
        <v>625</v>
      </c>
      <c r="J97" s="79" t="s">
        <v>626</v>
      </c>
      <c r="K97" s="79" t="s">
        <v>446</v>
      </c>
      <c r="L97" s="79" t="s">
        <v>606</v>
      </c>
      <c r="M97" s="79" t="s">
        <v>619</v>
      </c>
      <c r="N97" s="81">
        <v>1</v>
      </c>
      <c r="O97" s="81">
        <v>1</v>
      </c>
      <c r="P97" s="81">
        <v>1</v>
      </c>
      <c r="Q97" s="81">
        <v>1</v>
      </c>
      <c r="R97" s="81">
        <v>1</v>
      </c>
      <c r="S97" s="81">
        <v>1</v>
      </c>
      <c r="T97" s="81">
        <v>0</v>
      </c>
      <c r="U97" s="81">
        <v>0</v>
      </c>
      <c r="V97" s="81">
        <v>0</v>
      </c>
      <c r="W97" s="69">
        <v>405350</v>
      </c>
      <c r="X97" s="69">
        <v>0</v>
      </c>
      <c r="Y97" s="69">
        <v>0</v>
      </c>
      <c r="Z97" s="69">
        <v>0</v>
      </c>
      <c r="AA97" s="69">
        <v>0</v>
      </c>
      <c r="AB97" s="69">
        <v>0</v>
      </c>
      <c r="AC97" s="69">
        <v>405350</v>
      </c>
      <c r="AD97" s="89">
        <v>43826</v>
      </c>
      <c r="AE97" s="89">
        <v>46383</v>
      </c>
      <c r="AF97" s="90">
        <v>405350</v>
      </c>
      <c r="AG97" s="84">
        <v>1.74</v>
      </c>
      <c r="AH97" s="84">
        <v>7</v>
      </c>
      <c r="AI97" s="85">
        <v>8.5000000000000006E-2</v>
      </c>
      <c r="AJ97" s="86">
        <v>1.74</v>
      </c>
      <c r="AK97" s="86">
        <v>7</v>
      </c>
      <c r="AL97" s="87">
        <v>8.5000000000000006E-2</v>
      </c>
      <c r="AM97" s="91" t="s">
        <v>620</v>
      </c>
      <c r="AN97" s="91" t="s">
        <v>621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405350</v>
      </c>
      <c r="BJ97" s="25">
        <f t="shared" si="3"/>
        <v>0</v>
      </c>
      <c r="BK97" s="25">
        <f t="shared" si="4"/>
        <v>405350</v>
      </c>
      <c r="BL97" s="25">
        <f t="shared" si="5"/>
        <v>405350</v>
      </c>
    </row>
    <row r="98" spans="1:64" x14ac:dyDescent="0.25">
      <c r="A98" s="45" t="s">
        <v>3539</v>
      </c>
      <c r="B98" s="78" t="s">
        <v>696</v>
      </c>
      <c r="C98" s="79">
        <v>1</v>
      </c>
      <c r="D98" s="80" t="s">
        <v>23</v>
      </c>
      <c r="E98" s="79" t="s">
        <v>434</v>
      </c>
      <c r="F98" s="79" t="s">
        <v>604</v>
      </c>
      <c r="G98" s="79" t="s">
        <v>623</v>
      </c>
      <c r="H98" s="79" t="s">
        <v>624</v>
      </c>
      <c r="I98" s="79" t="s">
        <v>625</v>
      </c>
      <c r="J98" s="79" t="s">
        <v>626</v>
      </c>
      <c r="K98" s="79" t="s">
        <v>446</v>
      </c>
      <c r="L98" s="79" t="s">
        <v>606</v>
      </c>
      <c r="M98" s="79" t="s">
        <v>619</v>
      </c>
      <c r="N98" s="81">
        <v>1</v>
      </c>
      <c r="O98" s="81">
        <v>1</v>
      </c>
      <c r="P98" s="81">
        <v>1</v>
      </c>
      <c r="Q98" s="81">
        <v>1</v>
      </c>
      <c r="R98" s="81">
        <v>1</v>
      </c>
      <c r="S98" s="81">
        <v>1</v>
      </c>
      <c r="T98" s="81">
        <v>0</v>
      </c>
      <c r="U98" s="81">
        <v>0</v>
      </c>
      <c r="V98" s="81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89">
        <v>43860</v>
      </c>
      <c r="AE98" s="89">
        <v>45687</v>
      </c>
      <c r="AF98" s="90">
        <v>155320.5</v>
      </c>
      <c r="AG98" s="84">
        <v>0</v>
      </c>
      <c r="AH98" s="84">
        <v>5</v>
      </c>
      <c r="AI98" s="85">
        <v>7.85E-2</v>
      </c>
      <c r="AJ98" s="86">
        <v>0</v>
      </c>
      <c r="AK98" s="86">
        <v>0</v>
      </c>
      <c r="AL98" s="87">
        <v>0</v>
      </c>
      <c r="AM98" s="91" t="s">
        <v>620</v>
      </c>
      <c r="AN98" s="91" t="s">
        <v>621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f t="shared" si="3"/>
        <v>0</v>
      </c>
      <c r="BK98" s="25">
        <f t="shared" si="4"/>
        <v>0</v>
      </c>
      <c r="BL98" s="25">
        <f t="shared" si="5"/>
        <v>0</v>
      </c>
    </row>
    <row r="99" spans="1:64" x14ac:dyDescent="0.25">
      <c r="A99" s="45" t="s">
        <v>3540</v>
      </c>
      <c r="B99" s="78" t="s">
        <v>697</v>
      </c>
      <c r="C99" s="79">
        <v>1</v>
      </c>
      <c r="D99" s="80" t="s">
        <v>23</v>
      </c>
      <c r="E99" s="79" t="s">
        <v>434</v>
      </c>
      <c r="F99" s="79" t="s">
        <v>604</v>
      </c>
      <c r="G99" s="79" t="s">
        <v>623</v>
      </c>
      <c r="H99" s="79" t="s">
        <v>624</v>
      </c>
      <c r="I99" s="79" t="s">
        <v>625</v>
      </c>
      <c r="J99" s="79" t="s">
        <v>626</v>
      </c>
      <c r="K99" s="79" t="s">
        <v>446</v>
      </c>
      <c r="L99" s="79" t="s">
        <v>606</v>
      </c>
      <c r="M99" s="79" t="s">
        <v>619</v>
      </c>
      <c r="N99" s="81">
        <v>1</v>
      </c>
      <c r="O99" s="81">
        <v>1</v>
      </c>
      <c r="P99" s="81">
        <v>1</v>
      </c>
      <c r="Q99" s="81">
        <v>1</v>
      </c>
      <c r="R99" s="81">
        <v>1</v>
      </c>
      <c r="S99" s="81">
        <v>1</v>
      </c>
      <c r="T99" s="81">
        <v>0</v>
      </c>
      <c r="U99" s="81">
        <v>0</v>
      </c>
      <c r="V99" s="81">
        <v>0</v>
      </c>
      <c r="W99" s="69">
        <v>0</v>
      </c>
      <c r="X99" s="69">
        <v>0</v>
      </c>
      <c r="Y99" s="69">
        <v>0</v>
      </c>
      <c r="Z99" s="69">
        <v>0</v>
      </c>
      <c r="AA99" s="69">
        <v>0</v>
      </c>
      <c r="AB99" s="69">
        <v>0</v>
      </c>
      <c r="AC99" s="69">
        <v>0</v>
      </c>
      <c r="AD99" s="89">
        <v>43860</v>
      </c>
      <c r="AE99" s="89">
        <v>45687</v>
      </c>
      <c r="AF99" s="90">
        <v>1093027.0900000001</v>
      </c>
      <c r="AG99" s="84">
        <v>0</v>
      </c>
      <c r="AH99" s="84">
        <v>5</v>
      </c>
      <c r="AI99" s="85">
        <v>7.85E-2</v>
      </c>
      <c r="AJ99" s="86">
        <v>0</v>
      </c>
      <c r="AK99" s="86">
        <v>0</v>
      </c>
      <c r="AL99" s="87">
        <v>0</v>
      </c>
      <c r="AM99" s="91" t="s">
        <v>620</v>
      </c>
      <c r="AN99" s="91" t="s">
        <v>621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f t="shared" si="3"/>
        <v>0</v>
      </c>
      <c r="BK99" s="25">
        <f t="shared" si="4"/>
        <v>0</v>
      </c>
      <c r="BL99" s="25">
        <f t="shared" si="5"/>
        <v>0</v>
      </c>
    </row>
    <row r="100" spans="1:64" x14ac:dyDescent="0.25">
      <c r="A100" s="45" t="s">
        <v>3541</v>
      </c>
      <c r="B100" s="78" t="s">
        <v>698</v>
      </c>
      <c r="C100" s="79">
        <v>1</v>
      </c>
      <c r="D100" s="80" t="s">
        <v>23</v>
      </c>
      <c r="E100" s="79" t="s">
        <v>434</v>
      </c>
      <c r="F100" s="79" t="s">
        <v>604</v>
      </c>
      <c r="G100" s="79" t="s">
        <v>623</v>
      </c>
      <c r="H100" s="79" t="s">
        <v>624</v>
      </c>
      <c r="I100" s="79" t="s">
        <v>625</v>
      </c>
      <c r="J100" s="79" t="s">
        <v>626</v>
      </c>
      <c r="K100" s="79" t="s">
        <v>446</v>
      </c>
      <c r="L100" s="79" t="s">
        <v>606</v>
      </c>
      <c r="M100" s="79" t="s">
        <v>619</v>
      </c>
      <c r="N100" s="81">
        <v>1</v>
      </c>
      <c r="O100" s="81">
        <v>1</v>
      </c>
      <c r="P100" s="81">
        <v>1</v>
      </c>
      <c r="Q100" s="81">
        <v>1</v>
      </c>
      <c r="R100" s="81">
        <v>1</v>
      </c>
      <c r="S100" s="81">
        <v>1</v>
      </c>
      <c r="T100" s="81">
        <v>0</v>
      </c>
      <c r="U100" s="81">
        <v>0</v>
      </c>
      <c r="V100" s="81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0</v>
      </c>
      <c r="AC100" s="69">
        <v>0</v>
      </c>
      <c r="AD100" s="89">
        <v>43860</v>
      </c>
      <c r="AE100" s="89">
        <v>45687</v>
      </c>
      <c r="AF100" s="90">
        <v>401924.85</v>
      </c>
      <c r="AG100" s="84">
        <v>0</v>
      </c>
      <c r="AH100" s="84">
        <v>5</v>
      </c>
      <c r="AI100" s="85">
        <v>7.85E-2</v>
      </c>
      <c r="AJ100" s="86">
        <v>0</v>
      </c>
      <c r="AK100" s="86">
        <v>0</v>
      </c>
      <c r="AL100" s="87">
        <v>0</v>
      </c>
      <c r="AM100" s="91" t="s">
        <v>620</v>
      </c>
      <c r="AN100" s="91" t="s">
        <v>621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f t="shared" si="3"/>
        <v>0</v>
      </c>
      <c r="BK100" s="25">
        <f t="shared" si="4"/>
        <v>0</v>
      </c>
      <c r="BL100" s="25">
        <f t="shared" si="5"/>
        <v>0</v>
      </c>
    </row>
    <row r="101" spans="1:64" x14ac:dyDescent="0.25">
      <c r="A101" s="45" t="s">
        <v>2345</v>
      </c>
      <c r="B101" s="78" t="s">
        <v>699</v>
      </c>
      <c r="C101" s="79">
        <v>1</v>
      </c>
      <c r="D101" s="80" t="s">
        <v>23</v>
      </c>
      <c r="E101" s="79" t="s">
        <v>434</v>
      </c>
      <c r="F101" s="79" t="s">
        <v>604</v>
      </c>
      <c r="G101" s="79" t="s">
        <v>623</v>
      </c>
      <c r="H101" s="79" t="s">
        <v>624</v>
      </c>
      <c r="I101" s="79" t="s">
        <v>625</v>
      </c>
      <c r="J101" s="79" t="s">
        <v>626</v>
      </c>
      <c r="K101" s="79" t="s">
        <v>446</v>
      </c>
      <c r="L101" s="79" t="s">
        <v>606</v>
      </c>
      <c r="M101" s="79" t="s">
        <v>619</v>
      </c>
      <c r="N101" s="81">
        <v>1</v>
      </c>
      <c r="O101" s="81">
        <v>1</v>
      </c>
      <c r="P101" s="81">
        <v>1</v>
      </c>
      <c r="Q101" s="81">
        <v>1</v>
      </c>
      <c r="R101" s="81">
        <v>1</v>
      </c>
      <c r="S101" s="81">
        <v>1</v>
      </c>
      <c r="T101" s="81">
        <v>0</v>
      </c>
      <c r="U101" s="81">
        <v>0</v>
      </c>
      <c r="V101" s="81">
        <v>0</v>
      </c>
      <c r="W101" s="69">
        <v>401924.85</v>
      </c>
      <c r="X101" s="69">
        <v>0</v>
      </c>
      <c r="Y101" s="69">
        <v>0</v>
      </c>
      <c r="Z101" s="69">
        <v>0</v>
      </c>
      <c r="AA101" s="69">
        <v>0</v>
      </c>
      <c r="AB101" s="69">
        <v>0</v>
      </c>
      <c r="AC101" s="69">
        <v>401924.85</v>
      </c>
      <c r="AD101" s="89">
        <v>43826</v>
      </c>
      <c r="AE101" s="89">
        <v>46383</v>
      </c>
      <c r="AF101" s="90">
        <v>401924.85</v>
      </c>
      <c r="AG101" s="84">
        <v>1.74</v>
      </c>
      <c r="AH101" s="84">
        <v>7</v>
      </c>
      <c r="AI101" s="85">
        <v>8.5000000000000006E-2</v>
      </c>
      <c r="AJ101" s="86">
        <v>1.74</v>
      </c>
      <c r="AK101" s="86">
        <v>7</v>
      </c>
      <c r="AL101" s="87">
        <v>8.5000000000000006E-2</v>
      </c>
      <c r="AM101" s="91" t="s">
        <v>620</v>
      </c>
      <c r="AN101" s="91" t="s">
        <v>621</v>
      </c>
      <c r="AO101" s="25">
        <v>0</v>
      </c>
      <c r="AP101" s="25"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v>0</v>
      </c>
      <c r="BF101" s="25">
        <v>0</v>
      </c>
      <c r="BG101" s="25">
        <v>0</v>
      </c>
      <c r="BH101" s="25">
        <v>0</v>
      </c>
      <c r="BI101" s="25">
        <v>401924.85</v>
      </c>
      <c r="BJ101" s="25">
        <f t="shared" si="3"/>
        <v>0</v>
      </c>
      <c r="BK101" s="25">
        <f t="shared" si="4"/>
        <v>401924.85</v>
      </c>
      <c r="BL101" s="25">
        <f t="shared" si="5"/>
        <v>401924.85</v>
      </c>
    </row>
    <row r="102" spans="1:64" x14ac:dyDescent="0.25">
      <c r="A102" s="45" t="s">
        <v>3542</v>
      </c>
      <c r="B102" s="78" t="s">
        <v>700</v>
      </c>
      <c r="C102" s="79">
        <v>1</v>
      </c>
      <c r="D102" s="80" t="s">
        <v>23</v>
      </c>
      <c r="E102" s="79" t="s">
        <v>434</v>
      </c>
      <c r="F102" s="79" t="s">
        <v>604</v>
      </c>
      <c r="G102" s="79" t="s">
        <v>623</v>
      </c>
      <c r="H102" s="79" t="s">
        <v>624</v>
      </c>
      <c r="I102" s="79" t="s">
        <v>625</v>
      </c>
      <c r="J102" s="79" t="s">
        <v>626</v>
      </c>
      <c r="K102" s="79" t="s">
        <v>446</v>
      </c>
      <c r="L102" s="79" t="s">
        <v>606</v>
      </c>
      <c r="M102" s="79" t="s">
        <v>619</v>
      </c>
      <c r="N102" s="81">
        <v>1</v>
      </c>
      <c r="O102" s="81">
        <v>1</v>
      </c>
      <c r="P102" s="81">
        <v>1</v>
      </c>
      <c r="Q102" s="81">
        <v>1</v>
      </c>
      <c r="R102" s="81">
        <v>1</v>
      </c>
      <c r="S102" s="81">
        <v>1</v>
      </c>
      <c r="T102" s="81">
        <v>0</v>
      </c>
      <c r="U102" s="81">
        <v>0</v>
      </c>
      <c r="V102" s="81">
        <v>0</v>
      </c>
      <c r="W102" s="69">
        <v>0</v>
      </c>
      <c r="X102" s="69">
        <v>0</v>
      </c>
      <c r="Y102" s="69">
        <v>0</v>
      </c>
      <c r="Z102" s="69">
        <v>0</v>
      </c>
      <c r="AA102" s="69">
        <v>0</v>
      </c>
      <c r="AB102" s="69">
        <v>0</v>
      </c>
      <c r="AC102" s="69">
        <v>0</v>
      </c>
      <c r="AD102" s="89">
        <v>43860</v>
      </c>
      <c r="AE102" s="89">
        <v>45687</v>
      </c>
      <c r="AF102" s="90">
        <v>1048915.27</v>
      </c>
      <c r="AG102" s="84">
        <v>0</v>
      </c>
      <c r="AH102" s="84">
        <v>5</v>
      </c>
      <c r="AI102" s="85">
        <v>7.85E-2</v>
      </c>
      <c r="AJ102" s="86">
        <v>0</v>
      </c>
      <c r="AK102" s="86">
        <v>0</v>
      </c>
      <c r="AL102" s="87">
        <v>0</v>
      </c>
      <c r="AM102" s="91" t="s">
        <v>620</v>
      </c>
      <c r="AN102" s="91" t="s">
        <v>621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f t="shared" si="3"/>
        <v>0</v>
      </c>
      <c r="BK102" s="25">
        <f t="shared" si="4"/>
        <v>0</v>
      </c>
      <c r="BL102" s="25">
        <f t="shared" si="5"/>
        <v>0</v>
      </c>
    </row>
    <row r="103" spans="1:64" x14ac:dyDescent="0.25">
      <c r="A103" s="45" t="s">
        <v>2351</v>
      </c>
      <c r="B103" s="78" t="s">
        <v>701</v>
      </c>
      <c r="C103" s="79">
        <v>1</v>
      </c>
      <c r="D103" s="80" t="s">
        <v>23</v>
      </c>
      <c r="E103" s="79" t="s">
        <v>434</v>
      </c>
      <c r="F103" s="79" t="s">
        <v>604</v>
      </c>
      <c r="G103" s="79" t="s">
        <v>623</v>
      </c>
      <c r="H103" s="79" t="s">
        <v>624</v>
      </c>
      <c r="I103" s="79" t="s">
        <v>625</v>
      </c>
      <c r="J103" s="79" t="s">
        <v>626</v>
      </c>
      <c r="K103" s="79" t="s">
        <v>446</v>
      </c>
      <c r="L103" s="79" t="s">
        <v>606</v>
      </c>
      <c r="M103" s="79" t="s">
        <v>619</v>
      </c>
      <c r="N103" s="81">
        <v>1</v>
      </c>
      <c r="O103" s="81">
        <v>1</v>
      </c>
      <c r="P103" s="81">
        <v>1</v>
      </c>
      <c r="Q103" s="81">
        <v>1</v>
      </c>
      <c r="R103" s="81">
        <v>1</v>
      </c>
      <c r="S103" s="81">
        <v>1</v>
      </c>
      <c r="T103" s="81">
        <v>0</v>
      </c>
      <c r="U103" s="81">
        <v>0</v>
      </c>
      <c r="V103" s="81">
        <v>0</v>
      </c>
      <c r="W103" s="69">
        <v>1039101.67</v>
      </c>
      <c r="X103" s="69">
        <v>0</v>
      </c>
      <c r="Y103" s="69">
        <v>0</v>
      </c>
      <c r="Z103" s="69">
        <v>0</v>
      </c>
      <c r="AA103" s="69">
        <v>0</v>
      </c>
      <c r="AB103" s="69">
        <v>0</v>
      </c>
      <c r="AC103" s="69">
        <v>1039101.67</v>
      </c>
      <c r="AD103" s="89">
        <v>43826</v>
      </c>
      <c r="AE103" s="89">
        <v>46383</v>
      </c>
      <c r="AF103" s="90">
        <v>1039101.67</v>
      </c>
      <c r="AG103" s="84">
        <v>1.74</v>
      </c>
      <c r="AH103" s="84">
        <v>7</v>
      </c>
      <c r="AI103" s="85">
        <v>8.5000000000000006E-2</v>
      </c>
      <c r="AJ103" s="86">
        <v>1.74</v>
      </c>
      <c r="AK103" s="86">
        <v>7</v>
      </c>
      <c r="AL103" s="87">
        <v>8.5000000000000006E-2</v>
      </c>
      <c r="AM103" s="91" t="s">
        <v>620</v>
      </c>
      <c r="AN103" s="91" t="s">
        <v>621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1039101.67</v>
      </c>
      <c r="BJ103" s="25">
        <f t="shared" si="3"/>
        <v>0</v>
      </c>
      <c r="BK103" s="25">
        <f t="shared" si="4"/>
        <v>1039101.67</v>
      </c>
      <c r="BL103" s="25">
        <f t="shared" si="5"/>
        <v>1039101.67</v>
      </c>
    </row>
    <row r="104" spans="1:64" x14ac:dyDescent="0.25">
      <c r="A104" s="45" t="s">
        <v>3543</v>
      </c>
      <c r="B104" s="78" t="s">
        <v>702</v>
      </c>
      <c r="C104" s="79">
        <v>1</v>
      </c>
      <c r="D104" s="80" t="s">
        <v>23</v>
      </c>
      <c r="E104" s="79" t="s">
        <v>434</v>
      </c>
      <c r="F104" s="79" t="s">
        <v>604</v>
      </c>
      <c r="G104" s="79" t="s">
        <v>623</v>
      </c>
      <c r="H104" s="79" t="s">
        <v>624</v>
      </c>
      <c r="I104" s="79" t="s">
        <v>625</v>
      </c>
      <c r="J104" s="79" t="s">
        <v>626</v>
      </c>
      <c r="K104" s="79" t="s">
        <v>446</v>
      </c>
      <c r="L104" s="79" t="s">
        <v>606</v>
      </c>
      <c r="M104" s="79" t="s">
        <v>619</v>
      </c>
      <c r="N104" s="81">
        <v>1</v>
      </c>
      <c r="O104" s="81">
        <v>1</v>
      </c>
      <c r="P104" s="81">
        <v>1</v>
      </c>
      <c r="Q104" s="81">
        <v>1</v>
      </c>
      <c r="R104" s="81">
        <v>1</v>
      </c>
      <c r="S104" s="81">
        <v>1</v>
      </c>
      <c r="T104" s="81">
        <v>0</v>
      </c>
      <c r="U104" s="81">
        <v>0</v>
      </c>
      <c r="V104" s="81">
        <v>0</v>
      </c>
      <c r="W104" s="69">
        <v>0</v>
      </c>
      <c r="X104" s="69">
        <v>0</v>
      </c>
      <c r="Y104" s="69">
        <v>0</v>
      </c>
      <c r="Z104" s="69">
        <v>0</v>
      </c>
      <c r="AA104" s="69">
        <v>0</v>
      </c>
      <c r="AB104" s="69">
        <v>0</v>
      </c>
      <c r="AC104" s="69">
        <v>0</v>
      </c>
      <c r="AD104" s="89">
        <v>43860</v>
      </c>
      <c r="AE104" s="89">
        <v>45687</v>
      </c>
      <c r="AF104" s="90">
        <v>268699.3</v>
      </c>
      <c r="AG104" s="84">
        <v>0</v>
      </c>
      <c r="AH104" s="84">
        <v>5</v>
      </c>
      <c r="AI104" s="85">
        <v>7.85E-2</v>
      </c>
      <c r="AJ104" s="86">
        <v>0</v>
      </c>
      <c r="AK104" s="86">
        <v>0</v>
      </c>
      <c r="AL104" s="87">
        <v>0</v>
      </c>
      <c r="AM104" s="91" t="s">
        <v>620</v>
      </c>
      <c r="AN104" s="91" t="s">
        <v>621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f t="shared" si="3"/>
        <v>0</v>
      </c>
      <c r="BK104" s="25">
        <f t="shared" si="4"/>
        <v>0</v>
      </c>
      <c r="BL104" s="25">
        <f t="shared" si="5"/>
        <v>0</v>
      </c>
    </row>
    <row r="105" spans="1:64" x14ac:dyDescent="0.25">
      <c r="A105" s="45" t="s">
        <v>2355</v>
      </c>
      <c r="B105" s="78" t="s">
        <v>703</v>
      </c>
      <c r="C105" s="79">
        <v>1</v>
      </c>
      <c r="D105" s="80" t="s">
        <v>23</v>
      </c>
      <c r="E105" s="79" t="s">
        <v>434</v>
      </c>
      <c r="F105" s="79" t="s">
        <v>604</v>
      </c>
      <c r="G105" s="79" t="s">
        <v>623</v>
      </c>
      <c r="H105" s="79" t="s">
        <v>624</v>
      </c>
      <c r="I105" s="79" t="s">
        <v>625</v>
      </c>
      <c r="J105" s="79" t="s">
        <v>626</v>
      </c>
      <c r="K105" s="79" t="s">
        <v>446</v>
      </c>
      <c r="L105" s="79" t="s">
        <v>606</v>
      </c>
      <c r="M105" s="79" t="s">
        <v>619</v>
      </c>
      <c r="N105" s="81">
        <v>1</v>
      </c>
      <c r="O105" s="81">
        <v>1</v>
      </c>
      <c r="P105" s="81">
        <v>1</v>
      </c>
      <c r="Q105" s="81">
        <v>1</v>
      </c>
      <c r="R105" s="81">
        <v>1</v>
      </c>
      <c r="S105" s="81">
        <v>1</v>
      </c>
      <c r="T105" s="81">
        <v>0</v>
      </c>
      <c r="U105" s="81">
        <v>0</v>
      </c>
      <c r="V105" s="81">
        <v>0</v>
      </c>
      <c r="W105" s="69">
        <v>266120.73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266120.73</v>
      </c>
      <c r="AD105" s="89">
        <v>43826</v>
      </c>
      <c r="AE105" s="89">
        <v>46383</v>
      </c>
      <c r="AF105" s="90">
        <v>266120.73</v>
      </c>
      <c r="AG105" s="84">
        <v>1.74</v>
      </c>
      <c r="AH105" s="84">
        <v>7</v>
      </c>
      <c r="AI105" s="85">
        <v>8.5000000000000006E-2</v>
      </c>
      <c r="AJ105" s="86">
        <v>1.74</v>
      </c>
      <c r="AK105" s="86">
        <v>7</v>
      </c>
      <c r="AL105" s="87">
        <v>8.5000000000000006E-2</v>
      </c>
      <c r="AM105" s="91" t="s">
        <v>620</v>
      </c>
      <c r="AN105" s="91" t="s">
        <v>621</v>
      </c>
      <c r="AO105" s="25">
        <v>0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266120.73</v>
      </c>
      <c r="BJ105" s="25">
        <f t="shared" si="3"/>
        <v>0</v>
      </c>
      <c r="BK105" s="25">
        <f t="shared" si="4"/>
        <v>266120.73</v>
      </c>
      <c r="BL105" s="25">
        <f t="shared" si="5"/>
        <v>266120.73</v>
      </c>
    </row>
    <row r="106" spans="1:64" x14ac:dyDescent="0.25">
      <c r="A106" s="45" t="s">
        <v>3544</v>
      </c>
      <c r="B106" s="78" t="s">
        <v>704</v>
      </c>
      <c r="C106" s="79">
        <v>1</v>
      </c>
      <c r="D106" s="80" t="s">
        <v>23</v>
      </c>
      <c r="E106" s="79" t="s">
        <v>434</v>
      </c>
      <c r="F106" s="79" t="s">
        <v>604</v>
      </c>
      <c r="G106" s="79" t="s">
        <v>623</v>
      </c>
      <c r="H106" s="79" t="s">
        <v>624</v>
      </c>
      <c r="I106" s="79" t="s">
        <v>625</v>
      </c>
      <c r="J106" s="79" t="s">
        <v>626</v>
      </c>
      <c r="K106" s="79" t="s">
        <v>446</v>
      </c>
      <c r="L106" s="79" t="s">
        <v>606</v>
      </c>
      <c r="M106" s="79" t="s">
        <v>619</v>
      </c>
      <c r="N106" s="81">
        <v>1</v>
      </c>
      <c r="O106" s="81">
        <v>1</v>
      </c>
      <c r="P106" s="81">
        <v>1</v>
      </c>
      <c r="Q106" s="81">
        <v>1</v>
      </c>
      <c r="R106" s="81">
        <v>1</v>
      </c>
      <c r="S106" s="81">
        <v>1</v>
      </c>
      <c r="T106" s="81">
        <v>0</v>
      </c>
      <c r="U106" s="81">
        <v>0</v>
      </c>
      <c r="V106" s="81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89">
        <v>43860</v>
      </c>
      <c r="AE106" s="89">
        <v>45687</v>
      </c>
      <c r="AF106" s="90">
        <v>134072.67000000001</v>
      </c>
      <c r="AG106" s="84">
        <v>0</v>
      </c>
      <c r="AH106" s="84">
        <v>5</v>
      </c>
      <c r="AI106" s="85">
        <v>7.85E-2</v>
      </c>
      <c r="AJ106" s="86">
        <v>0</v>
      </c>
      <c r="AK106" s="86">
        <v>0</v>
      </c>
      <c r="AL106" s="87">
        <v>0</v>
      </c>
      <c r="AM106" s="91" t="s">
        <v>620</v>
      </c>
      <c r="AN106" s="91" t="s">
        <v>621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f t="shared" si="3"/>
        <v>0</v>
      </c>
      <c r="BK106" s="25">
        <f t="shared" si="4"/>
        <v>0</v>
      </c>
      <c r="BL106" s="25">
        <f t="shared" si="5"/>
        <v>0</v>
      </c>
    </row>
    <row r="107" spans="1:64" x14ac:dyDescent="0.25">
      <c r="A107" s="45" t="s">
        <v>2357</v>
      </c>
      <c r="B107" s="78" t="s">
        <v>705</v>
      </c>
      <c r="C107" s="79">
        <v>1</v>
      </c>
      <c r="D107" s="80" t="s">
        <v>23</v>
      </c>
      <c r="E107" s="79" t="s">
        <v>434</v>
      </c>
      <c r="F107" s="79" t="s">
        <v>604</v>
      </c>
      <c r="G107" s="79" t="s">
        <v>623</v>
      </c>
      <c r="H107" s="79" t="s">
        <v>624</v>
      </c>
      <c r="I107" s="79" t="s">
        <v>625</v>
      </c>
      <c r="J107" s="79" t="s">
        <v>626</v>
      </c>
      <c r="K107" s="79" t="s">
        <v>446</v>
      </c>
      <c r="L107" s="79" t="s">
        <v>606</v>
      </c>
      <c r="M107" s="79" t="s">
        <v>619</v>
      </c>
      <c r="N107" s="81">
        <v>1</v>
      </c>
      <c r="O107" s="81">
        <v>1</v>
      </c>
      <c r="P107" s="81">
        <v>1</v>
      </c>
      <c r="Q107" s="81">
        <v>1</v>
      </c>
      <c r="R107" s="81">
        <v>1</v>
      </c>
      <c r="S107" s="81">
        <v>1</v>
      </c>
      <c r="T107" s="81">
        <v>0</v>
      </c>
      <c r="U107" s="81">
        <v>0</v>
      </c>
      <c r="V107" s="81">
        <v>0</v>
      </c>
      <c r="W107" s="69">
        <v>132758.62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132758.62</v>
      </c>
      <c r="AD107" s="89">
        <v>43826</v>
      </c>
      <c r="AE107" s="89">
        <v>46383</v>
      </c>
      <c r="AF107" s="90">
        <v>132758.62</v>
      </c>
      <c r="AG107" s="84">
        <v>1.74</v>
      </c>
      <c r="AH107" s="84">
        <v>7</v>
      </c>
      <c r="AI107" s="85">
        <v>8.5000000000000006E-2</v>
      </c>
      <c r="AJ107" s="86">
        <v>1.74</v>
      </c>
      <c r="AK107" s="86">
        <v>7</v>
      </c>
      <c r="AL107" s="87">
        <v>8.5000000000000006E-2</v>
      </c>
      <c r="AM107" s="91" t="s">
        <v>620</v>
      </c>
      <c r="AN107" s="91" t="s">
        <v>621</v>
      </c>
      <c r="AO107" s="25">
        <v>0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132758.62</v>
      </c>
      <c r="BJ107" s="25">
        <f t="shared" si="3"/>
        <v>0</v>
      </c>
      <c r="BK107" s="25">
        <f t="shared" si="4"/>
        <v>132758.62</v>
      </c>
      <c r="BL107" s="25">
        <f t="shared" si="5"/>
        <v>132758.62</v>
      </c>
    </row>
    <row r="108" spans="1:64" x14ac:dyDescent="0.25">
      <c r="A108" s="45" t="s">
        <v>3545</v>
      </c>
      <c r="B108" s="78" t="s">
        <v>706</v>
      </c>
      <c r="C108" s="79">
        <v>1</v>
      </c>
      <c r="D108" s="80" t="s">
        <v>23</v>
      </c>
      <c r="E108" s="79" t="s">
        <v>434</v>
      </c>
      <c r="F108" s="79" t="s">
        <v>604</v>
      </c>
      <c r="G108" s="79" t="s">
        <v>623</v>
      </c>
      <c r="H108" s="79" t="s">
        <v>624</v>
      </c>
      <c r="I108" s="79" t="s">
        <v>625</v>
      </c>
      <c r="J108" s="79" t="s">
        <v>626</v>
      </c>
      <c r="K108" s="79" t="s">
        <v>446</v>
      </c>
      <c r="L108" s="79" t="s">
        <v>606</v>
      </c>
      <c r="M108" s="79" t="s">
        <v>619</v>
      </c>
      <c r="N108" s="81">
        <v>1</v>
      </c>
      <c r="O108" s="81">
        <v>1</v>
      </c>
      <c r="P108" s="81">
        <v>1</v>
      </c>
      <c r="Q108" s="81">
        <v>1</v>
      </c>
      <c r="R108" s="81">
        <v>1</v>
      </c>
      <c r="S108" s="81">
        <v>1</v>
      </c>
      <c r="T108" s="81">
        <v>0</v>
      </c>
      <c r="U108" s="81">
        <v>0</v>
      </c>
      <c r="V108" s="81">
        <v>0</v>
      </c>
      <c r="W108" s="69">
        <v>0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89">
        <v>43860</v>
      </c>
      <c r="AE108" s="89">
        <v>45687</v>
      </c>
      <c r="AF108" s="90">
        <v>147000</v>
      </c>
      <c r="AG108" s="84">
        <v>0</v>
      </c>
      <c r="AH108" s="84">
        <v>5</v>
      </c>
      <c r="AI108" s="85">
        <v>7.85E-2</v>
      </c>
      <c r="AJ108" s="86">
        <v>0</v>
      </c>
      <c r="AK108" s="86">
        <v>0</v>
      </c>
      <c r="AL108" s="87">
        <v>0</v>
      </c>
      <c r="AM108" s="91" t="s">
        <v>620</v>
      </c>
      <c r="AN108" s="91" t="s">
        <v>621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f t="shared" si="3"/>
        <v>0</v>
      </c>
      <c r="BK108" s="25">
        <f t="shared" si="4"/>
        <v>0</v>
      </c>
      <c r="BL108" s="25">
        <f t="shared" si="5"/>
        <v>0</v>
      </c>
    </row>
    <row r="109" spans="1:64" x14ac:dyDescent="0.25">
      <c r="A109" s="45" t="s">
        <v>2358</v>
      </c>
      <c r="B109" s="78" t="s">
        <v>707</v>
      </c>
      <c r="C109" s="79">
        <v>1</v>
      </c>
      <c r="D109" s="80" t="s">
        <v>23</v>
      </c>
      <c r="E109" s="79" t="s">
        <v>434</v>
      </c>
      <c r="F109" s="79" t="s">
        <v>604</v>
      </c>
      <c r="G109" s="79" t="s">
        <v>623</v>
      </c>
      <c r="H109" s="79" t="s">
        <v>624</v>
      </c>
      <c r="I109" s="79" t="s">
        <v>625</v>
      </c>
      <c r="J109" s="79" t="s">
        <v>626</v>
      </c>
      <c r="K109" s="79" t="s">
        <v>446</v>
      </c>
      <c r="L109" s="79" t="s">
        <v>606</v>
      </c>
      <c r="M109" s="79" t="s">
        <v>619</v>
      </c>
      <c r="N109" s="81">
        <v>1</v>
      </c>
      <c r="O109" s="81">
        <v>1</v>
      </c>
      <c r="P109" s="81">
        <v>1</v>
      </c>
      <c r="Q109" s="81">
        <v>1</v>
      </c>
      <c r="R109" s="81">
        <v>1</v>
      </c>
      <c r="S109" s="81">
        <v>1</v>
      </c>
      <c r="T109" s="81">
        <v>0</v>
      </c>
      <c r="U109" s="81">
        <v>0</v>
      </c>
      <c r="V109" s="81">
        <v>0</v>
      </c>
      <c r="W109" s="69">
        <v>147000</v>
      </c>
      <c r="X109" s="69">
        <v>0</v>
      </c>
      <c r="Y109" s="69">
        <v>0</v>
      </c>
      <c r="Z109" s="69">
        <v>0</v>
      </c>
      <c r="AA109" s="69">
        <v>0</v>
      </c>
      <c r="AB109" s="69">
        <v>0</v>
      </c>
      <c r="AC109" s="69">
        <v>147000</v>
      </c>
      <c r="AD109" s="89">
        <v>43826</v>
      </c>
      <c r="AE109" s="89">
        <v>46383</v>
      </c>
      <c r="AF109" s="90">
        <v>147000</v>
      </c>
      <c r="AG109" s="84">
        <v>1.74</v>
      </c>
      <c r="AH109" s="84">
        <v>7</v>
      </c>
      <c r="AI109" s="85">
        <v>8.5000000000000006E-2</v>
      </c>
      <c r="AJ109" s="86">
        <v>1.74</v>
      </c>
      <c r="AK109" s="86">
        <v>7</v>
      </c>
      <c r="AL109" s="87">
        <v>8.5000000000000006E-2</v>
      </c>
      <c r="AM109" s="91" t="s">
        <v>620</v>
      </c>
      <c r="AN109" s="91" t="s">
        <v>621</v>
      </c>
      <c r="AO109" s="25">
        <v>0</v>
      </c>
      <c r="AP109" s="25"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25">
        <v>0</v>
      </c>
      <c r="BH109" s="25">
        <v>0</v>
      </c>
      <c r="BI109" s="25">
        <v>147000</v>
      </c>
      <c r="BJ109" s="25">
        <f t="shared" si="3"/>
        <v>0</v>
      </c>
      <c r="BK109" s="25">
        <f t="shared" si="4"/>
        <v>147000</v>
      </c>
      <c r="BL109" s="25">
        <f t="shared" si="5"/>
        <v>147000</v>
      </c>
    </row>
    <row r="110" spans="1:64" x14ac:dyDescent="0.25">
      <c r="A110" s="45" t="s">
        <v>3546</v>
      </c>
      <c r="B110" s="78" t="s">
        <v>708</v>
      </c>
      <c r="C110" s="79">
        <v>1</v>
      </c>
      <c r="D110" s="80" t="s">
        <v>23</v>
      </c>
      <c r="E110" s="79" t="s">
        <v>434</v>
      </c>
      <c r="F110" s="79" t="s">
        <v>604</v>
      </c>
      <c r="G110" s="79" t="s">
        <v>623</v>
      </c>
      <c r="H110" s="79" t="s">
        <v>624</v>
      </c>
      <c r="I110" s="79" t="s">
        <v>625</v>
      </c>
      <c r="J110" s="79" t="s">
        <v>626</v>
      </c>
      <c r="K110" s="79" t="s">
        <v>446</v>
      </c>
      <c r="L110" s="79" t="s">
        <v>606</v>
      </c>
      <c r="M110" s="79" t="s">
        <v>619</v>
      </c>
      <c r="N110" s="81">
        <v>1</v>
      </c>
      <c r="O110" s="81">
        <v>1</v>
      </c>
      <c r="P110" s="81">
        <v>1</v>
      </c>
      <c r="Q110" s="81">
        <v>1</v>
      </c>
      <c r="R110" s="81">
        <v>1</v>
      </c>
      <c r="S110" s="81">
        <v>1</v>
      </c>
      <c r="T110" s="81">
        <v>0</v>
      </c>
      <c r="U110" s="81">
        <v>0</v>
      </c>
      <c r="V110" s="81">
        <v>0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89">
        <v>43860</v>
      </c>
      <c r="AE110" s="89">
        <v>45687</v>
      </c>
      <c r="AF110" s="90">
        <v>1583358.19</v>
      </c>
      <c r="AG110" s="84">
        <v>0</v>
      </c>
      <c r="AH110" s="84">
        <v>5</v>
      </c>
      <c r="AI110" s="85">
        <v>7.85E-2</v>
      </c>
      <c r="AJ110" s="86">
        <v>0</v>
      </c>
      <c r="AK110" s="86">
        <v>0</v>
      </c>
      <c r="AL110" s="87">
        <v>0</v>
      </c>
      <c r="AM110" s="91" t="s">
        <v>620</v>
      </c>
      <c r="AN110" s="91" t="s">
        <v>621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f t="shared" si="3"/>
        <v>0</v>
      </c>
      <c r="BK110" s="25">
        <f t="shared" si="4"/>
        <v>0</v>
      </c>
      <c r="BL110" s="25">
        <f t="shared" si="5"/>
        <v>0</v>
      </c>
    </row>
    <row r="111" spans="1:64" x14ac:dyDescent="0.25">
      <c r="A111" s="45" t="s">
        <v>2359</v>
      </c>
      <c r="B111" s="78" t="s">
        <v>709</v>
      </c>
      <c r="C111" s="79">
        <v>1</v>
      </c>
      <c r="D111" s="80" t="s">
        <v>23</v>
      </c>
      <c r="E111" s="79" t="s">
        <v>434</v>
      </c>
      <c r="F111" s="79" t="s">
        <v>604</v>
      </c>
      <c r="G111" s="79" t="s">
        <v>623</v>
      </c>
      <c r="H111" s="79" t="s">
        <v>624</v>
      </c>
      <c r="I111" s="79" t="s">
        <v>625</v>
      </c>
      <c r="J111" s="79" t="s">
        <v>626</v>
      </c>
      <c r="K111" s="79" t="s">
        <v>446</v>
      </c>
      <c r="L111" s="79" t="s">
        <v>606</v>
      </c>
      <c r="M111" s="79" t="s">
        <v>619</v>
      </c>
      <c r="N111" s="81">
        <v>1</v>
      </c>
      <c r="O111" s="81">
        <v>1</v>
      </c>
      <c r="P111" s="81">
        <v>1</v>
      </c>
      <c r="Q111" s="81">
        <v>1</v>
      </c>
      <c r="R111" s="81">
        <v>1</v>
      </c>
      <c r="S111" s="81">
        <v>1</v>
      </c>
      <c r="T111" s="81">
        <v>0</v>
      </c>
      <c r="U111" s="81">
        <v>0</v>
      </c>
      <c r="V111" s="81">
        <v>0</v>
      </c>
      <c r="W111" s="69">
        <v>1567402.03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1567402.03</v>
      </c>
      <c r="AD111" s="89">
        <v>43826</v>
      </c>
      <c r="AE111" s="89">
        <v>46383</v>
      </c>
      <c r="AF111" s="90">
        <v>1567402.03</v>
      </c>
      <c r="AG111" s="84">
        <v>1.74</v>
      </c>
      <c r="AH111" s="84">
        <v>7</v>
      </c>
      <c r="AI111" s="85">
        <v>8.5000000000000006E-2</v>
      </c>
      <c r="AJ111" s="86">
        <v>1.74</v>
      </c>
      <c r="AK111" s="86">
        <v>7</v>
      </c>
      <c r="AL111" s="87">
        <v>8.5000000000000006E-2</v>
      </c>
      <c r="AM111" s="91" t="s">
        <v>620</v>
      </c>
      <c r="AN111" s="91" t="s">
        <v>621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v>0</v>
      </c>
      <c r="BF111" s="25">
        <v>0</v>
      </c>
      <c r="BG111" s="25">
        <v>0</v>
      </c>
      <c r="BH111" s="25">
        <v>0</v>
      </c>
      <c r="BI111" s="25">
        <v>1567402.03</v>
      </c>
      <c r="BJ111" s="25">
        <f t="shared" si="3"/>
        <v>0</v>
      </c>
      <c r="BK111" s="25">
        <f t="shared" si="4"/>
        <v>1567402.03</v>
      </c>
      <c r="BL111" s="25">
        <f t="shared" si="5"/>
        <v>1567402.03</v>
      </c>
    </row>
    <row r="112" spans="1:64" x14ac:dyDescent="0.25">
      <c r="A112" s="45" t="s">
        <v>3547</v>
      </c>
      <c r="B112" s="78" t="s">
        <v>710</v>
      </c>
      <c r="C112" s="79">
        <v>1</v>
      </c>
      <c r="D112" s="80" t="s">
        <v>23</v>
      </c>
      <c r="E112" s="79" t="s">
        <v>434</v>
      </c>
      <c r="F112" s="79" t="s">
        <v>604</v>
      </c>
      <c r="G112" s="79" t="s">
        <v>623</v>
      </c>
      <c r="H112" s="79" t="s">
        <v>624</v>
      </c>
      <c r="I112" s="79" t="s">
        <v>625</v>
      </c>
      <c r="J112" s="79" t="s">
        <v>626</v>
      </c>
      <c r="K112" s="79" t="s">
        <v>446</v>
      </c>
      <c r="L112" s="79" t="s">
        <v>606</v>
      </c>
      <c r="M112" s="79" t="s">
        <v>619</v>
      </c>
      <c r="N112" s="81">
        <v>1</v>
      </c>
      <c r="O112" s="81">
        <v>1</v>
      </c>
      <c r="P112" s="81">
        <v>1</v>
      </c>
      <c r="Q112" s="81">
        <v>1</v>
      </c>
      <c r="R112" s="81">
        <v>1</v>
      </c>
      <c r="S112" s="81">
        <v>1</v>
      </c>
      <c r="T112" s="81">
        <v>0</v>
      </c>
      <c r="U112" s="81">
        <v>0</v>
      </c>
      <c r="V112" s="81">
        <v>0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89">
        <v>43860</v>
      </c>
      <c r="AE112" s="89">
        <v>45687</v>
      </c>
      <c r="AF112" s="90">
        <v>687227.35</v>
      </c>
      <c r="AG112" s="84">
        <v>0</v>
      </c>
      <c r="AH112" s="84">
        <v>5</v>
      </c>
      <c r="AI112" s="85">
        <v>7.85E-2</v>
      </c>
      <c r="AJ112" s="86">
        <v>0</v>
      </c>
      <c r="AK112" s="86">
        <v>0</v>
      </c>
      <c r="AL112" s="87">
        <v>0</v>
      </c>
      <c r="AM112" s="91" t="s">
        <v>620</v>
      </c>
      <c r="AN112" s="91" t="s">
        <v>621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f t="shared" si="3"/>
        <v>0</v>
      </c>
      <c r="BK112" s="25">
        <f t="shared" si="4"/>
        <v>0</v>
      </c>
      <c r="BL112" s="25">
        <f t="shared" si="5"/>
        <v>0</v>
      </c>
    </row>
    <row r="113" spans="1:64" x14ac:dyDescent="0.25">
      <c r="A113" s="45" t="s">
        <v>2360</v>
      </c>
      <c r="B113" s="78" t="s">
        <v>711</v>
      </c>
      <c r="C113" s="79">
        <v>1</v>
      </c>
      <c r="D113" s="80" t="s">
        <v>23</v>
      </c>
      <c r="E113" s="79" t="s">
        <v>434</v>
      </c>
      <c r="F113" s="79" t="s">
        <v>604</v>
      </c>
      <c r="G113" s="79" t="s">
        <v>623</v>
      </c>
      <c r="H113" s="79" t="s">
        <v>624</v>
      </c>
      <c r="I113" s="79" t="s">
        <v>625</v>
      </c>
      <c r="J113" s="79" t="s">
        <v>626</v>
      </c>
      <c r="K113" s="79" t="s">
        <v>446</v>
      </c>
      <c r="L113" s="79" t="s">
        <v>606</v>
      </c>
      <c r="M113" s="79" t="s">
        <v>619</v>
      </c>
      <c r="N113" s="81">
        <v>1</v>
      </c>
      <c r="O113" s="81">
        <v>1</v>
      </c>
      <c r="P113" s="81">
        <v>1</v>
      </c>
      <c r="Q113" s="81">
        <v>1</v>
      </c>
      <c r="R113" s="81">
        <v>1</v>
      </c>
      <c r="S113" s="81">
        <v>1</v>
      </c>
      <c r="T113" s="81">
        <v>0</v>
      </c>
      <c r="U113" s="81">
        <v>0</v>
      </c>
      <c r="V113" s="81">
        <v>0</v>
      </c>
      <c r="W113" s="69">
        <v>680301.87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680301.87</v>
      </c>
      <c r="AD113" s="89">
        <v>43826</v>
      </c>
      <c r="AE113" s="89">
        <v>46383</v>
      </c>
      <c r="AF113" s="90">
        <v>680301.87</v>
      </c>
      <c r="AG113" s="84">
        <v>1.74</v>
      </c>
      <c r="AH113" s="84">
        <v>7</v>
      </c>
      <c r="AI113" s="85">
        <v>8.5000000000000006E-2</v>
      </c>
      <c r="AJ113" s="86">
        <v>1.74</v>
      </c>
      <c r="AK113" s="86">
        <v>7</v>
      </c>
      <c r="AL113" s="87">
        <v>8.5000000000000006E-2</v>
      </c>
      <c r="AM113" s="91" t="s">
        <v>620</v>
      </c>
      <c r="AN113" s="91" t="s">
        <v>621</v>
      </c>
      <c r="AO113" s="25">
        <v>0</v>
      </c>
      <c r="AP113" s="25"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25">
        <v>0</v>
      </c>
      <c r="BH113" s="25">
        <v>0</v>
      </c>
      <c r="BI113" s="25">
        <v>680301.87</v>
      </c>
      <c r="BJ113" s="25">
        <f t="shared" si="3"/>
        <v>0</v>
      </c>
      <c r="BK113" s="25">
        <f t="shared" si="4"/>
        <v>680301.87</v>
      </c>
      <c r="BL113" s="25">
        <f t="shared" si="5"/>
        <v>680301.87</v>
      </c>
    </row>
    <row r="114" spans="1:64" x14ac:dyDescent="0.25">
      <c r="A114" s="45" t="s">
        <v>3548</v>
      </c>
      <c r="B114" s="78" t="s">
        <v>712</v>
      </c>
      <c r="C114" s="79">
        <v>1</v>
      </c>
      <c r="D114" s="80" t="s">
        <v>23</v>
      </c>
      <c r="E114" s="79" t="s">
        <v>434</v>
      </c>
      <c r="F114" s="79" t="s">
        <v>604</v>
      </c>
      <c r="G114" s="79" t="s">
        <v>623</v>
      </c>
      <c r="H114" s="79" t="s">
        <v>624</v>
      </c>
      <c r="I114" s="79" t="s">
        <v>625</v>
      </c>
      <c r="J114" s="79" t="s">
        <v>626</v>
      </c>
      <c r="K114" s="79" t="s">
        <v>446</v>
      </c>
      <c r="L114" s="79" t="s">
        <v>606</v>
      </c>
      <c r="M114" s="79" t="s">
        <v>619</v>
      </c>
      <c r="N114" s="81">
        <v>1</v>
      </c>
      <c r="O114" s="81">
        <v>1</v>
      </c>
      <c r="P114" s="81">
        <v>1</v>
      </c>
      <c r="Q114" s="81">
        <v>1</v>
      </c>
      <c r="R114" s="81">
        <v>1</v>
      </c>
      <c r="S114" s="81">
        <v>1</v>
      </c>
      <c r="T114" s="81">
        <v>0</v>
      </c>
      <c r="U114" s="81">
        <v>0</v>
      </c>
      <c r="V114" s="81">
        <v>0</v>
      </c>
      <c r="W114" s="69">
        <v>0</v>
      </c>
      <c r="X114" s="69">
        <v>0</v>
      </c>
      <c r="Y114" s="69">
        <v>0</v>
      </c>
      <c r="Z114" s="69">
        <v>0</v>
      </c>
      <c r="AA114" s="69">
        <v>0</v>
      </c>
      <c r="AB114" s="69">
        <v>0</v>
      </c>
      <c r="AC114" s="69">
        <v>0</v>
      </c>
      <c r="AD114" s="89">
        <v>43860</v>
      </c>
      <c r="AE114" s="89">
        <v>45687</v>
      </c>
      <c r="AF114" s="90">
        <v>493040.22</v>
      </c>
      <c r="AG114" s="84">
        <v>0</v>
      </c>
      <c r="AH114" s="84">
        <v>5</v>
      </c>
      <c r="AI114" s="85">
        <v>7.85E-2</v>
      </c>
      <c r="AJ114" s="86">
        <v>0</v>
      </c>
      <c r="AK114" s="86">
        <v>0</v>
      </c>
      <c r="AL114" s="87">
        <v>0</v>
      </c>
      <c r="AM114" s="91" t="s">
        <v>620</v>
      </c>
      <c r="AN114" s="91" t="s">
        <v>621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f t="shared" si="3"/>
        <v>0</v>
      </c>
      <c r="BK114" s="25">
        <f t="shared" si="4"/>
        <v>0</v>
      </c>
      <c r="BL114" s="25">
        <f t="shared" si="5"/>
        <v>0</v>
      </c>
    </row>
    <row r="115" spans="1:64" x14ac:dyDescent="0.25">
      <c r="A115" s="45" t="s">
        <v>2364</v>
      </c>
      <c r="B115" s="78" t="s">
        <v>713</v>
      </c>
      <c r="C115" s="79">
        <v>1</v>
      </c>
      <c r="D115" s="80" t="s">
        <v>23</v>
      </c>
      <c r="E115" s="79" t="s">
        <v>434</v>
      </c>
      <c r="F115" s="79" t="s">
        <v>604</v>
      </c>
      <c r="G115" s="79" t="s">
        <v>623</v>
      </c>
      <c r="H115" s="79" t="s">
        <v>624</v>
      </c>
      <c r="I115" s="79" t="s">
        <v>625</v>
      </c>
      <c r="J115" s="79" t="s">
        <v>626</v>
      </c>
      <c r="K115" s="79" t="s">
        <v>446</v>
      </c>
      <c r="L115" s="79" t="s">
        <v>606</v>
      </c>
      <c r="M115" s="79" t="s">
        <v>619</v>
      </c>
      <c r="N115" s="81">
        <v>1</v>
      </c>
      <c r="O115" s="81">
        <v>1</v>
      </c>
      <c r="P115" s="81">
        <v>1</v>
      </c>
      <c r="Q115" s="81">
        <v>1</v>
      </c>
      <c r="R115" s="81">
        <v>1</v>
      </c>
      <c r="S115" s="81">
        <v>1</v>
      </c>
      <c r="T115" s="81">
        <v>0</v>
      </c>
      <c r="U115" s="81">
        <v>0</v>
      </c>
      <c r="V115" s="81">
        <v>0</v>
      </c>
      <c r="W115" s="69">
        <v>493040.22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493040.22</v>
      </c>
      <c r="AD115" s="89">
        <v>43826</v>
      </c>
      <c r="AE115" s="89">
        <v>46383</v>
      </c>
      <c r="AF115" s="90">
        <v>493040.22</v>
      </c>
      <c r="AG115" s="84">
        <v>1.74</v>
      </c>
      <c r="AH115" s="84">
        <v>7</v>
      </c>
      <c r="AI115" s="85">
        <v>8.5000000000000006E-2</v>
      </c>
      <c r="AJ115" s="86">
        <v>1.74</v>
      </c>
      <c r="AK115" s="86">
        <v>7</v>
      </c>
      <c r="AL115" s="87">
        <v>8.5000000000000006E-2</v>
      </c>
      <c r="AM115" s="91" t="s">
        <v>620</v>
      </c>
      <c r="AN115" s="91" t="s">
        <v>621</v>
      </c>
      <c r="AO115" s="25">
        <v>0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25">
        <v>0</v>
      </c>
      <c r="BH115" s="25">
        <v>0</v>
      </c>
      <c r="BI115" s="25">
        <v>493040.22</v>
      </c>
      <c r="BJ115" s="25">
        <f t="shared" si="3"/>
        <v>0</v>
      </c>
      <c r="BK115" s="25">
        <f t="shared" si="4"/>
        <v>493040.22</v>
      </c>
      <c r="BL115" s="25">
        <f t="shared" si="5"/>
        <v>493040.22</v>
      </c>
    </row>
    <row r="116" spans="1:64" x14ac:dyDescent="0.25">
      <c r="A116" s="45" t="s">
        <v>3549</v>
      </c>
      <c r="B116" s="78" t="s">
        <v>714</v>
      </c>
      <c r="C116" s="79">
        <v>1</v>
      </c>
      <c r="D116" s="80" t="s">
        <v>23</v>
      </c>
      <c r="E116" s="79" t="s">
        <v>434</v>
      </c>
      <c r="F116" s="79" t="s">
        <v>604</v>
      </c>
      <c r="G116" s="79" t="s">
        <v>623</v>
      </c>
      <c r="H116" s="79" t="s">
        <v>624</v>
      </c>
      <c r="I116" s="79" t="s">
        <v>625</v>
      </c>
      <c r="J116" s="79" t="s">
        <v>626</v>
      </c>
      <c r="K116" s="79" t="s">
        <v>446</v>
      </c>
      <c r="L116" s="79" t="s">
        <v>606</v>
      </c>
      <c r="M116" s="79" t="s">
        <v>619</v>
      </c>
      <c r="N116" s="81">
        <v>1</v>
      </c>
      <c r="O116" s="81">
        <v>1</v>
      </c>
      <c r="P116" s="81">
        <v>1</v>
      </c>
      <c r="Q116" s="81">
        <v>1</v>
      </c>
      <c r="R116" s="81">
        <v>1</v>
      </c>
      <c r="S116" s="81">
        <v>1</v>
      </c>
      <c r="T116" s="81">
        <v>0</v>
      </c>
      <c r="U116" s="81">
        <v>0</v>
      </c>
      <c r="V116" s="81">
        <v>0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69">
        <v>0</v>
      </c>
      <c r="AC116" s="69">
        <v>0</v>
      </c>
      <c r="AD116" s="89">
        <v>43860</v>
      </c>
      <c r="AE116" s="89">
        <v>45687</v>
      </c>
      <c r="AF116" s="90">
        <v>331341.55</v>
      </c>
      <c r="AG116" s="84">
        <v>0</v>
      </c>
      <c r="AH116" s="84">
        <v>5</v>
      </c>
      <c r="AI116" s="85">
        <v>7.85E-2</v>
      </c>
      <c r="AJ116" s="86">
        <v>0</v>
      </c>
      <c r="AK116" s="86">
        <v>0</v>
      </c>
      <c r="AL116" s="87">
        <v>0</v>
      </c>
      <c r="AM116" s="91" t="s">
        <v>620</v>
      </c>
      <c r="AN116" s="91" t="s">
        <v>621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f t="shared" si="3"/>
        <v>0</v>
      </c>
      <c r="BK116" s="25">
        <f t="shared" si="4"/>
        <v>0</v>
      </c>
      <c r="BL116" s="25">
        <f t="shared" si="5"/>
        <v>0</v>
      </c>
    </row>
    <row r="117" spans="1:64" x14ac:dyDescent="0.25">
      <c r="A117" s="45" t="s">
        <v>3550</v>
      </c>
      <c r="B117" s="78" t="s">
        <v>715</v>
      </c>
      <c r="C117" s="79">
        <v>1</v>
      </c>
      <c r="D117" s="80" t="s">
        <v>23</v>
      </c>
      <c r="E117" s="79" t="s">
        <v>434</v>
      </c>
      <c r="F117" s="79" t="s">
        <v>604</v>
      </c>
      <c r="G117" s="79" t="s">
        <v>623</v>
      </c>
      <c r="H117" s="79" t="s">
        <v>624</v>
      </c>
      <c r="I117" s="79" t="s">
        <v>625</v>
      </c>
      <c r="J117" s="79" t="s">
        <v>626</v>
      </c>
      <c r="K117" s="79" t="s">
        <v>446</v>
      </c>
      <c r="L117" s="79" t="s">
        <v>606</v>
      </c>
      <c r="M117" s="79" t="s">
        <v>619</v>
      </c>
      <c r="N117" s="81">
        <v>1</v>
      </c>
      <c r="O117" s="81">
        <v>1</v>
      </c>
      <c r="P117" s="81">
        <v>1</v>
      </c>
      <c r="Q117" s="81">
        <v>1</v>
      </c>
      <c r="R117" s="81">
        <v>1</v>
      </c>
      <c r="S117" s="81">
        <v>1</v>
      </c>
      <c r="T117" s="81">
        <v>0</v>
      </c>
      <c r="U117" s="81">
        <v>0</v>
      </c>
      <c r="V117" s="81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89">
        <v>43860</v>
      </c>
      <c r="AE117" s="89">
        <v>45687</v>
      </c>
      <c r="AF117" s="90">
        <v>6385827.2856900999</v>
      </c>
      <c r="AG117" s="84">
        <v>0</v>
      </c>
      <c r="AH117" s="84">
        <v>5</v>
      </c>
      <c r="AI117" s="85">
        <v>7.85E-2</v>
      </c>
      <c r="AJ117" s="86">
        <v>0</v>
      </c>
      <c r="AK117" s="86">
        <v>0</v>
      </c>
      <c r="AL117" s="87">
        <v>0</v>
      </c>
      <c r="AM117" s="91" t="s">
        <v>620</v>
      </c>
      <c r="AN117" s="91" t="s">
        <v>621</v>
      </c>
      <c r="AO117" s="25">
        <v>0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25">
        <v>0</v>
      </c>
      <c r="BH117" s="25">
        <v>0</v>
      </c>
      <c r="BI117" s="25">
        <v>0</v>
      </c>
      <c r="BJ117" s="25">
        <f t="shared" si="3"/>
        <v>0</v>
      </c>
      <c r="BK117" s="25">
        <f t="shared" si="4"/>
        <v>0</v>
      </c>
      <c r="BL117" s="25">
        <f t="shared" si="5"/>
        <v>0</v>
      </c>
    </row>
    <row r="118" spans="1:64" x14ac:dyDescent="0.25">
      <c r="A118" s="45" t="s">
        <v>2372</v>
      </c>
      <c r="B118" s="78" t="s">
        <v>716</v>
      </c>
      <c r="C118" s="79">
        <v>1</v>
      </c>
      <c r="D118" s="80" t="s">
        <v>23</v>
      </c>
      <c r="E118" s="79" t="s">
        <v>434</v>
      </c>
      <c r="F118" s="79" t="s">
        <v>604</v>
      </c>
      <c r="G118" s="79" t="s">
        <v>623</v>
      </c>
      <c r="H118" s="79" t="s">
        <v>624</v>
      </c>
      <c r="I118" s="79" t="s">
        <v>625</v>
      </c>
      <c r="J118" s="79" t="s">
        <v>626</v>
      </c>
      <c r="K118" s="79" t="s">
        <v>446</v>
      </c>
      <c r="L118" s="79" t="s">
        <v>606</v>
      </c>
      <c r="M118" s="79" t="s">
        <v>619</v>
      </c>
      <c r="N118" s="81">
        <v>1</v>
      </c>
      <c r="O118" s="81">
        <v>1</v>
      </c>
      <c r="P118" s="81">
        <v>1</v>
      </c>
      <c r="Q118" s="81">
        <v>1</v>
      </c>
      <c r="R118" s="81">
        <v>1</v>
      </c>
      <c r="S118" s="81">
        <v>1</v>
      </c>
      <c r="T118" s="81">
        <v>0</v>
      </c>
      <c r="U118" s="81">
        <v>0</v>
      </c>
      <c r="V118" s="81">
        <v>0</v>
      </c>
      <c r="W118" s="69">
        <v>6587165.75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6587165.75</v>
      </c>
      <c r="AD118" s="89">
        <v>43826</v>
      </c>
      <c r="AE118" s="89">
        <v>46383</v>
      </c>
      <c r="AF118" s="90">
        <v>6587165.7480864301</v>
      </c>
      <c r="AG118" s="84">
        <v>1.74</v>
      </c>
      <c r="AH118" s="84">
        <v>7</v>
      </c>
      <c r="AI118" s="85">
        <v>8.5000000000000006E-2</v>
      </c>
      <c r="AJ118" s="86">
        <v>1.74</v>
      </c>
      <c r="AK118" s="86">
        <v>7</v>
      </c>
      <c r="AL118" s="87">
        <v>8.5000000000000006E-2</v>
      </c>
      <c r="AM118" s="91" t="s">
        <v>620</v>
      </c>
      <c r="AN118" s="91" t="s">
        <v>621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6587165.75</v>
      </c>
      <c r="BJ118" s="25">
        <f t="shared" si="3"/>
        <v>0</v>
      </c>
      <c r="BK118" s="25">
        <f t="shared" si="4"/>
        <v>6587165.75</v>
      </c>
      <c r="BL118" s="25">
        <f t="shared" si="5"/>
        <v>6587165.75</v>
      </c>
    </row>
    <row r="119" spans="1:64" x14ac:dyDescent="0.25">
      <c r="A119" s="45" t="s">
        <v>2376</v>
      </c>
      <c r="B119" s="78" t="s">
        <v>717</v>
      </c>
      <c r="C119" s="79">
        <v>1</v>
      </c>
      <c r="D119" s="80" t="s">
        <v>23</v>
      </c>
      <c r="E119" s="79" t="s">
        <v>434</v>
      </c>
      <c r="F119" s="79" t="s">
        <v>604</v>
      </c>
      <c r="G119" s="79" t="s">
        <v>623</v>
      </c>
      <c r="H119" s="79" t="s">
        <v>624</v>
      </c>
      <c r="I119" s="79" t="s">
        <v>625</v>
      </c>
      <c r="J119" s="79" t="s">
        <v>626</v>
      </c>
      <c r="K119" s="79" t="s">
        <v>446</v>
      </c>
      <c r="L119" s="79" t="s">
        <v>606</v>
      </c>
      <c r="M119" s="79" t="s">
        <v>619</v>
      </c>
      <c r="N119" s="81">
        <v>1</v>
      </c>
      <c r="O119" s="81">
        <v>1</v>
      </c>
      <c r="P119" s="81">
        <v>1</v>
      </c>
      <c r="Q119" s="81">
        <v>1</v>
      </c>
      <c r="R119" s="81">
        <v>1</v>
      </c>
      <c r="S119" s="81">
        <v>1</v>
      </c>
      <c r="T119" s="81">
        <v>0</v>
      </c>
      <c r="U119" s="81">
        <v>0</v>
      </c>
      <c r="V119" s="81">
        <v>0</v>
      </c>
      <c r="W119" s="69">
        <v>1574092.65</v>
      </c>
      <c r="X119" s="69">
        <v>0</v>
      </c>
      <c r="Y119" s="69">
        <v>0</v>
      </c>
      <c r="Z119" s="69">
        <v>0</v>
      </c>
      <c r="AA119" s="69">
        <v>0</v>
      </c>
      <c r="AB119" s="69">
        <v>0</v>
      </c>
      <c r="AC119" s="69">
        <v>1574092.65</v>
      </c>
      <c r="AD119" s="89">
        <v>44050</v>
      </c>
      <c r="AE119" s="89">
        <v>45876</v>
      </c>
      <c r="AF119" s="90">
        <v>1574092.65</v>
      </c>
      <c r="AG119" s="84">
        <v>0.35</v>
      </c>
      <c r="AH119" s="84">
        <v>5</v>
      </c>
      <c r="AI119" s="85">
        <v>7.1294999999999997E-2</v>
      </c>
      <c r="AJ119" s="86">
        <v>0.35</v>
      </c>
      <c r="AK119" s="86">
        <v>5</v>
      </c>
      <c r="AL119" s="87">
        <v>7.1294999999999997E-2</v>
      </c>
      <c r="AM119" s="91" t="s">
        <v>620</v>
      </c>
      <c r="AN119" s="91" t="s">
        <v>621</v>
      </c>
      <c r="AO119" s="25">
        <v>0</v>
      </c>
      <c r="AP119" s="25">
        <v>0</v>
      </c>
      <c r="AQ119" s="25">
        <v>0</v>
      </c>
      <c r="AR119" s="25">
        <v>0</v>
      </c>
      <c r="AS119" s="25">
        <v>1574092.65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25">
        <v>0</v>
      </c>
      <c r="BH119" s="25">
        <v>0</v>
      </c>
      <c r="BI119" s="25">
        <v>0</v>
      </c>
      <c r="BJ119" s="25">
        <f t="shared" si="3"/>
        <v>1574092.65</v>
      </c>
      <c r="BK119" s="25">
        <f t="shared" si="4"/>
        <v>0</v>
      </c>
      <c r="BL119" s="25">
        <f t="shared" si="5"/>
        <v>1574092.65</v>
      </c>
    </row>
    <row r="120" spans="1:64" x14ac:dyDescent="0.25">
      <c r="A120" s="45" t="s">
        <v>2377</v>
      </c>
      <c r="B120" s="78" t="s">
        <v>718</v>
      </c>
      <c r="C120" s="79">
        <v>1</v>
      </c>
      <c r="D120" s="80" t="s">
        <v>23</v>
      </c>
      <c r="E120" s="79" t="s">
        <v>434</v>
      </c>
      <c r="F120" s="79" t="s">
        <v>604</v>
      </c>
      <c r="G120" s="79" t="s">
        <v>623</v>
      </c>
      <c r="H120" s="79" t="s">
        <v>624</v>
      </c>
      <c r="I120" s="79" t="s">
        <v>625</v>
      </c>
      <c r="J120" s="79" t="s">
        <v>626</v>
      </c>
      <c r="K120" s="79" t="s">
        <v>446</v>
      </c>
      <c r="L120" s="79" t="s">
        <v>606</v>
      </c>
      <c r="M120" s="79" t="s">
        <v>619</v>
      </c>
      <c r="N120" s="81">
        <v>1</v>
      </c>
      <c r="O120" s="81">
        <v>1</v>
      </c>
      <c r="P120" s="81">
        <v>1</v>
      </c>
      <c r="Q120" s="81">
        <v>1</v>
      </c>
      <c r="R120" s="81">
        <v>1</v>
      </c>
      <c r="S120" s="81">
        <v>1</v>
      </c>
      <c r="T120" s="81">
        <v>0</v>
      </c>
      <c r="U120" s="81">
        <v>0</v>
      </c>
      <c r="V120" s="81">
        <v>0</v>
      </c>
      <c r="W120" s="69">
        <v>1574092.65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1574092.65</v>
      </c>
      <c r="AD120" s="89">
        <v>44050</v>
      </c>
      <c r="AE120" s="89">
        <v>46606</v>
      </c>
      <c r="AF120" s="90">
        <v>1574092.65</v>
      </c>
      <c r="AG120" s="84">
        <v>2.35</v>
      </c>
      <c r="AH120" s="84">
        <v>7</v>
      </c>
      <c r="AI120" s="85">
        <v>7.5481999999999994E-2</v>
      </c>
      <c r="AJ120" s="86">
        <v>2.35</v>
      </c>
      <c r="AK120" s="86">
        <v>7</v>
      </c>
      <c r="AL120" s="87">
        <v>7.5481999999999994E-2</v>
      </c>
      <c r="AM120" s="91" t="s">
        <v>620</v>
      </c>
      <c r="AN120" s="91" t="s">
        <v>621</v>
      </c>
      <c r="AO120" s="25">
        <v>0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25">
        <v>0</v>
      </c>
      <c r="BH120" s="25">
        <v>0</v>
      </c>
      <c r="BI120" s="25">
        <v>0</v>
      </c>
      <c r="BJ120" s="25">
        <f t="shared" si="3"/>
        <v>0</v>
      </c>
      <c r="BK120" s="25">
        <f t="shared" si="4"/>
        <v>0</v>
      </c>
      <c r="BL120" s="25">
        <f t="shared" si="5"/>
        <v>0</v>
      </c>
    </row>
    <row r="121" spans="1:64" x14ac:dyDescent="0.25">
      <c r="A121" s="45" t="s">
        <v>2383</v>
      </c>
      <c r="B121" s="78" t="s">
        <v>719</v>
      </c>
      <c r="C121" s="79">
        <v>1</v>
      </c>
      <c r="D121" s="80" t="s">
        <v>23</v>
      </c>
      <c r="E121" s="79" t="s">
        <v>434</v>
      </c>
      <c r="F121" s="79" t="s">
        <v>604</v>
      </c>
      <c r="G121" s="79" t="s">
        <v>623</v>
      </c>
      <c r="H121" s="79" t="s">
        <v>624</v>
      </c>
      <c r="I121" s="79" t="s">
        <v>625</v>
      </c>
      <c r="J121" s="79" t="s">
        <v>626</v>
      </c>
      <c r="K121" s="79" t="s">
        <v>446</v>
      </c>
      <c r="L121" s="79" t="s">
        <v>606</v>
      </c>
      <c r="M121" s="79" t="s">
        <v>619</v>
      </c>
      <c r="N121" s="81">
        <v>1</v>
      </c>
      <c r="O121" s="81">
        <v>1</v>
      </c>
      <c r="P121" s="81">
        <v>1</v>
      </c>
      <c r="Q121" s="81">
        <v>1</v>
      </c>
      <c r="R121" s="81">
        <v>1</v>
      </c>
      <c r="S121" s="81">
        <v>1</v>
      </c>
      <c r="T121" s="81">
        <v>0</v>
      </c>
      <c r="U121" s="81">
        <v>0</v>
      </c>
      <c r="V121" s="81">
        <v>0</v>
      </c>
      <c r="W121" s="69">
        <v>502091.44</v>
      </c>
      <c r="X121" s="69">
        <v>0</v>
      </c>
      <c r="Y121" s="69">
        <v>0</v>
      </c>
      <c r="Z121" s="69">
        <v>0</v>
      </c>
      <c r="AA121" s="69">
        <v>0</v>
      </c>
      <c r="AB121" s="69">
        <v>0</v>
      </c>
      <c r="AC121" s="69">
        <v>502091.44</v>
      </c>
      <c r="AD121" s="89">
        <v>44050</v>
      </c>
      <c r="AE121" s="89">
        <v>45876</v>
      </c>
      <c r="AF121" s="90">
        <v>502091.44</v>
      </c>
      <c r="AG121" s="84">
        <v>0.35</v>
      </c>
      <c r="AH121" s="84">
        <v>5</v>
      </c>
      <c r="AI121" s="85">
        <v>7.1294999999999997E-2</v>
      </c>
      <c r="AJ121" s="86">
        <v>0.35</v>
      </c>
      <c r="AK121" s="86">
        <v>5</v>
      </c>
      <c r="AL121" s="87">
        <v>7.1294999999999997E-2</v>
      </c>
      <c r="AM121" s="91" t="s">
        <v>620</v>
      </c>
      <c r="AN121" s="91" t="s">
        <v>621</v>
      </c>
      <c r="AO121" s="25">
        <v>0</v>
      </c>
      <c r="AP121" s="25">
        <v>0</v>
      </c>
      <c r="AQ121" s="25">
        <v>0</v>
      </c>
      <c r="AR121" s="25">
        <v>0</v>
      </c>
      <c r="AS121" s="25">
        <v>502091.44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f t="shared" si="3"/>
        <v>502091.44</v>
      </c>
      <c r="BK121" s="25">
        <f t="shared" si="4"/>
        <v>0</v>
      </c>
      <c r="BL121" s="25">
        <f t="shared" si="5"/>
        <v>502091.44</v>
      </c>
    </row>
    <row r="122" spans="1:64" x14ac:dyDescent="0.25">
      <c r="A122" s="45" t="s">
        <v>2384</v>
      </c>
      <c r="B122" s="78" t="s">
        <v>720</v>
      </c>
      <c r="C122" s="79">
        <v>1</v>
      </c>
      <c r="D122" s="80" t="s">
        <v>23</v>
      </c>
      <c r="E122" s="79" t="s">
        <v>434</v>
      </c>
      <c r="F122" s="79" t="s">
        <v>604</v>
      </c>
      <c r="G122" s="79" t="s">
        <v>623</v>
      </c>
      <c r="H122" s="79" t="s">
        <v>624</v>
      </c>
      <c r="I122" s="79" t="s">
        <v>625</v>
      </c>
      <c r="J122" s="79" t="s">
        <v>626</v>
      </c>
      <c r="K122" s="79" t="s">
        <v>446</v>
      </c>
      <c r="L122" s="79" t="s">
        <v>606</v>
      </c>
      <c r="M122" s="79" t="s">
        <v>619</v>
      </c>
      <c r="N122" s="81">
        <v>1</v>
      </c>
      <c r="O122" s="81">
        <v>1</v>
      </c>
      <c r="P122" s="81">
        <v>1</v>
      </c>
      <c r="Q122" s="81">
        <v>1</v>
      </c>
      <c r="R122" s="81">
        <v>1</v>
      </c>
      <c r="S122" s="81">
        <v>1</v>
      </c>
      <c r="T122" s="81">
        <v>0</v>
      </c>
      <c r="U122" s="81">
        <v>0</v>
      </c>
      <c r="V122" s="81">
        <v>0</v>
      </c>
      <c r="W122" s="69">
        <v>502063.34</v>
      </c>
      <c r="X122" s="69">
        <v>0</v>
      </c>
      <c r="Y122" s="69">
        <v>0</v>
      </c>
      <c r="Z122" s="69">
        <v>0</v>
      </c>
      <c r="AA122" s="69">
        <v>0</v>
      </c>
      <c r="AB122" s="69">
        <v>0</v>
      </c>
      <c r="AC122" s="69">
        <v>502063.34</v>
      </c>
      <c r="AD122" s="89">
        <v>44050</v>
      </c>
      <c r="AE122" s="89">
        <v>46606</v>
      </c>
      <c r="AF122" s="90">
        <v>502063.34</v>
      </c>
      <c r="AG122" s="84">
        <v>2.35</v>
      </c>
      <c r="AH122" s="84">
        <v>7</v>
      </c>
      <c r="AI122" s="85">
        <v>7.5481999999999994E-2</v>
      </c>
      <c r="AJ122" s="86">
        <v>2.35</v>
      </c>
      <c r="AK122" s="86">
        <v>7</v>
      </c>
      <c r="AL122" s="87">
        <v>7.5481999999999994E-2</v>
      </c>
      <c r="AM122" s="91" t="s">
        <v>620</v>
      </c>
      <c r="AN122" s="91" t="s">
        <v>621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25">
        <v>0</v>
      </c>
      <c r="BH122" s="25">
        <v>0</v>
      </c>
      <c r="BI122" s="25">
        <v>0</v>
      </c>
      <c r="BJ122" s="25">
        <f t="shared" si="3"/>
        <v>0</v>
      </c>
      <c r="BK122" s="25">
        <f t="shared" si="4"/>
        <v>0</v>
      </c>
      <c r="BL122" s="25">
        <f t="shared" si="5"/>
        <v>0</v>
      </c>
    </row>
    <row r="123" spans="1:64" x14ac:dyDescent="0.25">
      <c r="A123" s="45" t="s">
        <v>2385</v>
      </c>
      <c r="B123" s="78" t="s">
        <v>721</v>
      </c>
      <c r="C123" s="79">
        <v>1</v>
      </c>
      <c r="D123" s="80" t="s">
        <v>23</v>
      </c>
      <c r="E123" s="79" t="s">
        <v>434</v>
      </c>
      <c r="F123" s="79" t="s">
        <v>604</v>
      </c>
      <c r="G123" s="79" t="s">
        <v>623</v>
      </c>
      <c r="H123" s="79" t="s">
        <v>624</v>
      </c>
      <c r="I123" s="79" t="s">
        <v>625</v>
      </c>
      <c r="J123" s="79" t="s">
        <v>626</v>
      </c>
      <c r="K123" s="79" t="s">
        <v>446</v>
      </c>
      <c r="L123" s="79" t="s">
        <v>606</v>
      </c>
      <c r="M123" s="79" t="s">
        <v>619</v>
      </c>
      <c r="N123" s="81">
        <v>1</v>
      </c>
      <c r="O123" s="81">
        <v>1</v>
      </c>
      <c r="P123" s="81">
        <v>1</v>
      </c>
      <c r="Q123" s="81">
        <v>1</v>
      </c>
      <c r="R123" s="81">
        <v>1</v>
      </c>
      <c r="S123" s="81">
        <v>1</v>
      </c>
      <c r="T123" s="81">
        <v>0</v>
      </c>
      <c r="U123" s="81">
        <v>0</v>
      </c>
      <c r="V123" s="81">
        <v>0</v>
      </c>
      <c r="W123" s="69">
        <v>566477.53</v>
      </c>
      <c r="X123" s="69">
        <v>0</v>
      </c>
      <c r="Y123" s="69">
        <v>0</v>
      </c>
      <c r="Z123" s="69">
        <v>0</v>
      </c>
      <c r="AA123" s="69">
        <v>0</v>
      </c>
      <c r="AB123" s="69">
        <v>0</v>
      </c>
      <c r="AC123" s="69">
        <v>566477.53</v>
      </c>
      <c r="AD123" s="89">
        <v>44050</v>
      </c>
      <c r="AE123" s="89">
        <v>45876</v>
      </c>
      <c r="AF123" s="90">
        <v>566477.53</v>
      </c>
      <c r="AG123" s="84">
        <v>0.35</v>
      </c>
      <c r="AH123" s="84">
        <v>5</v>
      </c>
      <c r="AI123" s="85">
        <v>7.1294999999999997E-2</v>
      </c>
      <c r="AJ123" s="86">
        <v>0.35</v>
      </c>
      <c r="AK123" s="86">
        <v>5</v>
      </c>
      <c r="AL123" s="87">
        <v>7.1294999999999997E-2</v>
      </c>
      <c r="AM123" s="91" t="s">
        <v>620</v>
      </c>
      <c r="AN123" s="91" t="s">
        <v>621</v>
      </c>
      <c r="AO123" s="25">
        <v>0</v>
      </c>
      <c r="AP123" s="25">
        <v>0</v>
      </c>
      <c r="AQ123" s="25">
        <v>0</v>
      </c>
      <c r="AR123" s="25">
        <v>0</v>
      </c>
      <c r="AS123" s="25">
        <v>566477.53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f t="shared" si="3"/>
        <v>566477.53</v>
      </c>
      <c r="BK123" s="25">
        <f t="shared" si="4"/>
        <v>0</v>
      </c>
      <c r="BL123" s="25">
        <f t="shared" si="5"/>
        <v>566477.53</v>
      </c>
    </row>
    <row r="124" spans="1:64" x14ac:dyDescent="0.25">
      <c r="A124" s="45" t="s">
        <v>2386</v>
      </c>
      <c r="B124" s="78" t="s">
        <v>722</v>
      </c>
      <c r="C124" s="79">
        <v>1</v>
      </c>
      <c r="D124" s="80" t="s">
        <v>23</v>
      </c>
      <c r="E124" s="79" t="s">
        <v>434</v>
      </c>
      <c r="F124" s="79" t="s">
        <v>604</v>
      </c>
      <c r="G124" s="79" t="s">
        <v>623</v>
      </c>
      <c r="H124" s="79" t="s">
        <v>624</v>
      </c>
      <c r="I124" s="79" t="s">
        <v>625</v>
      </c>
      <c r="J124" s="79" t="s">
        <v>626</v>
      </c>
      <c r="K124" s="79" t="s">
        <v>446</v>
      </c>
      <c r="L124" s="79" t="s">
        <v>606</v>
      </c>
      <c r="M124" s="79" t="s">
        <v>619</v>
      </c>
      <c r="N124" s="81">
        <v>1</v>
      </c>
      <c r="O124" s="81">
        <v>1</v>
      </c>
      <c r="P124" s="81">
        <v>1</v>
      </c>
      <c r="Q124" s="81">
        <v>1</v>
      </c>
      <c r="R124" s="81">
        <v>1</v>
      </c>
      <c r="S124" s="81">
        <v>1</v>
      </c>
      <c r="T124" s="81">
        <v>0</v>
      </c>
      <c r="U124" s="81">
        <v>0</v>
      </c>
      <c r="V124" s="81">
        <v>0</v>
      </c>
      <c r="W124" s="69">
        <v>283200.63</v>
      </c>
      <c r="X124" s="69">
        <v>0</v>
      </c>
      <c r="Y124" s="69">
        <v>0</v>
      </c>
      <c r="Z124" s="69">
        <v>0</v>
      </c>
      <c r="AA124" s="69">
        <v>0</v>
      </c>
      <c r="AB124" s="69">
        <v>0</v>
      </c>
      <c r="AC124" s="69">
        <v>283200.63</v>
      </c>
      <c r="AD124" s="89">
        <v>44050</v>
      </c>
      <c r="AE124" s="89">
        <v>46606</v>
      </c>
      <c r="AF124" s="90">
        <v>283200.63</v>
      </c>
      <c r="AG124" s="84">
        <v>2.35</v>
      </c>
      <c r="AH124" s="84">
        <v>7</v>
      </c>
      <c r="AI124" s="85">
        <v>7.5481999999999994E-2</v>
      </c>
      <c r="AJ124" s="86">
        <v>2.35</v>
      </c>
      <c r="AK124" s="86">
        <v>7</v>
      </c>
      <c r="AL124" s="87">
        <v>7.5481999999999994E-2</v>
      </c>
      <c r="AM124" s="91" t="s">
        <v>620</v>
      </c>
      <c r="AN124" s="91" t="s">
        <v>621</v>
      </c>
      <c r="AO124" s="25">
        <v>0</v>
      </c>
      <c r="AP124" s="25"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25">
        <v>0</v>
      </c>
      <c r="BH124" s="25">
        <v>0</v>
      </c>
      <c r="BI124" s="25">
        <v>0</v>
      </c>
      <c r="BJ124" s="25">
        <f t="shared" si="3"/>
        <v>0</v>
      </c>
      <c r="BK124" s="25">
        <f t="shared" si="4"/>
        <v>0</v>
      </c>
      <c r="BL124" s="25">
        <f t="shared" si="5"/>
        <v>0</v>
      </c>
    </row>
    <row r="125" spans="1:64" x14ac:dyDescent="0.25">
      <c r="A125" s="45" t="s">
        <v>2391</v>
      </c>
      <c r="B125" s="78" t="s">
        <v>723</v>
      </c>
      <c r="C125" s="79">
        <v>1</v>
      </c>
      <c r="D125" s="80" t="s">
        <v>23</v>
      </c>
      <c r="E125" s="79" t="s">
        <v>434</v>
      </c>
      <c r="F125" s="79" t="s">
        <v>604</v>
      </c>
      <c r="G125" s="79" t="s">
        <v>623</v>
      </c>
      <c r="H125" s="79" t="s">
        <v>624</v>
      </c>
      <c r="I125" s="79" t="s">
        <v>625</v>
      </c>
      <c r="J125" s="79" t="s">
        <v>626</v>
      </c>
      <c r="K125" s="79" t="s">
        <v>446</v>
      </c>
      <c r="L125" s="79" t="s">
        <v>606</v>
      </c>
      <c r="M125" s="79" t="s">
        <v>619</v>
      </c>
      <c r="N125" s="81">
        <v>1</v>
      </c>
      <c r="O125" s="81">
        <v>1</v>
      </c>
      <c r="P125" s="81">
        <v>1</v>
      </c>
      <c r="Q125" s="81">
        <v>1</v>
      </c>
      <c r="R125" s="81">
        <v>1</v>
      </c>
      <c r="S125" s="81">
        <v>1</v>
      </c>
      <c r="T125" s="81">
        <v>0</v>
      </c>
      <c r="U125" s="81">
        <v>0</v>
      </c>
      <c r="V125" s="81">
        <v>0</v>
      </c>
      <c r="W125" s="69">
        <v>1787478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1787478</v>
      </c>
      <c r="AD125" s="89">
        <v>44050</v>
      </c>
      <c r="AE125" s="89">
        <v>45876</v>
      </c>
      <c r="AF125" s="90">
        <v>1787478</v>
      </c>
      <c r="AG125" s="84">
        <v>0.35</v>
      </c>
      <c r="AH125" s="84">
        <v>5</v>
      </c>
      <c r="AI125" s="85">
        <v>7.1294999999999997E-2</v>
      </c>
      <c r="AJ125" s="86">
        <v>0.35</v>
      </c>
      <c r="AK125" s="86">
        <v>5</v>
      </c>
      <c r="AL125" s="87">
        <v>7.1294999999999997E-2</v>
      </c>
      <c r="AM125" s="91" t="s">
        <v>620</v>
      </c>
      <c r="AN125" s="91" t="s">
        <v>621</v>
      </c>
      <c r="AO125" s="25">
        <v>0</v>
      </c>
      <c r="AP125" s="25">
        <v>0</v>
      </c>
      <c r="AQ125" s="25">
        <v>0</v>
      </c>
      <c r="AR125" s="25">
        <v>0</v>
      </c>
      <c r="AS125" s="25">
        <v>1787478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f t="shared" si="3"/>
        <v>1787478</v>
      </c>
      <c r="BK125" s="25">
        <f t="shared" si="4"/>
        <v>0</v>
      </c>
      <c r="BL125" s="25">
        <f t="shared" si="5"/>
        <v>1787478</v>
      </c>
    </row>
    <row r="126" spans="1:64" x14ac:dyDescent="0.25">
      <c r="A126" s="45" t="s">
        <v>2392</v>
      </c>
      <c r="B126" s="78" t="s">
        <v>724</v>
      </c>
      <c r="C126" s="79">
        <v>1</v>
      </c>
      <c r="D126" s="80" t="s">
        <v>23</v>
      </c>
      <c r="E126" s="79" t="s">
        <v>434</v>
      </c>
      <c r="F126" s="79" t="s">
        <v>604</v>
      </c>
      <c r="G126" s="79" t="s">
        <v>623</v>
      </c>
      <c r="H126" s="79" t="s">
        <v>624</v>
      </c>
      <c r="I126" s="79" t="s">
        <v>625</v>
      </c>
      <c r="J126" s="79" t="s">
        <v>626</v>
      </c>
      <c r="K126" s="79" t="s">
        <v>446</v>
      </c>
      <c r="L126" s="79" t="s">
        <v>606</v>
      </c>
      <c r="M126" s="79" t="s">
        <v>619</v>
      </c>
      <c r="N126" s="81">
        <v>1</v>
      </c>
      <c r="O126" s="81">
        <v>1</v>
      </c>
      <c r="P126" s="81">
        <v>1</v>
      </c>
      <c r="Q126" s="81">
        <v>1</v>
      </c>
      <c r="R126" s="81">
        <v>1</v>
      </c>
      <c r="S126" s="81">
        <v>1</v>
      </c>
      <c r="T126" s="81">
        <v>0</v>
      </c>
      <c r="U126" s="81">
        <v>0</v>
      </c>
      <c r="V126" s="81">
        <v>0</v>
      </c>
      <c r="W126" s="69">
        <v>3689366.44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3689366.44</v>
      </c>
      <c r="AD126" s="89">
        <v>44050</v>
      </c>
      <c r="AE126" s="89">
        <v>45876</v>
      </c>
      <c r="AF126" s="90">
        <v>3689366.44</v>
      </c>
      <c r="AG126" s="84">
        <v>0.35</v>
      </c>
      <c r="AH126" s="84">
        <v>5</v>
      </c>
      <c r="AI126" s="85">
        <v>7.1294999999999997E-2</v>
      </c>
      <c r="AJ126" s="86">
        <v>0.35</v>
      </c>
      <c r="AK126" s="86">
        <v>5</v>
      </c>
      <c r="AL126" s="87">
        <v>7.1294999999999997E-2</v>
      </c>
      <c r="AM126" s="91" t="s">
        <v>620</v>
      </c>
      <c r="AN126" s="91" t="s">
        <v>621</v>
      </c>
      <c r="AO126" s="25">
        <v>0</v>
      </c>
      <c r="AP126" s="25">
        <v>0</v>
      </c>
      <c r="AQ126" s="25">
        <v>0</v>
      </c>
      <c r="AR126" s="25">
        <v>0</v>
      </c>
      <c r="AS126" s="25">
        <v>3689366.44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25">
        <v>0</v>
      </c>
      <c r="BB126" s="25">
        <v>0</v>
      </c>
      <c r="BC126" s="25">
        <v>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f t="shared" si="3"/>
        <v>3689366.44</v>
      </c>
      <c r="BK126" s="25">
        <f t="shared" si="4"/>
        <v>0</v>
      </c>
      <c r="BL126" s="25">
        <f t="shared" si="5"/>
        <v>3689366.44</v>
      </c>
    </row>
    <row r="127" spans="1:64" x14ac:dyDescent="0.25">
      <c r="A127" s="45" t="s">
        <v>2393</v>
      </c>
      <c r="B127" s="78" t="s">
        <v>725</v>
      </c>
      <c r="C127" s="79">
        <v>1</v>
      </c>
      <c r="D127" s="80" t="s">
        <v>23</v>
      </c>
      <c r="E127" s="79" t="s">
        <v>434</v>
      </c>
      <c r="F127" s="79" t="s">
        <v>604</v>
      </c>
      <c r="G127" s="79" t="s">
        <v>623</v>
      </c>
      <c r="H127" s="79" t="s">
        <v>624</v>
      </c>
      <c r="I127" s="79" t="s">
        <v>625</v>
      </c>
      <c r="J127" s="79" t="s">
        <v>626</v>
      </c>
      <c r="K127" s="79" t="s">
        <v>446</v>
      </c>
      <c r="L127" s="79" t="s">
        <v>606</v>
      </c>
      <c r="M127" s="79" t="s">
        <v>619</v>
      </c>
      <c r="N127" s="81">
        <v>1</v>
      </c>
      <c r="O127" s="81">
        <v>1</v>
      </c>
      <c r="P127" s="81">
        <v>1</v>
      </c>
      <c r="Q127" s="81">
        <v>1</v>
      </c>
      <c r="R127" s="81">
        <v>1</v>
      </c>
      <c r="S127" s="81">
        <v>1</v>
      </c>
      <c r="T127" s="81">
        <v>0</v>
      </c>
      <c r="U127" s="81">
        <v>0</v>
      </c>
      <c r="V127" s="81">
        <v>0</v>
      </c>
      <c r="W127" s="69">
        <v>1842554.11</v>
      </c>
      <c r="X127" s="69">
        <v>0</v>
      </c>
      <c r="Y127" s="69">
        <v>0</v>
      </c>
      <c r="Z127" s="69">
        <v>0</v>
      </c>
      <c r="AA127" s="69">
        <v>0</v>
      </c>
      <c r="AB127" s="69">
        <v>0</v>
      </c>
      <c r="AC127" s="69">
        <v>1842554.11</v>
      </c>
      <c r="AD127" s="89">
        <v>44050</v>
      </c>
      <c r="AE127" s="89">
        <v>46606</v>
      </c>
      <c r="AF127" s="90">
        <v>1842554.11</v>
      </c>
      <c r="AG127" s="84">
        <v>2.35</v>
      </c>
      <c r="AH127" s="84">
        <v>7</v>
      </c>
      <c r="AI127" s="85">
        <v>7.5481999999999994E-2</v>
      </c>
      <c r="AJ127" s="86">
        <v>2.35</v>
      </c>
      <c r="AK127" s="86">
        <v>7</v>
      </c>
      <c r="AL127" s="87">
        <v>7.5481999999999994E-2</v>
      </c>
      <c r="AM127" s="91" t="s">
        <v>620</v>
      </c>
      <c r="AN127" s="91" t="s">
        <v>621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f t="shared" si="3"/>
        <v>0</v>
      </c>
      <c r="BK127" s="25">
        <f t="shared" si="4"/>
        <v>0</v>
      </c>
      <c r="BL127" s="25">
        <f t="shared" si="5"/>
        <v>0</v>
      </c>
    </row>
    <row r="128" spans="1:64" x14ac:dyDescent="0.25">
      <c r="A128" s="45" t="s">
        <v>2394</v>
      </c>
      <c r="B128" s="78" t="s">
        <v>726</v>
      </c>
      <c r="C128" s="79">
        <v>1</v>
      </c>
      <c r="D128" s="80" t="s">
        <v>23</v>
      </c>
      <c r="E128" s="79" t="s">
        <v>434</v>
      </c>
      <c r="F128" s="79" t="s">
        <v>604</v>
      </c>
      <c r="G128" s="79" t="s">
        <v>623</v>
      </c>
      <c r="H128" s="79" t="s">
        <v>624</v>
      </c>
      <c r="I128" s="79" t="s">
        <v>625</v>
      </c>
      <c r="J128" s="79" t="s">
        <v>626</v>
      </c>
      <c r="K128" s="79" t="s">
        <v>446</v>
      </c>
      <c r="L128" s="79" t="s">
        <v>606</v>
      </c>
      <c r="M128" s="79" t="s">
        <v>619</v>
      </c>
      <c r="N128" s="81">
        <v>1</v>
      </c>
      <c r="O128" s="81">
        <v>1</v>
      </c>
      <c r="P128" s="81">
        <v>1</v>
      </c>
      <c r="Q128" s="81">
        <v>1</v>
      </c>
      <c r="R128" s="81">
        <v>1</v>
      </c>
      <c r="S128" s="81">
        <v>1</v>
      </c>
      <c r="T128" s="81">
        <v>0</v>
      </c>
      <c r="U128" s="81">
        <v>0</v>
      </c>
      <c r="V128" s="81">
        <v>0</v>
      </c>
      <c r="W128" s="69">
        <v>478945.45</v>
      </c>
      <c r="X128" s="69">
        <v>0</v>
      </c>
      <c r="Y128" s="69">
        <v>0</v>
      </c>
      <c r="Z128" s="69">
        <v>0</v>
      </c>
      <c r="AA128" s="69">
        <v>0</v>
      </c>
      <c r="AB128" s="69">
        <v>0</v>
      </c>
      <c r="AC128" s="69">
        <v>478945.45</v>
      </c>
      <c r="AD128" s="89">
        <v>44050</v>
      </c>
      <c r="AE128" s="89">
        <v>45876</v>
      </c>
      <c r="AF128" s="90">
        <v>478945.45</v>
      </c>
      <c r="AG128" s="84">
        <v>0.35</v>
      </c>
      <c r="AH128" s="84">
        <v>5</v>
      </c>
      <c r="AI128" s="85">
        <v>7.1294999999999997E-2</v>
      </c>
      <c r="AJ128" s="86">
        <v>0.35</v>
      </c>
      <c r="AK128" s="86">
        <v>5</v>
      </c>
      <c r="AL128" s="87">
        <v>7.1294999999999997E-2</v>
      </c>
      <c r="AM128" s="91" t="s">
        <v>620</v>
      </c>
      <c r="AN128" s="91" t="s">
        <v>621</v>
      </c>
      <c r="AO128" s="25">
        <v>0</v>
      </c>
      <c r="AP128" s="25">
        <v>0</v>
      </c>
      <c r="AQ128" s="25">
        <v>0</v>
      </c>
      <c r="AR128" s="25">
        <v>0</v>
      </c>
      <c r="AS128" s="25">
        <v>478945.45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25">
        <v>0</v>
      </c>
      <c r="BH128" s="25">
        <v>0</v>
      </c>
      <c r="BI128" s="25">
        <v>0</v>
      </c>
      <c r="BJ128" s="25">
        <f t="shared" si="3"/>
        <v>478945.45</v>
      </c>
      <c r="BK128" s="25">
        <f t="shared" si="4"/>
        <v>0</v>
      </c>
      <c r="BL128" s="25">
        <f t="shared" si="5"/>
        <v>478945.45</v>
      </c>
    </row>
    <row r="129" spans="1:64" x14ac:dyDescent="0.25">
      <c r="A129" s="45" t="s">
        <v>2395</v>
      </c>
      <c r="B129" s="78" t="s">
        <v>727</v>
      </c>
      <c r="C129" s="79">
        <v>1</v>
      </c>
      <c r="D129" s="80" t="s">
        <v>23</v>
      </c>
      <c r="E129" s="79" t="s">
        <v>434</v>
      </c>
      <c r="F129" s="79" t="s">
        <v>604</v>
      </c>
      <c r="G129" s="79" t="s">
        <v>623</v>
      </c>
      <c r="H129" s="79" t="s">
        <v>624</v>
      </c>
      <c r="I129" s="79" t="s">
        <v>625</v>
      </c>
      <c r="J129" s="79" t="s">
        <v>626</v>
      </c>
      <c r="K129" s="79" t="s">
        <v>446</v>
      </c>
      <c r="L129" s="79" t="s">
        <v>606</v>
      </c>
      <c r="M129" s="79" t="s">
        <v>619</v>
      </c>
      <c r="N129" s="81">
        <v>1</v>
      </c>
      <c r="O129" s="81">
        <v>1</v>
      </c>
      <c r="P129" s="81">
        <v>1</v>
      </c>
      <c r="Q129" s="81">
        <v>1</v>
      </c>
      <c r="R129" s="81">
        <v>1</v>
      </c>
      <c r="S129" s="81">
        <v>1</v>
      </c>
      <c r="T129" s="81">
        <v>0</v>
      </c>
      <c r="U129" s="81">
        <v>0</v>
      </c>
      <c r="V129" s="81">
        <v>0</v>
      </c>
      <c r="W129" s="69">
        <v>239418.99</v>
      </c>
      <c r="X129" s="69">
        <v>0</v>
      </c>
      <c r="Y129" s="69">
        <v>0</v>
      </c>
      <c r="Z129" s="69">
        <v>0</v>
      </c>
      <c r="AA129" s="69">
        <v>0</v>
      </c>
      <c r="AB129" s="69">
        <v>0</v>
      </c>
      <c r="AC129" s="69">
        <v>239418.99</v>
      </c>
      <c r="AD129" s="89">
        <v>44050</v>
      </c>
      <c r="AE129" s="89">
        <v>46606</v>
      </c>
      <c r="AF129" s="90">
        <v>239418.99</v>
      </c>
      <c r="AG129" s="84">
        <v>2.35</v>
      </c>
      <c r="AH129" s="84">
        <v>7</v>
      </c>
      <c r="AI129" s="85">
        <v>7.5481999999999994E-2</v>
      </c>
      <c r="AJ129" s="86">
        <v>2.35</v>
      </c>
      <c r="AK129" s="86">
        <v>7</v>
      </c>
      <c r="AL129" s="87">
        <v>7.5481999999999994E-2</v>
      </c>
      <c r="AM129" s="91" t="s">
        <v>620</v>
      </c>
      <c r="AN129" s="91" t="s">
        <v>621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f t="shared" si="3"/>
        <v>0</v>
      </c>
      <c r="BK129" s="25">
        <f t="shared" si="4"/>
        <v>0</v>
      </c>
      <c r="BL129" s="25">
        <f t="shared" si="5"/>
        <v>0</v>
      </c>
    </row>
    <row r="130" spans="1:64" x14ac:dyDescent="0.25">
      <c r="A130" s="45" t="s">
        <v>2396</v>
      </c>
      <c r="B130" s="78" t="s">
        <v>728</v>
      </c>
      <c r="C130" s="79">
        <v>1</v>
      </c>
      <c r="D130" s="80" t="s">
        <v>23</v>
      </c>
      <c r="E130" s="79" t="s">
        <v>434</v>
      </c>
      <c r="F130" s="79" t="s">
        <v>604</v>
      </c>
      <c r="G130" s="79" t="s">
        <v>623</v>
      </c>
      <c r="H130" s="79" t="s">
        <v>624</v>
      </c>
      <c r="I130" s="79" t="s">
        <v>625</v>
      </c>
      <c r="J130" s="79" t="s">
        <v>626</v>
      </c>
      <c r="K130" s="79" t="s">
        <v>446</v>
      </c>
      <c r="L130" s="79" t="s">
        <v>606</v>
      </c>
      <c r="M130" s="79" t="s">
        <v>619</v>
      </c>
      <c r="N130" s="81">
        <v>1</v>
      </c>
      <c r="O130" s="81">
        <v>1</v>
      </c>
      <c r="P130" s="81">
        <v>1</v>
      </c>
      <c r="Q130" s="81">
        <v>1</v>
      </c>
      <c r="R130" s="81">
        <v>1</v>
      </c>
      <c r="S130" s="81">
        <v>1</v>
      </c>
      <c r="T130" s="81">
        <v>0</v>
      </c>
      <c r="U130" s="81">
        <v>0</v>
      </c>
      <c r="V130" s="81">
        <v>0</v>
      </c>
      <c r="W130" s="69">
        <v>528980.37</v>
      </c>
      <c r="X130" s="69">
        <v>0</v>
      </c>
      <c r="Y130" s="69">
        <v>0</v>
      </c>
      <c r="Z130" s="69">
        <v>0</v>
      </c>
      <c r="AA130" s="69">
        <v>0</v>
      </c>
      <c r="AB130" s="69">
        <v>0</v>
      </c>
      <c r="AC130" s="69">
        <v>528980.37</v>
      </c>
      <c r="AD130" s="89">
        <v>44050</v>
      </c>
      <c r="AE130" s="89">
        <v>45876</v>
      </c>
      <c r="AF130" s="90">
        <v>528980.37</v>
      </c>
      <c r="AG130" s="84">
        <v>0.35</v>
      </c>
      <c r="AH130" s="84">
        <v>5</v>
      </c>
      <c r="AI130" s="85">
        <v>7.1294999999999997E-2</v>
      </c>
      <c r="AJ130" s="86">
        <v>0.35</v>
      </c>
      <c r="AK130" s="86">
        <v>5</v>
      </c>
      <c r="AL130" s="87">
        <v>7.1294999999999997E-2</v>
      </c>
      <c r="AM130" s="91" t="s">
        <v>620</v>
      </c>
      <c r="AN130" s="91" t="s">
        <v>621</v>
      </c>
      <c r="AO130" s="25">
        <v>0</v>
      </c>
      <c r="AP130" s="25">
        <v>0</v>
      </c>
      <c r="AQ130" s="25">
        <v>0</v>
      </c>
      <c r="AR130" s="25">
        <v>0</v>
      </c>
      <c r="AS130" s="25">
        <v>528980.37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25">
        <v>0</v>
      </c>
      <c r="BH130" s="25">
        <v>0</v>
      </c>
      <c r="BI130" s="25">
        <v>0</v>
      </c>
      <c r="BJ130" s="25">
        <f t="shared" si="3"/>
        <v>528980.37</v>
      </c>
      <c r="BK130" s="25">
        <f t="shared" si="4"/>
        <v>0</v>
      </c>
      <c r="BL130" s="25">
        <f t="shared" si="5"/>
        <v>528980.37</v>
      </c>
    </row>
    <row r="131" spans="1:64" x14ac:dyDescent="0.25">
      <c r="A131" s="45" t="s">
        <v>2397</v>
      </c>
      <c r="B131" s="78" t="s">
        <v>729</v>
      </c>
      <c r="C131" s="79">
        <v>1</v>
      </c>
      <c r="D131" s="80" t="s">
        <v>23</v>
      </c>
      <c r="E131" s="79" t="s">
        <v>434</v>
      </c>
      <c r="F131" s="79" t="s">
        <v>604</v>
      </c>
      <c r="G131" s="79" t="s">
        <v>623</v>
      </c>
      <c r="H131" s="79" t="s">
        <v>624</v>
      </c>
      <c r="I131" s="79" t="s">
        <v>625</v>
      </c>
      <c r="J131" s="79" t="s">
        <v>626</v>
      </c>
      <c r="K131" s="79" t="s">
        <v>446</v>
      </c>
      <c r="L131" s="79" t="s">
        <v>606</v>
      </c>
      <c r="M131" s="79" t="s">
        <v>619</v>
      </c>
      <c r="N131" s="81">
        <v>1</v>
      </c>
      <c r="O131" s="81">
        <v>1</v>
      </c>
      <c r="P131" s="81">
        <v>1</v>
      </c>
      <c r="Q131" s="81">
        <v>1</v>
      </c>
      <c r="R131" s="81">
        <v>1</v>
      </c>
      <c r="S131" s="81">
        <v>1</v>
      </c>
      <c r="T131" s="81">
        <v>0</v>
      </c>
      <c r="U131" s="81">
        <v>0</v>
      </c>
      <c r="V131" s="81">
        <v>0</v>
      </c>
      <c r="W131" s="69">
        <v>528855.76</v>
      </c>
      <c r="X131" s="69">
        <v>0</v>
      </c>
      <c r="Y131" s="69">
        <v>0</v>
      </c>
      <c r="Z131" s="69">
        <v>0</v>
      </c>
      <c r="AA131" s="69">
        <v>0</v>
      </c>
      <c r="AB131" s="69">
        <v>0</v>
      </c>
      <c r="AC131" s="69">
        <v>528855.76</v>
      </c>
      <c r="AD131" s="89">
        <v>44050</v>
      </c>
      <c r="AE131" s="89">
        <v>46606</v>
      </c>
      <c r="AF131" s="90">
        <v>528855.76</v>
      </c>
      <c r="AG131" s="84">
        <v>2.35</v>
      </c>
      <c r="AH131" s="84">
        <v>7</v>
      </c>
      <c r="AI131" s="85">
        <v>7.5481999999999994E-2</v>
      </c>
      <c r="AJ131" s="86">
        <v>2.35</v>
      </c>
      <c r="AK131" s="86">
        <v>7</v>
      </c>
      <c r="AL131" s="87">
        <v>7.5481999999999994E-2</v>
      </c>
      <c r="AM131" s="91" t="s">
        <v>620</v>
      </c>
      <c r="AN131" s="91" t="s">
        <v>621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f t="shared" ref="BJ131:BJ194" si="6">SUM(AO131:AW131)</f>
        <v>0</v>
      </c>
      <c r="BK131" s="25">
        <f t="shared" si="4"/>
        <v>0</v>
      </c>
      <c r="BL131" s="25">
        <f t="shared" si="5"/>
        <v>0</v>
      </c>
    </row>
    <row r="132" spans="1:64" x14ac:dyDescent="0.25">
      <c r="A132" s="45" t="s">
        <v>2404</v>
      </c>
      <c r="B132" s="78" t="s">
        <v>730</v>
      </c>
      <c r="C132" s="79">
        <v>1</v>
      </c>
      <c r="D132" s="80" t="s">
        <v>23</v>
      </c>
      <c r="E132" s="79" t="s">
        <v>434</v>
      </c>
      <c r="F132" s="79" t="s">
        <v>604</v>
      </c>
      <c r="G132" s="79" t="s">
        <v>623</v>
      </c>
      <c r="H132" s="79" t="s">
        <v>624</v>
      </c>
      <c r="I132" s="79" t="s">
        <v>625</v>
      </c>
      <c r="J132" s="79" t="s">
        <v>626</v>
      </c>
      <c r="K132" s="79" t="s">
        <v>446</v>
      </c>
      <c r="L132" s="79" t="s">
        <v>606</v>
      </c>
      <c r="M132" s="79" t="s">
        <v>619</v>
      </c>
      <c r="N132" s="81">
        <v>1</v>
      </c>
      <c r="O132" s="81">
        <v>1</v>
      </c>
      <c r="P132" s="81">
        <v>1</v>
      </c>
      <c r="Q132" s="81">
        <v>1</v>
      </c>
      <c r="R132" s="81">
        <v>1</v>
      </c>
      <c r="S132" s="81">
        <v>1</v>
      </c>
      <c r="T132" s="81">
        <v>0</v>
      </c>
      <c r="U132" s="81">
        <v>0</v>
      </c>
      <c r="V132" s="81">
        <v>0</v>
      </c>
      <c r="W132" s="69">
        <v>472181.54</v>
      </c>
      <c r="X132" s="69">
        <v>0</v>
      </c>
      <c r="Y132" s="69">
        <v>0</v>
      </c>
      <c r="Z132" s="69">
        <v>0</v>
      </c>
      <c r="AA132" s="69">
        <v>0</v>
      </c>
      <c r="AB132" s="69">
        <v>0</v>
      </c>
      <c r="AC132" s="69">
        <v>472181.54</v>
      </c>
      <c r="AD132" s="89">
        <v>44050</v>
      </c>
      <c r="AE132" s="89">
        <v>45876</v>
      </c>
      <c r="AF132" s="90">
        <v>472181.54</v>
      </c>
      <c r="AG132" s="84">
        <v>0.35</v>
      </c>
      <c r="AH132" s="84">
        <v>5</v>
      </c>
      <c r="AI132" s="85">
        <v>7.1294999999999997E-2</v>
      </c>
      <c r="AJ132" s="86">
        <v>0.35</v>
      </c>
      <c r="AK132" s="86">
        <v>5</v>
      </c>
      <c r="AL132" s="87">
        <v>7.1294999999999997E-2</v>
      </c>
      <c r="AM132" s="91" t="s">
        <v>620</v>
      </c>
      <c r="AN132" s="91" t="s">
        <v>621</v>
      </c>
      <c r="AO132" s="25">
        <v>0</v>
      </c>
      <c r="AP132" s="25">
        <v>0</v>
      </c>
      <c r="AQ132" s="25">
        <v>0</v>
      </c>
      <c r="AR132" s="25">
        <v>0</v>
      </c>
      <c r="AS132" s="25">
        <v>472181.54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25">
        <v>0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25">
        <v>0</v>
      </c>
      <c r="BH132" s="25">
        <v>0</v>
      </c>
      <c r="BI132" s="25">
        <v>0</v>
      </c>
      <c r="BJ132" s="25">
        <f t="shared" si="6"/>
        <v>472181.54</v>
      </c>
      <c r="BK132" s="25">
        <f t="shared" ref="BK132:BK195" si="7">SUM(AX132:BI132)</f>
        <v>0</v>
      </c>
      <c r="BL132" s="25">
        <f t="shared" ref="BL132:BL195" si="8">BJ132+BK132</f>
        <v>472181.54</v>
      </c>
    </row>
    <row r="133" spans="1:64" x14ac:dyDescent="0.25">
      <c r="A133" s="45" t="s">
        <v>2405</v>
      </c>
      <c r="B133" s="78" t="s">
        <v>731</v>
      </c>
      <c r="C133" s="79">
        <v>1</v>
      </c>
      <c r="D133" s="80" t="s">
        <v>23</v>
      </c>
      <c r="E133" s="79" t="s">
        <v>434</v>
      </c>
      <c r="F133" s="79" t="s">
        <v>604</v>
      </c>
      <c r="G133" s="79" t="s">
        <v>623</v>
      </c>
      <c r="H133" s="79" t="s">
        <v>624</v>
      </c>
      <c r="I133" s="79" t="s">
        <v>625</v>
      </c>
      <c r="J133" s="79" t="s">
        <v>626</v>
      </c>
      <c r="K133" s="79" t="s">
        <v>446</v>
      </c>
      <c r="L133" s="79" t="s">
        <v>606</v>
      </c>
      <c r="M133" s="79" t="s">
        <v>619</v>
      </c>
      <c r="N133" s="81">
        <v>1</v>
      </c>
      <c r="O133" s="81">
        <v>1</v>
      </c>
      <c r="P133" s="81">
        <v>1</v>
      </c>
      <c r="Q133" s="81">
        <v>1</v>
      </c>
      <c r="R133" s="81">
        <v>1</v>
      </c>
      <c r="S133" s="81">
        <v>1</v>
      </c>
      <c r="T133" s="81">
        <v>0</v>
      </c>
      <c r="U133" s="81">
        <v>0</v>
      </c>
      <c r="V133" s="81">
        <v>0</v>
      </c>
      <c r="W133" s="69">
        <v>236021.98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236021.98</v>
      </c>
      <c r="AD133" s="89">
        <v>44050</v>
      </c>
      <c r="AE133" s="89">
        <v>46606</v>
      </c>
      <c r="AF133" s="90">
        <v>236021.98</v>
      </c>
      <c r="AG133" s="84">
        <v>2.35</v>
      </c>
      <c r="AH133" s="84">
        <v>7</v>
      </c>
      <c r="AI133" s="85">
        <v>7.5481999999999994E-2</v>
      </c>
      <c r="AJ133" s="86">
        <v>2.35</v>
      </c>
      <c r="AK133" s="86">
        <v>7</v>
      </c>
      <c r="AL133" s="87">
        <v>7.5481999999999994E-2</v>
      </c>
      <c r="AM133" s="91" t="s">
        <v>620</v>
      </c>
      <c r="AN133" s="91" t="s">
        <v>621</v>
      </c>
      <c r="AO133" s="25">
        <v>0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</v>
      </c>
      <c r="BA133" s="25">
        <v>0</v>
      </c>
      <c r="BB133" s="25">
        <v>0</v>
      </c>
      <c r="BC133" s="25">
        <v>0</v>
      </c>
      <c r="BD133" s="25">
        <v>0</v>
      </c>
      <c r="BE133" s="25">
        <v>0</v>
      </c>
      <c r="BF133" s="25">
        <v>0</v>
      </c>
      <c r="BG133" s="25">
        <v>0</v>
      </c>
      <c r="BH133" s="25">
        <v>0</v>
      </c>
      <c r="BI133" s="25">
        <v>0</v>
      </c>
      <c r="BJ133" s="25">
        <f t="shared" si="6"/>
        <v>0</v>
      </c>
      <c r="BK133" s="25">
        <f t="shared" si="7"/>
        <v>0</v>
      </c>
      <c r="BL133" s="25">
        <f t="shared" si="8"/>
        <v>0</v>
      </c>
    </row>
    <row r="134" spans="1:64" x14ac:dyDescent="0.25">
      <c r="A134" s="45" t="s">
        <v>2406</v>
      </c>
      <c r="B134" s="78" t="s">
        <v>732</v>
      </c>
      <c r="C134" s="79">
        <v>1</v>
      </c>
      <c r="D134" s="80" t="s">
        <v>23</v>
      </c>
      <c r="E134" s="79" t="s">
        <v>434</v>
      </c>
      <c r="F134" s="79" t="s">
        <v>604</v>
      </c>
      <c r="G134" s="79" t="s">
        <v>623</v>
      </c>
      <c r="H134" s="79" t="s">
        <v>624</v>
      </c>
      <c r="I134" s="79" t="s">
        <v>625</v>
      </c>
      <c r="J134" s="79" t="s">
        <v>626</v>
      </c>
      <c r="K134" s="79" t="s">
        <v>446</v>
      </c>
      <c r="L134" s="79" t="s">
        <v>606</v>
      </c>
      <c r="M134" s="79" t="s">
        <v>619</v>
      </c>
      <c r="N134" s="81">
        <v>1</v>
      </c>
      <c r="O134" s="81">
        <v>1</v>
      </c>
      <c r="P134" s="81">
        <v>1</v>
      </c>
      <c r="Q134" s="81">
        <v>1</v>
      </c>
      <c r="R134" s="81">
        <v>1</v>
      </c>
      <c r="S134" s="81">
        <v>1</v>
      </c>
      <c r="T134" s="81">
        <v>0</v>
      </c>
      <c r="U134" s="81">
        <v>0</v>
      </c>
      <c r="V134" s="81">
        <v>0</v>
      </c>
      <c r="W134" s="69">
        <v>103318.07</v>
      </c>
      <c r="X134" s="69">
        <v>0</v>
      </c>
      <c r="Y134" s="69">
        <v>0</v>
      </c>
      <c r="Z134" s="69">
        <v>0</v>
      </c>
      <c r="AA134" s="69">
        <v>0</v>
      </c>
      <c r="AB134" s="69">
        <v>0</v>
      </c>
      <c r="AC134" s="69">
        <v>103318.07</v>
      </c>
      <c r="AD134" s="89">
        <v>44050</v>
      </c>
      <c r="AE134" s="89">
        <v>45876</v>
      </c>
      <c r="AF134" s="90">
        <v>103318.07</v>
      </c>
      <c r="AG134" s="84">
        <v>0.35</v>
      </c>
      <c r="AH134" s="84">
        <v>5</v>
      </c>
      <c r="AI134" s="85">
        <v>7.1294999999999997E-2</v>
      </c>
      <c r="AJ134" s="86">
        <v>0.35</v>
      </c>
      <c r="AK134" s="86">
        <v>5</v>
      </c>
      <c r="AL134" s="87">
        <v>7.1294999999999997E-2</v>
      </c>
      <c r="AM134" s="91" t="s">
        <v>620</v>
      </c>
      <c r="AN134" s="91" t="s">
        <v>621</v>
      </c>
      <c r="AO134" s="25">
        <v>0</v>
      </c>
      <c r="AP134" s="25">
        <v>0</v>
      </c>
      <c r="AQ134" s="25">
        <v>0</v>
      </c>
      <c r="AR134" s="25">
        <v>0</v>
      </c>
      <c r="AS134" s="25">
        <v>103318.07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25">
        <v>0</v>
      </c>
      <c r="BH134" s="25">
        <v>0</v>
      </c>
      <c r="BI134" s="25">
        <v>0</v>
      </c>
      <c r="BJ134" s="25">
        <f t="shared" si="6"/>
        <v>103318.07</v>
      </c>
      <c r="BK134" s="25">
        <f t="shared" si="7"/>
        <v>0</v>
      </c>
      <c r="BL134" s="25">
        <f t="shared" si="8"/>
        <v>103318.07</v>
      </c>
    </row>
    <row r="135" spans="1:64" x14ac:dyDescent="0.25">
      <c r="A135" s="45" t="s">
        <v>2407</v>
      </c>
      <c r="B135" s="78" t="s">
        <v>733</v>
      </c>
      <c r="C135" s="79">
        <v>1</v>
      </c>
      <c r="D135" s="80" t="s">
        <v>23</v>
      </c>
      <c r="E135" s="79" t="s">
        <v>434</v>
      </c>
      <c r="F135" s="79" t="s">
        <v>604</v>
      </c>
      <c r="G135" s="79" t="s">
        <v>623</v>
      </c>
      <c r="H135" s="79" t="s">
        <v>624</v>
      </c>
      <c r="I135" s="79" t="s">
        <v>625</v>
      </c>
      <c r="J135" s="79" t="s">
        <v>626</v>
      </c>
      <c r="K135" s="79" t="s">
        <v>446</v>
      </c>
      <c r="L135" s="79" t="s">
        <v>606</v>
      </c>
      <c r="M135" s="79" t="s">
        <v>619</v>
      </c>
      <c r="N135" s="81">
        <v>1</v>
      </c>
      <c r="O135" s="81">
        <v>1</v>
      </c>
      <c r="P135" s="81">
        <v>1</v>
      </c>
      <c r="Q135" s="81">
        <v>1</v>
      </c>
      <c r="R135" s="81">
        <v>1</v>
      </c>
      <c r="S135" s="81">
        <v>1</v>
      </c>
      <c r="T135" s="81">
        <v>0</v>
      </c>
      <c r="U135" s="81">
        <v>0</v>
      </c>
      <c r="V135" s="81">
        <v>0</v>
      </c>
      <c r="W135" s="69">
        <v>50932.43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50932.43</v>
      </c>
      <c r="AD135" s="89">
        <v>44050</v>
      </c>
      <c r="AE135" s="89">
        <v>46606</v>
      </c>
      <c r="AF135" s="90">
        <v>50932.43</v>
      </c>
      <c r="AG135" s="84">
        <v>2.35</v>
      </c>
      <c r="AH135" s="84">
        <v>7</v>
      </c>
      <c r="AI135" s="85">
        <v>7.5481999999999994E-2</v>
      </c>
      <c r="AJ135" s="86">
        <v>2.35</v>
      </c>
      <c r="AK135" s="86">
        <v>7</v>
      </c>
      <c r="AL135" s="87">
        <v>7.5481999999999994E-2</v>
      </c>
      <c r="AM135" s="91" t="s">
        <v>620</v>
      </c>
      <c r="AN135" s="91" t="s">
        <v>621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f t="shared" si="6"/>
        <v>0</v>
      </c>
      <c r="BK135" s="25">
        <f t="shared" si="7"/>
        <v>0</v>
      </c>
      <c r="BL135" s="25">
        <f t="shared" si="8"/>
        <v>0</v>
      </c>
    </row>
    <row r="136" spans="1:64" x14ac:dyDescent="0.25">
      <c r="A136" s="45" t="s">
        <v>2408</v>
      </c>
      <c r="B136" s="78" t="s">
        <v>734</v>
      </c>
      <c r="C136" s="79">
        <v>1</v>
      </c>
      <c r="D136" s="80" t="s">
        <v>23</v>
      </c>
      <c r="E136" s="79" t="s">
        <v>434</v>
      </c>
      <c r="F136" s="79" t="s">
        <v>604</v>
      </c>
      <c r="G136" s="79" t="s">
        <v>623</v>
      </c>
      <c r="H136" s="79" t="s">
        <v>624</v>
      </c>
      <c r="I136" s="79" t="s">
        <v>625</v>
      </c>
      <c r="J136" s="79" t="s">
        <v>626</v>
      </c>
      <c r="K136" s="79" t="s">
        <v>446</v>
      </c>
      <c r="L136" s="79" t="s">
        <v>606</v>
      </c>
      <c r="M136" s="79" t="s">
        <v>619</v>
      </c>
      <c r="N136" s="81">
        <v>1</v>
      </c>
      <c r="O136" s="81">
        <v>1</v>
      </c>
      <c r="P136" s="81">
        <v>1</v>
      </c>
      <c r="Q136" s="81">
        <v>1</v>
      </c>
      <c r="R136" s="81">
        <v>1</v>
      </c>
      <c r="S136" s="81">
        <v>1</v>
      </c>
      <c r="T136" s="81">
        <v>0</v>
      </c>
      <c r="U136" s="81">
        <v>0</v>
      </c>
      <c r="V136" s="81">
        <v>0</v>
      </c>
      <c r="W136" s="69">
        <v>58854.13</v>
      </c>
      <c r="X136" s="69">
        <v>0</v>
      </c>
      <c r="Y136" s="69">
        <v>0</v>
      </c>
      <c r="Z136" s="69">
        <v>0</v>
      </c>
      <c r="AA136" s="69">
        <v>0</v>
      </c>
      <c r="AB136" s="69">
        <v>0</v>
      </c>
      <c r="AC136" s="69">
        <v>58854.13</v>
      </c>
      <c r="AD136" s="89">
        <v>44050</v>
      </c>
      <c r="AE136" s="89">
        <v>45876</v>
      </c>
      <c r="AF136" s="90">
        <v>58854.13</v>
      </c>
      <c r="AG136" s="84">
        <v>0.35</v>
      </c>
      <c r="AH136" s="84">
        <v>5</v>
      </c>
      <c r="AI136" s="85">
        <v>7.1294999999999997E-2</v>
      </c>
      <c r="AJ136" s="86">
        <v>0.35</v>
      </c>
      <c r="AK136" s="86">
        <v>5</v>
      </c>
      <c r="AL136" s="87">
        <v>7.1294999999999997E-2</v>
      </c>
      <c r="AM136" s="91" t="s">
        <v>620</v>
      </c>
      <c r="AN136" s="91" t="s">
        <v>621</v>
      </c>
      <c r="AO136" s="25">
        <v>0</v>
      </c>
      <c r="AP136" s="25">
        <v>0</v>
      </c>
      <c r="AQ136" s="25">
        <v>0</v>
      </c>
      <c r="AR136" s="25">
        <v>0</v>
      </c>
      <c r="AS136" s="25">
        <v>58854.13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0</v>
      </c>
      <c r="BA136" s="25">
        <v>0</v>
      </c>
      <c r="BB136" s="25">
        <v>0</v>
      </c>
      <c r="BC136" s="25">
        <v>0</v>
      </c>
      <c r="BD136" s="25">
        <v>0</v>
      </c>
      <c r="BE136" s="25">
        <v>0</v>
      </c>
      <c r="BF136" s="25">
        <v>0</v>
      </c>
      <c r="BG136" s="25">
        <v>0</v>
      </c>
      <c r="BH136" s="25">
        <v>0</v>
      </c>
      <c r="BI136" s="25">
        <v>0</v>
      </c>
      <c r="BJ136" s="25">
        <f t="shared" si="6"/>
        <v>58854.13</v>
      </c>
      <c r="BK136" s="25">
        <f t="shared" si="7"/>
        <v>0</v>
      </c>
      <c r="BL136" s="25">
        <f t="shared" si="8"/>
        <v>58854.13</v>
      </c>
    </row>
    <row r="137" spans="1:64" x14ac:dyDescent="0.25">
      <c r="A137" s="45" t="s">
        <v>2409</v>
      </c>
      <c r="B137" s="78" t="s">
        <v>735</v>
      </c>
      <c r="C137" s="79">
        <v>1</v>
      </c>
      <c r="D137" s="80" t="s">
        <v>23</v>
      </c>
      <c r="E137" s="79" t="s">
        <v>434</v>
      </c>
      <c r="F137" s="79" t="s">
        <v>604</v>
      </c>
      <c r="G137" s="79" t="s">
        <v>623</v>
      </c>
      <c r="H137" s="79" t="s">
        <v>624</v>
      </c>
      <c r="I137" s="79" t="s">
        <v>625</v>
      </c>
      <c r="J137" s="79" t="s">
        <v>626</v>
      </c>
      <c r="K137" s="79" t="s">
        <v>446</v>
      </c>
      <c r="L137" s="79" t="s">
        <v>606</v>
      </c>
      <c r="M137" s="79" t="s">
        <v>619</v>
      </c>
      <c r="N137" s="81">
        <v>1</v>
      </c>
      <c r="O137" s="81">
        <v>1</v>
      </c>
      <c r="P137" s="81">
        <v>1</v>
      </c>
      <c r="Q137" s="81">
        <v>1</v>
      </c>
      <c r="R137" s="81">
        <v>1</v>
      </c>
      <c r="S137" s="81">
        <v>1</v>
      </c>
      <c r="T137" s="81">
        <v>0</v>
      </c>
      <c r="U137" s="81">
        <v>0</v>
      </c>
      <c r="V137" s="81">
        <v>0</v>
      </c>
      <c r="W137" s="69">
        <v>29417.18</v>
      </c>
      <c r="X137" s="69">
        <v>0</v>
      </c>
      <c r="Y137" s="69">
        <v>0</v>
      </c>
      <c r="Z137" s="69">
        <v>0</v>
      </c>
      <c r="AA137" s="69">
        <v>0</v>
      </c>
      <c r="AB137" s="69">
        <v>0</v>
      </c>
      <c r="AC137" s="69">
        <v>29417.18</v>
      </c>
      <c r="AD137" s="89">
        <v>44050</v>
      </c>
      <c r="AE137" s="89">
        <v>46606</v>
      </c>
      <c r="AF137" s="90">
        <v>29417.18</v>
      </c>
      <c r="AG137" s="84">
        <v>2.35</v>
      </c>
      <c r="AH137" s="84">
        <v>7</v>
      </c>
      <c r="AI137" s="85">
        <v>7.5481999999999994E-2</v>
      </c>
      <c r="AJ137" s="86">
        <v>2.35</v>
      </c>
      <c r="AK137" s="86">
        <v>7</v>
      </c>
      <c r="AL137" s="87">
        <v>7.5481999999999994E-2</v>
      </c>
      <c r="AM137" s="91" t="s">
        <v>620</v>
      </c>
      <c r="AN137" s="91" t="s">
        <v>621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f t="shared" si="6"/>
        <v>0</v>
      </c>
      <c r="BK137" s="25">
        <f t="shared" si="7"/>
        <v>0</v>
      </c>
      <c r="BL137" s="25">
        <f t="shared" si="8"/>
        <v>0</v>
      </c>
    </row>
    <row r="138" spans="1:64" x14ac:dyDescent="0.25">
      <c r="A138" s="45" t="s">
        <v>2410</v>
      </c>
      <c r="B138" s="78" t="s">
        <v>736</v>
      </c>
      <c r="C138" s="79">
        <v>1</v>
      </c>
      <c r="D138" s="80" t="s">
        <v>23</v>
      </c>
      <c r="E138" s="79" t="s">
        <v>434</v>
      </c>
      <c r="F138" s="79" t="s">
        <v>604</v>
      </c>
      <c r="G138" s="79" t="s">
        <v>623</v>
      </c>
      <c r="H138" s="79" t="s">
        <v>624</v>
      </c>
      <c r="I138" s="79" t="s">
        <v>625</v>
      </c>
      <c r="J138" s="79" t="s">
        <v>626</v>
      </c>
      <c r="K138" s="79" t="s">
        <v>446</v>
      </c>
      <c r="L138" s="79" t="s">
        <v>606</v>
      </c>
      <c r="M138" s="79" t="s">
        <v>619</v>
      </c>
      <c r="N138" s="81">
        <v>1</v>
      </c>
      <c r="O138" s="81">
        <v>1</v>
      </c>
      <c r="P138" s="81">
        <v>1</v>
      </c>
      <c r="Q138" s="81">
        <v>1</v>
      </c>
      <c r="R138" s="81">
        <v>1</v>
      </c>
      <c r="S138" s="81">
        <v>1</v>
      </c>
      <c r="T138" s="81">
        <v>0</v>
      </c>
      <c r="U138" s="81">
        <v>0</v>
      </c>
      <c r="V138" s="81">
        <v>0</v>
      </c>
      <c r="W138" s="69">
        <v>70840.479999999996</v>
      </c>
      <c r="X138" s="69">
        <v>0</v>
      </c>
      <c r="Y138" s="69">
        <v>0</v>
      </c>
      <c r="Z138" s="69">
        <v>0</v>
      </c>
      <c r="AA138" s="69">
        <v>0</v>
      </c>
      <c r="AB138" s="69">
        <v>0</v>
      </c>
      <c r="AC138" s="69">
        <v>70840.479999999996</v>
      </c>
      <c r="AD138" s="89">
        <v>44050</v>
      </c>
      <c r="AE138" s="89">
        <v>45876</v>
      </c>
      <c r="AF138" s="90">
        <v>70840.479999999996</v>
      </c>
      <c r="AG138" s="84">
        <v>0.35</v>
      </c>
      <c r="AH138" s="84">
        <v>5</v>
      </c>
      <c r="AI138" s="85">
        <v>7.1294999999999997E-2</v>
      </c>
      <c r="AJ138" s="86">
        <v>0.35</v>
      </c>
      <c r="AK138" s="86">
        <v>5</v>
      </c>
      <c r="AL138" s="87">
        <v>7.1294999999999997E-2</v>
      </c>
      <c r="AM138" s="91" t="s">
        <v>620</v>
      </c>
      <c r="AN138" s="91" t="s">
        <v>621</v>
      </c>
      <c r="AO138" s="25">
        <v>0</v>
      </c>
      <c r="AP138" s="25">
        <v>0</v>
      </c>
      <c r="AQ138" s="25">
        <v>0</v>
      </c>
      <c r="AR138" s="25">
        <v>0</v>
      </c>
      <c r="AS138" s="25">
        <v>70840.479999999996</v>
      </c>
      <c r="AT138" s="25">
        <v>0</v>
      </c>
      <c r="AU138" s="25">
        <v>0</v>
      </c>
      <c r="AV138" s="25">
        <v>0</v>
      </c>
      <c r="AW138" s="25">
        <v>0</v>
      </c>
      <c r="AX138" s="25">
        <v>0</v>
      </c>
      <c r="AY138" s="25">
        <v>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25">
        <v>0</v>
      </c>
      <c r="BH138" s="25">
        <v>0</v>
      </c>
      <c r="BI138" s="25">
        <v>0</v>
      </c>
      <c r="BJ138" s="25">
        <f t="shared" si="6"/>
        <v>70840.479999999996</v>
      </c>
      <c r="BK138" s="25">
        <f t="shared" si="7"/>
        <v>0</v>
      </c>
      <c r="BL138" s="25">
        <f t="shared" si="8"/>
        <v>70840.479999999996</v>
      </c>
    </row>
    <row r="139" spans="1:64" x14ac:dyDescent="0.25">
      <c r="A139" s="45" t="s">
        <v>2411</v>
      </c>
      <c r="B139" s="78" t="s">
        <v>737</v>
      </c>
      <c r="C139" s="79">
        <v>1</v>
      </c>
      <c r="D139" s="80" t="s">
        <v>23</v>
      </c>
      <c r="E139" s="79" t="s">
        <v>434</v>
      </c>
      <c r="F139" s="79" t="s">
        <v>604</v>
      </c>
      <c r="G139" s="79" t="s">
        <v>623</v>
      </c>
      <c r="H139" s="79" t="s">
        <v>624</v>
      </c>
      <c r="I139" s="79" t="s">
        <v>625</v>
      </c>
      <c r="J139" s="79" t="s">
        <v>626</v>
      </c>
      <c r="K139" s="79" t="s">
        <v>446</v>
      </c>
      <c r="L139" s="79" t="s">
        <v>606</v>
      </c>
      <c r="M139" s="79" t="s">
        <v>619</v>
      </c>
      <c r="N139" s="81">
        <v>1</v>
      </c>
      <c r="O139" s="81">
        <v>1</v>
      </c>
      <c r="P139" s="81">
        <v>1</v>
      </c>
      <c r="Q139" s="81">
        <v>1</v>
      </c>
      <c r="R139" s="81">
        <v>1</v>
      </c>
      <c r="S139" s="81">
        <v>1</v>
      </c>
      <c r="T139" s="81">
        <v>0</v>
      </c>
      <c r="U139" s="81">
        <v>0</v>
      </c>
      <c r="V139" s="81">
        <v>0</v>
      </c>
      <c r="W139" s="69">
        <v>35407.93</v>
      </c>
      <c r="X139" s="69">
        <v>0</v>
      </c>
      <c r="Y139" s="69">
        <v>0</v>
      </c>
      <c r="Z139" s="69">
        <v>0</v>
      </c>
      <c r="AA139" s="69">
        <v>0</v>
      </c>
      <c r="AB139" s="69">
        <v>0</v>
      </c>
      <c r="AC139" s="69">
        <v>35407.93</v>
      </c>
      <c r="AD139" s="89">
        <v>44050</v>
      </c>
      <c r="AE139" s="89">
        <v>46606</v>
      </c>
      <c r="AF139" s="90">
        <v>35407.93</v>
      </c>
      <c r="AG139" s="84">
        <v>2.35</v>
      </c>
      <c r="AH139" s="84">
        <v>7</v>
      </c>
      <c r="AI139" s="85">
        <v>7.5481999999999994E-2</v>
      </c>
      <c r="AJ139" s="86">
        <v>2.35</v>
      </c>
      <c r="AK139" s="86">
        <v>7</v>
      </c>
      <c r="AL139" s="87">
        <v>7.5481999999999994E-2</v>
      </c>
      <c r="AM139" s="91" t="s">
        <v>620</v>
      </c>
      <c r="AN139" s="91" t="s">
        <v>621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f t="shared" si="6"/>
        <v>0</v>
      </c>
      <c r="BK139" s="25">
        <f t="shared" si="7"/>
        <v>0</v>
      </c>
      <c r="BL139" s="25">
        <f t="shared" si="8"/>
        <v>0</v>
      </c>
    </row>
    <row r="140" spans="1:64" x14ac:dyDescent="0.25">
      <c r="A140" s="45" t="s">
        <v>2412</v>
      </c>
      <c r="B140" s="78" t="s">
        <v>738</v>
      </c>
      <c r="C140" s="79">
        <v>1</v>
      </c>
      <c r="D140" s="80" t="s">
        <v>23</v>
      </c>
      <c r="E140" s="79" t="s">
        <v>434</v>
      </c>
      <c r="F140" s="79" t="s">
        <v>604</v>
      </c>
      <c r="G140" s="79" t="s">
        <v>623</v>
      </c>
      <c r="H140" s="79" t="s">
        <v>624</v>
      </c>
      <c r="I140" s="79" t="s">
        <v>625</v>
      </c>
      <c r="J140" s="79" t="s">
        <v>626</v>
      </c>
      <c r="K140" s="79" t="s">
        <v>446</v>
      </c>
      <c r="L140" s="79" t="s">
        <v>606</v>
      </c>
      <c r="M140" s="79" t="s">
        <v>619</v>
      </c>
      <c r="N140" s="81">
        <v>1</v>
      </c>
      <c r="O140" s="81">
        <v>1</v>
      </c>
      <c r="P140" s="81">
        <v>1</v>
      </c>
      <c r="Q140" s="81">
        <v>1</v>
      </c>
      <c r="R140" s="81">
        <v>1</v>
      </c>
      <c r="S140" s="81">
        <v>1</v>
      </c>
      <c r="T140" s="81">
        <v>0</v>
      </c>
      <c r="U140" s="81">
        <v>0</v>
      </c>
      <c r="V140" s="81">
        <v>0</v>
      </c>
      <c r="W140" s="69">
        <v>440565.24</v>
      </c>
      <c r="X140" s="69">
        <v>0</v>
      </c>
      <c r="Y140" s="69">
        <v>0</v>
      </c>
      <c r="Z140" s="69">
        <v>0</v>
      </c>
      <c r="AA140" s="69">
        <v>0</v>
      </c>
      <c r="AB140" s="69">
        <v>0</v>
      </c>
      <c r="AC140" s="69">
        <v>440565.24</v>
      </c>
      <c r="AD140" s="89">
        <v>44050</v>
      </c>
      <c r="AE140" s="89">
        <v>45876</v>
      </c>
      <c r="AF140" s="90">
        <v>440565.24</v>
      </c>
      <c r="AG140" s="84">
        <v>0.35</v>
      </c>
      <c r="AH140" s="84">
        <v>5</v>
      </c>
      <c r="AI140" s="85">
        <v>7.1294999999999997E-2</v>
      </c>
      <c r="AJ140" s="86">
        <v>0.35</v>
      </c>
      <c r="AK140" s="86">
        <v>5</v>
      </c>
      <c r="AL140" s="87">
        <v>7.1294999999999997E-2</v>
      </c>
      <c r="AM140" s="91" t="s">
        <v>620</v>
      </c>
      <c r="AN140" s="91" t="s">
        <v>621</v>
      </c>
      <c r="AO140" s="25">
        <v>0</v>
      </c>
      <c r="AP140" s="25">
        <v>0</v>
      </c>
      <c r="AQ140" s="25">
        <v>0</v>
      </c>
      <c r="AR140" s="25">
        <v>0</v>
      </c>
      <c r="AS140" s="25">
        <v>440565.24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25">
        <v>0</v>
      </c>
      <c r="BH140" s="25">
        <v>0</v>
      </c>
      <c r="BI140" s="25">
        <v>0</v>
      </c>
      <c r="BJ140" s="25">
        <f t="shared" si="6"/>
        <v>440565.24</v>
      </c>
      <c r="BK140" s="25">
        <f t="shared" si="7"/>
        <v>0</v>
      </c>
      <c r="BL140" s="25">
        <f t="shared" si="8"/>
        <v>440565.24</v>
      </c>
    </row>
    <row r="141" spans="1:64" x14ac:dyDescent="0.25">
      <c r="A141" s="45" t="s">
        <v>2413</v>
      </c>
      <c r="B141" s="78" t="s">
        <v>739</v>
      </c>
      <c r="C141" s="79">
        <v>1</v>
      </c>
      <c r="D141" s="80" t="s">
        <v>23</v>
      </c>
      <c r="E141" s="79" t="s">
        <v>434</v>
      </c>
      <c r="F141" s="79" t="s">
        <v>604</v>
      </c>
      <c r="G141" s="79" t="s">
        <v>623</v>
      </c>
      <c r="H141" s="79" t="s">
        <v>624</v>
      </c>
      <c r="I141" s="79" t="s">
        <v>625</v>
      </c>
      <c r="J141" s="79" t="s">
        <v>626</v>
      </c>
      <c r="K141" s="79" t="s">
        <v>446</v>
      </c>
      <c r="L141" s="79" t="s">
        <v>606</v>
      </c>
      <c r="M141" s="79" t="s">
        <v>619</v>
      </c>
      <c r="N141" s="81">
        <v>1</v>
      </c>
      <c r="O141" s="81">
        <v>1</v>
      </c>
      <c r="P141" s="81">
        <v>1</v>
      </c>
      <c r="Q141" s="81">
        <v>1</v>
      </c>
      <c r="R141" s="81">
        <v>1</v>
      </c>
      <c r="S141" s="81">
        <v>1</v>
      </c>
      <c r="T141" s="81">
        <v>0</v>
      </c>
      <c r="U141" s="81">
        <v>0</v>
      </c>
      <c r="V141" s="81">
        <v>0</v>
      </c>
      <c r="W141" s="69">
        <v>216148.06</v>
      </c>
      <c r="X141" s="69">
        <v>0</v>
      </c>
      <c r="Y141" s="69">
        <v>0</v>
      </c>
      <c r="Z141" s="69">
        <v>0</v>
      </c>
      <c r="AA141" s="69">
        <v>0</v>
      </c>
      <c r="AB141" s="69">
        <v>0</v>
      </c>
      <c r="AC141" s="69">
        <v>216148.06</v>
      </c>
      <c r="AD141" s="89">
        <v>44050</v>
      </c>
      <c r="AE141" s="89">
        <v>46606</v>
      </c>
      <c r="AF141" s="90">
        <v>216148.06</v>
      </c>
      <c r="AG141" s="84">
        <v>2.35</v>
      </c>
      <c r="AH141" s="84">
        <v>7</v>
      </c>
      <c r="AI141" s="85">
        <v>7.5481999999999994E-2</v>
      </c>
      <c r="AJ141" s="86">
        <v>2.35</v>
      </c>
      <c r="AK141" s="86">
        <v>7</v>
      </c>
      <c r="AL141" s="87">
        <v>7.5481999999999994E-2</v>
      </c>
      <c r="AM141" s="91" t="s">
        <v>620</v>
      </c>
      <c r="AN141" s="91" t="s">
        <v>621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f t="shared" si="6"/>
        <v>0</v>
      </c>
      <c r="BK141" s="25">
        <f t="shared" si="7"/>
        <v>0</v>
      </c>
      <c r="BL141" s="25">
        <f t="shared" si="8"/>
        <v>0</v>
      </c>
    </row>
    <row r="142" spans="1:64" x14ac:dyDescent="0.25">
      <c r="A142" s="45" t="s">
        <v>2422</v>
      </c>
      <c r="B142" s="78" t="s">
        <v>740</v>
      </c>
      <c r="C142" s="79">
        <v>1</v>
      </c>
      <c r="D142" s="80" t="s">
        <v>23</v>
      </c>
      <c r="E142" s="79" t="s">
        <v>434</v>
      </c>
      <c r="F142" s="79" t="s">
        <v>604</v>
      </c>
      <c r="G142" s="79" t="s">
        <v>623</v>
      </c>
      <c r="H142" s="79" t="s">
        <v>624</v>
      </c>
      <c r="I142" s="79" t="s">
        <v>625</v>
      </c>
      <c r="J142" s="79" t="s">
        <v>626</v>
      </c>
      <c r="K142" s="79" t="s">
        <v>446</v>
      </c>
      <c r="L142" s="79" t="s">
        <v>606</v>
      </c>
      <c r="M142" s="79" t="s">
        <v>619</v>
      </c>
      <c r="N142" s="81">
        <v>1</v>
      </c>
      <c r="O142" s="81">
        <v>1</v>
      </c>
      <c r="P142" s="81">
        <v>1</v>
      </c>
      <c r="Q142" s="81">
        <v>1</v>
      </c>
      <c r="R142" s="81">
        <v>1</v>
      </c>
      <c r="S142" s="81">
        <v>1</v>
      </c>
      <c r="T142" s="81">
        <v>0</v>
      </c>
      <c r="U142" s="81">
        <v>0</v>
      </c>
      <c r="V142" s="81">
        <v>0</v>
      </c>
      <c r="W142" s="69">
        <v>599654.34</v>
      </c>
      <c r="X142" s="69">
        <v>0</v>
      </c>
      <c r="Y142" s="69">
        <v>0</v>
      </c>
      <c r="Z142" s="69">
        <v>0</v>
      </c>
      <c r="AA142" s="69">
        <v>0</v>
      </c>
      <c r="AB142" s="69">
        <v>0</v>
      </c>
      <c r="AC142" s="69">
        <v>599654.34</v>
      </c>
      <c r="AD142" s="89">
        <v>44050</v>
      </c>
      <c r="AE142" s="89">
        <v>45876</v>
      </c>
      <c r="AF142" s="90">
        <v>599654.34</v>
      </c>
      <c r="AG142" s="84">
        <v>0.35</v>
      </c>
      <c r="AH142" s="84">
        <v>5</v>
      </c>
      <c r="AI142" s="85">
        <v>7.1294999999999997E-2</v>
      </c>
      <c r="AJ142" s="86">
        <v>0.35</v>
      </c>
      <c r="AK142" s="86">
        <v>5</v>
      </c>
      <c r="AL142" s="87">
        <v>7.1294999999999997E-2</v>
      </c>
      <c r="AM142" s="91" t="s">
        <v>620</v>
      </c>
      <c r="AN142" s="91" t="s">
        <v>621</v>
      </c>
      <c r="AO142" s="25">
        <v>0</v>
      </c>
      <c r="AP142" s="25">
        <v>0</v>
      </c>
      <c r="AQ142" s="25">
        <v>0</v>
      </c>
      <c r="AR142" s="25">
        <v>0</v>
      </c>
      <c r="AS142" s="25">
        <v>599654.34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25">
        <v>0</v>
      </c>
      <c r="BH142" s="25">
        <v>0</v>
      </c>
      <c r="BI142" s="25">
        <v>0</v>
      </c>
      <c r="BJ142" s="25">
        <f t="shared" si="6"/>
        <v>599654.34</v>
      </c>
      <c r="BK142" s="25">
        <f t="shared" si="7"/>
        <v>0</v>
      </c>
      <c r="BL142" s="25">
        <f t="shared" si="8"/>
        <v>599654.34</v>
      </c>
    </row>
    <row r="143" spans="1:64" x14ac:dyDescent="0.25">
      <c r="A143" s="45" t="s">
        <v>2423</v>
      </c>
      <c r="B143" s="78" t="s">
        <v>741</v>
      </c>
      <c r="C143" s="79">
        <v>1</v>
      </c>
      <c r="D143" s="80" t="s">
        <v>23</v>
      </c>
      <c r="E143" s="79" t="s">
        <v>434</v>
      </c>
      <c r="F143" s="79" t="s">
        <v>604</v>
      </c>
      <c r="G143" s="79" t="s">
        <v>623</v>
      </c>
      <c r="H143" s="79" t="s">
        <v>624</v>
      </c>
      <c r="I143" s="79" t="s">
        <v>625</v>
      </c>
      <c r="J143" s="79" t="s">
        <v>626</v>
      </c>
      <c r="K143" s="79" t="s">
        <v>446</v>
      </c>
      <c r="L143" s="79" t="s">
        <v>606</v>
      </c>
      <c r="M143" s="79" t="s">
        <v>619</v>
      </c>
      <c r="N143" s="81">
        <v>1</v>
      </c>
      <c r="O143" s="81">
        <v>1</v>
      </c>
      <c r="P143" s="81">
        <v>1</v>
      </c>
      <c r="Q143" s="81">
        <v>1</v>
      </c>
      <c r="R143" s="81">
        <v>1</v>
      </c>
      <c r="S143" s="81">
        <v>1</v>
      </c>
      <c r="T143" s="81">
        <v>0</v>
      </c>
      <c r="U143" s="81">
        <v>0</v>
      </c>
      <c r="V143" s="81">
        <v>0</v>
      </c>
      <c r="W143" s="69">
        <v>299827.17</v>
      </c>
      <c r="X143" s="69">
        <v>0</v>
      </c>
      <c r="Y143" s="69">
        <v>0</v>
      </c>
      <c r="Z143" s="69">
        <v>0</v>
      </c>
      <c r="AA143" s="69">
        <v>0</v>
      </c>
      <c r="AB143" s="69">
        <v>0</v>
      </c>
      <c r="AC143" s="69">
        <v>299827.17</v>
      </c>
      <c r="AD143" s="89">
        <v>44050</v>
      </c>
      <c r="AE143" s="89">
        <v>46606</v>
      </c>
      <c r="AF143" s="90">
        <v>299827.17</v>
      </c>
      <c r="AG143" s="84">
        <v>2.35</v>
      </c>
      <c r="AH143" s="84">
        <v>7</v>
      </c>
      <c r="AI143" s="85">
        <v>7.5481999999999994E-2</v>
      </c>
      <c r="AJ143" s="86">
        <v>2.35</v>
      </c>
      <c r="AK143" s="86">
        <v>7</v>
      </c>
      <c r="AL143" s="87">
        <v>7.5481999999999994E-2</v>
      </c>
      <c r="AM143" s="91" t="s">
        <v>620</v>
      </c>
      <c r="AN143" s="91" t="s">
        <v>621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f t="shared" si="6"/>
        <v>0</v>
      </c>
      <c r="BK143" s="25">
        <f t="shared" si="7"/>
        <v>0</v>
      </c>
      <c r="BL143" s="25">
        <f t="shared" si="8"/>
        <v>0</v>
      </c>
    </row>
    <row r="144" spans="1:64" x14ac:dyDescent="0.25">
      <c r="A144" s="45" t="s">
        <v>2425</v>
      </c>
      <c r="B144" s="78" t="s">
        <v>742</v>
      </c>
      <c r="C144" s="79">
        <v>1</v>
      </c>
      <c r="D144" s="80" t="s">
        <v>23</v>
      </c>
      <c r="E144" s="79" t="s">
        <v>434</v>
      </c>
      <c r="F144" s="79" t="s">
        <v>604</v>
      </c>
      <c r="G144" s="79" t="s">
        <v>623</v>
      </c>
      <c r="H144" s="79" t="s">
        <v>624</v>
      </c>
      <c r="I144" s="79" t="s">
        <v>625</v>
      </c>
      <c r="J144" s="79" t="s">
        <v>626</v>
      </c>
      <c r="K144" s="79" t="s">
        <v>446</v>
      </c>
      <c r="L144" s="79" t="s">
        <v>606</v>
      </c>
      <c r="M144" s="79" t="s">
        <v>619</v>
      </c>
      <c r="N144" s="81">
        <v>1</v>
      </c>
      <c r="O144" s="81">
        <v>1</v>
      </c>
      <c r="P144" s="81">
        <v>1</v>
      </c>
      <c r="Q144" s="81">
        <v>1</v>
      </c>
      <c r="R144" s="81">
        <v>1</v>
      </c>
      <c r="S144" s="81">
        <v>1</v>
      </c>
      <c r="T144" s="81">
        <v>0</v>
      </c>
      <c r="U144" s="81">
        <v>0</v>
      </c>
      <c r="V144" s="81">
        <v>0</v>
      </c>
      <c r="W144" s="69">
        <v>1996624.38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69">
        <v>1996624.38</v>
      </c>
      <c r="AD144" s="89">
        <v>44050</v>
      </c>
      <c r="AE144" s="89">
        <v>45876</v>
      </c>
      <c r="AF144" s="90">
        <v>1996624.38</v>
      </c>
      <c r="AG144" s="84">
        <v>0.35</v>
      </c>
      <c r="AH144" s="84">
        <v>5</v>
      </c>
      <c r="AI144" s="85">
        <v>7.1294999999999997E-2</v>
      </c>
      <c r="AJ144" s="86">
        <v>0.35</v>
      </c>
      <c r="AK144" s="86">
        <v>5</v>
      </c>
      <c r="AL144" s="87">
        <v>7.1294999999999997E-2</v>
      </c>
      <c r="AM144" s="91" t="s">
        <v>620</v>
      </c>
      <c r="AN144" s="91" t="s">
        <v>621</v>
      </c>
      <c r="AO144" s="25">
        <v>0</v>
      </c>
      <c r="AP144" s="25">
        <v>0</v>
      </c>
      <c r="AQ144" s="25">
        <v>0</v>
      </c>
      <c r="AR144" s="25">
        <v>0</v>
      </c>
      <c r="AS144" s="25">
        <v>1996624.38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f t="shared" si="6"/>
        <v>1996624.38</v>
      </c>
      <c r="BK144" s="25">
        <f t="shared" si="7"/>
        <v>0</v>
      </c>
      <c r="BL144" s="25">
        <f t="shared" si="8"/>
        <v>1996624.38</v>
      </c>
    </row>
    <row r="145" spans="1:64" x14ac:dyDescent="0.25">
      <c r="A145" s="45" t="s">
        <v>2426</v>
      </c>
      <c r="B145" s="78" t="s">
        <v>743</v>
      </c>
      <c r="C145" s="79">
        <v>1</v>
      </c>
      <c r="D145" s="80" t="s">
        <v>23</v>
      </c>
      <c r="E145" s="79" t="s">
        <v>434</v>
      </c>
      <c r="F145" s="79" t="s">
        <v>604</v>
      </c>
      <c r="G145" s="79" t="s">
        <v>623</v>
      </c>
      <c r="H145" s="79" t="s">
        <v>624</v>
      </c>
      <c r="I145" s="79" t="s">
        <v>625</v>
      </c>
      <c r="J145" s="79" t="s">
        <v>626</v>
      </c>
      <c r="K145" s="79" t="s">
        <v>446</v>
      </c>
      <c r="L145" s="79" t="s">
        <v>606</v>
      </c>
      <c r="M145" s="79" t="s">
        <v>619</v>
      </c>
      <c r="N145" s="81">
        <v>1</v>
      </c>
      <c r="O145" s="81">
        <v>1</v>
      </c>
      <c r="P145" s="81">
        <v>1</v>
      </c>
      <c r="Q145" s="81">
        <v>1</v>
      </c>
      <c r="R145" s="81">
        <v>1</v>
      </c>
      <c r="S145" s="81">
        <v>1</v>
      </c>
      <c r="T145" s="81">
        <v>0</v>
      </c>
      <c r="U145" s="81">
        <v>0</v>
      </c>
      <c r="V145" s="81">
        <v>0</v>
      </c>
      <c r="W145" s="69">
        <v>997719.94</v>
      </c>
      <c r="X145" s="69">
        <v>0</v>
      </c>
      <c r="Y145" s="69">
        <v>0</v>
      </c>
      <c r="Z145" s="69">
        <v>0</v>
      </c>
      <c r="AA145" s="69">
        <v>0</v>
      </c>
      <c r="AB145" s="69">
        <v>0</v>
      </c>
      <c r="AC145" s="69">
        <v>997719.94</v>
      </c>
      <c r="AD145" s="89">
        <v>44050</v>
      </c>
      <c r="AE145" s="89">
        <v>46606</v>
      </c>
      <c r="AF145" s="90">
        <v>997719.94</v>
      </c>
      <c r="AG145" s="84">
        <v>2.35</v>
      </c>
      <c r="AH145" s="84">
        <v>7</v>
      </c>
      <c r="AI145" s="85">
        <v>7.5481999999999994E-2</v>
      </c>
      <c r="AJ145" s="86">
        <v>2.35</v>
      </c>
      <c r="AK145" s="86">
        <v>7</v>
      </c>
      <c r="AL145" s="87">
        <v>7.5481999999999994E-2</v>
      </c>
      <c r="AM145" s="91" t="s">
        <v>620</v>
      </c>
      <c r="AN145" s="91" t="s">
        <v>621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f t="shared" si="6"/>
        <v>0</v>
      </c>
      <c r="BK145" s="25">
        <f t="shared" si="7"/>
        <v>0</v>
      </c>
      <c r="BL145" s="25">
        <f t="shared" si="8"/>
        <v>0</v>
      </c>
    </row>
    <row r="146" spans="1:64" x14ac:dyDescent="0.25">
      <c r="A146" s="45" t="s">
        <v>2427</v>
      </c>
      <c r="B146" s="78" t="s">
        <v>744</v>
      </c>
      <c r="C146" s="79">
        <v>1</v>
      </c>
      <c r="D146" s="80" t="s">
        <v>23</v>
      </c>
      <c r="E146" s="79" t="s">
        <v>434</v>
      </c>
      <c r="F146" s="79" t="s">
        <v>604</v>
      </c>
      <c r="G146" s="79" t="s">
        <v>623</v>
      </c>
      <c r="H146" s="79" t="s">
        <v>624</v>
      </c>
      <c r="I146" s="79" t="s">
        <v>625</v>
      </c>
      <c r="J146" s="79" t="s">
        <v>626</v>
      </c>
      <c r="K146" s="79" t="s">
        <v>446</v>
      </c>
      <c r="L146" s="79" t="s">
        <v>606</v>
      </c>
      <c r="M146" s="79" t="s">
        <v>619</v>
      </c>
      <c r="N146" s="81">
        <v>1</v>
      </c>
      <c r="O146" s="81">
        <v>1</v>
      </c>
      <c r="P146" s="81">
        <v>1</v>
      </c>
      <c r="Q146" s="81">
        <v>1</v>
      </c>
      <c r="R146" s="81">
        <v>1</v>
      </c>
      <c r="S146" s="81">
        <v>1</v>
      </c>
      <c r="T146" s="81">
        <v>0</v>
      </c>
      <c r="U146" s="81">
        <v>0</v>
      </c>
      <c r="V146" s="81">
        <v>0</v>
      </c>
      <c r="W146" s="69">
        <v>436679.9</v>
      </c>
      <c r="X146" s="69">
        <v>0</v>
      </c>
      <c r="Y146" s="69">
        <v>0</v>
      </c>
      <c r="Z146" s="69">
        <v>0</v>
      </c>
      <c r="AA146" s="69">
        <v>0</v>
      </c>
      <c r="AB146" s="69">
        <v>0</v>
      </c>
      <c r="AC146" s="69">
        <v>436679.9</v>
      </c>
      <c r="AD146" s="89">
        <v>44050</v>
      </c>
      <c r="AE146" s="89">
        <v>45876</v>
      </c>
      <c r="AF146" s="90">
        <v>436679.9</v>
      </c>
      <c r="AG146" s="84">
        <v>0.35</v>
      </c>
      <c r="AH146" s="84">
        <v>5</v>
      </c>
      <c r="AI146" s="85">
        <v>7.1294999999999997E-2</v>
      </c>
      <c r="AJ146" s="86">
        <v>0.35</v>
      </c>
      <c r="AK146" s="86">
        <v>5</v>
      </c>
      <c r="AL146" s="87">
        <v>7.1294999999999997E-2</v>
      </c>
      <c r="AM146" s="91" t="s">
        <v>620</v>
      </c>
      <c r="AN146" s="91" t="s">
        <v>621</v>
      </c>
      <c r="AO146" s="25">
        <v>0</v>
      </c>
      <c r="AP146" s="25">
        <v>0</v>
      </c>
      <c r="AQ146" s="25">
        <v>0</v>
      </c>
      <c r="AR146" s="25">
        <v>0</v>
      </c>
      <c r="AS146" s="25">
        <v>436679.9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</v>
      </c>
      <c r="BA146" s="25">
        <v>0</v>
      </c>
      <c r="BB146" s="25">
        <v>0</v>
      </c>
      <c r="BC146" s="25">
        <v>0</v>
      </c>
      <c r="BD146" s="25">
        <v>0</v>
      </c>
      <c r="BE146" s="25">
        <v>0</v>
      </c>
      <c r="BF146" s="25">
        <v>0</v>
      </c>
      <c r="BG146" s="25">
        <v>0</v>
      </c>
      <c r="BH146" s="25">
        <v>0</v>
      </c>
      <c r="BI146" s="25">
        <v>0</v>
      </c>
      <c r="BJ146" s="25">
        <f t="shared" si="6"/>
        <v>436679.9</v>
      </c>
      <c r="BK146" s="25">
        <f t="shared" si="7"/>
        <v>0</v>
      </c>
      <c r="BL146" s="25">
        <f t="shared" si="8"/>
        <v>436679.9</v>
      </c>
    </row>
    <row r="147" spans="1:64" x14ac:dyDescent="0.25">
      <c r="A147" s="45" t="s">
        <v>2428</v>
      </c>
      <c r="B147" s="78" t="s">
        <v>745</v>
      </c>
      <c r="C147" s="79">
        <v>1</v>
      </c>
      <c r="D147" s="80" t="s">
        <v>23</v>
      </c>
      <c r="E147" s="79" t="s">
        <v>434</v>
      </c>
      <c r="F147" s="79" t="s">
        <v>604</v>
      </c>
      <c r="G147" s="79" t="s">
        <v>623</v>
      </c>
      <c r="H147" s="79" t="s">
        <v>624</v>
      </c>
      <c r="I147" s="79" t="s">
        <v>625</v>
      </c>
      <c r="J147" s="79" t="s">
        <v>626</v>
      </c>
      <c r="K147" s="79" t="s">
        <v>446</v>
      </c>
      <c r="L147" s="79" t="s">
        <v>606</v>
      </c>
      <c r="M147" s="79" t="s">
        <v>619</v>
      </c>
      <c r="N147" s="81">
        <v>1</v>
      </c>
      <c r="O147" s="81">
        <v>1</v>
      </c>
      <c r="P147" s="81">
        <v>1</v>
      </c>
      <c r="Q147" s="81">
        <v>1</v>
      </c>
      <c r="R147" s="81">
        <v>1</v>
      </c>
      <c r="S147" s="81">
        <v>1</v>
      </c>
      <c r="T147" s="81">
        <v>0</v>
      </c>
      <c r="U147" s="81">
        <v>0</v>
      </c>
      <c r="V147" s="81">
        <v>0</v>
      </c>
      <c r="W147" s="69">
        <v>387820.77</v>
      </c>
      <c r="X147" s="69">
        <v>0</v>
      </c>
      <c r="Y147" s="69">
        <v>0</v>
      </c>
      <c r="Z147" s="69">
        <v>0</v>
      </c>
      <c r="AA147" s="69">
        <v>0</v>
      </c>
      <c r="AB147" s="69">
        <v>0</v>
      </c>
      <c r="AC147" s="69">
        <v>387820.77</v>
      </c>
      <c r="AD147" s="89">
        <v>44050</v>
      </c>
      <c r="AE147" s="89">
        <v>45876</v>
      </c>
      <c r="AF147" s="90">
        <v>387820.77</v>
      </c>
      <c r="AG147" s="84">
        <v>0.35</v>
      </c>
      <c r="AH147" s="84">
        <v>5</v>
      </c>
      <c r="AI147" s="85">
        <v>7.1294999999999997E-2</v>
      </c>
      <c r="AJ147" s="86">
        <v>0.35</v>
      </c>
      <c r="AK147" s="86">
        <v>5</v>
      </c>
      <c r="AL147" s="87">
        <v>7.1294999999999997E-2</v>
      </c>
      <c r="AM147" s="91" t="s">
        <v>620</v>
      </c>
      <c r="AN147" s="91" t="s">
        <v>621</v>
      </c>
      <c r="AO147" s="25">
        <v>0</v>
      </c>
      <c r="AP147" s="25">
        <v>0</v>
      </c>
      <c r="AQ147" s="25">
        <v>0</v>
      </c>
      <c r="AR147" s="25">
        <v>0</v>
      </c>
      <c r="AS147" s="25">
        <v>387820.77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f t="shared" si="6"/>
        <v>387820.77</v>
      </c>
      <c r="BK147" s="25">
        <f t="shared" si="7"/>
        <v>0</v>
      </c>
      <c r="BL147" s="25">
        <f t="shared" si="8"/>
        <v>387820.77</v>
      </c>
    </row>
    <row r="148" spans="1:64" x14ac:dyDescent="0.25">
      <c r="A148" s="45" t="s">
        <v>2429</v>
      </c>
      <c r="B148" s="78" t="s">
        <v>746</v>
      </c>
      <c r="C148" s="79">
        <v>1</v>
      </c>
      <c r="D148" s="80" t="s">
        <v>23</v>
      </c>
      <c r="E148" s="79" t="s">
        <v>434</v>
      </c>
      <c r="F148" s="79" t="s">
        <v>604</v>
      </c>
      <c r="G148" s="79" t="s">
        <v>623</v>
      </c>
      <c r="H148" s="79" t="s">
        <v>624</v>
      </c>
      <c r="I148" s="79" t="s">
        <v>625</v>
      </c>
      <c r="J148" s="79" t="s">
        <v>626</v>
      </c>
      <c r="K148" s="79" t="s">
        <v>446</v>
      </c>
      <c r="L148" s="79" t="s">
        <v>606</v>
      </c>
      <c r="M148" s="79" t="s">
        <v>619</v>
      </c>
      <c r="N148" s="81">
        <v>1</v>
      </c>
      <c r="O148" s="81">
        <v>1</v>
      </c>
      <c r="P148" s="81">
        <v>1</v>
      </c>
      <c r="Q148" s="81">
        <v>1</v>
      </c>
      <c r="R148" s="81">
        <v>1</v>
      </c>
      <c r="S148" s="81">
        <v>1</v>
      </c>
      <c r="T148" s="81">
        <v>0</v>
      </c>
      <c r="U148" s="81">
        <v>0</v>
      </c>
      <c r="V148" s="81">
        <v>0</v>
      </c>
      <c r="W148" s="69">
        <v>283367.01</v>
      </c>
      <c r="X148" s="69">
        <v>0</v>
      </c>
      <c r="Y148" s="69">
        <v>0</v>
      </c>
      <c r="Z148" s="69">
        <v>0</v>
      </c>
      <c r="AA148" s="69">
        <v>0</v>
      </c>
      <c r="AB148" s="69">
        <v>0</v>
      </c>
      <c r="AC148" s="69">
        <v>283367.01</v>
      </c>
      <c r="AD148" s="89">
        <v>44050</v>
      </c>
      <c r="AE148" s="89">
        <v>45876</v>
      </c>
      <c r="AF148" s="90">
        <v>283367.01</v>
      </c>
      <c r="AG148" s="84">
        <v>0.35</v>
      </c>
      <c r="AH148" s="84">
        <v>5</v>
      </c>
      <c r="AI148" s="85">
        <v>7.1294999999999997E-2</v>
      </c>
      <c r="AJ148" s="86">
        <v>0.35</v>
      </c>
      <c r="AK148" s="86">
        <v>5</v>
      </c>
      <c r="AL148" s="87">
        <v>7.1294999999999997E-2</v>
      </c>
      <c r="AM148" s="91" t="s">
        <v>620</v>
      </c>
      <c r="AN148" s="91" t="s">
        <v>621</v>
      </c>
      <c r="AO148" s="25">
        <v>0</v>
      </c>
      <c r="AP148" s="25">
        <v>0</v>
      </c>
      <c r="AQ148" s="25">
        <v>0</v>
      </c>
      <c r="AR148" s="25">
        <v>0</v>
      </c>
      <c r="AS148" s="25">
        <v>283367.01</v>
      </c>
      <c r="AT148" s="25">
        <v>0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25">
        <v>0</v>
      </c>
      <c r="BH148" s="25">
        <v>0</v>
      </c>
      <c r="BI148" s="25">
        <v>0</v>
      </c>
      <c r="BJ148" s="25">
        <f t="shared" si="6"/>
        <v>283367.01</v>
      </c>
      <c r="BK148" s="25">
        <f t="shared" si="7"/>
        <v>0</v>
      </c>
      <c r="BL148" s="25">
        <f t="shared" si="8"/>
        <v>283367.01</v>
      </c>
    </row>
    <row r="149" spans="1:64" x14ac:dyDescent="0.25">
      <c r="A149" s="45" t="s">
        <v>2430</v>
      </c>
      <c r="B149" s="78" t="s">
        <v>747</v>
      </c>
      <c r="C149" s="79">
        <v>1</v>
      </c>
      <c r="D149" s="80" t="s">
        <v>23</v>
      </c>
      <c r="E149" s="79" t="s">
        <v>434</v>
      </c>
      <c r="F149" s="79" t="s">
        <v>604</v>
      </c>
      <c r="G149" s="79" t="s">
        <v>623</v>
      </c>
      <c r="H149" s="79" t="s">
        <v>624</v>
      </c>
      <c r="I149" s="79" t="s">
        <v>625</v>
      </c>
      <c r="J149" s="79" t="s">
        <v>626</v>
      </c>
      <c r="K149" s="79" t="s">
        <v>446</v>
      </c>
      <c r="L149" s="79" t="s">
        <v>606</v>
      </c>
      <c r="M149" s="79" t="s">
        <v>619</v>
      </c>
      <c r="N149" s="81">
        <v>1</v>
      </c>
      <c r="O149" s="81">
        <v>1</v>
      </c>
      <c r="P149" s="81">
        <v>1</v>
      </c>
      <c r="Q149" s="81">
        <v>1</v>
      </c>
      <c r="R149" s="81">
        <v>1</v>
      </c>
      <c r="S149" s="81">
        <v>1</v>
      </c>
      <c r="T149" s="81">
        <v>0</v>
      </c>
      <c r="U149" s="81">
        <v>0</v>
      </c>
      <c r="V149" s="81">
        <v>0</v>
      </c>
      <c r="W149" s="69">
        <v>90149.56</v>
      </c>
      <c r="X149" s="69">
        <v>0</v>
      </c>
      <c r="Y149" s="69">
        <v>0</v>
      </c>
      <c r="Z149" s="69">
        <v>0</v>
      </c>
      <c r="AA149" s="69">
        <v>0</v>
      </c>
      <c r="AB149" s="69">
        <v>0</v>
      </c>
      <c r="AC149" s="69">
        <v>90149.56</v>
      </c>
      <c r="AD149" s="89">
        <v>44050</v>
      </c>
      <c r="AE149" s="89">
        <v>45876</v>
      </c>
      <c r="AF149" s="90">
        <v>90149.56</v>
      </c>
      <c r="AG149" s="84">
        <v>0.35</v>
      </c>
      <c r="AH149" s="84">
        <v>5</v>
      </c>
      <c r="AI149" s="85">
        <v>7.1294999999999997E-2</v>
      </c>
      <c r="AJ149" s="86">
        <v>0.35</v>
      </c>
      <c r="AK149" s="86">
        <v>5</v>
      </c>
      <c r="AL149" s="87">
        <v>7.1294999999999997E-2</v>
      </c>
      <c r="AM149" s="91" t="s">
        <v>620</v>
      </c>
      <c r="AN149" s="91" t="s">
        <v>621</v>
      </c>
      <c r="AO149" s="25">
        <v>0</v>
      </c>
      <c r="AP149" s="25">
        <v>0</v>
      </c>
      <c r="AQ149" s="25">
        <v>0</v>
      </c>
      <c r="AR149" s="25">
        <v>0</v>
      </c>
      <c r="AS149" s="25">
        <v>90149.56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f t="shared" si="6"/>
        <v>90149.56</v>
      </c>
      <c r="BK149" s="25">
        <f t="shared" si="7"/>
        <v>0</v>
      </c>
      <c r="BL149" s="25">
        <f t="shared" si="8"/>
        <v>90149.56</v>
      </c>
    </row>
    <row r="150" spans="1:64" x14ac:dyDescent="0.25">
      <c r="A150" s="45" t="s">
        <v>2435</v>
      </c>
      <c r="B150" s="78" t="s">
        <v>748</v>
      </c>
      <c r="C150" s="79">
        <v>1</v>
      </c>
      <c r="D150" s="80" t="s">
        <v>23</v>
      </c>
      <c r="E150" s="79" t="s">
        <v>434</v>
      </c>
      <c r="F150" s="79" t="s">
        <v>604</v>
      </c>
      <c r="G150" s="79" t="s">
        <v>623</v>
      </c>
      <c r="H150" s="79" t="s">
        <v>624</v>
      </c>
      <c r="I150" s="79" t="s">
        <v>625</v>
      </c>
      <c r="J150" s="79" t="s">
        <v>626</v>
      </c>
      <c r="K150" s="79" t="s">
        <v>446</v>
      </c>
      <c r="L150" s="79" t="s">
        <v>606</v>
      </c>
      <c r="M150" s="79" t="s">
        <v>619</v>
      </c>
      <c r="N150" s="81">
        <v>1</v>
      </c>
      <c r="O150" s="81">
        <v>1</v>
      </c>
      <c r="P150" s="81">
        <v>1</v>
      </c>
      <c r="Q150" s="81">
        <v>1</v>
      </c>
      <c r="R150" s="81">
        <v>1</v>
      </c>
      <c r="S150" s="81">
        <v>1</v>
      </c>
      <c r="T150" s="81">
        <v>0</v>
      </c>
      <c r="U150" s="81">
        <v>0</v>
      </c>
      <c r="V150" s="81">
        <v>0</v>
      </c>
      <c r="W150" s="69">
        <v>1024629.57</v>
      </c>
      <c r="X150" s="69">
        <v>0</v>
      </c>
      <c r="Y150" s="69">
        <v>0</v>
      </c>
      <c r="Z150" s="69">
        <v>0</v>
      </c>
      <c r="AA150" s="69">
        <v>0</v>
      </c>
      <c r="AB150" s="69">
        <v>0</v>
      </c>
      <c r="AC150" s="69">
        <v>1024629.57</v>
      </c>
      <c r="AD150" s="89">
        <v>44050</v>
      </c>
      <c r="AE150" s="89">
        <v>45876</v>
      </c>
      <c r="AF150" s="90">
        <v>1024629.57</v>
      </c>
      <c r="AG150" s="84">
        <v>0.35</v>
      </c>
      <c r="AH150" s="84">
        <v>5</v>
      </c>
      <c r="AI150" s="85">
        <v>7.1294999999999997E-2</v>
      </c>
      <c r="AJ150" s="86">
        <v>0.35</v>
      </c>
      <c r="AK150" s="86">
        <v>5</v>
      </c>
      <c r="AL150" s="87">
        <v>7.1294999999999997E-2</v>
      </c>
      <c r="AM150" s="91" t="s">
        <v>620</v>
      </c>
      <c r="AN150" s="91" t="s">
        <v>621</v>
      </c>
      <c r="AO150" s="25">
        <v>0</v>
      </c>
      <c r="AP150" s="25">
        <v>0</v>
      </c>
      <c r="AQ150" s="25">
        <v>0</v>
      </c>
      <c r="AR150" s="25">
        <v>0</v>
      </c>
      <c r="AS150" s="25">
        <v>1024629.57</v>
      </c>
      <c r="AT150" s="25">
        <v>0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f t="shared" si="6"/>
        <v>1024629.57</v>
      </c>
      <c r="BK150" s="25">
        <f t="shared" si="7"/>
        <v>0</v>
      </c>
      <c r="BL150" s="25">
        <f t="shared" si="8"/>
        <v>1024629.57</v>
      </c>
    </row>
    <row r="151" spans="1:64" x14ac:dyDescent="0.25">
      <c r="A151" s="45" t="s">
        <v>2436</v>
      </c>
      <c r="B151" s="78" t="s">
        <v>749</v>
      </c>
      <c r="C151" s="79">
        <v>1</v>
      </c>
      <c r="D151" s="80" t="s">
        <v>23</v>
      </c>
      <c r="E151" s="79" t="s">
        <v>434</v>
      </c>
      <c r="F151" s="79" t="s">
        <v>604</v>
      </c>
      <c r="G151" s="79" t="s">
        <v>623</v>
      </c>
      <c r="H151" s="79" t="s">
        <v>624</v>
      </c>
      <c r="I151" s="79" t="s">
        <v>625</v>
      </c>
      <c r="J151" s="79" t="s">
        <v>626</v>
      </c>
      <c r="K151" s="79" t="s">
        <v>446</v>
      </c>
      <c r="L151" s="79" t="s">
        <v>606</v>
      </c>
      <c r="M151" s="79" t="s">
        <v>619</v>
      </c>
      <c r="N151" s="81">
        <v>1</v>
      </c>
      <c r="O151" s="81">
        <v>1</v>
      </c>
      <c r="P151" s="81">
        <v>1</v>
      </c>
      <c r="Q151" s="81">
        <v>1</v>
      </c>
      <c r="R151" s="81">
        <v>1</v>
      </c>
      <c r="S151" s="81">
        <v>1</v>
      </c>
      <c r="T151" s="81">
        <v>0</v>
      </c>
      <c r="U151" s="81">
        <v>0</v>
      </c>
      <c r="V151" s="81">
        <v>0</v>
      </c>
      <c r="W151" s="69">
        <v>511899.23</v>
      </c>
      <c r="X151" s="69">
        <v>0</v>
      </c>
      <c r="Y151" s="69">
        <v>0</v>
      </c>
      <c r="Z151" s="69">
        <v>0</v>
      </c>
      <c r="AA151" s="69">
        <v>0</v>
      </c>
      <c r="AB151" s="69">
        <v>0</v>
      </c>
      <c r="AC151" s="69">
        <v>511899.23</v>
      </c>
      <c r="AD151" s="89">
        <v>44050</v>
      </c>
      <c r="AE151" s="89">
        <v>46606</v>
      </c>
      <c r="AF151" s="90">
        <v>511899.23</v>
      </c>
      <c r="AG151" s="84">
        <v>2.35</v>
      </c>
      <c r="AH151" s="84">
        <v>7</v>
      </c>
      <c r="AI151" s="85">
        <v>7.5481999999999994E-2</v>
      </c>
      <c r="AJ151" s="86">
        <v>2.35</v>
      </c>
      <c r="AK151" s="86">
        <v>7</v>
      </c>
      <c r="AL151" s="87">
        <v>7.5481999999999994E-2</v>
      </c>
      <c r="AM151" s="91" t="s">
        <v>620</v>
      </c>
      <c r="AN151" s="91" t="s">
        <v>621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f t="shared" si="6"/>
        <v>0</v>
      </c>
      <c r="BK151" s="25">
        <f t="shared" si="7"/>
        <v>0</v>
      </c>
      <c r="BL151" s="25">
        <f t="shared" si="8"/>
        <v>0</v>
      </c>
    </row>
    <row r="152" spans="1:64" x14ac:dyDescent="0.25">
      <c r="A152" s="45" t="s">
        <v>2437</v>
      </c>
      <c r="B152" s="78" t="s">
        <v>750</v>
      </c>
      <c r="C152" s="79">
        <v>1</v>
      </c>
      <c r="D152" s="80" t="s">
        <v>23</v>
      </c>
      <c r="E152" s="79" t="s">
        <v>434</v>
      </c>
      <c r="F152" s="79" t="s">
        <v>604</v>
      </c>
      <c r="G152" s="79" t="s">
        <v>623</v>
      </c>
      <c r="H152" s="79" t="s">
        <v>624</v>
      </c>
      <c r="I152" s="79" t="s">
        <v>625</v>
      </c>
      <c r="J152" s="79" t="s">
        <v>626</v>
      </c>
      <c r="K152" s="79" t="s">
        <v>446</v>
      </c>
      <c r="L152" s="79" t="s">
        <v>606</v>
      </c>
      <c r="M152" s="79" t="s">
        <v>619</v>
      </c>
      <c r="N152" s="81">
        <v>1</v>
      </c>
      <c r="O152" s="81">
        <v>1</v>
      </c>
      <c r="P152" s="81">
        <v>1</v>
      </c>
      <c r="Q152" s="81">
        <v>1</v>
      </c>
      <c r="R152" s="81">
        <v>1</v>
      </c>
      <c r="S152" s="81">
        <v>1</v>
      </c>
      <c r="T152" s="81">
        <v>0</v>
      </c>
      <c r="U152" s="81">
        <v>0</v>
      </c>
      <c r="V152" s="81">
        <v>0</v>
      </c>
      <c r="W152" s="69">
        <v>3375478.67</v>
      </c>
      <c r="X152" s="69">
        <v>0</v>
      </c>
      <c r="Y152" s="69">
        <v>0</v>
      </c>
      <c r="Z152" s="69">
        <v>0</v>
      </c>
      <c r="AA152" s="69">
        <v>0</v>
      </c>
      <c r="AB152" s="69">
        <v>0</v>
      </c>
      <c r="AC152" s="69">
        <v>3375478.67</v>
      </c>
      <c r="AD152" s="89">
        <v>44050</v>
      </c>
      <c r="AE152" s="89">
        <v>45876</v>
      </c>
      <c r="AF152" s="90">
        <v>3375478.67</v>
      </c>
      <c r="AG152" s="84">
        <v>0.35</v>
      </c>
      <c r="AH152" s="84">
        <v>5</v>
      </c>
      <c r="AI152" s="85">
        <v>7.1294999999999997E-2</v>
      </c>
      <c r="AJ152" s="86">
        <v>0.35</v>
      </c>
      <c r="AK152" s="86">
        <v>5</v>
      </c>
      <c r="AL152" s="87">
        <v>7.1294999999999997E-2</v>
      </c>
      <c r="AM152" s="91" t="s">
        <v>620</v>
      </c>
      <c r="AN152" s="91" t="s">
        <v>621</v>
      </c>
      <c r="AO152" s="25">
        <v>0</v>
      </c>
      <c r="AP152" s="25">
        <v>0</v>
      </c>
      <c r="AQ152" s="25">
        <v>0</v>
      </c>
      <c r="AR152" s="25">
        <v>0</v>
      </c>
      <c r="AS152" s="25">
        <v>3375478.67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25">
        <v>0</v>
      </c>
      <c r="BH152" s="25">
        <v>0</v>
      </c>
      <c r="BI152" s="25">
        <v>0</v>
      </c>
      <c r="BJ152" s="25">
        <f t="shared" si="6"/>
        <v>3375478.67</v>
      </c>
      <c r="BK152" s="25">
        <f t="shared" si="7"/>
        <v>0</v>
      </c>
      <c r="BL152" s="25">
        <f t="shared" si="8"/>
        <v>3375478.67</v>
      </c>
    </row>
    <row r="153" spans="1:64" x14ac:dyDescent="0.25">
      <c r="A153" s="45" t="s">
        <v>2438</v>
      </c>
      <c r="B153" s="78" t="s">
        <v>751</v>
      </c>
      <c r="C153" s="79">
        <v>1</v>
      </c>
      <c r="D153" s="80" t="s">
        <v>23</v>
      </c>
      <c r="E153" s="79" t="s">
        <v>434</v>
      </c>
      <c r="F153" s="79" t="s">
        <v>604</v>
      </c>
      <c r="G153" s="79" t="s">
        <v>623</v>
      </c>
      <c r="H153" s="79" t="s">
        <v>624</v>
      </c>
      <c r="I153" s="79" t="s">
        <v>625</v>
      </c>
      <c r="J153" s="79" t="s">
        <v>626</v>
      </c>
      <c r="K153" s="79" t="s">
        <v>446</v>
      </c>
      <c r="L153" s="79" t="s">
        <v>606</v>
      </c>
      <c r="M153" s="79" t="s">
        <v>619</v>
      </c>
      <c r="N153" s="81">
        <v>1</v>
      </c>
      <c r="O153" s="81">
        <v>1</v>
      </c>
      <c r="P153" s="81">
        <v>1</v>
      </c>
      <c r="Q153" s="81">
        <v>1</v>
      </c>
      <c r="R153" s="81">
        <v>1</v>
      </c>
      <c r="S153" s="81">
        <v>1</v>
      </c>
      <c r="T153" s="81">
        <v>0</v>
      </c>
      <c r="U153" s="81">
        <v>0</v>
      </c>
      <c r="V153" s="81">
        <v>0</v>
      </c>
      <c r="W153" s="69">
        <v>1686321.15</v>
      </c>
      <c r="X153" s="69">
        <v>0</v>
      </c>
      <c r="Y153" s="69">
        <v>0</v>
      </c>
      <c r="Z153" s="69">
        <v>0</v>
      </c>
      <c r="AA153" s="69">
        <v>0</v>
      </c>
      <c r="AB153" s="69">
        <v>0</v>
      </c>
      <c r="AC153" s="69">
        <v>1686321.15</v>
      </c>
      <c r="AD153" s="89">
        <v>44050</v>
      </c>
      <c r="AE153" s="89">
        <v>46606</v>
      </c>
      <c r="AF153" s="90">
        <v>1686321.15</v>
      </c>
      <c r="AG153" s="84">
        <v>2.35</v>
      </c>
      <c r="AH153" s="84">
        <v>7</v>
      </c>
      <c r="AI153" s="85">
        <v>7.5481999999999994E-2</v>
      </c>
      <c r="AJ153" s="86">
        <v>2.35</v>
      </c>
      <c r="AK153" s="86">
        <v>7</v>
      </c>
      <c r="AL153" s="87">
        <v>7.5481999999999994E-2</v>
      </c>
      <c r="AM153" s="91" t="s">
        <v>620</v>
      </c>
      <c r="AN153" s="91" t="s">
        <v>621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f t="shared" si="6"/>
        <v>0</v>
      </c>
      <c r="BK153" s="25">
        <f t="shared" si="7"/>
        <v>0</v>
      </c>
      <c r="BL153" s="25">
        <f t="shared" si="8"/>
        <v>0</v>
      </c>
    </row>
    <row r="154" spans="1:64" x14ac:dyDescent="0.25">
      <c r="A154" s="45" t="s">
        <v>2447</v>
      </c>
      <c r="B154" s="78" t="s">
        <v>752</v>
      </c>
      <c r="C154" s="79">
        <v>1</v>
      </c>
      <c r="D154" s="80" t="s">
        <v>23</v>
      </c>
      <c r="E154" s="79" t="s">
        <v>434</v>
      </c>
      <c r="F154" s="79" t="s">
        <v>604</v>
      </c>
      <c r="G154" s="79" t="s">
        <v>623</v>
      </c>
      <c r="H154" s="79" t="s">
        <v>624</v>
      </c>
      <c r="I154" s="79" t="s">
        <v>625</v>
      </c>
      <c r="J154" s="79" t="s">
        <v>626</v>
      </c>
      <c r="K154" s="79" t="s">
        <v>446</v>
      </c>
      <c r="L154" s="79" t="s">
        <v>606</v>
      </c>
      <c r="M154" s="79" t="s">
        <v>619</v>
      </c>
      <c r="N154" s="81">
        <v>1</v>
      </c>
      <c r="O154" s="81">
        <v>1</v>
      </c>
      <c r="P154" s="81">
        <v>1</v>
      </c>
      <c r="Q154" s="81">
        <v>1</v>
      </c>
      <c r="R154" s="81">
        <v>1</v>
      </c>
      <c r="S154" s="81">
        <v>1</v>
      </c>
      <c r="T154" s="81">
        <v>0</v>
      </c>
      <c r="U154" s="81">
        <v>0</v>
      </c>
      <c r="V154" s="81">
        <v>0</v>
      </c>
      <c r="W154" s="69">
        <v>704317.79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69">
        <v>704317.79</v>
      </c>
      <c r="AD154" s="89">
        <v>44050</v>
      </c>
      <c r="AE154" s="89">
        <v>45876</v>
      </c>
      <c r="AF154" s="90">
        <v>704317.79</v>
      </c>
      <c r="AG154" s="84">
        <v>0.35</v>
      </c>
      <c r="AH154" s="84">
        <v>5</v>
      </c>
      <c r="AI154" s="85">
        <v>7.1294999999999997E-2</v>
      </c>
      <c r="AJ154" s="86">
        <v>0.35</v>
      </c>
      <c r="AK154" s="86">
        <v>5</v>
      </c>
      <c r="AL154" s="87">
        <v>7.1294999999999997E-2</v>
      </c>
      <c r="AM154" s="91" t="s">
        <v>620</v>
      </c>
      <c r="AN154" s="91" t="s">
        <v>621</v>
      </c>
      <c r="AO154" s="25">
        <v>0</v>
      </c>
      <c r="AP154" s="25">
        <v>0</v>
      </c>
      <c r="AQ154" s="25">
        <v>0</v>
      </c>
      <c r="AR154" s="25">
        <v>0</v>
      </c>
      <c r="AS154" s="25">
        <v>704317.79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25">
        <v>0</v>
      </c>
      <c r="BH154" s="25">
        <v>0</v>
      </c>
      <c r="BI154" s="25">
        <v>0</v>
      </c>
      <c r="BJ154" s="25">
        <f t="shared" si="6"/>
        <v>704317.79</v>
      </c>
      <c r="BK154" s="25">
        <f t="shared" si="7"/>
        <v>0</v>
      </c>
      <c r="BL154" s="25">
        <f t="shared" si="8"/>
        <v>704317.79</v>
      </c>
    </row>
    <row r="155" spans="1:64" x14ac:dyDescent="0.25">
      <c r="A155" s="45" t="s">
        <v>2448</v>
      </c>
      <c r="B155" s="78" t="s">
        <v>753</v>
      </c>
      <c r="C155" s="79">
        <v>1</v>
      </c>
      <c r="D155" s="80" t="s">
        <v>23</v>
      </c>
      <c r="E155" s="79" t="s">
        <v>434</v>
      </c>
      <c r="F155" s="79" t="s">
        <v>604</v>
      </c>
      <c r="G155" s="79" t="s">
        <v>623</v>
      </c>
      <c r="H155" s="79" t="s">
        <v>624</v>
      </c>
      <c r="I155" s="79" t="s">
        <v>625</v>
      </c>
      <c r="J155" s="79" t="s">
        <v>626</v>
      </c>
      <c r="K155" s="79" t="s">
        <v>446</v>
      </c>
      <c r="L155" s="79" t="s">
        <v>606</v>
      </c>
      <c r="M155" s="79" t="s">
        <v>619</v>
      </c>
      <c r="N155" s="81">
        <v>1</v>
      </c>
      <c r="O155" s="81">
        <v>1</v>
      </c>
      <c r="P155" s="81">
        <v>1</v>
      </c>
      <c r="Q155" s="81">
        <v>1</v>
      </c>
      <c r="R155" s="81">
        <v>1</v>
      </c>
      <c r="S155" s="81">
        <v>1</v>
      </c>
      <c r="T155" s="81">
        <v>0</v>
      </c>
      <c r="U155" s="81">
        <v>0</v>
      </c>
      <c r="V155" s="81">
        <v>0</v>
      </c>
      <c r="W155" s="69">
        <v>348012.24</v>
      </c>
      <c r="X155" s="69">
        <v>0</v>
      </c>
      <c r="Y155" s="69">
        <v>0</v>
      </c>
      <c r="Z155" s="69">
        <v>0</v>
      </c>
      <c r="AA155" s="69">
        <v>0</v>
      </c>
      <c r="AB155" s="69">
        <v>0</v>
      </c>
      <c r="AC155" s="69">
        <v>348012.24</v>
      </c>
      <c r="AD155" s="89">
        <v>44050</v>
      </c>
      <c r="AE155" s="89">
        <v>46606</v>
      </c>
      <c r="AF155" s="90">
        <v>348012.24</v>
      </c>
      <c r="AG155" s="84">
        <v>2.35</v>
      </c>
      <c r="AH155" s="84">
        <v>7</v>
      </c>
      <c r="AI155" s="85">
        <v>7.5481999999999994E-2</v>
      </c>
      <c r="AJ155" s="86">
        <v>2.35</v>
      </c>
      <c r="AK155" s="86">
        <v>7</v>
      </c>
      <c r="AL155" s="87">
        <v>7.5481999999999994E-2</v>
      </c>
      <c r="AM155" s="91" t="s">
        <v>620</v>
      </c>
      <c r="AN155" s="91" t="s">
        <v>621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f t="shared" si="6"/>
        <v>0</v>
      </c>
      <c r="BK155" s="25">
        <f t="shared" si="7"/>
        <v>0</v>
      </c>
      <c r="BL155" s="25">
        <f t="shared" si="8"/>
        <v>0</v>
      </c>
    </row>
    <row r="156" spans="1:64" x14ac:dyDescent="0.25">
      <c r="A156" s="45" t="s">
        <v>2456</v>
      </c>
      <c r="B156" s="78" t="s">
        <v>754</v>
      </c>
      <c r="C156" s="79">
        <v>1</v>
      </c>
      <c r="D156" s="80" t="s">
        <v>23</v>
      </c>
      <c r="E156" s="79" t="s">
        <v>434</v>
      </c>
      <c r="F156" s="79" t="s">
        <v>604</v>
      </c>
      <c r="G156" s="79" t="s">
        <v>623</v>
      </c>
      <c r="H156" s="79" t="s">
        <v>624</v>
      </c>
      <c r="I156" s="79" t="s">
        <v>625</v>
      </c>
      <c r="J156" s="79" t="s">
        <v>626</v>
      </c>
      <c r="K156" s="79" t="s">
        <v>446</v>
      </c>
      <c r="L156" s="79" t="s">
        <v>606</v>
      </c>
      <c r="M156" s="79" t="s">
        <v>619</v>
      </c>
      <c r="N156" s="81">
        <v>1</v>
      </c>
      <c r="O156" s="81">
        <v>1</v>
      </c>
      <c r="P156" s="81">
        <v>1</v>
      </c>
      <c r="Q156" s="81">
        <v>1</v>
      </c>
      <c r="R156" s="81">
        <v>1</v>
      </c>
      <c r="S156" s="81">
        <v>1</v>
      </c>
      <c r="T156" s="81">
        <v>0</v>
      </c>
      <c r="U156" s="81">
        <v>0</v>
      </c>
      <c r="V156" s="81">
        <v>0</v>
      </c>
      <c r="W156" s="69">
        <v>114715</v>
      </c>
      <c r="X156" s="69">
        <v>0</v>
      </c>
      <c r="Y156" s="69">
        <v>0</v>
      </c>
      <c r="Z156" s="69">
        <v>0</v>
      </c>
      <c r="AA156" s="69">
        <v>0</v>
      </c>
      <c r="AB156" s="69">
        <v>0</v>
      </c>
      <c r="AC156" s="69">
        <v>114715</v>
      </c>
      <c r="AD156" s="89">
        <v>44050</v>
      </c>
      <c r="AE156" s="89">
        <v>45876</v>
      </c>
      <c r="AF156" s="90">
        <v>114715</v>
      </c>
      <c r="AG156" s="84">
        <v>0.35</v>
      </c>
      <c r="AH156" s="84">
        <v>5</v>
      </c>
      <c r="AI156" s="85">
        <v>7.1294999999999997E-2</v>
      </c>
      <c r="AJ156" s="86">
        <v>0.35</v>
      </c>
      <c r="AK156" s="86">
        <v>5</v>
      </c>
      <c r="AL156" s="87">
        <v>7.1294999999999997E-2</v>
      </c>
      <c r="AM156" s="91" t="s">
        <v>620</v>
      </c>
      <c r="AN156" s="91" t="s">
        <v>621</v>
      </c>
      <c r="AO156" s="25">
        <v>0</v>
      </c>
      <c r="AP156" s="25">
        <v>0</v>
      </c>
      <c r="AQ156" s="25">
        <v>0</v>
      </c>
      <c r="AR156" s="25">
        <v>0</v>
      </c>
      <c r="AS156" s="25">
        <v>114715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f t="shared" si="6"/>
        <v>114715</v>
      </c>
      <c r="BK156" s="25">
        <f t="shared" si="7"/>
        <v>0</v>
      </c>
      <c r="BL156" s="25">
        <f t="shared" si="8"/>
        <v>114715</v>
      </c>
    </row>
    <row r="157" spans="1:64" x14ac:dyDescent="0.25">
      <c r="A157" s="45" t="s">
        <v>2457</v>
      </c>
      <c r="B157" s="78" t="s">
        <v>755</v>
      </c>
      <c r="C157" s="79">
        <v>1</v>
      </c>
      <c r="D157" s="80" t="s">
        <v>23</v>
      </c>
      <c r="E157" s="79" t="s">
        <v>434</v>
      </c>
      <c r="F157" s="79" t="s">
        <v>604</v>
      </c>
      <c r="G157" s="79" t="s">
        <v>623</v>
      </c>
      <c r="H157" s="79" t="s">
        <v>624</v>
      </c>
      <c r="I157" s="79" t="s">
        <v>625</v>
      </c>
      <c r="J157" s="79" t="s">
        <v>626</v>
      </c>
      <c r="K157" s="79" t="s">
        <v>446</v>
      </c>
      <c r="L157" s="79" t="s">
        <v>606</v>
      </c>
      <c r="M157" s="79" t="s">
        <v>619</v>
      </c>
      <c r="N157" s="81">
        <v>1</v>
      </c>
      <c r="O157" s="81">
        <v>1</v>
      </c>
      <c r="P157" s="81">
        <v>1</v>
      </c>
      <c r="Q157" s="81">
        <v>1</v>
      </c>
      <c r="R157" s="81">
        <v>1</v>
      </c>
      <c r="S157" s="81">
        <v>1</v>
      </c>
      <c r="T157" s="81">
        <v>0</v>
      </c>
      <c r="U157" s="81">
        <v>0</v>
      </c>
      <c r="V157" s="81">
        <v>0</v>
      </c>
      <c r="W157" s="69">
        <v>114575</v>
      </c>
      <c r="X157" s="69">
        <v>0</v>
      </c>
      <c r="Y157" s="69">
        <v>0</v>
      </c>
      <c r="Z157" s="69">
        <v>0</v>
      </c>
      <c r="AA157" s="69">
        <v>0</v>
      </c>
      <c r="AB157" s="69">
        <v>0</v>
      </c>
      <c r="AC157" s="69">
        <v>114575</v>
      </c>
      <c r="AD157" s="89">
        <v>44050</v>
      </c>
      <c r="AE157" s="89">
        <v>46606</v>
      </c>
      <c r="AF157" s="90">
        <v>114575</v>
      </c>
      <c r="AG157" s="84">
        <v>2.35</v>
      </c>
      <c r="AH157" s="84">
        <v>7</v>
      </c>
      <c r="AI157" s="85">
        <v>7.5481999999999994E-2</v>
      </c>
      <c r="AJ157" s="86">
        <v>2.35</v>
      </c>
      <c r="AK157" s="86">
        <v>7</v>
      </c>
      <c r="AL157" s="87">
        <v>7.5481999999999994E-2</v>
      </c>
      <c r="AM157" s="91" t="s">
        <v>620</v>
      </c>
      <c r="AN157" s="91" t="s">
        <v>621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25">
        <v>0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25">
        <v>0</v>
      </c>
      <c r="BH157" s="25">
        <v>0</v>
      </c>
      <c r="BI157" s="25">
        <v>0</v>
      </c>
      <c r="BJ157" s="25">
        <f t="shared" si="6"/>
        <v>0</v>
      </c>
      <c r="BK157" s="25">
        <f t="shared" si="7"/>
        <v>0</v>
      </c>
      <c r="BL157" s="25">
        <f t="shared" si="8"/>
        <v>0</v>
      </c>
    </row>
    <row r="158" spans="1:64" x14ac:dyDescent="0.25">
      <c r="A158" s="45" t="s">
        <v>2458</v>
      </c>
      <c r="B158" s="78" t="s">
        <v>756</v>
      </c>
      <c r="C158" s="79">
        <v>1</v>
      </c>
      <c r="D158" s="80" t="s">
        <v>23</v>
      </c>
      <c r="E158" s="79" t="s">
        <v>434</v>
      </c>
      <c r="F158" s="79" t="s">
        <v>604</v>
      </c>
      <c r="G158" s="79" t="s">
        <v>623</v>
      </c>
      <c r="H158" s="79" t="s">
        <v>624</v>
      </c>
      <c r="I158" s="79" t="s">
        <v>625</v>
      </c>
      <c r="J158" s="79" t="s">
        <v>626</v>
      </c>
      <c r="K158" s="79" t="s">
        <v>446</v>
      </c>
      <c r="L158" s="79" t="s">
        <v>606</v>
      </c>
      <c r="M158" s="79" t="s">
        <v>619</v>
      </c>
      <c r="N158" s="81">
        <v>1</v>
      </c>
      <c r="O158" s="81">
        <v>1</v>
      </c>
      <c r="P158" s="81">
        <v>1</v>
      </c>
      <c r="Q158" s="81">
        <v>1</v>
      </c>
      <c r="R158" s="81">
        <v>1</v>
      </c>
      <c r="S158" s="81">
        <v>1</v>
      </c>
      <c r="T158" s="81">
        <v>0</v>
      </c>
      <c r="U158" s="81">
        <v>0</v>
      </c>
      <c r="V158" s="81">
        <v>0</v>
      </c>
      <c r="W158" s="69">
        <v>6290645.4400000004</v>
      </c>
      <c r="X158" s="69">
        <v>0</v>
      </c>
      <c r="Y158" s="69">
        <v>0</v>
      </c>
      <c r="Z158" s="69">
        <v>0</v>
      </c>
      <c r="AA158" s="69">
        <v>0</v>
      </c>
      <c r="AB158" s="69">
        <v>0</v>
      </c>
      <c r="AC158" s="69">
        <v>6290645.4400000004</v>
      </c>
      <c r="AD158" s="89">
        <v>44050</v>
      </c>
      <c r="AE158" s="89">
        <v>45876</v>
      </c>
      <c r="AF158" s="90">
        <v>6290645.4400000004</v>
      </c>
      <c r="AG158" s="84">
        <v>0.35</v>
      </c>
      <c r="AH158" s="84">
        <v>5</v>
      </c>
      <c r="AI158" s="85">
        <v>7.1294999999999997E-2</v>
      </c>
      <c r="AJ158" s="86">
        <v>0.35</v>
      </c>
      <c r="AK158" s="86">
        <v>5</v>
      </c>
      <c r="AL158" s="87">
        <v>7.1294999999999997E-2</v>
      </c>
      <c r="AM158" s="91" t="s">
        <v>620</v>
      </c>
      <c r="AN158" s="91" t="s">
        <v>621</v>
      </c>
      <c r="AO158" s="25">
        <v>0</v>
      </c>
      <c r="AP158" s="25">
        <v>0</v>
      </c>
      <c r="AQ158" s="25">
        <v>0</v>
      </c>
      <c r="AR158" s="25">
        <v>0</v>
      </c>
      <c r="AS158" s="25">
        <v>6290645.4400000004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f t="shared" si="6"/>
        <v>6290645.4400000004</v>
      </c>
      <c r="BK158" s="25">
        <f t="shared" si="7"/>
        <v>0</v>
      </c>
      <c r="BL158" s="25">
        <f t="shared" si="8"/>
        <v>6290645.4400000004</v>
      </c>
    </row>
    <row r="159" spans="1:64" x14ac:dyDescent="0.25">
      <c r="A159" s="45" t="s">
        <v>2463</v>
      </c>
      <c r="B159" s="78" t="s">
        <v>757</v>
      </c>
      <c r="C159" s="79">
        <v>1</v>
      </c>
      <c r="D159" s="80" t="s">
        <v>23</v>
      </c>
      <c r="E159" s="79" t="s">
        <v>434</v>
      </c>
      <c r="F159" s="79" t="s">
        <v>604</v>
      </c>
      <c r="G159" s="79" t="s">
        <v>623</v>
      </c>
      <c r="H159" s="79" t="s">
        <v>624</v>
      </c>
      <c r="I159" s="79" t="s">
        <v>625</v>
      </c>
      <c r="J159" s="79" t="s">
        <v>626</v>
      </c>
      <c r="K159" s="79" t="s">
        <v>446</v>
      </c>
      <c r="L159" s="79" t="s">
        <v>606</v>
      </c>
      <c r="M159" s="79" t="s">
        <v>619</v>
      </c>
      <c r="N159" s="81">
        <v>1</v>
      </c>
      <c r="O159" s="81">
        <v>1</v>
      </c>
      <c r="P159" s="81">
        <v>1</v>
      </c>
      <c r="Q159" s="81">
        <v>1</v>
      </c>
      <c r="R159" s="81">
        <v>1</v>
      </c>
      <c r="S159" s="81">
        <v>1</v>
      </c>
      <c r="T159" s="81">
        <v>0</v>
      </c>
      <c r="U159" s="81">
        <v>0</v>
      </c>
      <c r="V159" s="81">
        <v>0</v>
      </c>
      <c r="W159" s="69">
        <v>2968774.18</v>
      </c>
      <c r="X159" s="69">
        <v>0</v>
      </c>
      <c r="Y159" s="69">
        <v>0</v>
      </c>
      <c r="Z159" s="69">
        <v>0</v>
      </c>
      <c r="AA159" s="69">
        <v>0</v>
      </c>
      <c r="AB159" s="69">
        <v>0</v>
      </c>
      <c r="AC159" s="69">
        <v>2968774.18</v>
      </c>
      <c r="AD159" s="89">
        <v>44168</v>
      </c>
      <c r="AE159" s="89">
        <v>45994</v>
      </c>
      <c r="AF159" s="90">
        <v>2968774.18</v>
      </c>
      <c r="AG159" s="84">
        <v>0.68</v>
      </c>
      <c r="AH159" s="84">
        <v>5</v>
      </c>
      <c r="AI159" s="85">
        <v>7.1294999999999997E-2</v>
      </c>
      <c r="AJ159" s="86">
        <v>0.68</v>
      </c>
      <c r="AK159" s="86">
        <v>5</v>
      </c>
      <c r="AL159" s="87">
        <v>7.1294999999999997E-2</v>
      </c>
      <c r="AM159" s="91" t="s">
        <v>620</v>
      </c>
      <c r="AN159" s="91" t="s">
        <v>621</v>
      </c>
      <c r="AO159" s="25">
        <v>0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2968774.18</v>
      </c>
      <c r="AX159" s="25">
        <v>0</v>
      </c>
      <c r="AY159" s="25">
        <v>0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25">
        <v>0</v>
      </c>
      <c r="BH159" s="25">
        <v>0</v>
      </c>
      <c r="BI159" s="25">
        <v>0</v>
      </c>
      <c r="BJ159" s="25">
        <f t="shared" si="6"/>
        <v>2968774.18</v>
      </c>
      <c r="BK159" s="25">
        <f t="shared" si="7"/>
        <v>0</v>
      </c>
      <c r="BL159" s="25">
        <f t="shared" si="8"/>
        <v>2968774.18</v>
      </c>
    </row>
    <row r="160" spans="1:64" x14ac:dyDescent="0.25">
      <c r="A160" s="45" t="s">
        <v>2470</v>
      </c>
      <c r="B160" s="78" t="s">
        <v>758</v>
      </c>
      <c r="C160" s="79">
        <v>1</v>
      </c>
      <c r="D160" s="80" t="s">
        <v>23</v>
      </c>
      <c r="E160" s="79" t="s">
        <v>434</v>
      </c>
      <c r="F160" s="79" t="s">
        <v>604</v>
      </c>
      <c r="G160" s="79" t="s">
        <v>623</v>
      </c>
      <c r="H160" s="79" t="s">
        <v>624</v>
      </c>
      <c r="I160" s="79" t="s">
        <v>625</v>
      </c>
      <c r="J160" s="79" t="s">
        <v>626</v>
      </c>
      <c r="K160" s="79" t="s">
        <v>446</v>
      </c>
      <c r="L160" s="79" t="s">
        <v>606</v>
      </c>
      <c r="M160" s="79" t="s">
        <v>619</v>
      </c>
      <c r="N160" s="81">
        <v>1</v>
      </c>
      <c r="O160" s="81">
        <v>1</v>
      </c>
      <c r="P160" s="81">
        <v>1</v>
      </c>
      <c r="Q160" s="81">
        <v>1</v>
      </c>
      <c r="R160" s="81">
        <v>1</v>
      </c>
      <c r="S160" s="81">
        <v>1</v>
      </c>
      <c r="T160" s="81">
        <v>0</v>
      </c>
      <c r="U160" s="81">
        <v>0</v>
      </c>
      <c r="V160" s="81">
        <v>0</v>
      </c>
      <c r="W160" s="69">
        <v>102465.04</v>
      </c>
      <c r="X160" s="69">
        <v>0</v>
      </c>
      <c r="Y160" s="69">
        <v>0</v>
      </c>
      <c r="Z160" s="69">
        <v>0</v>
      </c>
      <c r="AA160" s="69">
        <v>0</v>
      </c>
      <c r="AB160" s="69">
        <v>0</v>
      </c>
      <c r="AC160" s="69">
        <v>102465.04</v>
      </c>
      <c r="AD160" s="89">
        <v>44050</v>
      </c>
      <c r="AE160" s="89">
        <v>45876</v>
      </c>
      <c r="AF160" s="90">
        <v>102465.04</v>
      </c>
      <c r="AG160" s="84">
        <v>0.35</v>
      </c>
      <c r="AH160" s="84">
        <v>5</v>
      </c>
      <c r="AI160" s="85">
        <v>7.1300000000000002E-2</v>
      </c>
      <c r="AJ160" s="86">
        <v>0.35</v>
      </c>
      <c r="AK160" s="86">
        <v>5</v>
      </c>
      <c r="AL160" s="87">
        <v>7.1300000000000002E-2</v>
      </c>
      <c r="AM160" s="91" t="s">
        <v>620</v>
      </c>
      <c r="AN160" s="91" t="s">
        <v>621</v>
      </c>
      <c r="AO160" s="25">
        <v>0</v>
      </c>
      <c r="AP160" s="25">
        <v>0</v>
      </c>
      <c r="AQ160" s="25">
        <v>0</v>
      </c>
      <c r="AR160" s="25">
        <v>0</v>
      </c>
      <c r="AS160" s="25">
        <v>102465.04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f t="shared" si="6"/>
        <v>102465.04</v>
      </c>
      <c r="BK160" s="25">
        <f t="shared" si="7"/>
        <v>0</v>
      </c>
      <c r="BL160" s="25">
        <f t="shared" si="8"/>
        <v>102465.04</v>
      </c>
    </row>
    <row r="161" spans="1:64" x14ac:dyDescent="0.25">
      <c r="A161" s="45" t="s">
        <v>2471</v>
      </c>
      <c r="B161" s="78" t="s">
        <v>759</v>
      </c>
      <c r="C161" s="79">
        <v>1</v>
      </c>
      <c r="D161" s="80" t="s">
        <v>23</v>
      </c>
      <c r="E161" s="79" t="s">
        <v>434</v>
      </c>
      <c r="F161" s="79" t="s">
        <v>604</v>
      </c>
      <c r="G161" s="79" t="s">
        <v>623</v>
      </c>
      <c r="H161" s="79" t="s">
        <v>624</v>
      </c>
      <c r="I161" s="79" t="s">
        <v>625</v>
      </c>
      <c r="J161" s="79" t="s">
        <v>626</v>
      </c>
      <c r="K161" s="79" t="s">
        <v>446</v>
      </c>
      <c r="L161" s="79" t="s">
        <v>606</v>
      </c>
      <c r="M161" s="79" t="s">
        <v>619</v>
      </c>
      <c r="N161" s="81">
        <v>1</v>
      </c>
      <c r="O161" s="81">
        <v>1</v>
      </c>
      <c r="P161" s="81">
        <v>1</v>
      </c>
      <c r="Q161" s="81">
        <v>1</v>
      </c>
      <c r="R161" s="81">
        <v>1</v>
      </c>
      <c r="S161" s="81">
        <v>1</v>
      </c>
      <c r="T161" s="81">
        <v>0</v>
      </c>
      <c r="U161" s="81">
        <v>0</v>
      </c>
      <c r="V161" s="81">
        <v>0</v>
      </c>
      <c r="W161" s="69">
        <v>213700</v>
      </c>
      <c r="X161" s="69">
        <v>0</v>
      </c>
      <c r="Y161" s="69">
        <v>0</v>
      </c>
      <c r="Z161" s="69">
        <v>0</v>
      </c>
      <c r="AA161" s="69">
        <v>0</v>
      </c>
      <c r="AB161" s="69">
        <v>0</v>
      </c>
      <c r="AC161" s="69">
        <v>213700</v>
      </c>
      <c r="AD161" s="89">
        <v>44050</v>
      </c>
      <c r="AE161" s="89">
        <v>45876</v>
      </c>
      <c r="AF161" s="90">
        <v>213700</v>
      </c>
      <c r="AG161" s="84">
        <v>0.35</v>
      </c>
      <c r="AH161" s="84">
        <v>5</v>
      </c>
      <c r="AI161" s="85">
        <v>7.1300000000000002E-2</v>
      </c>
      <c r="AJ161" s="86">
        <v>0.35</v>
      </c>
      <c r="AK161" s="86">
        <v>5</v>
      </c>
      <c r="AL161" s="87">
        <v>7.1300000000000002E-2</v>
      </c>
      <c r="AM161" s="91" t="s">
        <v>620</v>
      </c>
      <c r="AN161" s="91" t="s">
        <v>621</v>
      </c>
      <c r="AO161" s="25">
        <v>0</v>
      </c>
      <c r="AP161" s="25">
        <v>0</v>
      </c>
      <c r="AQ161" s="25">
        <v>0</v>
      </c>
      <c r="AR161" s="25">
        <v>0</v>
      </c>
      <c r="AS161" s="25">
        <v>213700</v>
      </c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5">
        <v>0</v>
      </c>
      <c r="BA161" s="25">
        <v>0</v>
      </c>
      <c r="BB161" s="25">
        <v>0</v>
      </c>
      <c r="BC161" s="25">
        <v>0</v>
      </c>
      <c r="BD161" s="25">
        <v>0</v>
      </c>
      <c r="BE161" s="25">
        <v>0</v>
      </c>
      <c r="BF161" s="25">
        <v>0</v>
      </c>
      <c r="BG161" s="25">
        <v>0</v>
      </c>
      <c r="BH161" s="25">
        <v>0</v>
      </c>
      <c r="BI161" s="25">
        <v>0</v>
      </c>
      <c r="BJ161" s="25">
        <f t="shared" si="6"/>
        <v>213700</v>
      </c>
      <c r="BK161" s="25">
        <f t="shared" si="7"/>
        <v>0</v>
      </c>
      <c r="BL161" s="25">
        <f t="shared" si="8"/>
        <v>213700</v>
      </c>
    </row>
    <row r="162" spans="1:64" x14ac:dyDescent="0.25">
      <c r="A162" s="45" t="s">
        <v>2472</v>
      </c>
      <c r="B162" s="78" t="s">
        <v>760</v>
      </c>
      <c r="C162" s="79">
        <v>1</v>
      </c>
      <c r="D162" s="80" t="s">
        <v>23</v>
      </c>
      <c r="E162" s="79" t="s">
        <v>434</v>
      </c>
      <c r="F162" s="79" t="s">
        <v>604</v>
      </c>
      <c r="G162" s="79" t="s">
        <v>623</v>
      </c>
      <c r="H162" s="79" t="s">
        <v>624</v>
      </c>
      <c r="I162" s="79" t="s">
        <v>625</v>
      </c>
      <c r="J162" s="79" t="s">
        <v>626</v>
      </c>
      <c r="K162" s="79" t="s">
        <v>446</v>
      </c>
      <c r="L162" s="79" t="s">
        <v>606</v>
      </c>
      <c r="M162" s="79" t="s">
        <v>619</v>
      </c>
      <c r="N162" s="81">
        <v>1</v>
      </c>
      <c r="O162" s="81">
        <v>1</v>
      </c>
      <c r="P162" s="81">
        <v>1</v>
      </c>
      <c r="Q162" s="81">
        <v>1</v>
      </c>
      <c r="R162" s="81">
        <v>1</v>
      </c>
      <c r="S162" s="81">
        <v>1</v>
      </c>
      <c r="T162" s="81">
        <v>0</v>
      </c>
      <c r="U162" s="81">
        <v>0</v>
      </c>
      <c r="V162" s="81">
        <v>0</v>
      </c>
      <c r="W162" s="69">
        <v>238518.95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238518.95</v>
      </c>
      <c r="AD162" s="89">
        <v>44050</v>
      </c>
      <c r="AE162" s="89">
        <v>45876</v>
      </c>
      <c r="AF162" s="90">
        <v>238518.95</v>
      </c>
      <c r="AG162" s="84">
        <v>0.35</v>
      </c>
      <c r="AH162" s="84">
        <v>5</v>
      </c>
      <c r="AI162" s="85">
        <v>7.1300000000000002E-2</v>
      </c>
      <c r="AJ162" s="86">
        <v>0.35</v>
      </c>
      <c r="AK162" s="86">
        <v>5</v>
      </c>
      <c r="AL162" s="87">
        <v>7.1300000000000002E-2</v>
      </c>
      <c r="AM162" s="91" t="s">
        <v>620</v>
      </c>
      <c r="AN162" s="91" t="s">
        <v>621</v>
      </c>
      <c r="AO162" s="25">
        <v>0</v>
      </c>
      <c r="AP162" s="25">
        <v>0</v>
      </c>
      <c r="AQ162" s="25">
        <v>0</v>
      </c>
      <c r="AR162" s="25">
        <v>0</v>
      </c>
      <c r="AS162" s="25">
        <v>238518.95</v>
      </c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f t="shared" si="6"/>
        <v>238518.95</v>
      </c>
      <c r="BK162" s="25">
        <f t="shared" si="7"/>
        <v>0</v>
      </c>
      <c r="BL162" s="25">
        <f t="shared" si="8"/>
        <v>238518.95</v>
      </c>
    </row>
    <row r="163" spans="1:64" x14ac:dyDescent="0.25">
      <c r="A163" s="45" t="s">
        <v>2473</v>
      </c>
      <c r="B163" s="78" t="s">
        <v>761</v>
      </c>
      <c r="C163" s="79">
        <v>1</v>
      </c>
      <c r="D163" s="80" t="s">
        <v>23</v>
      </c>
      <c r="E163" s="79" t="s">
        <v>434</v>
      </c>
      <c r="F163" s="79" t="s">
        <v>604</v>
      </c>
      <c r="G163" s="79" t="s">
        <v>623</v>
      </c>
      <c r="H163" s="79" t="s">
        <v>624</v>
      </c>
      <c r="I163" s="79" t="s">
        <v>625</v>
      </c>
      <c r="J163" s="79" t="s">
        <v>626</v>
      </c>
      <c r="K163" s="79" t="s">
        <v>446</v>
      </c>
      <c r="L163" s="79" t="s">
        <v>606</v>
      </c>
      <c r="M163" s="79" t="s">
        <v>619</v>
      </c>
      <c r="N163" s="81">
        <v>1</v>
      </c>
      <c r="O163" s="81">
        <v>1</v>
      </c>
      <c r="P163" s="81">
        <v>1</v>
      </c>
      <c r="Q163" s="81">
        <v>1</v>
      </c>
      <c r="R163" s="81">
        <v>1</v>
      </c>
      <c r="S163" s="81">
        <v>1</v>
      </c>
      <c r="T163" s="81">
        <v>0</v>
      </c>
      <c r="U163" s="81">
        <v>0</v>
      </c>
      <c r="V163" s="81">
        <v>0</v>
      </c>
      <c r="W163" s="69">
        <v>2965887.06</v>
      </c>
      <c r="X163" s="69">
        <v>0</v>
      </c>
      <c r="Y163" s="69">
        <v>0</v>
      </c>
      <c r="Z163" s="69">
        <v>0</v>
      </c>
      <c r="AA163" s="69">
        <v>0</v>
      </c>
      <c r="AB163" s="69">
        <v>0</v>
      </c>
      <c r="AC163" s="69">
        <v>2965887.06</v>
      </c>
      <c r="AD163" s="89">
        <v>44168</v>
      </c>
      <c r="AE163" s="89">
        <v>45994</v>
      </c>
      <c r="AF163" s="90">
        <v>2965887.06</v>
      </c>
      <c r="AG163" s="84">
        <v>0.68</v>
      </c>
      <c r="AH163" s="84">
        <v>5</v>
      </c>
      <c r="AI163" s="85">
        <v>7.1294999999999997E-2</v>
      </c>
      <c r="AJ163" s="86">
        <v>0.68</v>
      </c>
      <c r="AK163" s="86">
        <v>5</v>
      </c>
      <c r="AL163" s="87">
        <v>7.1294999999999997E-2</v>
      </c>
      <c r="AM163" s="91" t="s">
        <v>620</v>
      </c>
      <c r="AN163" s="91" t="s">
        <v>621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2965887.06</v>
      </c>
      <c r="AX163" s="25">
        <v>0</v>
      </c>
      <c r="AY163" s="25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f t="shared" si="6"/>
        <v>2965887.06</v>
      </c>
      <c r="BK163" s="25">
        <f t="shared" si="7"/>
        <v>0</v>
      </c>
      <c r="BL163" s="25">
        <f t="shared" si="8"/>
        <v>2965887.06</v>
      </c>
    </row>
    <row r="164" spans="1:64" x14ac:dyDescent="0.25">
      <c r="A164" s="45" t="s">
        <v>2474</v>
      </c>
      <c r="B164" s="78" t="s">
        <v>762</v>
      </c>
      <c r="C164" s="79">
        <v>1</v>
      </c>
      <c r="D164" s="80" t="s">
        <v>23</v>
      </c>
      <c r="E164" s="79" t="s">
        <v>434</v>
      </c>
      <c r="F164" s="79" t="s">
        <v>604</v>
      </c>
      <c r="G164" s="79" t="s">
        <v>623</v>
      </c>
      <c r="H164" s="79" t="s">
        <v>624</v>
      </c>
      <c r="I164" s="79" t="s">
        <v>625</v>
      </c>
      <c r="J164" s="79" t="s">
        <v>626</v>
      </c>
      <c r="K164" s="79" t="s">
        <v>446</v>
      </c>
      <c r="L164" s="79" t="s">
        <v>606</v>
      </c>
      <c r="M164" s="79" t="s">
        <v>619</v>
      </c>
      <c r="N164" s="81">
        <v>1</v>
      </c>
      <c r="O164" s="81">
        <v>1</v>
      </c>
      <c r="P164" s="81">
        <v>1</v>
      </c>
      <c r="Q164" s="81">
        <v>1</v>
      </c>
      <c r="R164" s="81">
        <v>1</v>
      </c>
      <c r="S164" s="81">
        <v>1</v>
      </c>
      <c r="T164" s="81">
        <v>0</v>
      </c>
      <c r="U164" s="81">
        <v>0</v>
      </c>
      <c r="V164" s="81">
        <v>0</v>
      </c>
      <c r="W164" s="69">
        <v>1181099.07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69">
        <v>1181099.07</v>
      </c>
      <c r="AD164" s="89">
        <v>44050</v>
      </c>
      <c r="AE164" s="89">
        <v>45876</v>
      </c>
      <c r="AF164" s="90">
        <v>1181099.07</v>
      </c>
      <c r="AG164" s="84">
        <v>0.35</v>
      </c>
      <c r="AH164" s="84">
        <v>5</v>
      </c>
      <c r="AI164" s="85">
        <v>7.1300000000000002E-2</v>
      </c>
      <c r="AJ164" s="86">
        <v>0.35</v>
      </c>
      <c r="AK164" s="86">
        <v>5</v>
      </c>
      <c r="AL164" s="87">
        <v>7.1300000000000002E-2</v>
      </c>
      <c r="AM164" s="91" t="s">
        <v>620</v>
      </c>
      <c r="AN164" s="91" t="s">
        <v>621</v>
      </c>
      <c r="AO164" s="25">
        <v>0</v>
      </c>
      <c r="AP164" s="25">
        <v>0</v>
      </c>
      <c r="AQ164" s="25">
        <v>0</v>
      </c>
      <c r="AR164" s="25">
        <v>0</v>
      </c>
      <c r="AS164" s="25">
        <v>1181099.07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f t="shared" si="6"/>
        <v>1181099.07</v>
      </c>
      <c r="BK164" s="25">
        <f t="shared" si="7"/>
        <v>0</v>
      </c>
      <c r="BL164" s="25">
        <f t="shared" si="8"/>
        <v>1181099.07</v>
      </c>
    </row>
    <row r="165" spans="1:64" x14ac:dyDescent="0.25">
      <c r="A165" s="45" t="s">
        <v>2475</v>
      </c>
      <c r="B165" s="78" t="s">
        <v>763</v>
      </c>
      <c r="C165" s="79">
        <v>1</v>
      </c>
      <c r="D165" s="80" t="s">
        <v>23</v>
      </c>
      <c r="E165" s="79" t="s">
        <v>434</v>
      </c>
      <c r="F165" s="79" t="s">
        <v>604</v>
      </c>
      <c r="G165" s="79" t="s">
        <v>623</v>
      </c>
      <c r="H165" s="79" t="s">
        <v>624</v>
      </c>
      <c r="I165" s="79" t="s">
        <v>625</v>
      </c>
      <c r="J165" s="79" t="s">
        <v>626</v>
      </c>
      <c r="K165" s="79" t="s">
        <v>446</v>
      </c>
      <c r="L165" s="79" t="s">
        <v>606</v>
      </c>
      <c r="M165" s="79" t="s">
        <v>619</v>
      </c>
      <c r="N165" s="81">
        <v>1</v>
      </c>
      <c r="O165" s="81">
        <v>1</v>
      </c>
      <c r="P165" s="81">
        <v>1</v>
      </c>
      <c r="Q165" s="81">
        <v>1</v>
      </c>
      <c r="R165" s="81">
        <v>1</v>
      </c>
      <c r="S165" s="81">
        <v>1</v>
      </c>
      <c r="T165" s="81">
        <v>0</v>
      </c>
      <c r="U165" s="81">
        <v>0</v>
      </c>
      <c r="V165" s="81">
        <v>0</v>
      </c>
      <c r="W165" s="69">
        <v>881282.52</v>
      </c>
      <c r="X165" s="69">
        <v>0</v>
      </c>
      <c r="Y165" s="69">
        <v>0</v>
      </c>
      <c r="Z165" s="69">
        <v>0</v>
      </c>
      <c r="AA165" s="69">
        <v>0</v>
      </c>
      <c r="AB165" s="69">
        <v>0</v>
      </c>
      <c r="AC165" s="69">
        <v>881282.52</v>
      </c>
      <c r="AD165" s="89">
        <v>44050</v>
      </c>
      <c r="AE165" s="89">
        <v>45876</v>
      </c>
      <c r="AF165" s="90">
        <v>881282.52</v>
      </c>
      <c r="AG165" s="84">
        <v>0.35</v>
      </c>
      <c r="AH165" s="84">
        <v>5</v>
      </c>
      <c r="AI165" s="85">
        <v>7.1300000000000002E-2</v>
      </c>
      <c r="AJ165" s="86">
        <v>0.35</v>
      </c>
      <c r="AK165" s="86">
        <v>5</v>
      </c>
      <c r="AL165" s="87">
        <v>7.1300000000000002E-2</v>
      </c>
      <c r="AM165" s="91" t="s">
        <v>620</v>
      </c>
      <c r="AN165" s="91" t="s">
        <v>621</v>
      </c>
      <c r="AO165" s="25">
        <v>0</v>
      </c>
      <c r="AP165" s="25">
        <v>0</v>
      </c>
      <c r="AQ165" s="25">
        <v>0</v>
      </c>
      <c r="AR165" s="25">
        <v>0</v>
      </c>
      <c r="AS165" s="25">
        <v>881282.52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f t="shared" si="6"/>
        <v>881282.52</v>
      </c>
      <c r="BK165" s="25">
        <f t="shared" si="7"/>
        <v>0</v>
      </c>
      <c r="BL165" s="25">
        <f t="shared" si="8"/>
        <v>881282.52</v>
      </c>
    </row>
    <row r="166" spans="1:64" x14ac:dyDescent="0.25">
      <c r="A166" s="45" t="s">
        <v>2476</v>
      </c>
      <c r="B166" s="78" t="s">
        <v>764</v>
      </c>
      <c r="C166" s="79">
        <v>1</v>
      </c>
      <c r="D166" s="80" t="s">
        <v>23</v>
      </c>
      <c r="E166" s="79" t="s">
        <v>434</v>
      </c>
      <c r="F166" s="79" t="s">
        <v>604</v>
      </c>
      <c r="G166" s="79" t="s">
        <v>623</v>
      </c>
      <c r="H166" s="79" t="s">
        <v>624</v>
      </c>
      <c r="I166" s="79" t="s">
        <v>625</v>
      </c>
      <c r="J166" s="79" t="s">
        <v>626</v>
      </c>
      <c r="K166" s="79" t="s">
        <v>446</v>
      </c>
      <c r="L166" s="79" t="s">
        <v>606</v>
      </c>
      <c r="M166" s="79" t="s">
        <v>619</v>
      </c>
      <c r="N166" s="81">
        <v>1</v>
      </c>
      <c r="O166" s="81">
        <v>1</v>
      </c>
      <c r="P166" s="81">
        <v>1</v>
      </c>
      <c r="Q166" s="81">
        <v>1</v>
      </c>
      <c r="R166" s="81">
        <v>1</v>
      </c>
      <c r="S166" s="81">
        <v>1</v>
      </c>
      <c r="T166" s="81">
        <v>0</v>
      </c>
      <c r="U166" s="81">
        <v>0</v>
      </c>
      <c r="V166" s="81">
        <v>0</v>
      </c>
      <c r="W166" s="69">
        <v>25948.880000000001</v>
      </c>
      <c r="X166" s="69">
        <v>0</v>
      </c>
      <c r="Y166" s="69">
        <v>0</v>
      </c>
      <c r="Z166" s="69">
        <v>0</v>
      </c>
      <c r="AA166" s="69">
        <v>0</v>
      </c>
      <c r="AB166" s="69">
        <v>0</v>
      </c>
      <c r="AC166" s="69">
        <v>25948.880000000001</v>
      </c>
      <c r="AD166" s="89">
        <v>44050</v>
      </c>
      <c r="AE166" s="89">
        <v>45876</v>
      </c>
      <c r="AF166" s="90">
        <v>25948.880000000001</v>
      </c>
      <c r="AG166" s="84">
        <v>0.35</v>
      </c>
      <c r="AH166" s="84">
        <v>5</v>
      </c>
      <c r="AI166" s="85">
        <v>7.1300000000000002E-2</v>
      </c>
      <c r="AJ166" s="86">
        <v>0.35</v>
      </c>
      <c r="AK166" s="86">
        <v>5</v>
      </c>
      <c r="AL166" s="87">
        <v>7.1300000000000002E-2</v>
      </c>
      <c r="AM166" s="91" t="s">
        <v>620</v>
      </c>
      <c r="AN166" s="91" t="s">
        <v>621</v>
      </c>
      <c r="AO166" s="25">
        <v>0</v>
      </c>
      <c r="AP166" s="25">
        <v>0</v>
      </c>
      <c r="AQ166" s="25">
        <v>0</v>
      </c>
      <c r="AR166" s="25">
        <v>0</v>
      </c>
      <c r="AS166" s="25">
        <v>25948.880000000001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f t="shared" si="6"/>
        <v>25948.880000000001</v>
      </c>
      <c r="BK166" s="25">
        <f t="shared" si="7"/>
        <v>0</v>
      </c>
      <c r="BL166" s="25">
        <f t="shared" si="8"/>
        <v>25948.880000000001</v>
      </c>
    </row>
    <row r="167" spans="1:64" x14ac:dyDescent="0.25">
      <c r="A167" s="45" t="s">
        <v>2477</v>
      </c>
      <c r="B167" s="78" t="s">
        <v>765</v>
      </c>
      <c r="C167" s="79">
        <v>1</v>
      </c>
      <c r="D167" s="80" t="s">
        <v>23</v>
      </c>
      <c r="E167" s="79" t="s">
        <v>434</v>
      </c>
      <c r="F167" s="79" t="s">
        <v>604</v>
      </c>
      <c r="G167" s="79" t="s">
        <v>623</v>
      </c>
      <c r="H167" s="79" t="s">
        <v>624</v>
      </c>
      <c r="I167" s="79" t="s">
        <v>625</v>
      </c>
      <c r="J167" s="79" t="s">
        <v>626</v>
      </c>
      <c r="K167" s="79" t="s">
        <v>446</v>
      </c>
      <c r="L167" s="79" t="s">
        <v>606</v>
      </c>
      <c r="M167" s="79" t="s">
        <v>619</v>
      </c>
      <c r="N167" s="81">
        <v>1</v>
      </c>
      <c r="O167" s="81">
        <v>1</v>
      </c>
      <c r="P167" s="81">
        <v>1</v>
      </c>
      <c r="Q167" s="81">
        <v>1</v>
      </c>
      <c r="R167" s="81">
        <v>1</v>
      </c>
      <c r="S167" s="81">
        <v>1</v>
      </c>
      <c r="T167" s="81">
        <v>0</v>
      </c>
      <c r="U167" s="81">
        <v>0</v>
      </c>
      <c r="V167" s="81">
        <v>0</v>
      </c>
      <c r="W167" s="69">
        <v>12932.71</v>
      </c>
      <c r="X167" s="69">
        <v>0</v>
      </c>
      <c r="Y167" s="69">
        <v>0</v>
      </c>
      <c r="Z167" s="69">
        <v>0</v>
      </c>
      <c r="AA167" s="69">
        <v>0</v>
      </c>
      <c r="AB167" s="69">
        <v>0</v>
      </c>
      <c r="AC167" s="69">
        <v>12932.71</v>
      </c>
      <c r="AD167" s="89">
        <v>44050</v>
      </c>
      <c r="AE167" s="89">
        <v>46606</v>
      </c>
      <c r="AF167" s="90">
        <v>12932.71</v>
      </c>
      <c r="AG167" s="84">
        <v>2.35</v>
      </c>
      <c r="AH167" s="84">
        <v>7</v>
      </c>
      <c r="AI167" s="85">
        <v>7.5481999999999994E-2</v>
      </c>
      <c r="AJ167" s="86">
        <v>2.35</v>
      </c>
      <c r="AK167" s="86">
        <v>7</v>
      </c>
      <c r="AL167" s="87">
        <v>7.5481999999999994E-2</v>
      </c>
      <c r="AM167" s="91" t="s">
        <v>620</v>
      </c>
      <c r="AN167" s="91" t="s">
        <v>621</v>
      </c>
      <c r="AO167" s="25">
        <v>0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25">
        <v>0</v>
      </c>
      <c r="BH167" s="25">
        <v>0</v>
      </c>
      <c r="BI167" s="25">
        <v>0</v>
      </c>
      <c r="BJ167" s="25">
        <f t="shared" si="6"/>
        <v>0</v>
      </c>
      <c r="BK167" s="25">
        <f t="shared" si="7"/>
        <v>0</v>
      </c>
      <c r="BL167" s="25">
        <f t="shared" si="8"/>
        <v>0</v>
      </c>
    </row>
    <row r="168" spans="1:64" x14ac:dyDescent="0.25">
      <c r="A168" s="45" t="s">
        <v>2478</v>
      </c>
      <c r="B168" s="78" t="s">
        <v>766</v>
      </c>
      <c r="C168" s="79">
        <v>1</v>
      </c>
      <c r="D168" s="80" t="s">
        <v>23</v>
      </c>
      <c r="E168" s="79" t="s">
        <v>434</v>
      </c>
      <c r="F168" s="79" t="s">
        <v>604</v>
      </c>
      <c r="G168" s="79" t="s">
        <v>623</v>
      </c>
      <c r="H168" s="79" t="s">
        <v>624</v>
      </c>
      <c r="I168" s="79" t="s">
        <v>625</v>
      </c>
      <c r="J168" s="79" t="s">
        <v>626</v>
      </c>
      <c r="K168" s="79" t="s">
        <v>446</v>
      </c>
      <c r="L168" s="79" t="s">
        <v>606</v>
      </c>
      <c r="M168" s="79" t="s">
        <v>619</v>
      </c>
      <c r="N168" s="81">
        <v>1</v>
      </c>
      <c r="O168" s="81">
        <v>1</v>
      </c>
      <c r="P168" s="81">
        <v>1</v>
      </c>
      <c r="Q168" s="81">
        <v>1</v>
      </c>
      <c r="R168" s="81">
        <v>1</v>
      </c>
      <c r="S168" s="81">
        <v>1</v>
      </c>
      <c r="T168" s="81">
        <v>0</v>
      </c>
      <c r="U168" s="81">
        <v>0</v>
      </c>
      <c r="V168" s="81">
        <v>0</v>
      </c>
      <c r="W168" s="69">
        <v>91120.83</v>
      </c>
      <c r="X168" s="69">
        <v>0</v>
      </c>
      <c r="Y168" s="69">
        <v>0</v>
      </c>
      <c r="Z168" s="69">
        <v>0</v>
      </c>
      <c r="AA168" s="69">
        <v>0</v>
      </c>
      <c r="AB168" s="69">
        <v>0</v>
      </c>
      <c r="AC168" s="69">
        <v>91120.83</v>
      </c>
      <c r="AD168" s="89">
        <v>44050</v>
      </c>
      <c r="AE168" s="89">
        <v>45876</v>
      </c>
      <c r="AF168" s="90">
        <v>91120.83</v>
      </c>
      <c r="AG168" s="84">
        <v>0.35</v>
      </c>
      <c r="AH168" s="84">
        <v>5</v>
      </c>
      <c r="AI168" s="85">
        <v>7.1300000000000002E-2</v>
      </c>
      <c r="AJ168" s="86">
        <v>0.35</v>
      </c>
      <c r="AK168" s="86">
        <v>5</v>
      </c>
      <c r="AL168" s="87">
        <v>7.1300000000000002E-2</v>
      </c>
      <c r="AM168" s="91" t="s">
        <v>620</v>
      </c>
      <c r="AN168" s="91" t="s">
        <v>621</v>
      </c>
      <c r="AO168" s="25">
        <v>0</v>
      </c>
      <c r="AP168" s="25">
        <v>0</v>
      </c>
      <c r="AQ168" s="25">
        <v>0</v>
      </c>
      <c r="AR168" s="25">
        <v>0</v>
      </c>
      <c r="AS168" s="25">
        <v>91120.83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f t="shared" si="6"/>
        <v>91120.83</v>
      </c>
      <c r="BK168" s="25">
        <f t="shared" si="7"/>
        <v>0</v>
      </c>
      <c r="BL168" s="25">
        <f t="shared" si="8"/>
        <v>91120.83</v>
      </c>
    </row>
    <row r="169" spans="1:64" x14ac:dyDescent="0.25">
      <c r="A169" s="45" t="s">
        <v>2479</v>
      </c>
      <c r="B169" s="78" t="s">
        <v>767</v>
      </c>
      <c r="C169" s="79">
        <v>1</v>
      </c>
      <c r="D169" s="80" t="s">
        <v>23</v>
      </c>
      <c r="E169" s="79" t="s">
        <v>434</v>
      </c>
      <c r="F169" s="79" t="s">
        <v>604</v>
      </c>
      <c r="G169" s="79" t="s">
        <v>623</v>
      </c>
      <c r="H169" s="79" t="s">
        <v>624</v>
      </c>
      <c r="I169" s="79" t="s">
        <v>625</v>
      </c>
      <c r="J169" s="79" t="s">
        <v>626</v>
      </c>
      <c r="K169" s="79" t="s">
        <v>446</v>
      </c>
      <c r="L169" s="79" t="s">
        <v>606</v>
      </c>
      <c r="M169" s="79" t="s">
        <v>619</v>
      </c>
      <c r="N169" s="81">
        <v>1</v>
      </c>
      <c r="O169" s="81">
        <v>1</v>
      </c>
      <c r="P169" s="81">
        <v>1</v>
      </c>
      <c r="Q169" s="81">
        <v>1</v>
      </c>
      <c r="R169" s="81">
        <v>1</v>
      </c>
      <c r="S169" s="81">
        <v>1</v>
      </c>
      <c r="T169" s="81">
        <v>0</v>
      </c>
      <c r="U169" s="81">
        <v>0</v>
      </c>
      <c r="V169" s="81">
        <v>0</v>
      </c>
      <c r="W169" s="69">
        <v>1576401.9199999999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69">
        <v>1576401.9199999999</v>
      </c>
      <c r="AD169" s="89">
        <v>44050</v>
      </c>
      <c r="AE169" s="89">
        <v>45876</v>
      </c>
      <c r="AF169" s="90">
        <v>1576401.9199999999</v>
      </c>
      <c r="AG169" s="84">
        <v>0.35</v>
      </c>
      <c r="AH169" s="84">
        <v>5</v>
      </c>
      <c r="AI169" s="85">
        <v>7.1294999999999997E-2</v>
      </c>
      <c r="AJ169" s="86">
        <v>0.35</v>
      </c>
      <c r="AK169" s="86">
        <v>5</v>
      </c>
      <c r="AL169" s="87">
        <v>7.1294999999999997E-2</v>
      </c>
      <c r="AM169" s="91" t="s">
        <v>620</v>
      </c>
      <c r="AN169" s="91" t="s">
        <v>621</v>
      </c>
      <c r="AO169" s="25">
        <v>0</v>
      </c>
      <c r="AP169" s="25">
        <v>0</v>
      </c>
      <c r="AQ169" s="25">
        <v>0</v>
      </c>
      <c r="AR169" s="25">
        <v>0</v>
      </c>
      <c r="AS169" s="25">
        <v>1576401.9199999999</v>
      </c>
      <c r="AT169" s="25">
        <v>0</v>
      </c>
      <c r="AU169" s="25">
        <v>0</v>
      </c>
      <c r="AV169" s="25">
        <v>0</v>
      </c>
      <c r="AW169" s="25">
        <v>0</v>
      </c>
      <c r="AX169" s="25">
        <v>0</v>
      </c>
      <c r="AY169" s="25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25">
        <v>0</v>
      </c>
      <c r="BH169" s="25">
        <v>0</v>
      </c>
      <c r="BI169" s="25">
        <v>0</v>
      </c>
      <c r="BJ169" s="25">
        <f t="shared" si="6"/>
        <v>1576401.9199999999</v>
      </c>
      <c r="BK169" s="25">
        <f t="shared" si="7"/>
        <v>0</v>
      </c>
      <c r="BL169" s="25">
        <f t="shared" si="8"/>
        <v>1576401.9199999999</v>
      </c>
    </row>
    <row r="170" spans="1:64" x14ac:dyDescent="0.25">
      <c r="A170" s="45" t="s">
        <v>2480</v>
      </c>
      <c r="B170" s="78" t="s">
        <v>768</v>
      </c>
      <c r="C170" s="79">
        <v>1</v>
      </c>
      <c r="D170" s="80" t="s">
        <v>23</v>
      </c>
      <c r="E170" s="79" t="s">
        <v>434</v>
      </c>
      <c r="F170" s="79" t="s">
        <v>604</v>
      </c>
      <c r="G170" s="79" t="s">
        <v>623</v>
      </c>
      <c r="H170" s="79" t="s">
        <v>624</v>
      </c>
      <c r="I170" s="79" t="s">
        <v>625</v>
      </c>
      <c r="J170" s="79" t="s">
        <v>626</v>
      </c>
      <c r="K170" s="79" t="s">
        <v>446</v>
      </c>
      <c r="L170" s="79" t="s">
        <v>606</v>
      </c>
      <c r="M170" s="79" t="s">
        <v>619</v>
      </c>
      <c r="N170" s="81">
        <v>1</v>
      </c>
      <c r="O170" s="81">
        <v>1</v>
      </c>
      <c r="P170" s="81">
        <v>1</v>
      </c>
      <c r="Q170" s="81">
        <v>1</v>
      </c>
      <c r="R170" s="81">
        <v>1</v>
      </c>
      <c r="S170" s="81">
        <v>1</v>
      </c>
      <c r="T170" s="81">
        <v>0</v>
      </c>
      <c r="U170" s="81">
        <v>0</v>
      </c>
      <c r="V170" s="81">
        <v>0</v>
      </c>
      <c r="W170" s="69">
        <v>787071.04</v>
      </c>
      <c r="X170" s="69">
        <v>0</v>
      </c>
      <c r="Y170" s="69">
        <v>0</v>
      </c>
      <c r="Z170" s="69">
        <v>0</v>
      </c>
      <c r="AA170" s="69">
        <v>0</v>
      </c>
      <c r="AB170" s="69">
        <v>0</v>
      </c>
      <c r="AC170" s="69">
        <v>787071.04</v>
      </c>
      <c r="AD170" s="89">
        <v>44050</v>
      </c>
      <c r="AE170" s="89">
        <v>46606</v>
      </c>
      <c r="AF170" s="90">
        <v>787071.04</v>
      </c>
      <c r="AG170" s="84">
        <v>2.35</v>
      </c>
      <c r="AH170" s="84">
        <v>7</v>
      </c>
      <c r="AI170" s="85">
        <v>7.5481999999999994E-2</v>
      </c>
      <c r="AJ170" s="86">
        <v>2.35</v>
      </c>
      <c r="AK170" s="86">
        <v>7</v>
      </c>
      <c r="AL170" s="87">
        <v>7.5481999999999994E-2</v>
      </c>
      <c r="AM170" s="91" t="s">
        <v>620</v>
      </c>
      <c r="AN170" s="91" t="s">
        <v>621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f t="shared" si="6"/>
        <v>0</v>
      </c>
      <c r="BK170" s="25">
        <f t="shared" si="7"/>
        <v>0</v>
      </c>
      <c r="BL170" s="25">
        <f t="shared" si="8"/>
        <v>0</v>
      </c>
    </row>
    <row r="171" spans="1:64" x14ac:dyDescent="0.25">
      <c r="A171" s="45" t="s">
        <v>2481</v>
      </c>
      <c r="B171" s="78" t="s">
        <v>769</v>
      </c>
      <c r="C171" s="79">
        <v>1</v>
      </c>
      <c r="D171" s="80" t="s">
        <v>23</v>
      </c>
      <c r="E171" s="79" t="s">
        <v>434</v>
      </c>
      <c r="F171" s="79" t="s">
        <v>604</v>
      </c>
      <c r="G171" s="79" t="s">
        <v>623</v>
      </c>
      <c r="H171" s="79" t="s">
        <v>624</v>
      </c>
      <c r="I171" s="79" t="s">
        <v>625</v>
      </c>
      <c r="J171" s="79" t="s">
        <v>626</v>
      </c>
      <c r="K171" s="79" t="s">
        <v>446</v>
      </c>
      <c r="L171" s="79" t="s">
        <v>606</v>
      </c>
      <c r="M171" s="79" t="s">
        <v>619</v>
      </c>
      <c r="N171" s="81">
        <v>1</v>
      </c>
      <c r="O171" s="81">
        <v>1</v>
      </c>
      <c r="P171" s="81">
        <v>1</v>
      </c>
      <c r="Q171" s="81">
        <v>1</v>
      </c>
      <c r="R171" s="81">
        <v>1</v>
      </c>
      <c r="S171" s="81">
        <v>1</v>
      </c>
      <c r="T171" s="81">
        <v>0</v>
      </c>
      <c r="U171" s="81">
        <v>0</v>
      </c>
      <c r="V171" s="81">
        <v>0</v>
      </c>
      <c r="W171" s="69">
        <v>222200</v>
      </c>
      <c r="X171" s="69">
        <v>0</v>
      </c>
      <c r="Y171" s="69">
        <v>0</v>
      </c>
      <c r="Z171" s="69">
        <v>0</v>
      </c>
      <c r="AA171" s="69">
        <v>0</v>
      </c>
      <c r="AB171" s="69">
        <v>0</v>
      </c>
      <c r="AC171" s="69">
        <v>222200</v>
      </c>
      <c r="AD171" s="89">
        <v>44050</v>
      </c>
      <c r="AE171" s="89">
        <v>45876</v>
      </c>
      <c r="AF171" s="90">
        <v>222200</v>
      </c>
      <c r="AG171" s="84">
        <v>0.35</v>
      </c>
      <c r="AH171" s="84">
        <v>5</v>
      </c>
      <c r="AI171" s="85">
        <v>7.1294999999999997E-2</v>
      </c>
      <c r="AJ171" s="86">
        <v>0.35</v>
      </c>
      <c r="AK171" s="86">
        <v>5</v>
      </c>
      <c r="AL171" s="87">
        <v>7.1294999999999997E-2</v>
      </c>
      <c r="AM171" s="91" t="s">
        <v>620</v>
      </c>
      <c r="AN171" s="91" t="s">
        <v>621</v>
      </c>
      <c r="AO171" s="25">
        <v>0</v>
      </c>
      <c r="AP171" s="25">
        <v>0</v>
      </c>
      <c r="AQ171" s="25">
        <v>0</v>
      </c>
      <c r="AR171" s="25">
        <v>0</v>
      </c>
      <c r="AS171" s="25">
        <v>222200</v>
      </c>
      <c r="AT171" s="25">
        <v>0</v>
      </c>
      <c r="AU171" s="25">
        <v>0</v>
      </c>
      <c r="AV171" s="25">
        <v>0</v>
      </c>
      <c r="AW171" s="25">
        <v>0</v>
      </c>
      <c r="AX171" s="25">
        <v>0</v>
      </c>
      <c r="AY171" s="25">
        <v>0</v>
      </c>
      <c r="AZ171" s="25">
        <v>0</v>
      </c>
      <c r="BA171" s="25">
        <v>0</v>
      </c>
      <c r="BB171" s="25">
        <v>0</v>
      </c>
      <c r="BC171" s="25">
        <v>0</v>
      </c>
      <c r="BD171" s="25">
        <v>0</v>
      </c>
      <c r="BE171" s="25">
        <v>0</v>
      </c>
      <c r="BF171" s="25">
        <v>0</v>
      </c>
      <c r="BG171" s="25">
        <v>0</v>
      </c>
      <c r="BH171" s="25">
        <v>0</v>
      </c>
      <c r="BI171" s="25">
        <v>0</v>
      </c>
      <c r="BJ171" s="25">
        <f t="shared" si="6"/>
        <v>222200</v>
      </c>
      <c r="BK171" s="25">
        <f t="shared" si="7"/>
        <v>0</v>
      </c>
      <c r="BL171" s="25">
        <f t="shared" si="8"/>
        <v>222200</v>
      </c>
    </row>
    <row r="172" spans="1:64" x14ac:dyDescent="0.25">
      <c r="A172" s="45" t="s">
        <v>2482</v>
      </c>
      <c r="B172" s="78" t="s">
        <v>770</v>
      </c>
      <c r="C172" s="79">
        <v>1</v>
      </c>
      <c r="D172" s="80" t="s">
        <v>23</v>
      </c>
      <c r="E172" s="79" t="s">
        <v>434</v>
      </c>
      <c r="F172" s="79" t="s">
        <v>604</v>
      </c>
      <c r="G172" s="79" t="s">
        <v>623</v>
      </c>
      <c r="H172" s="79" t="s">
        <v>624</v>
      </c>
      <c r="I172" s="79" t="s">
        <v>625</v>
      </c>
      <c r="J172" s="79" t="s">
        <v>626</v>
      </c>
      <c r="K172" s="79" t="s">
        <v>446</v>
      </c>
      <c r="L172" s="79" t="s">
        <v>606</v>
      </c>
      <c r="M172" s="79" t="s">
        <v>619</v>
      </c>
      <c r="N172" s="81">
        <v>1</v>
      </c>
      <c r="O172" s="81">
        <v>1</v>
      </c>
      <c r="P172" s="81">
        <v>1</v>
      </c>
      <c r="Q172" s="81">
        <v>1</v>
      </c>
      <c r="R172" s="81">
        <v>1</v>
      </c>
      <c r="S172" s="81">
        <v>1</v>
      </c>
      <c r="T172" s="81">
        <v>0</v>
      </c>
      <c r="U172" s="81">
        <v>0</v>
      </c>
      <c r="V172" s="81">
        <v>0</v>
      </c>
      <c r="W172" s="69">
        <v>1319509.58</v>
      </c>
      <c r="X172" s="69">
        <v>0</v>
      </c>
      <c r="Y172" s="69">
        <v>0</v>
      </c>
      <c r="Z172" s="69">
        <v>0</v>
      </c>
      <c r="AA172" s="69">
        <v>0</v>
      </c>
      <c r="AB172" s="69">
        <v>0</v>
      </c>
      <c r="AC172" s="69">
        <v>1319509.58</v>
      </c>
      <c r="AD172" s="89">
        <v>44050</v>
      </c>
      <c r="AE172" s="89">
        <v>45876</v>
      </c>
      <c r="AF172" s="90">
        <v>1319509.58</v>
      </c>
      <c r="AG172" s="84">
        <v>0.35</v>
      </c>
      <c r="AH172" s="84">
        <v>5</v>
      </c>
      <c r="AI172" s="85">
        <v>7.1294999999999997E-2</v>
      </c>
      <c r="AJ172" s="86">
        <v>0.35</v>
      </c>
      <c r="AK172" s="86">
        <v>5</v>
      </c>
      <c r="AL172" s="87">
        <v>7.1294999999999997E-2</v>
      </c>
      <c r="AM172" s="91" t="s">
        <v>620</v>
      </c>
      <c r="AN172" s="91" t="s">
        <v>621</v>
      </c>
      <c r="AO172" s="25">
        <v>0</v>
      </c>
      <c r="AP172" s="25">
        <v>0</v>
      </c>
      <c r="AQ172" s="25">
        <v>0</v>
      </c>
      <c r="AR172" s="25">
        <v>0</v>
      </c>
      <c r="AS172" s="25">
        <v>1319509.58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f t="shared" si="6"/>
        <v>1319509.58</v>
      </c>
      <c r="BK172" s="25">
        <f t="shared" si="7"/>
        <v>0</v>
      </c>
      <c r="BL172" s="25">
        <f t="shared" si="8"/>
        <v>1319509.58</v>
      </c>
    </row>
    <row r="173" spans="1:64" x14ac:dyDescent="0.25">
      <c r="A173" s="45" t="s">
        <v>2484</v>
      </c>
      <c r="B173" s="78" t="s">
        <v>771</v>
      </c>
      <c r="C173" s="79">
        <v>1</v>
      </c>
      <c r="D173" s="80" t="s">
        <v>23</v>
      </c>
      <c r="E173" s="79" t="s">
        <v>434</v>
      </c>
      <c r="F173" s="79" t="s">
        <v>604</v>
      </c>
      <c r="G173" s="79" t="s">
        <v>623</v>
      </c>
      <c r="H173" s="79" t="s">
        <v>624</v>
      </c>
      <c r="I173" s="79" t="s">
        <v>625</v>
      </c>
      <c r="J173" s="79" t="s">
        <v>626</v>
      </c>
      <c r="K173" s="79" t="s">
        <v>446</v>
      </c>
      <c r="L173" s="79" t="s">
        <v>606</v>
      </c>
      <c r="M173" s="79" t="s">
        <v>619</v>
      </c>
      <c r="N173" s="81">
        <v>1</v>
      </c>
      <c r="O173" s="81">
        <v>1</v>
      </c>
      <c r="P173" s="81">
        <v>1</v>
      </c>
      <c r="Q173" s="81">
        <v>1</v>
      </c>
      <c r="R173" s="81">
        <v>1</v>
      </c>
      <c r="S173" s="81">
        <v>1</v>
      </c>
      <c r="T173" s="81">
        <v>0</v>
      </c>
      <c r="U173" s="81">
        <v>0</v>
      </c>
      <c r="V173" s="81">
        <v>0</v>
      </c>
      <c r="W173" s="69">
        <v>756340.13</v>
      </c>
      <c r="X173" s="69">
        <v>0</v>
      </c>
      <c r="Y173" s="69">
        <v>0</v>
      </c>
      <c r="Z173" s="69">
        <v>0</v>
      </c>
      <c r="AA173" s="69">
        <v>0</v>
      </c>
      <c r="AB173" s="69">
        <v>0</v>
      </c>
      <c r="AC173" s="69">
        <v>756340.13</v>
      </c>
      <c r="AD173" s="89">
        <v>44050</v>
      </c>
      <c r="AE173" s="89">
        <v>45876</v>
      </c>
      <c r="AF173" s="90">
        <v>756340.13</v>
      </c>
      <c r="AG173" s="84">
        <v>0.35</v>
      </c>
      <c r="AH173" s="84">
        <v>5</v>
      </c>
      <c r="AI173" s="85">
        <v>7.1294999999999997E-2</v>
      </c>
      <c r="AJ173" s="86">
        <v>0.35</v>
      </c>
      <c r="AK173" s="86">
        <v>5</v>
      </c>
      <c r="AL173" s="87">
        <v>7.1294999999999997E-2</v>
      </c>
      <c r="AM173" s="91" t="s">
        <v>620</v>
      </c>
      <c r="AN173" s="91" t="s">
        <v>621</v>
      </c>
      <c r="AO173" s="25">
        <v>0</v>
      </c>
      <c r="AP173" s="25">
        <v>0</v>
      </c>
      <c r="AQ173" s="25">
        <v>0</v>
      </c>
      <c r="AR173" s="25">
        <v>0</v>
      </c>
      <c r="AS173" s="25">
        <v>756340.13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25">
        <v>0</v>
      </c>
      <c r="BH173" s="25">
        <v>0</v>
      </c>
      <c r="BI173" s="25">
        <v>0</v>
      </c>
      <c r="BJ173" s="25">
        <f t="shared" si="6"/>
        <v>756340.13</v>
      </c>
      <c r="BK173" s="25">
        <f t="shared" si="7"/>
        <v>0</v>
      </c>
      <c r="BL173" s="25">
        <f t="shared" si="8"/>
        <v>756340.13</v>
      </c>
    </row>
    <row r="174" spans="1:64" x14ac:dyDescent="0.25">
      <c r="A174" s="45" t="s">
        <v>2485</v>
      </c>
      <c r="B174" s="78" t="s">
        <v>772</v>
      </c>
      <c r="C174" s="79">
        <v>1</v>
      </c>
      <c r="D174" s="80" t="s">
        <v>23</v>
      </c>
      <c r="E174" s="79" t="s">
        <v>434</v>
      </c>
      <c r="F174" s="79" t="s">
        <v>604</v>
      </c>
      <c r="G174" s="79" t="s">
        <v>623</v>
      </c>
      <c r="H174" s="79" t="s">
        <v>624</v>
      </c>
      <c r="I174" s="79" t="s">
        <v>625</v>
      </c>
      <c r="J174" s="79" t="s">
        <v>626</v>
      </c>
      <c r="K174" s="79" t="s">
        <v>446</v>
      </c>
      <c r="L174" s="79" t="s">
        <v>606</v>
      </c>
      <c r="M174" s="79" t="s">
        <v>619</v>
      </c>
      <c r="N174" s="81">
        <v>1</v>
      </c>
      <c r="O174" s="81">
        <v>1</v>
      </c>
      <c r="P174" s="81">
        <v>1</v>
      </c>
      <c r="Q174" s="81">
        <v>1</v>
      </c>
      <c r="R174" s="81">
        <v>1</v>
      </c>
      <c r="S174" s="81">
        <v>1</v>
      </c>
      <c r="T174" s="81">
        <v>0</v>
      </c>
      <c r="U174" s="81">
        <v>0</v>
      </c>
      <c r="V174" s="81">
        <v>0</v>
      </c>
      <c r="W174" s="69">
        <v>372254.1</v>
      </c>
      <c r="X174" s="69">
        <v>0</v>
      </c>
      <c r="Y174" s="69">
        <v>0</v>
      </c>
      <c r="Z174" s="69">
        <v>0</v>
      </c>
      <c r="AA174" s="69">
        <v>0</v>
      </c>
      <c r="AB174" s="69">
        <v>0</v>
      </c>
      <c r="AC174" s="69">
        <v>372254.1</v>
      </c>
      <c r="AD174" s="89">
        <v>44050</v>
      </c>
      <c r="AE174" s="89">
        <v>46606</v>
      </c>
      <c r="AF174" s="90">
        <v>372254.1</v>
      </c>
      <c r="AG174" s="84">
        <v>2.35</v>
      </c>
      <c r="AH174" s="84">
        <v>7</v>
      </c>
      <c r="AI174" s="85">
        <v>7.5481999999999994E-2</v>
      </c>
      <c r="AJ174" s="86">
        <v>2.35</v>
      </c>
      <c r="AK174" s="86">
        <v>7</v>
      </c>
      <c r="AL174" s="87">
        <v>7.5481999999999994E-2</v>
      </c>
      <c r="AM174" s="91" t="s">
        <v>620</v>
      </c>
      <c r="AN174" s="91" t="s">
        <v>621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f t="shared" si="6"/>
        <v>0</v>
      </c>
      <c r="BK174" s="25">
        <f t="shared" si="7"/>
        <v>0</v>
      </c>
      <c r="BL174" s="25">
        <f t="shared" si="8"/>
        <v>0</v>
      </c>
    </row>
    <row r="175" spans="1:64" x14ac:dyDescent="0.25">
      <c r="A175" s="45" t="s">
        <v>2486</v>
      </c>
      <c r="B175" s="78" t="s">
        <v>773</v>
      </c>
      <c r="C175" s="79">
        <v>1</v>
      </c>
      <c r="D175" s="80" t="s">
        <v>23</v>
      </c>
      <c r="E175" s="79" t="s">
        <v>434</v>
      </c>
      <c r="F175" s="79" t="s">
        <v>604</v>
      </c>
      <c r="G175" s="79" t="s">
        <v>623</v>
      </c>
      <c r="H175" s="79" t="s">
        <v>624</v>
      </c>
      <c r="I175" s="79" t="s">
        <v>625</v>
      </c>
      <c r="J175" s="79" t="s">
        <v>626</v>
      </c>
      <c r="K175" s="79" t="s">
        <v>446</v>
      </c>
      <c r="L175" s="79" t="s">
        <v>606</v>
      </c>
      <c r="M175" s="79" t="s">
        <v>619</v>
      </c>
      <c r="N175" s="81">
        <v>1</v>
      </c>
      <c r="O175" s="81">
        <v>1</v>
      </c>
      <c r="P175" s="81">
        <v>1</v>
      </c>
      <c r="Q175" s="81">
        <v>1</v>
      </c>
      <c r="R175" s="81">
        <v>1</v>
      </c>
      <c r="S175" s="81">
        <v>1</v>
      </c>
      <c r="T175" s="81">
        <v>0</v>
      </c>
      <c r="U175" s="81">
        <v>0</v>
      </c>
      <c r="V175" s="81">
        <v>0</v>
      </c>
      <c r="W175" s="69">
        <v>155855.07</v>
      </c>
      <c r="X175" s="69">
        <v>0</v>
      </c>
      <c r="Y175" s="69">
        <v>0</v>
      </c>
      <c r="Z175" s="69">
        <v>0</v>
      </c>
      <c r="AA175" s="69">
        <v>0</v>
      </c>
      <c r="AB175" s="69">
        <v>0</v>
      </c>
      <c r="AC175" s="69">
        <v>155855.07</v>
      </c>
      <c r="AD175" s="89">
        <v>44050</v>
      </c>
      <c r="AE175" s="89">
        <v>45876</v>
      </c>
      <c r="AF175" s="90">
        <v>155855.07</v>
      </c>
      <c r="AG175" s="84">
        <v>0.35</v>
      </c>
      <c r="AH175" s="84">
        <v>5</v>
      </c>
      <c r="AI175" s="85">
        <v>7.1294999999999997E-2</v>
      </c>
      <c r="AJ175" s="86">
        <v>0.35</v>
      </c>
      <c r="AK175" s="86">
        <v>5</v>
      </c>
      <c r="AL175" s="87">
        <v>7.1294999999999997E-2</v>
      </c>
      <c r="AM175" s="91" t="s">
        <v>620</v>
      </c>
      <c r="AN175" s="91" t="s">
        <v>621</v>
      </c>
      <c r="AO175" s="25">
        <v>0</v>
      </c>
      <c r="AP175" s="25">
        <v>0</v>
      </c>
      <c r="AQ175" s="25">
        <v>0</v>
      </c>
      <c r="AR175" s="25">
        <v>0</v>
      </c>
      <c r="AS175" s="25">
        <v>155855.07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25">
        <v>0</v>
      </c>
      <c r="BH175" s="25">
        <v>0</v>
      </c>
      <c r="BI175" s="25">
        <v>0</v>
      </c>
      <c r="BJ175" s="25">
        <f t="shared" si="6"/>
        <v>155855.07</v>
      </c>
      <c r="BK175" s="25">
        <f t="shared" si="7"/>
        <v>0</v>
      </c>
      <c r="BL175" s="25">
        <f t="shared" si="8"/>
        <v>155855.07</v>
      </c>
    </row>
    <row r="176" spans="1:64" x14ac:dyDescent="0.25">
      <c r="A176" s="45" t="s">
        <v>2487</v>
      </c>
      <c r="B176" s="78" t="s">
        <v>774</v>
      </c>
      <c r="C176" s="79">
        <v>1</v>
      </c>
      <c r="D176" s="80" t="s">
        <v>23</v>
      </c>
      <c r="E176" s="79" t="s">
        <v>434</v>
      </c>
      <c r="F176" s="79" t="s">
        <v>604</v>
      </c>
      <c r="G176" s="79" t="s">
        <v>623</v>
      </c>
      <c r="H176" s="79" t="s">
        <v>624</v>
      </c>
      <c r="I176" s="79" t="s">
        <v>625</v>
      </c>
      <c r="J176" s="79" t="s">
        <v>626</v>
      </c>
      <c r="K176" s="79" t="s">
        <v>446</v>
      </c>
      <c r="L176" s="79" t="s">
        <v>606</v>
      </c>
      <c r="M176" s="79" t="s">
        <v>619</v>
      </c>
      <c r="N176" s="81">
        <v>1</v>
      </c>
      <c r="O176" s="81">
        <v>1</v>
      </c>
      <c r="P176" s="81">
        <v>1</v>
      </c>
      <c r="Q176" s="81">
        <v>1</v>
      </c>
      <c r="R176" s="81">
        <v>1</v>
      </c>
      <c r="S176" s="81">
        <v>1</v>
      </c>
      <c r="T176" s="81">
        <v>0</v>
      </c>
      <c r="U176" s="81">
        <v>0</v>
      </c>
      <c r="V176" s="81">
        <v>0</v>
      </c>
      <c r="W176" s="69">
        <v>235356.26</v>
      </c>
      <c r="X176" s="69">
        <v>0</v>
      </c>
      <c r="Y176" s="69">
        <v>0</v>
      </c>
      <c r="Z176" s="69">
        <v>0</v>
      </c>
      <c r="AA176" s="69">
        <v>0</v>
      </c>
      <c r="AB176" s="69">
        <v>0</v>
      </c>
      <c r="AC176" s="69">
        <v>235356.26</v>
      </c>
      <c r="AD176" s="89">
        <v>44050</v>
      </c>
      <c r="AE176" s="89">
        <v>45876</v>
      </c>
      <c r="AF176" s="90">
        <v>235356.26</v>
      </c>
      <c r="AG176" s="84">
        <v>0.35</v>
      </c>
      <c r="AH176" s="84">
        <v>5</v>
      </c>
      <c r="AI176" s="85">
        <v>7.1294999999999997E-2</v>
      </c>
      <c r="AJ176" s="86">
        <v>0.35</v>
      </c>
      <c r="AK176" s="86">
        <v>5</v>
      </c>
      <c r="AL176" s="87">
        <v>7.1294999999999997E-2</v>
      </c>
      <c r="AM176" s="91" t="s">
        <v>620</v>
      </c>
      <c r="AN176" s="91" t="s">
        <v>621</v>
      </c>
      <c r="AO176" s="25">
        <v>0</v>
      </c>
      <c r="AP176" s="25">
        <v>0</v>
      </c>
      <c r="AQ176" s="25">
        <v>0</v>
      </c>
      <c r="AR176" s="25">
        <v>0</v>
      </c>
      <c r="AS176" s="25">
        <v>235356.26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f t="shared" si="6"/>
        <v>235356.26</v>
      </c>
      <c r="BK176" s="25">
        <f t="shared" si="7"/>
        <v>0</v>
      </c>
      <c r="BL176" s="25">
        <f t="shared" si="8"/>
        <v>235356.26</v>
      </c>
    </row>
    <row r="177" spans="1:64" x14ac:dyDescent="0.25">
      <c r="A177" s="45" t="s">
        <v>2491</v>
      </c>
      <c r="B177" s="78" t="s">
        <v>775</v>
      </c>
      <c r="C177" s="79">
        <v>1</v>
      </c>
      <c r="D177" s="80" t="s">
        <v>23</v>
      </c>
      <c r="E177" s="79" t="s">
        <v>434</v>
      </c>
      <c r="F177" s="79" t="s">
        <v>604</v>
      </c>
      <c r="G177" s="79" t="s">
        <v>623</v>
      </c>
      <c r="H177" s="79" t="s">
        <v>624</v>
      </c>
      <c r="I177" s="79" t="s">
        <v>625</v>
      </c>
      <c r="J177" s="79" t="s">
        <v>626</v>
      </c>
      <c r="K177" s="79" t="s">
        <v>446</v>
      </c>
      <c r="L177" s="79" t="s">
        <v>606</v>
      </c>
      <c r="M177" s="79" t="s">
        <v>619</v>
      </c>
      <c r="N177" s="81">
        <v>1</v>
      </c>
      <c r="O177" s="81">
        <v>1</v>
      </c>
      <c r="P177" s="81">
        <v>1</v>
      </c>
      <c r="Q177" s="81">
        <v>1</v>
      </c>
      <c r="R177" s="81">
        <v>1</v>
      </c>
      <c r="S177" s="81">
        <v>1</v>
      </c>
      <c r="T177" s="81">
        <v>0</v>
      </c>
      <c r="U177" s="81">
        <v>0</v>
      </c>
      <c r="V177" s="81">
        <v>0</v>
      </c>
      <c r="W177" s="69">
        <v>323809.71000000002</v>
      </c>
      <c r="X177" s="69">
        <v>0</v>
      </c>
      <c r="Y177" s="69">
        <v>0</v>
      </c>
      <c r="Z177" s="69">
        <v>0</v>
      </c>
      <c r="AA177" s="69">
        <v>0</v>
      </c>
      <c r="AB177" s="69">
        <v>0</v>
      </c>
      <c r="AC177" s="69">
        <v>323809.71000000002</v>
      </c>
      <c r="AD177" s="89">
        <v>44050</v>
      </c>
      <c r="AE177" s="89">
        <v>45876</v>
      </c>
      <c r="AF177" s="90">
        <v>323809.71000000002</v>
      </c>
      <c r="AG177" s="84">
        <v>0.35</v>
      </c>
      <c r="AH177" s="84">
        <v>5</v>
      </c>
      <c r="AI177" s="85">
        <v>7.1294999999999997E-2</v>
      </c>
      <c r="AJ177" s="86">
        <v>0.35</v>
      </c>
      <c r="AK177" s="86">
        <v>5</v>
      </c>
      <c r="AL177" s="87">
        <v>7.1294999999999997E-2</v>
      </c>
      <c r="AM177" s="91" t="s">
        <v>620</v>
      </c>
      <c r="AN177" s="91" t="s">
        <v>621</v>
      </c>
      <c r="AO177" s="25">
        <v>0</v>
      </c>
      <c r="AP177" s="25">
        <v>0</v>
      </c>
      <c r="AQ177" s="25">
        <v>0</v>
      </c>
      <c r="AR177" s="25">
        <v>0</v>
      </c>
      <c r="AS177" s="25">
        <v>323809.71000000002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25">
        <v>0</v>
      </c>
      <c r="BH177" s="25">
        <v>0</v>
      </c>
      <c r="BI177" s="25">
        <v>0</v>
      </c>
      <c r="BJ177" s="25">
        <f t="shared" si="6"/>
        <v>323809.71000000002</v>
      </c>
      <c r="BK177" s="25">
        <f t="shared" si="7"/>
        <v>0</v>
      </c>
      <c r="BL177" s="25">
        <f t="shared" si="8"/>
        <v>323809.71000000002</v>
      </c>
    </row>
    <row r="178" spans="1:64" x14ac:dyDescent="0.25">
      <c r="A178" s="45" t="s">
        <v>2492</v>
      </c>
      <c r="B178" s="78" t="s">
        <v>776</v>
      </c>
      <c r="C178" s="79">
        <v>1</v>
      </c>
      <c r="D178" s="80" t="s">
        <v>23</v>
      </c>
      <c r="E178" s="79" t="s">
        <v>434</v>
      </c>
      <c r="F178" s="79" t="s">
        <v>604</v>
      </c>
      <c r="G178" s="79" t="s">
        <v>623</v>
      </c>
      <c r="H178" s="79" t="s">
        <v>624</v>
      </c>
      <c r="I178" s="79" t="s">
        <v>625</v>
      </c>
      <c r="J178" s="79" t="s">
        <v>626</v>
      </c>
      <c r="K178" s="79" t="s">
        <v>446</v>
      </c>
      <c r="L178" s="79" t="s">
        <v>606</v>
      </c>
      <c r="M178" s="79" t="s">
        <v>619</v>
      </c>
      <c r="N178" s="81">
        <v>1</v>
      </c>
      <c r="O178" s="81">
        <v>1</v>
      </c>
      <c r="P178" s="81">
        <v>1</v>
      </c>
      <c r="Q178" s="81">
        <v>1</v>
      </c>
      <c r="R178" s="81">
        <v>1</v>
      </c>
      <c r="S178" s="81">
        <v>1</v>
      </c>
      <c r="T178" s="81">
        <v>0</v>
      </c>
      <c r="U178" s="81">
        <v>0</v>
      </c>
      <c r="V178" s="81">
        <v>0</v>
      </c>
      <c r="W178" s="69">
        <v>548243.53</v>
      </c>
      <c r="X178" s="69">
        <v>0</v>
      </c>
      <c r="Y178" s="69">
        <v>0</v>
      </c>
      <c r="Z178" s="69">
        <v>0</v>
      </c>
      <c r="AA178" s="69">
        <v>0</v>
      </c>
      <c r="AB178" s="69">
        <v>0</v>
      </c>
      <c r="AC178" s="69">
        <v>548243.53</v>
      </c>
      <c r="AD178" s="89">
        <v>44050</v>
      </c>
      <c r="AE178" s="89">
        <v>45876</v>
      </c>
      <c r="AF178" s="90">
        <v>548243.53</v>
      </c>
      <c r="AG178" s="84">
        <v>0.35</v>
      </c>
      <c r="AH178" s="84">
        <v>5</v>
      </c>
      <c r="AI178" s="85">
        <v>7.1294999999999997E-2</v>
      </c>
      <c r="AJ178" s="86">
        <v>0.35</v>
      </c>
      <c r="AK178" s="86">
        <v>5</v>
      </c>
      <c r="AL178" s="87">
        <v>7.1294999999999997E-2</v>
      </c>
      <c r="AM178" s="91" t="s">
        <v>620</v>
      </c>
      <c r="AN178" s="91" t="s">
        <v>621</v>
      </c>
      <c r="AO178" s="25">
        <v>0</v>
      </c>
      <c r="AP178" s="25">
        <v>0</v>
      </c>
      <c r="AQ178" s="25">
        <v>0</v>
      </c>
      <c r="AR178" s="25">
        <v>0</v>
      </c>
      <c r="AS178" s="25">
        <v>548243.53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f t="shared" si="6"/>
        <v>548243.53</v>
      </c>
      <c r="BK178" s="25">
        <f t="shared" si="7"/>
        <v>0</v>
      </c>
      <c r="BL178" s="25">
        <f t="shared" si="8"/>
        <v>548243.53</v>
      </c>
    </row>
    <row r="179" spans="1:64" x14ac:dyDescent="0.25">
      <c r="A179" s="45" t="s">
        <v>2493</v>
      </c>
      <c r="B179" s="78" t="s">
        <v>777</v>
      </c>
      <c r="C179" s="79">
        <v>1</v>
      </c>
      <c r="D179" s="80" t="s">
        <v>23</v>
      </c>
      <c r="E179" s="79" t="s">
        <v>434</v>
      </c>
      <c r="F179" s="79" t="s">
        <v>604</v>
      </c>
      <c r="G179" s="79" t="s">
        <v>623</v>
      </c>
      <c r="H179" s="79" t="s">
        <v>624</v>
      </c>
      <c r="I179" s="79" t="s">
        <v>625</v>
      </c>
      <c r="J179" s="79" t="s">
        <v>626</v>
      </c>
      <c r="K179" s="79" t="s">
        <v>446</v>
      </c>
      <c r="L179" s="79" t="s">
        <v>606</v>
      </c>
      <c r="M179" s="79" t="s">
        <v>619</v>
      </c>
      <c r="N179" s="81">
        <v>1</v>
      </c>
      <c r="O179" s="81">
        <v>1</v>
      </c>
      <c r="P179" s="81">
        <v>1</v>
      </c>
      <c r="Q179" s="81">
        <v>1</v>
      </c>
      <c r="R179" s="81">
        <v>1</v>
      </c>
      <c r="S179" s="81">
        <v>1</v>
      </c>
      <c r="T179" s="81">
        <v>0</v>
      </c>
      <c r="U179" s="81">
        <v>0</v>
      </c>
      <c r="V179" s="81">
        <v>0</v>
      </c>
      <c r="W179" s="69">
        <v>604077.44999999995</v>
      </c>
      <c r="X179" s="69">
        <v>0</v>
      </c>
      <c r="Y179" s="69">
        <v>0</v>
      </c>
      <c r="Z179" s="69">
        <v>0</v>
      </c>
      <c r="AA179" s="69">
        <v>0</v>
      </c>
      <c r="AB179" s="69">
        <v>0</v>
      </c>
      <c r="AC179" s="69">
        <v>604077.44999999995</v>
      </c>
      <c r="AD179" s="89">
        <v>44050</v>
      </c>
      <c r="AE179" s="89">
        <v>45876</v>
      </c>
      <c r="AF179" s="90">
        <v>604077.44999999995</v>
      </c>
      <c r="AG179" s="84">
        <v>0.35</v>
      </c>
      <c r="AH179" s="84">
        <v>5</v>
      </c>
      <c r="AI179" s="85">
        <v>7.1294999999999997E-2</v>
      </c>
      <c r="AJ179" s="86">
        <v>0.35</v>
      </c>
      <c r="AK179" s="86">
        <v>5</v>
      </c>
      <c r="AL179" s="87">
        <v>7.1294999999999997E-2</v>
      </c>
      <c r="AM179" s="91" t="s">
        <v>620</v>
      </c>
      <c r="AN179" s="91" t="s">
        <v>621</v>
      </c>
      <c r="AO179" s="25">
        <v>0</v>
      </c>
      <c r="AP179" s="25">
        <v>0</v>
      </c>
      <c r="AQ179" s="25">
        <v>0</v>
      </c>
      <c r="AR179" s="25">
        <v>0</v>
      </c>
      <c r="AS179" s="25">
        <v>604077.44999999995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f t="shared" si="6"/>
        <v>604077.44999999995</v>
      </c>
      <c r="BK179" s="25">
        <f t="shared" si="7"/>
        <v>0</v>
      </c>
      <c r="BL179" s="25">
        <f t="shared" si="8"/>
        <v>604077.44999999995</v>
      </c>
    </row>
    <row r="180" spans="1:64" x14ac:dyDescent="0.25">
      <c r="A180" s="45" t="s">
        <v>2494</v>
      </c>
      <c r="B180" s="78" t="s">
        <v>778</v>
      </c>
      <c r="C180" s="79">
        <v>1</v>
      </c>
      <c r="D180" s="80" t="s">
        <v>23</v>
      </c>
      <c r="E180" s="79" t="s">
        <v>434</v>
      </c>
      <c r="F180" s="79" t="s">
        <v>604</v>
      </c>
      <c r="G180" s="79" t="s">
        <v>623</v>
      </c>
      <c r="H180" s="79" t="s">
        <v>624</v>
      </c>
      <c r="I180" s="79" t="s">
        <v>625</v>
      </c>
      <c r="J180" s="79" t="s">
        <v>626</v>
      </c>
      <c r="K180" s="79" t="s">
        <v>446</v>
      </c>
      <c r="L180" s="79" t="s">
        <v>606</v>
      </c>
      <c r="M180" s="79" t="s">
        <v>619</v>
      </c>
      <c r="N180" s="81">
        <v>1</v>
      </c>
      <c r="O180" s="81">
        <v>1</v>
      </c>
      <c r="P180" s="81">
        <v>1</v>
      </c>
      <c r="Q180" s="81">
        <v>1</v>
      </c>
      <c r="R180" s="81">
        <v>1</v>
      </c>
      <c r="S180" s="81">
        <v>1</v>
      </c>
      <c r="T180" s="81">
        <v>0</v>
      </c>
      <c r="U180" s="81">
        <v>0</v>
      </c>
      <c r="V180" s="81">
        <v>0</v>
      </c>
      <c r="W180" s="69">
        <v>1299992.79</v>
      </c>
      <c r="X180" s="69">
        <v>0</v>
      </c>
      <c r="Y180" s="69">
        <v>0</v>
      </c>
      <c r="Z180" s="69">
        <v>0</v>
      </c>
      <c r="AA180" s="69">
        <v>0</v>
      </c>
      <c r="AB180" s="69">
        <v>0</v>
      </c>
      <c r="AC180" s="69">
        <v>1299992.79</v>
      </c>
      <c r="AD180" s="89">
        <v>44050</v>
      </c>
      <c r="AE180" s="89">
        <v>45876</v>
      </c>
      <c r="AF180" s="90">
        <v>1299992.79</v>
      </c>
      <c r="AG180" s="84">
        <v>0.35</v>
      </c>
      <c r="AH180" s="84">
        <v>5</v>
      </c>
      <c r="AI180" s="85">
        <v>7.1294999999999997E-2</v>
      </c>
      <c r="AJ180" s="86">
        <v>0.35</v>
      </c>
      <c r="AK180" s="86">
        <v>5</v>
      </c>
      <c r="AL180" s="87">
        <v>7.1294999999999997E-2</v>
      </c>
      <c r="AM180" s="91" t="s">
        <v>620</v>
      </c>
      <c r="AN180" s="91" t="s">
        <v>621</v>
      </c>
      <c r="AO180" s="25">
        <v>0</v>
      </c>
      <c r="AP180" s="25">
        <v>0</v>
      </c>
      <c r="AQ180" s="25">
        <v>0</v>
      </c>
      <c r="AR180" s="25">
        <v>0</v>
      </c>
      <c r="AS180" s="25">
        <v>1299992.79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f t="shared" si="6"/>
        <v>1299992.79</v>
      </c>
      <c r="BK180" s="25">
        <f t="shared" si="7"/>
        <v>0</v>
      </c>
      <c r="BL180" s="25">
        <f t="shared" si="8"/>
        <v>1299992.79</v>
      </c>
    </row>
    <row r="181" spans="1:64" x14ac:dyDescent="0.25">
      <c r="A181" s="45" t="s">
        <v>2501</v>
      </c>
      <c r="B181" s="78" t="s">
        <v>779</v>
      </c>
      <c r="C181" s="79">
        <v>1</v>
      </c>
      <c r="D181" s="80" t="s">
        <v>23</v>
      </c>
      <c r="E181" s="79" t="s">
        <v>434</v>
      </c>
      <c r="F181" s="79" t="s">
        <v>604</v>
      </c>
      <c r="G181" s="79" t="s">
        <v>623</v>
      </c>
      <c r="H181" s="79" t="s">
        <v>624</v>
      </c>
      <c r="I181" s="79" t="s">
        <v>625</v>
      </c>
      <c r="J181" s="79" t="s">
        <v>626</v>
      </c>
      <c r="K181" s="79" t="s">
        <v>446</v>
      </c>
      <c r="L181" s="79" t="s">
        <v>606</v>
      </c>
      <c r="M181" s="79" t="s">
        <v>619</v>
      </c>
      <c r="N181" s="81">
        <v>1</v>
      </c>
      <c r="O181" s="81">
        <v>1</v>
      </c>
      <c r="P181" s="81">
        <v>1</v>
      </c>
      <c r="Q181" s="81">
        <v>1</v>
      </c>
      <c r="R181" s="81">
        <v>1</v>
      </c>
      <c r="S181" s="81">
        <v>1</v>
      </c>
      <c r="T181" s="81">
        <v>0</v>
      </c>
      <c r="U181" s="81">
        <v>0</v>
      </c>
      <c r="V181" s="81">
        <v>0</v>
      </c>
      <c r="W181" s="69">
        <v>828347.54</v>
      </c>
      <c r="X181" s="69">
        <v>0</v>
      </c>
      <c r="Y181" s="69">
        <v>0</v>
      </c>
      <c r="Z181" s="69">
        <v>0</v>
      </c>
      <c r="AA181" s="69">
        <v>0</v>
      </c>
      <c r="AB181" s="69">
        <v>0</v>
      </c>
      <c r="AC181" s="69">
        <v>828347.54</v>
      </c>
      <c r="AD181" s="89">
        <v>44050</v>
      </c>
      <c r="AE181" s="89">
        <v>45876</v>
      </c>
      <c r="AF181" s="90">
        <v>828347.54</v>
      </c>
      <c r="AG181" s="84">
        <v>0.35</v>
      </c>
      <c r="AH181" s="84">
        <v>5</v>
      </c>
      <c r="AI181" s="85">
        <v>7.1294999999999997E-2</v>
      </c>
      <c r="AJ181" s="86">
        <v>0.35</v>
      </c>
      <c r="AK181" s="86">
        <v>5</v>
      </c>
      <c r="AL181" s="87">
        <v>7.1294999999999997E-2</v>
      </c>
      <c r="AM181" s="91" t="s">
        <v>620</v>
      </c>
      <c r="AN181" s="91" t="s">
        <v>621</v>
      </c>
      <c r="AO181" s="25">
        <v>0</v>
      </c>
      <c r="AP181" s="25">
        <v>0</v>
      </c>
      <c r="AQ181" s="25">
        <v>0</v>
      </c>
      <c r="AR181" s="25">
        <v>0</v>
      </c>
      <c r="AS181" s="25">
        <v>828347.54</v>
      </c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v>0</v>
      </c>
      <c r="BF181" s="25">
        <v>0</v>
      </c>
      <c r="BG181" s="25">
        <v>0</v>
      </c>
      <c r="BH181" s="25">
        <v>0</v>
      </c>
      <c r="BI181" s="25">
        <v>0</v>
      </c>
      <c r="BJ181" s="25">
        <f t="shared" si="6"/>
        <v>828347.54</v>
      </c>
      <c r="BK181" s="25">
        <f t="shared" si="7"/>
        <v>0</v>
      </c>
      <c r="BL181" s="25">
        <f t="shared" si="8"/>
        <v>828347.54</v>
      </c>
    </row>
    <row r="182" spans="1:64" x14ac:dyDescent="0.25">
      <c r="A182" s="45" t="s">
        <v>2502</v>
      </c>
      <c r="B182" s="78" t="s">
        <v>780</v>
      </c>
      <c r="C182" s="79">
        <v>1</v>
      </c>
      <c r="D182" s="80" t="s">
        <v>23</v>
      </c>
      <c r="E182" s="79" t="s">
        <v>434</v>
      </c>
      <c r="F182" s="79" t="s">
        <v>604</v>
      </c>
      <c r="G182" s="79" t="s">
        <v>623</v>
      </c>
      <c r="H182" s="79" t="s">
        <v>624</v>
      </c>
      <c r="I182" s="79" t="s">
        <v>625</v>
      </c>
      <c r="J182" s="79" t="s">
        <v>626</v>
      </c>
      <c r="K182" s="79" t="s">
        <v>446</v>
      </c>
      <c r="L182" s="79" t="s">
        <v>606</v>
      </c>
      <c r="M182" s="79" t="s">
        <v>619</v>
      </c>
      <c r="N182" s="81">
        <v>1</v>
      </c>
      <c r="O182" s="81">
        <v>1</v>
      </c>
      <c r="P182" s="81">
        <v>1</v>
      </c>
      <c r="Q182" s="81">
        <v>1</v>
      </c>
      <c r="R182" s="81">
        <v>1</v>
      </c>
      <c r="S182" s="81">
        <v>1</v>
      </c>
      <c r="T182" s="81">
        <v>0</v>
      </c>
      <c r="U182" s="81">
        <v>0</v>
      </c>
      <c r="V182" s="81">
        <v>0</v>
      </c>
      <c r="W182" s="69">
        <v>263293.8</v>
      </c>
      <c r="X182" s="69">
        <v>0</v>
      </c>
      <c r="Y182" s="69">
        <v>0</v>
      </c>
      <c r="Z182" s="69">
        <v>0</v>
      </c>
      <c r="AA182" s="69">
        <v>0</v>
      </c>
      <c r="AB182" s="69">
        <v>0</v>
      </c>
      <c r="AC182" s="69">
        <v>263293.8</v>
      </c>
      <c r="AD182" s="89">
        <v>44050</v>
      </c>
      <c r="AE182" s="89">
        <v>45876</v>
      </c>
      <c r="AF182" s="90">
        <v>263293.8</v>
      </c>
      <c r="AG182" s="84">
        <v>0.35</v>
      </c>
      <c r="AH182" s="84">
        <v>5</v>
      </c>
      <c r="AI182" s="85">
        <v>7.1294999999999997E-2</v>
      </c>
      <c r="AJ182" s="86">
        <v>0.35</v>
      </c>
      <c r="AK182" s="86">
        <v>5</v>
      </c>
      <c r="AL182" s="87">
        <v>7.1294999999999997E-2</v>
      </c>
      <c r="AM182" s="91" t="s">
        <v>620</v>
      </c>
      <c r="AN182" s="91" t="s">
        <v>621</v>
      </c>
      <c r="AO182" s="25">
        <v>0</v>
      </c>
      <c r="AP182" s="25">
        <v>0</v>
      </c>
      <c r="AQ182" s="25">
        <v>0</v>
      </c>
      <c r="AR182" s="25">
        <v>0</v>
      </c>
      <c r="AS182" s="25">
        <v>263293.8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f t="shared" si="6"/>
        <v>263293.8</v>
      </c>
      <c r="BK182" s="25">
        <f t="shared" si="7"/>
        <v>0</v>
      </c>
      <c r="BL182" s="25">
        <f t="shared" si="8"/>
        <v>263293.8</v>
      </c>
    </row>
    <row r="183" spans="1:64" x14ac:dyDescent="0.25">
      <c r="A183" s="45" t="s">
        <v>2503</v>
      </c>
      <c r="B183" s="78" t="s">
        <v>781</v>
      </c>
      <c r="C183" s="79">
        <v>1</v>
      </c>
      <c r="D183" s="80" t="s">
        <v>23</v>
      </c>
      <c r="E183" s="79" t="s">
        <v>434</v>
      </c>
      <c r="F183" s="79" t="s">
        <v>604</v>
      </c>
      <c r="G183" s="79" t="s">
        <v>623</v>
      </c>
      <c r="H183" s="79" t="s">
        <v>624</v>
      </c>
      <c r="I183" s="79" t="s">
        <v>625</v>
      </c>
      <c r="J183" s="79" t="s">
        <v>626</v>
      </c>
      <c r="K183" s="79" t="s">
        <v>446</v>
      </c>
      <c r="L183" s="79" t="s">
        <v>606</v>
      </c>
      <c r="M183" s="79" t="s">
        <v>619</v>
      </c>
      <c r="N183" s="81">
        <v>1</v>
      </c>
      <c r="O183" s="81">
        <v>1</v>
      </c>
      <c r="P183" s="81">
        <v>1</v>
      </c>
      <c r="Q183" s="81">
        <v>1</v>
      </c>
      <c r="R183" s="81">
        <v>1</v>
      </c>
      <c r="S183" s="81">
        <v>1</v>
      </c>
      <c r="T183" s="81">
        <v>0</v>
      </c>
      <c r="U183" s="81">
        <v>0</v>
      </c>
      <c r="V183" s="81">
        <v>0</v>
      </c>
      <c r="W183" s="69">
        <v>1259577.79</v>
      </c>
      <c r="X183" s="69">
        <v>0</v>
      </c>
      <c r="Y183" s="69">
        <v>0</v>
      </c>
      <c r="Z183" s="69">
        <v>0</v>
      </c>
      <c r="AA183" s="69">
        <v>0</v>
      </c>
      <c r="AB183" s="69">
        <v>0</v>
      </c>
      <c r="AC183" s="69">
        <v>1259577.79</v>
      </c>
      <c r="AD183" s="89">
        <v>44050</v>
      </c>
      <c r="AE183" s="89">
        <v>45876</v>
      </c>
      <c r="AF183" s="90">
        <v>1259577.79</v>
      </c>
      <c r="AG183" s="84">
        <v>0.35</v>
      </c>
      <c r="AH183" s="84">
        <v>5</v>
      </c>
      <c r="AI183" s="85">
        <v>7.1294999999999997E-2</v>
      </c>
      <c r="AJ183" s="86">
        <v>0.35</v>
      </c>
      <c r="AK183" s="86">
        <v>5</v>
      </c>
      <c r="AL183" s="87">
        <v>7.1294999999999997E-2</v>
      </c>
      <c r="AM183" s="91" t="s">
        <v>620</v>
      </c>
      <c r="AN183" s="91" t="s">
        <v>621</v>
      </c>
      <c r="AO183" s="25">
        <v>0</v>
      </c>
      <c r="AP183" s="25">
        <v>0</v>
      </c>
      <c r="AQ183" s="25">
        <v>0</v>
      </c>
      <c r="AR183" s="25">
        <v>0</v>
      </c>
      <c r="AS183" s="25">
        <v>1259577.79</v>
      </c>
      <c r="AT183" s="25">
        <v>0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25">
        <v>0</v>
      </c>
      <c r="BB183" s="25">
        <v>0</v>
      </c>
      <c r="BC183" s="25">
        <v>0</v>
      </c>
      <c r="BD183" s="25">
        <v>0</v>
      </c>
      <c r="BE183" s="25">
        <v>0</v>
      </c>
      <c r="BF183" s="25">
        <v>0</v>
      </c>
      <c r="BG183" s="25">
        <v>0</v>
      </c>
      <c r="BH183" s="25">
        <v>0</v>
      </c>
      <c r="BI183" s="25">
        <v>0</v>
      </c>
      <c r="BJ183" s="25">
        <f t="shared" si="6"/>
        <v>1259577.79</v>
      </c>
      <c r="BK183" s="25">
        <f t="shared" si="7"/>
        <v>0</v>
      </c>
      <c r="BL183" s="25">
        <f t="shared" si="8"/>
        <v>1259577.79</v>
      </c>
    </row>
    <row r="184" spans="1:64" x14ac:dyDescent="0.25">
      <c r="A184" s="45" t="s">
        <v>2504</v>
      </c>
      <c r="B184" s="78" t="s">
        <v>782</v>
      </c>
      <c r="C184" s="79">
        <v>1</v>
      </c>
      <c r="D184" s="80" t="s">
        <v>23</v>
      </c>
      <c r="E184" s="79" t="s">
        <v>434</v>
      </c>
      <c r="F184" s="79" t="s">
        <v>604</v>
      </c>
      <c r="G184" s="79" t="s">
        <v>623</v>
      </c>
      <c r="H184" s="79" t="s">
        <v>624</v>
      </c>
      <c r="I184" s="79" t="s">
        <v>625</v>
      </c>
      <c r="J184" s="79" t="s">
        <v>626</v>
      </c>
      <c r="K184" s="79" t="s">
        <v>446</v>
      </c>
      <c r="L184" s="79" t="s">
        <v>606</v>
      </c>
      <c r="M184" s="79" t="s">
        <v>619</v>
      </c>
      <c r="N184" s="81">
        <v>1</v>
      </c>
      <c r="O184" s="81">
        <v>1</v>
      </c>
      <c r="P184" s="81">
        <v>1</v>
      </c>
      <c r="Q184" s="81">
        <v>1</v>
      </c>
      <c r="R184" s="81">
        <v>1</v>
      </c>
      <c r="S184" s="81">
        <v>1</v>
      </c>
      <c r="T184" s="81">
        <v>0</v>
      </c>
      <c r="U184" s="81">
        <v>0</v>
      </c>
      <c r="V184" s="81">
        <v>0</v>
      </c>
      <c r="W184" s="69">
        <v>1133923.07</v>
      </c>
      <c r="X184" s="69">
        <v>0</v>
      </c>
      <c r="Y184" s="69">
        <v>0</v>
      </c>
      <c r="Z184" s="69">
        <v>0</v>
      </c>
      <c r="AA184" s="69">
        <v>0</v>
      </c>
      <c r="AB184" s="69">
        <v>0</v>
      </c>
      <c r="AC184" s="69">
        <v>1133923.07</v>
      </c>
      <c r="AD184" s="89">
        <v>44050</v>
      </c>
      <c r="AE184" s="89">
        <v>45876</v>
      </c>
      <c r="AF184" s="90">
        <v>1133923.07</v>
      </c>
      <c r="AG184" s="84">
        <v>0.35</v>
      </c>
      <c r="AH184" s="84">
        <v>5</v>
      </c>
      <c r="AI184" s="85">
        <v>7.1294999999999997E-2</v>
      </c>
      <c r="AJ184" s="86">
        <v>0.35</v>
      </c>
      <c r="AK184" s="86">
        <v>5</v>
      </c>
      <c r="AL184" s="87">
        <v>7.1294999999999997E-2</v>
      </c>
      <c r="AM184" s="91" t="s">
        <v>620</v>
      </c>
      <c r="AN184" s="91" t="s">
        <v>621</v>
      </c>
      <c r="AO184" s="25">
        <v>0</v>
      </c>
      <c r="AP184" s="25">
        <v>0</v>
      </c>
      <c r="AQ184" s="25">
        <v>0</v>
      </c>
      <c r="AR184" s="25">
        <v>0</v>
      </c>
      <c r="AS184" s="25">
        <v>1133923.07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f t="shared" si="6"/>
        <v>1133923.07</v>
      </c>
      <c r="BK184" s="25">
        <f t="shared" si="7"/>
        <v>0</v>
      </c>
      <c r="BL184" s="25">
        <f t="shared" si="8"/>
        <v>1133923.07</v>
      </c>
    </row>
    <row r="185" spans="1:64" x14ac:dyDescent="0.25">
      <c r="A185" s="45" t="s">
        <v>2516</v>
      </c>
      <c r="B185" s="78" t="s">
        <v>783</v>
      </c>
      <c r="C185" s="79">
        <v>1</v>
      </c>
      <c r="D185" s="80" t="s">
        <v>23</v>
      </c>
      <c r="E185" s="79" t="s">
        <v>434</v>
      </c>
      <c r="F185" s="79" t="s">
        <v>604</v>
      </c>
      <c r="G185" s="79" t="s">
        <v>623</v>
      </c>
      <c r="H185" s="79" t="s">
        <v>624</v>
      </c>
      <c r="I185" s="79" t="s">
        <v>625</v>
      </c>
      <c r="J185" s="79" t="s">
        <v>626</v>
      </c>
      <c r="K185" s="79" t="s">
        <v>446</v>
      </c>
      <c r="L185" s="79" t="s">
        <v>606</v>
      </c>
      <c r="M185" s="79" t="s">
        <v>619</v>
      </c>
      <c r="N185" s="81">
        <v>1</v>
      </c>
      <c r="O185" s="81">
        <v>1</v>
      </c>
      <c r="P185" s="81">
        <v>1</v>
      </c>
      <c r="Q185" s="81">
        <v>1</v>
      </c>
      <c r="R185" s="81">
        <v>1</v>
      </c>
      <c r="S185" s="81">
        <v>1</v>
      </c>
      <c r="T185" s="81">
        <v>0</v>
      </c>
      <c r="U185" s="81">
        <v>0</v>
      </c>
      <c r="V185" s="81">
        <v>0</v>
      </c>
      <c r="W185" s="69">
        <v>799844.34</v>
      </c>
      <c r="X185" s="69">
        <v>0</v>
      </c>
      <c r="Y185" s="69">
        <v>0</v>
      </c>
      <c r="Z185" s="69">
        <v>0</v>
      </c>
      <c r="AA185" s="69">
        <v>0</v>
      </c>
      <c r="AB185" s="69">
        <v>0</v>
      </c>
      <c r="AC185" s="69">
        <v>799844.34</v>
      </c>
      <c r="AD185" s="89">
        <v>44291</v>
      </c>
      <c r="AE185" s="89">
        <v>46117</v>
      </c>
      <c r="AF185" s="90">
        <v>799844.34</v>
      </c>
      <c r="AG185" s="84">
        <v>1.01</v>
      </c>
      <c r="AH185" s="84">
        <v>5</v>
      </c>
      <c r="AI185" s="85">
        <v>7.1294999999999997E-2</v>
      </c>
      <c r="AJ185" s="86">
        <v>1.01</v>
      </c>
      <c r="AK185" s="86">
        <v>5</v>
      </c>
      <c r="AL185" s="87">
        <v>7.1294999999999997E-2</v>
      </c>
      <c r="AM185" s="91" t="s">
        <v>620</v>
      </c>
      <c r="AN185" s="91" t="s">
        <v>621</v>
      </c>
      <c r="AO185" s="25">
        <v>0</v>
      </c>
      <c r="AP185" s="25"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5">
        <v>0</v>
      </c>
      <c r="BA185" s="25">
        <v>799844.34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f t="shared" si="6"/>
        <v>0</v>
      </c>
      <c r="BK185" s="25">
        <f t="shared" si="7"/>
        <v>799844.34</v>
      </c>
      <c r="BL185" s="25">
        <f t="shared" si="8"/>
        <v>799844.34</v>
      </c>
    </row>
    <row r="186" spans="1:64" x14ac:dyDescent="0.25">
      <c r="A186" s="45" t="s">
        <v>2517</v>
      </c>
      <c r="B186" s="78" t="s">
        <v>784</v>
      </c>
      <c r="C186" s="79">
        <v>1</v>
      </c>
      <c r="D186" s="80" t="s">
        <v>23</v>
      </c>
      <c r="E186" s="79" t="s">
        <v>434</v>
      </c>
      <c r="F186" s="79" t="s">
        <v>604</v>
      </c>
      <c r="G186" s="79" t="s">
        <v>623</v>
      </c>
      <c r="H186" s="79" t="s">
        <v>624</v>
      </c>
      <c r="I186" s="79" t="s">
        <v>625</v>
      </c>
      <c r="J186" s="79" t="s">
        <v>626</v>
      </c>
      <c r="K186" s="79" t="s">
        <v>446</v>
      </c>
      <c r="L186" s="79" t="s">
        <v>606</v>
      </c>
      <c r="M186" s="79" t="s">
        <v>619</v>
      </c>
      <c r="N186" s="81">
        <v>1</v>
      </c>
      <c r="O186" s="81">
        <v>1</v>
      </c>
      <c r="P186" s="81">
        <v>1</v>
      </c>
      <c r="Q186" s="81">
        <v>1</v>
      </c>
      <c r="R186" s="81">
        <v>1</v>
      </c>
      <c r="S186" s="81">
        <v>1</v>
      </c>
      <c r="T186" s="81">
        <v>0</v>
      </c>
      <c r="U186" s="81">
        <v>0</v>
      </c>
      <c r="V186" s="81">
        <v>0</v>
      </c>
      <c r="W186" s="69">
        <v>579518.23</v>
      </c>
      <c r="X186" s="69">
        <v>0</v>
      </c>
      <c r="Y186" s="69">
        <v>0</v>
      </c>
      <c r="Z186" s="69">
        <v>0</v>
      </c>
      <c r="AA186" s="69">
        <v>0</v>
      </c>
      <c r="AB186" s="69">
        <v>0</v>
      </c>
      <c r="AC186" s="69">
        <v>579518.23</v>
      </c>
      <c r="AD186" s="89">
        <v>44291</v>
      </c>
      <c r="AE186" s="89">
        <v>46117</v>
      </c>
      <c r="AF186" s="90">
        <v>579518.23</v>
      </c>
      <c r="AG186" s="84">
        <v>1.01</v>
      </c>
      <c r="AH186" s="84">
        <v>5</v>
      </c>
      <c r="AI186" s="85">
        <v>7.1294999999999997E-2</v>
      </c>
      <c r="AJ186" s="86">
        <v>1.01</v>
      </c>
      <c r="AK186" s="86">
        <v>5</v>
      </c>
      <c r="AL186" s="87">
        <v>7.1294999999999997E-2</v>
      </c>
      <c r="AM186" s="91" t="s">
        <v>620</v>
      </c>
      <c r="AN186" s="91" t="s">
        <v>621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5">
        <v>0</v>
      </c>
      <c r="BA186" s="25">
        <v>579518.23</v>
      </c>
      <c r="BB186" s="25">
        <v>0</v>
      </c>
      <c r="BC186" s="25">
        <v>0</v>
      </c>
      <c r="BD186" s="25">
        <v>0</v>
      </c>
      <c r="BE186" s="25">
        <v>0</v>
      </c>
      <c r="BF186" s="25">
        <v>0</v>
      </c>
      <c r="BG186" s="25">
        <v>0</v>
      </c>
      <c r="BH186" s="25">
        <v>0</v>
      </c>
      <c r="BI186" s="25">
        <v>0</v>
      </c>
      <c r="BJ186" s="25">
        <f t="shared" si="6"/>
        <v>0</v>
      </c>
      <c r="BK186" s="25">
        <f t="shared" si="7"/>
        <v>579518.23</v>
      </c>
      <c r="BL186" s="25">
        <f t="shared" si="8"/>
        <v>579518.23</v>
      </c>
    </row>
    <row r="187" spans="1:64" x14ac:dyDescent="0.25">
      <c r="A187" s="45" t="s">
        <v>2522</v>
      </c>
      <c r="B187" s="78" t="s">
        <v>785</v>
      </c>
      <c r="C187" s="79">
        <v>1</v>
      </c>
      <c r="D187" s="80" t="s">
        <v>23</v>
      </c>
      <c r="E187" s="79" t="s">
        <v>434</v>
      </c>
      <c r="F187" s="79" t="s">
        <v>604</v>
      </c>
      <c r="G187" s="79" t="s">
        <v>623</v>
      </c>
      <c r="H187" s="79" t="s">
        <v>624</v>
      </c>
      <c r="I187" s="79" t="s">
        <v>625</v>
      </c>
      <c r="J187" s="79" t="s">
        <v>626</v>
      </c>
      <c r="K187" s="79" t="s">
        <v>446</v>
      </c>
      <c r="L187" s="79" t="s">
        <v>606</v>
      </c>
      <c r="M187" s="79" t="s">
        <v>619</v>
      </c>
      <c r="N187" s="81">
        <v>1</v>
      </c>
      <c r="O187" s="81">
        <v>1</v>
      </c>
      <c r="P187" s="81">
        <v>1</v>
      </c>
      <c r="Q187" s="81">
        <v>1</v>
      </c>
      <c r="R187" s="81">
        <v>1</v>
      </c>
      <c r="S187" s="81">
        <v>1</v>
      </c>
      <c r="T187" s="81">
        <v>0</v>
      </c>
      <c r="U187" s="81">
        <v>0</v>
      </c>
      <c r="V187" s="81">
        <v>0</v>
      </c>
      <c r="W187" s="69">
        <v>71000</v>
      </c>
      <c r="X187" s="69">
        <v>0</v>
      </c>
      <c r="Y187" s="69">
        <v>0</v>
      </c>
      <c r="Z187" s="69">
        <v>0</v>
      </c>
      <c r="AA187" s="69">
        <v>0</v>
      </c>
      <c r="AB187" s="69">
        <v>0</v>
      </c>
      <c r="AC187" s="69">
        <v>71000</v>
      </c>
      <c r="AD187" s="89">
        <v>44291</v>
      </c>
      <c r="AE187" s="89">
        <v>46117</v>
      </c>
      <c r="AF187" s="90">
        <v>71000</v>
      </c>
      <c r="AG187" s="84">
        <v>1.01</v>
      </c>
      <c r="AH187" s="84">
        <v>5</v>
      </c>
      <c r="AI187" s="85">
        <v>7.1294999999999997E-2</v>
      </c>
      <c r="AJ187" s="86">
        <v>1.01</v>
      </c>
      <c r="AK187" s="86">
        <v>5</v>
      </c>
      <c r="AL187" s="87">
        <v>7.1294999999999997E-2</v>
      </c>
      <c r="AM187" s="91" t="s">
        <v>620</v>
      </c>
      <c r="AN187" s="91" t="s">
        <v>621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71000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f t="shared" si="6"/>
        <v>0</v>
      </c>
      <c r="BK187" s="25">
        <f t="shared" si="7"/>
        <v>71000</v>
      </c>
      <c r="BL187" s="25">
        <f t="shared" si="8"/>
        <v>71000</v>
      </c>
    </row>
    <row r="188" spans="1:64" x14ac:dyDescent="0.25">
      <c r="A188" s="45" t="s">
        <v>2532</v>
      </c>
      <c r="B188" s="78" t="s">
        <v>786</v>
      </c>
      <c r="C188" s="79">
        <v>1</v>
      </c>
      <c r="D188" s="80" t="s">
        <v>23</v>
      </c>
      <c r="E188" s="79" t="s">
        <v>434</v>
      </c>
      <c r="F188" s="79" t="s">
        <v>604</v>
      </c>
      <c r="G188" s="79" t="s">
        <v>623</v>
      </c>
      <c r="H188" s="79" t="s">
        <v>624</v>
      </c>
      <c r="I188" s="79" t="s">
        <v>625</v>
      </c>
      <c r="J188" s="79" t="s">
        <v>626</v>
      </c>
      <c r="K188" s="79" t="s">
        <v>446</v>
      </c>
      <c r="L188" s="79" t="s">
        <v>606</v>
      </c>
      <c r="M188" s="79" t="s">
        <v>619</v>
      </c>
      <c r="N188" s="81">
        <v>1</v>
      </c>
      <c r="O188" s="81">
        <v>1</v>
      </c>
      <c r="P188" s="81">
        <v>1</v>
      </c>
      <c r="Q188" s="81">
        <v>1</v>
      </c>
      <c r="R188" s="81">
        <v>1</v>
      </c>
      <c r="S188" s="81">
        <v>1</v>
      </c>
      <c r="T188" s="81">
        <v>0</v>
      </c>
      <c r="U188" s="81">
        <v>0</v>
      </c>
      <c r="V188" s="81">
        <v>0</v>
      </c>
      <c r="W188" s="69">
        <v>195028.14</v>
      </c>
      <c r="X188" s="69">
        <v>0</v>
      </c>
      <c r="Y188" s="69">
        <v>0</v>
      </c>
      <c r="Z188" s="69">
        <v>0</v>
      </c>
      <c r="AA188" s="69">
        <v>0</v>
      </c>
      <c r="AB188" s="69">
        <v>0</v>
      </c>
      <c r="AC188" s="69">
        <v>195028.14</v>
      </c>
      <c r="AD188" s="89">
        <v>44291</v>
      </c>
      <c r="AE188" s="89">
        <v>46117</v>
      </c>
      <c r="AF188" s="90">
        <v>195028.14</v>
      </c>
      <c r="AG188" s="84">
        <v>1.01</v>
      </c>
      <c r="AH188" s="84">
        <v>5</v>
      </c>
      <c r="AI188" s="85">
        <v>7.1294999999999997E-2</v>
      </c>
      <c r="AJ188" s="86">
        <v>1.01</v>
      </c>
      <c r="AK188" s="86">
        <v>5</v>
      </c>
      <c r="AL188" s="87">
        <v>7.1294999999999997E-2</v>
      </c>
      <c r="AM188" s="91" t="s">
        <v>620</v>
      </c>
      <c r="AN188" s="91" t="s">
        <v>621</v>
      </c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195028.14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f t="shared" si="6"/>
        <v>0</v>
      </c>
      <c r="BK188" s="25">
        <f t="shared" si="7"/>
        <v>195028.14</v>
      </c>
      <c r="BL188" s="25">
        <f t="shared" si="8"/>
        <v>195028.14</v>
      </c>
    </row>
    <row r="189" spans="1:64" x14ac:dyDescent="0.25">
      <c r="A189" s="45" t="s">
        <v>2533</v>
      </c>
      <c r="B189" s="78" t="s">
        <v>787</v>
      </c>
      <c r="C189" s="79">
        <v>1</v>
      </c>
      <c r="D189" s="80" t="s">
        <v>23</v>
      </c>
      <c r="E189" s="79" t="s">
        <v>434</v>
      </c>
      <c r="F189" s="79" t="s">
        <v>604</v>
      </c>
      <c r="G189" s="79" t="s">
        <v>623</v>
      </c>
      <c r="H189" s="79" t="s">
        <v>624</v>
      </c>
      <c r="I189" s="79" t="s">
        <v>625</v>
      </c>
      <c r="J189" s="79" t="s">
        <v>626</v>
      </c>
      <c r="K189" s="79" t="s">
        <v>446</v>
      </c>
      <c r="L189" s="79" t="s">
        <v>606</v>
      </c>
      <c r="M189" s="79" t="s">
        <v>619</v>
      </c>
      <c r="N189" s="81">
        <v>1</v>
      </c>
      <c r="O189" s="81">
        <v>1</v>
      </c>
      <c r="P189" s="81">
        <v>1</v>
      </c>
      <c r="Q189" s="81">
        <v>1</v>
      </c>
      <c r="R189" s="81">
        <v>1</v>
      </c>
      <c r="S189" s="81">
        <v>1</v>
      </c>
      <c r="T189" s="81">
        <v>0</v>
      </c>
      <c r="U189" s="81">
        <v>0</v>
      </c>
      <c r="V189" s="81">
        <v>0</v>
      </c>
      <c r="W189" s="69">
        <v>218389.96</v>
      </c>
      <c r="X189" s="69">
        <v>0</v>
      </c>
      <c r="Y189" s="69">
        <v>0</v>
      </c>
      <c r="Z189" s="69">
        <v>0</v>
      </c>
      <c r="AA189" s="69">
        <v>0</v>
      </c>
      <c r="AB189" s="69">
        <v>0</v>
      </c>
      <c r="AC189" s="69">
        <v>218389.96</v>
      </c>
      <c r="AD189" s="89">
        <v>44291</v>
      </c>
      <c r="AE189" s="89">
        <v>46117</v>
      </c>
      <c r="AF189" s="90">
        <v>218389.96</v>
      </c>
      <c r="AG189" s="84">
        <v>1.01</v>
      </c>
      <c r="AH189" s="84">
        <v>5</v>
      </c>
      <c r="AI189" s="85">
        <v>7.1294999999999997E-2</v>
      </c>
      <c r="AJ189" s="86">
        <v>1.01</v>
      </c>
      <c r="AK189" s="86">
        <v>5</v>
      </c>
      <c r="AL189" s="87">
        <v>7.1294999999999997E-2</v>
      </c>
      <c r="AM189" s="91" t="s">
        <v>620</v>
      </c>
      <c r="AN189" s="91" t="s">
        <v>621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218389.96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f t="shared" si="6"/>
        <v>0</v>
      </c>
      <c r="BK189" s="25">
        <f t="shared" si="7"/>
        <v>218389.96</v>
      </c>
      <c r="BL189" s="25">
        <f t="shared" si="8"/>
        <v>218389.96</v>
      </c>
    </row>
    <row r="190" spans="1:64" x14ac:dyDescent="0.25">
      <c r="A190" s="45" t="s">
        <v>2534</v>
      </c>
      <c r="B190" s="78" t="s">
        <v>788</v>
      </c>
      <c r="C190" s="79">
        <v>1</v>
      </c>
      <c r="D190" s="80" t="s">
        <v>23</v>
      </c>
      <c r="E190" s="79" t="s">
        <v>434</v>
      </c>
      <c r="F190" s="79" t="s">
        <v>604</v>
      </c>
      <c r="G190" s="79" t="s">
        <v>623</v>
      </c>
      <c r="H190" s="79" t="s">
        <v>624</v>
      </c>
      <c r="I190" s="79" t="s">
        <v>625</v>
      </c>
      <c r="J190" s="79" t="s">
        <v>626</v>
      </c>
      <c r="K190" s="79" t="s">
        <v>446</v>
      </c>
      <c r="L190" s="79" t="s">
        <v>606</v>
      </c>
      <c r="M190" s="79" t="s">
        <v>619</v>
      </c>
      <c r="N190" s="81">
        <v>1</v>
      </c>
      <c r="O190" s="81">
        <v>1</v>
      </c>
      <c r="P190" s="81">
        <v>1</v>
      </c>
      <c r="Q190" s="81">
        <v>1</v>
      </c>
      <c r="R190" s="81">
        <v>1</v>
      </c>
      <c r="S190" s="81">
        <v>1</v>
      </c>
      <c r="T190" s="81">
        <v>0</v>
      </c>
      <c r="U190" s="81">
        <v>0</v>
      </c>
      <c r="V190" s="81">
        <v>0</v>
      </c>
      <c r="W190" s="69">
        <v>226534.35</v>
      </c>
      <c r="X190" s="69">
        <v>0</v>
      </c>
      <c r="Y190" s="69">
        <v>0</v>
      </c>
      <c r="Z190" s="69">
        <v>0</v>
      </c>
      <c r="AA190" s="69">
        <v>0</v>
      </c>
      <c r="AB190" s="69">
        <v>0</v>
      </c>
      <c r="AC190" s="69">
        <v>226534.35</v>
      </c>
      <c r="AD190" s="89">
        <v>44291</v>
      </c>
      <c r="AE190" s="89">
        <v>46117</v>
      </c>
      <c r="AF190" s="90">
        <v>226534.35</v>
      </c>
      <c r="AG190" s="84">
        <v>1.01</v>
      </c>
      <c r="AH190" s="84">
        <v>5</v>
      </c>
      <c r="AI190" s="85">
        <v>7.1294999999999997E-2</v>
      </c>
      <c r="AJ190" s="86">
        <v>1.01</v>
      </c>
      <c r="AK190" s="86">
        <v>5</v>
      </c>
      <c r="AL190" s="87">
        <v>7.1294999999999997E-2</v>
      </c>
      <c r="AM190" s="91" t="s">
        <v>620</v>
      </c>
      <c r="AN190" s="91" t="s">
        <v>621</v>
      </c>
      <c r="AO190" s="25">
        <v>0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</v>
      </c>
      <c r="AZ190" s="25">
        <v>0</v>
      </c>
      <c r="BA190" s="25">
        <v>226534.35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25">
        <v>0</v>
      </c>
      <c r="BH190" s="25">
        <v>0</v>
      </c>
      <c r="BI190" s="25">
        <v>0</v>
      </c>
      <c r="BJ190" s="25">
        <f t="shared" si="6"/>
        <v>0</v>
      </c>
      <c r="BK190" s="25">
        <f t="shared" si="7"/>
        <v>226534.35</v>
      </c>
      <c r="BL190" s="25">
        <f t="shared" si="8"/>
        <v>226534.35</v>
      </c>
    </row>
    <row r="191" spans="1:64" x14ac:dyDescent="0.25">
      <c r="A191" s="45" t="s">
        <v>2535</v>
      </c>
      <c r="B191" s="78" t="s">
        <v>789</v>
      </c>
      <c r="C191" s="79">
        <v>1</v>
      </c>
      <c r="D191" s="80" t="s">
        <v>23</v>
      </c>
      <c r="E191" s="79" t="s">
        <v>434</v>
      </c>
      <c r="F191" s="79" t="s">
        <v>604</v>
      </c>
      <c r="G191" s="79" t="s">
        <v>623</v>
      </c>
      <c r="H191" s="79" t="s">
        <v>624</v>
      </c>
      <c r="I191" s="79" t="s">
        <v>625</v>
      </c>
      <c r="J191" s="79" t="s">
        <v>626</v>
      </c>
      <c r="K191" s="79" t="s">
        <v>446</v>
      </c>
      <c r="L191" s="79" t="s">
        <v>606</v>
      </c>
      <c r="M191" s="79" t="s">
        <v>619</v>
      </c>
      <c r="N191" s="81">
        <v>1</v>
      </c>
      <c r="O191" s="81">
        <v>1</v>
      </c>
      <c r="P191" s="81">
        <v>1</v>
      </c>
      <c r="Q191" s="81">
        <v>1</v>
      </c>
      <c r="R191" s="81">
        <v>1</v>
      </c>
      <c r="S191" s="81">
        <v>1</v>
      </c>
      <c r="T191" s="81">
        <v>0</v>
      </c>
      <c r="U191" s="81">
        <v>0</v>
      </c>
      <c r="V191" s="81">
        <v>0</v>
      </c>
      <c r="W191" s="69">
        <v>1190816.8400000001</v>
      </c>
      <c r="X191" s="69">
        <v>0</v>
      </c>
      <c r="Y191" s="69">
        <v>0</v>
      </c>
      <c r="Z191" s="69">
        <v>0</v>
      </c>
      <c r="AA191" s="69">
        <v>0</v>
      </c>
      <c r="AB191" s="69">
        <v>0</v>
      </c>
      <c r="AC191" s="69">
        <v>1190816.8400000001</v>
      </c>
      <c r="AD191" s="89">
        <v>44291</v>
      </c>
      <c r="AE191" s="89">
        <v>46117</v>
      </c>
      <c r="AF191" s="90">
        <v>1190816.8400000001</v>
      </c>
      <c r="AG191" s="84">
        <v>1.01</v>
      </c>
      <c r="AH191" s="84">
        <v>5</v>
      </c>
      <c r="AI191" s="85">
        <v>7.1294999999999997E-2</v>
      </c>
      <c r="AJ191" s="86">
        <v>1.01</v>
      </c>
      <c r="AK191" s="86">
        <v>5</v>
      </c>
      <c r="AL191" s="87">
        <v>7.1294999999999997E-2</v>
      </c>
      <c r="AM191" s="91" t="s">
        <v>620</v>
      </c>
      <c r="AN191" s="91" t="s">
        <v>621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1190816.8400000001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f t="shared" si="6"/>
        <v>0</v>
      </c>
      <c r="BK191" s="25">
        <f t="shared" si="7"/>
        <v>1190816.8400000001</v>
      </c>
      <c r="BL191" s="25">
        <f t="shared" si="8"/>
        <v>1190816.8400000001</v>
      </c>
    </row>
    <row r="192" spans="1:64" x14ac:dyDescent="0.25">
      <c r="A192" s="45" t="s">
        <v>2536</v>
      </c>
      <c r="B192" s="78" t="s">
        <v>790</v>
      </c>
      <c r="C192" s="79">
        <v>1</v>
      </c>
      <c r="D192" s="80" t="s">
        <v>23</v>
      </c>
      <c r="E192" s="79" t="s">
        <v>434</v>
      </c>
      <c r="F192" s="79" t="s">
        <v>604</v>
      </c>
      <c r="G192" s="79" t="s">
        <v>623</v>
      </c>
      <c r="H192" s="79" t="s">
        <v>624</v>
      </c>
      <c r="I192" s="79" t="s">
        <v>625</v>
      </c>
      <c r="J192" s="79" t="s">
        <v>626</v>
      </c>
      <c r="K192" s="79" t="s">
        <v>446</v>
      </c>
      <c r="L192" s="79" t="s">
        <v>606</v>
      </c>
      <c r="M192" s="79" t="s">
        <v>619</v>
      </c>
      <c r="N192" s="81">
        <v>1</v>
      </c>
      <c r="O192" s="81">
        <v>1</v>
      </c>
      <c r="P192" s="81">
        <v>1</v>
      </c>
      <c r="Q192" s="81">
        <v>1</v>
      </c>
      <c r="R192" s="81">
        <v>1</v>
      </c>
      <c r="S192" s="81">
        <v>1</v>
      </c>
      <c r="T192" s="81">
        <v>0</v>
      </c>
      <c r="U192" s="81">
        <v>0</v>
      </c>
      <c r="V192" s="81">
        <v>0</v>
      </c>
      <c r="W192" s="69">
        <v>1964000</v>
      </c>
      <c r="X192" s="69">
        <v>0</v>
      </c>
      <c r="Y192" s="69">
        <v>0</v>
      </c>
      <c r="Z192" s="69">
        <v>0</v>
      </c>
      <c r="AA192" s="69">
        <v>0</v>
      </c>
      <c r="AB192" s="69">
        <v>0</v>
      </c>
      <c r="AC192" s="69">
        <v>1964000</v>
      </c>
      <c r="AD192" s="89">
        <v>44291</v>
      </c>
      <c r="AE192" s="89">
        <v>46117</v>
      </c>
      <c r="AF192" s="90">
        <v>1964000</v>
      </c>
      <c r="AG192" s="84">
        <v>1.01</v>
      </c>
      <c r="AH192" s="84">
        <v>5</v>
      </c>
      <c r="AI192" s="85">
        <v>7.1294999999999997E-2</v>
      </c>
      <c r="AJ192" s="86">
        <v>1.01</v>
      </c>
      <c r="AK192" s="86">
        <v>5</v>
      </c>
      <c r="AL192" s="87">
        <v>7.1294999999999997E-2</v>
      </c>
      <c r="AM192" s="91" t="s">
        <v>620</v>
      </c>
      <c r="AN192" s="91" t="s">
        <v>621</v>
      </c>
      <c r="AO192" s="25">
        <v>0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</v>
      </c>
      <c r="AZ192" s="25">
        <v>0</v>
      </c>
      <c r="BA192" s="25">
        <v>1964000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25">
        <v>0</v>
      </c>
      <c r="BH192" s="25">
        <v>0</v>
      </c>
      <c r="BI192" s="25">
        <v>0</v>
      </c>
      <c r="BJ192" s="25">
        <f t="shared" si="6"/>
        <v>0</v>
      </c>
      <c r="BK192" s="25">
        <f t="shared" si="7"/>
        <v>1964000</v>
      </c>
      <c r="BL192" s="25">
        <f t="shared" si="8"/>
        <v>1964000</v>
      </c>
    </row>
    <row r="193" spans="1:64" x14ac:dyDescent="0.25">
      <c r="A193" s="45" t="s">
        <v>2537</v>
      </c>
      <c r="B193" s="78" t="s">
        <v>791</v>
      </c>
      <c r="C193" s="79">
        <v>1</v>
      </c>
      <c r="D193" s="80" t="s">
        <v>23</v>
      </c>
      <c r="E193" s="79" t="s">
        <v>434</v>
      </c>
      <c r="F193" s="79" t="s">
        <v>604</v>
      </c>
      <c r="G193" s="79" t="s">
        <v>623</v>
      </c>
      <c r="H193" s="79" t="s">
        <v>624</v>
      </c>
      <c r="I193" s="79" t="s">
        <v>625</v>
      </c>
      <c r="J193" s="79" t="s">
        <v>626</v>
      </c>
      <c r="K193" s="79" t="s">
        <v>446</v>
      </c>
      <c r="L193" s="79" t="s">
        <v>606</v>
      </c>
      <c r="M193" s="79" t="s">
        <v>619</v>
      </c>
      <c r="N193" s="81">
        <v>1</v>
      </c>
      <c r="O193" s="81">
        <v>1</v>
      </c>
      <c r="P193" s="81">
        <v>1</v>
      </c>
      <c r="Q193" s="81">
        <v>1</v>
      </c>
      <c r="R193" s="81">
        <v>1</v>
      </c>
      <c r="S193" s="81">
        <v>1</v>
      </c>
      <c r="T193" s="81">
        <v>0</v>
      </c>
      <c r="U193" s="81">
        <v>0</v>
      </c>
      <c r="V193" s="81">
        <v>0</v>
      </c>
      <c r="W193" s="69">
        <v>1199513.1499999999</v>
      </c>
      <c r="X193" s="69">
        <v>0</v>
      </c>
      <c r="Y193" s="69">
        <v>0</v>
      </c>
      <c r="Z193" s="69">
        <v>0</v>
      </c>
      <c r="AA193" s="69">
        <v>0</v>
      </c>
      <c r="AB193" s="69">
        <v>0</v>
      </c>
      <c r="AC193" s="69">
        <v>1199513.1499999999</v>
      </c>
      <c r="AD193" s="89">
        <v>44291</v>
      </c>
      <c r="AE193" s="89">
        <v>46117</v>
      </c>
      <c r="AF193" s="90">
        <v>1199513.1499999999</v>
      </c>
      <c r="AG193" s="84">
        <v>1.01</v>
      </c>
      <c r="AH193" s="84">
        <v>5</v>
      </c>
      <c r="AI193" s="85">
        <v>7.1294999999999997E-2</v>
      </c>
      <c r="AJ193" s="86">
        <v>1.01</v>
      </c>
      <c r="AK193" s="86">
        <v>5</v>
      </c>
      <c r="AL193" s="87">
        <v>7.1294999999999997E-2</v>
      </c>
      <c r="AM193" s="91" t="s">
        <v>620</v>
      </c>
      <c r="AN193" s="91" t="s">
        <v>621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1199513.1499999999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f t="shared" si="6"/>
        <v>0</v>
      </c>
      <c r="BK193" s="25">
        <f t="shared" si="7"/>
        <v>1199513.1499999999</v>
      </c>
      <c r="BL193" s="25">
        <f t="shared" si="8"/>
        <v>1199513.1499999999</v>
      </c>
    </row>
    <row r="194" spans="1:64" x14ac:dyDescent="0.25">
      <c r="A194" s="45" t="s">
        <v>2538</v>
      </c>
      <c r="B194" s="78" t="s">
        <v>792</v>
      </c>
      <c r="C194" s="79">
        <v>1</v>
      </c>
      <c r="D194" s="80" t="s">
        <v>23</v>
      </c>
      <c r="E194" s="79" t="s">
        <v>434</v>
      </c>
      <c r="F194" s="79" t="s">
        <v>604</v>
      </c>
      <c r="G194" s="79" t="s">
        <v>623</v>
      </c>
      <c r="H194" s="79" t="s">
        <v>624</v>
      </c>
      <c r="I194" s="79" t="s">
        <v>625</v>
      </c>
      <c r="J194" s="79" t="s">
        <v>626</v>
      </c>
      <c r="K194" s="79" t="s">
        <v>446</v>
      </c>
      <c r="L194" s="79" t="s">
        <v>606</v>
      </c>
      <c r="M194" s="79" t="s">
        <v>619</v>
      </c>
      <c r="N194" s="81">
        <v>1</v>
      </c>
      <c r="O194" s="81">
        <v>1</v>
      </c>
      <c r="P194" s="81">
        <v>1</v>
      </c>
      <c r="Q194" s="81">
        <v>1</v>
      </c>
      <c r="R194" s="81">
        <v>1</v>
      </c>
      <c r="S194" s="81">
        <v>1</v>
      </c>
      <c r="T194" s="81">
        <v>0</v>
      </c>
      <c r="U194" s="81">
        <v>0</v>
      </c>
      <c r="V194" s="81">
        <v>0</v>
      </c>
      <c r="W194" s="69">
        <v>872844.86</v>
      </c>
      <c r="X194" s="69">
        <v>0</v>
      </c>
      <c r="Y194" s="69">
        <v>0</v>
      </c>
      <c r="Z194" s="69">
        <v>0</v>
      </c>
      <c r="AA194" s="69">
        <v>0</v>
      </c>
      <c r="AB194" s="69">
        <v>0</v>
      </c>
      <c r="AC194" s="69">
        <v>872844.86</v>
      </c>
      <c r="AD194" s="89">
        <v>44291</v>
      </c>
      <c r="AE194" s="89">
        <v>46117</v>
      </c>
      <c r="AF194" s="90">
        <v>872844.86</v>
      </c>
      <c r="AG194" s="84">
        <v>1.01</v>
      </c>
      <c r="AH194" s="84">
        <v>5</v>
      </c>
      <c r="AI194" s="85">
        <v>7.1294999999999997E-2</v>
      </c>
      <c r="AJ194" s="86">
        <v>1.01</v>
      </c>
      <c r="AK194" s="86">
        <v>5</v>
      </c>
      <c r="AL194" s="87">
        <v>7.1294999999999997E-2</v>
      </c>
      <c r="AM194" s="91" t="s">
        <v>620</v>
      </c>
      <c r="AN194" s="91" t="s">
        <v>621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25">
        <v>0</v>
      </c>
      <c r="AY194" s="25">
        <v>0</v>
      </c>
      <c r="AZ194" s="25">
        <v>0</v>
      </c>
      <c r="BA194" s="25">
        <v>872844.86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25">
        <v>0</v>
      </c>
      <c r="BH194" s="25">
        <v>0</v>
      </c>
      <c r="BI194" s="25">
        <v>0</v>
      </c>
      <c r="BJ194" s="25">
        <f t="shared" si="6"/>
        <v>0</v>
      </c>
      <c r="BK194" s="25">
        <f t="shared" si="7"/>
        <v>872844.86</v>
      </c>
      <c r="BL194" s="25">
        <f t="shared" si="8"/>
        <v>872844.86</v>
      </c>
    </row>
    <row r="195" spans="1:64" x14ac:dyDescent="0.25">
      <c r="A195" s="45" t="s">
        <v>2539</v>
      </c>
      <c r="B195" s="78" t="s">
        <v>793</v>
      </c>
      <c r="C195" s="79">
        <v>1</v>
      </c>
      <c r="D195" s="80" t="s">
        <v>23</v>
      </c>
      <c r="E195" s="79" t="s">
        <v>434</v>
      </c>
      <c r="F195" s="79" t="s">
        <v>604</v>
      </c>
      <c r="G195" s="79" t="s">
        <v>623</v>
      </c>
      <c r="H195" s="79" t="s">
        <v>624</v>
      </c>
      <c r="I195" s="79" t="s">
        <v>625</v>
      </c>
      <c r="J195" s="79" t="s">
        <v>626</v>
      </c>
      <c r="K195" s="79" t="s">
        <v>446</v>
      </c>
      <c r="L195" s="79" t="s">
        <v>606</v>
      </c>
      <c r="M195" s="79" t="s">
        <v>619</v>
      </c>
      <c r="N195" s="81">
        <v>1</v>
      </c>
      <c r="O195" s="81">
        <v>1</v>
      </c>
      <c r="P195" s="81">
        <v>1</v>
      </c>
      <c r="Q195" s="81">
        <v>1</v>
      </c>
      <c r="R195" s="81">
        <v>1</v>
      </c>
      <c r="S195" s="81">
        <v>1</v>
      </c>
      <c r="T195" s="81">
        <v>0</v>
      </c>
      <c r="U195" s="81">
        <v>0</v>
      </c>
      <c r="V195" s="81">
        <v>0</v>
      </c>
      <c r="W195" s="69">
        <v>1295191.5900000001</v>
      </c>
      <c r="X195" s="69">
        <v>0</v>
      </c>
      <c r="Y195" s="69">
        <v>0</v>
      </c>
      <c r="Z195" s="69">
        <v>0</v>
      </c>
      <c r="AA195" s="69">
        <v>0</v>
      </c>
      <c r="AB195" s="69">
        <v>0</v>
      </c>
      <c r="AC195" s="69">
        <v>1295191.5900000001</v>
      </c>
      <c r="AD195" s="89">
        <v>44291</v>
      </c>
      <c r="AE195" s="89">
        <v>46117</v>
      </c>
      <c r="AF195" s="90">
        <v>1295191.5900000001</v>
      </c>
      <c r="AG195" s="84">
        <v>1.01</v>
      </c>
      <c r="AH195" s="84">
        <v>5</v>
      </c>
      <c r="AI195" s="85">
        <v>7.1294999999999997E-2</v>
      </c>
      <c r="AJ195" s="86">
        <v>1.01</v>
      </c>
      <c r="AK195" s="86">
        <v>5</v>
      </c>
      <c r="AL195" s="87">
        <v>7.1294999999999997E-2</v>
      </c>
      <c r="AM195" s="91" t="s">
        <v>620</v>
      </c>
      <c r="AN195" s="91" t="s">
        <v>621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1295191.5900000001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f t="shared" ref="BJ195:BJ258" si="9">SUM(AO195:AW195)</f>
        <v>0</v>
      </c>
      <c r="BK195" s="25">
        <f t="shared" si="7"/>
        <v>1295191.5900000001</v>
      </c>
      <c r="BL195" s="25">
        <f t="shared" si="8"/>
        <v>1295191.5900000001</v>
      </c>
    </row>
    <row r="196" spans="1:64" x14ac:dyDescent="0.25">
      <c r="A196" s="45" t="s">
        <v>2542</v>
      </c>
      <c r="B196" s="78" t="s">
        <v>794</v>
      </c>
      <c r="C196" s="79">
        <v>1</v>
      </c>
      <c r="D196" s="80" t="s">
        <v>23</v>
      </c>
      <c r="E196" s="79" t="s">
        <v>434</v>
      </c>
      <c r="F196" s="79" t="s">
        <v>604</v>
      </c>
      <c r="G196" s="79" t="s">
        <v>623</v>
      </c>
      <c r="H196" s="79" t="s">
        <v>624</v>
      </c>
      <c r="I196" s="79" t="s">
        <v>625</v>
      </c>
      <c r="J196" s="79" t="s">
        <v>626</v>
      </c>
      <c r="K196" s="79" t="s">
        <v>446</v>
      </c>
      <c r="L196" s="79" t="s">
        <v>606</v>
      </c>
      <c r="M196" s="79" t="s">
        <v>619</v>
      </c>
      <c r="N196" s="81">
        <v>1</v>
      </c>
      <c r="O196" s="81">
        <v>1</v>
      </c>
      <c r="P196" s="81">
        <v>1</v>
      </c>
      <c r="Q196" s="81">
        <v>1</v>
      </c>
      <c r="R196" s="81">
        <v>1</v>
      </c>
      <c r="S196" s="81">
        <v>1</v>
      </c>
      <c r="T196" s="81">
        <v>0</v>
      </c>
      <c r="U196" s="81">
        <v>0</v>
      </c>
      <c r="V196" s="81">
        <v>0</v>
      </c>
      <c r="W196" s="69">
        <v>1239554.1299999999</v>
      </c>
      <c r="X196" s="69">
        <v>0</v>
      </c>
      <c r="Y196" s="69">
        <v>0</v>
      </c>
      <c r="Z196" s="69">
        <v>0</v>
      </c>
      <c r="AA196" s="69">
        <v>0</v>
      </c>
      <c r="AB196" s="69">
        <v>0</v>
      </c>
      <c r="AC196" s="69">
        <v>1239554.1299999999</v>
      </c>
      <c r="AD196" s="89">
        <v>44291</v>
      </c>
      <c r="AE196" s="89">
        <v>46117</v>
      </c>
      <c r="AF196" s="90">
        <v>1239554.1299999999</v>
      </c>
      <c r="AG196" s="84">
        <v>1.01</v>
      </c>
      <c r="AH196" s="84">
        <v>5</v>
      </c>
      <c r="AI196" s="85">
        <v>7.1294999999999997E-2</v>
      </c>
      <c r="AJ196" s="86">
        <v>1.01</v>
      </c>
      <c r="AK196" s="86">
        <v>5</v>
      </c>
      <c r="AL196" s="87">
        <v>7.1294999999999997E-2</v>
      </c>
      <c r="AM196" s="91" t="s">
        <v>620</v>
      </c>
      <c r="AN196" s="91" t="s">
        <v>621</v>
      </c>
      <c r="AO196" s="25">
        <v>0</v>
      </c>
      <c r="AP196" s="25"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25">
        <v>1239554.1299999999</v>
      </c>
      <c r="BB196" s="25">
        <v>0</v>
      </c>
      <c r="BC196" s="25">
        <v>0</v>
      </c>
      <c r="BD196" s="25">
        <v>0</v>
      </c>
      <c r="BE196" s="25">
        <v>0</v>
      </c>
      <c r="BF196" s="25">
        <v>0</v>
      </c>
      <c r="BG196" s="25">
        <v>0</v>
      </c>
      <c r="BH196" s="25">
        <v>0</v>
      </c>
      <c r="BI196" s="25">
        <v>0</v>
      </c>
      <c r="BJ196" s="25">
        <f t="shared" si="9"/>
        <v>0</v>
      </c>
      <c r="BK196" s="25">
        <f t="shared" ref="BK196:BK259" si="10">SUM(AX196:BI196)</f>
        <v>1239554.1299999999</v>
      </c>
      <c r="BL196" s="25">
        <f t="shared" ref="BL196:BL259" si="11">BJ196+BK196</f>
        <v>1239554.1299999999</v>
      </c>
    </row>
    <row r="197" spans="1:64" x14ac:dyDescent="0.25">
      <c r="A197" s="45" t="s">
        <v>2545</v>
      </c>
      <c r="B197" s="78" t="s">
        <v>795</v>
      </c>
      <c r="C197" s="79">
        <v>1</v>
      </c>
      <c r="D197" s="80" t="s">
        <v>23</v>
      </c>
      <c r="E197" s="79" t="s">
        <v>434</v>
      </c>
      <c r="F197" s="79" t="s">
        <v>604</v>
      </c>
      <c r="G197" s="79" t="s">
        <v>623</v>
      </c>
      <c r="H197" s="79" t="s">
        <v>624</v>
      </c>
      <c r="I197" s="79" t="s">
        <v>625</v>
      </c>
      <c r="J197" s="79" t="s">
        <v>626</v>
      </c>
      <c r="K197" s="79" t="s">
        <v>446</v>
      </c>
      <c r="L197" s="79" t="s">
        <v>606</v>
      </c>
      <c r="M197" s="79" t="s">
        <v>619</v>
      </c>
      <c r="N197" s="81">
        <v>1</v>
      </c>
      <c r="O197" s="81">
        <v>1</v>
      </c>
      <c r="P197" s="81">
        <v>1</v>
      </c>
      <c r="Q197" s="81">
        <v>1</v>
      </c>
      <c r="R197" s="81">
        <v>1</v>
      </c>
      <c r="S197" s="81">
        <v>1</v>
      </c>
      <c r="T197" s="81">
        <v>0</v>
      </c>
      <c r="U197" s="81">
        <v>0</v>
      </c>
      <c r="V197" s="81">
        <v>0</v>
      </c>
      <c r="W197" s="69">
        <v>160094.26999999999</v>
      </c>
      <c r="X197" s="69">
        <v>0</v>
      </c>
      <c r="Y197" s="69">
        <v>0</v>
      </c>
      <c r="Z197" s="69">
        <v>0</v>
      </c>
      <c r="AA197" s="69">
        <v>0</v>
      </c>
      <c r="AB197" s="69">
        <v>0</v>
      </c>
      <c r="AC197" s="69">
        <v>160094.26999999999</v>
      </c>
      <c r="AD197" s="89">
        <v>44291</v>
      </c>
      <c r="AE197" s="89">
        <v>46117</v>
      </c>
      <c r="AF197" s="90">
        <v>160094.26999999999</v>
      </c>
      <c r="AG197" s="84">
        <v>1.01</v>
      </c>
      <c r="AH197" s="84">
        <v>5</v>
      </c>
      <c r="AI197" s="85">
        <v>7.1294999999999997E-2</v>
      </c>
      <c r="AJ197" s="86">
        <v>1.01</v>
      </c>
      <c r="AK197" s="86">
        <v>5</v>
      </c>
      <c r="AL197" s="87">
        <v>7.1294999999999997E-2</v>
      </c>
      <c r="AM197" s="91" t="s">
        <v>620</v>
      </c>
      <c r="AN197" s="91" t="s">
        <v>621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160094.26999999999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f t="shared" si="9"/>
        <v>0</v>
      </c>
      <c r="BK197" s="25">
        <f t="shared" si="10"/>
        <v>160094.26999999999</v>
      </c>
      <c r="BL197" s="25">
        <f t="shared" si="11"/>
        <v>160094.26999999999</v>
      </c>
    </row>
    <row r="198" spans="1:64" x14ac:dyDescent="0.25">
      <c r="A198" s="45" t="s">
        <v>2546</v>
      </c>
      <c r="B198" s="78" t="s">
        <v>796</v>
      </c>
      <c r="C198" s="79">
        <v>1</v>
      </c>
      <c r="D198" s="80" t="s">
        <v>23</v>
      </c>
      <c r="E198" s="79" t="s">
        <v>434</v>
      </c>
      <c r="F198" s="79" t="s">
        <v>604</v>
      </c>
      <c r="G198" s="79" t="s">
        <v>623</v>
      </c>
      <c r="H198" s="79" t="s">
        <v>624</v>
      </c>
      <c r="I198" s="79" t="s">
        <v>625</v>
      </c>
      <c r="J198" s="79" t="s">
        <v>626</v>
      </c>
      <c r="K198" s="79" t="s">
        <v>446</v>
      </c>
      <c r="L198" s="79" t="s">
        <v>606</v>
      </c>
      <c r="M198" s="79" t="s">
        <v>619</v>
      </c>
      <c r="N198" s="81">
        <v>1</v>
      </c>
      <c r="O198" s="81">
        <v>1</v>
      </c>
      <c r="P198" s="81">
        <v>1</v>
      </c>
      <c r="Q198" s="81">
        <v>1</v>
      </c>
      <c r="R198" s="81">
        <v>1</v>
      </c>
      <c r="S198" s="81">
        <v>1</v>
      </c>
      <c r="T198" s="81">
        <v>0</v>
      </c>
      <c r="U198" s="81">
        <v>0</v>
      </c>
      <c r="V198" s="81">
        <v>0</v>
      </c>
      <c r="W198" s="69">
        <v>310086.89</v>
      </c>
      <c r="X198" s="69">
        <v>0</v>
      </c>
      <c r="Y198" s="69">
        <v>0</v>
      </c>
      <c r="Z198" s="69">
        <v>0</v>
      </c>
      <c r="AA198" s="69">
        <v>0</v>
      </c>
      <c r="AB198" s="69">
        <v>0</v>
      </c>
      <c r="AC198" s="69">
        <v>310086.89</v>
      </c>
      <c r="AD198" s="89">
        <v>44291</v>
      </c>
      <c r="AE198" s="89">
        <v>46117</v>
      </c>
      <c r="AF198" s="90">
        <v>310086.89</v>
      </c>
      <c r="AG198" s="84">
        <v>1.01</v>
      </c>
      <c r="AH198" s="84">
        <v>5</v>
      </c>
      <c r="AI198" s="85">
        <v>7.1294999999999997E-2</v>
      </c>
      <c r="AJ198" s="86">
        <v>1.01</v>
      </c>
      <c r="AK198" s="86">
        <v>5</v>
      </c>
      <c r="AL198" s="87">
        <v>7.1294999999999997E-2</v>
      </c>
      <c r="AM198" s="91" t="s">
        <v>620</v>
      </c>
      <c r="AN198" s="91" t="s">
        <v>621</v>
      </c>
      <c r="AO198" s="25">
        <v>0</v>
      </c>
      <c r="AP198" s="25">
        <v>0</v>
      </c>
      <c r="AQ198" s="25">
        <v>0</v>
      </c>
      <c r="AR198" s="25">
        <v>0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25">
        <v>310086.89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25">
        <v>0</v>
      </c>
      <c r="BH198" s="25">
        <v>0</v>
      </c>
      <c r="BI198" s="25">
        <v>0</v>
      </c>
      <c r="BJ198" s="25">
        <f t="shared" si="9"/>
        <v>0</v>
      </c>
      <c r="BK198" s="25">
        <f t="shared" si="10"/>
        <v>310086.89</v>
      </c>
      <c r="BL198" s="25">
        <f t="shared" si="11"/>
        <v>310086.89</v>
      </c>
    </row>
    <row r="199" spans="1:64" x14ac:dyDescent="0.25">
      <c r="A199" s="45" t="s">
        <v>2548</v>
      </c>
      <c r="B199" s="78" t="s">
        <v>797</v>
      </c>
      <c r="C199" s="79">
        <v>1</v>
      </c>
      <c r="D199" s="80" t="s">
        <v>23</v>
      </c>
      <c r="E199" s="79" t="s">
        <v>434</v>
      </c>
      <c r="F199" s="79" t="s">
        <v>604</v>
      </c>
      <c r="G199" s="79" t="s">
        <v>623</v>
      </c>
      <c r="H199" s="79" t="s">
        <v>624</v>
      </c>
      <c r="I199" s="79" t="s">
        <v>625</v>
      </c>
      <c r="J199" s="79" t="s">
        <v>626</v>
      </c>
      <c r="K199" s="79" t="s">
        <v>446</v>
      </c>
      <c r="L199" s="79" t="s">
        <v>606</v>
      </c>
      <c r="M199" s="79" t="s">
        <v>619</v>
      </c>
      <c r="N199" s="81">
        <v>1</v>
      </c>
      <c r="O199" s="81">
        <v>1</v>
      </c>
      <c r="P199" s="81">
        <v>1</v>
      </c>
      <c r="Q199" s="81">
        <v>1</v>
      </c>
      <c r="R199" s="81">
        <v>1</v>
      </c>
      <c r="S199" s="81">
        <v>1</v>
      </c>
      <c r="T199" s="81">
        <v>0</v>
      </c>
      <c r="U199" s="81">
        <v>0</v>
      </c>
      <c r="V199" s="81">
        <v>0</v>
      </c>
      <c r="W199" s="69">
        <v>665094.68000000005</v>
      </c>
      <c r="X199" s="69">
        <v>0</v>
      </c>
      <c r="Y199" s="69">
        <v>0</v>
      </c>
      <c r="Z199" s="69">
        <v>0</v>
      </c>
      <c r="AA199" s="69">
        <v>0</v>
      </c>
      <c r="AB199" s="69">
        <v>0</v>
      </c>
      <c r="AC199" s="69">
        <v>665094.68000000005</v>
      </c>
      <c r="AD199" s="89">
        <v>44291</v>
      </c>
      <c r="AE199" s="89">
        <v>46117</v>
      </c>
      <c r="AF199" s="90">
        <v>665094.68000000005</v>
      </c>
      <c r="AG199" s="84">
        <v>1.01</v>
      </c>
      <c r="AH199" s="84">
        <v>5</v>
      </c>
      <c r="AI199" s="85">
        <v>7.1294999999999997E-2</v>
      </c>
      <c r="AJ199" s="86">
        <v>1.01</v>
      </c>
      <c r="AK199" s="86">
        <v>5</v>
      </c>
      <c r="AL199" s="87">
        <v>7.1294999999999997E-2</v>
      </c>
      <c r="AM199" s="91" t="s">
        <v>620</v>
      </c>
      <c r="AN199" s="91" t="s">
        <v>621</v>
      </c>
      <c r="AO199" s="25">
        <v>0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0</v>
      </c>
      <c r="BA199" s="25">
        <v>665094.68000000005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25">
        <v>0</v>
      </c>
      <c r="BH199" s="25">
        <v>0</v>
      </c>
      <c r="BI199" s="25">
        <v>0</v>
      </c>
      <c r="BJ199" s="25">
        <f t="shared" si="9"/>
        <v>0</v>
      </c>
      <c r="BK199" s="25">
        <f t="shared" si="10"/>
        <v>665094.68000000005</v>
      </c>
      <c r="BL199" s="25">
        <f t="shared" si="11"/>
        <v>665094.68000000005</v>
      </c>
    </row>
    <row r="200" spans="1:64" x14ac:dyDescent="0.25">
      <c r="A200" s="45" t="s">
        <v>2549</v>
      </c>
      <c r="B200" s="78" t="s">
        <v>798</v>
      </c>
      <c r="C200" s="79">
        <v>1</v>
      </c>
      <c r="D200" s="80" t="s">
        <v>23</v>
      </c>
      <c r="E200" s="79" t="s">
        <v>434</v>
      </c>
      <c r="F200" s="79" t="s">
        <v>604</v>
      </c>
      <c r="G200" s="79" t="s">
        <v>623</v>
      </c>
      <c r="H200" s="79" t="s">
        <v>624</v>
      </c>
      <c r="I200" s="79" t="s">
        <v>625</v>
      </c>
      <c r="J200" s="79" t="s">
        <v>626</v>
      </c>
      <c r="K200" s="79" t="s">
        <v>446</v>
      </c>
      <c r="L200" s="79" t="s">
        <v>606</v>
      </c>
      <c r="M200" s="79" t="s">
        <v>619</v>
      </c>
      <c r="N200" s="81">
        <v>1</v>
      </c>
      <c r="O200" s="81">
        <v>1</v>
      </c>
      <c r="P200" s="81">
        <v>1</v>
      </c>
      <c r="Q200" s="81">
        <v>1</v>
      </c>
      <c r="R200" s="81">
        <v>1</v>
      </c>
      <c r="S200" s="81">
        <v>1</v>
      </c>
      <c r="T200" s="81">
        <v>0</v>
      </c>
      <c r="U200" s="81">
        <v>0</v>
      </c>
      <c r="V200" s="81">
        <v>0</v>
      </c>
      <c r="W200" s="69">
        <v>201501.13</v>
      </c>
      <c r="X200" s="69">
        <v>0</v>
      </c>
      <c r="Y200" s="69">
        <v>0</v>
      </c>
      <c r="Z200" s="69">
        <v>0</v>
      </c>
      <c r="AA200" s="69">
        <v>0</v>
      </c>
      <c r="AB200" s="69">
        <v>0</v>
      </c>
      <c r="AC200" s="69">
        <v>201501.13</v>
      </c>
      <c r="AD200" s="89">
        <v>44291</v>
      </c>
      <c r="AE200" s="89">
        <v>46117</v>
      </c>
      <c r="AF200" s="90">
        <v>201501.13</v>
      </c>
      <c r="AG200" s="84">
        <v>1.01</v>
      </c>
      <c r="AH200" s="84">
        <v>5</v>
      </c>
      <c r="AI200" s="85">
        <v>7.1294999999999997E-2</v>
      </c>
      <c r="AJ200" s="86">
        <v>1.01</v>
      </c>
      <c r="AK200" s="86">
        <v>5</v>
      </c>
      <c r="AL200" s="87">
        <v>7.1294999999999997E-2</v>
      </c>
      <c r="AM200" s="91" t="s">
        <v>620</v>
      </c>
      <c r="AN200" s="91" t="s">
        <v>621</v>
      </c>
      <c r="AO200" s="25">
        <v>0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0</v>
      </c>
      <c r="BA200" s="25">
        <v>201501.13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25">
        <v>0</v>
      </c>
      <c r="BH200" s="25">
        <v>0</v>
      </c>
      <c r="BI200" s="25">
        <v>0</v>
      </c>
      <c r="BJ200" s="25">
        <f t="shared" si="9"/>
        <v>0</v>
      </c>
      <c r="BK200" s="25">
        <f t="shared" si="10"/>
        <v>201501.13</v>
      </c>
      <c r="BL200" s="25">
        <f t="shared" si="11"/>
        <v>201501.13</v>
      </c>
    </row>
    <row r="201" spans="1:64" x14ac:dyDescent="0.25">
      <c r="A201" s="45" t="s">
        <v>2550</v>
      </c>
      <c r="B201" s="78" t="s">
        <v>799</v>
      </c>
      <c r="C201" s="79">
        <v>1</v>
      </c>
      <c r="D201" s="80" t="s">
        <v>23</v>
      </c>
      <c r="E201" s="79" t="s">
        <v>434</v>
      </c>
      <c r="F201" s="79" t="s">
        <v>604</v>
      </c>
      <c r="G201" s="79" t="s">
        <v>623</v>
      </c>
      <c r="H201" s="79" t="s">
        <v>624</v>
      </c>
      <c r="I201" s="79" t="s">
        <v>625</v>
      </c>
      <c r="J201" s="79" t="s">
        <v>626</v>
      </c>
      <c r="K201" s="79" t="s">
        <v>446</v>
      </c>
      <c r="L201" s="79" t="s">
        <v>606</v>
      </c>
      <c r="M201" s="79" t="s">
        <v>619</v>
      </c>
      <c r="N201" s="81">
        <v>1</v>
      </c>
      <c r="O201" s="81">
        <v>1</v>
      </c>
      <c r="P201" s="81">
        <v>1</v>
      </c>
      <c r="Q201" s="81">
        <v>1</v>
      </c>
      <c r="R201" s="81">
        <v>1</v>
      </c>
      <c r="S201" s="81">
        <v>1</v>
      </c>
      <c r="T201" s="81">
        <v>0</v>
      </c>
      <c r="U201" s="81">
        <v>0</v>
      </c>
      <c r="V201" s="81">
        <v>0</v>
      </c>
      <c r="W201" s="69">
        <v>43897.66</v>
      </c>
      <c r="X201" s="69">
        <v>0</v>
      </c>
      <c r="Y201" s="69">
        <v>0</v>
      </c>
      <c r="Z201" s="69">
        <v>0</v>
      </c>
      <c r="AA201" s="69">
        <v>0</v>
      </c>
      <c r="AB201" s="69">
        <v>0</v>
      </c>
      <c r="AC201" s="69">
        <v>43897.66</v>
      </c>
      <c r="AD201" s="89">
        <v>44291</v>
      </c>
      <c r="AE201" s="89">
        <v>46117</v>
      </c>
      <c r="AF201" s="90">
        <v>43897.66</v>
      </c>
      <c r="AG201" s="84">
        <v>1.01</v>
      </c>
      <c r="AH201" s="84">
        <v>5</v>
      </c>
      <c r="AI201" s="85">
        <v>7.1294999999999997E-2</v>
      </c>
      <c r="AJ201" s="86">
        <v>1.01</v>
      </c>
      <c r="AK201" s="86">
        <v>5</v>
      </c>
      <c r="AL201" s="87">
        <v>7.1294999999999997E-2</v>
      </c>
      <c r="AM201" s="91" t="s">
        <v>620</v>
      </c>
      <c r="AN201" s="91" t="s">
        <v>621</v>
      </c>
      <c r="AO201" s="25">
        <v>0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</v>
      </c>
      <c r="BA201" s="25">
        <v>43897.66</v>
      </c>
      <c r="BB201" s="25">
        <v>0</v>
      </c>
      <c r="BC201" s="25">
        <v>0</v>
      </c>
      <c r="BD201" s="25">
        <v>0</v>
      </c>
      <c r="BE201" s="25">
        <v>0</v>
      </c>
      <c r="BF201" s="25">
        <v>0</v>
      </c>
      <c r="BG201" s="25">
        <v>0</v>
      </c>
      <c r="BH201" s="25">
        <v>0</v>
      </c>
      <c r="BI201" s="25">
        <v>0</v>
      </c>
      <c r="BJ201" s="25">
        <f t="shared" si="9"/>
        <v>0</v>
      </c>
      <c r="BK201" s="25">
        <f t="shared" si="10"/>
        <v>43897.66</v>
      </c>
      <c r="BL201" s="25">
        <f t="shared" si="11"/>
        <v>43897.66</v>
      </c>
    </row>
    <row r="202" spans="1:64" x14ac:dyDescent="0.25">
      <c r="A202" s="45" t="s">
        <v>2551</v>
      </c>
      <c r="B202" s="78" t="s">
        <v>800</v>
      </c>
      <c r="C202" s="79">
        <v>1</v>
      </c>
      <c r="D202" s="80" t="s">
        <v>23</v>
      </c>
      <c r="E202" s="79" t="s">
        <v>434</v>
      </c>
      <c r="F202" s="79" t="s">
        <v>604</v>
      </c>
      <c r="G202" s="79" t="s">
        <v>623</v>
      </c>
      <c r="H202" s="79" t="s">
        <v>624</v>
      </c>
      <c r="I202" s="79" t="s">
        <v>625</v>
      </c>
      <c r="J202" s="79" t="s">
        <v>626</v>
      </c>
      <c r="K202" s="79" t="s">
        <v>446</v>
      </c>
      <c r="L202" s="79" t="s">
        <v>606</v>
      </c>
      <c r="M202" s="79" t="s">
        <v>619</v>
      </c>
      <c r="N202" s="81">
        <v>1</v>
      </c>
      <c r="O202" s="81">
        <v>1</v>
      </c>
      <c r="P202" s="81">
        <v>1</v>
      </c>
      <c r="Q202" s="81">
        <v>1</v>
      </c>
      <c r="R202" s="81">
        <v>1</v>
      </c>
      <c r="S202" s="81">
        <v>1</v>
      </c>
      <c r="T202" s="81">
        <v>0</v>
      </c>
      <c r="U202" s="81">
        <v>0</v>
      </c>
      <c r="V202" s="81">
        <v>0</v>
      </c>
      <c r="W202" s="69">
        <v>509133.41</v>
      </c>
      <c r="X202" s="69">
        <v>0</v>
      </c>
      <c r="Y202" s="69">
        <v>0</v>
      </c>
      <c r="Z202" s="69">
        <v>0</v>
      </c>
      <c r="AA202" s="69">
        <v>0</v>
      </c>
      <c r="AB202" s="69">
        <v>0</v>
      </c>
      <c r="AC202" s="69">
        <v>509133.41</v>
      </c>
      <c r="AD202" s="89">
        <v>44291</v>
      </c>
      <c r="AE202" s="89">
        <v>46117</v>
      </c>
      <c r="AF202" s="90">
        <v>509133.41</v>
      </c>
      <c r="AG202" s="84">
        <v>1.01</v>
      </c>
      <c r="AH202" s="84">
        <v>5</v>
      </c>
      <c r="AI202" s="85">
        <v>7.1294999999999997E-2</v>
      </c>
      <c r="AJ202" s="86">
        <v>1.01</v>
      </c>
      <c r="AK202" s="86">
        <v>5</v>
      </c>
      <c r="AL202" s="87">
        <v>7.1294999999999997E-2</v>
      </c>
      <c r="AM202" s="91" t="s">
        <v>620</v>
      </c>
      <c r="AN202" s="91" t="s">
        <v>621</v>
      </c>
      <c r="AO202" s="25">
        <v>0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0</v>
      </c>
      <c r="BA202" s="25">
        <v>509133.41</v>
      </c>
      <c r="BB202" s="25">
        <v>0</v>
      </c>
      <c r="BC202" s="25">
        <v>0</v>
      </c>
      <c r="BD202" s="25">
        <v>0</v>
      </c>
      <c r="BE202" s="25">
        <v>0</v>
      </c>
      <c r="BF202" s="25">
        <v>0</v>
      </c>
      <c r="BG202" s="25">
        <v>0</v>
      </c>
      <c r="BH202" s="25">
        <v>0</v>
      </c>
      <c r="BI202" s="25">
        <v>0</v>
      </c>
      <c r="BJ202" s="25">
        <f t="shared" si="9"/>
        <v>0</v>
      </c>
      <c r="BK202" s="25">
        <f t="shared" si="10"/>
        <v>509133.41</v>
      </c>
      <c r="BL202" s="25">
        <f t="shared" si="11"/>
        <v>509133.41</v>
      </c>
    </row>
    <row r="203" spans="1:64" x14ac:dyDescent="0.25">
      <c r="A203" s="45" t="s">
        <v>2558</v>
      </c>
      <c r="B203" s="78" t="s">
        <v>801</v>
      </c>
      <c r="C203" s="79">
        <v>1</v>
      </c>
      <c r="D203" s="80" t="s">
        <v>23</v>
      </c>
      <c r="E203" s="79" t="s">
        <v>434</v>
      </c>
      <c r="F203" s="79" t="s">
        <v>604</v>
      </c>
      <c r="G203" s="79" t="s">
        <v>623</v>
      </c>
      <c r="H203" s="79" t="s">
        <v>624</v>
      </c>
      <c r="I203" s="79" t="s">
        <v>625</v>
      </c>
      <c r="J203" s="79" t="s">
        <v>626</v>
      </c>
      <c r="K203" s="79" t="s">
        <v>446</v>
      </c>
      <c r="L203" s="79" t="s">
        <v>606</v>
      </c>
      <c r="M203" s="79" t="s">
        <v>619</v>
      </c>
      <c r="N203" s="81">
        <v>1</v>
      </c>
      <c r="O203" s="81">
        <v>1</v>
      </c>
      <c r="P203" s="81">
        <v>1</v>
      </c>
      <c r="Q203" s="81">
        <v>1</v>
      </c>
      <c r="R203" s="81">
        <v>1</v>
      </c>
      <c r="S203" s="81">
        <v>1</v>
      </c>
      <c r="T203" s="81">
        <v>0</v>
      </c>
      <c r="U203" s="81">
        <v>0</v>
      </c>
      <c r="V203" s="81">
        <v>0</v>
      </c>
      <c r="W203" s="69">
        <v>221256.76</v>
      </c>
      <c r="X203" s="69">
        <v>0</v>
      </c>
      <c r="Y203" s="69">
        <v>0</v>
      </c>
      <c r="Z203" s="69">
        <v>0</v>
      </c>
      <c r="AA203" s="69">
        <v>0</v>
      </c>
      <c r="AB203" s="69">
        <v>0</v>
      </c>
      <c r="AC203" s="69">
        <v>221256.76</v>
      </c>
      <c r="AD203" s="89">
        <v>44291</v>
      </c>
      <c r="AE203" s="89">
        <v>46117</v>
      </c>
      <c r="AF203" s="90">
        <v>221256.76</v>
      </c>
      <c r="AG203" s="84">
        <v>1.01</v>
      </c>
      <c r="AH203" s="84">
        <v>5</v>
      </c>
      <c r="AI203" s="85">
        <v>7.1294999999999997E-2</v>
      </c>
      <c r="AJ203" s="86">
        <v>1.01</v>
      </c>
      <c r="AK203" s="86">
        <v>5</v>
      </c>
      <c r="AL203" s="87">
        <v>7.1294999999999997E-2</v>
      </c>
      <c r="AM203" s="91" t="s">
        <v>620</v>
      </c>
      <c r="AN203" s="91" t="s">
        <v>621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221256.76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f t="shared" si="9"/>
        <v>0</v>
      </c>
      <c r="BK203" s="25">
        <f t="shared" si="10"/>
        <v>221256.76</v>
      </c>
      <c r="BL203" s="25">
        <f t="shared" si="11"/>
        <v>221256.76</v>
      </c>
    </row>
    <row r="204" spans="1:64" x14ac:dyDescent="0.25">
      <c r="A204" s="45" t="s">
        <v>2560</v>
      </c>
      <c r="B204" s="78" t="s">
        <v>802</v>
      </c>
      <c r="C204" s="79">
        <v>1</v>
      </c>
      <c r="D204" s="80" t="s">
        <v>23</v>
      </c>
      <c r="E204" s="79" t="s">
        <v>434</v>
      </c>
      <c r="F204" s="79" t="s">
        <v>604</v>
      </c>
      <c r="G204" s="79" t="s">
        <v>623</v>
      </c>
      <c r="H204" s="79" t="s">
        <v>624</v>
      </c>
      <c r="I204" s="79" t="s">
        <v>625</v>
      </c>
      <c r="J204" s="79" t="s">
        <v>626</v>
      </c>
      <c r="K204" s="79" t="s">
        <v>446</v>
      </c>
      <c r="L204" s="79" t="s">
        <v>606</v>
      </c>
      <c r="M204" s="79" t="s">
        <v>619</v>
      </c>
      <c r="N204" s="81">
        <v>1</v>
      </c>
      <c r="O204" s="81">
        <v>1</v>
      </c>
      <c r="P204" s="81">
        <v>1</v>
      </c>
      <c r="Q204" s="81">
        <v>1</v>
      </c>
      <c r="R204" s="81">
        <v>1</v>
      </c>
      <c r="S204" s="81">
        <v>1</v>
      </c>
      <c r="T204" s="81">
        <v>0</v>
      </c>
      <c r="U204" s="81">
        <v>0</v>
      </c>
      <c r="V204" s="81">
        <v>0</v>
      </c>
      <c r="W204" s="69">
        <v>289932.76</v>
      </c>
      <c r="X204" s="69">
        <v>0</v>
      </c>
      <c r="Y204" s="69">
        <v>0</v>
      </c>
      <c r="Z204" s="69">
        <v>0</v>
      </c>
      <c r="AA204" s="69">
        <v>0</v>
      </c>
      <c r="AB204" s="69">
        <v>0</v>
      </c>
      <c r="AC204" s="69">
        <v>289932.76</v>
      </c>
      <c r="AD204" s="89">
        <v>44291</v>
      </c>
      <c r="AE204" s="89">
        <v>46117</v>
      </c>
      <c r="AF204" s="90">
        <v>289932.76</v>
      </c>
      <c r="AG204" s="84">
        <v>1.01</v>
      </c>
      <c r="AH204" s="84">
        <v>5</v>
      </c>
      <c r="AI204" s="85">
        <v>7.1294999999999997E-2</v>
      </c>
      <c r="AJ204" s="86">
        <v>1.01</v>
      </c>
      <c r="AK204" s="86">
        <v>5</v>
      </c>
      <c r="AL204" s="87">
        <v>7.1294999999999997E-2</v>
      </c>
      <c r="AM204" s="91" t="s">
        <v>620</v>
      </c>
      <c r="AN204" s="91" t="s">
        <v>621</v>
      </c>
      <c r="AO204" s="25">
        <v>0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0</v>
      </c>
      <c r="BA204" s="25">
        <v>289932.76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25">
        <v>0</v>
      </c>
      <c r="BH204" s="25">
        <v>0</v>
      </c>
      <c r="BI204" s="25">
        <v>0</v>
      </c>
      <c r="BJ204" s="25">
        <f t="shared" si="9"/>
        <v>0</v>
      </c>
      <c r="BK204" s="25">
        <f t="shared" si="10"/>
        <v>289932.76</v>
      </c>
      <c r="BL204" s="25">
        <f t="shared" si="11"/>
        <v>289932.76</v>
      </c>
    </row>
    <row r="205" spans="1:64" x14ac:dyDescent="0.25">
      <c r="A205" s="45" t="s">
        <v>2573</v>
      </c>
      <c r="B205" s="78" t="s">
        <v>803</v>
      </c>
      <c r="C205" s="79">
        <v>1</v>
      </c>
      <c r="D205" s="80" t="s">
        <v>23</v>
      </c>
      <c r="E205" s="79" t="s">
        <v>434</v>
      </c>
      <c r="F205" s="79" t="s">
        <v>604</v>
      </c>
      <c r="G205" s="79" t="s">
        <v>623</v>
      </c>
      <c r="H205" s="79" t="s">
        <v>624</v>
      </c>
      <c r="I205" s="79" t="s">
        <v>625</v>
      </c>
      <c r="J205" s="79" t="s">
        <v>626</v>
      </c>
      <c r="K205" s="79" t="s">
        <v>446</v>
      </c>
      <c r="L205" s="79" t="s">
        <v>606</v>
      </c>
      <c r="M205" s="79" t="s">
        <v>619</v>
      </c>
      <c r="N205" s="81">
        <v>1</v>
      </c>
      <c r="O205" s="81">
        <v>1</v>
      </c>
      <c r="P205" s="81">
        <v>1</v>
      </c>
      <c r="Q205" s="81">
        <v>1</v>
      </c>
      <c r="R205" s="81">
        <v>1</v>
      </c>
      <c r="S205" s="81">
        <v>1</v>
      </c>
      <c r="T205" s="81">
        <v>0</v>
      </c>
      <c r="U205" s="81">
        <v>0</v>
      </c>
      <c r="V205" s="81">
        <v>0</v>
      </c>
      <c r="W205" s="69">
        <v>367760.08</v>
      </c>
      <c r="X205" s="69">
        <v>0</v>
      </c>
      <c r="Y205" s="69">
        <v>0</v>
      </c>
      <c r="Z205" s="69">
        <v>0</v>
      </c>
      <c r="AA205" s="69">
        <v>0</v>
      </c>
      <c r="AB205" s="69">
        <v>0</v>
      </c>
      <c r="AC205" s="69">
        <v>367760.08</v>
      </c>
      <c r="AD205" s="89">
        <v>44291</v>
      </c>
      <c r="AE205" s="89">
        <v>46117</v>
      </c>
      <c r="AF205" s="90">
        <v>367760.08</v>
      </c>
      <c r="AG205" s="84">
        <v>1.01</v>
      </c>
      <c r="AH205" s="84">
        <v>5</v>
      </c>
      <c r="AI205" s="85">
        <v>7.1294999999999997E-2</v>
      </c>
      <c r="AJ205" s="86">
        <v>1.01</v>
      </c>
      <c r="AK205" s="86">
        <v>5</v>
      </c>
      <c r="AL205" s="87">
        <v>7.1294999999999997E-2</v>
      </c>
      <c r="AM205" s="91" t="s">
        <v>620</v>
      </c>
      <c r="AN205" s="91" t="s">
        <v>621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367760.08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f t="shared" si="9"/>
        <v>0</v>
      </c>
      <c r="BK205" s="25">
        <f t="shared" si="10"/>
        <v>367760.08</v>
      </c>
      <c r="BL205" s="25">
        <f t="shared" si="11"/>
        <v>367760.08</v>
      </c>
    </row>
    <row r="206" spans="1:64" x14ac:dyDescent="0.25">
      <c r="A206" s="45" t="s">
        <v>2575</v>
      </c>
      <c r="B206" s="78" t="s">
        <v>804</v>
      </c>
      <c r="C206" s="79">
        <v>1</v>
      </c>
      <c r="D206" s="80" t="s">
        <v>23</v>
      </c>
      <c r="E206" s="79" t="s">
        <v>434</v>
      </c>
      <c r="F206" s="79" t="s">
        <v>604</v>
      </c>
      <c r="G206" s="79" t="s">
        <v>623</v>
      </c>
      <c r="H206" s="79" t="s">
        <v>624</v>
      </c>
      <c r="I206" s="79" t="s">
        <v>625</v>
      </c>
      <c r="J206" s="79" t="s">
        <v>626</v>
      </c>
      <c r="K206" s="79" t="s">
        <v>446</v>
      </c>
      <c r="L206" s="79" t="s">
        <v>606</v>
      </c>
      <c r="M206" s="79" t="s">
        <v>619</v>
      </c>
      <c r="N206" s="81">
        <v>1</v>
      </c>
      <c r="O206" s="81">
        <v>1</v>
      </c>
      <c r="P206" s="81">
        <v>1</v>
      </c>
      <c r="Q206" s="81">
        <v>1</v>
      </c>
      <c r="R206" s="81">
        <v>1</v>
      </c>
      <c r="S206" s="81">
        <v>1</v>
      </c>
      <c r="T206" s="81">
        <v>0</v>
      </c>
      <c r="U206" s="81">
        <v>0</v>
      </c>
      <c r="V206" s="81">
        <v>0</v>
      </c>
      <c r="W206" s="69">
        <v>134391.94</v>
      </c>
      <c r="X206" s="69">
        <v>0</v>
      </c>
      <c r="Y206" s="69">
        <v>0</v>
      </c>
      <c r="Z206" s="69">
        <v>0</v>
      </c>
      <c r="AA206" s="69">
        <v>0</v>
      </c>
      <c r="AB206" s="69">
        <v>0</v>
      </c>
      <c r="AC206" s="69">
        <v>134391.94</v>
      </c>
      <c r="AD206" s="89">
        <v>44291</v>
      </c>
      <c r="AE206" s="89">
        <v>46117</v>
      </c>
      <c r="AF206" s="90">
        <v>134391.94</v>
      </c>
      <c r="AG206" s="84">
        <v>1.01</v>
      </c>
      <c r="AH206" s="84">
        <v>5</v>
      </c>
      <c r="AI206" s="85">
        <v>7.1294999999999997E-2</v>
      </c>
      <c r="AJ206" s="86">
        <v>1.01</v>
      </c>
      <c r="AK206" s="86">
        <v>5</v>
      </c>
      <c r="AL206" s="87">
        <v>7.1294999999999997E-2</v>
      </c>
      <c r="AM206" s="91" t="s">
        <v>620</v>
      </c>
      <c r="AN206" s="91" t="s">
        <v>621</v>
      </c>
      <c r="AO206" s="25">
        <v>0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0</v>
      </c>
      <c r="AY206" s="25">
        <v>0</v>
      </c>
      <c r="AZ206" s="25">
        <v>0</v>
      </c>
      <c r="BA206" s="25">
        <v>134391.94</v>
      </c>
      <c r="BB206" s="25">
        <v>0</v>
      </c>
      <c r="BC206" s="25">
        <v>0</v>
      </c>
      <c r="BD206" s="25">
        <v>0</v>
      </c>
      <c r="BE206" s="25">
        <v>0</v>
      </c>
      <c r="BF206" s="25">
        <v>0</v>
      </c>
      <c r="BG206" s="25">
        <v>0</v>
      </c>
      <c r="BH206" s="25">
        <v>0</v>
      </c>
      <c r="BI206" s="25">
        <v>0</v>
      </c>
      <c r="BJ206" s="25">
        <f t="shared" si="9"/>
        <v>0</v>
      </c>
      <c r="BK206" s="25">
        <f t="shared" si="10"/>
        <v>134391.94</v>
      </c>
      <c r="BL206" s="25">
        <f t="shared" si="11"/>
        <v>134391.94</v>
      </c>
    </row>
    <row r="207" spans="1:64" x14ac:dyDescent="0.25">
      <c r="A207" s="45" t="s">
        <v>2589</v>
      </c>
      <c r="B207" s="78" t="s">
        <v>805</v>
      </c>
      <c r="C207" s="79">
        <v>1</v>
      </c>
      <c r="D207" s="80" t="s">
        <v>23</v>
      </c>
      <c r="E207" s="79" t="s">
        <v>434</v>
      </c>
      <c r="F207" s="79" t="s">
        <v>604</v>
      </c>
      <c r="G207" s="79" t="s">
        <v>623</v>
      </c>
      <c r="H207" s="79" t="s">
        <v>624</v>
      </c>
      <c r="I207" s="79" t="s">
        <v>625</v>
      </c>
      <c r="J207" s="79" t="s">
        <v>626</v>
      </c>
      <c r="K207" s="79" t="s">
        <v>446</v>
      </c>
      <c r="L207" s="79" t="s">
        <v>606</v>
      </c>
      <c r="M207" s="79" t="s">
        <v>619</v>
      </c>
      <c r="N207" s="81">
        <v>1</v>
      </c>
      <c r="O207" s="81">
        <v>1</v>
      </c>
      <c r="P207" s="81">
        <v>1</v>
      </c>
      <c r="Q207" s="81">
        <v>1</v>
      </c>
      <c r="R207" s="81">
        <v>1</v>
      </c>
      <c r="S207" s="81">
        <v>1</v>
      </c>
      <c r="T207" s="81">
        <v>0</v>
      </c>
      <c r="U207" s="81">
        <v>0</v>
      </c>
      <c r="V207" s="81">
        <v>0</v>
      </c>
      <c r="W207" s="69">
        <v>59813</v>
      </c>
      <c r="X207" s="69">
        <v>0</v>
      </c>
      <c r="Y207" s="69">
        <v>0</v>
      </c>
      <c r="Z207" s="69">
        <v>0</v>
      </c>
      <c r="AA207" s="69">
        <v>0</v>
      </c>
      <c r="AB207" s="69">
        <v>0</v>
      </c>
      <c r="AC207" s="69">
        <v>59813</v>
      </c>
      <c r="AD207" s="89">
        <v>44291</v>
      </c>
      <c r="AE207" s="89">
        <v>46117</v>
      </c>
      <c r="AF207" s="90">
        <v>59813</v>
      </c>
      <c r="AG207" s="84">
        <v>1.01</v>
      </c>
      <c r="AH207" s="84">
        <v>5</v>
      </c>
      <c r="AI207" s="85">
        <v>7.1294999999999997E-2</v>
      </c>
      <c r="AJ207" s="86">
        <v>1.01</v>
      </c>
      <c r="AK207" s="86">
        <v>5</v>
      </c>
      <c r="AL207" s="87">
        <v>7.1294999999999997E-2</v>
      </c>
      <c r="AM207" s="91" t="s">
        <v>620</v>
      </c>
      <c r="AN207" s="91" t="s">
        <v>621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59813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f t="shared" si="9"/>
        <v>0</v>
      </c>
      <c r="BK207" s="25">
        <f t="shared" si="10"/>
        <v>59813</v>
      </c>
      <c r="BL207" s="25">
        <f t="shared" si="11"/>
        <v>59813</v>
      </c>
    </row>
    <row r="208" spans="1:64" x14ac:dyDescent="0.25">
      <c r="A208" s="45" t="s">
        <v>2592</v>
      </c>
      <c r="B208" s="78" t="s">
        <v>806</v>
      </c>
      <c r="C208" s="79">
        <v>1</v>
      </c>
      <c r="D208" s="80" t="s">
        <v>23</v>
      </c>
      <c r="E208" s="79" t="s">
        <v>434</v>
      </c>
      <c r="F208" s="79" t="s">
        <v>604</v>
      </c>
      <c r="G208" s="79" t="s">
        <v>623</v>
      </c>
      <c r="H208" s="79" t="s">
        <v>624</v>
      </c>
      <c r="I208" s="79" t="s">
        <v>625</v>
      </c>
      <c r="J208" s="79" t="s">
        <v>626</v>
      </c>
      <c r="K208" s="79" t="s">
        <v>446</v>
      </c>
      <c r="L208" s="79" t="s">
        <v>606</v>
      </c>
      <c r="M208" s="79" t="s">
        <v>619</v>
      </c>
      <c r="N208" s="81">
        <v>1</v>
      </c>
      <c r="O208" s="81">
        <v>1</v>
      </c>
      <c r="P208" s="81">
        <v>1</v>
      </c>
      <c r="Q208" s="81">
        <v>1</v>
      </c>
      <c r="R208" s="81">
        <v>1</v>
      </c>
      <c r="S208" s="81">
        <v>1</v>
      </c>
      <c r="T208" s="81">
        <v>0</v>
      </c>
      <c r="U208" s="81">
        <v>0</v>
      </c>
      <c r="V208" s="81">
        <v>0</v>
      </c>
      <c r="W208" s="69">
        <v>883483.46</v>
      </c>
      <c r="X208" s="69">
        <v>0</v>
      </c>
      <c r="Y208" s="69">
        <v>0</v>
      </c>
      <c r="Z208" s="69">
        <v>0</v>
      </c>
      <c r="AA208" s="69">
        <v>0</v>
      </c>
      <c r="AB208" s="69">
        <v>0</v>
      </c>
      <c r="AC208" s="69">
        <v>883483.46</v>
      </c>
      <c r="AD208" s="89">
        <v>44291</v>
      </c>
      <c r="AE208" s="89">
        <v>46117</v>
      </c>
      <c r="AF208" s="90">
        <v>883483.46</v>
      </c>
      <c r="AG208" s="84">
        <v>1.01</v>
      </c>
      <c r="AH208" s="84">
        <v>5</v>
      </c>
      <c r="AI208" s="85">
        <v>7.1294999999999997E-2</v>
      </c>
      <c r="AJ208" s="86">
        <v>1.01</v>
      </c>
      <c r="AK208" s="86">
        <v>5</v>
      </c>
      <c r="AL208" s="87">
        <v>7.1294999999999997E-2</v>
      </c>
      <c r="AM208" s="91" t="s">
        <v>620</v>
      </c>
      <c r="AN208" s="91" t="s">
        <v>621</v>
      </c>
      <c r="AO208" s="25">
        <v>0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</v>
      </c>
      <c r="AZ208" s="25">
        <v>0</v>
      </c>
      <c r="BA208" s="25">
        <v>883483.46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25">
        <v>0</v>
      </c>
      <c r="BH208" s="25">
        <v>0</v>
      </c>
      <c r="BI208" s="25">
        <v>0</v>
      </c>
      <c r="BJ208" s="25">
        <f t="shared" si="9"/>
        <v>0</v>
      </c>
      <c r="BK208" s="25">
        <f t="shared" si="10"/>
        <v>883483.46</v>
      </c>
      <c r="BL208" s="25">
        <f t="shared" si="11"/>
        <v>883483.46</v>
      </c>
    </row>
    <row r="209" spans="1:64" x14ac:dyDescent="0.25">
      <c r="A209" s="45" t="s">
        <v>2593</v>
      </c>
      <c r="B209" s="78" t="s">
        <v>807</v>
      </c>
      <c r="C209" s="79">
        <v>1</v>
      </c>
      <c r="D209" s="80" t="s">
        <v>23</v>
      </c>
      <c r="E209" s="79" t="s">
        <v>434</v>
      </c>
      <c r="F209" s="79" t="s">
        <v>604</v>
      </c>
      <c r="G209" s="79" t="s">
        <v>623</v>
      </c>
      <c r="H209" s="79" t="s">
        <v>624</v>
      </c>
      <c r="I209" s="79" t="s">
        <v>625</v>
      </c>
      <c r="J209" s="79" t="s">
        <v>626</v>
      </c>
      <c r="K209" s="79" t="s">
        <v>446</v>
      </c>
      <c r="L209" s="79" t="s">
        <v>606</v>
      </c>
      <c r="M209" s="79" t="s">
        <v>619</v>
      </c>
      <c r="N209" s="81">
        <v>1</v>
      </c>
      <c r="O209" s="81">
        <v>1</v>
      </c>
      <c r="P209" s="81">
        <v>1</v>
      </c>
      <c r="Q209" s="81">
        <v>1</v>
      </c>
      <c r="R209" s="81">
        <v>1</v>
      </c>
      <c r="S209" s="81">
        <v>1</v>
      </c>
      <c r="T209" s="81">
        <v>0</v>
      </c>
      <c r="U209" s="81">
        <v>0</v>
      </c>
      <c r="V209" s="81">
        <v>0</v>
      </c>
      <c r="W209" s="69">
        <v>937886.16</v>
      </c>
      <c r="X209" s="69">
        <v>0</v>
      </c>
      <c r="Y209" s="69">
        <v>0</v>
      </c>
      <c r="Z209" s="69">
        <v>0</v>
      </c>
      <c r="AA209" s="69">
        <v>0</v>
      </c>
      <c r="AB209" s="69">
        <v>0</v>
      </c>
      <c r="AC209" s="69">
        <v>937886.16</v>
      </c>
      <c r="AD209" s="89">
        <v>44291</v>
      </c>
      <c r="AE209" s="89">
        <v>46117</v>
      </c>
      <c r="AF209" s="90">
        <v>937886.16</v>
      </c>
      <c r="AG209" s="84">
        <v>1.01</v>
      </c>
      <c r="AH209" s="84">
        <v>5</v>
      </c>
      <c r="AI209" s="85">
        <v>7.1294999999999997E-2</v>
      </c>
      <c r="AJ209" s="86">
        <v>1.01</v>
      </c>
      <c r="AK209" s="86">
        <v>5</v>
      </c>
      <c r="AL209" s="87">
        <v>7.1294999999999997E-2</v>
      </c>
      <c r="AM209" s="91" t="s">
        <v>620</v>
      </c>
      <c r="AN209" s="91" t="s">
        <v>621</v>
      </c>
      <c r="AO209" s="25">
        <v>0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</v>
      </c>
      <c r="AZ209" s="25">
        <v>0</v>
      </c>
      <c r="BA209" s="25">
        <v>937886.16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25">
        <v>0</v>
      </c>
      <c r="BH209" s="25">
        <v>0</v>
      </c>
      <c r="BI209" s="25">
        <v>0</v>
      </c>
      <c r="BJ209" s="25">
        <f t="shared" si="9"/>
        <v>0</v>
      </c>
      <c r="BK209" s="25">
        <f t="shared" si="10"/>
        <v>937886.16</v>
      </c>
      <c r="BL209" s="25">
        <f t="shared" si="11"/>
        <v>937886.16</v>
      </c>
    </row>
    <row r="210" spans="1:64" x14ac:dyDescent="0.25">
      <c r="A210" s="45" t="s">
        <v>2594</v>
      </c>
      <c r="B210" s="78" t="s">
        <v>808</v>
      </c>
      <c r="C210" s="79">
        <v>1</v>
      </c>
      <c r="D210" s="80" t="s">
        <v>23</v>
      </c>
      <c r="E210" s="79" t="s">
        <v>434</v>
      </c>
      <c r="F210" s="79" t="s">
        <v>604</v>
      </c>
      <c r="G210" s="79" t="s">
        <v>623</v>
      </c>
      <c r="H210" s="79" t="s">
        <v>624</v>
      </c>
      <c r="I210" s="79" t="s">
        <v>625</v>
      </c>
      <c r="J210" s="79" t="s">
        <v>626</v>
      </c>
      <c r="K210" s="79" t="s">
        <v>446</v>
      </c>
      <c r="L210" s="79" t="s">
        <v>606</v>
      </c>
      <c r="M210" s="79" t="s">
        <v>619</v>
      </c>
      <c r="N210" s="81">
        <v>1</v>
      </c>
      <c r="O210" s="81">
        <v>1</v>
      </c>
      <c r="P210" s="81">
        <v>1</v>
      </c>
      <c r="Q210" s="81">
        <v>1</v>
      </c>
      <c r="R210" s="81">
        <v>1</v>
      </c>
      <c r="S210" s="81">
        <v>1</v>
      </c>
      <c r="T210" s="81">
        <v>0</v>
      </c>
      <c r="U210" s="81">
        <v>0</v>
      </c>
      <c r="V210" s="81">
        <v>0</v>
      </c>
      <c r="W210" s="69">
        <v>914591.86</v>
      </c>
      <c r="X210" s="69">
        <v>0</v>
      </c>
      <c r="Y210" s="69">
        <v>0</v>
      </c>
      <c r="Z210" s="69">
        <v>0</v>
      </c>
      <c r="AA210" s="69">
        <v>0</v>
      </c>
      <c r="AB210" s="69">
        <v>0</v>
      </c>
      <c r="AC210" s="69">
        <v>914591.86</v>
      </c>
      <c r="AD210" s="89">
        <v>44291</v>
      </c>
      <c r="AE210" s="89">
        <v>46117</v>
      </c>
      <c r="AF210" s="90">
        <v>914591.86</v>
      </c>
      <c r="AG210" s="84">
        <v>1.01</v>
      </c>
      <c r="AH210" s="84">
        <v>5</v>
      </c>
      <c r="AI210" s="85">
        <v>7.1294999999999997E-2</v>
      </c>
      <c r="AJ210" s="86">
        <v>1.01</v>
      </c>
      <c r="AK210" s="86">
        <v>5</v>
      </c>
      <c r="AL210" s="87">
        <v>7.1294999999999997E-2</v>
      </c>
      <c r="AM210" s="91" t="s">
        <v>620</v>
      </c>
      <c r="AN210" s="91" t="s">
        <v>621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914591.86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25">
        <v>0</v>
      </c>
      <c r="BH210" s="25">
        <v>0</v>
      </c>
      <c r="BI210" s="25">
        <v>0</v>
      </c>
      <c r="BJ210" s="25">
        <f t="shared" si="9"/>
        <v>0</v>
      </c>
      <c r="BK210" s="25">
        <f t="shared" si="10"/>
        <v>914591.86</v>
      </c>
      <c r="BL210" s="25">
        <f t="shared" si="11"/>
        <v>914591.86</v>
      </c>
    </row>
    <row r="211" spans="1:64" x14ac:dyDescent="0.25">
      <c r="A211" s="45" t="s">
        <v>2595</v>
      </c>
      <c r="B211" s="78" t="s">
        <v>809</v>
      </c>
      <c r="C211" s="79">
        <v>1</v>
      </c>
      <c r="D211" s="80" t="s">
        <v>23</v>
      </c>
      <c r="E211" s="79" t="s">
        <v>434</v>
      </c>
      <c r="F211" s="79" t="s">
        <v>604</v>
      </c>
      <c r="G211" s="79" t="s">
        <v>623</v>
      </c>
      <c r="H211" s="79" t="s">
        <v>624</v>
      </c>
      <c r="I211" s="79" t="s">
        <v>625</v>
      </c>
      <c r="J211" s="79" t="s">
        <v>626</v>
      </c>
      <c r="K211" s="79" t="s">
        <v>446</v>
      </c>
      <c r="L211" s="79" t="s">
        <v>606</v>
      </c>
      <c r="M211" s="79" t="s">
        <v>619</v>
      </c>
      <c r="N211" s="81">
        <v>1</v>
      </c>
      <c r="O211" s="81">
        <v>1</v>
      </c>
      <c r="P211" s="81">
        <v>1</v>
      </c>
      <c r="Q211" s="81">
        <v>1</v>
      </c>
      <c r="R211" s="81">
        <v>1</v>
      </c>
      <c r="S211" s="81">
        <v>1</v>
      </c>
      <c r="T211" s="81">
        <v>0</v>
      </c>
      <c r="U211" s="81">
        <v>0</v>
      </c>
      <c r="V211" s="81">
        <v>0</v>
      </c>
      <c r="W211" s="69">
        <v>406652.05</v>
      </c>
      <c r="X211" s="69">
        <v>0</v>
      </c>
      <c r="Y211" s="69">
        <v>0</v>
      </c>
      <c r="Z211" s="69">
        <v>0</v>
      </c>
      <c r="AA211" s="69">
        <v>0</v>
      </c>
      <c r="AB211" s="69">
        <v>0</v>
      </c>
      <c r="AC211" s="69">
        <v>406652.05</v>
      </c>
      <c r="AD211" s="89">
        <v>44291</v>
      </c>
      <c r="AE211" s="89">
        <v>46117</v>
      </c>
      <c r="AF211" s="90">
        <v>406652.05</v>
      </c>
      <c r="AG211" s="84">
        <v>1.01</v>
      </c>
      <c r="AH211" s="84">
        <v>5</v>
      </c>
      <c r="AI211" s="85">
        <v>7.1294999999999997E-2</v>
      </c>
      <c r="AJ211" s="86">
        <v>1.01</v>
      </c>
      <c r="AK211" s="86">
        <v>5</v>
      </c>
      <c r="AL211" s="87">
        <v>7.1294999999999997E-2</v>
      </c>
      <c r="AM211" s="91" t="s">
        <v>620</v>
      </c>
      <c r="AN211" s="91" t="s">
        <v>621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406652.05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f t="shared" si="9"/>
        <v>0</v>
      </c>
      <c r="BK211" s="25">
        <f t="shared" si="10"/>
        <v>406652.05</v>
      </c>
      <c r="BL211" s="25">
        <f t="shared" si="11"/>
        <v>406652.05</v>
      </c>
    </row>
    <row r="212" spans="1:64" x14ac:dyDescent="0.25">
      <c r="A212" s="45" t="s">
        <v>2596</v>
      </c>
      <c r="B212" s="78" t="s">
        <v>810</v>
      </c>
      <c r="C212" s="79">
        <v>1</v>
      </c>
      <c r="D212" s="80" t="s">
        <v>23</v>
      </c>
      <c r="E212" s="79" t="s">
        <v>434</v>
      </c>
      <c r="F212" s="79" t="s">
        <v>604</v>
      </c>
      <c r="G212" s="79" t="s">
        <v>623</v>
      </c>
      <c r="H212" s="79" t="s">
        <v>624</v>
      </c>
      <c r="I212" s="79" t="s">
        <v>625</v>
      </c>
      <c r="J212" s="79" t="s">
        <v>626</v>
      </c>
      <c r="K212" s="79" t="s">
        <v>446</v>
      </c>
      <c r="L212" s="79" t="s">
        <v>606</v>
      </c>
      <c r="M212" s="79" t="s">
        <v>619</v>
      </c>
      <c r="N212" s="81">
        <v>1</v>
      </c>
      <c r="O212" s="81">
        <v>1</v>
      </c>
      <c r="P212" s="81">
        <v>1</v>
      </c>
      <c r="Q212" s="81">
        <v>1</v>
      </c>
      <c r="R212" s="81">
        <v>1</v>
      </c>
      <c r="S212" s="81">
        <v>1</v>
      </c>
      <c r="T212" s="81">
        <v>0</v>
      </c>
      <c r="U212" s="81">
        <v>0</v>
      </c>
      <c r="V212" s="81">
        <v>0</v>
      </c>
      <c r="W212" s="69">
        <v>731588.55</v>
      </c>
      <c r="X212" s="69">
        <v>0</v>
      </c>
      <c r="Y212" s="69">
        <v>0</v>
      </c>
      <c r="Z212" s="69">
        <v>0</v>
      </c>
      <c r="AA212" s="69">
        <v>0</v>
      </c>
      <c r="AB212" s="69">
        <v>0</v>
      </c>
      <c r="AC212" s="69">
        <v>731588.55</v>
      </c>
      <c r="AD212" s="89">
        <v>44291</v>
      </c>
      <c r="AE212" s="89">
        <v>46117</v>
      </c>
      <c r="AF212" s="90">
        <v>731588.55</v>
      </c>
      <c r="AG212" s="84">
        <v>1.01</v>
      </c>
      <c r="AH212" s="84">
        <v>5</v>
      </c>
      <c r="AI212" s="85">
        <v>7.1294999999999997E-2</v>
      </c>
      <c r="AJ212" s="86">
        <v>1.01</v>
      </c>
      <c r="AK212" s="86">
        <v>5</v>
      </c>
      <c r="AL212" s="87">
        <v>7.1294999999999997E-2</v>
      </c>
      <c r="AM212" s="91" t="s">
        <v>620</v>
      </c>
      <c r="AN212" s="91" t="s">
        <v>621</v>
      </c>
      <c r="AO212" s="25">
        <v>0</v>
      </c>
      <c r="AP212" s="25"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25">
        <v>0</v>
      </c>
      <c r="AY212" s="25">
        <v>0</v>
      </c>
      <c r="AZ212" s="25">
        <v>0</v>
      </c>
      <c r="BA212" s="25">
        <v>731588.55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25">
        <v>0</v>
      </c>
      <c r="BH212" s="25">
        <v>0</v>
      </c>
      <c r="BI212" s="25">
        <v>0</v>
      </c>
      <c r="BJ212" s="25">
        <f t="shared" si="9"/>
        <v>0</v>
      </c>
      <c r="BK212" s="25">
        <f t="shared" si="10"/>
        <v>731588.55</v>
      </c>
      <c r="BL212" s="25">
        <f t="shared" si="11"/>
        <v>731588.55</v>
      </c>
    </row>
    <row r="213" spans="1:64" x14ac:dyDescent="0.25">
      <c r="A213" s="45" t="s">
        <v>2603</v>
      </c>
      <c r="B213" s="78" t="s">
        <v>811</v>
      </c>
      <c r="C213" s="79">
        <v>1</v>
      </c>
      <c r="D213" s="80" t="s">
        <v>23</v>
      </c>
      <c r="E213" s="79" t="s">
        <v>434</v>
      </c>
      <c r="F213" s="79" t="s">
        <v>604</v>
      </c>
      <c r="G213" s="79" t="s">
        <v>623</v>
      </c>
      <c r="H213" s="79" t="s">
        <v>624</v>
      </c>
      <c r="I213" s="79" t="s">
        <v>625</v>
      </c>
      <c r="J213" s="79" t="s">
        <v>626</v>
      </c>
      <c r="K213" s="79" t="s">
        <v>446</v>
      </c>
      <c r="L213" s="79" t="s">
        <v>606</v>
      </c>
      <c r="M213" s="79" t="s">
        <v>619</v>
      </c>
      <c r="N213" s="81">
        <v>1</v>
      </c>
      <c r="O213" s="81">
        <v>1</v>
      </c>
      <c r="P213" s="81">
        <v>1</v>
      </c>
      <c r="Q213" s="81">
        <v>1</v>
      </c>
      <c r="R213" s="81">
        <v>1</v>
      </c>
      <c r="S213" s="81">
        <v>1</v>
      </c>
      <c r="T213" s="81">
        <v>0</v>
      </c>
      <c r="U213" s="81">
        <v>0</v>
      </c>
      <c r="V213" s="81">
        <v>0</v>
      </c>
      <c r="W213" s="69">
        <v>576488.34</v>
      </c>
      <c r="X213" s="69">
        <v>0</v>
      </c>
      <c r="Y213" s="69">
        <v>0</v>
      </c>
      <c r="Z213" s="69">
        <v>0</v>
      </c>
      <c r="AA213" s="69">
        <v>0</v>
      </c>
      <c r="AB213" s="69">
        <v>0</v>
      </c>
      <c r="AC213" s="69">
        <v>576488.34</v>
      </c>
      <c r="AD213" s="89">
        <v>44291</v>
      </c>
      <c r="AE213" s="89">
        <v>46117</v>
      </c>
      <c r="AF213" s="90">
        <v>576488.34</v>
      </c>
      <c r="AG213" s="84">
        <v>1.01</v>
      </c>
      <c r="AH213" s="84">
        <v>5</v>
      </c>
      <c r="AI213" s="85">
        <v>7.1294999999999997E-2</v>
      </c>
      <c r="AJ213" s="86">
        <v>1.01</v>
      </c>
      <c r="AK213" s="86">
        <v>5</v>
      </c>
      <c r="AL213" s="87">
        <v>7.1294999999999997E-2</v>
      </c>
      <c r="AM213" s="91" t="s">
        <v>620</v>
      </c>
      <c r="AN213" s="91" t="s">
        <v>621</v>
      </c>
      <c r="AO213" s="25">
        <v>0</v>
      </c>
      <c r="AP213" s="25"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v>0</v>
      </c>
      <c r="AV213" s="25">
        <v>0</v>
      </c>
      <c r="AW213" s="25">
        <v>0</v>
      </c>
      <c r="AX213" s="25">
        <v>0</v>
      </c>
      <c r="AY213" s="25">
        <v>0</v>
      </c>
      <c r="AZ213" s="25">
        <v>0</v>
      </c>
      <c r="BA213" s="25">
        <v>576488.34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25">
        <v>0</v>
      </c>
      <c r="BH213" s="25">
        <v>0</v>
      </c>
      <c r="BI213" s="25">
        <v>0</v>
      </c>
      <c r="BJ213" s="25">
        <f t="shared" si="9"/>
        <v>0</v>
      </c>
      <c r="BK213" s="25">
        <f t="shared" si="10"/>
        <v>576488.34</v>
      </c>
      <c r="BL213" s="25">
        <f t="shared" si="11"/>
        <v>576488.34</v>
      </c>
    </row>
    <row r="214" spans="1:64" x14ac:dyDescent="0.25">
      <c r="A214" s="45" t="s">
        <v>2604</v>
      </c>
      <c r="B214" s="78" t="s">
        <v>812</v>
      </c>
      <c r="C214" s="79">
        <v>1</v>
      </c>
      <c r="D214" s="80" t="s">
        <v>23</v>
      </c>
      <c r="E214" s="79" t="s">
        <v>434</v>
      </c>
      <c r="F214" s="79" t="s">
        <v>604</v>
      </c>
      <c r="G214" s="79" t="s">
        <v>623</v>
      </c>
      <c r="H214" s="79" t="s">
        <v>624</v>
      </c>
      <c r="I214" s="79" t="s">
        <v>625</v>
      </c>
      <c r="J214" s="79" t="s">
        <v>626</v>
      </c>
      <c r="K214" s="79" t="s">
        <v>446</v>
      </c>
      <c r="L214" s="79" t="s">
        <v>606</v>
      </c>
      <c r="M214" s="79" t="s">
        <v>619</v>
      </c>
      <c r="N214" s="81">
        <v>1</v>
      </c>
      <c r="O214" s="81">
        <v>1</v>
      </c>
      <c r="P214" s="81">
        <v>1</v>
      </c>
      <c r="Q214" s="81">
        <v>1</v>
      </c>
      <c r="R214" s="81">
        <v>1</v>
      </c>
      <c r="S214" s="81">
        <v>1</v>
      </c>
      <c r="T214" s="81">
        <v>0</v>
      </c>
      <c r="U214" s="81">
        <v>0</v>
      </c>
      <c r="V214" s="81">
        <v>0</v>
      </c>
      <c r="W214" s="69">
        <v>609111.47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69">
        <v>609111.47</v>
      </c>
      <c r="AD214" s="89">
        <v>44291</v>
      </c>
      <c r="AE214" s="89">
        <v>46117</v>
      </c>
      <c r="AF214" s="90">
        <v>609111.47</v>
      </c>
      <c r="AG214" s="84">
        <v>1.01</v>
      </c>
      <c r="AH214" s="84">
        <v>5</v>
      </c>
      <c r="AI214" s="85">
        <v>7.1294999999999997E-2</v>
      </c>
      <c r="AJ214" s="86">
        <v>1.01</v>
      </c>
      <c r="AK214" s="86">
        <v>5</v>
      </c>
      <c r="AL214" s="87">
        <v>7.1294999999999997E-2</v>
      </c>
      <c r="AM214" s="91" t="s">
        <v>620</v>
      </c>
      <c r="AN214" s="91" t="s">
        <v>621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25">
        <v>609111.47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25">
        <v>0</v>
      </c>
      <c r="BH214" s="25">
        <v>0</v>
      </c>
      <c r="BI214" s="25">
        <v>0</v>
      </c>
      <c r="BJ214" s="25">
        <f t="shared" si="9"/>
        <v>0</v>
      </c>
      <c r="BK214" s="25">
        <f t="shared" si="10"/>
        <v>609111.47</v>
      </c>
      <c r="BL214" s="25">
        <f t="shared" si="11"/>
        <v>609111.47</v>
      </c>
    </row>
    <row r="215" spans="1:64" x14ac:dyDescent="0.25">
      <c r="A215" s="45" t="s">
        <v>2605</v>
      </c>
      <c r="B215" s="78" t="s">
        <v>813</v>
      </c>
      <c r="C215" s="79">
        <v>1</v>
      </c>
      <c r="D215" s="80" t="s">
        <v>23</v>
      </c>
      <c r="E215" s="79" t="s">
        <v>434</v>
      </c>
      <c r="F215" s="79" t="s">
        <v>604</v>
      </c>
      <c r="G215" s="79" t="s">
        <v>623</v>
      </c>
      <c r="H215" s="79" t="s">
        <v>624</v>
      </c>
      <c r="I215" s="79" t="s">
        <v>625</v>
      </c>
      <c r="J215" s="79" t="s">
        <v>626</v>
      </c>
      <c r="K215" s="79" t="s">
        <v>446</v>
      </c>
      <c r="L215" s="79" t="s">
        <v>606</v>
      </c>
      <c r="M215" s="79" t="s">
        <v>619</v>
      </c>
      <c r="N215" s="81">
        <v>1</v>
      </c>
      <c r="O215" s="81">
        <v>1</v>
      </c>
      <c r="P215" s="81">
        <v>1</v>
      </c>
      <c r="Q215" s="81">
        <v>1</v>
      </c>
      <c r="R215" s="81">
        <v>1</v>
      </c>
      <c r="S215" s="81">
        <v>1</v>
      </c>
      <c r="T215" s="81">
        <v>0</v>
      </c>
      <c r="U215" s="81">
        <v>0</v>
      </c>
      <c r="V215" s="81">
        <v>0</v>
      </c>
      <c r="W215" s="69">
        <v>366628.74</v>
      </c>
      <c r="X215" s="69">
        <v>0</v>
      </c>
      <c r="Y215" s="69">
        <v>0</v>
      </c>
      <c r="Z215" s="69">
        <v>0</v>
      </c>
      <c r="AA215" s="69">
        <v>0</v>
      </c>
      <c r="AB215" s="69">
        <v>0</v>
      </c>
      <c r="AC215" s="69">
        <v>366628.74</v>
      </c>
      <c r="AD215" s="89">
        <v>44291</v>
      </c>
      <c r="AE215" s="89">
        <v>46117</v>
      </c>
      <c r="AF215" s="90">
        <v>366628.74</v>
      </c>
      <c r="AG215" s="84">
        <v>1.01</v>
      </c>
      <c r="AH215" s="84">
        <v>5</v>
      </c>
      <c r="AI215" s="85">
        <v>7.1294999999999997E-2</v>
      </c>
      <c r="AJ215" s="86">
        <v>1.01</v>
      </c>
      <c r="AK215" s="86">
        <v>5</v>
      </c>
      <c r="AL215" s="87">
        <v>7.1294999999999997E-2</v>
      </c>
      <c r="AM215" s="91" t="s">
        <v>620</v>
      </c>
      <c r="AN215" s="91" t="s">
        <v>621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366628.74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f t="shared" si="9"/>
        <v>0</v>
      </c>
      <c r="BK215" s="25">
        <f t="shared" si="10"/>
        <v>366628.74</v>
      </c>
      <c r="BL215" s="25">
        <f t="shared" si="11"/>
        <v>366628.74</v>
      </c>
    </row>
    <row r="216" spans="1:64" x14ac:dyDescent="0.25">
      <c r="A216" s="45" t="s">
        <v>2606</v>
      </c>
      <c r="B216" s="78" t="s">
        <v>814</v>
      </c>
      <c r="C216" s="79">
        <v>1</v>
      </c>
      <c r="D216" s="80" t="s">
        <v>23</v>
      </c>
      <c r="E216" s="79" t="s">
        <v>434</v>
      </c>
      <c r="F216" s="79" t="s">
        <v>604</v>
      </c>
      <c r="G216" s="79" t="s">
        <v>623</v>
      </c>
      <c r="H216" s="79" t="s">
        <v>624</v>
      </c>
      <c r="I216" s="79" t="s">
        <v>625</v>
      </c>
      <c r="J216" s="79" t="s">
        <v>626</v>
      </c>
      <c r="K216" s="79" t="s">
        <v>446</v>
      </c>
      <c r="L216" s="79" t="s">
        <v>606</v>
      </c>
      <c r="M216" s="79" t="s">
        <v>619</v>
      </c>
      <c r="N216" s="81">
        <v>1</v>
      </c>
      <c r="O216" s="81">
        <v>1</v>
      </c>
      <c r="P216" s="81">
        <v>1</v>
      </c>
      <c r="Q216" s="81">
        <v>1</v>
      </c>
      <c r="R216" s="81">
        <v>1</v>
      </c>
      <c r="S216" s="81">
        <v>1</v>
      </c>
      <c r="T216" s="81">
        <v>0</v>
      </c>
      <c r="U216" s="81">
        <v>0</v>
      </c>
      <c r="V216" s="81">
        <v>0</v>
      </c>
      <c r="W216" s="69">
        <v>1177695.76</v>
      </c>
      <c r="X216" s="69">
        <v>0</v>
      </c>
      <c r="Y216" s="69">
        <v>0</v>
      </c>
      <c r="Z216" s="69">
        <v>0</v>
      </c>
      <c r="AA216" s="69">
        <v>0</v>
      </c>
      <c r="AB216" s="69">
        <v>0</v>
      </c>
      <c r="AC216" s="69">
        <v>1177695.76</v>
      </c>
      <c r="AD216" s="89">
        <v>44291</v>
      </c>
      <c r="AE216" s="89">
        <v>46117</v>
      </c>
      <c r="AF216" s="90">
        <v>1177695.76</v>
      </c>
      <c r="AG216" s="84">
        <v>1.01</v>
      </c>
      <c r="AH216" s="84">
        <v>5</v>
      </c>
      <c r="AI216" s="85">
        <v>7.1294999999999997E-2</v>
      </c>
      <c r="AJ216" s="86">
        <v>1.01</v>
      </c>
      <c r="AK216" s="86">
        <v>5</v>
      </c>
      <c r="AL216" s="87">
        <v>7.1294999999999997E-2</v>
      </c>
      <c r="AM216" s="91" t="s">
        <v>620</v>
      </c>
      <c r="AN216" s="91" t="s">
        <v>621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25">
        <v>1177695.76</v>
      </c>
      <c r="BB216" s="25">
        <v>0</v>
      </c>
      <c r="BC216" s="25">
        <v>0</v>
      </c>
      <c r="BD216" s="25">
        <v>0</v>
      </c>
      <c r="BE216" s="25">
        <v>0</v>
      </c>
      <c r="BF216" s="25">
        <v>0</v>
      </c>
      <c r="BG216" s="25">
        <v>0</v>
      </c>
      <c r="BH216" s="25">
        <v>0</v>
      </c>
      <c r="BI216" s="25">
        <v>0</v>
      </c>
      <c r="BJ216" s="25">
        <f t="shared" si="9"/>
        <v>0</v>
      </c>
      <c r="BK216" s="25">
        <f t="shared" si="10"/>
        <v>1177695.76</v>
      </c>
      <c r="BL216" s="25">
        <f t="shared" si="11"/>
        <v>1177695.76</v>
      </c>
    </row>
    <row r="217" spans="1:64" x14ac:dyDescent="0.25">
      <c r="A217" s="45" t="s">
        <v>2607</v>
      </c>
      <c r="B217" s="78" t="s">
        <v>815</v>
      </c>
      <c r="C217" s="79">
        <v>1</v>
      </c>
      <c r="D217" s="80" t="s">
        <v>23</v>
      </c>
      <c r="E217" s="79" t="s">
        <v>434</v>
      </c>
      <c r="F217" s="79" t="s">
        <v>604</v>
      </c>
      <c r="G217" s="79" t="s">
        <v>623</v>
      </c>
      <c r="H217" s="79" t="s">
        <v>624</v>
      </c>
      <c r="I217" s="79" t="s">
        <v>625</v>
      </c>
      <c r="J217" s="79" t="s">
        <v>626</v>
      </c>
      <c r="K217" s="79" t="s">
        <v>446</v>
      </c>
      <c r="L217" s="79" t="s">
        <v>606</v>
      </c>
      <c r="M217" s="79" t="s">
        <v>619</v>
      </c>
      <c r="N217" s="81">
        <v>1</v>
      </c>
      <c r="O217" s="81">
        <v>1</v>
      </c>
      <c r="P217" s="81">
        <v>1</v>
      </c>
      <c r="Q217" s="81">
        <v>1</v>
      </c>
      <c r="R217" s="81">
        <v>1</v>
      </c>
      <c r="S217" s="81">
        <v>1</v>
      </c>
      <c r="T217" s="81">
        <v>0</v>
      </c>
      <c r="U217" s="81">
        <v>0</v>
      </c>
      <c r="V217" s="81">
        <v>0</v>
      </c>
      <c r="W217" s="69">
        <v>825166.01</v>
      </c>
      <c r="X217" s="69">
        <v>0</v>
      </c>
      <c r="Y217" s="69">
        <v>0</v>
      </c>
      <c r="Z217" s="69">
        <v>0</v>
      </c>
      <c r="AA217" s="69">
        <v>0</v>
      </c>
      <c r="AB217" s="69">
        <v>0</v>
      </c>
      <c r="AC217" s="69">
        <v>825166.01</v>
      </c>
      <c r="AD217" s="89">
        <v>44291</v>
      </c>
      <c r="AE217" s="89">
        <v>46117</v>
      </c>
      <c r="AF217" s="90">
        <v>825166.01</v>
      </c>
      <c r="AG217" s="84">
        <v>1.01</v>
      </c>
      <c r="AH217" s="84">
        <v>5</v>
      </c>
      <c r="AI217" s="85">
        <v>7.1294999999999997E-2</v>
      </c>
      <c r="AJ217" s="86">
        <v>1.01</v>
      </c>
      <c r="AK217" s="86">
        <v>5</v>
      </c>
      <c r="AL217" s="87">
        <v>7.1294999999999997E-2</v>
      </c>
      <c r="AM217" s="91" t="s">
        <v>620</v>
      </c>
      <c r="AN217" s="91" t="s">
        <v>621</v>
      </c>
      <c r="AO217" s="25">
        <v>0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825166.01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f t="shared" si="9"/>
        <v>0</v>
      </c>
      <c r="BK217" s="25">
        <f t="shared" si="10"/>
        <v>825166.01</v>
      </c>
      <c r="BL217" s="25">
        <f t="shared" si="11"/>
        <v>825166.01</v>
      </c>
    </row>
    <row r="218" spans="1:64" x14ac:dyDescent="0.25">
      <c r="A218" s="45" t="s">
        <v>3551</v>
      </c>
      <c r="B218" s="78" t="s">
        <v>448</v>
      </c>
      <c r="C218" s="79">
        <v>6</v>
      </c>
      <c r="D218" s="80" t="s">
        <v>23</v>
      </c>
      <c r="E218" s="79" t="s">
        <v>434</v>
      </c>
      <c r="F218" s="79" t="s">
        <v>604</v>
      </c>
      <c r="G218" s="79" t="s">
        <v>816</v>
      </c>
      <c r="H218" s="79" t="s">
        <v>624</v>
      </c>
      <c r="I218" s="79" t="s">
        <v>817</v>
      </c>
      <c r="J218" s="79" t="s">
        <v>626</v>
      </c>
      <c r="K218" s="79" t="s">
        <v>447</v>
      </c>
      <c r="L218" s="79" t="s">
        <v>606</v>
      </c>
      <c r="M218" s="79" t="s">
        <v>619</v>
      </c>
      <c r="N218" s="81">
        <v>1</v>
      </c>
      <c r="O218" s="81">
        <v>1</v>
      </c>
      <c r="P218" s="81">
        <v>1</v>
      </c>
      <c r="Q218" s="81">
        <v>1</v>
      </c>
      <c r="R218" s="81">
        <v>1</v>
      </c>
      <c r="S218" s="81">
        <v>1</v>
      </c>
      <c r="T218" s="81">
        <v>0</v>
      </c>
      <c r="U218" s="81">
        <v>0</v>
      </c>
      <c r="V218" s="81">
        <v>0</v>
      </c>
      <c r="W218" s="69">
        <v>-0.01</v>
      </c>
      <c r="X218" s="69">
        <v>0</v>
      </c>
      <c r="Y218" s="69">
        <v>0</v>
      </c>
      <c r="Z218" s="69">
        <v>0</v>
      </c>
      <c r="AA218" s="69">
        <v>0</v>
      </c>
      <c r="AB218" s="69">
        <v>0</v>
      </c>
      <c r="AC218" s="69">
        <v>-0.01</v>
      </c>
      <c r="AD218" s="89">
        <v>41968</v>
      </c>
      <c r="AE218" s="89">
        <v>45621</v>
      </c>
      <c r="AF218" s="90">
        <v>26856444.289999999</v>
      </c>
      <c r="AG218" s="84">
        <v>0</v>
      </c>
      <c r="AH218" s="84">
        <v>10</v>
      </c>
      <c r="AI218" s="85">
        <v>6.5000000000000002E-2</v>
      </c>
      <c r="AJ218" s="86">
        <v>0</v>
      </c>
      <c r="AK218" s="86">
        <v>0</v>
      </c>
      <c r="AL218" s="87">
        <v>0</v>
      </c>
      <c r="AM218" s="91" t="s">
        <v>620</v>
      </c>
      <c r="AN218" s="91" t="s">
        <v>621</v>
      </c>
      <c r="AO218" s="25">
        <v>0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v>0</v>
      </c>
      <c r="BF218" s="25">
        <v>0</v>
      </c>
      <c r="BG218" s="25">
        <v>0</v>
      </c>
      <c r="BH218" s="25">
        <v>0</v>
      </c>
      <c r="BI218" s="25">
        <v>0</v>
      </c>
      <c r="BJ218" s="25">
        <f t="shared" si="9"/>
        <v>0</v>
      </c>
      <c r="BK218" s="25">
        <f t="shared" si="10"/>
        <v>0</v>
      </c>
      <c r="BL218" s="25">
        <f t="shared" si="11"/>
        <v>0</v>
      </c>
    </row>
    <row r="219" spans="1:64" x14ac:dyDescent="0.25">
      <c r="A219" s="45" t="s">
        <v>3552</v>
      </c>
      <c r="B219" s="78" t="s">
        <v>449</v>
      </c>
      <c r="C219" s="79">
        <v>5</v>
      </c>
      <c r="D219" s="80" t="s">
        <v>23</v>
      </c>
      <c r="E219" s="79" t="s">
        <v>434</v>
      </c>
      <c r="F219" s="79" t="s">
        <v>604</v>
      </c>
      <c r="G219" s="79" t="s">
        <v>816</v>
      </c>
      <c r="H219" s="79" t="s">
        <v>624</v>
      </c>
      <c r="I219" s="79" t="s">
        <v>817</v>
      </c>
      <c r="J219" s="79" t="s">
        <v>626</v>
      </c>
      <c r="K219" s="79" t="s">
        <v>447</v>
      </c>
      <c r="L219" s="79" t="s">
        <v>606</v>
      </c>
      <c r="M219" s="79" t="s">
        <v>619</v>
      </c>
      <c r="N219" s="81">
        <v>1</v>
      </c>
      <c r="O219" s="81">
        <v>1</v>
      </c>
      <c r="P219" s="81">
        <v>1</v>
      </c>
      <c r="Q219" s="81">
        <v>1</v>
      </c>
      <c r="R219" s="81">
        <v>1</v>
      </c>
      <c r="S219" s="81">
        <v>1</v>
      </c>
      <c r="T219" s="81">
        <v>0</v>
      </c>
      <c r="U219" s="81">
        <v>0</v>
      </c>
      <c r="V219" s="81">
        <v>0</v>
      </c>
      <c r="W219" s="69">
        <v>-0.02</v>
      </c>
      <c r="X219" s="69">
        <v>0</v>
      </c>
      <c r="Y219" s="69">
        <v>0</v>
      </c>
      <c r="Z219" s="69">
        <v>0</v>
      </c>
      <c r="AA219" s="69">
        <v>0</v>
      </c>
      <c r="AB219" s="69">
        <v>0</v>
      </c>
      <c r="AC219" s="69">
        <v>-0.02</v>
      </c>
      <c r="AD219" s="89">
        <v>42003</v>
      </c>
      <c r="AE219" s="89">
        <v>45290</v>
      </c>
      <c r="AF219" s="90">
        <v>2530427.46</v>
      </c>
      <c r="AG219" s="84">
        <v>0</v>
      </c>
      <c r="AH219" s="84">
        <v>9</v>
      </c>
      <c r="AI219" s="85">
        <v>6.2100000000000002E-2</v>
      </c>
      <c r="AJ219" s="86">
        <v>0</v>
      </c>
      <c r="AK219" s="86">
        <v>0</v>
      </c>
      <c r="AL219" s="87">
        <v>0</v>
      </c>
      <c r="AM219" s="91" t="s">
        <v>620</v>
      </c>
      <c r="AN219" s="91" t="s">
        <v>621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f t="shared" si="9"/>
        <v>0</v>
      </c>
      <c r="BK219" s="25">
        <f t="shared" si="10"/>
        <v>0</v>
      </c>
      <c r="BL219" s="25">
        <f t="shared" si="11"/>
        <v>0</v>
      </c>
    </row>
    <row r="220" spans="1:64" x14ac:dyDescent="0.25">
      <c r="A220" s="45" t="s">
        <v>3553</v>
      </c>
      <c r="B220" s="78" t="s">
        <v>449</v>
      </c>
      <c r="C220" s="79">
        <v>6</v>
      </c>
      <c r="D220" s="80" t="s">
        <v>23</v>
      </c>
      <c r="E220" s="79" t="s">
        <v>434</v>
      </c>
      <c r="F220" s="79" t="s">
        <v>604</v>
      </c>
      <c r="G220" s="79" t="s">
        <v>816</v>
      </c>
      <c r="H220" s="79" t="s">
        <v>624</v>
      </c>
      <c r="I220" s="79" t="s">
        <v>817</v>
      </c>
      <c r="J220" s="79" t="s">
        <v>626</v>
      </c>
      <c r="K220" s="79" t="s">
        <v>447</v>
      </c>
      <c r="L220" s="79" t="s">
        <v>606</v>
      </c>
      <c r="M220" s="79" t="s">
        <v>619</v>
      </c>
      <c r="N220" s="81">
        <v>1</v>
      </c>
      <c r="O220" s="81">
        <v>1</v>
      </c>
      <c r="P220" s="81">
        <v>1</v>
      </c>
      <c r="Q220" s="81">
        <v>1</v>
      </c>
      <c r="R220" s="81">
        <v>1</v>
      </c>
      <c r="S220" s="81">
        <v>1</v>
      </c>
      <c r="T220" s="81">
        <v>0</v>
      </c>
      <c r="U220" s="81">
        <v>0</v>
      </c>
      <c r="V220" s="81">
        <v>0</v>
      </c>
      <c r="W220" s="69">
        <v>-0.02</v>
      </c>
      <c r="X220" s="69">
        <v>0</v>
      </c>
      <c r="Y220" s="69">
        <v>0</v>
      </c>
      <c r="Z220" s="69">
        <v>0</v>
      </c>
      <c r="AA220" s="69">
        <v>0</v>
      </c>
      <c r="AB220" s="69">
        <v>0</v>
      </c>
      <c r="AC220" s="69">
        <v>-0.02</v>
      </c>
      <c r="AD220" s="89">
        <v>42003</v>
      </c>
      <c r="AE220" s="89">
        <v>45656</v>
      </c>
      <c r="AF220" s="90">
        <v>3069872.43</v>
      </c>
      <c r="AG220" s="84">
        <v>0</v>
      </c>
      <c r="AH220" s="84">
        <v>10</v>
      </c>
      <c r="AI220" s="85">
        <v>6.5000000000000002E-2</v>
      </c>
      <c r="AJ220" s="86">
        <v>0</v>
      </c>
      <c r="AK220" s="86">
        <v>0</v>
      </c>
      <c r="AL220" s="87">
        <v>0</v>
      </c>
      <c r="AM220" s="91" t="s">
        <v>620</v>
      </c>
      <c r="AN220" s="91" t="s">
        <v>621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0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25">
        <v>0</v>
      </c>
      <c r="BH220" s="25">
        <v>0</v>
      </c>
      <c r="BI220" s="25">
        <v>0</v>
      </c>
      <c r="BJ220" s="25">
        <f t="shared" si="9"/>
        <v>0</v>
      </c>
      <c r="BK220" s="25">
        <f t="shared" si="10"/>
        <v>0</v>
      </c>
      <c r="BL220" s="25">
        <f t="shared" si="11"/>
        <v>0</v>
      </c>
    </row>
    <row r="221" spans="1:64" x14ac:dyDescent="0.25">
      <c r="A221" s="45" t="s">
        <v>1989</v>
      </c>
      <c r="B221" s="78" t="s">
        <v>450</v>
      </c>
      <c r="C221" s="79">
        <v>6</v>
      </c>
      <c r="D221" s="80" t="s">
        <v>23</v>
      </c>
      <c r="E221" s="79" t="s">
        <v>434</v>
      </c>
      <c r="F221" s="79" t="s">
        <v>604</v>
      </c>
      <c r="G221" s="79" t="s">
        <v>816</v>
      </c>
      <c r="H221" s="79" t="s">
        <v>624</v>
      </c>
      <c r="I221" s="79" t="s">
        <v>817</v>
      </c>
      <c r="J221" s="79" t="s">
        <v>626</v>
      </c>
      <c r="K221" s="79" t="s">
        <v>447</v>
      </c>
      <c r="L221" s="79" t="s">
        <v>606</v>
      </c>
      <c r="M221" s="79" t="s">
        <v>619</v>
      </c>
      <c r="N221" s="81">
        <v>1</v>
      </c>
      <c r="O221" s="81">
        <v>1</v>
      </c>
      <c r="P221" s="81">
        <v>1</v>
      </c>
      <c r="Q221" s="81">
        <v>1</v>
      </c>
      <c r="R221" s="81">
        <v>1</v>
      </c>
      <c r="S221" s="81">
        <v>1</v>
      </c>
      <c r="T221" s="81">
        <v>0</v>
      </c>
      <c r="U221" s="81">
        <v>0</v>
      </c>
      <c r="V221" s="81">
        <v>0</v>
      </c>
      <c r="W221" s="69">
        <v>1761813.75</v>
      </c>
      <c r="X221" s="69">
        <v>0</v>
      </c>
      <c r="Y221" s="69">
        <v>0</v>
      </c>
      <c r="Z221" s="69">
        <v>7869.43</v>
      </c>
      <c r="AA221" s="69">
        <v>0</v>
      </c>
      <c r="AB221" s="69">
        <v>0</v>
      </c>
      <c r="AC221" s="69">
        <v>1761813.75</v>
      </c>
      <c r="AD221" s="89">
        <v>43677</v>
      </c>
      <c r="AE221" s="89">
        <v>45869</v>
      </c>
      <c r="AF221" s="90">
        <v>3523627.5</v>
      </c>
      <c r="AG221" s="84">
        <v>0.33</v>
      </c>
      <c r="AH221" s="84">
        <v>6</v>
      </c>
      <c r="AI221" s="85">
        <v>5.3600000000000002E-2</v>
      </c>
      <c r="AJ221" s="86">
        <v>0.33</v>
      </c>
      <c r="AK221" s="86">
        <v>6</v>
      </c>
      <c r="AL221" s="87">
        <v>5.3600000000000002E-2</v>
      </c>
      <c r="AM221" s="91" t="s">
        <v>620</v>
      </c>
      <c r="AN221" s="91" t="s">
        <v>621</v>
      </c>
      <c r="AO221" s="25">
        <v>0</v>
      </c>
      <c r="AP221" s="25">
        <v>0</v>
      </c>
      <c r="AQ221" s="25">
        <v>0</v>
      </c>
      <c r="AR221" s="25">
        <v>1761813.75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f t="shared" si="9"/>
        <v>1761813.75</v>
      </c>
      <c r="BK221" s="25">
        <f t="shared" si="10"/>
        <v>0</v>
      </c>
      <c r="BL221" s="25">
        <f t="shared" si="11"/>
        <v>1761813.75</v>
      </c>
    </row>
    <row r="222" spans="1:64" x14ac:dyDescent="0.25">
      <c r="A222" s="45" t="s">
        <v>1990</v>
      </c>
      <c r="B222" s="78" t="s">
        <v>450</v>
      </c>
      <c r="C222" s="79">
        <v>7</v>
      </c>
      <c r="D222" s="80" t="s">
        <v>23</v>
      </c>
      <c r="E222" s="79" t="s">
        <v>434</v>
      </c>
      <c r="F222" s="79" t="s">
        <v>604</v>
      </c>
      <c r="G222" s="79" t="s">
        <v>816</v>
      </c>
      <c r="H222" s="79" t="s">
        <v>624</v>
      </c>
      <c r="I222" s="79" t="s">
        <v>817</v>
      </c>
      <c r="J222" s="79" t="s">
        <v>626</v>
      </c>
      <c r="K222" s="79" t="s">
        <v>447</v>
      </c>
      <c r="L222" s="79" t="s">
        <v>606</v>
      </c>
      <c r="M222" s="79" t="s">
        <v>619</v>
      </c>
      <c r="N222" s="81">
        <v>1</v>
      </c>
      <c r="O222" s="81">
        <v>1</v>
      </c>
      <c r="P222" s="81">
        <v>1</v>
      </c>
      <c r="Q222" s="81">
        <v>1</v>
      </c>
      <c r="R222" s="81">
        <v>1</v>
      </c>
      <c r="S222" s="81">
        <v>1</v>
      </c>
      <c r="T222" s="81">
        <v>0</v>
      </c>
      <c r="U222" s="81">
        <v>0</v>
      </c>
      <c r="V222" s="81">
        <v>0</v>
      </c>
      <c r="W222" s="69">
        <v>4465267.5</v>
      </c>
      <c r="X222" s="69">
        <v>0</v>
      </c>
      <c r="Y222" s="69">
        <v>0</v>
      </c>
      <c r="Z222" s="69">
        <v>20986.76</v>
      </c>
      <c r="AA222" s="69">
        <v>0</v>
      </c>
      <c r="AB222" s="69">
        <v>0</v>
      </c>
      <c r="AC222" s="69">
        <v>4465267.5</v>
      </c>
      <c r="AD222" s="89">
        <v>43677</v>
      </c>
      <c r="AE222" s="89">
        <v>46234</v>
      </c>
      <c r="AF222" s="90">
        <v>4465267.5</v>
      </c>
      <c r="AG222" s="84">
        <v>1.33</v>
      </c>
      <c r="AH222" s="84">
        <v>7</v>
      </c>
      <c r="AI222" s="85">
        <v>5.6399999999999999E-2</v>
      </c>
      <c r="AJ222" s="86">
        <v>1.33</v>
      </c>
      <c r="AK222" s="86">
        <v>7</v>
      </c>
      <c r="AL222" s="87">
        <v>5.6399999999999999E-2</v>
      </c>
      <c r="AM222" s="91" t="s">
        <v>620</v>
      </c>
      <c r="AN222" s="91" t="s">
        <v>621</v>
      </c>
      <c r="AO222" s="25">
        <v>0</v>
      </c>
      <c r="AP222" s="25">
        <v>0</v>
      </c>
      <c r="AQ222" s="25">
        <v>0</v>
      </c>
      <c r="AR222" s="25">
        <v>2232633.75</v>
      </c>
      <c r="AS222" s="25">
        <v>0</v>
      </c>
      <c r="AT222" s="25">
        <v>0</v>
      </c>
      <c r="AU222" s="25">
        <v>0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25">
        <v>0</v>
      </c>
      <c r="BB222" s="25">
        <v>0</v>
      </c>
      <c r="BC222" s="25">
        <v>0</v>
      </c>
      <c r="BD222" s="25">
        <v>2232633.75</v>
      </c>
      <c r="BE222" s="25">
        <v>0</v>
      </c>
      <c r="BF222" s="25">
        <v>0</v>
      </c>
      <c r="BG222" s="25">
        <v>0</v>
      </c>
      <c r="BH222" s="25">
        <v>0</v>
      </c>
      <c r="BI222" s="25">
        <v>0</v>
      </c>
      <c r="BJ222" s="25">
        <f t="shared" si="9"/>
        <v>2232633.75</v>
      </c>
      <c r="BK222" s="25">
        <f t="shared" si="10"/>
        <v>2232633.75</v>
      </c>
      <c r="BL222" s="25">
        <f t="shared" si="11"/>
        <v>4465267.5</v>
      </c>
    </row>
    <row r="223" spans="1:64" x14ac:dyDescent="0.25">
      <c r="A223" s="45" t="s">
        <v>1991</v>
      </c>
      <c r="B223" s="78" t="s">
        <v>450</v>
      </c>
      <c r="C223" s="79">
        <v>8</v>
      </c>
      <c r="D223" s="80" t="s">
        <v>23</v>
      </c>
      <c r="E223" s="79" t="s">
        <v>434</v>
      </c>
      <c r="F223" s="79" t="s">
        <v>604</v>
      </c>
      <c r="G223" s="79" t="s">
        <v>816</v>
      </c>
      <c r="H223" s="79" t="s">
        <v>624</v>
      </c>
      <c r="I223" s="79" t="s">
        <v>817</v>
      </c>
      <c r="J223" s="79" t="s">
        <v>626</v>
      </c>
      <c r="K223" s="79" t="s">
        <v>447</v>
      </c>
      <c r="L223" s="79" t="s">
        <v>606</v>
      </c>
      <c r="M223" s="79" t="s">
        <v>619</v>
      </c>
      <c r="N223" s="81">
        <v>1</v>
      </c>
      <c r="O223" s="81">
        <v>1</v>
      </c>
      <c r="P223" s="81">
        <v>1</v>
      </c>
      <c r="Q223" s="81">
        <v>1</v>
      </c>
      <c r="R223" s="81">
        <v>1</v>
      </c>
      <c r="S223" s="81">
        <v>1</v>
      </c>
      <c r="T223" s="81">
        <v>0</v>
      </c>
      <c r="U223" s="81">
        <v>0</v>
      </c>
      <c r="V223" s="81">
        <v>0</v>
      </c>
      <c r="W223" s="69">
        <v>1534442.5</v>
      </c>
      <c r="X223" s="69">
        <v>0</v>
      </c>
      <c r="Y223" s="69">
        <v>0</v>
      </c>
      <c r="Z223" s="69">
        <v>7582.7</v>
      </c>
      <c r="AA223" s="69">
        <v>0</v>
      </c>
      <c r="AB223" s="69">
        <v>0</v>
      </c>
      <c r="AC223" s="69">
        <v>1534442.5</v>
      </c>
      <c r="AD223" s="89">
        <v>43677</v>
      </c>
      <c r="AE223" s="89">
        <v>46599</v>
      </c>
      <c r="AF223" s="90">
        <v>1534442.5</v>
      </c>
      <c r="AG223" s="84">
        <v>2.33</v>
      </c>
      <c r="AH223" s="84">
        <v>8</v>
      </c>
      <c r="AI223" s="85">
        <v>5.9299999999999999E-2</v>
      </c>
      <c r="AJ223" s="86">
        <v>2.33</v>
      </c>
      <c r="AK223" s="86">
        <v>8</v>
      </c>
      <c r="AL223" s="87">
        <v>5.9299999999999999E-2</v>
      </c>
      <c r="AM223" s="91" t="s">
        <v>620</v>
      </c>
      <c r="AN223" s="91" t="s">
        <v>621</v>
      </c>
      <c r="AO223" s="25">
        <v>0</v>
      </c>
      <c r="AP223" s="25">
        <v>0</v>
      </c>
      <c r="AQ223" s="25">
        <v>0</v>
      </c>
      <c r="AR223" s="25">
        <v>511480.83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0</v>
      </c>
      <c r="BA223" s="25">
        <v>0</v>
      </c>
      <c r="BB223" s="25">
        <v>0</v>
      </c>
      <c r="BC223" s="25">
        <v>0</v>
      </c>
      <c r="BD223" s="25">
        <v>511480.83</v>
      </c>
      <c r="BE223" s="25">
        <v>0</v>
      </c>
      <c r="BF223" s="25">
        <v>0</v>
      </c>
      <c r="BG223" s="25">
        <v>0</v>
      </c>
      <c r="BH223" s="25">
        <v>0</v>
      </c>
      <c r="BI223" s="25">
        <v>0</v>
      </c>
      <c r="BJ223" s="25">
        <f t="shared" si="9"/>
        <v>511480.83</v>
      </c>
      <c r="BK223" s="25">
        <f t="shared" si="10"/>
        <v>511480.83</v>
      </c>
      <c r="BL223" s="25">
        <f t="shared" si="11"/>
        <v>1022961.66</v>
      </c>
    </row>
    <row r="224" spans="1:64" x14ac:dyDescent="0.25">
      <c r="A224" s="45" t="s">
        <v>1992</v>
      </c>
      <c r="B224" s="78" t="s">
        <v>450</v>
      </c>
      <c r="C224" s="79">
        <v>9</v>
      </c>
      <c r="D224" s="80" t="s">
        <v>23</v>
      </c>
      <c r="E224" s="79" t="s">
        <v>434</v>
      </c>
      <c r="F224" s="79" t="s">
        <v>604</v>
      </c>
      <c r="G224" s="79" t="s">
        <v>816</v>
      </c>
      <c r="H224" s="79" t="s">
        <v>624</v>
      </c>
      <c r="I224" s="79" t="s">
        <v>817</v>
      </c>
      <c r="J224" s="79" t="s">
        <v>626</v>
      </c>
      <c r="K224" s="79" t="s">
        <v>447</v>
      </c>
      <c r="L224" s="79" t="s">
        <v>606</v>
      </c>
      <c r="M224" s="79" t="s">
        <v>619</v>
      </c>
      <c r="N224" s="81">
        <v>1</v>
      </c>
      <c r="O224" s="81">
        <v>1</v>
      </c>
      <c r="P224" s="81">
        <v>1</v>
      </c>
      <c r="Q224" s="81">
        <v>1</v>
      </c>
      <c r="R224" s="81">
        <v>1</v>
      </c>
      <c r="S224" s="81">
        <v>1</v>
      </c>
      <c r="T224" s="81">
        <v>0</v>
      </c>
      <c r="U224" s="81">
        <v>0</v>
      </c>
      <c r="V224" s="81">
        <v>0</v>
      </c>
      <c r="W224" s="69">
        <v>106200</v>
      </c>
      <c r="X224" s="69">
        <v>0</v>
      </c>
      <c r="Y224" s="69">
        <v>0</v>
      </c>
      <c r="Z224" s="69">
        <v>549.58000000000004</v>
      </c>
      <c r="AA224" s="69">
        <v>0</v>
      </c>
      <c r="AB224" s="69">
        <v>0</v>
      </c>
      <c r="AC224" s="69">
        <v>106200</v>
      </c>
      <c r="AD224" s="89">
        <v>43677</v>
      </c>
      <c r="AE224" s="89">
        <v>46965</v>
      </c>
      <c r="AF224" s="90">
        <v>106200</v>
      </c>
      <c r="AG224" s="84">
        <v>3.33</v>
      </c>
      <c r="AH224" s="84">
        <v>9</v>
      </c>
      <c r="AI224" s="85">
        <v>6.2100000000000002E-2</v>
      </c>
      <c r="AJ224" s="86">
        <v>3.33</v>
      </c>
      <c r="AK224" s="86">
        <v>9</v>
      </c>
      <c r="AL224" s="87">
        <v>6.2100000000000002E-2</v>
      </c>
      <c r="AM224" s="91" t="s">
        <v>620</v>
      </c>
      <c r="AN224" s="91" t="s">
        <v>621</v>
      </c>
      <c r="AO224" s="25">
        <v>0</v>
      </c>
      <c r="AP224" s="25">
        <v>0</v>
      </c>
      <c r="AQ224" s="25">
        <v>0</v>
      </c>
      <c r="AR224" s="25">
        <v>26550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26550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f t="shared" si="9"/>
        <v>26550</v>
      </c>
      <c r="BK224" s="25">
        <f t="shared" si="10"/>
        <v>26550</v>
      </c>
      <c r="BL224" s="25">
        <f t="shared" si="11"/>
        <v>53100</v>
      </c>
    </row>
    <row r="225" spans="1:64" x14ac:dyDescent="0.25">
      <c r="A225" s="45" t="s">
        <v>1993</v>
      </c>
      <c r="B225" s="78" t="s">
        <v>451</v>
      </c>
      <c r="C225" s="79">
        <v>5</v>
      </c>
      <c r="D225" s="80" t="s">
        <v>23</v>
      </c>
      <c r="E225" s="79" t="s">
        <v>434</v>
      </c>
      <c r="F225" s="79" t="s">
        <v>604</v>
      </c>
      <c r="G225" s="79" t="s">
        <v>816</v>
      </c>
      <c r="H225" s="79" t="s">
        <v>624</v>
      </c>
      <c r="I225" s="79" t="s">
        <v>817</v>
      </c>
      <c r="J225" s="79" t="s">
        <v>626</v>
      </c>
      <c r="K225" s="79" t="s">
        <v>447</v>
      </c>
      <c r="L225" s="79" t="s">
        <v>606</v>
      </c>
      <c r="M225" s="79" t="s">
        <v>619</v>
      </c>
      <c r="N225" s="81">
        <v>1</v>
      </c>
      <c r="O225" s="81">
        <v>1</v>
      </c>
      <c r="P225" s="81">
        <v>1</v>
      </c>
      <c r="Q225" s="81">
        <v>1</v>
      </c>
      <c r="R225" s="81">
        <v>1</v>
      </c>
      <c r="S225" s="81">
        <v>1</v>
      </c>
      <c r="T225" s="81">
        <v>0</v>
      </c>
      <c r="U225" s="81">
        <v>0</v>
      </c>
      <c r="V225" s="81">
        <v>0</v>
      </c>
      <c r="W225" s="69">
        <v>751955</v>
      </c>
      <c r="X225" s="69">
        <v>0</v>
      </c>
      <c r="Y225" s="69">
        <v>0</v>
      </c>
      <c r="Z225" s="69">
        <v>3358.73</v>
      </c>
      <c r="AA225" s="69">
        <v>0</v>
      </c>
      <c r="AB225" s="69">
        <v>0</v>
      </c>
      <c r="AC225" s="69">
        <v>751955</v>
      </c>
      <c r="AD225" s="89">
        <v>43678</v>
      </c>
      <c r="AE225" s="89">
        <v>45870</v>
      </c>
      <c r="AF225" s="90">
        <v>1503910</v>
      </c>
      <c r="AG225" s="84">
        <v>0.34</v>
      </c>
      <c r="AH225" s="84">
        <v>6</v>
      </c>
      <c r="AI225" s="85">
        <v>5.3600000000000002E-2</v>
      </c>
      <c r="AJ225" s="86">
        <v>0.34</v>
      </c>
      <c r="AK225" s="86">
        <v>6</v>
      </c>
      <c r="AL225" s="87">
        <v>5.3600000000000002E-2</v>
      </c>
      <c r="AM225" s="91" t="s">
        <v>620</v>
      </c>
      <c r="AN225" s="91" t="s">
        <v>621</v>
      </c>
      <c r="AO225" s="25">
        <v>0</v>
      </c>
      <c r="AP225" s="25">
        <v>0</v>
      </c>
      <c r="AQ225" s="25">
        <v>0</v>
      </c>
      <c r="AR225" s="25">
        <v>0</v>
      </c>
      <c r="AS225" s="25">
        <v>751955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25">
        <v>0</v>
      </c>
      <c r="BH225" s="25">
        <v>0</v>
      </c>
      <c r="BI225" s="25">
        <v>0</v>
      </c>
      <c r="BJ225" s="25">
        <f t="shared" si="9"/>
        <v>751955</v>
      </c>
      <c r="BK225" s="25">
        <f t="shared" si="10"/>
        <v>0</v>
      </c>
      <c r="BL225" s="25">
        <f t="shared" si="11"/>
        <v>751955</v>
      </c>
    </row>
    <row r="226" spans="1:64" x14ac:dyDescent="0.25">
      <c r="A226" s="45" t="s">
        <v>1994</v>
      </c>
      <c r="B226" s="78" t="s">
        <v>451</v>
      </c>
      <c r="C226" s="79">
        <v>6</v>
      </c>
      <c r="D226" s="80" t="s">
        <v>23</v>
      </c>
      <c r="E226" s="79" t="s">
        <v>434</v>
      </c>
      <c r="F226" s="79" t="s">
        <v>604</v>
      </c>
      <c r="G226" s="79" t="s">
        <v>816</v>
      </c>
      <c r="H226" s="79" t="s">
        <v>624</v>
      </c>
      <c r="I226" s="79" t="s">
        <v>817</v>
      </c>
      <c r="J226" s="79" t="s">
        <v>626</v>
      </c>
      <c r="K226" s="79" t="s">
        <v>447</v>
      </c>
      <c r="L226" s="79" t="s">
        <v>606</v>
      </c>
      <c r="M226" s="79" t="s">
        <v>619</v>
      </c>
      <c r="N226" s="81">
        <v>1</v>
      </c>
      <c r="O226" s="81">
        <v>1</v>
      </c>
      <c r="P226" s="81">
        <v>1</v>
      </c>
      <c r="Q226" s="81">
        <v>1</v>
      </c>
      <c r="R226" s="81">
        <v>1</v>
      </c>
      <c r="S226" s="81">
        <v>1</v>
      </c>
      <c r="T226" s="81">
        <v>0</v>
      </c>
      <c r="U226" s="81">
        <v>0</v>
      </c>
      <c r="V226" s="81">
        <v>0</v>
      </c>
      <c r="W226" s="69">
        <v>1777522.5</v>
      </c>
      <c r="X226" s="69">
        <v>0</v>
      </c>
      <c r="Y226" s="69">
        <v>0</v>
      </c>
      <c r="Z226" s="69">
        <v>8354.36</v>
      </c>
      <c r="AA226" s="69">
        <v>0</v>
      </c>
      <c r="AB226" s="69">
        <v>0</v>
      </c>
      <c r="AC226" s="69">
        <v>1777522.5</v>
      </c>
      <c r="AD226" s="89">
        <v>43678</v>
      </c>
      <c r="AE226" s="89">
        <v>46235</v>
      </c>
      <c r="AF226" s="90">
        <v>1777522.5</v>
      </c>
      <c r="AG226" s="84">
        <v>1.34</v>
      </c>
      <c r="AH226" s="84">
        <v>7</v>
      </c>
      <c r="AI226" s="85">
        <v>5.6399999999999999E-2</v>
      </c>
      <c r="AJ226" s="86">
        <v>1.34</v>
      </c>
      <c r="AK226" s="86">
        <v>7</v>
      </c>
      <c r="AL226" s="87">
        <v>5.6399999999999999E-2</v>
      </c>
      <c r="AM226" s="91" t="s">
        <v>620</v>
      </c>
      <c r="AN226" s="91" t="s">
        <v>621</v>
      </c>
      <c r="AO226" s="25">
        <v>0</v>
      </c>
      <c r="AP226" s="25">
        <v>0</v>
      </c>
      <c r="AQ226" s="25">
        <v>0</v>
      </c>
      <c r="AR226" s="25">
        <v>0</v>
      </c>
      <c r="AS226" s="25">
        <v>888761.25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888761.25</v>
      </c>
      <c r="BF226" s="25">
        <v>0</v>
      </c>
      <c r="BG226" s="25">
        <v>0</v>
      </c>
      <c r="BH226" s="25">
        <v>0</v>
      </c>
      <c r="BI226" s="25">
        <v>0</v>
      </c>
      <c r="BJ226" s="25">
        <f t="shared" si="9"/>
        <v>888761.25</v>
      </c>
      <c r="BK226" s="25">
        <f t="shared" si="10"/>
        <v>888761.25</v>
      </c>
      <c r="BL226" s="25">
        <f t="shared" si="11"/>
        <v>1777522.5</v>
      </c>
    </row>
    <row r="227" spans="1:64" x14ac:dyDescent="0.25">
      <c r="A227" s="45" t="s">
        <v>1995</v>
      </c>
      <c r="B227" s="78" t="s">
        <v>451</v>
      </c>
      <c r="C227" s="79">
        <v>7</v>
      </c>
      <c r="D227" s="80" t="s">
        <v>23</v>
      </c>
      <c r="E227" s="79" t="s">
        <v>434</v>
      </c>
      <c r="F227" s="79" t="s">
        <v>604</v>
      </c>
      <c r="G227" s="79" t="s">
        <v>816</v>
      </c>
      <c r="H227" s="79" t="s">
        <v>624</v>
      </c>
      <c r="I227" s="79" t="s">
        <v>817</v>
      </c>
      <c r="J227" s="79" t="s">
        <v>626</v>
      </c>
      <c r="K227" s="79" t="s">
        <v>447</v>
      </c>
      <c r="L227" s="79" t="s">
        <v>606</v>
      </c>
      <c r="M227" s="79" t="s">
        <v>619</v>
      </c>
      <c r="N227" s="81">
        <v>1</v>
      </c>
      <c r="O227" s="81">
        <v>1</v>
      </c>
      <c r="P227" s="81">
        <v>1</v>
      </c>
      <c r="Q227" s="81">
        <v>1</v>
      </c>
      <c r="R227" s="81">
        <v>1</v>
      </c>
      <c r="S227" s="81">
        <v>1</v>
      </c>
      <c r="T227" s="81">
        <v>0</v>
      </c>
      <c r="U227" s="81">
        <v>0</v>
      </c>
      <c r="V227" s="81">
        <v>0</v>
      </c>
      <c r="W227" s="69">
        <v>748267.5</v>
      </c>
      <c r="X227" s="69">
        <v>0</v>
      </c>
      <c r="Y227" s="69">
        <v>0</v>
      </c>
      <c r="Z227" s="69">
        <v>3697.69</v>
      </c>
      <c r="AA227" s="69">
        <v>0</v>
      </c>
      <c r="AB227" s="69">
        <v>0</v>
      </c>
      <c r="AC227" s="69">
        <v>748267.5</v>
      </c>
      <c r="AD227" s="89">
        <v>43678</v>
      </c>
      <c r="AE227" s="89">
        <v>46600</v>
      </c>
      <c r="AF227" s="90">
        <v>748267.5</v>
      </c>
      <c r="AG227" s="84">
        <v>2.34</v>
      </c>
      <c r="AH227" s="84">
        <v>8</v>
      </c>
      <c r="AI227" s="85">
        <v>5.9299999999999999E-2</v>
      </c>
      <c r="AJ227" s="86">
        <v>2.34</v>
      </c>
      <c r="AK227" s="86">
        <v>8</v>
      </c>
      <c r="AL227" s="87">
        <v>5.9299999999999999E-2</v>
      </c>
      <c r="AM227" s="91" t="s">
        <v>620</v>
      </c>
      <c r="AN227" s="91" t="s">
        <v>621</v>
      </c>
      <c r="AO227" s="25">
        <v>0</v>
      </c>
      <c r="AP227" s="25">
        <v>0</v>
      </c>
      <c r="AQ227" s="25">
        <v>0</v>
      </c>
      <c r="AR227" s="25">
        <v>0</v>
      </c>
      <c r="AS227" s="25">
        <v>249422.5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249422.5</v>
      </c>
      <c r="BF227" s="25">
        <v>0</v>
      </c>
      <c r="BG227" s="25">
        <v>0</v>
      </c>
      <c r="BH227" s="25">
        <v>0</v>
      </c>
      <c r="BI227" s="25">
        <v>0</v>
      </c>
      <c r="BJ227" s="25">
        <f t="shared" si="9"/>
        <v>249422.5</v>
      </c>
      <c r="BK227" s="25">
        <f t="shared" si="10"/>
        <v>249422.5</v>
      </c>
      <c r="BL227" s="25">
        <f t="shared" si="11"/>
        <v>498845</v>
      </c>
    </row>
    <row r="228" spans="1:64" x14ac:dyDescent="0.25">
      <c r="A228" s="45" t="s">
        <v>1996</v>
      </c>
      <c r="B228" s="78" t="s">
        <v>451</v>
      </c>
      <c r="C228" s="79">
        <v>8</v>
      </c>
      <c r="D228" s="80" t="s">
        <v>23</v>
      </c>
      <c r="E228" s="79" t="s">
        <v>434</v>
      </c>
      <c r="F228" s="79" t="s">
        <v>604</v>
      </c>
      <c r="G228" s="79" t="s">
        <v>816</v>
      </c>
      <c r="H228" s="79" t="s">
        <v>624</v>
      </c>
      <c r="I228" s="79" t="s">
        <v>817</v>
      </c>
      <c r="J228" s="79" t="s">
        <v>626</v>
      </c>
      <c r="K228" s="79" t="s">
        <v>447</v>
      </c>
      <c r="L228" s="79" t="s">
        <v>606</v>
      </c>
      <c r="M228" s="79" t="s">
        <v>619</v>
      </c>
      <c r="N228" s="81">
        <v>1</v>
      </c>
      <c r="O228" s="81">
        <v>1</v>
      </c>
      <c r="P228" s="81">
        <v>1</v>
      </c>
      <c r="Q228" s="81">
        <v>1</v>
      </c>
      <c r="R228" s="81">
        <v>1</v>
      </c>
      <c r="S228" s="81">
        <v>1</v>
      </c>
      <c r="T228" s="81">
        <v>0</v>
      </c>
      <c r="U228" s="81">
        <v>0</v>
      </c>
      <c r="V228" s="81">
        <v>0</v>
      </c>
      <c r="W228" s="69">
        <v>106200</v>
      </c>
      <c r="X228" s="69">
        <v>0</v>
      </c>
      <c r="Y228" s="69">
        <v>0</v>
      </c>
      <c r="Z228" s="69">
        <v>549.58000000000004</v>
      </c>
      <c r="AA228" s="69">
        <v>0</v>
      </c>
      <c r="AB228" s="69">
        <v>0</v>
      </c>
      <c r="AC228" s="69">
        <v>106200</v>
      </c>
      <c r="AD228" s="89">
        <v>43678</v>
      </c>
      <c r="AE228" s="89">
        <v>46966</v>
      </c>
      <c r="AF228" s="90">
        <v>106200</v>
      </c>
      <c r="AG228" s="84">
        <v>3.34</v>
      </c>
      <c r="AH228" s="84">
        <v>9</v>
      </c>
      <c r="AI228" s="85">
        <v>6.2100000000000002E-2</v>
      </c>
      <c r="AJ228" s="86">
        <v>3.34</v>
      </c>
      <c r="AK228" s="86">
        <v>9</v>
      </c>
      <c r="AL228" s="87">
        <v>6.2100000000000002E-2</v>
      </c>
      <c r="AM228" s="91" t="s">
        <v>620</v>
      </c>
      <c r="AN228" s="91" t="s">
        <v>621</v>
      </c>
      <c r="AO228" s="25">
        <v>0</v>
      </c>
      <c r="AP228" s="25">
        <v>0</v>
      </c>
      <c r="AQ228" s="25">
        <v>0</v>
      </c>
      <c r="AR228" s="25">
        <v>0</v>
      </c>
      <c r="AS228" s="25">
        <v>26550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26550</v>
      </c>
      <c r="BF228" s="25">
        <v>0</v>
      </c>
      <c r="BG228" s="25">
        <v>0</v>
      </c>
      <c r="BH228" s="25">
        <v>0</v>
      </c>
      <c r="BI228" s="25">
        <v>0</v>
      </c>
      <c r="BJ228" s="25">
        <f t="shared" si="9"/>
        <v>26550</v>
      </c>
      <c r="BK228" s="25">
        <f t="shared" si="10"/>
        <v>26550</v>
      </c>
      <c r="BL228" s="25">
        <f t="shared" si="11"/>
        <v>53100</v>
      </c>
    </row>
    <row r="229" spans="1:64" x14ac:dyDescent="0.25">
      <c r="A229" s="45" t="s">
        <v>1997</v>
      </c>
      <c r="B229" s="78" t="s">
        <v>452</v>
      </c>
      <c r="C229" s="79">
        <v>6</v>
      </c>
      <c r="D229" s="80" t="s">
        <v>23</v>
      </c>
      <c r="E229" s="79" t="s">
        <v>434</v>
      </c>
      <c r="F229" s="79" t="s">
        <v>604</v>
      </c>
      <c r="G229" s="79" t="s">
        <v>816</v>
      </c>
      <c r="H229" s="79" t="s">
        <v>624</v>
      </c>
      <c r="I229" s="79" t="s">
        <v>817</v>
      </c>
      <c r="J229" s="79" t="s">
        <v>626</v>
      </c>
      <c r="K229" s="79" t="s">
        <v>447</v>
      </c>
      <c r="L229" s="79" t="s">
        <v>606</v>
      </c>
      <c r="M229" s="79" t="s">
        <v>619</v>
      </c>
      <c r="N229" s="81">
        <v>1</v>
      </c>
      <c r="O229" s="81">
        <v>1</v>
      </c>
      <c r="P229" s="81">
        <v>1</v>
      </c>
      <c r="Q229" s="81">
        <v>1</v>
      </c>
      <c r="R229" s="81">
        <v>1</v>
      </c>
      <c r="S229" s="81">
        <v>1</v>
      </c>
      <c r="T229" s="81">
        <v>0</v>
      </c>
      <c r="U229" s="81">
        <v>0</v>
      </c>
      <c r="V229" s="81">
        <v>0</v>
      </c>
      <c r="W229" s="69">
        <v>550838.75</v>
      </c>
      <c r="X229" s="69">
        <v>0</v>
      </c>
      <c r="Y229" s="69">
        <v>0</v>
      </c>
      <c r="Z229" s="69">
        <v>2460.41</v>
      </c>
      <c r="AA229" s="69">
        <v>0</v>
      </c>
      <c r="AB229" s="69">
        <v>0</v>
      </c>
      <c r="AC229" s="69">
        <v>550838.75</v>
      </c>
      <c r="AD229" s="89">
        <v>43679</v>
      </c>
      <c r="AE229" s="89">
        <v>45871</v>
      </c>
      <c r="AF229" s="90">
        <v>1101677.5</v>
      </c>
      <c r="AG229" s="84">
        <v>0.34</v>
      </c>
      <c r="AH229" s="84">
        <v>6</v>
      </c>
      <c r="AI229" s="85">
        <v>5.3600000000000002E-2</v>
      </c>
      <c r="AJ229" s="86">
        <v>0.34</v>
      </c>
      <c r="AK229" s="86">
        <v>6</v>
      </c>
      <c r="AL229" s="87">
        <v>5.3600000000000002E-2</v>
      </c>
      <c r="AM229" s="91" t="s">
        <v>620</v>
      </c>
      <c r="AN229" s="91" t="s">
        <v>621</v>
      </c>
      <c r="AO229" s="25">
        <v>0</v>
      </c>
      <c r="AP229" s="25">
        <v>0</v>
      </c>
      <c r="AQ229" s="25">
        <v>0</v>
      </c>
      <c r="AR229" s="25">
        <v>0</v>
      </c>
      <c r="AS229" s="25">
        <v>550838.75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25">
        <v>0</v>
      </c>
      <c r="BH229" s="25">
        <v>0</v>
      </c>
      <c r="BI229" s="25">
        <v>0</v>
      </c>
      <c r="BJ229" s="25">
        <f t="shared" si="9"/>
        <v>550838.75</v>
      </c>
      <c r="BK229" s="25">
        <f t="shared" si="10"/>
        <v>0</v>
      </c>
      <c r="BL229" s="25">
        <f t="shared" si="11"/>
        <v>550838.75</v>
      </c>
    </row>
    <row r="230" spans="1:64" x14ac:dyDescent="0.25">
      <c r="A230" s="45" t="s">
        <v>1998</v>
      </c>
      <c r="B230" s="78" t="s">
        <v>452</v>
      </c>
      <c r="C230" s="79">
        <v>7</v>
      </c>
      <c r="D230" s="80" t="s">
        <v>23</v>
      </c>
      <c r="E230" s="79" t="s">
        <v>434</v>
      </c>
      <c r="F230" s="79" t="s">
        <v>604</v>
      </c>
      <c r="G230" s="79" t="s">
        <v>816</v>
      </c>
      <c r="H230" s="79" t="s">
        <v>624</v>
      </c>
      <c r="I230" s="79" t="s">
        <v>817</v>
      </c>
      <c r="J230" s="79" t="s">
        <v>626</v>
      </c>
      <c r="K230" s="79" t="s">
        <v>447</v>
      </c>
      <c r="L230" s="79" t="s">
        <v>606</v>
      </c>
      <c r="M230" s="79" t="s">
        <v>619</v>
      </c>
      <c r="N230" s="81">
        <v>1</v>
      </c>
      <c r="O230" s="81">
        <v>1</v>
      </c>
      <c r="P230" s="81">
        <v>1</v>
      </c>
      <c r="Q230" s="81">
        <v>1</v>
      </c>
      <c r="R230" s="81">
        <v>1</v>
      </c>
      <c r="S230" s="81">
        <v>1</v>
      </c>
      <c r="T230" s="81">
        <v>0</v>
      </c>
      <c r="U230" s="81">
        <v>0</v>
      </c>
      <c r="V230" s="81">
        <v>0</v>
      </c>
      <c r="W230" s="69">
        <v>1409362.5</v>
      </c>
      <c r="X230" s="69">
        <v>0</v>
      </c>
      <c r="Y230" s="69">
        <v>0</v>
      </c>
      <c r="Z230" s="69">
        <v>6624</v>
      </c>
      <c r="AA230" s="69">
        <v>0</v>
      </c>
      <c r="AB230" s="69">
        <v>0</v>
      </c>
      <c r="AC230" s="69">
        <v>1409362.5</v>
      </c>
      <c r="AD230" s="89">
        <v>43679</v>
      </c>
      <c r="AE230" s="89">
        <v>46236</v>
      </c>
      <c r="AF230" s="90">
        <v>1409362.5</v>
      </c>
      <c r="AG230" s="84">
        <v>1.34</v>
      </c>
      <c r="AH230" s="84">
        <v>7</v>
      </c>
      <c r="AI230" s="85">
        <v>5.6399999999999999E-2</v>
      </c>
      <c r="AJ230" s="86">
        <v>1.34</v>
      </c>
      <c r="AK230" s="86">
        <v>7</v>
      </c>
      <c r="AL230" s="87">
        <v>5.6399999999999999E-2</v>
      </c>
      <c r="AM230" s="91" t="s">
        <v>620</v>
      </c>
      <c r="AN230" s="91" t="s">
        <v>621</v>
      </c>
      <c r="AO230" s="25">
        <v>0</v>
      </c>
      <c r="AP230" s="25">
        <v>0</v>
      </c>
      <c r="AQ230" s="25">
        <v>0</v>
      </c>
      <c r="AR230" s="25">
        <v>0</v>
      </c>
      <c r="AS230" s="25">
        <v>704681.25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704681.25</v>
      </c>
      <c r="BF230" s="25">
        <v>0</v>
      </c>
      <c r="BG230" s="25">
        <v>0</v>
      </c>
      <c r="BH230" s="25">
        <v>0</v>
      </c>
      <c r="BI230" s="25">
        <v>0</v>
      </c>
      <c r="BJ230" s="25">
        <f t="shared" si="9"/>
        <v>704681.25</v>
      </c>
      <c r="BK230" s="25">
        <f t="shared" si="10"/>
        <v>704681.25</v>
      </c>
      <c r="BL230" s="25">
        <f t="shared" si="11"/>
        <v>1409362.5</v>
      </c>
    </row>
    <row r="231" spans="1:64" x14ac:dyDescent="0.25">
      <c r="A231" s="45" t="s">
        <v>1999</v>
      </c>
      <c r="B231" s="78" t="s">
        <v>452</v>
      </c>
      <c r="C231" s="79">
        <v>8</v>
      </c>
      <c r="D231" s="80" t="s">
        <v>23</v>
      </c>
      <c r="E231" s="79" t="s">
        <v>434</v>
      </c>
      <c r="F231" s="79" t="s">
        <v>604</v>
      </c>
      <c r="G231" s="79" t="s">
        <v>816</v>
      </c>
      <c r="H231" s="79" t="s">
        <v>624</v>
      </c>
      <c r="I231" s="79" t="s">
        <v>817</v>
      </c>
      <c r="J231" s="79" t="s">
        <v>626</v>
      </c>
      <c r="K231" s="79" t="s">
        <v>447</v>
      </c>
      <c r="L231" s="79" t="s">
        <v>606</v>
      </c>
      <c r="M231" s="79" t="s">
        <v>619</v>
      </c>
      <c r="N231" s="81">
        <v>1</v>
      </c>
      <c r="O231" s="81">
        <v>1</v>
      </c>
      <c r="P231" s="81">
        <v>1</v>
      </c>
      <c r="Q231" s="81">
        <v>1</v>
      </c>
      <c r="R231" s="81">
        <v>1</v>
      </c>
      <c r="S231" s="81">
        <v>1</v>
      </c>
      <c r="T231" s="81">
        <v>0</v>
      </c>
      <c r="U231" s="81">
        <v>0</v>
      </c>
      <c r="V231" s="81">
        <v>0</v>
      </c>
      <c r="W231" s="69">
        <v>416245</v>
      </c>
      <c r="X231" s="69">
        <v>0</v>
      </c>
      <c r="Y231" s="69">
        <v>0</v>
      </c>
      <c r="Z231" s="69">
        <v>2056.94</v>
      </c>
      <c r="AA231" s="69">
        <v>0</v>
      </c>
      <c r="AB231" s="69">
        <v>0</v>
      </c>
      <c r="AC231" s="69">
        <v>416245</v>
      </c>
      <c r="AD231" s="89">
        <v>43679</v>
      </c>
      <c r="AE231" s="89">
        <v>46601</v>
      </c>
      <c r="AF231" s="90">
        <v>416245</v>
      </c>
      <c r="AG231" s="84">
        <v>2.34</v>
      </c>
      <c r="AH231" s="84">
        <v>8</v>
      </c>
      <c r="AI231" s="85">
        <v>5.9299999999999999E-2</v>
      </c>
      <c r="AJ231" s="86">
        <v>2.34</v>
      </c>
      <c r="AK231" s="86">
        <v>8</v>
      </c>
      <c r="AL231" s="87">
        <v>5.9299999999999999E-2</v>
      </c>
      <c r="AM231" s="91" t="s">
        <v>620</v>
      </c>
      <c r="AN231" s="91" t="s">
        <v>621</v>
      </c>
      <c r="AO231" s="25">
        <v>0</v>
      </c>
      <c r="AP231" s="25">
        <v>0</v>
      </c>
      <c r="AQ231" s="25">
        <v>0</v>
      </c>
      <c r="AR231" s="25">
        <v>0</v>
      </c>
      <c r="AS231" s="25">
        <v>138748.32999999999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25">
        <v>0</v>
      </c>
      <c r="BB231" s="25">
        <v>0</v>
      </c>
      <c r="BC231" s="25">
        <v>0</v>
      </c>
      <c r="BD231" s="25">
        <v>0</v>
      </c>
      <c r="BE231" s="25">
        <v>138748.32999999999</v>
      </c>
      <c r="BF231" s="25">
        <v>0</v>
      </c>
      <c r="BG231" s="25">
        <v>0</v>
      </c>
      <c r="BH231" s="25">
        <v>0</v>
      </c>
      <c r="BI231" s="25">
        <v>0</v>
      </c>
      <c r="BJ231" s="25">
        <f t="shared" si="9"/>
        <v>138748.32999999999</v>
      </c>
      <c r="BK231" s="25">
        <f t="shared" si="10"/>
        <v>138748.32999999999</v>
      </c>
      <c r="BL231" s="25">
        <f t="shared" si="11"/>
        <v>277496.65999999997</v>
      </c>
    </row>
    <row r="232" spans="1:64" x14ac:dyDescent="0.25">
      <c r="A232" s="45" t="s">
        <v>2000</v>
      </c>
      <c r="B232" s="78" t="s">
        <v>453</v>
      </c>
      <c r="C232" s="79">
        <v>5</v>
      </c>
      <c r="D232" s="80" t="s">
        <v>23</v>
      </c>
      <c r="E232" s="79" t="s">
        <v>434</v>
      </c>
      <c r="F232" s="79" t="s">
        <v>604</v>
      </c>
      <c r="G232" s="79" t="s">
        <v>816</v>
      </c>
      <c r="H232" s="79" t="s">
        <v>624</v>
      </c>
      <c r="I232" s="79" t="s">
        <v>817</v>
      </c>
      <c r="J232" s="79" t="s">
        <v>626</v>
      </c>
      <c r="K232" s="79" t="s">
        <v>447</v>
      </c>
      <c r="L232" s="79" t="s">
        <v>606</v>
      </c>
      <c r="M232" s="79" t="s">
        <v>619</v>
      </c>
      <c r="N232" s="81">
        <v>1</v>
      </c>
      <c r="O232" s="81">
        <v>1</v>
      </c>
      <c r="P232" s="81">
        <v>1</v>
      </c>
      <c r="Q232" s="81">
        <v>1</v>
      </c>
      <c r="R232" s="81">
        <v>1</v>
      </c>
      <c r="S232" s="81">
        <v>1</v>
      </c>
      <c r="T232" s="81">
        <v>0</v>
      </c>
      <c r="U232" s="81">
        <v>0</v>
      </c>
      <c r="V232" s="81">
        <v>0</v>
      </c>
      <c r="W232" s="69">
        <v>464846.25</v>
      </c>
      <c r="X232" s="69">
        <v>0</v>
      </c>
      <c r="Y232" s="69">
        <v>0</v>
      </c>
      <c r="Z232" s="69">
        <v>2076.31</v>
      </c>
      <c r="AA232" s="69">
        <v>0</v>
      </c>
      <c r="AB232" s="69">
        <v>0</v>
      </c>
      <c r="AC232" s="69">
        <v>464846.25</v>
      </c>
      <c r="AD232" s="89">
        <v>43679</v>
      </c>
      <c r="AE232" s="89">
        <v>45871</v>
      </c>
      <c r="AF232" s="90">
        <v>929692.5</v>
      </c>
      <c r="AG232" s="84">
        <v>0.34</v>
      </c>
      <c r="AH232" s="84">
        <v>6</v>
      </c>
      <c r="AI232" s="85">
        <v>5.3600000000000002E-2</v>
      </c>
      <c r="AJ232" s="86">
        <v>0.34</v>
      </c>
      <c r="AK232" s="86">
        <v>6</v>
      </c>
      <c r="AL232" s="87">
        <v>5.3600000000000002E-2</v>
      </c>
      <c r="AM232" s="91" t="s">
        <v>620</v>
      </c>
      <c r="AN232" s="91" t="s">
        <v>621</v>
      </c>
      <c r="AO232" s="25">
        <v>0</v>
      </c>
      <c r="AP232" s="25">
        <v>0</v>
      </c>
      <c r="AQ232" s="25">
        <v>0</v>
      </c>
      <c r="AR232" s="25">
        <v>0</v>
      </c>
      <c r="AS232" s="25">
        <v>464846.25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f t="shared" si="9"/>
        <v>464846.25</v>
      </c>
      <c r="BK232" s="25">
        <f t="shared" si="10"/>
        <v>0</v>
      </c>
      <c r="BL232" s="25">
        <f t="shared" si="11"/>
        <v>464846.25</v>
      </c>
    </row>
    <row r="233" spans="1:64" x14ac:dyDescent="0.25">
      <c r="A233" s="45" t="s">
        <v>2001</v>
      </c>
      <c r="B233" s="78" t="s">
        <v>453</v>
      </c>
      <c r="C233" s="79">
        <v>6</v>
      </c>
      <c r="D233" s="80" t="s">
        <v>23</v>
      </c>
      <c r="E233" s="79" t="s">
        <v>434</v>
      </c>
      <c r="F233" s="79" t="s">
        <v>604</v>
      </c>
      <c r="G233" s="79" t="s">
        <v>816</v>
      </c>
      <c r="H233" s="79" t="s">
        <v>624</v>
      </c>
      <c r="I233" s="79" t="s">
        <v>817</v>
      </c>
      <c r="J233" s="79" t="s">
        <v>626</v>
      </c>
      <c r="K233" s="79" t="s">
        <v>447</v>
      </c>
      <c r="L233" s="79" t="s">
        <v>606</v>
      </c>
      <c r="M233" s="79" t="s">
        <v>619</v>
      </c>
      <c r="N233" s="81">
        <v>1</v>
      </c>
      <c r="O233" s="81">
        <v>1</v>
      </c>
      <c r="P233" s="81">
        <v>1</v>
      </c>
      <c r="Q233" s="81">
        <v>1</v>
      </c>
      <c r="R233" s="81">
        <v>1</v>
      </c>
      <c r="S233" s="81">
        <v>1</v>
      </c>
      <c r="T233" s="81">
        <v>0</v>
      </c>
      <c r="U233" s="81">
        <v>0</v>
      </c>
      <c r="V233" s="81">
        <v>0</v>
      </c>
      <c r="W233" s="69">
        <v>828802.5</v>
      </c>
      <c r="X233" s="69">
        <v>0</v>
      </c>
      <c r="Y233" s="69">
        <v>0</v>
      </c>
      <c r="Z233" s="69">
        <v>3895.37</v>
      </c>
      <c r="AA233" s="69">
        <v>0</v>
      </c>
      <c r="AB233" s="69">
        <v>0</v>
      </c>
      <c r="AC233" s="69">
        <v>828802.5</v>
      </c>
      <c r="AD233" s="89">
        <v>43679</v>
      </c>
      <c r="AE233" s="89">
        <v>46236</v>
      </c>
      <c r="AF233" s="90">
        <v>828802.5</v>
      </c>
      <c r="AG233" s="84">
        <v>1.34</v>
      </c>
      <c r="AH233" s="84">
        <v>7</v>
      </c>
      <c r="AI233" s="85">
        <v>5.6399999999999999E-2</v>
      </c>
      <c r="AJ233" s="86">
        <v>1.34</v>
      </c>
      <c r="AK233" s="86">
        <v>7</v>
      </c>
      <c r="AL233" s="87">
        <v>5.6399999999999999E-2</v>
      </c>
      <c r="AM233" s="91" t="s">
        <v>620</v>
      </c>
      <c r="AN233" s="91" t="s">
        <v>621</v>
      </c>
      <c r="AO233" s="25">
        <v>0</v>
      </c>
      <c r="AP233" s="25">
        <v>0</v>
      </c>
      <c r="AQ233" s="25">
        <v>0</v>
      </c>
      <c r="AR233" s="25">
        <v>0</v>
      </c>
      <c r="AS233" s="25">
        <v>414401.25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414401.25</v>
      </c>
      <c r="BF233" s="25">
        <v>0</v>
      </c>
      <c r="BG233" s="25">
        <v>0</v>
      </c>
      <c r="BH233" s="25">
        <v>0</v>
      </c>
      <c r="BI233" s="25">
        <v>0</v>
      </c>
      <c r="BJ233" s="25">
        <f t="shared" si="9"/>
        <v>414401.25</v>
      </c>
      <c r="BK233" s="25">
        <f t="shared" si="10"/>
        <v>414401.25</v>
      </c>
      <c r="BL233" s="25">
        <f t="shared" si="11"/>
        <v>828802.5</v>
      </c>
    </row>
    <row r="234" spans="1:64" x14ac:dyDescent="0.25">
      <c r="A234" s="45" t="s">
        <v>2002</v>
      </c>
      <c r="B234" s="78" t="s">
        <v>453</v>
      </c>
      <c r="C234" s="79">
        <v>7</v>
      </c>
      <c r="D234" s="80" t="s">
        <v>23</v>
      </c>
      <c r="E234" s="79" t="s">
        <v>434</v>
      </c>
      <c r="F234" s="79" t="s">
        <v>604</v>
      </c>
      <c r="G234" s="79" t="s">
        <v>816</v>
      </c>
      <c r="H234" s="79" t="s">
        <v>624</v>
      </c>
      <c r="I234" s="79" t="s">
        <v>817</v>
      </c>
      <c r="J234" s="79" t="s">
        <v>626</v>
      </c>
      <c r="K234" s="79" t="s">
        <v>447</v>
      </c>
      <c r="L234" s="79" t="s">
        <v>606</v>
      </c>
      <c r="M234" s="79" t="s">
        <v>619</v>
      </c>
      <c r="N234" s="81">
        <v>1</v>
      </c>
      <c r="O234" s="81">
        <v>1</v>
      </c>
      <c r="P234" s="81">
        <v>1</v>
      </c>
      <c r="Q234" s="81">
        <v>1</v>
      </c>
      <c r="R234" s="81">
        <v>1</v>
      </c>
      <c r="S234" s="81">
        <v>1</v>
      </c>
      <c r="T234" s="81">
        <v>0</v>
      </c>
      <c r="U234" s="81">
        <v>0</v>
      </c>
      <c r="V234" s="81">
        <v>0</v>
      </c>
      <c r="W234" s="69">
        <v>311962.5</v>
      </c>
      <c r="X234" s="69">
        <v>0</v>
      </c>
      <c r="Y234" s="69">
        <v>0</v>
      </c>
      <c r="Z234" s="69">
        <v>1541.61</v>
      </c>
      <c r="AA234" s="69">
        <v>0</v>
      </c>
      <c r="AB234" s="69">
        <v>0</v>
      </c>
      <c r="AC234" s="69">
        <v>311962.5</v>
      </c>
      <c r="AD234" s="89">
        <v>43679</v>
      </c>
      <c r="AE234" s="89">
        <v>46601</v>
      </c>
      <c r="AF234" s="90">
        <v>311962.5</v>
      </c>
      <c r="AG234" s="84">
        <v>2.34</v>
      </c>
      <c r="AH234" s="84">
        <v>8</v>
      </c>
      <c r="AI234" s="85">
        <v>5.9299999999999999E-2</v>
      </c>
      <c r="AJ234" s="86">
        <v>2.34</v>
      </c>
      <c r="AK234" s="86">
        <v>8</v>
      </c>
      <c r="AL234" s="87">
        <v>5.9299999999999999E-2</v>
      </c>
      <c r="AM234" s="91" t="s">
        <v>620</v>
      </c>
      <c r="AN234" s="91" t="s">
        <v>621</v>
      </c>
      <c r="AO234" s="25">
        <v>0</v>
      </c>
      <c r="AP234" s="25">
        <v>0</v>
      </c>
      <c r="AQ234" s="25">
        <v>0</v>
      </c>
      <c r="AR234" s="25">
        <v>0</v>
      </c>
      <c r="AS234" s="25">
        <v>103987.5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103987.5</v>
      </c>
      <c r="BF234" s="25">
        <v>0</v>
      </c>
      <c r="BG234" s="25">
        <v>0</v>
      </c>
      <c r="BH234" s="25">
        <v>0</v>
      </c>
      <c r="BI234" s="25">
        <v>0</v>
      </c>
      <c r="BJ234" s="25">
        <f t="shared" si="9"/>
        <v>103987.5</v>
      </c>
      <c r="BK234" s="25">
        <f t="shared" si="10"/>
        <v>103987.5</v>
      </c>
      <c r="BL234" s="25">
        <f t="shared" si="11"/>
        <v>207975</v>
      </c>
    </row>
    <row r="235" spans="1:64" x14ac:dyDescent="0.25">
      <c r="A235" s="45" t="s">
        <v>2003</v>
      </c>
      <c r="B235" s="78" t="s">
        <v>454</v>
      </c>
      <c r="C235" s="79">
        <v>5</v>
      </c>
      <c r="D235" s="80" t="s">
        <v>23</v>
      </c>
      <c r="E235" s="79" t="s">
        <v>434</v>
      </c>
      <c r="F235" s="79" t="s">
        <v>604</v>
      </c>
      <c r="G235" s="79" t="s">
        <v>816</v>
      </c>
      <c r="H235" s="79" t="s">
        <v>624</v>
      </c>
      <c r="I235" s="79" t="s">
        <v>817</v>
      </c>
      <c r="J235" s="79" t="s">
        <v>626</v>
      </c>
      <c r="K235" s="79" t="s">
        <v>447</v>
      </c>
      <c r="L235" s="79" t="s">
        <v>606</v>
      </c>
      <c r="M235" s="79" t="s">
        <v>619</v>
      </c>
      <c r="N235" s="81">
        <v>1</v>
      </c>
      <c r="O235" s="81">
        <v>1</v>
      </c>
      <c r="P235" s="81">
        <v>1</v>
      </c>
      <c r="Q235" s="81">
        <v>1</v>
      </c>
      <c r="R235" s="81">
        <v>1</v>
      </c>
      <c r="S235" s="81">
        <v>1</v>
      </c>
      <c r="T235" s="81">
        <v>0</v>
      </c>
      <c r="U235" s="81">
        <v>0</v>
      </c>
      <c r="V235" s="81">
        <v>0</v>
      </c>
      <c r="W235" s="69">
        <v>237696.25</v>
      </c>
      <c r="X235" s="69">
        <v>0</v>
      </c>
      <c r="Y235" s="69">
        <v>0</v>
      </c>
      <c r="Z235" s="69">
        <v>1061.71</v>
      </c>
      <c r="AA235" s="69">
        <v>0</v>
      </c>
      <c r="AB235" s="69">
        <v>0</v>
      </c>
      <c r="AC235" s="69">
        <v>237696.25</v>
      </c>
      <c r="AD235" s="89">
        <v>43682</v>
      </c>
      <c r="AE235" s="89">
        <v>45874</v>
      </c>
      <c r="AF235" s="90">
        <v>475392.5</v>
      </c>
      <c r="AG235" s="84">
        <v>0.35</v>
      </c>
      <c r="AH235" s="84">
        <v>6</v>
      </c>
      <c r="AI235" s="85">
        <v>5.3600000000000002E-2</v>
      </c>
      <c r="AJ235" s="86">
        <v>0.35</v>
      </c>
      <c r="AK235" s="86">
        <v>6</v>
      </c>
      <c r="AL235" s="87">
        <v>5.3600000000000002E-2</v>
      </c>
      <c r="AM235" s="91" t="s">
        <v>620</v>
      </c>
      <c r="AN235" s="91" t="s">
        <v>621</v>
      </c>
      <c r="AO235" s="25">
        <v>0</v>
      </c>
      <c r="AP235" s="25">
        <v>0</v>
      </c>
      <c r="AQ235" s="25">
        <v>0</v>
      </c>
      <c r="AR235" s="25">
        <v>0</v>
      </c>
      <c r="AS235" s="25">
        <v>237696.25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25">
        <v>0</v>
      </c>
      <c r="BH235" s="25">
        <v>0</v>
      </c>
      <c r="BI235" s="25">
        <v>0</v>
      </c>
      <c r="BJ235" s="25">
        <f t="shared" si="9"/>
        <v>237696.25</v>
      </c>
      <c r="BK235" s="25">
        <f t="shared" si="10"/>
        <v>0</v>
      </c>
      <c r="BL235" s="25">
        <f t="shared" si="11"/>
        <v>237696.25</v>
      </c>
    </row>
    <row r="236" spans="1:64" x14ac:dyDescent="0.25">
      <c r="A236" s="45" t="s">
        <v>2004</v>
      </c>
      <c r="B236" s="78" t="s">
        <v>454</v>
      </c>
      <c r="C236" s="79">
        <v>6</v>
      </c>
      <c r="D236" s="80" t="s">
        <v>23</v>
      </c>
      <c r="E236" s="79" t="s">
        <v>434</v>
      </c>
      <c r="F236" s="79" t="s">
        <v>604</v>
      </c>
      <c r="G236" s="79" t="s">
        <v>816</v>
      </c>
      <c r="H236" s="79" t="s">
        <v>624</v>
      </c>
      <c r="I236" s="79" t="s">
        <v>817</v>
      </c>
      <c r="J236" s="79" t="s">
        <v>626</v>
      </c>
      <c r="K236" s="79" t="s">
        <v>447</v>
      </c>
      <c r="L236" s="79" t="s">
        <v>606</v>
      </c>
      <c r="M236" s="79" t="s">
        <v>619</v>
      </c>
      <c r="N236" s="81">
        <v>1</v>
      </c>
      <c r="O236" s="81">
        <v>1</v>
      </c>
      <c r="P236" s="81">
        <v>1</v>
      </c>
      <c r="Q236" s="81">
        <v>1</v>
      </c>
      <c r="R236" s="81">
        <v>1</v>
      </c>
      <c r="S236" s="81">
        <v>1</v>
      </c>
      <c r="T236" s="81">
        <v>0</v>
      </c>
      <c r="U236" s="81">
        <v>0</v>
      </c>
      <c r="V236" s="81">
        <v>0</v>
      </c>
      <c r="W236" s="69">
        <v>954472.5</v>
      </c>
      <c r="X236" s="69">
        <v>0</v>
      </c>
      <c r="Y236" s="69">
        <v>0</v>
      </c>
      <c r="Z236" s="69">
        <v>4486.0200000000004</v>
      </c>
      <c r="AA236" s="69">
        <v>0</v>
      </c>
      <c r="AB236" s="69">
        <v>0</v>
      </c>
      <c r="AC236" s="69">
        <v>954472.5</v>
      </c>
      <c r="AD236" s="89">
        <v>43682</v>
      </c>
      <c r="AE236" s="89">
        <v>46239</v>
      </c>
      <c r="AF236" s="90">
        <v>954472.5</v>
      </c>
      <c r="AG236" s="84">
        <v>1.35</v>
      </c>
      <c r="AH236" s="84">
        <v>7</v>
      </c>
      <c r="AI236" s="85">
        <v>5.6399999999999999E-2</v>
      </c>
      <c r="AJ236" s="86">
        <v>1.35</v>
      </c>
      <c r="AK236" s="86">
        <v>7</v>
      </c>
      <c r="AL236" s="87">
        <v>5.6399999999999999E-2</v>
      </c>
      <c r="AM236" s="91" t="s">
        <v>620</v>
      </c>
      <c r="AN236" s="91" t="s">
        <v>621</v>
      </c>
      <c r="AO236" s="25">
        <v>0</v>
      </c>
      <c r="AP236" s="25">
        <v>0</v>
      </c>
      <c r="AQ236" s="25">
        <v>0</v>
      </c>
      <c r="AR236" s="25">
        <v>0</v>
      </c>
      <c r="AS236" s="25">
        <v>477236.25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477236.25</v>
      </c>
      <c r="BF236" s="25">
        <v>0</v>
      </c>
      <c r="BG236" s="25">
        <v>0</v>
      </c>
      <c r="BH236" s="25">
        <v>0</v>
      </c>
      <c r="BI236" s="25">
        <v>0</v>
      </c>
      <c r="BJ236" s="25">
        <f t="shared" si="9"/>
        <v>477236.25</v>
      </c>
      <c r="BK236" s="25">
        <f t="shared" si="10"/>
        <v>477236.25</v>
      </c>
      <c r="BL236" s="25">
        <f t="shared" si="11"/>
        <v>954472.5</v>
      </c>
    </row>
    <row r="237" spans="1:64" x14ac:dyDescent="0.25">
      <c r="A237" s="45" t="s">
        <v>2005</v>
      </c>
      <c r="B237" s="78" t="s">
        <v>454</v>
      </c>
      <c r="C237" s="79">
        <v>7</v>
      </c>
      <c r="D237" s="80" t="s">
        <v>23</v>
      </c>
      <c r="E237" s="79" t="s">
        <v>434</v>
      </c>
      <c r="F237" s="79" t="s">
        <v>604</v>
      </c>
      <c r="G237" s="79" t="s">
        <v>816</v>
      </c>
      <c r="H237" s="79" t="s">
        <v>624</v>
      </c>
      <c r="I237" s="79" t="s">
        <v>817</v>
      </c>
      <c r="J237" s="79" t="s">
        <v>626</v>
      </c>
      <c r="K237" s="79" t="s">
        <v>447</v>
      </c>
      <c r="L237" s="79" t="s">
        <v>606</v>
      </c>
      <c r="M237" s="79" t="s">
        <v>619</v>
      </c>
      <c r="N237" s="81">
        <v>1</v>
      </c>
      <c r="O237" s="81">
        <v>1</v>
      </c>
      <c r="P237" s="81">
        <v>1</v>
      </c>
      <c r="Q237" s="81">
        <v>1</v>
      </c>
      <c r="R237" s="81">
        <v>1</v>
      </c>
      <c r="S237" s="81">
        <v>1</v>
      </c>
      <c r="T237" s="81">
        <v>0</v>
      </c>
      <c r="U237" s="81">
        <v>0</v>
      </c>
      <c r="V237" s="81">
        <v>0</v>
      </c>
      <c r="W237" s="69">
        <v>311962.5</v>
      </c>
      <c r="X237" s="69">
        <v>0</v>
      </c>
      <c r="Y237" s="69">
        <v>0</v>
      </c>
      <c r="Z237" s="69">
        <v>1541.61</v>
      </c>
      <c r="AA237" s="69">
        <v>0</v>
      </c>
      <c r="AB237" s="69">
        <v>0</v>
      </c>
      <c r="AC237" s="69">
        <v>311962.5</v>
      </c>
      <c r="AD237" s="89">
        <v>43682</v>
      </c>
      <c r="AE237" s="89">
        <v>46604</v>
      </c>
      <c r="AF237" s="90">
        <v>311962.5</v>
      </c>
      <c r="AG237" s="84">
        <v>2.35</v>
      </c>
      <c r="AH237" s="84">
        <v>8</v>
      </c>
      <c r="AI237" s="85">
        <v>5.9299999999999999E-2</v>
      </c>
      <c r="AJ237" s="86">
        <v>2.35</v>
      </c>
      <c r="AK237" s="86">
        <v>8</v>
      </c>
      <c r="AL237" s="87">
        <v>5.9299999999999999E-2</v>
      </c>
      <c r="AM237" s="91" t="s">
        <v>620</v>
      </c>
      <c r="AN237" s="91" t="s">
        <v>621</v>
      </c>
      <c r="AO237" s="25">
        <v>0</v>
      </c>
      <c r="AP237" s="25">
        <v>0</v>
      </c>
      <c r="AQ237" s="25">
        <v>0</v>
      </c>
      <c r="AR237" s="25">
        <v>0</v>
      </c>
      <c r="AS237" s="25">
        <v>103987.5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103987.5</v>
      </c>
      <c r="BF237" s="25">
        <v>0</v>
      </c>
      <c r="BG237" s="25">
        <v>0</v>
      </c>
      <c r="BH237" s="25">
        <v>0</v>
      </c>
      <c r="BI237" s="25">
        <v>0</v>
      </c>
      <c r="BJ237" s="25">
        <f t="shared" si="9"/>
        <v>103987.5</v>
      </c>
      <c r="BK237" s="25">
        <f t="shared" si="10"/>
        <v>103987.5</v>
      </c>
      <c r="BL237" s="25">
        <f t="shared" si="11"/>
        <v>207975</v>
      </c>
    </row>
    <row r="238" spans="1:64" x14ac:dyDescent="0.25">
      <c r="A238" s="45" t="s">
        <v>2006</v>
      </c>
      <c r="B238" s="78" t="s">
        <v>455</v>
      </c>
      <c r="C238" s="79">
        <v>6</v>
      </c>
      <c r="D238" s="80" t="s">
        <v>23</v>
      </c>
      <c r="E238" s="79" t="s">
        <v>434</v>
      </c>
      <c r="F238" s="79" t="s">
        <v>604</v>
      </c>
      <c r="G238" s="79" t="s">
        <v>816</v>
      </c>
      <c r="H238" s="79" t="s">
        <v>624</v>
      </c>
      <c r="I238" s="79" t="s">
        <v>817</v>
      </c>
      <c r="J238" s="79" t="s">
        <v>626</v>
      </c>
      <c r="K238" s="79" t="s">
        <v>447</v>
      </c>
      <c r="L238" s="79" t="s">
        <v>606</v>
      </c>
      <c r="M238" s="79" t="s">
        <v>619</v>
      </c>
      <c r="N238" s="81">
        <v>1</v>
      </c>
      <c r="O238" s="81">
        <v>1</v>
      </c>
      <c r="P238" s="81">
        <v>1</v>
      </c>
      <c r="Q238" s="81">
        <v>1</v>
      </c>
      <c r="R238" s="81">
        <v>1</v>
      </c>
      <c r="S238" s="81">
        <v>1</v>
      </c>
      <c r="T238" s="81">
        <v>0</v>
      </c>
      <c r="U238" s="81">
        <v>0</v>
      </c>
      <c r="V238" s="81">
        <v>0</v>
      </c>
      <c r="W238" s="69">
        <v>255691.25</v>
      </c>
      <c r="X238" s="69">
        <v>0</v>
      </c>
      <c r="Y238" s="69">
        <v>0</v>
      </c>
      <c r="Z238" s="69">
        <v>1142.0899999999999</v>
      </c>
      <c r="AA238" s="69">
        <v>0</v>
      </c>
      <c r="AB238" s="69">
        <v>0</v>
      </c>
      <c r="AC238" s="69">
        <v>255691.25</v>
      </c>
      <c r="AD238" s="89">
        <v>43683</v>
      </c>
      <c r="AE238" s="89">
        <v>45875</v>
      </c>
      <c r="AF238" s="90">
        <v>511382.5</v>
      </c>
      <c r="AG238" s="84">
        <v>0.35</v>
      </c>
      <c r="AH238" s="84">
        <v>6</v>
      </c>
      <c r="AI238" s="85">
        <v>5.3600000000000002E-2</v>
      </c>
      <c r="AJ238" s="86">
        <v>0.35</v>
      </c>
      <c r="AK238" s="86">
        <v>6</v>
      </c>
      <c r="AL238" s="87">
        <v>5.3600000000000002E-2</v>
      </c>
      <c r="AM238" s="91" t="s">
        <v>620</v>
      </c>
      <c r="AN238" s="91" t="s">
        <v>621</v>
      </c>
      <c r="AO238" s="25">
        <v>0</v>
      </c>
      <c r="AP238" s="25">
        <v>0</v>
      </c>
      <c r="AQ238" s="25">
        <v>0</v>
      </c>
      <c r="AR238" s="25">
        <v>0</v>
      </c>
      <c r="AS238" s="25">
        <v>255691.25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f t="shared" si="9"/>
        <v>255691.25</v>
      </c>
      <c r="BK238" s="25">
        <f t="shared" si="10"/>
        <v>0</v>
      </c>
      <c r="BL238" s="25">
        <f t="shared" si="11"/>
        <v>255691.25</v>
      </c>
    </row>
    <row r="239" spans="1:64" x14ac:dyDescent="0.25">
      <c r="A239" s="45" t="s">
        <v>2007</v>
      </c>
      <c r="B239" s="78" t="s">
        <v>455</v>
      </c>
      <c r="C239" s="79">
        <v>7</v>
      </c>
      <c r="D239" s="80" t="s">
        <v>23</v>
      </c>
      <c r="E239" s="79" t="s">
        <v>434</v>
      </c>
      <c r="F239" s="79" t="s">
        <v>604</v>
      </c>
      <c r="G239" s="79" t="s">
        <v>816</v>
      </c>
      <c r="H239" s="79" t="s">
        <v>624</v>
      </c>
      <c r="I239" s="79" t="s">
        <v>817</v>
      </c>
      <c r="J239" s="79" t="s">
        <v>626</v>
      </c>
      <c r="K239" s="79" t="s">
        <v>447</v>
      </c>
      <c r="L239" s="79" t="s">
        <v>606</v>
      </c>
      <c r="M239" s="79" t="s">
        <v>619</v>
      </c>
      <c r="N239" s="81">
        <v>1</v>
      </c>
      <c r="O239" s="81">
        <v>1</v>
      </c>
      <c r="P239" s="81">
        <v>1</v>
      </c>
      <c r="Q239" s="81">
        <v>1</v>
      </c>
      <c r="R239" s="81">
        <v>1</v>
      </c>
      <c r="S239" s="81">
        <v>1</v>
      </c>
      <c r="T239" s="81">
        <v>0</v>
      </c>
      <c r="U239" s="81">
        <v>0</v>
      </c>
      <c r="V239" s="81">
        <v>0</v>
      </c>
      <c r="W239" s="69">
        <v>819362.5</v>
      </c>
      <c r="X239" s="69">
        <v>0</v>
      </c>
      <c r="Y239" s="69">
        <v>0</v>
      </c>
      <c r="Z239" s="69">
        <v>3851</v>
      </c>
      <c r="AA239" s="69">
        <v>0</v>
      </c>
      <c r="AB239" s="69">
        <v>0</v>
      </c>
      <c r="AC239" s="69">
        <v>819362.5</v>
      </c>
      <c r="AD239" s="89">
        <v>43683</v>
      </c>
      <c r="AE239" s="89">
        <v>46240</v>
      </c>
      <c r="AF239" s="90">
        <v>819362.5</v>
      </c>
      <c r="AG239" s="84">
        <v>1.35</v>
      </c>
      <c r="AH239" s="84">
        <v>7</v>
      </c>
      <c r="AI239" s="85">
        <v>5.6399999999999999E-2</v>
      </c>
      <c r="AJ239" s="86">
        <v>1.35</v>
      </c>
      <c r="AK239" s="86">
        <v>7</v>
      </c>
      <c r="AL239" s="87">
        <v>5.6399999999999999E-2</v>
      </c>
      <c r="AM239" s="91" t="s">
        <v>620</v>
      </c>
      <c r="AN239" s="91" t="s">
        <v>621</v>
      </c>
      <c r="AO239" s="25">
        <v>0</v>
      </c>
      <c r="AP239" s="25">
        <v>0</v>
      </c>
      <c r="AQ239" s="25">
        <v>0</v>
      </c>
      <c r="AR239" s="25">
        <v>0</v>
      </c>
      <c r="AS239" s="25">
        <v>409681.25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409681.25</v>
      </c>
      <c r="BF239" s="25">
        <v>0</v>
      </c>
      <c r="BG239" s="25">
        <v>0</v>
      </c>
      <c r="BH239" s="25">
        <v>0</v>
      </c>
      <c r="BI239" s="25">
        <v>0</v>
      </c>
      <c r="BJ239" s="25">
        <f t="shared" si="9"/>
        <v>409681.25</v>
      </c>
      <c r="BK239" s="25">
        <f t="shared" si="10"/>
        <v>409681.25</v>
      </c>
      <c r="BL239" s="25">
        <f t="shared" si="11"/>
        <v>819362.5</v>
      </c>
    </row>
    <row r="240" spans="1:64" x14ac:dyDescent="0.25">
      <c r="A240" s="45" t="s">
        <v>2008</v>
      </c>
      <c r="B240" s="78" t="s">
        <v>455</v>
      </c>
      <c r="C240" s="79">
        <v>8</v>
      </c>
      <c r="D240" s="80" t="s">
        <v>23</v>
      </c>
      <c r="E240" s="79" t="s">
        <v>434</v>
      </c>
      <c r="F240" s="79" t="s">
        <v>604</v>
      </c>
      <c r="G240" s="79" t="s">
        <v>816</v>
      </c>
      <c r="H240" s="79" t="s">
        <v>624</v>
      </c>
      <c r="I240" s="79" t="s">
        <v>817</v>
      </c>
      <c r="J240" s="79" t="s">
        <v>626</v>
      </c>
      <c r="K240" s="79" t="s">
        <v>447</v>
      </c>
      <c r="L240" s="79" t="s">
        <v>606</v>
      </c>
      <c r="M240" s="79" t="s">
        <v>619</v>
      </c>
      <c r="N240" s="81">
        <v>1</v>
      </c>
      <c r="O240" s="81">
        <v>1</v>
      </c>
      <c r="P240" s="81">
        <v>1</v>
      </c>
      <c r="Q240" s="81">
        <v>1</v>
      </c>
      <c r="R240" s="81">
        <v>1</v>
      </c>
      <c r="S240" s="81">
        <v>1</v>
      </c>
      <c r="T240" s="81">
        <v>0</v>
      </c>
      <c r="U240" s="81">
        <v>0</v>
      </c>
      <c r="V240" s="81">
        <v>0</v>
      </c>
      <c r="W240" s="69">
        <v>304587.5</v>
      </c>
      <c r="X240" s="69">
        <v>0</v>
      </c>
      <c r="Y240" s="69">
        <v>0</v>
      </c>
      <c r="Z240" s="69">
        <v>1505.17</v>
      </c>
      <c r="AA240" s="69">
        <v>0</v>
      </c>
      <c r="AB240" s="69">
        <v>0</v>
      </c>
      <c r="AC240" s="69">
        <v>304587.5</v>
      </c>
      <c r="AD240" s="89">
        <v>43683</v>
      </c>
      <c r="AE240" s="89">
        <v>46605</v>
      </c>
      <c r="AF240" s="90">
        <v>304587.5</v>
      </c>
      <c r="AG240" s="84">
        <v>2.35</v>
      </c>
      <c r="AH240" s="84">
        <v>8</v>
      </c>
      <c r="AI240" s="85">
        <v>5.9299999999999999E-2</v>
      </c>
      <c r="AJ240" s="86">
        <v>2.35</v>
      </c>
      <c r="AK240" s="86">
        <v>8</v>
      </c>
      <c r="AL240" s="87">
        <v>5.9299999999999999E-2</v>
      </c>
      <c r="AM240" s="91" t="s">
        <v>620</v>
      </c>
      <c r="AN240" s="91" t="s">
        <v>621</v>
      </c>
      <c r="AO240" s="25">
        <v>0</v>
      </c>
      <c r="AP240" s="25">
        <v>0</v>
      </c>
      <c r="AQ240" s="25">
        <v>0</v>
      </c>
      <c r="AR240" s="25">
        <v>0</v>
      </c>
      <c r="AS240" s="25">
        <v>101529.16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101529.17</v>
      </c>
      <c r="BF240" s="25">
        <v>0</v>
      </c>
      <c r="BG240" s="25">
        <v>0</v>
      </c>
      <c r="BH240" s="25">
        <v>0</v>
      </c>
      <c r="BI240" s="25">
        <v>0</v>
      </c>
      <c r="BJ240" s="25">
        <f t="shared" si="9"/>
        <v>101529.16</v>
      </c>
      <c r="BK240" s="25">
        <f t="shared" si="10"/>
        <v>101529.17</v>
      </c>
      <c r="BL240" s="25">
        <f t="shared" si="11"/>
        <v>203058.33000000002</v>
      </c>
    </row>
    <row r="241" spans="1:64" x14ac:dyDescent="0.25">
      <c r="A241" s="45" t="s">
        <v>2009</v>
      </c>
      <c r="B241" s="78" t="s">
        <v>455</v>
      </c>
      <c r="C241" s="79">
        <v>9</v>
      </c>
      <c r="D241" s="80" t="s">
        <v>23</v>
      </c>
      <c r="E241" s="79" t="s">
        <v>434</v>
      </c>
      <c r="F241" s="79" t="s">
        <v>604</v>
      </c>
      <c r="G241" s="79" t="s">
        <v>816</v>
      </c>
      <c r="H241" s="79" t="s">
        <v>624</v>
      </c>
      <c r="I241" s="79" t="s">
        <v>817</v>
      </c>
      <c r="J241" s="79" t="s">
        <v>626</v>
      </c>
      <c r="K241" s="79" t="s">
        <v>447</v>
      </c>
      <c r="L241" s="79" t="s">
        <v>606</v>
      </c>
      <c r="M241" s="79" t="s">
        <v>619</v>
      </c>
      <c r="N241" s="81">
        <v>1</v>
      </c>
      <c r="O241" s="81">
        <v>1</v>
      </c>
      <c r="P241" s="81">
        <v>1</v>
      </c>
      <c r="Q241" s="81">
        <v>1</v>
      </c>
      <c r="R241" s="81">
        <v>1</v>
      </c>
      <c r="S241" s="81">
        <v>1</v>
      </c>
      <c r="T241" s="81">
        <v>0</v>
      </c>
      <c r="U241" s="81">
        <v>0</v>
      </c>
      <c r="V241" s="81">
        <v>0</v>
      </c>
      <c r="W241" s="69">
        <v>53100</v>
      </c>
      <c r="X241" s="69">
        <v>0</v>
      </c>
      <c r="Y241" s="69">
        <v>0</v>
      </c>
      <c r="Z241" s="69">
        <v>287.62</v>
      </c>
      <c r="AA241" s="69">
        <v>0</v>
      </c>
      <c r="AB241" s="69">
        <v>0</v>
      </c>
      <c r="AC241" s="69">
        <v>53100</v>
      </c>
      <c r="AD241" s="89">
        <v>43683</v>
      </c>
      <c r="AE241" s="89">
        <v>47336</v>
      </c>
      <c r="AF241" s="90">
        <v>53100</v>
      </c>
      <c r="AG241" s="84">
        <v>4.3499999999999996</v>
      </c>
      <c r="AH241" s="84">
        <v>10</v>
      </c>
      <c r="AI241" s="85">
        <v>6.5000000000000002E-2</v>
      </c>
      <c r="AJ241" s="86">
        <v>4.3499999999999996</v>
      </c>
      <c r="AK241" s="86">
        <v>10</v>
      </c>
      <c r="AL241" s="87">
        <v>6.5000000000000002E-2</v>
      </c>
      <c r="AM241" s="91" t="s">
        <v>620</v>
      </c>
      <c r="AN241" s="91" t="s">
        <v>621</v>
      </c>
      <c r="AO241" s="25">
        <v>0</v>
      </c>
      <c r="AP241" s="25">
        <v>0</v>
      </c>
      <c r="AQ241" s="25">
        <v>0</v>
      </c>
      <c r="AR241" s="25">
        <v>0</v>
      </c>
      <c r="AS241" s="25">
        <v>10620</v>
      </c>
      <c r="AT241" s="25">
        <v>0</v>
      </c>
      <c r="AU241" s="25">
        <v>0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25">
        <v>0</v>
      </c>
      <c r="BB241" s="25">
        <v>0</v>
      </c>
      <c r="BC241" s="25">
        <v>0</v>
      </c>
      <c r="BD241" s="25">
        <v>0</v>
      </c>
      <c r="BE241" s="25">
        <v>10620</v>
      </c>
      <c r="BF241" s="25">
        <v>0</v>
      </c>
      <c r="BG241" s="25">
        <v>0</v>
      </c>
      <c r="BH241" s="25">
        <v>0</v>
      </c>
      <c r="BI241" s="25">
        <v>0</v>
      </c>
      <c r="BJ241" s="25">
        <f t="shared" si="9"/>
        <v>10620</v>
      </c>
      <c r="BK241" s="25">
        <f t="shared" si="10"/>
        <v>10620</v>
      </c>
      <c r="BL241" s="25">
        <f t="shared" si="11"/>
        <v>21240</v>
      </c>
    </row>
    <row r="242" spans="1:64" x14ac:dyDescent="0.25">
      <c r="A242" s="45" t="s">
        <v>2010</v>
      </c>
      <c r="B242" s="78" t="s">
        <v>456</v>
      </c>
      <c r="C242" s="79">
        <v>5</v>
      </c>
      <c r="D242" s="80" t="s">
        <v>23</v>
      </c>
      <c r="E242" s="79" t="s">
        <v>434</v>
      </c>
      <c r="F242" s="79" t="s">
        <v>604</v>
      </c>
      <c r="G242" s="79" t="s">
        <v>816</v>
      </c>
      <c r="H242" s="79" t="s">
        <v>624</v>
      </c>
      <c r="I242" s="79" t="s">
        <v>817</v>
      </c>
      <c r="J242" s="79" t="s">
        <v>626</v>
      </c>
      <c r="K242" s="79" t="s">
        <v>447</v>
      </c>
      <c r="L242" s="79" t="s">
        <v>606</v>
      </c>
      <c r="M242" s="79" t="s">
        <v>619</v>
      </c>
      <c r="N242" s="81">
        <v>1</v>
      </c>
      <c r="O242" s="81">
        <v>1</v>
      </c>
      <c r="P242" s="81">
        <v>1</v>
      </c>
      <c r="Q242" s="81">
        <v>1</v>
      </c>
      <c r="R242" s="81">
        <v>1</v>
      </c>
      <c r="S242" s="81">
        <v>1</v>
      </c>
      <c r="T242" s="81">
        <v>0</v>
      </c>
      <c r="U242" s="81">
        <v>0</v>
      </c>
      <c r="V242" s="81">
        <v>0</v>
      </c>
      <c r="W242" s="69">
        <v>440656.25</v>
      </c>
      <c r="X242" s="69">
        <v>0</v>
      </c>
      <c r="Y242" s="69">
        <v>0</v>
      </c>
      <c r="Z242" s="69">
        <v>1968.26</v>
      </c>
      <c r="AA242" s="69">
        <v>0</v>
      </c>
      <c r="AB242" s="69">
        <v>0</v>
      </c>
      <c r="AC242" s="69">
        <v>440656.25</v>
      </c>
      <c r="AD242" s="89">
        <v>43683</v>
      </c>
      <c r="AE242" s="89">
        <v>45875</v>
      </c>
      <c r="AF242" s="90">
        <v>881312.5</v>
      </c>
      <c r="AG242" s="84">
        <v>0.35</v>
      </c>
      <c r="AH242" s="84">
        <v>6</v>
      </c>
      <c r="AI242" s="85">
        <v>5.3600000000000002E-2</v>
      </c>
      <c r="AJ242" s="86">
        <v>0.35</v>
      </c>
      <c r="AK242" s="86">
        <v>6</v>
      </c>
      <c r="AL242" s="87">
        <v>5.3600000000000002E-2</v>
      </c>
      <c r="AM242" s="91" t="s">
        <v>620</v>
      </c>
      <c r="AN242" s="91" t="s">
        <v>621</v>
      </c>
      <c r="AO242" s="25">
        <v>0</v>
      </c>
      <c r="AP242" s="25">
        <v>0</v>
      </c>
      <c r="AQ242" s="25">
        <v>0</v>
      </c>
      <c r="AR242" s="25">
        <v>0</v>
      </c>
      <c r="AS242" s="25">
        <v>440656.25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f t="shared" si="9"/>
        <v>440656.25</v>
      </c>
      <c r="BK242" s="25">
        <f t="shared" si="10"/>
        <v>0</v>
      </c>
      <c r="BL242" s="25">
        <f t="shared" si="11"/>
        <v>440656.25</v>
      </c>
    </row>
    <row r="243" spans="1:64" x14ac:dyDescent="0.25">
      <c r="A243" s="45" t="s">
        <v>2011</v>
      </c>
      <c r="B243" s="78" t="s">
        <v>456</v>
      </c>
      <c r="C243" s="79">
        <v>6</v>
      </c>
      <c r="D243" s="80" t="s">
        <v>23</v>
      </c>
      <c r="E243" s="79" t="s">
        <v>434</v>
      </c>
      <c r="F243" s="79" t="s">
        <v>604</v>
      </c>
      <c r="G243" s="79" t="s">
        <v>816</v>
      </c>
      <c r="H243" s="79" t="s">
        <v>624</v>
      </c>
      <c r="I243" s="79" t="s">
        <v>817</v>
      </c>
      <c r="J243" s="79" t="s">
        <v>626</v>
      </c>
      <c r="K243" s="79" t="s">
        <v>447</v>
      </c>
      <c r="L243" s="79" t="s">
        <v>606</v>
      </c>
      <c r="M243" s="79" t="s">
        <v>619</v>
      </c>
      <c r="N243" s="81">
        <v>1</v>
      </c>
      <c r="O243" s="81">
        <v>1</v>
      </c>
      <c r="P243" s="81">
        <v>1</v>
      </c>
      <c r="Q243" s="81">
        <v>1</v>
      </c>
      <c r="R243" s="81">
        <v>1</v>
      </c>
      <c r="S243" s="81">
        <v>1</v>
      </c>
      <c r="T243" s="81">
        <v>0</v>
      </c>
      <c r="U243" s="81">
        <v>0</v>
      </c>
      <c r="V243" s="81">
        <v>0</v>
      </c>
      <c r="W243" s="69">
        <v>1077487.5</v>
      </c>
      <c r="X243" s="69">
        <v>0</v>
      </c>
      <c r="Y243" s="69">
        <v>0</v>
      </c>
      <c r="Z243" s="69">
        <v>5064.1899999999996</v>
      </c>
      <c r="AA243" s="69">
        <v>0</v>
      </c>
      <c r="AB243" s="69">
        <v>0</v>
      </c>
      <c r="AC243" s="69">
        <v>1077487.5</v>
      </c>
      <c r="AD243" s="89">
        <v>43683</v>
      </c>
      <c r="AE243" s="89">
        <v>46240</v>
      </c>
      <c r="AF243" s="90">
        <v>1077487.5</v>
      </c>
      <c r="AG243" s="84">
        <v>1.35</v>
      </c>
      <c r="AH243" s="84">
        <v>7</v>
      </c>
      <c r="AI243" s="85">
        <v>5.6399999999999999E-2</v>
      </c>
      <c r="AJ243" s="86">
        <v>1.35</v>
      </c>
      <c r="AK243" s="86">
        <v>7</v>
      </c>
      <c r="AL243" s="87">
        <v>5.6399999999999999E-2</v>
      </c>
      <c r="AM243" s="91" t="s">
        <v>620</v>
      </c>
      <c r="AN243" s="91" t="s">
        <v>621</v>
      </c>
      <c r="AO243" s="25">
        <v>0</v>
      </c>
      <c r="AP243" s="25">
        <v>0</v>
      </c>
      <c r="AQ243" s="25">
        <v>0</v>
      </c>
      <c r="AR243" s="25">
        <v>0</v>
      </c>
      <c r="AS243" s="25">
        <v>538743.75</v>
      </c>
      <c r="AT243" s="25">
        <v>0</v>
      </c>
      <c r="AU243" s="25">
        <v>0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538743.75</v>
      </c>
      <c r="BF243" s="25">
        <v>0</v>
      </c>
      <c r="BG243" s="25">
        <v>0</v>
      </c>
      <c r="BH243" s="25">
        <v>0</v>
      </c>
      <c r="BI243" s="25">
        <v>0</v>
      </c>
      <c r="BJ243" s="25">
        <f t="shared" si="9"/>
        <v>538743.75</v>
      </c>
      <c r="BK243" s="25">
        <f t="shared" si="10"/>
        <v>538743.75</v>
      </c>
      <c r="BL243" s="25">
        <f t="shared" si="11"/>
        <v>1077487.5</v>
      </c>
    </row>
    <row r="244" spans="1:64" x14ac:dyDescent="0.25">
      <c r="A244" s="45" t="s">
        <v>2012</v>
      </c>
      <c r="B244" s="78" t="s">
        <v>456</v>
      </c>
      <c r="C244" s="79">
        <v>7</v>
      </c>
      <c r="D244" s="80" t="s">
        <v>23</v>
      </c>
      <c r="E244" s="79" t="s">
        <v>434</v>
      </c>
      <c r="F244" s="79" t="s">
        <v>604</v>
      </c>
      <c r="G244" s="79" t="s">
        <v>816</v>
      </c>
      <c r="H244" s="79" t="s">
        <v>624</v>
      </c>
      <c r="I244" s="79" t="s">
        <v>817</v>
      </c>
      <c r="J244" s="79" t="s">
        <v>626</v>
      </c>
      <c r="K244" s="79" t="s">
        <v>447</v>
      </c>
      <c r="L244" s="79" t="s">
        <v>606</v>
      </c>
      <c r="M244" s="79" t="s">
        <v>619</v>
      </c>
      <c r="N244" s="81">
        <v>1</v>
      </c>
      <c r="O244" s="81">
        <v>1</v>
      </c>
      <c r="P244" s="81">
        <v>1</v>
      </c>
      <c r="Q244" s="81">
        <v>1</v>
      </c>
      <c r="R244" s="81">
        <v>1</v>
      </c>
      <c r="S244" s="81">
        <v>1</v>
      </c>
      <c r="T244" s="81">
        <v>0</v>
      </c>
      <c r="U244" s="81">
        <v>0</v>
      </c>
      <c r="V244" s="81">
        <v>0</v>
      </c>
      <c r="W244" s="69">
        <v>416392.5</v>
      </c>
      <c r="X244" s="69">
        <v>0</v>
      </c>
      <c r="Y244" s="69">
        <v>0</v>
      </c>
      <c r="Z244" s="69">
        <v>2057.67</v>
      </c>
      <c r="AA244" s="69">
        <v>0</v>
      </c>
      <c r="AB244" s="69">
        <v>0</v>
      </c>
      <c r="AC244" s="69">
        <v>416392.5</v>
      </c>
      <c r="AD244" s="89">
        <v>43683</v>
      </c>
      <c r="AE244" s="89">
        <v>46605</v>
      </c>
      <c r="AF244" s="90">
        <v>416392.5</v>
      </c>
      <c r="AG244" s="84">
        <v>2.35</v>
      </c>
      <c r="AH244" s="84">
        <v>8</v>
      </c>
      <c r="AI244" s="85">
        <v>5.9299999999999999E-2</v>
      </c>
      <c r="AJ244" s="86">
        <v>2.35</v>
      </c>
      <c r="AK244" s="86">
        <v>8</v>
      </c>
      <c r="AL244" s="87">
        <v>5.9299999999999999E-2</v>
      </c>
      <c r="AM244" s="91" t="s">
        <v>620</v>
      </c>
      <c r="AN244" s="91" t="s">
        <v>621</v>
      </c>
      <c r="AO244" s="25">
        <v>0</v>
      </c>
      <c r="AP244" s="25">
        <v>0</v>
      </c>
      <c r="AQ244" s="25">
        <v>0</v>
      </c>
      <c r="AR244" s="25">
        <v>0</v>
      </c>
      <c r="AS244" s="25">
        <v>138797.5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138797.5</v>
      </c>
      <c r="BF244" s="25">
        <v>0</v>
      </c>
      <c r="BG244" s="25">
        <v>0</v>
      </c>
      <c r="BH244" s="25">
        <v>0</v>
      </c>
      <c r="BI244" s="25">
        <v>0</v>
      </c>
      <c r="BJ244" s="25">
        <f t="shared" si="9"/>
        <v>138797.5</v>
      </c>
      <c r="BK244" s="25">
        <f t="shared" si="10"/>
        <v>138797.5</v>
      </c>
      <c r="BL244" s="25">
        <f t="shared" si="11"/>
        <v>277595</v>
      </c>
    </row>
    <row r="245" spans="1:64" x14ac:dyDescent="0.25">
      <c r="A245" s="45" t="s">
        <v>2013</v>
      </c>
      <c r="B245" s="78" t="s">
        <v>457</v>
      </c>
      <c r="C245" s="79">
        <v>6</v>
      </c>
      <c r="D245" s="80" t="s">
        <v>23</v>
      </c>
      <c r="E245" s="79" t="s">
        <v>434</v>
      </c>
      <c r="F245" s="79" t="s">
        <v>604</v>
      </c>
      <c r="G245" s="79" t="s">
        <v>816</v>
      </c>
      <c r="H245" s="79" t="s">
        <v>624</v>
      </c>
      <c r="I245" s="79" t="s">
        <v>817</v>
      </c>
      <c r="J245" s="79" t="s">
        <v>626</v>
      </c>
      <c r="K245" s="79" t="s">
        <v>447</v>
      </c>
      <c r="L245" s="79" t="s">
        <v>606</v>
      </c>
      <c r="M245" s="79" t="s">
        <v>619</v>
      </c>
      <c r="N245" s="81">
        <v>1</v>
      </c>
      <c r="O245" s="81">
        <v>1</v>
      </c>
      <c r="P245" s="81">
        <v>1</v>
      </c>
      <c r="Q245" s="81">
        <v>1</v>
      </c>
      <c r="R245" s="81">
        <v>1</v>
      </c>
      <c r="S245" s="81">
        <v>1</v>
      </c>
      <c r="T245" s="81">
        <v>0</v>
      </c>
      <c r="U245" s="81">
        <v>0</v>
      </c>
      <c r="V245" s="81">
        <v>0</v>
      </c>
      <c r="W245" s="69">
        <v>601283.75</v>
      </c>
      <c r="X245" s="69">
        <v>0</v>
      </c>
      <c r="Y245" s="69">
        <v>0</v>
      </c>
      <c r="Z245" s="69">
        <v>2685.73</v>
      </c>
      <c r="AA245" s="69">
        <v>0</v>
      </c>
      <c r="AB245" s="69">
        <v>0</v>
      </c>
      <c r="AC245" s="69">
        <v>601283.75</v>
      </c>
      <c r="AD245" s="89">
        <v>43684</v>
      </c>
      <c r="AE245" s="89">
        <v>45876</v>
      </c>
      <c r="AF245" s="90">
        <v>1202567.5</v>
      </c>
      <c r="AG245" s="84">
        <v>0.35</v>
      </c>
      <c r="AH245" s="84">
        <v>6</v>
      </c>
      <c r="AI245" s="85">
        <v>5.3600000000000002E-2</v>
      </c>
      <c r="AJ245" s="86">
        <v>0.35</v>
      </c>
      <c r="AK245" s="86">
        <v>6</v>
      </c>
      <c r="AL245" s="87">
        <v>5.3600000000000002E-2</v>
      </c>
      <c r="AM245" s="91" t="s">
        <v>620</v>
      </c>
      <c r="AN245" s="91" t="s">
        <v>621</v>
      </c>
      <c r="AO245" s="25">
        <v>0</v>
      </c>
      <c r="AP245" s="25">
        <v>0</v>
      </c>
      <c r="AQ245" s="25">
        <v>0</v>
      </c>
      <c r="AR245" s="25">
        <v>0</v>
      </c>
      <c r="AS245" s="25">
        <v>601283.75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25">
        <v>0</v>
      </c>
      <c r="BH245" s="25">
        <v>0</v>
      </c>
      <c r="BI245" s="25">
        <v>0</v>
      </c>
      <c r="BJ245" s="25">
        <f t="shared" si="9"/>
        <v>601283.75</v>
      </c>
      <c r="BK245" s="25">
        <f t="shared" si="10"/>
        <v>0</v>
      </c>
      <c r="BL245" s="25">
        <f t="shared" si="11"/>
        <v>601283.75</v>
      </c>
    </row>
    <row r="246" spans="1:64" x14ac:dyDescent="0.25">
      <c r="A246" s="45" t="s">
        <v>2014</v>
      </c>
      <c r="B246" s="78" t="s">
        <v>457</v>
      </c>
      <c r="C246" s="79">
        <v>7</v>
      </c>
      <c r="D246" s="80" t="s">
        <v>23</v>
      </c>
      <c r="E246" s="79" t="s">
        <v>434</v>
      </c>
      <c r="F246" s="79" t="s">
        <v>604</v>
      </c>
      <c r="G246" s="79" t="s">
        <v>816</v>
      </c>
      <c r="H246" s="79" t="s">
        <v>624</v>
      </c>
      <c r="I246" s="79" t="s">
        <v>817</v>
      </c>
      <c r="J246" s="79" t="s">
        <v>626</v>
      </c>
      <c r="K246" s="79" t="s">
        <v>447</v>
      </c>
      <c r="L246" s="79" t="s">
        <v>606</v>
      </c>
      <c r="M246" s="79" t="s">
        <v>619</v>
      </c>
      <c r="N246" s="81">
        <v>1</v>
      </c>
      <c r="O246" s="81">
        <v>1</v>
      </c>
      <c r="P246" s="81">
        <v>1</v>
      </c>
      <c r="Q246" s="81">
        <v>1</v>
      </c>
      <c r="R246" s="81">
        <v>1</v>
      </c>
      <c r="S246" s="81">
        <v>1</v>
      </c>
      <c r="T246" s="81">
        <v>0</v>
      </c>
      <c r="U246" s="81">
        <v>0</v>
      </c>
      <c r="V246" s="81">
        <v>0</v>
      </c>
      <c r="W246" s="69">
        <v>1044152.5</v>
      </c>
      <c r="X246" s="69">
        <v>0</v>
      </c>
      <c r="Y246" s="69">
        <v>0</v>
      </c>
      <c r="Z246" s="69">
        <v>4907.5200000000004</v>
      </c>
      <c r="AA246" s="69">
        <v>0</v>
      </c>
      <c r="AB246" s="69">
        <v>0</v>
      </c>
      <c r="AC246" s="69">
        <v>1044152.5</v>
      </c>
      <c r="AD246" s="89">
        <v>43684</v>
      </c>
      <c r="AE246" s="89">
        <v>46241</v>
      </c>
      <c r="AF246" s="90">
        <v>1044152.5</v>
      </c>
      <c r="AG246" s="84">
        <v>1.35</v>
      </c>
      <c r="AH246" s="84">
        <v>7</v>
      </c>
      <c r="AI246" s="85">
        <v>5.6399999999999999E-2</v>
      </c>
      <c r="AJ246" s="86">
        <v>1.35</v>
      </c>
      <c r="AK246" s="86">
        <v>7</v>
      </c>
      <c r="AL246" s="87">
        <v>5.6399999999999999E-2</v>
      </c>
      <c r="AM246" s="91" t="s">
        <v>620</v>
      </c>
      <c r="AN246" s="91" t="s">
        <v>621</v>
      </c>
      <c r="AO246" s="25">
        <v>0</v>
      </c>
      <c r="AP246" s="25">
        <v>0</v>
      </c>
      <c r="AQ246" s="25">
        <v>0</v>
      </c>
      <c r="AR246" s="25">
        <v>0</v>
      </c>
      <c r="AS246" s="25">
        <v>522076.25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25">
        <v>0</v>
      </c>
      <c r="BB246" s="25">
        <v>0</v>
      </c>
      <c r="BC246" s="25">
        <v>0</v>
      </c>
      <c r="BD246" s="25">
        <v>0</v>
      </c>
      <c r="BE246" s="25">
        <v>522076.25</v>
      </c>
      <c r="BF246" s="25">
        <v>0</v>
      </c>
      <c r="BG246" s="25">
        <v>0</v>
      </c>
      <c r="BH246" s="25">
        <v>0</v>
      </c>
      <c r="BI246" s="25">
        <v>0</v>
      </c>
      <c r="BJ246" s="25">
        <f t="shared" si="9"/>
        <v>522076.25</v>
      </c>
      <c r="BK246" s="25">
        <f t="shared" si="10"/>
        <v>522076.25</v>
      </c>
      <c r="BL246" s="25">
        <f t="shared" si="11"/>
        <v>1044152.5</v>
      </c>
    </row>
    <row r="247" spans="1:64" x14ac:dyDescent="0.25">
      <c r="A247" s="45" t="s">
        <v>2015</v>
      </c>
      <c r="B247" s="78" t="s">
        <v>457</v>
      </c>
      <c r="C247" s="79">
        <v>8</v>
      </c>
      <c r="D247" s="80" t="s">
        <v>23</v>
      </c>
      <c r="E247" s="79" t="s">
        <v>434</v>
      </c>
      <c r="F247" s="79" t="s">
        <v>604</v>
      </c>
      <c r="G247" s="79" t="s">
        <v>816</v>
      </c>
      <c r="H247" s="79" t="s">
        <v>624</v>
      </c>
      <c r="I247" s="79" t="s">
        <v>817</v>
      </c>
      <c r="J247" s="79" t="s">
        <v>626</v>
      </c>
      <c r="K247" s="79" t="s">
        <v>447</v>
      </c>
      <c r="L247" s="79" t="s">
        <v>606</v>
      </c>
      <c r="M247" s="79" t="s">
        <v>619</v>
      </c>
      <c r="N247" s="81">
        <v>1</v>
      </c>
      <c r="O247" s="81">
        <v>1</v>
      </c>
      <c r="P247" s="81">
        <v>1</v>
      </c>
      <c r="Q247" s="81">
        <v>1</v>
      </c>
      <c r="R247" s="81">
        <v>1</v>
      </c>
      <c r="S247" s="81">
        <v>1</v>
      </c>
      <c r="T247" s="81">
        <v>0</v>
      </c>
      <c r="U247" s="81">
        <v>0</v>
      </c>
      <c r="V247" s="81">
        <v>0</v>
      </c>
      <c r="W247" s="69">
        <v>309012.5</v>
      </c>
      <c r="X247" s="69">
        <v>0</v>
      </c>
      <c r="Y247" s="69">
        <v>0</v>
      </c>
      <c r="Z247" s="69">
        <v>1527.04</v>
      </c>
      <c r="AA247" s="69">
        <v>0</v>
      </c>
      <c r="AB247" s="69">
        <v>0</v>
      </c>
      <c r="AC247" s="69">
        <v>309012.5</v>
      </c>
      <c r="AD247" s="89">
        <v>43684</v>
      </c>
      <c r="AE247" s="89">
        <v>46606</v>
      </c>
      <c r="AF247" s="90">
        <v>309012.5</v>
      </c>
      <c r="AG247" s="84">
        <v>2.35</v>
      </c>
      <c r="AH247" s="84">
        <v>8</v>
      </c>
      <c r="AI247" s="85">
        <v>5.9299999999999999E-2</v>
      </c>
      <c r="AJ247" s="86">
        <v>2.35</v>
      </c>
      <c r="AK247" s="86">
        <v>8</v>
      </c>
      <c r="AL247" s="87">
        <v>5.9299999999999999E-2</v>
      </c>
      <c r="AM247" s="91" t="s">
        <v>620</v>
      </c>
      <c r="AN247" s="91" t="s">
        <v>621</v>
      </c>
      <c r="AO247" s="25">
        <v>0</v>
      </c>
      <c r="AP247" s="25">
        <v>0</v>
      </c>
      <c r="AQ247" s="25">
        <v>0</v>
      </c>
      <c r="AR247" s="25">
        <v>0</v>
      </c>
      <c r="AS247" s="25">
        <v>103004.16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103004.17</v>
      </c>
      <c r="BF247" s="25">
        <v>0</v>
      </c>
      <c r="BG247" s="25">
        <v>0</v>
      </c>
      <c r="BH247" s="25">
        <v>0</v>
      </c>
      <c r="BI247" s="25">
        <v>0</v>
      </c>
      <c r="BJ247" s="25">
        <f t="shared" si="9"/>
        <v>103004.16</v>
      </c>
      <c r="BK247" s="25">
        <f t="shared" si="10"/>
        <v>103004.17</v>
      </c>
      <c r="BL247" s="25">
        <f t="shared" si="11"/>
        <v>206008.33000000002</v>
      </c>
    </row>
    <row r="248" spans="1:64" x14ac:dyDescent="0.25">
      <c r="A248" s="45" t="s">
        <v>2016</v>
      </c>
      <c r="B248" s="78" t="s">
        <v>457</v>
      </c>
      <c r="C248" s="79">
        <v>9</v>
      </c>
      <c r="D248" s="80" t="s">
        <v>23</v>
      </c>
      <c r="E248" s="79" t="s">
        <v>434</v>
      </c>
      <c r="F248" s="79" t="s">
        <v>604</v>
      </c>
      <c r="G248" s="79" t="s">
        <v>816</v>
      </c>
      <c r="H248" s="79" t="s">
        <v>624</v>
      </c>
      <c r="I248" s="79" t="s">
        <v>817</v>
      </c>
      <c r="J248" s="79" t="s">
        <v>626</v>
      </c>
      <c r="K248" s="79" t="s">
        <v>447</v>
      </c>
      <c r="L248" s="79" t="s">
        <v>606</v>
      </c>
      <c r="M248" s="79" t="s">
        <v>619</v>
      </c>
      <c r="N248" s="81">
        <v>1</v>
      </c>
      <c r="O248" s="81">
        <v>1</v>
      </c>
      <c r="P248" s="81">
        <v>1</v>
      </c>
      <c r="Q248" s="81">
        <v>1</v>
      </c>
      <c r="R248" s="81">
        <v>1</v>
      </c>
      <c r="S248" s="81">
        <v>1</v>
      </c>
      <c r="T248" s="81">
        <v>0</v>
      </c>
      <c r="U248" s="81">
        <v>0</v>
      </c>
      <c r="V248" s="81">
        <v>0</v>
      </c>
      <c r="W248" s="69">
        <v>106200</v>
      </c>
      <c r="X248" s="69">
        <v>0</v>
      </c>
      <c r="Y248" s="69">
        <v>0</v>
      </c>
      <c r="Z248" s="69">
        <v>549.58000000000004</v>
      </c>
      <c r="AA248" s="69">
        <v>0</v>
      </c>
      <c r="AB248" s="69">
        <v>0</v>
      </c>
      <c r="AC248" s="69">
        <v>106200</v>
      </c>
      <c r="AD248" s="89">
        <v>43684</v>
      </c>
      <c r="AE248" s="89">
        <v>46972</v>
      </c>
      <c r="AF248" s="90">
        <v>106200</v>
      </c>
      <c r="AG248" s="84">
        <v>3.35</v>
      </c>
      <c r="AH248" s="84">
        <v>9</v>
      </c>
      <c r="AI248" s="85">
        <v>6.2100000000000002E-2</v>
      </c>
      <c r="AJ248" s="86">
        <v>3.35</v>
      </c>
      <c r="AK248" s="86">
        <v>9</v>
      </c>
      <c r="AL248" s="87">
        <v>6.2100000000000002E-2</v>
      </c>
      <c r="AM248" s="91" t="s">
        <v>620</v>
      </c>
      <c r="AN248" s="91" t="s">
        <v>621</v>
      </c>
      <c r="AO248" s="25">
        <v>0</v>
      </c>
      <c r="AP248" s="25">
        <v>0</v>
      </c>
      <c r="AQ248" s="25">
        <v>0</v>
      </c>
      <c r="AR248" s="25">
        <v>0</v>
      </c>
      <c r="AS248" s="25">
        <v>26550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26550</v>
      </c>
      <c r="BF248" s="25">
        <v>0</v>
      </c>
      <c r="BG248" s="25">
        <v>0</v>
      </c>
      <c r="BH248" s="25">
        <v>0</v>
      </c>
      <c r="BI248" s="25">
        <v>0</v>
      </c>
      <c r="BJ248" s="25">
        <f t="shared" si="9"/>
        <v>26550</v>
      </c>
      <c r="BK248" s="25">
        <f t="shared" si="10"/>
        <v>26550</v>
      </c>
      <c r="BL248" s="25">
        <f t="shared" si="11"/>
        <v>53100</v>
      </c>
    </row>
    <row r="249" spans="1:64" x14ac:dyDescent="0.25">
      <c r="A249" s="45" t="s">
        <v>2017</v>
      </c>
      <c r="B249" s="78" t="s">
        <v>458</v>
      </c>
      <c r="C249" s="79">
        <v>3</v>
      </c>
      <c r="D249" s="80" t="s">
        <v>23</v>
      </c>
      <c r="E249" s="79" t="s">
        <v>434</v>
      </c>
      <c r="F249" s="79" t="s">
        <v>604</v>
      </c>
      <c r="G249" s="79" t="s">
        <v>816</v>
      </c>
      <c r="H249" s="79" t="s">
        <v>624</v>
      </c>
      <c r="I249" s="79" t="s">
        <v>817</v>
      </c>
      <c r="J249" s="79" t="s">
        <v>626</v>
      </c>
      <c r="K249" s="79" t="s">
        <v>447</v>
      </c>
      <c r="L249" s="79" t="s">
        <v>606</v>
      </c>
      <c r="M249" s="79" t="s">
        <v>619</v>
      </c>
      <c r="N249" s="81">
        <v>1</v>
      </c>
      <c r="O249" s="81">
        <v>1</v>
      </c>
      <c r="P249" s="81">
        <v>1</v>
      </c>
      <c r="Q249" s="81">
        <v>1</v>
      </c>
      <c r="R249" s="81">
        <v>1</v>
      </c>
      <c r="S249" s="81">
        <v>1</v>
      </c>
      <c r="T249" s="81">
        <v>0</v>
      </c>
      <c r="U249" s="81">
        <v>0</v>
      </c>
      <c r="V249" s="81">
        <v>0</v>
      </c>
      <c r="W249" s="69">
        <v>375461.25</v>
      </c>
      <c r="X249" s="69">
        <v>0</v>
      </c>
      <c r="Y249" s="69">
        <v>0</v>
      </c>
      <c r="Z249" s="69">
        <v>1677.06</v>
      </c>
      <c r="AA249" s="69">
        <v>0</v>
      </c>
      <c r="AB249" s="69">
        <v>0</v>
      </c>
      <c r="AC249" s="69">
        <v>375461.25</v>
      </c>
      <c r="AD249" s="89">
        <v>43685</v>
      </c>
      <c r="AE249" s="89">
        <v>45877</v>
      </c>
      <c r="AF249" s="90">
        <v>750922.5</v>
      </c>
      <c r="AG249" s="84">
        <v>0.36</v>
      </c>
      <c r="AH249" s="84">
        <v>6</v>
      </c>
      <c r="AI249" s="85">
        <v>5.3600000000000002E-2</v>
      </c>
      <c r="AJ249" s="86">
        <v>0.36</v>
      </c>
      <c r="AK249" s="86">
        <v>6</v>
      </c>
      <c r="AL249" s="87">
        <v>5.3600000000000002E-2</v>
      </c>
      <c r="AM249" s="91" t="s">
        <v>620</v>
      </c>
      <c r="AN249" s="91" t="s">
        <v>621</v>
      </c>
      <c r="AO249" s="25">
        <v>0</v>
      </c>
      <c r="AP249" s="25">
        <v>0</v>
      </c>
      <c r="AQ249" s="25">
        <v>0</v>
      </c>
      <c r="AR249" s="25">
        <v>0</v>
      </c>
      <c r="AS249" s="25">
        <v>375461.25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25">
        <v>0</v>
      </c>
      <c r="BH249" s="25">
        <v>0</v>
      </c>
      <c r="BI249" s="25">
        <v>0</v>
      </c>
      <c r="BJ249" s="25">
        <f t="shared" si="9"/>
        <v>375461.25</v>
      </c>
      <c r="BK249" s="25">
        <f t="shared" si="10"/>
        <v>0</v>
      </c>
      <c r="BL249" s="25">
        <f t="shared" si="11"/>
        <v>375461.25</v>
      </c>
    </row>
    <row r="250" spans="1:64" x14ac:dyDescent="0.25">
      <c r="A250" s="45" t="s">
        <v>2018</v>
      </c>
      <c r="B250" s="78" t="s">
        <v>458</v>
      </c>
      <c r="C250" s="79">
        <v>4</v>
      </c>
      <c r="D250" s="80" t="s">
        <v>23</v>
      </c>
      <c r="E250" s="79" t="s">
        <v>434</v>
      </c>
      <c r="F250" s="79" t="s">
        <v>604</v>
      </c>
      <c r="G250" s="79" t="s">
        <v>816</v>
      </c>
      <c r="H250" s="79" t="s">
        <v>624</v>
      </c>
      <c r="I250" s="79" t="s">
        <v>817</v>
      </c>
      <c r="J250" s="79" t="s">
        <v>626</v>
      </c>
      <c r="K250" s="79" t="s">
        <v>447</v>
      </c>
      <c r="L250" s="79" t="s">
        <v>606</v>
      </c>
      <c r="M250" s="79" t="s">
        <v>619</v>
      </c>
      <c r="N250" s="81">
        <v>1</v>
      </c>
      <c r="O250" s="81">
        <v>1</v>
      </c>
      <c r="P250" s="81">
        <v>1</v>
      </c>
      <c r="Q250" s="81">
        <v>1</v>
      </c>
      <c r="R250" s="81">
        <v>1</v>
      </c>
      <c r="S250" s="81">
        <v>1</v>
      </c>
      <c r="T250" s="81">
        <v>0</v>
      </c>
      <c r="U250" s="81">
        <v>0</v>
      </c>
      <c r="V250" s="81">
        <v>0</v>
      </c>
      <c r="W250" s="69">
        <v>862580</v>
      </c>
      <c r="X250" s="69">
        <v>0</v>
      </c>
      <c r="Y250" s="69">
        <v>0</v>
      </c>
      <c r="Z250" s="69">
        <v>4054.13</v>
      </c>
      <c r="AA250" s="69">
        <v>0</v>
      </c>
      <c r="AB250" s="69">
        <v>0</v>
      </c>
      <c r="AC250" s="69">
        <v>862580</v>
      </c>
      <c r="AD250" s="89">
        <v>43685</v>
      </c>
      <c r="AE250" s="89">
        <v>46242</v>
      </c>
      <c r="AF250" s="90">
        <v>862580</v>
      </c>
      <c r="AG250" s="84">
        <v>1.36</v>
      </c>
      <c r="AH250" s="84">
        <v>7</v>
      </c>
      <c r="AI250" s="85">
        <v>5.6399999999999999E-2</v>
      </c>
      <c r="AJ250" s="86">
        <v>1.36</v>
      </c>
      <c r="AK250" s="86">
        <v>7</v>
      </c>
      <c r="AL250" s="87">
        <v>5.6399999999999999E-2</v>
      </c>
      <c r="AM250" s="91" t="s">
        <v>620</v>
      </c>
      <c r="AN250" s="91" t="s">
        <v>621</v>
      </c>
      <c r="AO250" s="25">
        <v>0</v>
      </c>
      <c r="AP250" s="25">
        <v>0</v>
      </c>
      <c r="AQ250" s="25">
        <v>0</v>
      </c>
      <c r="AR250" s="25">
        <v>0</v>
      </c>
      <c r="AS250" s="25">
        <v>431290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431290</v>
      </c>
      <c r="BF250" s="25">
        <v>0</v>
      </c>
      <c r="BG250" s="25">
        <v>0</v>
      </c>
      <c r="BH250" s="25">
        <v>0</v>
      </c>
      <c r="BI250" s="25">
        <v>0</v>
      </c>
      <c r="BJ250" s="25">
        <f t="shared" si="9"/>
        <v>431290</v>
      </c>
      <c r="BK250" s="25">
        <f t="shared" si="10"/>
        <v>431290</v>
      </c>
      <c r="BL250" s="25">
        <f t="shared" si="11"/>
        <v>862580</v>
      </c>
    </row>
    <row r="251" spans="1:64" x14ac:dyDescent="0.25">
      <c r="A251" s="45" t="s">
        <v>2019</v>
      </c>
      <c r="B251" s="78" t="s">
        <v>458</v>
      </c>
      <c r="C251" s="79">
        <v>5</v>
      </c>
      <c r="D251" s="80" t="s">
        <v>23</v>
      </c>
      <c r="E251" s="79" t="s">
        <v>434</v>
      </c>
      <c r="F251" s="79" t="s">
        <v>604</v>
      </c>
      <c r="G251" s="79" t="s">
        <v>816</v>
      </c>
      <c r="H251" s="79" t="s">
        <v>624</v>
      </c>
      <c r="I251" s="79" t="s">
        <v>817</v>
      </c>
      <c r="J251" s="79" t="s">
        <v>626</v>
      </c>
      <c r="K251" s="79" t="s">
        <v>447</v>
      </c>
      <c r="L251" s="79" t="s">
        <v>606</v>
      </c>
      <c r="M251" s="79" t="s">
        <v>619</v>
      </c>
      <c r="N251" s="81">
        <v>1</v>
      </c>
      <c r="O251" s="81">
        <v>1</v>
      </c>
      <c r="P251" s="81">
        <v>1</v>
      </c>
      <c r="Q251" s="81">
        <v>1</v>
      </c>
      <c r="R251" s="81">
        <v>1</v>
      </c>
      <c r="S251" s="81">
        <v>1</v>
      </c>
      <c r="T251" s="81">
        <v>0</v>
      </c>
      <c r="U251" s="81">
        <v>0</v>
      </c>
      <c r="V251" s="81">
        <v>0</v>
      </c>
      <c r="W251" s="69">
        <v>470377.5</v>
      </c>
      <c r="X251" s="69">
        <v>0</v>
      </c>
      <c r="Y251" s="69">
        <v>0</v>
      </c>
      <c r="Z251" s="69">
        <v>2324.4499999999998</v>
      </c>
      <c r="AA251" s="69">
        <v>0</v>
      </c>
      <c r="AB251" s="69">
        <v>0</v>
      </c>
      <c r="AC251" s="69">
        <v>470377.5</v>
      </c>
      <c r="AD251" s="89">
        <v>43685</v>
      </c>
      <c r="AE251" s="89">
        <v>46607</v>
      </c>
      <c r="AF251" s="90">
        <v>470377.5</v>
      </c>
      <c r="AG251" s="84">
        <v>2.36</v>
      </c>
      <c r="AH251" s="84">
        <v>8</v>
      </c>
      <c r="AI251" s="85">
        <v>5.9299999999999999E-2</v>
      </c>
      <c r="AJ251" s="86">
        <v>2.36</v>
      </c>
      <c r="AK251" s="86">
        <v>8</v>
      </c>
      <c r="AL251" s="87">
        <v>5.9299999999999999E-2</v>
      </c>
      <c r="AM251" s="91" t="s">
        <v>620</v>
      </c>
      <c r="AN251" s="91" t="s">
        <v>621</v>
      </c>
      <c r="AO251" s="25">
        <v>0</v>
      </c>
      <c r="AP251" s="25">
        <v>0</v>
      </c>
      <c r="AQ251" s="25">
        <v>0</v>
      </c>
      <c r="AR251" s="25">
        <v>0</v>
      </c>
      <c r="AS251" s="25">
        <v>156792.5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0</v>
      </c>
      <c r="BA251" s="25">
        <v>0</v>
      </c>
      <c r="BB251" s="25">
        <v>0</v>
      </c>
      <c r="BC251" s="25">
        <v>0</v>
      </c>
      <c r="BD251" s="25">
        <v>0</v>
      </c>
      <c r="BE251" s="25">
        <v>156792.5</v>
      </c>
      <c r="BF251" s="25">
        <v>0</v>
      </c>
      <c r="BG251" s="25">
        <v>0</v>
      </c>
      <c r="BH251" s="25">
        <v>0</v>
      </c>
      <c r="BI251" s="25">
        <v>0</v>
      </c>
      <c r="BJ251" s="25">
        <f t="shared" si="9"/>
        <v>156792.5</v>
      </c>
      <c r="BK251" s="25">
        <f t="shared" si="10"/>
        <v>156792.5</v>
      </c>
      <c r="BL251" s="25">
        <f t="shared" si="11"/>
        <v>313585</v>
      </c>
    </row>
    <row r="252" spans="1:64" x14ac:dyDescent="0.25">
      <c r="A252" s="45" t="s">
        <v>2020</v>
      </c>
      <c r="B252" s="78" t="s">
        <v>459</v>
      </c>
      <c r="C252" s="79">
        <v>6</v>
      </c>
      <c r="D252" s="80" t="s">
        <v>23</v>
      </c>
      <c r="E252" s="79" t="s">
        <v>434</v>
      </c>
      <c r="F252" s="79" t="s">
        <v>604</v>
      </c>
      <c r="G252" s="79" t="s">
        <v>816</v>
      </c>
      <c r="H252" s="79" t="s">
        <v>624</v>
      </c>
      <c r="I252" s="79" t="s">
        <v>817</v>
      </c>
      <c r="J252" s="79" t="s">
        <v>626</v>
      </c>
      <c r="K252" s="79" t="s">
        <v>447</v>
      </c>
      <c r="L252" s="79" t="s">
        <v>606</v>
      </c>
      <c r="M252" s="79" t="s">
        <v>619</v>
      </c>
      <c r="N252" s="81">
        <v>1</v>
      </c>
      <c r="O252" s="81">
        <v>1</v>
      </c>
      <c r="P252" s="81">
        <v>1</v>
      </c>
      <c r="Q252" s="81">
        <v>1</v>
      </c>
      <c r="R252" s="81">
        <v>1</v>
      </c>
      <c r="S252" s="81">
        <v>1</v>
      </c>
      <c r="T252" s="81">
        <v>0</v>
      </c>
      <c r="U252" s="81">
        <v>0</v>
      </c>
      <c r="V252" s="81">
        <v>0</v>
      </c>
      <c r="W252" s="69">
        <v>549953.75</v>
      </c>
      <c r="X252" s="69">
        <v>0</v>
      </c>
      <c r="Y252" s="69">
        <v>0</v>
      </c>
      <c r="Z252" s="69">
        <v>2456.46</v>
      </c>
      <c r="AA252" s="69">
        <v>0</v>
      </c>
      <c r="AB252" s="69">
        <v>0</v>
      </c>
      <c r="AC252" s="69">
        <v>549953.75</v>
      </c>
      <c r="AD252" s="89">
        <v>43689</v>
      </c>
      <c r="AE252" s="89">
        <v>45881</v>
      </c>
      <c r="AF252" s="90">
        <v>1099907.5</v>
      </c>
      <c r="AG252" s="84">
        <v>0.37</v>
      </c>
      <c r="AH252" s="84">
        <v>6</v>
      </c>
      <c r="AI252" s="85">
        <v>5.3600000000000002E-2</v>
      </c>
      <c r="AJ252" s="86">
        <v>0.37</v>
      </c>
      <c r="AK252" s="86">
        <v>6</v>
      </c>
      <c r="AL252" s="87">
        <v>5.3600000000000002E-2</v>
      </c>
      <c r="AM252" s="91" t="s">
        <v>620</v>
      </c>
      <c r="AN252" s="91" t="s">
        <v>621</v>
      </c>
      <c r="AO252" s="25">
        <v>0</v>
      </c>
      <c r="AP252" s="25">
        <v>0</v>
      </c>
      <c r="AQ252" s="25">
        <v>0</v>
      </c>
      <c r="AR252" s="25">
        <v>0</v>
      </c>
      <c r="AS252" s="25">
        <v>549953.75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25">
        <v>0</v>
      </c>
      <c r="BH252" s="25">
        <v>0</v>
      </c>
      <c r="BI252" s="25">
        <v>0</v>
      </c>
      <c r="BJ252" s="25">
        <f t="shared" si="9"/>
        <v>549953.75</v>
      </c>
      <c r="BK252" s="25">
        <f t="shared" si="10"/>
        <v>0</v>
      </c>
      <c r="BL252" s="25">
        <f t="shared" si="11"/>
        <v>549953.75</v>
      </c>
    </row>
    <row r="253" spans="1:64" x14ac:dyDescent="0.25">
      <c r="A253" s="45" t="s">
        <v>2021</v>
      </c>
      <c r="B253" s="78" t="s">
        <v>459</v>
      </c>
      <c r="C253" s="79">
        <v>7</v>
      </c>
      <c r="D253" s="80" t="s">
        <v>23</v>
      </c>
      <c r="E253" s="79" t="s">
        <v>434</v>
      </c>
      <c r="F253" s="79" t="s">
        <v>604</v>
      </c>
      <c r="G253" s="79" t="s">
        <v>816</v>
      </c>
      <c r="H253" s="79" t="s">
        <v>624</v>
      </c>
      <c r="I253" s="79" t="s">
        <v>817</v>
      </c>
      <c r="J253" s="79" t="s">
        <v>626</v>
      </c>
      <c r="K253" s="79" t="s">
        <v>447</v>
      </c>
      <c r="L253" s="79" t="s">
        <v>606</v>
      </c>
      <c r="M253" s="79" t="s">
        <v>619</v>
      </c>
      <c r="N253" s="81">
        <v>1</v>
      </c>
      <c r="O253" s="81">
        <v>1</v>
      </c>
      <c r="P253" s="81">
        <v>1</v>
      </c>
      <c r="Q253" s="81">
        <v>1</v>
      </c>
      <c r="R253" s="81">
        <v>1</v>
      </c>
      <c r="S253" s="81">
        <v>1</v>
      </c>
      <c r="T253" s="81">
        <v>0</v>
      </c>
      <c r="U253" s="81">
        <v>0</v>
      </c>
      <c r="V253" s="81">
        <v>0</v>
      </c>
      <c r="W253" s="69">
        <v>1248292.5</v>
      </c>
      <c r="X253" s="69">
        <v>0</v>
      </c>
      <c r="Y253" s="69">
        <v>0</v>
      </c>
      <c r="Z253" s="69">
        <v>5866.97</v>
      </c>
      <c r="AA253" s="69">
        <v>0</v>
      </c>
      <c r="AB253" s="69">
        <v>0</v>
      </c>
      <c r="AC253" s="69">
        <v>1248292.5</v>
      </c>
      <c r="AD253" s="89">
        <v>43689</v>
      </c>
      <c r="AE253" s="89">
        <v>46246</v>
      </c>
      <c r="AF253" s="90">
        <v>1248292.5</v>
      </c>
      <c r="AG253" s="84">
        <v>1.37</v>
      </c>
      <c r="AH253" s="84">
        <v>7</v>
      </c>
      <c r="AI253" s="85">
        <v>5.6399999999999999E-2</v>
      </c>
      <c r="AJ253" s="86">
        <v>1.37</v>
      </c>
      <c r="AK253" s="86">
        <v>7</v>
      </c>
      <c r="AL253" s="87">
        <v>5.6399999999999999E-2</v>
      </c>
      <c r="AM253" s="91" t="s">
        <v>620</v>
      </c>
      <c r="AN253" s="91" t="s">
        <v>621</v>
      </c>
      <c r="AO253" s="25">
        <v>0</v>
      </c>
      <c r="AP253" s="25">
        <v>0</v>
      </c>
      <c r="AQ253" s="25">
        <v>0</v>
      </c>
      <c r="AR253" s="25">
        <v>0</v>
      </c>
      <c r="AS253" s="25">
        <v>624146.25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624146.25</v>
      </c>
      <c r="BF253" s="25">
        <v>0</v>
      </c>
      <c r="BG253" s="25">
        <v>0</v>
      </c>
      <c r="BH253" s="25">
        <v>0</v>
      </c>
      <c r="BI253" s="25">
        <v>0</v>
      </c>
      <c r="BJ253" s="25">
        <f t="shared" si="9"/>
        <v>624146.25</v>
      </c>
      <c r="BK253" s="25">
        <f t="shared" si="10"/>
        <v>624146.25</v>
      </c>
      <c r="BL253" s="25">
        <f t="shared" si="11"/>
        <v>1248292.5</v>
      </c>
    </row>
    <row r="254" spans="1:64" x14ac:dyDescent="0.25">
      <c r="A254" s="45" t="s">
        <v>2022</v>
      </c>
      <c r="B254" s="78" t="s">
        <v>459</v>
      </c>
      <c r="C254" s="79">
        <v>8</v>
      </c>
      <c r="D254" s="80" t="s">
        <v>23</v>
      </c>
      <c r="E254" s="79" t="s">
        <v>434</v>
      </c>
      <c r="F254" s="79" t="s">
        <v>604</v>
      </c>
      <c r="G254" s="79" t="s">
        <v>816</v>
      </c>
      <c r="H254" s="79" t="s">
        <v>624</v>
      </c>
      <c r="I254" s="79" t="s">
        <v>817</v>
      </c>
      <c r="J254" s="79" t="s">
        <v>626</v>
      </c>
      <c r="K254" s="79" t="s">
        <v>447</v>
      </c>
      <c r="L254" s="79" t="s">
        <v>606</v>
      </c>
      <c r="M254" s="79" t="s">
        <v>619</v>
      </c>
      <c r="N254" s="81">
        <v>1</v>
      </c>
      <c r="O254" s="81">
        <v>1</v>
      </c>
      <c r="P254" s="81">
        <v>1</v>
      </c>
      <c r="Q254" s="81">
        <v>1</v>
      </c>
      <c r="R254" s="81">
        <v>1</v>
      </c>
      <c r="S254" s="81">
        <v>1</v>
      </c>
      <c r="T254" s="81">
        <v>0</v>
      </c>
      <c r="U254" s="81">
        <v>0</v>
      </c>
      <c r="V254" s="81">
        <v>0</v>
      </c>
      <c r="W254" s="69">
        <v>522002.5</v>
      </c>
      <c r="X254" s="69">
        <v>0</v>
      </c>
      <c r="Y254" s="69">
        <v>0</v>
      </c>
      <c r="Z254" s="69">
        <v>2579.56</v>
      </c>
      <c r="AA254" s="69">
        <v>0</v>
      </c>
      <c r="AB254" s="69">
        <v>0</v>
      </c>
      <c r="AC254" s="69">
        <v>522002.5</v>
      </c>
      <c r="AD254" s="89">
        <v>43689</v>
      </c>
      <c r="AE254" s="89">
        <v>46611</v>
      </c>
      <c r="AF254" s="90">
        <v>522002.5</v>
      </c>
      <c r="AG254" s="84">
        <v>2.37</v>
      </c>
      <c r="AH254" s="84">
        <v>8</v>
      </c>
      <c r="AI254" s="85">
        <v>5.9299999999999999E-2</v>
      </c>
      <c r="AJ254" s="86">
        <v>2.37</v>
      </c>
      <c r="AK254" s="86">
        <v>8</v>
      </c>
      <c r="AL254" s="87">
        <v>5.9299999999999999E-2</v>
      </c>
      <c r="AM254" s="91" t="s">
        <v>620</v>
      </c>
      <c r="AN254" s="91" t="s">
        <v>621</v>
      </c>
      <c r="AO254" s="25">
        <v>0</v>
      </c>
      <c r="AP254" s="25">
        <v>0</v>
      </c>
      <c r="AQ254" s="25">
        <v>0</v>
      </c>
      <c r="AR254" s="25">
        <v>0</v>
      </c>
      <c r="AS254" s="25">
        <v>174000.83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174000.83</v>
      </c>
      <c r="BF254" s="25">
        <v>0</v>
      </c>
      <c r="BG254" s="25">
        <v>0</v>
      </c>
      <c r="BH254" s="25">
        <v>0</v>
      </c>
      <c r="BI254" s="25">
        <v>0</v>
      </c>
      <c r="BJ254" s="25">
        <f t="shared" si="9"/>
        <v>174000.83</v>
      </c>
      <c r="BK254" s="25">
        <f t="shared" si="10"/>
        <v>174000.83</v>
      </c>
      <c r="BL254" s="25">
        <f t="shared" si="11"/>
        <v>348001.66</v>
      </c>
    </row>
    <row r="255" spans="1:64" x14ac:dyDescent="0.25">
      <c r="A255" s="45" t="s">
        <v>2023</v>
      </c>
      <c r="B255" s="78" t="s">
        <v>460</v>
      </c>
      <c r="C255" s="79">
        <v>4</v>
      </c>
      <c r="D255" s="80" t="s">
        <v>23</v>
      </c>
      <c r="E255" s="79" t="s">
        <v>434</v>
      </c>
      <c r="F255" s="79" t="s">
        <v>604</v>
      </c>
      <c r="G255" s="79" t="s">
        <v>816</v>
      </c>
      <c r="H255" s="79" t="s">
        <v>624</v>
      </c>
      <c r="I255" s="79" t="s">
        <v>817</v>
      </c>
      <c r="J255" s="79" t="s">
        <v>626</v>
      </c>
      <c r="K255" s="79" t="s">
        <v>447</v>
      </c>
      <c r="L255" s="79" t="s">
        <v>606</v>
      </c>
      <c r="M255" s="79" t="s">
        <v>619</v>
      </c>
      <c r="N255" s="81">
        <v>1</v>
      </c>
      <c r="O255" s="81">
        <v>1</v>
      </c>
      <c r="P255" s="81">
        <v>1</v>
      </c>
      <c r="Q255" s="81">
        <v>1</v>
      </c>
      <c r="R255" s="81">
        <v>1</v>
      </c>
      <c r="S255" s="81">
        <v>1</v>
      </c>
      <c r="T255" s="81">
        <v>0</v>
      </c>
      <c r="U255" s="81">
        <v>0</v>
      </c>
      <c r="V255" s="81">
        <v>0</v>
      </c>
      <c r="W255" s="69">
        <v>636610</v>
      </c>
      <c r="X255" s="69">
        <v>0</v>
      </c>
      <c r="Y255" s="69">
        <v>0</v>
      </c>
      <c r="Z255" s="69">
        <v>2843.52</v>
      </c>
      <c r="AA255" s="69">
        <v>0</v>
      </c>
      <c r="AB255" s="69">
        <v>0</v>
      </c>
      <c r="AC255" s="69">
        <v>636610</v>
      </c>
      <c r="AD255" s="89">
        <v>43690</v>
      </c>
      <c r="AE255" s="89">
        <v>45882</v>
      </c>
      <c r="AF255" s="90">
        <v>1273220</v>
      </c>
      <c r="AG255" s="84">
        <v>0.37</v>
      </c>
      <c r="AH255" s="84">
        <v>6</v>
      </c>
      <c r="AI255" s="85">
        <v>5.3600000000000002E-2</v>
      </c>
      <c r="AJ255" s="86">
        <v>0.37</v>
      </c>
      <c r="AK255" s="86">
        <v>6</v>
      </c>
      <c r="AL255" s="87">
        <v>5.3600000000000002E-2</v>
      </c>
      <c r="AM255" s="91" t="s">
        <v>620</v>
      </c>
      <c r="AN255" s="91" t="s">
        <v>621</v>
      </c>
      <c r="AO255" s="25">
        <v>0</v>
      </c>
      <c r="AP255" s="25">
        <v>0</v>
      </c>
      <c r="AQ255" s="25">
        <v>0</v>
      </c>
      <c r="AR255" s="25">
        <v>0</v>
      </c>
      <c r="AS255" s="25">
        <v>636610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f t="shared" si="9"/>
        <v>636610</v>
      </c>
      <c r="BK255" s="25">
        <f t="shared" si="10"/>
        <v>0</v>
      </c>
      <c r="BL255" s="25">
        <f t="shared" si="11"/>
        <v>636610</v>
      </c>
    </row>
    <row r="256" spans="1:64" x14ac:dyDescent="0.25">
      <c r="A256" s="45" t="s">
        <v>2024</v>
      </c>
      <c r="B256" s="78" t="s">
        <v>460</v>
      </c>
      <c r="C256" s="79">
        <v>5</v>
      </c>
      <c r="D256" s="80" t="s">
        <v>23</v>
      </c>
      <c r="E256" s="79" t="s">
        <v>434</v>
      </c>
      <c r="F256" s="79" t="s">
        <v>604</v>
      </c>
      <c r="G256" s="79" t="s">
        <v>816</v>
      </c>
      <c r="H256" s="79" t="s">
        <v>624</v>
      </c>
      <c r="I256" s="79" t="s">
        <v>817</v>
      </c>
      <c r="J256" s="79" t="s">
        <v>626</v>
      </c>
      <c r="K256" s="79" t="s">
        <v>447</v>
      </c>
      <c r="L256" s="79" t="s">
        <v>606</v>
      </c>
      <c r="M256" s="79" t="s">
        <v>619</v>
      </c>
      <c r="N256" s="81">
        <v>1</v>
      </c>
      <c r="O256" s="81">
        <v>1</v>
      </c>
      <c r="P256" s="81">
        <v>1</v>
      </c>
      <c r="Q256" s="81">
        <v>1</v>
      </c>
      <c r="R256" s="81">
        <v>1</v>
      </c>
      <c r="S256" s="81">
        <v>1</v>
      </c>
      <c r="T256" s="81">
        <v>0</v>
      </c>
      <c r="U256" s="81">
        <v>0</v>
      </c>
      <c r="V256" s="81">
        <v>0</v>
      </c>
      <c r="W256" s="69">
        <v>1866317.5</v>
      </c>
      <c r="X256" s="69">
        <v>0</v>
      </c>
      <c r="Y256" s="69">
        <v>0</v>
      </c>
      <c r="Z256" s="69">
        <v>8771.69</v>
      </c>
      <c r="AA256" s="69">
        <v>0</v>
      </c>
      <c r="AB256" s="69">
        <v>0</v>
      </c>
      <c r="AC256" s="69">
        <v>1866317.5</v>
      </c>
      <c r="AD256" s="89">
        <v>43690</v>
      </c>
      <c r="AE256" s="89">
        <v>46247</v>
      </c>
      <c r="AF256" s="90">
        <v>1866317.5</v>
      </c>
      <c r="AG256" s="84">
        <v>1.37</v>
      </c>
      <c r="AH256" s="84">
        <v>7</v>
      </c>
      <c r="AI256" s="85">
        <v>5.6399999999999999E-2</v>
      </c>
      <c r="AJ256" s="86">
        <v>1.37</v>
      </c>
      <c r="AK256" s="86">
        <v>7</v>
      </c>
      <c r="AL256" s="87">
        <v>5.6399999999999999E-2</v>
      </c>
      <c r="AM256" s="91" t="s">
        <v>620</v>
      </c>
      <c r="AN256" s="91" t="s">
        <v>621</v>
      </c>
      <c r="AO256" s="25">
        <v>0</v>
      </c>
      <c r="AP256" s="25">
        <v>0</v>
      </c>
      <c r="AQ256" s="25">
        <v>0</v>
      </c>
      <c r="AR256" s="25">
        <v>0</v>
      </c>
      <c r="AS256" s="25">
        <v>933158.75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25">
        <v>0</v>
      </c>
      <c r="BB256" s="25">
        <v>0</v>
      </c>
      <c r="BC256" s="25">
        <v>0</v>
      </c>
      <c r="BD256" s="25">
        <v>0</v>
      </c>
      <c r="BE256" s="25">
        <v>933158.75</v>
      </c>
      <c r="BF256" s="25">
        <v>0</v>
      </c>
      <c r="BG256" s="25">
        <v>0</v>
      </c>
      <c r="BH256" s="25">
        <v>0</v>
      </c>
      <c r="BI256" s="25">
        <v>0</v>
      </c>
      <c r="BJ256" s="25">
        <f t="shared" si="9"/>
        <v>933158.75</v>
      </c>
      <c r="BK256" s="25">
        <f t="shared" si="10"/>
        <v>933158.75</v>
      </c>
      <c r="BL256" s="25">
        <f t="shared" si="11"/>
        <v>1866317.5</v>
      </c>
    </row>
    <row r="257" spans="1:64" x14ac:dyDescent="0.25">
      <c r="A257" s="45" t="s">
        <v>2025</v>
      </c>
      <c r="B257" s="78" t="s">
        <v>460</v>
      </c>
      <c r="C257" s="79">
        <v>6</v>
      </c>
      <c r="D257" s="80" t="s">
        <v>23</v>
      </c>
      <c r="E257" s="79" t="s">
        <v>434</v>
      </c>
      <c r="F257" s="79" t="s">
        <v>604</v>
      </c>
      <c r="G257" s="79" t="s">
        <v>816</v>
      </c>
      <c r="H257" s="79" t="s">
        <v>624</v>
      </c>
      <c r="I257" s="79" t="s">
        <v>817</v>
      </c>
      <c r="J257" s="79" t="s">
        <v>626</v>
      </c>
      <c r="K257" s="79" t="s">
        <v>447</v>
      </c>
      <c r="L257" s="79" t="s">
        <v>606</v>
      </c>
      <c r="M257" s="79" t="s">
        <v>619</v>
      </c>
      <c r="N257" s="81">
        <v>1</v>
      </c>
      <c r="O257" s="81">
        <v>1</v>
      </c>
      <c r="P257" s="81">
        <v>1</v>
      </c>
      <c r="Q257" s="81">
        <v>1</v>
      </c>
      <c r="R257" s="81">
        <v>1</v>
      </c>
      <c r="S257" s="81">
        <v>1</v>
      </c>
      <c r="T257" s="81">
        <v>0</v>
      </c>
      <c r="U257" s="81">
        <v>0</v>
      </c>
      <c r="V257" s="81">
        <v>0</v>
      </c>
      <c r="W257" s="69">
        <v>704902.5</v>
      </c>
      <c r="X257" s="69">
        <v>0</v>
      </c>
      <c r="Y257" s="69">
        <v>0</v>
      </c>
      <c r="Z257" s="69">
        <v>3483.39</v>
      </c>
      <c r="AA257" s="69">
        <v>0</v>
      </c>
      <c r="AB257" s="69">
        <v>0</v>
      </c>
      <c r="AC257" s="69">
        <v>704902.5</v>
      </c>
      <c r="AD257" s="89">
        <v>43690</v>
      </c>
      <c r="AE257" s="89">
        <v>46612</v>
      </c>
      <c r="AF257" s="90">
        <v>704902.5</v>
      </c>
      <c r="AG257" s="84">
        <v>2.37</v>
      </c>
      <c r="AH257" s="84">
        <v>8</v>
      </c>
      <c r="AI257" s="85">
        <v>5.9299999999999999E-2</v>
      </c>
      <c r="AJ257" s="86">
        <v>2.37</v>
      </c>
      <c r="AK257" s="86">
        <v>8</v>
      </c>
      <c r="AL257" s="87">
        <v>5.9299999999999999E-2</v>
      </c>
      <c r="AM257" s="91" t="s">
        <v>620</v>
      </c>
      <c r="AN257" s="91" t="s">
        <v>621</v>
      </c>
      <c r="AO257" s="25">
        <v>0</v>
      </c>
      <c r="AP257" s="25">
        <v>0</v>
      </c>
      <c r="AQ257" s="25">
        <v>0</v>
      </c>
      <c r="AR257" s="25">
        <v>0</v>
      </c>
      <c r="AS257" s="25">
        <v>234967.5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234967.5</v>
      </c>
      <c r="BF257" s="25">
        <v>0</v>
      </c>
      <c r="BG257" s="25">
        <v>0</v>
      </c>
      <c r="BH257" s="25">
        <v>0</v>
      </c>
      <c r="BI257" s="25">
        <v>0</v>
      </c>
      <c r="BJ257" s="25">
        <f t="shared" si="9"/>
        <v>234967.5</v>
      </c>
      <c r="BK257" s="25">
        <f t="shared" si="10"/>
        <v>234967.5</v>
      </c>
      <c r="BL257" s="25">
        <f t="shared" si="11"/>
        <v>469935</v>
      </c>
    </row>
    <row r="258" spans="1:64" x14ac:dyDescent="0.25">
      <c r="A258" s="45" t="s">
        <v>2026</v>
      </c>
      <c r="B258" s="78" t="s">
        <v>460</v>
      </c>
      <c r="C258" s="79">
        <v>7</v>
      </c>
      <c r="D258" s="80" t="s">
        <v>23</v>
      </c>
      <c r="E258" s="79" t="s">
        <v>434</v>
      </c>
      <c r="F258" s="79" t="s">
        <v>604</v>
      </c>
      <c r="G258" s="79" t="s">
        <v>816</v>
      </c>
      <c r="H258" s="79" t="s">
        <v>624</v>
      </c>
      <c r="I258" s="79" t="s">
        <v>817</v>
      </c>
      <c r="J258" s="79" t="s">
        <v>626</v>
      </c>
      <c r="K258" s="79" t="s">
        <v>447</v>
      </c>
      <c r="L258" s="79" t="s">
        <v>606</v>
      </c>
      <c r="M258" s="79" t="s">
        <v>619</v>
      </c>
      <c r="N258" s="81">
        <v>1</v>
      </c>
      <c r="O258" s="81">
        <v>1</v>
      </c>
      <c r="P258" s="81">
        <v>1</v>
      </c>
      <c r="Q258" s="81">
        <v>1</v>
      </c>
      <c r="R258" s="81">
        <v>1</v>
      </c>
      <c r="S258" s="81">
        <v>1</v>
      </c>
      <c r="T258" s="81">
        <v>0</v>
      </c>
      <c r="U258" s="81">
        <v>0</v>
      </c>
      <c r="V258" s="81">
        <v>0</v>
      </c>
      <c r="W258" s="69">
        <v>51920</v>
      </c>
      <c r="X258" s="69">
        <v>0</v>
      </c>
      <c r="Y258" s="69">
        <v>0</v>
      </c>
      <c r="Z258" s="69">
        <v>268.69</v>
      </c>
      <c r="AA258" s="69">
        <v>0</v>
      </c>
      <c r="AB258" s="69">
        <v>0</v>
      </c>
      <c r="AC258" s="69">
        <v>51920</v>
      </c>
      <c r="AD258" s="89">
        <v>43690</v>
      </c>
      <c r="AE258" s="89">
        <v>46978</v>
      </c>
      <c r="AF258" s="90">
        <v>51920</v>
      </c>
      <c r="AG258" s="84">
        <v>3.37</v>
      </c>
      <c r="AH258" s="84">
        <v>9</v>
      </c>
      <c r="AI258" s="85">
        <v>6.2100000000000002E-2</v>
      </c>
      <c r="AJ258" s="86">
        <v>3.37</v>
      </c>
      <c r="AK258" s="86">
        <v>9</v>
      </c>
      <c r="AL258" s="87">
        <v>6.2100000000000002E-2</v>
      </c>
      <c r="AM258" s="91" t="s">
        <v>620</v>
      </c>
      <c r="AN258" s="91" t="s">
        <v>621</v>
      </c>
      <c r="AO258" s="25">
        <v>0</v>
      </c>
      <c r="AP258" s="25">
        <v>0</v>
      </c>
      <c r="AQ258" s="25">
        <v>0</v>
      </c>
      <c r="AR258" s="25">
        <v>0</v>
      </c>
      <c r="AS258" s="25">
        <v>12980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12980</v>
      </c>
      <c r="BF258" s="25">
        <v>0</v>
      </c>
      <c r="BG258" s="25">
        <v>0</v>
      </c>
      <c r="BH258" s="25">
        <v>0</v>
      </c>
      <c r="BI258" s="25">
        <v>0</v>
      </c>
      <c r="BJ258" s="25">
        <f t="shared" si="9"/>
        <v>12980</v>
      </c>
      <c r="BK258" s="25">
        <f t="shared" si="10"/>
        <v>12980</v>
      </c>
      <c r="BL258" s="25">
        <f t="shared" si="11"/>
        <v>25960</v>
      </c>
    </row>
    <row r="259" spans="1:64" x14ac:dyDescent="0.25">
      <c r="A259" s="45" t="s">
        <v>2027</v>
      </c>
      <c r="B259" s="78" t="s">
        <v>461</v>
      </c>
      <c r="C259" s="79">
        <v>5</v>
      </c>
      <c r="D259" s="80" t="s">
        <v>23</v>
      </c>
      <c r="E259" s="79" t="s">
        <v>434</v>
      </c>
      <c r="F259" s="79" t="s">
        <v>604</v>
      </c>
      <c r="G259" s="79" t="s">
        <v>816</v>
      </c>
      <c r="H259" s="79" t="s">
        <v>624</v>
      </c>
      <c r="I259" s="79" t="s">
        <v>817</v>
      </c>
      <c r="J259" s="79" t="s">
        <v>626</v>
      </c>
      <c r="K259" s="79" t="s">
        <v>447</v>
      </c>
      <c r="L259" s="79" t="s">
        <v>606</v>
      </c>
      <c r="M259" s="79" t="s">
        <v>619</v>
      </c>
      <c r="N259" s="81">
        <v>1</v>
      </c>
      <c r="O259" s="81">
        <v>1</v>
      </c>
      <c r="P259" s="81">
        <v>1</v>
      </c>
      <c r="Q259" s="81">
        <v>1</v>
      </c>
      <c r="R259" s="81">
        <v>1</v>
      </c>
      <c r="S259" s="81">
        <v>1</v>
      </c>
      <c r="T259" s="81">
        <v>0</v>
      </c>
      <c r="U259" s="81">
        <v>0</v>
      </c>
      <c r="V259" s="81">
        <v>0</v>
      </c>
      <c r="W259" s="69">
        <v>571636.25</v>
      </c>
      <c r="X259" s="69">
        <v>0</v>
      </c>
      <c r="Y259" s="69">
        <v>0</v>
      </c>
      <c r="Z259" s="69">
        <v>2553.31</v>
      </c>
      <c r="AA259" s="69">
        <v>0</v>
      </c>
      <c r="AB259" s="69">
        <v>0</v>
      </c>
      <c r="AC259" s="69">
        <v>571636.25</v>
      </c>
      <c r="AD259" s="89">
        <v>43691</v>
      </c>
      <c r="AE259" s="89">
        <v>45883</v>
      </c>
      <c r="AF259" s="90">
        <v>1143272.5</v>
      </c>
      <c r="AG259" s="84">
        <v>0.37</v>
      </c>
      <c r="AH259" s="84">
        <v>6</v>
      </c>
      <c r="AI259" s="85">
        <v>5.3600000000000002E-2</v>
      </c>
      <c r="AJ259" s="86">
        <v>0.37</v>
      </c>
      <c r="AK259" s="86">
        <v>6</v>
      </c>
      <c r="AL259" s="87">
        <v>5.3600000000000002E-2</v>
      </c>
      <c r="AM259" s="91" t="s">
        <v>620</v>
      </c>
      <c r="AN259" s="91" t="s">
        <v>621</v>
      </c>
      <c r="AO259" s="25">
        <v>0</v>
      </c>
      <c r="AP259" s="25">
        <v>0</v>
      </c>
      <c r="AQ259" s="25">
        <v>0</v>
      </c>
      <c r="AR259" s="25">
        <v>0</v>
      </c>
      <c r="AS259" s="25">
        <v>571636.25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f t="shared" ref="BJ259:BJ322" si="12">SUM(AO259:AW259)</f>
        <v>571636.25</v>
      </c>
      <c r="BK259" s="25">
        <f t="shared" si="10"/>
        <v>0</v>
      </c>
      <c r="BL259" s="25">
        <f t="shared" si="11"/>
        <v>571636.25</v>
      </c>
    </row>
    <row r="260" spans="1:64" x14ac:dyDescent="0.25">
      <c r="A260" s="45" t="s">
        <v>2028</v>
      </c>
      <c r="B260" s="78" t="s">
        <v>461</v>
      </c>
      <c r="C260" s="79">
        <v>6</v>
      </c>
      <c r="D260" s="80" t="s">
        <v>23</v>
      </c>
      <c r="E260" s="79" t="s">
        <v>434</v>
      </c>
      <c r="F260" s="79" t="s">
        <v>604</v>
      </c>
      <c r="G260" s="79" t="s">
        <v>816</v>
      </c>
      <c r="H260" s="79" t="s">
        <v>624</v>
      </c>
      <c r="I260" s="79" t="s">
        <v>817</v>
      </c>
      <c r="J260" s="79" t="s">
        <v>626</v>
      </c>
      <c r="K260" s="79" t="s">
        <v>447</v>
      </c>
      <c r="L260" s="79" t="s">
        <v>606</v>
      </c>
      <c r="M260" s="79" t="s">
        <v>619</v>
      </c>
      <c r="N260" s="81">
        <v>1</v>
      </c>
      <c r="O260" s="81">
        <v>1</v>
      </c>
      <c r="P260" s="81">
        <v>1</v>
      </c>
      <c r="Q260" s="81">
        <v>1</v>
      </c>
      <c r="R260" s="81">
        <v>1</v>
      </c>
      <c r="S260" s="81">
        <v>1</v>
      </c>
      <c r="T260" s="81">
        <v>0</v>
      </c>
      <c r="U260" s="81">
        <v>0</v>
      </c>
      <c r="V260" s="81">
        <v>0</v>
      </c>
      <c r="W260" s="69">
        <v>747530</v>
      </c>
      <c r="X260" s="69">
        <v>0</v>
      </c>
      <c r="Y260" s="69">
        <v>0</v>
      </c>
      <c r="Z260" s="69">
        <v>3513.39</v>
      </c>
      <c r="AA260" s="69">
        <v>0</v>
      </c>
      <c r="AB260" s="69">
        <v>0</v>
      </c>
      <c r="AC260" s="69">
        <v>747530</v>
      </c>
      <c r="AD260" s="89">
        <v>43691</v>
      </c>
      <c r="AE260" s="89">
        <v>46248</v>
      </c>
      <c r="AF260" s="90">
        <v>747530</v>
      </c>
      <c r="AG260" s="84">
        <v>1.37</v>
      </c>
      <c r="AH260" s="84">
        <v>7</v>
      </c>
      <c r="AI260" s="85">
        <v>5.6399999999999999E-2</v>
      </c>
      <c r="AJ260" s="86">
        <v>1.37</v>
      </c>
      <c r="AK260" s="86">
        <v>7</v>
      </c>
      <c r="AL260" s="87">
        <v>5.6399999999999999E-2</v>
      </c>
      <c r="AM260" s="91" t="s">
        <v>620</v>
      </c>
      <c r="AN260" s="91" t="s">
        <v>621</v>
      </c>
      <c r="AO260" s="25">
        <v>0</v>
      </c>
      <c r="AP260" s="25">
        <v>0</v>
      </c>
      <c r="AQ260" s="25">
        <v>0</v>
      </c>
      <c r="AR260" s="25">
        <v>0</v>
      </c>
      <c r="AS260" s="25">
        <v>373765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373765</v>
      </c>
      <c r="BF260" s="25">
        <v>0</v>
      </c>
      <c r="BG260" s="25">
        <v>0</v>
      </c>
      <c r="BH260" s="25">
        <v>0</v>
      </c>
      <c r="BI260" s="25">
        <v>0</v>
      </c>
      <c r="BJ260" s="25">
        <f t="shared" si="12"/>
        <v>373765</v>
      </c>
      <c r="BK260" s="25">
        <f t="shared" ref="BK260:BK323" si="13">SUM(AX260:BI260)</f>
        <v>373765</v>
      </c>
      <c r="BL260" s="25">
        <f t="shared" ref="BL260:BL323" si="14">BJ260+BK260</f>
        <v>747530</v>
      </c>
    </row>
    <row r="261" spans="1:64" x14ac:dyDescent="0.25">
      <c r="A261" s="45" t="s">
        <v>2029</v>
      </c>
      <c r="B261" s="78" t="s">
        <v>461</v>
      </c>
      <c r="C261" s="79">
        <v>7</v>
      </c>
      <c r="D261" s="80" t="s">
        <v>23</v>
      </c>
      <c r="E261" s="79" t="s">
        <v>434</v>
      </c>
      <c r="F261" s="79" t="s">
        <v>604</v>
      </c>
      <c r="G261" s="79" t="s">
        <v>816</v>
      </c>
      <c r="H261" s="79" t="s">
        <v>624</v>
      </c>
      <c r="I261" s="79" t="s">
        <v>817</v>
      </c>
      <c r="J261" s="79" t="s">
        <v>626</v>
      </c>
      <c r="K261" s="79" t="s">
        <v>447</v>
      </c>
      <c r="L261" s="79" t="s">
        <v>606</v>
      </c>
      <c r="M261" s="79" t="s">
        <v>619</v>
      </c>
      <c r="N261" s="81">
        <v>1</v>
      </c>
      <c r="O261" s="81">
        <v>1</v>
      </c>
      <c r="P261" s="81">
        <v>1</v>
      </c>
      <c r="Q261" s="81">
        <v>1</v>
      </c>
      <c r="R261" s="81">
        <v>1</v>
      </c>
      <c r="S261" s="81">
        <v>1</v>
      </c>
      <c r="T261" s="81">
        <v>0</v>
      </c>
      <c r="U261" s="81">
        <v>0</v>
      </c>
      <c r="V261" s="81">
        <v>0</v>
      </c>
      <c r="W261" s="69">
        <v>416982.5</v>
      </c>
      <c r="X261" s="69">
        <v>0</v>
      </c>
      <c r="Y261" s="69">
        <v>0</v>
      </c>
      <c r="Z261" s="69">
        <v>2060.59</v>
      </c>
      <c r="AA261" s="69">
        <v>0</v>
      </c>
      <c r="AB261" s="69">
        <v>0</v>
      </c>
      <c r="AC261" s="69">
        <v>416982.5</v>
      </c>
      <c r="AD261" s="89">
        <v>43691</v>
      </c>
      <c r="AE261" s="89">
        <v>46613</v>
      </c>
      <c r="AF261" s="90">
        <v>416982.5</v>
      </c>
      <c r="AG261" s="84">
        <v>2.37</v>
      </c>
      <c r="AH261" s="84">
        <v>8</v>
      </c>
      <c r="AI261" s="85">
        <v>5.9299999999999999E-2</v>
      </c>
      <c r="AJ261" s="86">
        <v>2.37</v>
      </c>
      <c r="AK261" s="86">
        <v>8</v>
      </c>
      <c r="AL261" s="87">
        <v>5.9299999999999999E-2</v>
      </c>
      <c r="AM261" s="91" t="s">
        <v>620</v>
      </c>
      <c r="AN261" s="91" t="s">
        <v>621</v>
      </c>
      <c r="AO261" s="25">
        <v>0</v>
      </c>
      <c r="AP261" s="25">
        <v>0</v>
      </c>
      <c r="AQ261" s="25">
        <v>0</v>
      </c>
      <c r="AR261" s="25">
        <v>0</v>
      </c>
      <c r="AS261" s="25">
        <v>138994.17000000001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138994.17000000001</v>
      </c>
      <c r="BF261" s="25">
        <v>0</v>
      </c>
      <c r="BG261" s="25">
        <v>0</v>
      </c>
      <c r="BH261" s="25">
        <v>0</v>
      </c>
      <c r="BI261" s="25">
        <v>0</v>
      </c>
      <c r="BJ261" s="25">
        <f t="shared" si="12"/>
        <v>138994.17000000001</v>
      </c>
      <c r="BK261" s="25">
        <f t="shared" si="13"/>
        <v>138994.17000000001</v>
      </c>
      <c r="BL261" s="25">
        <f t="shared" si="14"/>
        <v>277988.34000000003</v>
      </c>
    </row>
    <row r="262" spans="1:64" x14ac:dyDescent="0.25">
      <c r="A262" s="45" t="s">
        <v>2030</v>
      </c>
      <c r="B262" s="78" t="s">
        <v>461</v>
      </c>
      <c r="C262" s="79">
        <v>8</v>
      </c>
      <c r="D262" s="80" t="s">
        <v>23</v>
      </c>
      <c r="E262" s="79" t="s">
        <v>434</v>
      </c>
      <c r="F262" s="79" t="s">
        <v>604</v>
      </c>
      <c r="G262" s="79" t="s">
        <v>816</v>
      </c>
      <c r="H262" s="79" t="s">
        <v>624</v>
      </c>
      <c r="I262" s="79" t="s">
        <v>817</v>
      </c>
      <c r="J262" s="79" t="s">
        <v>626</v>
      </c>
      <c r="K262" s="79" t="s">
        <v>447</v>
      </c>
      <c r="L262" s="79" t="s">
        <v>606</v>
      </c>
      <c r="M262" s="79" t="s">
        <v>619</v>
      </c>
      <c r="N262" s="81">
        <v>1</v>
      </c>
      <c r="O262" s="81">
        <v>1</v>
      </c>
      <c r="P262" s="81">
        <v>1</v>
      </c>
      <c r="Q262" s="81">
        <v>1</v>
      </c>
      <c r="R262" s="81">
        <v>1</v>
      </c>
      <c r="S262" s="81">
        <v>1</v>
      </c>
      <c r="T262" s="81">
        <v>0</v>
      </c>
      <c r="U262" s="81">
        <v>0</v>
      </c>
      <c r="V262" s="81">
        <v>0</v>
      </c>
      <c r="W262" s="69">
        <v>53100</v>
      </c>
      <c r="X262" s="69">
        <v>0</v>
      </c>
      <c r="Y262" s="69">
        <v>0</v>
      </c>
      <c r="Z262" s="69">
        <v>274.79000000000002</v>
      </c>
      <c r="AA262" s="69">
        <v>0</v>
      </c>
      <c r="AB262" s="69">
        <v>0</v>
      </c>
      <c r="AC262" s="69">
        <v>53100</v>
      </c>
      <c r="AD262" s="89">
        <v>43691</v>
      </c>
      <c r="AE262" s="89">
        <v>46979</v>
      </c>
      <c r="AF262" s="90">
        <v>53100</v>
      </c>
      <c r="AG262" s="84">
        <v>3.37</v>
      </c>
      <c r="AH262" s="84">
        <v>9</v>
      </c>
      <c r="AI262" s="85">
        <v>6.2100000000000002E-2</v>
      </c>
      <c r="AJ262" s="86">
        <v>3.37</v>
      </c>
      <c r="AK262" s="86">
        <v>9</v>
      </c>
      <c r="AL262" s="87">
        <v>6.2100000000000002E-2</v>
      </c>
      <c r="AM262" s="91" t="s">
        <v>620</v>
      </c>
      <c r="AN262" s="91" t="s">
        <v>621</v>
      </c>
      <c r="AO262" s="25">
        <v>0</v>
      </c>
      <c r="AP262" s="25">
        <v>0</v>
      </c>
      <c r="AQ262" s="25">
        <v>0</v>
      </c>
      <c r="AR262" s="25">
        <v>0</v>
      </c>
      <c r="AS262" s="25">
        <v>13275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13275</v>
      </c>
      <c r="BF262" s="25">
        <v>0</v>
      </c>
      <c r="BG262" s="25">
        <v>0</v>
      </c>
      <c r="BH262" s="25">
        <v>0</v>
      </c>
      <c r="BI262" s="25">
        <v>0</v>
      </c>
      <c r="BJ262" s="25">
        <f t="shared" si="12"/>
        <v>13275</v>
      </c>
      <c r="BK262" s="25">
        <f t="shared" si="13"/>
        <v>13275</v>
      </c>
      <c r="BL262" s="25">
        <f t="shared" si="14"/>
        <v>26550</v>
      </c>
    </row>
    <row r="263" spans="1:64" x14ac:dyDescent="0.25">
      <c r="A263" s="45" t="s">
        <v>2031</v>
      </c>
      <c r="B263" s="78" t="s">
        <v>462</v>
      </c>
      <c r="C263" s="79">
        <v>5</v>
      </c>
      <c r="D263" s="80" t="s">
        <v>23</v>
      </c>
      <c r="E263" s="79" t="s">
        <v>434</v>
      </c>
      <c r="F263" s="79" t="s">
        <v>604</v>
      </c>
      <c r="G263" s="79" t="s">
        <v>816</v>
      </c>
      <c r="H263" s="79" t="s">
        <v>624</v>
      </c>
      <c r="I263" s="79" t="s">
        <v>817</v>
      </c>
      <c r="J263" s="79" t="s">
        <v>626</v>
      </c>
      <c r="K263" s="79" t="s">
        <v>447</v>
      </c>
      <c r="L263" s="79" t="s">
        <v>606</v>
      </c>
      <c r="M263" s="79" t="s">
        <v>619</v>
      </c>
      <c r="N263" s="81">
        <v>1</v>
      </c>
      <c r="O263" s="81">
        <v>1</v>
      </c>
      <c r="P263" s="81">
        <v>1</v>
      </c>
      <c r="Q263" s="81">
        <v>1</v>
      </c>
      <c r="R263" s="81">
        <v>1</v>
      </c>
      <c r="S263" s="81">
        <v>1</v>
      </c>
      <c r="T263" s="81">
        <v>0</v>
      </c>
      <c r="U263" s="81">
        <v>0</v>
      </c>
      <c r="V263" s="81">
        <v>0</v>
      </c>
      <c r="W263" s="69">
        <v>418900</v>
      </c>
      <c r="X263" s="69">
        <v>0</v>
      </c>
      <c r="Y263" s="69">
        <v>0</v>
      </c>
      <c r="Z263" s="69">
        <v>1871.09</v>
      </c>
      <c r="AA263" s="69">
        <v>0</v>
      </c>
      <c r="AB263" s="69">
        <v>0</v>
      </c>
      <c r="AC263" s="69">
        <v>418900</v>
      </c>
      <c r="AD263" s="89">
        <v>43691</v>
      </c>
      <c r="AE263" s="89">
        <v>45883</v>
      </c>
      <c r="AF263" s="90">
        <v>837800</v>
      </c>
      <c r="AG263" s="84">
        <v>0.37</v>
      </c>
      <c r="AH263" s="84">
        <v>6</v>
      </c>
      <c r="AI263" s="85">
        <v>5.3600000000000002E-2</v>
      </c>
      <c r="AJ263" s="86">
        <v>0.37</v>
      </c>
      <c r="AK263" s="86">
        <v>6</v>
      </c>
      <c r="AL263" s="87">
        <v>5.3600000000000002E-2</v>
      </c>
      <c r="AM263" s="91" t="s">
        <v>620</v>
      </c>
      <c r="AN263" s="91" t="s">
        <v>621</v>
      </c>
      <c r="AO263" s="25">
        <v>0</v>
      </c>
      <c r="AP263" s="25">
        <v>0</v>
      </c>
      <c r="AQ263" s="25">
        <v>0</v>
      </c>
      <c r="AR263" s="25">
        <v>0</v>
      </c>
      <c r="AS263" s="25">
        <v>418900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f t="shared" si="12"/>
        <v>418900</v>
      </c>
      <c r="BK263" s="25">
        <f t="shared" si="13"/>
        <v>0</v>
      </c>
      <c r="BL263" s="25">
        <f t="shared" si="14"/>
        <v>418900</v>
      </c>
    </row>
    <row r="264" spans="1:64" x14ac:dyDescent="0.25">
      <c r="A264" s="45" t="s">
        <v>2032</v>
      </c>
      <c r="B264" s="78" t="s">
        <v>462</v>
      </c>
      <c r="C264" s="79">
        <v>6</v>
      </c>
      <c r="D264" s="80" t="s">
        <v>23</v>
      </c>
      <c r="E264" s="79" t="s">
        <v>434</v>
      </c>
      <c r="F264" s="79" t="s">
        <v>604</v>
      </c>
      <c r="G264" s="79" t="s">
        <v>816</v>
      </c>
      <c r="H264" s="79" t="s">
        <v>624</v>
      </c>
      <c r="I264" s="79" t="s">
        <v>817</v>
      </c>
      <c r="J264" s="79" t="s">
        <v>626</v>
      </c>
      <c r="K264" s="79" t="s">
        <v>447</v>
      </c>
      <c r="L264" s="79" t="s">
        <v>606</v>
      </c>
      <c r="M264" s="79" t="s">
        <v>619</v>
      </c>
      <c r="N264" s="81">
        <v>1</v>
      </c>
      <c r="O264" s="81">
        <v>1</v>
      </c>
      <c r="P264" s="81">
        <v>1</v>
      </c>
      <c r="Q264" s="81">
        <v>1</v>
      </c>
      <c r="R264" s="81">
        <v>1</v>
      </c>
      <c r="S264" s="81">
        <v>1</v>
      </c>
      <c r="T264" s="81">
        <v>0</v>
      </c>
      <c r="U264" s="81">
        <v>0</v>
      </c>
      <c r="V264" s="81">
        <v>0</v>
      </c>
      <c r="W264" s="69">
        <v>1506417.5</v>
      </c>
      <c r="X264" s="69">
        <v>0</v>
      </c>
      <c r="Y264" s="69">
        <v>0</v>
      </c>
      <c r="Z264" s="69">
        <v>7080.16</v>
      </c>
      <c r="AA264" s="69">
        <v>0</v>
      </c>
      <c r="AB264" s="69">
        <v>0</v>
      </c>
      <c r="AC264" s="69">
        <v>1506417.5</v>
      </c>
      <c r="AD264" s="89">
        <v>43691</v>
      </c>
      <c r="AE264" s="89">
        <v>46248</v>
      </c>
      <c r="AF264" s="90">
        <v>1506417.5</v>
      </c>
      <c r="AG264" s="84">
        <v>1.37</v>
      </c>
      <c r="AH264" s="84">
        <v>7</v>
      </c>
      <c r="AI264" s="85">
        <v>5.6399999999999999E-2</v>
      </c>
      <c r="AJ264" s="86">
        <v>1.37</v>
      </c>
      <c r="AK264" s="86">
        <v>7</v>
      </c>
      <c r="AL264" s="87">
        <v>5.6399999999999999E-2</v>
      </c>
      <c r="AM264" s="91" t="s">
        <v>620</v>
      </c>
      <c r="AN264" s="91" t="s">
        <v>621</v>
      </c>
      <c r="AO264" s="25">
        <v>0</v>
      </c>
      <c r="AP264" s="25">
        <v>0</v>
      </c>
      <c r="AQ264" s="25">
        <v>0</v>
      </c>
      <c r="AR264" s="25">
        <v>0</v>
      </c>
      <c r="AS264" s="25">
        <v>753208.75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753208.75</v>
      </c>
      <c r="BF264" s="25">
        <v>0</v>
      </c>
      <c r="BG264" s="25">
        <v>0</v>
      </c>
      <c r="BH264" s="25">
        <v>0</v>
      </c>
      <c r="BI264" s="25">
        <v>0</v>
      </c>
      <c r="BJ264" s="25">
        <f t="shared" si="12"/>
        <v>753208.75</v>
      </c>
      <c r="BK264" s="25">
        <f t="shared" si="13"/>
        <v>753208.75</v>
      </c>
      <c r="BL264" s="25">
        <f t="shared" si="14"/>
        <v>1506417.5</v>
      </c>
    </row>
    <row r="265" spans="1:64" x14ac:dyDescent="0.25">
      <c r="A265" s="45" t="s">
        <v>2033</v>
      </c>
      <c r="B265" s="78" t="s">
        <v>462</v>
      </c>
      <c r="C265" s="79">
        <v>7</v>
      </c>
      <c r="D265" s="80" t="s">
        <v>23</v>
      </c>
      <c r="E265" s="79" t="s">
        <v>434</v>
      </c>
      <c r="F265" s="79" t="s">
        <v>604</v>
      </c>
      <c r="G265" s="79" t="s">
        <v>816</v>
      </c>
      <c r="H265" s="79" t="s">
        <v>624</v>
      </c>
      <c r="I265" s="79" t="s">
        <v>817</v>
      </c>
      <c r="J265" s="79" t="s">
        <v>626</v>
      </c>
      <c r="K265" s="79" t="s">
        <v>447</v>
      </c>
      <c r="L265" s="79" t="s">
        <v>606</v>
      </c>
      <c r="M265" s="79" t="s">
        <v>619</v>
      </c>
      <c r="N265" s="81">
        <v>1</v>
      </c>
      <c r="O265" s="81">
        <v>1</v>
      </c>
      <c r="P265" s="81">
        <v>1</v>
      </c>
      <c r="Q265" s="81">
        <v>1</v>
      </c>
      <c r="R265" s="81">
        <v>1</v>
      </c>
      <c r="S265" s="81">
        <v>1</v>
      </c>
      <c r="T265" s="81">
        <v>0</v>
      </c>
      <c r="U265" s="81">
        <v>0</v>
      </c>
      <c r="V265" s="81">
        <v>0</v>
      </c>
      <c r="W265" s="69">
        <v>403265</v>
      </c>
      <c r="X265" s="69">
        <v>0</v>
      </c>
      <c r="Y265" s="69">
        <v>0</v>
      </c>
      <c r="Z265" s="69">
        <v>1992.8</v>
      </c>
      <c r="AA265" s="69">
        <v>0</v>
      </c>
      <c r="AB265" s="69">
        <v>0</v>
      </c>
      <c r="AC265" s="69">
        <v>403265</v>
      </c>
      <c r="AD265" s="89">
        <v>43691</v>
      </c>
      <c r="AE265" s="89">
        <v>46613</v>
      </c>
      <c r="AF265" s="90">
        <v>403265</v>
      </c>
      <c r="AG265" s="84">
        <v>2.37</v>
      </c>
      <c r="AH265" s="84">
        <v>8</v>
      </c>
      <c r="AI265" s="85">
        <v>5.9299999999999999E-2</v>
      </c>
      <c r="AJ265" s="86">
        <v>2.37</v>
      </c>
      <c r="AK265" s="86">
        <v>8</v>
      </c>
      <c r="AL265" s="87">
        <v>5.9299999999999999E-2</v>
      </c>
      <c r="AM265" s="91" t="s">
        <v>620</v>
      </c>
      <c r="AN265" s="91" t="s">
        <v>621</v>
      </c>
      <c r="AO265" s="25">
        <v>0</v>
      </c>
      <c r="AP265" s="25">
        <v>0</v>
      </c>
      <c r="AQ265" s="25">
        <v>0</v>
      </c>
      <c r="AR265" s="25">
        <v>0</v>
      </c>
      <c r="AS265" s="25">
        <v>134421.66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134421.67000000001</v>
      </c>
      <c r="BF265" s="25">
        <v>0</v>
      </c>
      <c r="BG265" s="25">
        <v>0</v>
      </c>
      <c r="BH265" s="25">
        <v>0</v>
      </c>
      <c r="BI265" s="25">
        <v>0</v>
      </c>
      <c r="BJ265" s="25">
        <f t="shared" si="12"/>
        <v>134421.66</v>
      </c>
      <c r="BK265" s="25">
        <f t="shared" si="13"/>
        <v>134421.67000000001</v>
      </c>
      <c r="BL265" s="25">
        <f t="shared" si="14"/>
        <v>268843.33</v>
      </c>
    </row>
    <row r="266" spans="1:64" x14ac:dyDescent="0.25">
      <c r="A266" s="45" t="s">
        <v>2034</v>
      </c>
      <c r="B266" s="78" t="s">
        <v>462</v>
      </c>
      <c r="C266" s="79">
        <v>8</v>
      </c>
      <c r="D266" s="80" t="s">
        <v>23</v>
      </c>
      <c r="E266" s="79" t="s">
        <v>434</v>
      </c>
      <c r="F266" s="79" t="s">
        <v>604</v>
      </c>
      <c r="G266" s="79" t="s">
        <v>816</v>
      </c>
      <c r="H266" s="79" t="s">
        <v>624</v>
      </c>
      <c r="I266" s="79" t="s">
        <v>817</v>
      </c>
      <c r="J266" s="79" t="s">
        <v>626</v>
      </c>
      <c r="K266" s="79" t="s">
        <v>447</v>
      </c>
      <c r="L266" s="79" t="s">
        <v>606</v>
      </c>
      <c r="M266" s="79" t="s">
        <v>619</v>
      </c>
      <c r="N266" s="81">
        <v>1</v>
      </c>
      <c r="O266" s="81">
        <v>1</v>
      </c>
      <c r="P266" s="81">
        <v>1</v>
      </c>
      <c r="Q266" s="81">
        <v>1</v>
      </c>
      <c r="R266" s="81">
        <v>1</v>
      </c>
      <c r="S266" s="81">
        <v>1</v>
      </c>
      <c r="T266" s="81">
        <v>0</v>
      </c>
      <c r="U266" s="81">
        <v>0</v>
      </c>
      <c r="V266" s="81">
        <v>0</v>
      </c>
      <c r="W266" s="69">
        <v>53100</v>
      </c>
      <c r="X266" s="69">
        <v>0</v>
      </c>
      <c r="Y266" s="69">
        <v>0</v>
      </c>
      <c r="Z266" s="69">
        <v>274.79000000000002</v>
      </c>
      <c r="AA266" s="69">
        <v>0</v>
      </c>
      <c r="AB266" s="69">
        <v>0</v>
      </c>
      <c r="AC266" s="69">
        <v>53100</v>
      </c>
      <c r="AD266" s="89">
        <v>43691</v>
      </c>
      <c r="AE266" s="89">
        <v>46979</v>
      </c>
      <c r="AF266" s="90">
        <v>53100</v>
      </c>
      <c r="AG266" s="84">
        <v>3.37</v>
      </c>
      <c r="AH266" s="84">
        <v>9</v>
      </c>
      <c r="AI266" s="85">
        <v>6.2100000000000002E-2</v>
      </c>
      <c r="AJ266" s="86">
        <v>3.37</v>
      </c>
      <c r="AK266" s="86">
        <v>9</v>
      </c>
      <c r="AL266" s="87">
        <v>6.2100000000000002E-2</v>
      </c>
      <c r="AM266" s="91" t="s">
        <v>620</v>
      </c>
      <c r="AN266" s="91" t="s">
        <v>621</v>
      </c>
      <c r="AO266" s="25">
        <v>0</v>
      </c>
      <c r="AP266" s="25">
        <v>0</v>
      </c>
      <c r="AQ266" s="25">
        <v>0</v>
      </c>
      <c r="AR266" s="25">
        <v>0</v>
      </c>
      <c r="AS266" s="25">
        <v>13275</v>
      </c>
      <c r="AT266" s="25">
        <v>0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25">
        <v>0</v>
      </c>
      <c r="BB266" s="25">
        <v>0</v>
      </c>
      <c r="BC266" s="25">
        <v>0</v>
      </c>
      <c r="BD266" s="25">
        <v>0</v>
      </c>
      <c r="BE266" s="25">
        <v>13275</v>
      </c>
      <c r="BF266" s="25">
        <v>0</v>
      </c>
      <c r="BG266" s="25">
        <v>0</v>
      </c>
      <c r="BH266" s="25">
        <v>0</v>
      </c>
      <c r="BI266" s="25">
        <v>0</v>
      </c>
      <c r="BJ266" s="25">
        <f t="shared" si="12"/>
        <v>13275</v>
      </c>
      <c r="BK266" s="25">
        <f t="shared" si="13"/>
        <v>13275</v>
      </c>
      <c r="BL266" s="25">
        <f t="shared" si="14"/>
        <v>26550</v>
      </c>
    </row>
    <row r="267" spans="1:64" x14ac:dyDescent="0.25">
      <c r="A267" s="45" t="s">
        <v>2035</v>
      </c>
      <c r="B267" s="78" t="s">
        <v>463</v>
      </c>
      <c r="C267" s="79">
        <v>4</v>
      </c>
      <c r="D267" s="80" t="s">
        <v>23</v>
      </c>
      <c r="E267" s="79" t="s">
        <v>434</v>
      </c>
      <c r="F267" s="79" t="s">
        <v>604</v>
      </c>
      <c r="G267" s="79" t="s">
        <v>816</v>
      </c>
      <c r="H267" s="79" t="s">
        <v>624</v>
      </c>
      <c r="I267" s="79" t="s">
        <v>817</v>
      </c>
      <c r="J267" s="79" t="s">
        <v>626</v>
      </c>
      <c r="K267" s="79" t="s">
        <v>447</v>
      </c>
      <c r="L267" s="79" t="s">
        <v>606</v>
      </c>
      <c r="M267" s="79" t="s">
        <v>619</v>
      </c>
      <c r="N267" s="81">
        <v>1</v>
      </c>
      <c r="O267" s="81">
        <v>1</v>
      </c>
      <c r="P267" s="81">
        <v>1</v>
      </c>
      <c r="Q267" s="81">
        <v>1</v>
      </c>
      <c r="R267" s="81">
        <v>1</v>
      </c>
      <c r="S267" s="81">
        <v>1</v>
      </c>
      <c r="T267" s="81">
        <v>0</v>
      </c>
      <c r="U267" s="81">
        <v>0</v>
      </c>
      <c r="V267" s="81">
        <v>0</v>
      </c>
      <c r="W267" s="69">
        <v>801441.25</v>
      </c>
      <c r="X267" s="69">
        <v>0</v>
      </c>
      <c r="Y267" s="69">
        <v>0</v>
      </c>
      <c r="Z267" s="69">
        <v>3579.77</v>
      </c>
      <c r="AA267" s="69">
        <v>0</v>
      </c>
      <c r="AB267" s="69">
        <v>0</v>
      </c>
      <c r="AC267" s="69">
        <v>801441.25</v>
      </c>
      <c r="AD267" s="89">
        <v>43693</v>
      </c>
      <c r="AE267" s="89">
        <v>45885</v>
      </c>
      <c r="AF267" s="90">
        <v>1602882.5</v>
      </c>
      <c r="AG267" s="84">
        <v>0.38</v>
      </c>
      <c r="AH267" s="84">
        <v>6</v>
      </c>
      <c r="AI267" s="85">
        <v>5.3600000000000002E-2</v>
      </c>
      <c r="AJ267" s="86">
        <v>0.38</v>
      </c>
      <c r="AK267" s="86">
        <v>6</v>
      </c>
      <c r="AL267" s="87">
        <v>5.3600000000000002E-2</v>
      </c>
      <c r="AM267" s="91" t="s">
        <v>620</v>
      </c>
      <c r="AN267" s="91" t="s">
        <v>621</v>
      </c>
      <c r="AO267" s="25">
        <v>0</v>
      </c>
      <c r="AP267" s="25">
        <v>0</v>
      </c>
      <c r="AQ267" s="25">
        <v>0</v>
      </c>
      <c r="AR267" s="25">
        <v>0</v>
      </c>
      <c r="AS267" s="25">
        <v>801441.25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25">
        <v>0</v>
      </c>
      <c r="BH267" s="25">
        <v>0</v>
      </c>
      <c r="BI267" s="25">
        <v>0</v>
      </c>
      <c r="BJ267" s="25">
        <f t="shared" si="12"/>
        <v>801441.25</v>
      </c>
      <c r="BK267" s="25">
        <f t="shared" si="13"/>
        <v>0</v>
      </c>
      <c r="BL267" s="25">
        <f t="shared" si="14"/>
        <v>801441.25</v>
      </c>
    </row>
    <row r="268" spans="1:64" x14ac:dyDescent="0.25">
      <c r="A268" s="45" t="s">
        <v>2036</v>
      </c>
      <c r="B268" s="78" t="s">
        <v>463</v>
      </c>
      <c r="C268" s="79">
        <v>5</v>
      </c>
      <c r="D268" s="80" t="s">
        <v>23</v>
      </c>
      <c r="E268" s="79" t="s">
        <v>434</v>
      </c>
      <c r="F268" s="79" t="s">
        <v>604</v>
      </c>
      <c r="G268" s="79" t="s">
        <v>816</v>
      </c>
      <c r="H268" s="79" t="s">
        <v>624</v>
      </c>
      <c r="I268" s="79" t="s">
        <v>817</v>
      </c>
      <c r="J268" s="79" t="s">
        <v>626</v>
      </c>
      <c r="K268" s="79" t="s">
        <v>447</v>
      </c>
      <c r="L268" s="79" t="s">
        <v>606</v>
      </c>
      <c r="M268" s="79" t="s">
        <v>619</v>
      </c>
      <c r="N268" s="81">
        <v>1</v>
      </c>
      <c r="O268" s="81">
        <v>1</v>
      </c>
      <c r="P268" s="81">
        <v>1</v>
      </c>
      <c r="Q268" s="81">
        <v>1</v>
      </c>
      <c r="R268" s="81">
        <v>1</v>
      </c>
      <c r="S268" s="81">
        <v>1</v>
      </c>
      <c r="T268" s="81">
        <v>0</v>
      </c>
      <c r="U268" s="81">
        <v>0</v>
      </c>
      <c r="V268" s="81">
        <v>0</v>
      </c>
      <c r="W268" s="69">
        <v>1291952.5</v>
      </c>
      <c r="X268" s="69">
        <v>0</v>
      </c>
      <c r="Y268" s="69">
        <v>0</v>
      </c>
      <c r="Z268" s="69">
        <v>6072.18</v>
      </c>
      <c r="AA268" s="69">
        <v>0</v>
      </c>
      <c r="AB268" s="69">
        <v>0</v>
      </c>
      <c r="AC268" s="69">
        <v>1291952.5</v>
      </c>
      <c r="AD268" s="89">
        <v>43693</v>
      </c>
      <c r="AE268" s="89">
        <v>46250</v>
      </c>
      <c r="AF268" s="90">
        <v>1291952.5</v>
      </c>
      <c r="AG268" s="84">
        <v>1.38</v>
      </c>
      <c r="AH268" s="84">
        <v>7</v>
      </c>
      <c r="AI268" s="85">
        <v>5.6399999999999999E-2</v>
      </c>
      <c r="AJ268" s="86">
        <v>1.38</v>
      </c>
      <c r="AK268" s="86">
        <v>7</v>
      </c>
      <c r="AL268" s="87">
        <v>5.6399999999999999E-2</v>
      </c>
      <c r="AM268" s="91" t="s">
        <v>620</v>
      </c>
      <c r="AN268" s="91" t="s">
        <v>621</v>
      </c>
      <c r="AO268" s="25">
        <v>0</v>
      </c>
      <c r="AP268" s="25">
        <v>0</v>
      </c>
      <c r="AQ268" s="25">
        <v>0</v>
      </c>
      <c r="AR268" s="25">
        <v>0</v>
      </c>
      <c r="AS268" s="25">
        <v>645976.25</v>
      </c>
      <c r="AT268" s="25">
        <v>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645976.25</v>
      </c>
      <c r="BF268" s="25">
        <v>0</v>
      </c>
      <c r="BG268" s="25">
        <v>0</v>
      </c>
      <c r="BH268" s="25">
        <v>0</v>
      </c>
      <c r="BI268" s="25">
        <v>0</v>
      </c>
      <c r="BJ268" s="25">
        <f t="shared" si="12"/>
        <v>645976.25</v>
      </c>
      <c r="BK268" s="25">
        <f t="shared" si="13"/>
        <v>645976.25</v>
      </c>
      <c r="BL268" s="25">
        <f t="shared" si="14"/>
        <v>1291952.5</v>
      </c>
    </row>
    <row r="269" spans="1:64" x14ac:dyDescent="0.25">
      <c r="A269" s="45" t="s">
        <v>2037</v>
      </c>
      <c r="B269" s="78" t="s">
        <v>463</v>
      </c>
      <c r="C269" s="79">
        <v>6</v>
      </c>
      <c r="D269" s="80" t="s">
        <v>23</v>
      </c>
      <c r="E269" s="79" t="s">
        <v>434</v>
      </c>
      <c r="F269" s="79" t="s">
        <v>604</v>
      </c>
      <c r="G269" s="79" t="s">
        <v>816</v>
      </c>
      <c r="H269" s="79" t="s">
        <v>624</v>
      </c>
      <c r="I269" s="79" t="s">
        <v>817</v>
      </c>
      <c r="J269" s="79" t="s">
        <v>626</v>
      </c>
      <c r="K269" s="79" t="s">
        <v>447</v>
      </c>
      <c r="L269" s="79" t="s">
        <v>606</v>
      </c>
      <c r="M269" s="79" t="s">
        <v>619</v>
      </c>
      <c r="N269" s="81">
        <v>1</v>
      </c>
      <c r="O269" s="81">
        <v>1</v>
      </c>
      <c r="P269" s="81">
        <v>1</v>
      </c>
      <c r="Q269" s="81">
        <v>1</v>
      </c>
      <c r="R269" s="81">
        <v>1</v>
      </c>
      <c r="S269" s="81">
        <v>1</v>
      </c>
      <c r="T269" s="81">
        <v>0</v>
      </c>
      <c r="U269" s="81">
        <v>0</v>
      </c>
      <c r="V269" s="81">
        <v>0</v>
      </c>
      <c r="W269" s="69">
        <v>623482.5</v>
      </c>
      <c r="X269" s="69">
        <v>0</v>
      </c>
      <c r="Y269" s="69">
        <v>0</v>
      </c>
      <c r="Z269" s="69">
        <v>3081.04</v>
      </c>
      <c r="AA269" s="69">
        <v>0</v>
      </c>
      <c r="AB269" s="69">
        <v>0</v>
      </c>
      <c r="AC269" s="69">
        <v>623482.5</v>
      </c>
      <c r="AD269" s="89">
        <v>43693</v>
      </c>
      <c r="AE269" s="89">
        <v>46615</v>
      </c>
      <c r="AF269" s="90">
        <v>623482.5</v>
      </c>
      <c r="AG269" s="84">
        <v>2.38</v>
      </c>
      <c r="AH269" s="84">
        <v>8</v>
      </c>
      <c r="AI269" s="85">
        <v>5.9299999999999999E-2</v>
      </c>
      <c r="AJ269" s="86">
        <v>2.38</v>
      </c>
      <c r="AK269" s="86">
        <v>8</v>
      </c>
      <c r="AL269" s="87">
        <v>5.9299999999999999E-2</v>
      </c>
      <c r="AM269" s="91" t="s">
        <v>620</v>
      </c>
      <c r="AN269" s="91" t="s">
        <v>621</v>
      </c>
      <c r="AO269" s="25">
        <v>0</v>
      </c>
      <c r="AP269" s="25">
        <v>0</v>
      </c>
      <c r="AQ269" s="25">
        <v>0</v>
      </c>
      <c r="AR269" s="25">
        <v>0</v>
      </c>
      <c r="AS269" s="25">
        <v>207827.5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207827.5</v>
      </c>
      <c r="BF269" s="25">
        <v>0</v>
      </c>
      <c r="BG269" s="25">
        <v>0</v>
      </c>
      <c r="BH269" s="25">
        <v>0</v>
      </c>
      <c r="BI269" s="25">
        <v>0</v>
      </c>
      <c r="BJ269" s="25">
        <f t="shared" si="12"/>
        <v>207827.5</v>
      </c>
      <c r="BK269" s="25">
        <f t="shared" si="13"/>
        <v>207827.5</v>
      </c>
      <c r="BL269" s="25">
        <f t="shared" si="14"/>
        <v>415655</v>
      </c>
    </row>
    <row r="270" spans="1:64" x14ac:dyDescent="0.25">
      <c r="A270" s="45" t="s">
        <v>2038</v>
      </c>
      <c r="B270" s="78" t="s">
        <v>464</v>
      </c>
      <c r="C270" s="79">
        <v>6</v>
      </c>
      <c r="D270" s="80" t="s">
        <v>23</v>
      </c>
      <c r="E270" s="79" t="s">
        <v>434</v>
      </c>
      <c r="F270" s="79" t="s">
        <v>604</v>
      </c>
      <c r="G270" s="79" t="s">
        <v>816</v>
      </c>
      <c r="H270" s="79" t="s">
        <v>624</v>
      </c>
      <c r="I270" s="79" t="s">
        <v>817</v>
      </c>
      <c r="J270" s="79" t="s">
        <v>626</v>
      </c>
      <c r="K270" s="79" t="s">
        <v>447</v>
      </c>
      <c r="L270" s="79" t="s">
        <v>606</v>
      </c>
      <c r="M270" s="79" t="s">
        <v>619</v>
      </c>
      <c r="N270" s="81">
        <v>1</v>
      </c>
      <c r="O270" s="81">
        <v>1</v>
      </c>
      <c r="P270" s="81">
        <v>1</v>
      </c>
      <c r="Q270" s="81">
        <v>1</v>
      </c>
      <c r="R270" s="81">
        <v>1</v>
      </c>
      <c r="S270" s="81">
        <v>1</v>
      </c>
      <c r="T270" s="81">
        <v>0</v>
      </c>
      <c r="U270" s="81">
        <v>0</v>
      </c>
      <c r="V270" s="81">
        <v>0</v>
      </c>
      <c r="W270" s="69">
        <v>382615</v>
      </c>
      <c r="X270" s="69">
        <v>0</v>
      </c>
      <c r="Y270" s="69">
        <v>0</v>
      </c>
      <c r="Z270" s="69">
        <v>1709.01</v>
      </c>
      <c r="AA270" s="69">
        <v>0</v>
      </c>
      <c r="AB270" s="69">
        <v>0</v>
      </c>
      <c r="AC270" s="69">
        <v>382615</v>
      </c>
      <c r="AD270" s="89">
        <v>43696</v>
      </c>
      <c r="AE270" s="89">
        <v>45888</v>
      </c>
      <c r="AF270" s="90">
        <v>765230</v>
      </c>
      <c r="AG270" s="84">
        <v>0.39</v>
      </c>
      <c r="AH270" s="84">
        <v>6</v>
      </c>
      <c r="AI270" s="85">
        <v>5.3600000000000002E-2</v>
      </c>
      <c r="AJ270" s="86">
        <v>0.39</v>
      </c>
      <c r="AK270" s="86">
        <v>6</v>
      </c>
      <c r="AL270" s="87">
        <v>5.3600000000000002E-2</v>
      </c>
      <c r="AM270" s="91" t="s">
        <v>620</v>
      </c>
      <c r="AN270" s="91" t="s">
        <v>621</v>
      </c>
      <c r="AO270" s="25">
        <v>0</v>
      </c>
      <c r="AP270" s="25">
        <v>0</v>
      </c>
      <c r="AQ270" s="25">
        <v>0</v>
      </c>
      <c r="AR270" s="25">
        <v>0</v>
      </c>
      <c r="AS270" s="25">
        <v>382615</v>
      </c>
      <c r="AT270" s="25">
        <v>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25">
        <v>0</v>
      </c>
      <c r="BH270" s="25">
        <v>0</v>
      </c>
      <c r="BI270" s="25">
        <v>0</v>
      </c>
      <c r="BJ270" s="25">
        <f t="shared" si="12"/>
        <v>382615</v>
      </c>
      <c r="BK270" s="25">
        <f t="shared" si="13"/>
        <v>0</v>
      </c>
      <c r="BL270" s="25">
        <f t="shared" si="14"/>
        <v>382615</v>
      </c>
    </row>
    <row r="271" spans="1:64" x14ac:dyDescent="0.25">
      <c r="A271" s="45" t="s">
        <v>2039</v>
      </c>
      <c r="B271" s="78" t="s">
        <v>464</v>
      </c>
      <c r="C271" s="79">
        <v>7</v>
      </c>
      <c r="D271" s="80" t="s">
        <v>23</v>
      </c>
      <c r="E271" s="79" t="s">
        <v>434</v>
      </c>
      <c r="F271" s="79" t="s">
        <v>604</v>
      </c>
      <c r="G271" s="79" t="s">
        <v>816</v>
      </c>
      <c r="H271" s="79" t="s">
        <v>624</v>
      </c>
      <c r="I271" s="79" t="s">
        <v>817</v>
      </c>
      <c r="J271" s="79" t="s">
        <v>626</v>
      </c>
      <c r="K271" s="79" t="s">
        <v>447</v>
      </c>
      <c r="L271" s="79" t="s">
        <v>606</v>
      </c>
      <c r="M271" s="79" t="s">
        <v>619</v>
      </c>
      <c r="N271" s="81">
        <v>1</v>
      </c>
      <c r="O271" s="81">
        <v>1</v>
      </c>
      <c r="P271" s="81">
        <v>1</v>
      </c>
      <c r="Q271" s="81">
        <v>1</v>
      </c>
      <c r="R271" s="81">
        <v>1</v>
      </c>
      <c r="S271" s="81">
        <v>1</v>
      </c>
      <c r="T271" s="81">
        <v>0</v>
      </c>
      <c r="U271" s="81">
        <v>0</v>
      </c>
      <c r="V271" s="81">
        <v>0</v>
      </c>
      <c r="W271" s="69">
        <v>1036777.5</v>
      </c>
      <c r="X271" s="69">
        <v>0</v>
      </c>
      <c r="Y271" s="69">
        <v>0</v>
      </c>
      <c r="Z271" s="69">
        <v>4872.8500000000004</v>
      </c>
      <c r="AA271" s="69">
        <v>0</v>
      </c>
      <c r="AB271" s="69">
        <v>0</v>
      </c>
      <c r="AC271" s="69">
        <v>1036777.5</v>
      </c>
      <c r="AD271" s="89">
        <v>43696</v>
      </c>
      <c r="AE271" s="89">
        <v>46253</v>
      </c>
      <c r="AF271" s="90">
        <v>1036777.5</v>
      </c>
      <c r="AG271" s="84">
        <v>1.39</v>
      </c>
      <c r="AH271" s="84">
        <v>7</v>
      </c>
      <c r="AI271" s="85">
        <v>5.6399999999999999E-2</v>
      </c>
      <c r="AJ271" s="86">
        <v>1.39</v>
      </c>
      <c r="AK271" s="86">
        <v>7</v>
      </c>
      <c r="AL271" s="87">
        <v>5.6399999999999999E-2</v>
      </c>
      <c r="AM271" s="91" t="s">
        <v>620</v>
      </c>
      <c r="AN271" s="91" t="s">
        <v>621</v>
      </c>
      <c r="AO271" s="25">
        <v>0</v>
      </c>
      <c r="AP271" s="25">
        <v>0</v>
      </c>
      <c r="AQ271" s="25">
        <v>0</v>
      </c>
      <c r="AR271" s="25">
        <v>0</v>
      </c>
      <c r="AS271" s="25">
        <v>518388.75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518388.75</v>
      </c>
      <c r="BF271" s="25">
        <v>0</v>
      </c>
      <c r="BG271" s="25">
        <v>0</v>
      </c>
      <c r="BH271" s="25">
        <v>0</v>
      </c>
      <c r="BI271" s="25">
        <v>0</v>
      </c>
      <c r="BJ271" s="25">
        <f t="shared" si="12"/>
        <v>518388.75</v>
      </c>
      <c r="BK271" s="25">
        <f t="shared" si="13"/>
        <v>518388.75</v>
      </c>
      <c r="BL271" s="25">
        <f t="shared" si="14"/>
        <v>1036777.5</v>
      </c>
    </row>
    <row r="272" spans="1:64" x14ac:dyDescent="0.25">
      <c r="A272" s="45" t="s">
        <v>2040</v>
      </c>
      <c r="B272" s="78" t="s">
        <v>464</v>
      </c>
      <c r="C272" s="79">
        <v>8</v>
      </c>
      <c r="D272" s="80" t="s">
        <v>23</v>
      </c>
      <c r="E272" s="79" t="s">
        <v>434</v>
      </c>
      <c r="F272" s="79" t="s">
        <v>604</v>
      </c>
      <c r="G272" s="79" t="s">
        <v>816</v>
      </c>
      <c r="H272" s="79" t="s">
        <v>624</v>
      </c>
      <c r="I272" s="79" t="s">
        <v>817</v>
      </c>
      <c r="J272" s="79" t="s">
        <v>626</v>
      </c>
      <c r="K272" s="79" t="s">
        <v>447</v>
      </c>
      <c r="L272" s="79" t="s">
        <v>606</v>
      </c>
      <c r="M272" s="79" t="s">
        <v>619</v>
      </c>
      <c r="N272" s="81">
        <v>1</v>
      </c>
      <c r="O272" s="81">
        <v>1</v>
      </c>
      <c r="P272" s="81">
        <v>1</v>
      </c>
      <c r="Q272" s="81">
        <v>1</v>
      </c>
      <c r="R272" s="81">
        <v>1</v>
      </c>
      <c r="S272" s="81">
        <v>1</v>
      </c>
      <c r="T272" s="81">
        <v>0</v>
      </c>
      <c r="U272" s="81">
        <v>0</v>
      </c>
      <c r="V272" s="81">
        <v>0</v>
      </c>
      <c r="W272" s="69">
        <v>157825</v>
      </c>
      <c r="X272" s="69">
        <v>0</v>
      </c>
      <c r="Y272" s="69">
        <v>0</v>
      </c>
      <c r="Z272" s="69">
        <v>779.92</v>
      </c>
      <c r="AA272" s="69">
        <v>0</v>
      </c>
      <c r="AB272" s="69">
        <v>0</v>
      </c>
      <c r="AC272" s="69">
        <v>157825</v>
      </c>
      <c r="AD272" s="89">
        <v>43696</v>
      </c>
      <c r="AE272" s="89">
        <v>46618</v>
      </c>
      <c r="AF272" s="90">
        <v>157825</v>
      </c>
      <c r="AG272" s="84">
        <v>2.39</v>
      </c>
      <c r="AH272" s="84">
        <v>8</v>
      </c>
      <c r="AI272" s="85">
        <v>5.9299999999999999E-2</v>
      </c>
      <c r="AJ272" s="86">
        <v>2.39</v>
      </c>
      <c r="AK272" s="86">
        <v>8</v>
      </c>
      <c r="AL272" s="87">
        <v>5.9299999999999999E-2</v>
      </c>
      <c r="AM272" s="91" t="s">
        <v>620</v>
      </c>
      <c r="AN272" s="91" t="s">
        <v>621</v>
      </c>
      <c r="AO272" s="25">
        <v>0</v>
      </c>
      <c r="AP272" s="25">
        <v>0</v>
      </c>
      <c r="AQ272" s="25">
        <v>0</v>
      </c>
      <c r="AR272" s="25">
        <v>0</v>
      </c>
      <c r="AS272" s="25">
        <v>52608.33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52608.33</v>
      </c>
      <c r="BF272" s="25">
        <v>0</v>
      </c>
      <c r="BG272" s="25">
        <v>0</v>
      </c>
      <c r="BH272" s="25">
        <v>0</v>
      </c>
      <c r="BI272" s="25">
        <v>0</v>
      </c>
      <c r="BJ272" s="25">
        <f t="shared" si="12"/>
        <v>52608.33</v>
      </c>
      <c r="BK272" s="25">
        <f t="shared" si="13"/>
        <v>52608.33</v>
      </c>
      <c r="BL272" s="25">
        <f t="shared" si="14"/>
        <v>105216.66</v>
      </c>
    </row>
    <row r="273" spans="1:64" x14ac:dyDescent="0.25">
      <c r="A273" s="45" t="s">
        <v>2041</v>
      </c>
      <c r="B273" s="78" t="s">
        <v>465</v>
      </c>
      <c r="C273" s="79">
        <v>6</v>
      </c>
      <c r="D273" s="80" t="s">
        <v>23</v>
      </c>
      <c r="E273" s="79" t="s">
        <v>434</v>
      </c>
      <c r="F273" s="79" t="s">
        <v>604</v>
      </c>
      <c r="G273" s="79" t="s">
        <v>816</v>
      </c>
      <c r="H273" s="79" t="s">
        <v>624</v>
      </c>
      <c r="I273" s="79" t="s">
        <v>817</v>
      </c>
      <c r="J273" s="79" t="s">
        <v>626</v>
      </c>
      <c r="K273" s="79" t="s">
        <v>447</v>
      </c>
      <c r="L273" s="79" t="s">
        <v>606</v>
      </c>
      <c r="M273" s="79" t="s">
        <v>619</v>
      </c>
      <c r="N273" s="81">
        <v>1</v>
      </c>
      <c r="O273" s="81">
        <v>1</v>
      </c>
      <c r="P273" s="81">
        <v>1</v>
      </c>
      <c r="Q273" s="81">
        <v>1</v>
      </c>
      <c r="R273" s="81">
        <v>1</v>
      </c>
      <c r="S273" s="81">
        <v>1</v>
      </c>
      <c r="T273" s="81">
        <v>0</v>
      </c>
      <c r="U273" s="81">
        <v>0</v>
      </c>
      <c r="V273" s="81">
        <v>0</v>
      </c>
      <c r="W273" s="69">
        <v>324131.25</v>
      </c>
      <c r="X273" s="69">
        <v>0</v>
      </c>
      <c r="Y273" s="69">
        <v>0</v>
      </c>
      <c r="Z273" s="69">
        <v>1447.79</v>
      </c>
      <c r="AA273" s="69">
        <v>0</v>
      </c>
      <c r="AB273" s="69">
        <v>0</v>
      </c>
      <c r="AC273" s="69">
        <v>324131.25</v>
      </c>
      <c r="AD273" s="89">
        <v>43697</v>
      </c>
      <c r="AE273" s="89">
        <v>45889</v>
      </c>
      <c r="AF273" s="90">
        <v>648262.5</v>
      </c>
      <c r="AG273" s="84">
        <v>0.39</v>
      </c>
      <c r="AH273" s="84">
        <v>6</v>
      </c>
      <c r="AI273" s="85">
        <v>5.3600000000000002E-2</v>
      </c>
      <c r="AJ273" s="86">
        <v>0.39</v>
      </c>
      <c r="AK273" s="86">
        <v>6</v>
      </c>
      <c r="AL273" s="87">
        <v>5.3600000000000002E-2</v>
      </c>
      <c r="AM273" s="91" t="s">
        <v>620</v>
      </c>
      <c r="AN273" s="91" t="s">
        <v>621</v>
      </c>
      <c r="AO273" s="25">
        <v>0</v>
      </c>
      <c r="AP273" s="25">
        <v>0</v>
      </c>
      <c r="AQ273" s="25">
        <v>0</v>
      </c>
      <c r="AR273" s="25">
        <v>0</v>
      </c>
      <c r="AS273" s="25">
        <v>324131.25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f t="shared" si="12"/>
        <v>324131.25</v>
      </c>
      <c r="BK273" s="25">
        <f t="shared" si="13"/>
        <v>0</v>
      </c>
      <c r="BL273" s="25">
        <f t="shared" si="14"/>
        <v>324131.25</v>
      </c>
    </row>
    <row r="274" spans="1:64" x14ac:dyDescent="0.25">
      <c r="A274" s="45" t="s">
        <v>2042</v>
      </c>
      <c r="B274" s="78" t="s">
        <v>465</v>
      </c>
      <c r="C274" s="79">
        <v>7</v>
      </c>
      <c r="D274" s="80" t="s">
        <v>23</v>
      </c>
      <c r="E274" s="79" t="s">
        <v>434</v>
      </c>
      <c r="F274" s="79" t="s">
        <v>604</v>
      </c>
      <c r="G274" s="79" t="s">
        <v>816</v>
      </c>
      <c r="H274" s="79" t="s">
        <v>624</v>
      </c>
      <c r="I274" s="79" t="s">
        <v>817</v>
      </c>
      <c r="J274" s="79" t="s">
        <v>626</v>
      </c>
      <c r="K274" s="79" t="s">
        <v>447</v>
      </c>
      <c r="L274" s="79" t="s">
        <v>606</v>
      </c>
      <c r="M274" s="79" t="s">
        <v>619</v>
      </c>
      <c r="N274" s="81">
        <v>1</v>
      </c>
      <c r="O274" s="81">
        <v>1</v>
      </c>
      <c r="P274" s="81">
        <v>1</v>
      </c>
      <c r="Q274" s="81">
        <v>1</v>
      </c>
      <c r="R274" s="81">
        <v>1</v>
      </c>
      <c r="S274" s="81">
        <v>1</v>
      </c>
      <c r="T274" s="81">
        <v>0</v>
      </c>
      <c r="U274" s="81">
        <v>0</v>
      </c>
      <c r="V274" s="81">
        <v>0</v>
      </c>
      <c r="W274" s="69">
        <v>1081470</v>
      </c>
      <c r="X274" s="69">
        <v>0</v>
      </c>
      <c r="Y274" s="69">
        <v>0</v>
      </c>
      <c r="Z274" s="69">
        <v>5082.91</v>
      </c>
      <c r="AA274" s="69">
        <v>0</v>
      </c>
      <c r="AB274" s="69">
        <v>0</v>
      </c>
      <c r="AC274" s="69">
        <v>1081470</v>
      </c>
      <c r="AD274" s="89">
        <v>43697</v>
      </c>
      <c r="AE274" s="89">
        <v>46254</v>
      </c>
      <c r="AF274" s="90">
        <v>1081470</v>
      </c>
      <c r="AG274" s="84">
        <v>1.39</v>
      </c>
      <c r="AH274" s="84">
        <v>7</v>
      </c>
      <c r="AI274" s="85">
        <v>5.6399999999999999E-2</v>
      </c>
      <c r="AJ274" s="86">
        <v>1.39</v>
      </c>
      <c r="AK274" s="86">
        <v>7</v>
      </c>
      <c r="AL274" s="87">
        <v>5.6399999999999999E-2</v>
      </c>
      <c r="AM274" s="91" t="s">
        <v>620</v>
      </c>
      <c r="AN274" s="91" t="s">
        <v>621</v>
      </c>
      <c r="AO274" s="25">
        <v>0</v>
      </c>
      <c r="AP274" s="25">
        <v>0</v>
      </c>
      <c r="AQ274" s="25">
        <v>0</v>
      </c>
      <c r="AR274" s="25">
        <v>0</v>
      </c>
      <c r="AS274" s="25">
        <v>540735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540735</v>
      </c>
      <c r="BF274" s="25">
        <v>0</v>
      </c>
      <c r="BG274" s="25">
        <v>0</v>
      </c>
      <c r="BH274" s="25">
        <v>0</v>
      </c>
      <c r="BI274" s="25">
        <v>0</v>
      </c>
      <c r="BJ274" s="25">
        <f t="shared" si="12"/>
        <v>540735</v>
      </c>
      <c r="BK274" s="25">
        <f t="shared" si="13"/>
        <v>540735</v>
      </c>
      <c r="BL274" s="25">
        <f t="shared" si="14"/>
        <v>1081470</v>
      </c>
    </row>
    <row r="275" spans="1:64" x14ac:dyDescent="0.25">
      <c r="A275" s="45" t="s">
        <v>2043</v>
      </c>
      <c r="B275" s="78" t="s">
        <v>465</v>
      </c>
      <c r="C275" s="79">
        <v>8</v>
      </c>
      <c r="D275" s="80" t="s">
        <v>23</v>
      </c>
      <c r="E275" s="79" t="s">
        <v>434</v>
      </c>
      <c r="F275" s="79" t="s">
        <v>604</v>
      </c>
      <c r="G275" s="79" t="s">
        <v>816</v>
      </c>
      <c r="H275" s="79" t="s">
        <v>624</v>
      </c>
      <c r="I275" s="79" t="s">
        <v>817</v>
      </c>
      <c r="J275" s="79" t="s">
        <v>626</v>
      </c>
      <c r="K275" s="79" t="s">
        <v>447</v>
      </c>
      <c r="L275" s="79" t="s">
        <v>606</v>
      </c>
      <c r="M275" s="79" t="s">
        <v>619</v>
      </c>
      <c r="N275" s="81">
        <v>1</v>
      </c>
      <c r="O275" s="81">
        <v>1</v>
      </c>
      <c r="P275" s="81">
        <v>1</v>
      </c>
      <c r="Q275" s="81">
        <v>1</v>
      </c>
      <c r="R275" s="81">
        <v>1</v>
      </c>
      <c r="S275" s="81">
        <v>1</v>
      </c>
      <c r="T275" s="81">
        <v>0</v>
      </c>
      <c r="U275" s="81">
        <v>0</v>
      </c>
      <c r="V275" s="81">
        <v>0</v>
      </c>
      <c r="W275" s="69">
        <v>315502.5</v>
      </c>
      <c r="X275" s="69">
        <v>0</v>
      </c>
      <c r="Y275" s="69">
        <v>0</v>
      </c>
      <c r="Z275" s="69">
        <v>1559.11</v>
      </c>
      <c r="AA275" s="69">
        <v>0</v>
      </c>
      <c r="AB275" s="69">
        <v>0</v>
      </c>
      <c r="AC275" s="69">
        <v>315502.5</v>
      </c>
      <c r="AD275" s="89">
        <v>43697</v>
      </c>
      <c r="AE275" s="89">
        <v>46619</v>
      </c>
      <c r="AF275" s="90">
        <v>315502.5</v>
      </c>
      <c r="AG275" s="84">
        <v>2.39</v>
      </c>
      <c r="AH275" s="84">
        <v>8</v>
      </c>
      <c r="AI275" s="85">
        <v>5.9299999999999999E-2</v>
      </c>
      <c r="AJ275" s="86">
        <v>2.39</v>
      </c>
      <c r="AK275" s="86">
        <v>8</v>
      </c>
      <c r="AL275" s="87">
        <v>5.9299999999999999E-2</v>
      </c>
      <c r="AM275" s="91" t="s">
        <v>620</v>
      </c>
      <c r="AN275" s="91" t="s">
        <v>621</v>
      </c>
      <c r="AO275" s="25">
        <v>0</v>
      </c>
      <c r="AP275" s="25">
        <v>0</v>
      </c>
      <c r="AQ275" s="25">
        <v>0</v>
      </c>
      <c r="AR275" s="25">
        <v>0</v>
      </c>
      <c r="AS275" s="25">
        <v>105167.5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105167.5</v>
      </c>
      <c r="BF275" s="25">
        <v>0</v>
      </c>
      <c r="BG275" s="25">
        <v>0</v>
      </c>
      <c r="BH275" s="25">
        <v>0</v>
      </c>
      <c r="BI275" s="25">
        <v>0</v>
      </c>
      <c r="BJ275" s="25">
        <f t="shared" si="12"/>
        <v>105167.5</v>
      </c>
      <c r="BK275" s="25">
        <f t="shared" si="13"/>
        <v>105167.5</v>
      </c>
      <c r="BL275" s="25">
        <f t="shared" si="14"/>
        <v>210335</v>
      </c>
    </row>
    <row r="276" spans="1:64" x14ac:dyDescent="0.25">
      <c r="A276" s="45" t="s">
        <v>2044</v>
      </c>
      <c r="B276" s="78" t="s">
        <v>465</v>
      </c>
      <c r="C276" s="79">
        <v>9</v>
      </c>
      <c r="D276" s="80" t="s">
        <v>23</v>
      </c>
      <c r="E276" s="79" t="s">
        <v>434</v>
      </c>
      <c r="F276" s="79" t="s">
        <v>604</v>
      </c>
      <c r="G276" s="79" t="s">
        <v>816</v>
      </c>
      <c r="H276" s="79" t="s">
        <v>624</v>
      </c>
      <c r="I276" s="79" t="s">
        <v>817</v>
      </c>
      <c r="J276" s="79" t="s">
        <v>626</v>
      </c>
      <c r="K276" s="79" t="s">
        <v>447</v>
      </c>
      <c r="L276" s="79" t="s">
        <v>606</v>
      </c>
      <c r="M276" s="79" t="s">
        <v>619</v>
      </c>
      <c r="N276" s="81">
        <v>1</v>
      </c>
      <c r="O276" s="81">
        <v>1</v>
      </c>
      <c r="P276" s="81">
        <v>1</v>
      </c>
      <c r="Q276" s="81">
        <v>1</v>
      </c>
      <c r="R276" s="81">
        <v>1</v>
      </c>
      <c r="S276" s="81">
        <v>1</v>
      </c>
      <c r="T276" s="81">
        <v>0</v>
      </c>
      <c r="U276" s="81">
        <v>0</v>
      </c>
      <c r="V276" s="81">
        <v>0</v>
      </c>
      <c r="W276" s="69">
        <v>53100</v>
      </c>
      <c r="X276" s="69">
        <v>0</v>
      </c>
      <c r="Y276" s="69">
        <v>0</v>
      </c>
      <c r="Z276" s="69">
        <v>287.62</v>
      </c>
      <c r="AA276" s="69">
        <v>0</v>
      </c>
      <c r="AB276" s="69">
        <v>0</v>
      </c>
      <c r="AC276" s="69">
        <v>53100</v>
      </c>
      <c r="AD276" s="89">
        <v>43697</v>
      </c>
      <c r="AE276" s="89">
        <v>47350</v>
      </c>
      <c r="AF276" s="90">
        <v>53100</v>
      </c>
      <c r="AG276" s="84">
        <v>4.3899999999999997</v>
      </c>
      <c r="AH276" s="84">
        <v>10</v>
      </c>
      <c r="AI276" s="85">
        <v>6.5000000000000002E-2</v>
      </c>
      <c r="AJ276" s="86">
        <v>4.3899999999999997</v>
      </c>
      <c r="AK276" s="86">
        <v>10</v>
      </c>
      <c r="AL276" s="87">
        <v>6.5000000000000002E-2</v>
      </c>
      <c r="AM276" s="91" t="s">
        <v>620</v>
      </c>
      <c r="AN276" s="91" t="s">
        <v>621</v>
      </c>
      <c r="AO276" s="25">
        <v>0</v>
      </c>
      <c r="AP276" s="25">
        <v>0</v>
      </c>
      <c r="AQ276" s="25">
        <v>0</v>
      </c>
      <c r="AR276" s="25">
        <v>0</v>
      </c>
      <c r="AS276" s="25">
        <v>10620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25">
        <v>0</v>
      </c>
      <c r="BB276" s="25">
        <v>0</v>
      </c>
      <c r="BC276" s="25">
        <v>0</v>
      </c>
      <c r="BD276" s="25">
        <v>0</v>
      </c>
      <c r="BE276" s="25">
        <v>10620</v>
      </c>
      <c r="BF276" s="25">
        <v>0</v>
      </c>
      <c r="BG276" s="25">
        <v>0</v>
      </c>
      <c r="BH276" s="25">
        <v>0</v>
      </c>
      <c r="BI276" s="25">
        <v>0</v>
      </c>
      <c r="BJ276" s="25">
        <f t="shared" si="12"/>
        <v>10620</v>
      </c>
      <c r="BK276" s="25">
        <f t="shared" si="13"/>
        <v>10620</v>
      </c>
      <c r="BL276" s="25">
        <f t="shared" si="14"/>
        <v>21240</v>
      </c>
    </row>
    <row r="277" spans="1:64" x14ac:dyDescent="0.25">
      <c r="A277" s="45" t="s">
        <v>2045</v>
      </c>
      <c r="B277" s="78" t="s">
        <v>466</v>
      </c>
      <c r="C277" s="79">
        <v>5</v>
      </c>
      <c r="D277" s="80" t="s">
        <v>23</v>
      </c>
      <c r="E277" s="79" t="s">
        <v>434</v>
      </c>
      <c r="F277" s="79" t="s">
        <v>604</v>
      </c>
      <c r="G277" s="79" t="s">
        <v>816</v>
      </c>
      <c r="H277" s="79" t="s">
        <v>624</v>
      </c>
      <c r="I277" s="79" t="s">
        <v>817</v>
      </c>
      <c r="J277" s="79" t="s">
        <v>626</v>
      </c>
      <c r="K277" s="79" t="s">
        <v>447</v>
      </c>
      <c r="L277" s="79" t="s">
        <v>606</v>
      </c>
      <c r="M277" s="79" t="s">
        <v>619</v>
      </c>
      <c r="N277" s="81">
        <v>1</v>
      </c>
      <c r="O277" s="81">
        <v>1</v>
      </c>
      <c r="P277" s="81">
        <v>1</v>
      </c>
      <c r="Q277" s="81">
        <v>1</v>
      </c>
      <c r="R277" s="81">
        <v>1</v>
      </c>
      <c r="S277" s="81">
        <v>1</v>
      </c>
      <c r="T277" s="81">
        <v>0</v>
      </c>
      <c r="U277" s="81">
        <v>0</v>
      </c>
      <c r="V277" s="81">
        <v>0</v>
      </c>
      <c r="W277" s="69">
        <v>763091.25</v>
      </c>
      <c r="X277" s="69">
        <v>0</v>
      </c>
      <c r="Y277" s="69">
        <v>0</v>
      </c>
      <c r="Z277" s="69">
        <v>3408.47</v>
      </c>
      <c r="AA277" s="69">
        <v>0</v>
      </c>
      <c r="AB277" s="69">
        <v>0</v>
      </c>
      <c r="AC277" s="69">
        <v>763091.25</v>
      </c>
      <c r="AD277" s="89">
        <v>43698</v>
      </c>
      <c r="AE277" s="89">
        <v>45890</v>
      </c>
      <c r="AF277" s="90">
        <v>1526182.5</v>
      </c>
      <c r="AG277" s="84">
        <v>0.39</v>
      </c>
      <c r="AH277" s="84">
        <v>6</v>
      </c>
      <c r="AI277" s="85">
        <v>5.3600000000000002E-2</v>
      </c>
      <c r="AJ277" s="86">
        <v>0.39</v>
      </c>
      <c r="AK277" s="86">
        <v>6</v>
      </c>
      <c r="AL277" s="87">
        <v>5.3600000000000002E-2</v>
      </c>
      <c r="AM277" s="91" t="s">
        <v>620</v>
      </c>
      <c r="AN277" s="91" t="s">
        <v>621</v>
      </c>
      <c r="AO277" s="25">
        <v>0</v>
      </c>
      <c r="AP277" s="25">
        <v>0</v>
      </c>
      <c r="AQ277" s="25">
        <v>0</v>
      </c>
      <c r="AR277" s="25">
        <v>0</v>
      </c>
      <c r="AS277" s="25">
        <v>763091.25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0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25">
        <v>0</v>
      </c>
      <c r="BH277" s="25">
        <v>0</v>
      </c>
      <c r="BI277" s="25">
        <v>0</v>
      </c>
      <c r="BJ277" s="25">
        <f t="shared" si="12"/>
        <v>763091.25</v>
      </c>
      <c r="BK277" s="25">
        <f t="shared" si="13"/>
        <v>0</v>
      </c>
      <c r="BL277" s="25">
        <f t="shared" si="14"/>
        <v>763091.25</v>
      </c>
    </row>
    <row r="278" spans="1:64" x14ac:dyDescent="0.25">
      <c r="A278" s="45" t="s">
        <v>2046</v>
      </c>
      <c r="B278" s="78" t="s">
        <v>466</v>
      </c>
      <c r="C278" s="79">
        <v>6</v>
      </c>
      <c r="D278" s="80" t="s">
        <v>23</v>
      </c>
      <c r="E278" s="79" t="s">
        <v>434</v>
      </c>
      <c r="F278" s="79" t="s">
        <v>604</v>
      </c>
      <c r="G278" s="79" t="s">
        <v>816</v>
      </c>
      <c r="H278" s="79" t="s">
        <v>624</v>
      </c>
      <c r="I278" s="79" t="s">
        <v>817</v>
      </c>
      <c r="J278" s="79" t="s">
        <v>626</v>
      </c>
      <c r="K278" s="79" t="s">
        <v>447</v>
      </c>
      <c r="L278" s="79" t="s">
        <v>606</v>
      </c>
      <c r="M278" s="79" t="s">
        <v>619</v>
      </c>
      <c r="N278" s="81">
        <v>1</v>
      </c>
      <c r="O278" s="81">
        <v>1</v>
      </c>
      <c r="P278" s="81">
        <v>1</v>
      </c>
      <c r="Q278" s="81">
        <v>1</v>
      </c>
      <c r="R278" s="81">
        <v>1</v>
      </c>
      <c r="S278" s="81">
        <v>1</v>
      </c>
      <c r="T278" s="81">
        <v>0</v>
      </c>
      <c r="U278" s="81">
        <v>0</v>
      </c>
      <c r="V278" s="81">
        <v>0</v>
      </c>
      <c r="W278" s="69">
        <v>1467772.5</v>
      </c>
      <c r="X278" s="69">
        <v>0</v>
      </c>
      <c r="Y278" s="69">
        <v>0</v>
      </c>
      <c r="Z278" s="69">
        <v>6898.53</v>
      </c>
      <c r="AA278" s="69">
        <v>0</v>
      </c>
      <c r="AB278" s="69">
        <v>0</v>
      </c>
      <c r="AC278" s="69">
        <v>1467772.5</v>
      </c>
      <c r="AD278" s="89">
        <v>43698</v>
      </c>
      <c r="AE278" s="89">
        <v>46255</v>
      </c>
      <c r="AF278" s="90">
        <v>1467772.5</v>
      </c>
      <c r="AG278" s="84">
        <v>1.39</v>
      </c>
      <c r="AH278" s="84">
        <v>7</v>
      </c>
      <c r="AI278" s="85">
        <v>5.6399999999999999E-2</v>
      </c>
      <c r="AJ278" s="86">
        <v>1.39</v>
      </c>
      <c r="AK278" s="86">
        <v>7</v>
      </c>
      <c r="AL278" s="87">
        <v>5.6399999999999999E-2</v>
      </c>
      <c r="AM278" s="91" t="s">
        <v>620</v>
      </c>
      <c r="AN278" s="91" t="s">
        <v>621</v>
      </c>
      <c r="AO278" s="25">
        <v>0</v>
      </c>
      <c r="AP278" s="25">
        <v>0</v>
      </c>
      <c r="AQ278" s="25">
        <v>0</v>
      </c>
      <c r="AR278" s="25">
        <v>0</v>
      </c>
      <c r="AS278" s="25">
        <v>733886.25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0</v>
      </c>
      <c r="AZ278" s="25">
        <v>0</v>
      </c>
      <c r="BA278" s="25">
        <v>0</v>
      </c>
      <c r="BB278" s="25">
        <v>0</v>
      </c>
      <c r="BC278" s="25">
        <v>0</v>
      </c>
      <c r="BD278" s="25">
        <v>0</v>
      </c>
      <c r="BE278" s="25">
        <v>733886.25</v>
      </c>
      <c r="BF278" s="25">
        <v>0</v>
      </c>
      <c r="BG278" s="25">
        <v>0</v>
      </c>
      <c r="BH278" s="25">
        <v>0</v>
      </c>
      <c r="BI278" s="25">
        <v>0</v>
      </c>
      <c r="BJ278" s="25">
        <f t="shared" si="12"/>
        <v>733886.25</v>
      </c>
      <c r="BK278" s="25">
        <f t="shared" si="13"/>
        <v>733886.25</v>
      </c>
      <c r="BL278" s="25">
        <f t="shared" si="14"/>
        <v>1467772.5</v>
      </c>
    </row>
    <row r="279" spans="1:64" x14ac:dyDescent="0.25">
      <c r="A279" s="45" t="s">
        <v>2047</v>
      </c>
      <c r="B279" s="78" t="s">
        <v>466</v>
      </c>
      <c r="C279" s="79">
        <v>7</v>
      </c>
      <c r="D279" s="80" t="s">
        <v>23</v>
      </c>
      <c r="E279" s="79" t="s">
        <v>434</v>
      </c>
      <c r="F279" s="79" t="s">
        <v>604</v>
      </c>
      <c r="G279" s="79" t="s">
        <v>816</v>
      </c>
      <c r="H279" s="79" t="s">
        <v>624</v>
      </c>
      <c r="I279" s="79" t="s">
        <v>817</v>
      </c>
      <c r="J279" s="79" t="s">
        <v>626</v>
      </c>
      <c r="K279" s="79" t="s">
        <v>447</v>
      </c>
      <c r="L279" s="79" t="s">
        <v>606</v>
      </c>
      <c r="M279" s="79" t="s">
        <v>619</v>
      </c>
      <c r="N279" s="81">
        <v>1</v>
      </c>
      <c r="O279" s="81">
        <v>1</v>
      </c>
      <c r="P279" s="81">
        <v>1</v>
      </c>
      <c r="Q279" s="81">
        <v>1</v>
      </c>
      <c r="R279" s="81">
        <v>1</v>
      </c>
      <c r="S279" s="81">
        <v>1</v>
      </c>
      <c r="T279" s="81">
        <v>0</v>
      </c>
      <c r="U279" s="81">
        <v>0</v>
      </c>
      <c r="V279" s="81">
        <v>0</v>
      </c>
      <c r="W279" s="69">
        <v>315650</v>
      </c>
      <c r="X279" s="69">
        <v>0</v>
      </c>
      <c r="Y279" s="69">
        <v>0</v>
      </c>
      <c r="Z279" s="69">
        <v>1559.84</v>
      </c>
      <c r="AA279" s="69">
        <v>0</v>
      </c>
      <c r="AB279" s="69">
        <v>0</v>
      </c>
      <c r="AC279" s="69">
        <v>315650</v>
      </c>
      <c r="AD279" s="89">
        <v>43698</v>
      </c>
      <c r="AE279" s="89">
        <v>46620</v>
      </c>
      <c r="AF279" s="90">
        <v>315650</v>
      </c>
      <c r="AG279" s="84">
        <v>2.39</v>
      </c>
      <c r="AH279" s="84">
        <v>8</v>
      </c>
      <c r="AI279" s="85">
        <v>5.9299999999999999E-2</v>
      </c>
      <c r="AJ279" s="86">
        <v>2.39</v>
      </c>
      <c r="AK279" s="86">
        <v>8</v>
      </c>
      <c r="AL279" s="87">
        <v>5.9299999999999999E-2</v>
      </c>
      <c r="AM279" s="91" t="s">
        <v>620</v>
      </c>
      <c r="AN279" s="91" t="s">
        <v>621</v>
      </c>
      <c r="AO279" s="25">
        <v>0</v>
      </c>
      <c r="AP279" s="25">
        <v>0</v>
      </c>
      <c r="AQ279" s="25">
        <v>0</v>
      </c>
      <c r="AR279" s="25">
        <v>0</v>
      </c>
      <c r="AS279" s="25">
        <v>105216.66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105216.67</v>
      </c>
      <c r="BF279" s="25">
        <v>0</v>
      </c>
      <c r="BG279" s="25">
        <v>0</v>
      </c>
      <c r="BH279" s="25">
        <v>0</v>
      </c>
      <c r="BI279" s="25">
        <v>0</v>
      </c>
      <c r="BJ279" s="25">
        <f t="shared" si="12"/>
        <v>105216.66</v>
      </c>
      <c r="BK279" s="25">
        <f t="shared" si="13"/>
        <v>105216.67</v>
      </c>
      <c r="BL279" s="25">
        <f t="shared" si="14"/>
        <v>210433.33000000002</v>
      </c>
    </row>
    <row r="280" spans="1:64" x14ac:dyDescent="0.25">
      <c r="A280" s="45" t="s">
        <v>2048</v>
      </c>
      <c r="B280" s="78" t="s">
        <v>466</v>
      </c>
      <c r="C280" s="79">
        <v>8</v>
      </c>
      <c r="D280" s="80" t="s">
        <v>23</v>
      </c>
      <c r="E280" s="79" t="s">
        <v>434</v>
      </c>
      <c r="F280" s="79" t="s">
        <v>604</v>
      </c>
      <c r="G280" s="79" t="s">
        <v>816</v>
      </c>
      <c r="H280" s="79" t="s">
        <v>624</v>
      </c>
      <c r="I280" s="79" t="s">
        <v>817</v>
      </c>
      <c r="J280" s="79" t="s">
        <v>626</v>
      </c>
      <c r="K280" s="79" t="s">
        <v>447</v>
      </c>
      <c r="L280" s="79" t="s">
        <v>606</v>
      </c>
      <c r="M280" s="79" t="s">
        <v>619</v>
      </c>
      <c r="N280" s="81">
        <v>1</v>
      </c>
      <c r="O280" s="81">
        <v>1</v>
      </c>
      <c r="P280" s="81">
        <v>1</v>
      </c>
      <c r="Q280" s="81">
        <v>1</v>
      </c>
      <c r="R280" s="81">
        <v>1</v>
      </c>
      <c r="S280" s="81">
        <v>1</v>
      </c>
      <c r="T280" s="81">
        <v>0</v>
      </c>
      <c r="U280" s="81">
        <v>0</v>
      </c>
      <c r="V280" s="81">
        <v>0</v>
      </c>
      <c r="W280" s="69">
        <v>106200</v>
      </c>
      <c r="X280" s="69">
        <v>0</v>
      </c>
      <c r="Y280" s="69">
        <v>0</v>
      </c>
      <c r="Z280" s="69">
        <v>549.58000000000004</v>
      </c>
      <c r="AA280" s="69">
        <v>0</v>
      </c>
      <c r="AB280" s="69">
        <v>0</v>
      </c>
      <c r="AC280" s="69">
        <v>106200</v>
      </c>
      <c r="AD280" s="89">
        <v>43698</v>
      </c>
      <c r="AE280" s="89">
        <v>46986</v>
      </c>
      <c r="AF280" s="90">
        <v>106200</v>
      </c>
      <c r="AG280" s="84">
        <v>3.39</v>
      </c>
      <c r="AH280" s="84">
        <v>9</v>
      </c>
      <c r="AI280" s="85">
        <v>6.2100000000000002E-2</v>
      </c>
      <c r="AJ280" s="86">
        <v>3.39</v>
      </c>
      <c r="AK280" s="86">
        <v>9</v>
      </c>
      <c r="AL280" s="87">
        <v>6.2100000000000002E-2</v>
      </c>
      <c r="AM280" s="91" t="s">
        <v>620</v>
      </c>
      <c r="AN280" s="91" t="s">
        <v>621</v>
      </c>
      <c r="AO280" s="25">
        <v>0</v>
      </c>
      <c r="AP280" s="25">
        <v>0</v>
      </c>
      <c r="AQ280" s="25">
        <v>0</v>
      </c>
      <c r="AR280" s="25">
        <v>0</v>
      </c>
      <c r="AS280" s="25">
        <v>26550</v>
      </c>
      <c r="AT280" s="25">
        <v>0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26550</v>
      </c>
      <c r="BF280" s="25">
        <v>0</v>
      </c>
      <c r="BG280" s="25">
        <v>0</v>
      </c>
      <c r="BH280" s="25">
        <v>0</v>
      </c>
      <c r="BI280" s="25">
        <v>0</v>
      </c>
      <c r="BJ280" s="25">
        <f t="shared" si="12"/>
        <v>26550</v>
      </c>
      <c r="BK280" s="25">
        <f t="shared" si="13"/>
        <v>26550</v>
      </c>
      <c r="BL280" s="25">
        <f t="shared" si="14"/>
        <v>53100</v>
      </c>
    </row>
    <row r="281" spans="1:64" x14ac:dyDescent="0.25">
      <c r="A281" s="45" t="s">
        <v>2049</v>
      </c>
      <c r="B281" s="78" t="s">
        <v>466</v>
      </c>
      <c r="C281" s="79">
        <v>9</v>
      </c>
      <c r="D281" s="80" t="s">
        <v>23</v>
      </c>
      <c r="E281" s="79" t="s">
        <v>434</v>
      </c>
      <c r="F281" s="79" t="s">
        <v>604</v>
      </c>
      <c r="G281" s="79" t="s">
        <v>816</v>
      </c>
      <c r="H281" s="79" t="s">
        <v>624</v>
      </c>
      <c r="I281" s="79" t="s">
        <v>817</v>
      </c>
      <c r="J281" s="79" t="s">
        <v>626</v>
      </c>
      <c r="K281" s="79" t="s">
        <v>447</v>
      </c>
      <c r="L281" s="79" t="s">
        <v>606</v>
      </c>
      <c r="M281" s="79" t="s">
        <v>619</v>
      </c>
      <c r="N281" s="81">
        <v>1</v>
      </c>
      <c r="O281" s="81">
        <v>1</v>
      </c>
      <c r="P281" s="81">
        <v>1</v>
      </c>
      <c r="Q281" s="81">
        <v>1</v>
      </c>
      <c r="R281" s="81">
        <v>1</v>
      </c>
      <c r="S281" s="81">
        <v>1</v>
      </c>
      <c r="T281" s="81">
        <v>0</v>
      </c>
      <c r="U281" s="81">
        <v>0</v>
      </c>
      <c r="V281" s="81">
        <v>0</v>
      </c>
      <c r="W281" s="69">
        <v>53100</v>
      </c>
      <c r="X281" s="69">
        <v>0</v>
      </c>
      <c r="Y281" s="69">
        <v>0</v>
      </c>
      <c r="Z281" s="69">
        <v>287.62</v>
      </c>
      <c r="AA281" s="69">
        <v>0</v>
      </c>
      <c r="AB281" s="69">
        <v>0</v>
      </c>
      <c r="AC281" s="69">
        <v>53100</v>
      </c>
      <c r="AD281" s="89">
        <v>43698</v>
      </c>
      <c r="AE281" s="89">
        <v>47351</v>
      </c>
      <c r="AF281" s="90">
        <v>53100</v>
      </c>
      <c r="AG281" s="84">
        <v>4.3899999999999997</v>
      </c>
      <c r="AH281" s="84">
        <v>10</v>
      </c>
      <c r="AI281" s="85">
        <v>6.5000000000000002E-2</v>
      </c>
      <c r="AJ281" s="86">
        <v>4.3899999999999997</v>
      </c>
      <c r="AK281" s="86">
        <v>10</v>
      </c>
      <c r="AL281" s="87">
        <v>6.5000000000000002E-2</v>
      </c>
      <c r="AM281" s="91" t="s">
        <v>620</v>
      </c>
      <c r="AN281" s="91" t="s">
        <v>621</v>
      </c>
      <c r="AO281" s="25">
        <v>0</v>
      </c>
      <c r="AP281" s="25">
        <v>0</v>
      </c>
      <c r="AQ281" s="25">
        <v>0</v>
      </c>
      <c r="AR281" s="25">
        <v>0</v>
      </c>
      <c r="AS281" s="25">
        <v>10620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10620</v>
      </c>
      <c r="BF281" s="25">
        <v>0</v>
      </c>
      <c r="BG281" s="25">
        <v>0</v>
      </c>
      <c r="BH281" s="25">
        <v>0</v>
      </c>
      <c r="BI281" s="25">
        <v>0</v>
      </c>
      <c r="BJ281" s="25">
        <f t="shared" si="12"/>
        <v>10620</v>
      </c>
      <c r="BK281" s="25">
        <f t="shared" si="13"/>
        <v>10620</v>
      </c>
      <c r="BL281" s="25">
        <f t="shared" si="14"/>
        <v>21240</v>
      </c>
    </row>
    <row r="282" spans="1:64" x14ac:dyDescent="0.25">
      <c r="A282" s="45" t="s">
        <v>2050</v>
      </c>
      <c r="B282" s="78" t="s">
        <v>467</v>
      </c>
      <c r="C282" s="79">
        <v>6</v>
      </c>
      <c r="D282" s="80" t="s">
        <v>23</v>
      </c>
      <c r="E282" s="79" t="s">
        <v>434</v>
      </c>
      <c r="F282" s="79" t="s">
        <v>604</v>
      </c>
      <c r="G282" s="79" t="s">
        <v>816</v>
      </c>
      <c r="H282" s="79" t="s">
        <v>624</v>
      </c>
      <c r="I282" s="79" t="s">
        <v>817</v>
      </c>
      <c r="J282" s="79" t="s">
        <v>626</v>
      </c>
      <c r="K282" s="79" t="s">
        <v>447</v>
      </c>
      <c r="L282" s="79" t="s">
        <v>606</v>
      </c>
      <c r="M282" s="79" t="s">
        <v>619</v>
      </c>
      <c r="N282" s="81">
        <v>1</v>
      </c>
      <c r="O282" s="81">
        <v>1</v>
      </c>
      <c r="P282" s="81">
        <v>1</v>
      </c>
      <c r="Q282" s="81">
        <v>1</v>
      </c>
      <c r="R282" s="81">
        <v>1</v>
      </c>
      <c r="S282" s="81">
        <v>1</v>
      </c>
      <c r="T282" s="81">
        <v>0</v>
      </c>
      <c r="U282" s="81">
        <v>0</v>
      </c>
      <c r="V282" s="81">
        <v>0</v>
      </c>
      <c r="W282" s="69">
        <v>619278.75</v>
      </c>
      <c r="X282" s="69">
        <v>0</v>
      </c>
      <c r="Y282" s="69">
        <v>0</v>
      </c>
      <c r="Z282" s="69">
        <v>2766.11</v>
      </c>
      <c r="AA282" s="69">
        <v>0</v>
      </c>
      <c r="AB282" s="69">
        <v>0</v>
      </c>
      <c r="AC282" s="69">
        <v>619278.75</v>
      </c>
      <c r="AD282" s="89">
        <v>43699</v>
      </c>
      <c r="AE282" s="89">
        <v>45891</v>
      </c>
      <c r="AF282" s="90">
        <v>1238557.5</v>
      </c>
      <c r="AG282" s="84">
        <v>0.39</v>
      </c>
      <c r="AH282" s="84">
        <v>6</v>
      </c>
      <c r="AI282" s="85">
        <v>5.3600000000000002E-2</v>
      </c>
      <c r="AJ282" s="86">
        <v>0.39</v>
      </c>
      <c r="AK282" s="86">
        <v>6</v>
      </c>
      <c r="AL282" s="87">
        <v>5.3600000000000002E-2</v>
      </c>
      <c r="AM282" s="91" t="s">
        <v>620</v>
      </c>
      <c r="AN282" s="91" t="s">
        <v>621</v>
      </c>
      <c r="AO282" s="25">
        <v>0</v>
      </c>
      <c r="AP282" s="25">
        <v>0</v>
      </c>
      <c r="AQ282" s="25">
        <v>0</v>
      </c>
      <c r="AR282" s="25">
        <v>0</v>
      </c>
      <c r="AS282" s="25">
        <v>619278.75</v>
      </c>
      <c r="AT282" s="25">
        <v>0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25">
        <v>0</v>
      </c>
      <c r="BH282" s="25">
        <v>0</v>
      </c>
      <c r="BI282" s="25">
        <v>0</v>
      </c>
      <c r="BJ282" s="25">
        <f t="shared" si="12"/>
        <v>619278.75</v>
      </c>
      <c r="BK282" s="25">
        <f t="shared" si="13"/>
        <v>0</v>
      </c>
      <c r="BL282" s="25">
        <f t="shared" si="14"/>
        <v>619278.75</v>
      </c>
    </row>
    <row r="283" spans="1:64" x14ac:dyDescent="0.25">
      <c r="A283" s="45" t="s">
        <v>2051</v>
      </c>
      <c r="B283" s="78" t="s">
        <v>467</v>
      </c>
      <c r="C283" s="79">
        <v>7</v>
      </c>
      <c r="D283" s="80" t="s">
        <v>23</v>
      </c>
      <c r="E283" s="79" t="s">
        <v>434</v>
      </c>
      <c r="F283" s="79" t="s">
        <v>604</v>
      </c>
      <c r="G283" s="79" t="s">
        <v>816</v>
      </c>
      <c r="H283" s="79" t="s">
        <v>624</v>
      </c>
      <c r="I283" s="79" t="s">
        <v>817</v>
      </c>
      <c r="J283" s="79" t="s">
        <v>626</v>
      </c>
      <c r="K283" s="79" t="s">
        <v>447</v>
      </c>
      <c r="L283" s="79" t="s">
        <v>606</v>
      </c>
      <c r="M283" s="79" t="s">
        <v>619</v>
      </c>
      <c r="N283" s="81">
        <v>1</v>
      </c>
      <c r="O283" s="81">
        <v>1</v>
      </c>
      <c r="P283" s="81">
        <v>1</v>
      </c>
      <c r="Q283" s="81">
        <v>1</v>
      </c>
      <c r="R283" s="81">
        <v>1</v>
      </c>
      <c r="S283" s="81">
        <v>1</v>
      </c>
      <c r="T283" s="81">
        <v>0</v>
      </c>
      <c r="U283" s="81">
        <v>0</v>
      </c>
      <c r="V283" s="81">
        <v>0</v>
      </c>
      <c r="W283" s="69">
        <v>1540637.5</v>
      </c>
      <c r="X283" s="69">
        <v>0</v>
      </c>
      <c r="Y283" s="69">
        <v>0</v>
      </c>
      <c r="Z283" s="69">
        <v>7241</v>
      </c>
      <c r="AA283" s="69">
        <v>0</v>
      </c>
      <c r="AB283" s="69">
        <v>0</v>
      </c>
      <c r="AC283" s="69">
        <v>1540637.5</v>
      </c>
      <c r="AD283" s="89">
        <v>43699</v>
      </c>
      <c r="AE283" s="89">
        <v>46256</v>
      </c>
      <c r="AF283" s="90">
        <v>1540637.5</v>
      </c>
      <c r="AG283" s="84">
        <v>1.39</v>
      </c>
      <c r="AH283" s="84">
        <v>7</v>
      </c>
      <c r="AI283" s="85">
        <v>5.6399999999999999E-2</v>
      </c>
      <c r="AJ283" s="86">
        <v>1.39</v>
      </c>
      <c r="AK283" s="86">
        <v>7</v>
      </c>
      <c r="AL283" s="87">
        <v>5.6399999999999999E-2</v>
      </c>
      <c r="AM283" s="91" t="s">
        <v>620</v>
      </c>
      <c r="AN283" s="91" t="s">
        <v>621</v>
      </c>
      <c r="AO283" s="25">
        <v>0</v>
      </c>
      <c r="AP283" s="25">
        <v>0</v>
      </c>
      <c r="AQ283" s="25">
        <v>0</v>
      </c>
      <c r="AR283" s="25">
        <v>0</v>
      </c>
      <c r="AS283" s="25">
        <v>770318.75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770318.75</v>
      </c>
      <c r="BF283" s="25">
        <v>0</v>
      </c>
      <c r="BG283" s="25">
        <v>0</v>
      </c>
      <c r="BH283" s="25">
        <v>0</v>
      </c>
      <c r="BI283" s="25">
        <v>0</v>
      </c>
      <c r="BJ283" s="25">
        <f t="shared" si="12"/>
        <v>770318.75</v>
      </c>
      <c r="BK283" s="25">
        <f t="shared" si="13"/>
        <v>770318.75</v>
      </c>
      <c r="BL283" s="25">
        <f t="shared" si="14"/>
        <v>1540637.5</v>
      </c>
    </row>
    <row r="284" spans="1:64" x14ac:dyDescent="0.25">
      <c r="A284" s="45" t="s">
        <v>2052</v>
      </c>
      <c r="B284" s="78" t="s">
        <v>467</v>
      </c>
      <c r="C284" s="79">
        <v>8</v>
      </c>
      <c r="D284" s="80" t="s">
        <v>23</v>
      </c>
      <c r="E284" s="79" t="s">
        <v>434</v>
      </c>
      <c r="F284" s="79" t="s">
        <v>604</v>
      </c>
      <c r="G284" s="79" t="s">
        <v>816</v>
      </c>
      <c r="H284" s="79" t="s">
        <v>624</v>
      </c>
      <c r="I284" s="79" t="s">
        <v>817</v>
      </c>
      <c r="J284" s="79" t="s">
        <v>626</v>
      </c>
      <c r="K284" s="79" t="s">
        <v>447</v>
      </c>
      <c r="L284" s="79" t="s">
        <v>606</v>
      </c>
      <c r="M284" s="79" t="s">
        <v>619</v>
      </c>
      <c r="N284" s="81">
        <v>1</v>
      </c>
      <c r="O284" s="81">
        <v>1</v>
      </c>
      <c r="P284" s="81">
        <v>1</v>
      </c>
      <c r="Q284" s="81">
        <v>1</v>
      </c>
      <c r="R284" s="81">
        <v>1</v>
      </c>
      <c r="S284" s="81">
        <v>1</v>
      </c>
      <c r="T284" s="81">
        <v>0</v>
      </c>
      <c r="U284" s="81">
        <v>0</v>
      </c>
      <c r="V284" s="81">
        <v>0</v>
      </c>
      <c r="W284" s="69">
        <v>384090</v>
      </c>
      <c r="X284" s="69">
        <v>0</v>
      </c>
      <c r="Y284" s="69">
        <v>0</v>
      </c>
      <c r="Z284" s="69">
        <v>1898.04</v>
      </c>
      <c r="AA284" s="69">
        <v>0</v>
      </c>
      <c r="AB284" s="69">
        <v>0</v>
      </c>
      <c r="AC284" s="69">
        <v>384090</v>
      </c>
      <c r="AD284" s="89">
        <v>43699</v>
      </c>
      <c r="AE284" s="89">
        <v>46621</v>
      </c>
      <c r="AF284" s="90">
        <v>384090</v>
      </c>
      <c r="AG284" s="84">
        <v>2.39</v>
      </c>
      <c r="AH284" s="84">
        <v>8</v>
      </c>
      <c r="AI284" s="85">
        <v>5.9299999999999999E-2</v>
      </c>
      <c r="AJ284" s="86">
        <v>2.39</v>
      </c>
      <c r="AK284" s="86">
        <v>8</v>
      </c>
      <c r="AL284" s="87">
        <v>5.9299999999999999E-2</v>
      </c>
      <c r="AM284" s="91" t="s">
        <v>620</v>
      </c>
      <c r="AN284" s="91" t="s">
        <v>621</v>
      </c>
      <c r="AO284" s="25">
        <v>0</v>
      </c>
      <c r="AP284" s="25">
        <v>0</v>
      </c>
      <c r="AQ284" s="25">
        <v>0</v>
      </c>
      <c r="AR284" s="25">
        <v>0</v>
      </c>
      <c r="AS284" s="25">
        <v>128030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128030</v>
      </c>
      <c r="BF284" s="25">
        <v>0</v>
      </c>
      <c r="BG284" s="25">
        <v>0</v>
      </c>
      <c r="BH284" s="25">
        <v>0</v>
      </c>
      <c r="BI284" s="25">
        <v>0</v>
      </c>
      <c r="BJ284" s="25">
        <f t="shared" si="12"/>
        <v>128030</v>
      </c>
      <c r="BK284" s="25">
        <f t="shared" si="13"/>
        <v>128030</v>
      </c>
      <c r="BL284" s="25">
        <f t="shared" si="14"/>
        <v>256060</v>
      </c>
    </row>
    <row r="285" spans="1:64" x14ac:dyDescent="0.25">
      <c r="A285" s="45" t="s">
        <v>2053</v>
      </c>
      <c r="B285" s="78" t="s">
        <v>467</v>
      </c>
      <c r="C285" s="79">
        <v>9</v>
      </c>
      <c r="D285" s="80" t="s">
        <v>23</v>
      </c>
      <c r="E285" s="79" t="s">
        <v>434</v>
      </c>
      <c r="F285" s="79" t="s">
        <v>604</v>
      </c>
      <c r="G285" s="79" t="s">
        <v>816</v>
      </c>
      <c r="H285" s="79" t="s">
        <v>624</v>
      </c>
      <c r="I285" s="79" t="s">
        <v>817</v>
      </c>
      <c r="J285" s="79" t="s">
        <v>626</v>
      </c>
      <c r="K285" s="79" t="s">
        <v>447</v>
      </c>
      <c r="L285" s="79" t="s">
        <v>606</v>
      </c>
      <c r="M285" s="79" t="s">
        <v>619</v>
      </c>
      <c r="N285" s="81">
        <v>1</v>
      </c>
      <c r="O285" s="81">
        <v>1</v>
      </c>
      <c r="P285" s="81">
        <v>1</v>
      </c>
      <c r="Q285" s="81">
        <v>1</v>
      </c>
      <c r="R285" s="81">
        <v>1</v>
      </c>
      <c r="S285" s="81">
        <v>1</v>
      </c>
      <c r="T285" s="81">
        <v>0</v>
      </c>
      <c r="U285" s="81">
        <v>0</v>
      </c>
      <c r="V285" s="81">
        <v>0</v>
      </c>
      <c r="W285" s="69">
        <v>53100</v>
      </c>
      <c r="X285" s="69">
        <v>0</v>
      </c>
      <c r="Y285" s="69">
        <v>0</v>
      </c>
      <c r="Z285" s="69">
        <v>274.79000000000002</v>
      </c>
      <c r="AA285" s="69">
        <v>0</v>
      </c>
      <c r="AB285" s="69">
        <v>0</v>
      </c>
      <c r="AC285" s="69">
        <v>53100</v>
      </c>
      <c r="AD285" s="89">
        <v>43699</v>
      </c>
      <c r="AE285" s="89">
        <v>46987</v>
      </c>
      <c r="AF285" s="90">
        <v>53100</v>
      </c>
      <c r="AG285" s="84">
        <v>3.39</v>
      </c>
      <c r="AH285" s="84">
        <v>9</v>
      </c>
      <c r="AI285" s="85">
        <v>6.2100000000000002E-2</v>
      </c>
      <c r="AJ285" s="86">
        <v>3.39</v>
      </c>
      <c r="AK285" s="86">
        <v>9</v>
      </c>
      <c r="AL285" s="87">
        <v>6.2100000000000002E-2</v>
      </c>
      <c r="AM285" s="91" t="s">
        <v>620</v>
      </c>
      <c r="AN285" s="91" t="s">
        <v>621</v>
      </c>
      <c r="AO285" s="25">
        <v>0</v>
      </c>
      <c r="AP285" s="25">
        <v>0</v>
      </c>
      <c r="AQ285" s="25">
        <v>0</v>
      </c>
      <c r="AR285" s="25">
        <v>0</v>
      </c>
      <c r="AS285" s="25">
        <v>13275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13275</v>
      </c>
      <c r="BF285" s="25">
        <v>0</v>
      </c>
      <c r="BG285" s="25">
        <v>0</v>
      </c>
      <c r="BH285" s="25">
        <v>0</v>
      </c>
      <c r="BI285" s="25">
        <v>0</v>
      </c>
      <c r="BJ285" s="25">
        <f t="shared" si="12"/>
        <v>13275</v>
      </c>
      <c r="BK285" s="25">
        <f t="shared" si="13"/>
        <v>13275</v>
      </c>
      <c r="BL285" s="25">
        <f t="shared" si="14"/>
        <v>26550</v>
      </c>
    </row>
    <row r="286" spans="1:64" x14ac:dyDescent="0.25">
      <c r="A286" s="45" t="s">
        <v>2054</v>
      </c>
      <c r="B286" s="78" t="s">
        <v>468</v>
      </c>
      <c r="C286" s="79">
        <v>4</v>
      </c>
      <c r="D286" s="80" t="s">
        <v>23</v>
      </c>
      <c r="E286" s="79" t="s">
        <v>434</v>
      </c>
      <c r="F286" s="79" t="s">
        <v>604</v>
      </c>
      <c r="G286" s="79" t="s">
        <v>816</v>
      </c>
      <c r="H286" s="79" t="s">
        <v>624</v>
      </c>
      <c r="I286" s="79" t="s">
        <v>817</v>
      </c>
      <c r="J286" s="79" t="s">
        <v>626</v>
      </c>
      <c r="K286" s="79" t="s">
        <v>447</v>
      </c>
      <c r="L286" s="79" t="s">
        <v>606</v>
      </c>
      <c r="M286" s="79" t="s">
        <v>619</v>
      </c>
      <c r="N286" s="81">
        <v>1</v>
      </c>
      <c r="O286" s="81">
        <v>1</v>
      </c>
      <c r="P286" s="81">
        <v>1</v>
      </c>
      <c r="Q286" s="81">
        <v>1</v>
      </c>
      <c r="R286" s="81">
        <v>1</v>
      </c>
      <c r="S286" s="81">
        <v>1</v>
      </c>
      <c r="T286" s="81">
        <v>0</v>
      </c>
      <c r="U286" s="81">
        <v>0</v>
      </c>
      <c r="V286" s="81">
        <v>0</v>
      </c>
      <c r="W286" s="69">
        <v>616033.75</v>
      </c>
      <c r="X286" s="69">
        <v>0</v>
      </c>
      <c r="Y286" s="69">
        <v>0</v>
      </c>
      <c r="Z286" s="69">
        <v>2751.62</v>
      </c>
      <c r="AA286" s="69">
        <v>0</v>
      </c>
      <c r="AB286" s="69">
        <v>0</v>
      </c>
      <c r="AC286" s="69">
        <v>616033.75</v>
      </c>
      <c r="AD286" s="89">
        <v>43700</v>
      </c>
      <c r="AE286" s="89">
        <v>45892</v>
      </c>
      <c r="AF286" s="90">
        <v>1232067.5</v>
      </c>
      <c r="AG286" s="84">
        <v>0.4</v>
      </c>
      <c r="AH286" s="84">
        <v>6</v>
      </c>
      <c r="AI286" s="85">
        <v>5.3600000000000002E-2</v>
      </c>
      <c r="AJ286" s="86">
        <v>0.4</v>
      </c>
      <c r="AK286" s="86">
        <v>6</v>
      </c>
      <c r="AL286" s="87">
        <v>5.3600000000000002E-2</v>
      </c>
      <c r="AM286" s="91" t="s">
        <v>620</v>
      </c>
      <c r="AN286" s="91" t="s">
        <v>621</v>
      </c>
      <c r="AO286" s="25">
        <v>0</v>
      </c>
      <c r="AP286" s="25">
        <v>0</v>
      </c>
      <c r="AQ286" s="25">
        <v>0</v>
      </c>
      <c r="AR286" s="25">
        <v>0</v>
      </c>
      <c r="AS286" s="25">
        <v>616033.75</v>
      </c>
      <c r="AT286" s="25">
        <v>0</v>
      </c>
      <c r="AU286" s="25">
        <v>0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25">
        <v>0</v>
      </c>
      <c r="BB286" s="25">
        <v>0</v>
      </c>
      <c r="BC286" s="25">
        <v>0</v>
      </c>
      <c r="BD286" s="25">
        <v>0</v>
      </c>
      <c r="BE286" s="25">
        <v>0</v>
      </c>
      <c r="BF286" s="25">
        <v>0</v>
      </c>
      <c r="BG286" s="25">
        <v>0</v>
      </c>
      <c r="BH286" s="25">
        <v>0</v>
      </c>
      <c r="BI286" s="25">
        <v>0</v>
      </c>
      <c r="BJ286" s="25">
        <f t="shared" si="12"/>
        <v>616033.75</v>
      </c>
      <c r="BK286" s="25">
        <f t="shared" si="13"/>
        <v>0</v>
      </c>
      <c r="BL286" s="25">
        <f t="shared" si="14"/>
        <v>616033.75</v>
      </c>
    </row>
    <row r="287" spans="1:64" x14ac:dyDescent="0.25">
      <c r="A287" s="45" t="s">
        <v>2055</v>
      </c>
      <c r="B287" s="78" t="s">
        <v>468</v>
      </c>
      <c r="C287" s="79">
        <v>5</v>
      </c>
      <c r="D287" s="80" t="s">
        <v>23</v>
      </c>
      <c r="E287" s="79" t="s">
        <v>434</v>
      </c>
      <c r="F287" s="79" t="s">
        <v>604</v>
      </c>
      <c r="G287" s="79" t="s">
        <v>816</v>
      </c>
      <c r="H287" s="79" t="s">
        <v>624</v>
      </c>
      <c r="I287" s="79" t="s">
        <v>817</v>
      </c>
      <c r="J287" s="79" t="s">
        <v>626</v>
      </c>
      <c r="K287" s="79" t="s">
        <v>447</v>
      </c>
      <c r="L287" s="79" t="s">
        <v>606</v>
      </c>
      <c r="M287" s="79" t="s">
        <v>619</v>
      </c>
      <c r="N287" s="81">
        <v>1</v>
      </c>
      <c r="O287" s="81">
        <v>1</v>
      </c>
      <c r="P287" s="81">
        <v>1</v>
      </c>
      <c r="Q287" s="81">
        <v>1</v>
      </c>
      <c r="R287" s="81">
        <v>1</v>
      </c>
      <c r="S287" s="81">
        <v>1</v>
      </c>
      <c r="T287" s="81">
        <v>0</v>
      </c>
      <c r="U287" s="81">
        <v>0</v>
      </c>
      <c r="V287" s="81">
        <v>0</v>
      </c>
      <c r="W287" s="69">
        <v>1091500</v>
      </c>
      <c r="X287" s="69">
        <v>0</v>
      </c>
      <c r="Y287" s="69">
        <v>0</v>
      </c>
      <c r="Z287" s="69">
        <v>5130.05</v>
      </c>
      <c r="AA287" s="69">
        <v>0</v>
      </c>
      <c r="AB287" s="69">
        <v>0</v>
      </c>
      <c r="AC287" s="69">
        <v>1091500</v>
      </c>
      <c r="AD287" s="89">
        <v>43700</v>
      </c>
      <c r="AE287" s="89">
        <v>46257</v>
      </c>
      <c r="AF287" s="90">
        <v>1091500</v>
      </c>
      <c r="AG287" s="84">
        <v>1.4</v>
      </c>
      <c r="AH287" s="84">
        <v>7</v>
      </c>
      <c r="AI287" s="85">
        <v>5.6399999999999999E-2</v>
      </c>
      <c r="AJ287" s="86">
        <v>1.4</v>
      </c>
      <c r="AK287" s="86">
        <v>7</v>
      </c>
      <c r="AL287" s="87">
        <v>5.6399999999999999E-2</v>
      </c>
      <c r="AM287" s="91" t="s">
        <v>620</v>
      </c>
      <c r="AN287" s="91" t="s">
        <v>621</v>
      </c>
      <c r="AO287" s="25">
        <v>0</v>
      </c>
      <c r="AP287" s="25">
        <v>0</v>
      </c>
      <c r="AQ287" s="25">
        <v>0</v>
      </c>
      <c r="AR287" s="25">
        <v>0</v>
      </c>
      <c r="AS287" s="25">
        <v>545750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545750</v>
      </c>
      <c r="BF287" s="25">
        <v>0</v>
      </c>
      <c r="BG287" s="25">
        <v>0</v>
      </c>
      <c r="BH287" s="25">
        <v>0</v>
      </c>
      <c r="BI287" s="25">
        <v>0</v>
      </c>
      <c r="BJ287" s="25">
        <f t="shared" si="12"/>
        <v>545750</v>
      </c>
      <c r="BK287" s="25">
        <f t="shared" si="13"/>
        <v>545750</v>
      </c>
      <c r="BL287" s="25">
        <f t="shared" si="14"/>
        <v>1091500</v>
      </c>
    </row>
    <row r="288" spans="1:64" x14ac:dyDescent="0.25">
      <c r="A288" s="45" t="s">
        <v>2056</v>
      </c>
      <c r="B288" s="78" t="s">
        <v>468</v>
      </c>
      <c r="C288" s="79">
        <v>6</v>
      </c>
      <c r="D288" s="80" t="s">
        <v>23</v>
      </c>
      <c r="E288" s="79" t="s">
        <v>434</v>
      </c>
      <c r="F288" s="79" t="s">
        <v>604</v>
      </c>
      <c r="G288" s="79" t="s">
        <v>816</v>
      </c>
      <c r="H288" s="79" t="s">
        <v>624</v>
      </c>
      <c r="I288" s="79" t="s">
        <v>817</v>
      </c>
      <c r="J288" s="79" t="s">
        <v>626</v>
      </c>
      <c r="K288" s="79" t="s">
        <v>447</v>
      </c>
      <c r="L288" s="79" t="s">
        <v>606</v>
      </c>
      <c r="M288" s="79" t="s">
        <v>619</v>
      </c>
      <c r="N288" s="81">
        <v>1</v>
      </c>
      <c r="O288" s="81">
        <v>1</v>
      </c>
      <c r="P288" s="81">
        <v>1</v>
      </c>
      <c r="Q288" s="81">
        <v>1</v>
      </c>
      <c r="R288" s="81">
        <v>1</v>
      </c>
      <c r="S288" s="81">
        <v>1</v>
      </c>
      <c r="T288" s="81">
        <v>0</v>
      </c>
      <c r="U288" s="81">
        <v>0</v>
      </c>
      <c r="V288" s="81">
        <v>0</v>
      </c>
      <c r="W288" s="69">
        <v>418457.5</v>
      </c>
      <c r="X288" s="69">
        <v>0</v>
      </c>
      <c r="Y288" s="69">
        <v>0</v>
      </c>
      <c r="Z288" s="69">
        <v>2067.88</v>
      </c>
      <c r="AA288" s="69">
        <v>0</v>
      </c>
      <c r="AB288" s="69">
        <v>0</v>
      </c>
      <c r="AC288" s="69">
        <v>418457.5</v>
      </c>
      <c r="AD288" s="89">
        <v>43700</v>
      </c>
      <c r="AE288" s="89">
        <v>46622</v>
      </c>
      <c r="AF288" s="90">
        <v>418457.5</v>
      </c>
      <c r="AG288" s="84">
        <v>2.4</v>
      </c>
      <c r="AH288" s="84">
        <v>8</v>
      </c>
      <c r="AI288" s="85">
        <v>5.9299999999999999E-2</v>
      </c>
      <c r="AJ288" s="86">
        <v>2.4</v>
      </c>
      <c r="AK288" s="86">
        <v>8</v>
      </c>
      <c r="AL288" s="87">
        <v>5.9299999999999999E-2</v>
      </c>
      <c r="AM288" s="91" t="s">
        <v>620</v>
      </c>
      <c r="AN288" s="91" t="s">
        <v>621</v>
      </c>
      <c r="AO288" s="25">
        <v>0</v>
      </c>
      <c r="AP288" s="25">
        <v>0</v>
      </c>
      <c r="AQ288" s="25">
        <v>0</v>
      </c>
      <c r="AR288" s="25">
        <v>0</v>
      </c>
      <c r="AS288" s="25">
        <v>139485.82999999999</v>
      </c>
      <c r="AT288" s="25">
        <v>0</v>
      </c>
      <c r="AU288" s="25">
        <v>0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139485.82999999999</v>
      </c>
      <c r="BF288" s="25">
        <v>0</v>
      </c>
      <c r="BG288" s="25">
        <v>0</v>
      </c>
      <c r="BH288" s="25">
        <v>0</v>
      </c>
      <c r="BI288" s="25">
        <v>0</v>
      </c>
      <c r="BJ288" s="25">
        <f t="shared" si="12"/>
        <v>139485.82999999999</v>
      </c>
      <c r="BK288" s="25">
        <f t="shared" si="13"/>
        <v>139485.82999999999</v>
      </c>
      <c r="BL288" s="25">
        <f t="shared" si="14"/>
        <v>278971.65999999997</v>
      </c>
    </row>
    <row r="289" spans="1:64" x14ac:dyDescent="0.25">
      <c r="A289" s="45" t="s">
        <v>2057</v>
      </c>
      <c r="B289" s="78" t="s">
        <v>469</v>
      </c>
      <c r="C289" s="79">
        <v>5</v>
      </c>
      <c r="D289" s="80" t="s">
        <v>23</v>
      </c>
      <c r="E289" s="79" t="s">
        <v>434</v>
      </c>
      <c r="F289" s="79" t="s">
        <v>604</v>
      </c>
      <c r="G289" s="79" t="s">
        <v>816</v>
      </c>
      <c r="H289" s="79" t="s">
        <v>624</v>
      </c>
      <c r="I289" s="79" t="s">
        <v>817</v>
      </c>
      <c r="J289" s="79" t="s">
        <v>626</v>
      </c>
      <c r="K289" s="79" t="s">
        <v>447</v>
      </c>
      <c r="L289" s="79" t="s">
        <v>606</v>
      </c>
      <c r="M289" s="79" t="s">
        <v>619</v>
      </c>
      <c r="N289" s="81">
        <v>1</v>
      </c>
      <c r="O289" s="81">
        <v>1</v>
      </c>
      <c r="P289" s="81">
        <v>1</v>
      </c>
      <c r="Q289" s="81">
        <v>1</v>
      </c>
      <c r="R289" s="81">
        <v>1</v>
      </c>
      <c r="S289" s="81">
        <v>1</v>
      </c>
      <c r="T289" s="81">
        <v>0</v>
      </c>
      <c r="U289" s="81">
        <v>0</v>
      </c>
      <c r="V289" s="81">
        <v>0</v>
      </c>
      <c r="W289" s="69">
        <v>441393.75</v>
      </c>
      <c r="X289" s="69">
        <v>0</v>
      </c>
      <c r="Y289" s="69">
        <v>0</v>
      </c>
      <c r="Z289" s="69">
        <v>1971.56</v>
      </c>
      <c r="AA289" s="69">
        <v>0</v>
      </c>
      <c r="AB289" s="69">
        <v>0</v>
      </c>
      <c r="AC289" s="69">
        <v>441393.75</v>
      </c>
      <c r="AD289" s="89">
        <v>43703</v>
      </c>
      <c r="AE289" s="89">
        <v>45895</v>
      </c>
      <c r="AF289" s="90">
        <v>882787.5</v>
      </c>
      <c r="AG289" s="84">
        <v>0.41</v>
      </c>
      <c r="AH289" s="84">
        <v>6</v>
      </c>
      <c r="AI289" s="85">
        <v>5.3600000000000002E-2</v>
      </c>
      <c r="AJ289" s="86">
        <v>0.41</v>
      </c>
      <c r="AK289" s="86">
        <v>6</v>
      </c>
      <c r="AL289" s="87">
        <v>5.3600000000000002E-2</v>
      </c>
      <c r="AM289" s="91" t="s">
        <v>620</v>
      </c>
      <c r="AN289" s="91" t="s">
        <v>621</v>
      </c>
      <c r="AO289" s="25">
        <v>0</v>
      </c>
      <c r="AP289" s="25">
        <v>0</v>
      </c>
      <c r="AQ289" s="25">
        <v>0</v>
      </c>
      <c r="AR289" s="25">
        <v>0</v>
      </c>
      <c r="AS289" s="25">
        <v>441393.75</v>
      </c>
      <c r="AT289" s="25">
        <v>0</v>
      </c>
      <c r="AU289" s="25">
        <v>0</v>
      </c>
      <c r="AV289" s="25">
        <v>0</v>
      </c>
      <c r="AW289" s="25">
        <v>0</v>
      </c>
      <c r="AX289" s="25">
        <v>0</v>
      </c>
      <c r="AY289" s="25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25">
        <v>0</v>
      </c>
      <c r="BH289" s="25">
        <v>0</v>
      </c>
      <c r="BI289" s="25">
        <v>0</v>
      </c>
      <c r="BJ289" s="25">
        <f t="shared" si="12"/>
        <v>441393.75</v>
      </c>
      <c r="BK289" s="25">
        <f t="shared" si="13"/>
        <v>0</v>
      </c>
      <c r="BL289" s="25">
        <f t="shared" si="14"/>
        <v>441393.75</v>
      </c>
    </row>
    <row r="290" spans="1:64" x14ac:dyDescent="0.25">
      <c r="A290" s="45" t="s">
        <v>2058</v>
      </c>
      <c r="B290" s="78" t="s">
        <v>469</v>
      </c>
      <c r="C290" s="79">
        <v>6</v>
      </c>
      <c r="D290" s="80" t="s">
        <v>23</v>
      </c>
      <c r="E290" s="79" t="s">
        <v>434</v>
      </c>
      <c r="F290" s="79" t="s">
        <v>604</v>
      </c>
      <c r="G290" s="79" t="s">
        <v>816</v>
      </c>
      <c r="H290" s="79" t="s">
        <v>624</v>
      </c>
      <c r="I290" s="79" t="s">
        <v>817</v>
      </c>
      <c r="J290" s="79" t="s">
        <v>626</v>
      </c>
      <c r="K290" s="79" t="s">
        <v>447</v>
      </c>
      <c r="L290" s="79" t="s">
        <v>606</v>
      </c>
      <c r="M290" s="79" t="s">
        <v>619</v>
      </c>
      <c r="N290" s="81">
        <v>1</v>
      </c>
      <c r="O290" s="81">
        <v>1</v>
      </c>
      <c r="P290" s="81">
        <v>1</v>
      </c>
      <c r="Q290" s="81">
        <v>1</v>
      </c>
      <c r="R290" s="81">
        <v>1</v>
      </c>
      <c r="S290" s="81">
        <v>1</v>
      </c>
      <c r="T290" s="81">
        <v>0</v>
      </c>
      <c r="U290" s="81">
        <v>0</v>
      </c>
      <c r="V290" s="81">
        <v>0</v>
      </c>
      <c r="W290" s="69">
        <v>1616895</v>
      </c>
      <c r="X290" s="69">
        <v>0</v>
      </c>
      <c r="Y290" s="69">
        <v>0</v>
      </c>
      <c r="Z290" s="69">
        <v>7599.41</v>
      </c>
      <c r="AA290" s="69">
        <v>0</v>
      </c>
      <c r="AB290" s="69">
        <v>0</v>
      </c>
      <c r="AC290" s="69">
        <v>1616895</v>
      </c>
      <c r="AD290" s="89">
        <v>43703</v>
      </c>
      <c r="AE290" s="89">
        <v>46260</v>
      </c>
      <c r="AF290" s="90">
        <v>1616895</v>
      </c>
      <c r="AG290" s="84">
        <v>1.41</v>
      </c>
      <c r="AH290" s="84">
        <v>7</v>
      </c>
      <c r="AI290" s="85">
        <v>5.6399999999999999E-2</v>
      </c>
      <c r="AJ290" s="86">
        <v>1.41</v>
      </c>
      <c r="AK290" s="86">
        <v>7</v>
      </c>
      <c r="AL290" s="87">
        <v>5.6399999999999999E-2</v>
      </c>
      <c r="AM290" s="91" t="s">
        <v>620</v>
      </c>
      <c r="AN290" s="91" t="s">
        <v>621</v>
      </c>
      <c r="AO290" s="25">
        <v>0</v>
      </c>
      <c r="AP290" s="25">
        <v>0</v>
      </c>
      <c r="AQ290" s="25">
        <v>0</v>
      </c>
      <c r="AR290" s="25">
        <v>0</v>
      </c>
      <c r="AS290" s="25">
        <v>808447.5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808447.5</v>
      </c>
      <c r="BF290" s="25">
        <v>0</v>
      </c>
      <c r="BG290" s="25">
        <v>0</v>
      </c>
      <c r="BH290" s="25">
        <v>0</v>
      </c>
      <c r="BI290" s="25">
        <v>0</v>
      </c>
      <c r="BJ290" s="25">
        <f t="shared" si="12"/>
        <v>808447.5</v>
      </c>
      <c r="BK290" s="25">
        <f t="shared" si="13"/>
        <v>808447.5</v>
      </c>
      <c r="BL290" s="25">
        <f t="shared" si="14"/>
        <v>1616895</v>
      </c>
    </row>
    <row r="291" spans="1:64" x14ac:dyDescent="0.25">
      <c r="A291" s="45" t="s">
        <v>2059</v>
      </c>
      <c r="B291" s="78" t="s">
        <v>469</v>
      </c>
      <c r="C291" s="79">
        <v>7</v>
      </c>
      <c r="D291" s="80" t="s">
        <v>23</v>
      </c>
      <c r="E291" s="79" t="s">
        <v>434</v>
      </c>
      <c r="F291" s="79" t="s">
        <v>604</v>
      </c>
      <c r="G291" s="79" t="s">
        <v>816</v>
      </c>
      <c r="H291" s="79" t="s">
        <v>624</v>
      </c>
      <c r="I291" s="79" t="s">
        <v>817</v>
      </c>
      <c r="J291" s="79" t="s">
        <v>626</v>
      </c>
      <c r="K291" s="79" t="s">
        <v>447</v>
      </c>
      <c r="L291" s="79" t="s">
        <v>606</v>
      </c>
      <c r="M291" s="79" t="s">
        <v>619</v>
      </c>
      <c r="N291" s="81">
        <v>1</v>
      </c>
      <c r="O291" s="81">
        <v>1</v>
      </c>
      <c r="P291" s="81">
        <v>1</v>
      </c>
      <c r="Q291" s="81">
        <v>1</v>
      </c>
      <c r="R291" s="81">
        <v>1</v>
      </c>
      <c r="S291" s="81">
        <v>1</v>
      </c>
      <c r="T291" s="81">
        <v>0</v>
      </c>
      <c r="U291" s="81">
        <v>0</v>
      </c>
      <c r="V291" s="81">
        <v>0</v>
      </c>
      <c r="W291" s="69">
        <v>709475</v>
      </c>
      <c r="X291" s="69">
        <v>0</v>
      </c>
      <c r="Y291" s="69">
        <v>0</v>
      </c>
      <c r="Z291" s="69">
        <v>3505.99</v>
      </c>
      <c r="AA291" s="69">
        <v>0</v>
      </c>
      <c r="AB291" s="69">
        <v>0</v>
      </c>
      <c r="AC291" s="69">
        <v>709475</v>
      </c>
      <c r="AD291" s="89">
        <v>43703</v>
      </c>
      <c r="AE291" s="89">
        <v>46625</v>
      </c>
      <c r="AF291" s="90">
        <v>709475</v>
      </c>
      <c r="AG291" s="84">
        <v>2.41</v>
      </c>
      <c r="AH291" s="84">
        <v>8</v>
      </c>
      <c r="AI291" s="85">
        <v>5.9299999999999999E-2</v>
      </c>
      <c r="AJ291" s="86">
        <v>2.41</v>
      </c>
      <c r="AK291" s="86">
        <v>8</v>
      </c>
      <c r="AL291" s="87">
        <v>5.9299999999999999E-2</v>
      </c>
      <c r="AM291" s="91" t="s">
        <v>620</v>
      </c>
      <c r="AN291" s="91" t="s">
        <v>621</v>
      </c>
      <c r="AO291" s="25">
        <v>0</v>
      </c>
      <c r="AP291" s="25">
        <v>0</v>
      </c>
      <c r="AQ291" s="25">
        <v>0</v>
      </c>
      <c r="AR291" s="25">
        <v>0</v>
      </c>
      <c r="AS291" s="25">
        <v>236491.66</v>
      </c>
      <c r="AT291" s="25">
        <v>0</v>
      </c>
      <c r="AU291" s="25">
        <v>0</v>
      </c>
      <c r="AV291" s="25">
        <v>0</v>
      </c>
      <c r="AW291" s="25">
        <v>0</v>
      </c>
      <c r="AX291" s="25">
        <v>0</v>
      </c>
      <c r="AY291" s="25">
        <v>0</v>
      </c>
      <c r="AZ291" s="25">
        <v>0</v>
      </c>
      <c r="BA291" s="25">
        <v>0</v>
      </c>
      <c r="BB291" s="25">
        <v>0</v>
      </c>
      <c r="BC291" s="25">
        <v>0</v>
      </c>
      <c r="BD291" s="25">
        <v>0</v>
      </c>
      <c r="BE291" s="25">
        <v>236491.67</v>
      </c>
      <c r="BF291" s="25">
        <v>0</v>
      </c>
      <c r="BG291" s="25">
        <v>0</v>
      </c>
      <c r="BH291" s="25">
        <v>0</v>
      </c>
      <c r="BI291" s="25">
        <v>0</v>
      </c>
      <c r="BJ291" s="25">
        <f t="shared" si="12"/>
        <v>236491.66</v>
      </c>
      <c r="BK291" s="25">
        <f t="shared" si="13"/>
        <v>236491.67</v>
      </c>
      <c r="BL291" s="25">
        <f t="shared" si="14"/>
        <v>472983.33</v>
      </c>
    </row>
    <row r="292" spans="1:64" x14ac:dyDescent="0.25">
      <c r="A292" s="45" t="s">
        <v>2060</v>
      </c>
      <c r="B292" s="78" t="s">
        <v>470</v>
      </c>
      <c r="C292" s="79">
        <v>6</v>
      </c>
      <c r="D292" s="80" t="s">
        <v>23</v>
      </c>
      <c r="E292" s="79" t="s">
        <v>434</v>
      </c>
      <c r="F292" s="79" t="s">
        <v>604</v>
      </c>
      <c r="G292" s="79" t="s">
        <v>816</v>
      </c>
      <c r="H292" s="79" t="s">
        <v>624</v>
      </c>
      <c r="I292" s="79" t="s">
        <v>817</v>
      </c>
      <c r="J292" s="79" t="s">
        <v>626</v>
      </c>
      <c r="K292" s="79" t="s">
        <v>447</v>
      </c>
      <c r="L292" s="79" t="s">
        <v>606</v>
      </c>
      <c r="M292" s="79" t="s">
        <v>619</v>
      </c>
      <c r="N292" s="81">
        <v>1</v>
      </c>
      <c r="O292" s="81">
        <v>1</v>
      </c>
      <c r="P292" s="81">
        <v>1</v>
      </c>
      <c r="Q292" s="81">
        <v>1</v>
      </c>
      <c r="R292" s="81">
        <v>1</v>
      </c>
      <c r="S292" s="81">
        <v>1</v>
      </c>
      <c r="T292" s="81">
        <v>0</v>
      </c>
      <c r="U292" s="81">
        <v>0</v>
      </c>
      <c r="V292" s="81">
        <v>0</v>
      </c>
      <c r="W292" s="69">
        <v>834481.25</v>
      </c>
      <c r="X292" s="69">
        <v>0</v>
      </c>
      <c r="Y292" s="69">
        <v>0</v>
      </c>
      <c r="Z292" s="69">
        <v>3727.35</v>
      </c>
      <c r="AA292" s="69">
        <v>0</v>
      </c>
      <c r="AB292" s="69">
        <v>0</v>
      </c>
      <c r="AC292" s="69">
        <v>834481.25</v>
      </c>
      <c r="AD292" s="89">
        <v>43704</v>
      </c>
      <c r="AE292" s="89">
        <v>45896</v>
      </c>
      <c r="AF292" s="90">
        <v>1668962.5</v>
      </c>
      <c r="AG292" s="84">
        <v>0.41</v>
      </c>
      <c r="AH292" s="84">
        <v>6</v>
      </c>
      <c r="AI292" s="85">
        <v>5.3600000000000002E-2</v>
      </c>
      <c r="AJ292" s="86">
        <v>0.41</v>
      </c>
      <c r="AK292" s="86">
        <v>6</v>
      </c>
      <c r="AL292" s="87">
        <v>5.3600000000000002E-2</v>
      </c>
      <c r="AM292" s="91" t="s">
        <v>620</v>
      </c>
      <c r="AN292" s="91" t="s">
        <v>621</v>
      </c>
      <c r="AO292" s="25">
        <v>0</v>
      </c>
      <c r="AP292" s="25">
        <v>0</v>
      </c>
      <c r="AQ292" s="25">
        <v>0</v>
      </c>
      <c r="AR292" s="25">
        <v>0</v>
      </c>
      <c r="AS292" s="25">
        <v>834481.25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f t="shared" si="12"/>
        <v>834481.25</v>
      </c>
      <c r="BK292" s="25">
        <f t="shared" si="13"/>
        <v>0</v>
      </c>
      <c r="BL292" s="25">
        <f t="shared" si="14"/>
        <v>834481.25</v>
      </c>
    </row>
    <row r="293" spans="1:64" x14ac:dyDescent="0.25">
      <c r="A293" s="45" t="s">
        <v>2061</v>
      </c>
      <c r="B293" s="78" t="s">
        <v>470</v>
      </c>
      <c r="C293" s="79">
        <v>7</v>
      </c>
      <c r="D293" s="80" t="s">
        <v>23</v>
      </c>
      <c r="E293" s="79" t="s">
        <v>434</v>
      </c>
      <c r="F293" s="79" t="s">
        <v>604</v>
      </c>
      <c r="G293" s="79" t="s">
        <v>816</v>
      </c>
      <c r="H293" s="79" t="s">
        <v>624</v>
      </c>
      <c r="I293" s="79" t="s">
        <v>817</v>
      </c>
      <c r="J293" s="79" t="s">
        <v>626</v>
      </c>
      <c r="K293" s="79" t="s">
        <v>447</v>
      </c>
      <c r="L293" s="79" t="s">
        <v>606</v>
      </c>
      <c r="M293" s="79" t="s">
        <v>619</v>
      </c>
      <c r="N293" s="81">
        <v>1</v>
      </c>
      <c r="O293" s="81">
        <v>1</v>
      </c>
      <c r="P293" s="81">
        <v>1</v>
      </c>
      <c r="Q293" s="81">
        <v>1</v>
      </c>
      <c r="R293" s="81">
        <v>1</v>
      </c>
      <c r="S293" s="81">
        <v>1</v>
      </c>
      <c r="T293" s="81">
        <v>0</v>
      </c>
      <c r="U293" s="81">
        <v>0</v>
      </c>
      <c r="V293" s="81">
        <v>0</v>
      </c>
      <c r="W293" s="69">
        <v>1625007.5</v>
      </c>
      <c r="X293" s="69">
        <v>0</v>
      </c>
      <c r="Y293" s="69">
        <v>0</v>
      </c>
      <c r="Z293" s="69">
        <v>7637.54</v>
      </c>
      <c r="AA293" s="69">
        <v>0</v>
      </c>
      <c r="AB293" s="69">
        <v>0</v>
      </c>
      <c r="AC293" s="69">
        <v>1625007.5</v>
      </c>
      <c r="AD293" s="89">
        <v>43704</v>
      </c>
      <c r="AE293" s="89">
        <v>46261</v>
      </c>
      <c r="AF293" s="90">
        <v>1625007.5</v>
      </c>
      <c r="AG293" s="84">
        <v>1.41</v>
      </c>
      <c r="AH293" s="84">
        <v>7</v>
      </c>
      <c r="AI293" s="85">
        <v>5.6399999999999999E-2</v>
      </c>
      <c r="AJ293" s="86">
        <v>1.41</v>
      </c>
      <c r="AK293" s="86">
        <v>7</v>
      </c>
      <c r="AL293" s="87">
        <v>5.6399999999999999E-2</v>
      </c>
      <c r="AM293" s="91" t="s">
        <v>620</v>
      </c>
      <c r="AN293" s="91" t="s">
        <v>621</v>
      </c>
      <c r="AO293" s="25">
        <v>0</v>
      </c>
      <c r="AP293" s="25">
        <v>0</v>
      </c>
      <c r="AQ293" s="25">
        <v>0</v>
      </c>
      <c r="AR293" s="25">
        <v>0</v>
      </c>
      <c r="AS293" s="25">
        <v>812503.75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812503.75</v>
      </c>
      <c r="BF293" s="25">
        <v>0</v>
      </c>
      <c r="BG293" s="25">
        <v>0</v>
      </c>
      <c r="BH293" s="25">
        <v>0</v>
      </c>
      <c r="BI293" s="25">
        <v>0</v>
      </c>
      <c r="BJ293" s="25">
        <f t="shared" si="12"/>
        <v>812503.75</v>
      </c>
      <c r="BK293" s="25">
        <f t="shared" si="13"/>
        <v>812503.75</v>
      </c>
      <c r="BL293" s="25">
        <f t="shared" si="14"/>
        <v>1625007.5</v>
      </c>
    </row>
    <row r="294" spans="1:64" x14ac:dyDescent="0.25">
      <c r="A294" s="45" t="s">
        <v>2062</v>
      </c>
      <c r="B294" s="78" t="s">
        <v>470</v>
      </c>
      <c r="C294" s="79">
        <v>8</v>
      </c>
      <c r="D294" s="80" t="s">
        <v>23</v>
      </c>
      <c r="E294" s="79" t="s">
        <v>434</v>
      </c>
      <c r="F294" s="79" t="s">
        <v>604</v>
      </c>
      <c r="G294" s="79" t="s">
        <v>816</v>
      </c>
      <c r="H294" s="79" t="s">
        <v>624</v>
      </c>
      <c r="I294" s="79" t="s">
        <v>817</v>
      </c>
      <c r="J294" s="79" t="s">
        <v>626</v>
      </c>
      <c r="K294" s="79" t="s">
        <v>447</v>
      </c>
      <c r="L294" s="79" t="s">
        <v>606</v>
      </c>
      <c r="M294" s="79" t="s">
        <v>619</v>
      </c>
      <c r="N294" s="81">
        <v>1</v>
      </c>
      <c r="O294" s="81">
        <v>1</v>
      </c>
      <c r="P294" s="81">
        <v>1</v>
      </c>
      <c r="Q294" s="81">
        <v>1</v>
      </c>
      <c r="R294" s="81">
        <v>1</v>
      </c>
      <c r="S294" s="81">
        <v>1</v>
      </c>
      <c r="T294" s="81">
        <v>0</v>
      </c>
      <c r="U294" s="81">
        <v>0</v>
      </c>
      <c r="V294" s="81">
        <v>0</v>
      </c>
      <c r="W294" s="69">
        <v>955800</v>
      </c>
      <c r="X294" s="69">
        <v>0</v>
      </c>
      <c r="Y294" s="69">
        <v>0</v>
      </c>
      <c r="Z294" s="69">
        <v>4723.24</v>
      </c>
      <c r="AA294" s="69">
        <v>0</v>
      </c>
      <c r="AB294" s="69">
        <v>0</v>
      </c>
      <c r="AC294" s="69">
        <v>955800</v>
      </c>
      <c r="AD294" s="89">
        <v>43704</v>
      </c>
      <c r="AE294" s="89">
        <v>46626</v>
      </c>
      <c r="AF294" s="90">
        <v>955800</v>
      </c>
      <c r="AG294" s="84">
        <v>2.41</v>
      </c>
      <c r="AH294" s="84">
        <v>8</v>
      </c>
      <c r="AI294" s="85">
        <v>5.9299999999999999E-2</v>
      </c>
      <c r="AJ294" s="86">
        <v>2.41</v>
      </c>
      <c r="AK294" s="86">
        <v>8</v>
      </c>
      <c r="AL294" s="87">
        <v>5.9299999999999999E-2</v>
      </c>
      <c r="AM294" s="91" t="s">
        <v>620</v>
      </c>
      <c r="AN294" s="91" t="s">
        <v>621</v>
      </c>
      <c r="AO294" s="25">
        <v>0</v>
      </c>
      <c r="AP294" s="25">
        <v>0</v>
      </c>
      <c r="AQ294" s="25">
        <v>0</v>
      </c>
      <c r="AR294" s="25">
        <v>0</v>
      </c>
      <c r="AS294" s="25">
        <v>318600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318600</v>
      </c>
      <c r="BF294" s="25">
        <v>0</v>
      </c>
      <c r="BG294" s="25">
        <v>0</v>
      </c>
      <c r="BH294" s="25">
        <v>0</v>
      </c>
      <c r="BI294" s="25">
        <v>0</v>
      </c>
      <c r="BJ294" s="25">
        <f t="shared" si="12"/>
        <v>318600</v>
      </c>
      <c r="BK294" s="25">
        <f t="shared" si="13"/>
        <v>318600</v>
      </c>
      <c r="BL294" s="25">
        <f t="shared" si="14"/>
        <v>637200</v>
      </c>
    </row>
    <row r="295" spans="1:64" x14ac:dyDescent="0.25">
      <c r="A295" s="45" t="s">
        <v>2063</v>
      </c>
      <c r="B295" s="78" t="s">
        <v>471</v>
      </c>
      <c r="C295" s="79">
        <v>6</v>
      </c>
      <c r="D295" s="80" t="s">
        <v>23</v>
      </c>
      <c r="E295" s="79" t="s">
        <v>434</v>
      </c>
      <c r="F295" s="79" t="s">
        <v>604</v>
      </c>
      <c r="G295" s="79" t="s">
        <v>816</v>
      </c>
      <c r="H295" s="79" t="s">
        <v>624</v>
      </c>
      <c r="I295" s="79" t="s">
        <v>817</v>
      </c>
      <c r="J295" s="79" t="s">
        <v>626</v>
      </c>
      <c r="K295" s="79" t="s">
        <v>447</v>
      </c>
      <c r="L295" s="79" t="s">
        <v>606</v>
      </c>
      <c r="M295" s="79" t="s">
        <v>619</v>
      </c>
      <c r="N295" s="81">
        <v>1</v>
      </c>
      <c r="O295" s="81">
        <v>1</v>
      </c>
      <c r="P295" s="81">
        <v>1</v>
      </c>
      <c r="Q295" s="81">
        <v>1</v>
      </c>
      <c r="R295" s="81">
        <v>1</v>
      </c>
      <c r="S295" s="81">
        <v>1</v>
      </c>
      <c r="T295" s="81">
        <v>0</v>
      </c>
      <c r="U295" s="81">
        <v>0</v>
      </c>
      <c r="V295" s="81">
        <v>0</v>
      </c>
      <c r="W295" s="69">
        <v>413073.75</v>
      </c>
      <c r="X295" s="69">
        <v>0</v>
      </c>
      <c r="Y295" s="69">
        <v>0</v>
      </c>
      <c r="Z295" s="69">
        <v>1845.06</v>
      </c>
      <c r="AA295" s="69">
        <v>0</v>
      </c>
      <c r="AB295" s="69">
        <v>0</v>
      </c>
      <c r="AC295" s="69">
        <v>413073.75</v>
      </c>
      <c r="AD295" s="89">
        <v>43705</v>
      </c>
      <c r="AE295" s="89">
        <v>45897</v>
      </c>
      <c r="AF295" s="90">
        <v>826147.5</v>
      </c>
      <c r="AG295" s="84">
        <v>0.41</v>
      </c>
      <c r="AH295" s="84">
        <v>6</v>
      </c>
      <c r="AI295" s="85">
        <v>5.3600000000000002E-2</v>
      </c>
      <c r="AJ295" s="86">
        <v>0.41</v>
      </c>
      <c r="AK295" s="86">
        <v>6</v>
      </c>
      <c r="AL295" s="87">
        <v>5.3600000000000002E-2</v>
      </c>
      <c r="AM295" s="91" t="s">
        <v>620</v>
      </c>
      <c r="AN295" s="91" t="s">
        <v>621</v>
      </c>
      <c r="AO295" s="25">
        <v>0</v>
      </c>
      <c r="AP295" s="25">
        <v>0</v>
      </c>
      <c r="AQ295" s="25">
        <v>0</v>
      </c>
      <c r="AR295" s="25">
        <v>0</v>
      </c>
      <c r="AS295" s="25">
        <v>413073.75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25">
        <v>0</v>
      </c>
      <c r="BH295" s="25">
        <v>0</v>
      </c>
      <c r="BI295" s="25">
        <v>0</v>
      </c>
      <c r="BJ295" s="25">
        <f t="shared" si="12"/>
        <v>413073.75</v>
      </c>
      <c r="BK295" s="25">
        <f t="shared" si="13"/>
        <v>0</v>
      </c>
      <c r="BL295" s="25">
        <f t="shared" si="14"/>
        <v>413073.75</v>
      </c>
    </row>
    <row r="296" spans="1:64" x14ac:dyDescent="0.25">
      <c r="A296" s="45" t="s">
        <v>2064</v>
      </c>
      <c r="B296" s="78" t="s">
        <v>471</v>
      </c>
      <c r="C296" s="79">
        <v>7</v>
      </c>
      <c r="D296" s="80" t="s">
        <v>23</v>
      </c>
      <c r="E296" s="79" t="s">
        <v>434</v>
      </c>
      <c r="F296" s="79" t="s">
        <v>604</v>
      </c>
      <c r="G296" s="79" t="s">
        <v>816</v>
      </c>
      <c r="H296" s="79" t="s">
        <v>624</v>
      </c>
      <c r="I296" s="79" t="s">
        <v>817</v>
      </c>
      <c r="J296" s="79" t="s">
        <v>626</v>
      </c>
      <c r="K296" s="79" t="s">
        <v>447</v>
      </c>
      <c r="L296" s="79" t="s">
        <v>606</v>
      </c>
      <c r="M296" s="79" t="s">
        <v>619</v>
      </c>
      <c r="N296" s="81">
        <v>1</v>
      </c>
      <c r="O296" s="81">
        <v>1</v>
      </c>
      <c r="P296" s="81">
        <v>1</v>
      </c>
      <c r="Q296" s="81">
        <v>1</v>
      </c>
      <c r="R296" s="81">
        <v>1</v>
      </c>
      <c r="S296" s="81">
        <v>1</v>
      </c>
      <c r="T296" s="81">
        <v>0</v>
      </c>
      <c r="U296" s="81">
        <v>0</v>
      </c>
      <c r="V296" s="81">
        <v>0</v>
      </c>
      <c r="W296" s="69">
        <v>1205812.5</v>
      </c>
      <c r="X296" s="69">
        <v>0</v>
      </c>
      <c r="Y296" s="69">
        <v>0</v>
      </c>
      <c r="Z296" s="69">
        <v>5667.32</v>
      </c>
      <c r="AA296" s="69">
        <v>0</v>
      </c>
      <c r="AB296" s="69">
        <v>0</v>
      </c>
      <c r="AC296" s="69">
        <v>1205812.5</v>
      </c>
      <c r="AD296" s="89">
        <v>43705</v>
      </c>
      <c r="AE296" s="89">
        <v>46262</v>
      </c>
      <c r="AF296" s="90">
        <v>1205812.5</v>
      </c>
      <c r="AG296" s="84">
        <v>1.41</v>
      </c>
      <c r="AH296" s="84">
        <v>7</v>
      </c>
      <c r="AI296" s="85">
        <v>5.6399999999999999E-2</v>
      </c>
      <c r="AJ296" s="86">
        <v>1.41</v>
      </c>
      <c r="AK296" s="86">
        <v>7</v>
      </c>
      <c r="AL296" s="87">
        <v>5.6399999999999999E-2</v>
      </c>
      <c r="AM296" s="91" t="s">
        <v>620</v>
      </c>
      <c r="AN296" s="91" t="s">
        <v>621</v>
      </c>
      <c r="AO296" s="25">
        <v>0</v>
      </c>
      <c r="AP296" s="25">
        <v>0</v>
      </c>
      <c r="AQ296" s="25">
        <v>0</v>
      </c>
      <c r="AR296" s="25">
        <v>0</v>
      </c>
      <c r="AS296" s="25">
        <v>602906.25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602906.25</v>
      </c>
      <c r="BF296" s="25">
        <v>0</v>
      </c>
      <c r="BG296" s="25">
        <v>0</v>
      </c>
      <c r="BH296" s="25">
        <v>0</v>
      </c>
      <c r="BI296" s="25">
        <v>0</v>
      </c>
      <c r="BJ296" s="25">
        <f t="shared" si="12"/>
        <v>602906.25</v>
      </c>
      <c r="BK296" s="25">
        <f t="shared" si="13"/>
        <v>602906.25</v>
      </c>
      <c r="BL296" s="25">
        <f t="shared" si="14"/>
        <v>1205812.5</v>
      </c>
    </row>
    <row r="297" spans="1:64" x14ac:dyDescent="0.25">
      <c r="A297" s="45" t="s">
        <v>2065</v>
      </c>
      <c r="B297" s="78" t="s">
        <v>471</v>
      </c>
      <c r="C297" s="79">
        <v>8</v>
      </c>
      <c r="D297" s="80" t="s">
        <v>23</v>
      </c>
      <c r="E297" s="79" t="s">
        <v>434</v>
      </c>
      <c r="F297" s="79" t="s">
        <v>604</v>
      </c>
      <c r="G297" s="79" t="s">
        <v>816</v>
      </c>
      <c r="H297" s="79" t="s">
        <v>624</v>
      </c>
      <c r="I297" s="79" t="s">
        <v>817</v>
      </c>
      <c r="J297" s="79" t="s">
        <v>626</v>
      </c>
      <c r="K297" s="79" t="s">
        <v>447</v>
      </c>
      <c r="L297" s="79" t="s">
        <v>606</v>
      </c>
      <c r="M297" s="79" t="s">
        <v>619</v>
      </c>
      <c r="N297" s="81">
        <v>1</v>
      </c>
      <c r="O297" s="81">
        <v>1</v>
      </c>
      <c r="P297" s="81">
        <v>1</v>
      </c>
      <c r="Q297" s="81">
        <v>1</v>
      </c>
      <c r="R297" s="81">
        <v>1</v>
      </c>
      <c r="S297" s="81">
        <v>1</v>
      </c>
      <c r="T297" s="81">
        <v>0</v>
      </c>
      <c r="U297" s="81">
        <v>0</v>
      </c>
      <c r="V297" s="81">
        <v>0</v>
      </c>
      <c r="W297" s="69">
        <v>422735</v>
      </c>
      <c r="X297" s="69">
        <v>0</v>
      </c>
      <c r="Y297" s="69">
        <v>0</v>
      </c>
      <c r="Z297" s="69">
        <v>2089.02</v>
      </c>
      <c r="AA297" s="69">
        <v>0</v>
      </c>
      <c r="AB297" s="69">
        <v>0</v>
      </c>
      <c r="AC297" s="69">
        <v>422735</v>
      </c>
      <c r="AD297" s="89">
        <v>43705</v>
      </c>
      <c r="AE297" s="89">
        <v>46627</v>
      </c>
      <c r="AF297" s="90">
        <v>422735</v>
      </c>
      <c r="AG297" s="84">
        <v>2.41</v>
      </c>
      <c r="AH297" s="84">
        <v>8</v>
      </c>
      <c r="AI297" s="85">
        <v>5.9299999999999999E-2</v>
      </c>
      <c r="AJ297" s="86">
        <v>2.41</v>
      </c>
      <c r="AK297" s="86">
        <v>8</v>
      </c>
      <c r="AL297" s="87">
        <v>5.9299999999999999E-2</v>
      </c>
      <c r="AM297" s="91" t="s">
        <v>620</v>
      </c>
      <c r="AN297" s="91" t="s">
        <v>621</v>
      </c>
      <c r="AO297" s="25">
        <v>0</v>
      </c>
      <c r="AP297" s="25">
        <v>0</v>
      </c>
      <c r="AQ297" s="25">
        <v>0</v>
      </c>
      <c r="AR297" s="25">
        <v>0</v>
      </c>
      <c r="AS297" s="25">
        <v>140911.66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140911.67000000001</v>
      </c>
      <c r="BF297" s="25">
        <v>0</v>
      </c>
      <c r="BG297" s="25">
        <v>0</v>
      </c>
      <c r="BH297" s="25">
        <v>0</v>
      </c>
      <c r="BI297" s="25">
        <v>0</v>
      </c>
      <c r="BJ297" s="25">
        <f t="shared" si="12"/>
        <v>140911.66</v>
      </c>
      <c r="BK297" s="25">
        <f t="shared" si="13"/>
        <v>140911.67000000001</v>
      </c>
      <c r="BL297" s="25">
        <f t="shared" si="14"/>
        <v>281823.33</v>
      </c>
    </row>
    <row r="298" spans="1:64" x14ac:dyDescent="0.25">
      <c r="A298" s="45" t="s">
        <v>2066</v>
      </c>
      <c r="B298" s="78" t="s">
        <v>471</v>
      </c>
      <c r="C298" s="79">
        <v>9</v>
      </c>
      <c r="D298" s="80" t="s">
        <v>23</v>
      </c>
      <c r="E298" s="79" t="s">
        <v>434</v>
      </c>
      <c r="F298" s="79" t="s">
        <v>604</v>
      </c>
      <c r="G298" s="79" t="s">
        <v>816</v>
      </c>
      <c r="H298" s="79" t="s">
        <v>624</v>
      </c>
      <c r="I298" s="79" t="s">
        <v>817</v>
      </c>
      <c r="J298" s="79" t="s">
        <v>626</v>
      </c>
      <c r="K298" s="79" t="s">
        <v>447</v>
      </c>
      <c r="L298" s="79" t="s">
        <v>606</v>
      </c>
      <c r="M298" s="79" t="s">
        <v>619</v>
      </c>
      <c r="N298" s="81">
        <v>1</v>
      </c>
      <c r="O298" s="81">
        <v>1</v>
      </c>
      <c r="P298" s="81">
        <v>1</v>
      </c>
      <c r="Q298" s="81">
        <v>1</v>
      </c>
      <c r="R298" s="81">
        <v>1</v>
      </c>
      <c r="S298" s="81">
        <v>1</v>
      </c>
      <c r="T298" s="81">
        <v>0</v>
      </c>
      <c r="U298" s="81">
        <v>0</v>
      </c>
      <c r="V298" s="81">
        <v>0</v>
      </c>
      <c r="W298" s="69">
        <v>53100</v>
      </c>
      <c r="X298" s="69">
        <v>0</v>
      </c>
      <c r="Y298" s="69">
        <v>0</v>
      </c>
      <c r="Z298" s="69">
        <v>274.79000000000002</v>
      </c>
      <c r="AA298" s="69">
        <v>0</v>
      </c>
      <c r="AB298" s="69">
        <v>0</v>
      </c>
      <c r="AC298" s="69">
        <v>53100</v>
      </c>
      <c r="AD298" s="89">
        <v>43705</v>
      </c>
      <c r="AE298" s="89">
        <v>46993</v>
      </c>
      <c r="AF298" s="90">
        <v>53100</v>
      </c>
      <c r="AG298" s="84">
        <v>3.41</v>
      </c>
      <c r="AH298" s="84">
        <v>9</v>
      </c>
      <c r="AI298" s="85">
        <v>6.2100000000000002E-2</v>
      </c>
      <c r="AJ298" s="86">
        <v>3.41</v>
      </c>
      <c r="AK298" s="86">
        <v>9</v>
      </c>
      <c r="AL298" s="87">
        <v>6.2100000000000002E-2</v>
      </c>
      <c r="AM298" s="91" t="s">
        <v>620</v>
      </c>
      <c r="AN298" s="91" t="s">
        <v>621</v>
      </c>
      <c r="AO298" s="25">
        <v>0</v>
      </c>
      <c r="AP298" s="25">
        <v>0</v>
      </c>
      <c r="AQ298" s="25">
        <v>0</v>
      </c>
      <c r="AR298" s="25">
        <v>0</v>
      </c>
      <c r="AS298" s="25">
        <v>13275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13275</v>
      </c>
      <c r="BF298" s="25">
        <v>0</v>
      </c>
      <c r="BG298" s="25">
        <v>0</v>
      </c>
      <c r="BH298" s="25">
        <v>0</v>
      </c>
      <c r="BI298" s="25">
        <v>0</v>
      </c>
      <c r="BJ298" s="25">
        <f t="shared" si="12"/>
        <v>13275</v>
      </c>
      <c r="BK298" s="25">
        <f t="shared" si="13"/>
        <v>13275</v>
      </c>
      <c r="BL298" s="25">
        <f t="shared" si="14"/>
        <v>26550</v>
      </c>
    </row>
    <row r="299" spans="1:64" x14ac:dyDescent="0.25">
      <c r="A299" s="45" t="s">
        <v>2067</v>
      </c>
      <c r="B299" s="78" t="s">
        <v>472</v>
      </c>
      <c r="C299" s="79">
        <v>6</v>
      </c>
      <c r="D299" s="80" t="s">
        <v>23</v>
      </c>
      <c r="E299" s="79" t="s">
        <v>434</v>
      </c>
      <c r="F299" s="79" t="s">
        <v>604</v>
      </c>
      <c r="G299" s="79" t="s">
        <v>816</v>
      </c>
      <c r="H299" s="79" t="s">
        <v>624</v>
      </c>
      <c r="I299" s="79" t="s">
        <v>817</v>
      </c>
      <c r="J299" s="79" t="s">
        <v>626</v>
      </c>
      <c r="K299" s="79" t="s">
        <v>447</v>
      </c>
      <c r="L299" s="79" t="s">
        <v>606</v>
      </c>
      <c r="M299" s="79" t="s">
        <v>619</v>
      </c>
      <c r="N299" s="81">
        <v>1</v>
      </c>
      <c r="O299" s="81">
        <v>1</v>
      </c>
      <c r="P299" s="81">
        <v>1</v>
      </c>
      <c r="Q299" s="81">
        <v>1</v>
      </c>
      <c r="R299" s="81">
        <v>1</v>
      </c>
      <c r="S299" s="81">
        <v>1</v>
      </c>
      <c r="T299" s="81">
        <v>0</v>
      </c>
      <c r="U299" s="81">
        <v>0</v>
      </c>
      <c r="V299" s="81">
        <v>0</v>
      </c>
      <c r="W299" s="69">
        <v>608806.25</v>
      </c>
      <c r="X299" s="69">
        <v>0</v>
      </c>
      <c r="Y299" s="69">
        <v>0</v>
      </c>
      <c r="Z299" s="69">
        <v>2719.33</v>
      </c>
      <c r="AA299" s="69">
        <v>0</v>
      </c>
      <c r="AB299" s="69">
        <v>0</v>
      </c>
      <c r="AC299" s="69">
        <v>608806.25</v>
      </c>
      <c r="AD299" s="89">
        <v>43706</v>
      </c>
      <c r="AE299" s="89">
        <v>45898</v>
      </c>
      <c r="AF299" s="90">
        <v>1217612.5</v>
      </c>
      <c r="AG299" s="84">
        <v>0.41</v>
      </c>
      <c r="AH299" s="84">
        <v>6</v>
      </c>
      <c r="AI299" s="85">
        <v>5.3600000000000002E-2</v>
      </c>
      <c r="AJ299" s="86">
        <v>0.41</v>
      </c>
      <c r="AK299" s="86">
        <v>6</v>
      </c>
      <c r="AL299" s="87">
        <v>5.3600000000000002E-2</v>
      </c>
      <c r="AM299" s="91" t="s">
        <v>620</v>
      </c>
      <c r="AN299" s="91" t="s">
        <v>621</v>
      </c>
      <c r="AO299" s="25">
        <v>0</v>
      </c>
      <c r="AP299" s="25">
        <v>0</v>
      </c>
      <c r="AQ299" s="25">
        <v>0</v>
      </c>
      <c r="AR299" s="25">
        <v>0</v>
      </c>
      <c r="AS299" s="25">
        <v>608806.25</v>
      </c>
      <c r="AT299" s="25">
        <v>0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25">
        <v>0</v>
      </c>
      <c r="BH299" s="25">
        <v>0</v>
      </c>
      <c r="BI299" s="25">
        <v>0</v>
      </c>
      <c r="BJ299" s="25">
        <f t="shared" si="12"/>
        <v>608806.25</v>
      </c>
      <c r="BK299" s="25">
        <f t="shared" si="13"/>
        <v>0</v>
      </c>
      <c r="BL299" s="25">
        <f t="shared" si="14"/>
        <v>608806.25</v>
      </c>
    </row>
    <row r="300" spans="1:64" x14ac:dyDescent="0.25">
      <c r="A300" s="45" t="s">
        <v>2068</v>
      </c>
      <c r="B300" s="78" t="s">
        <v>472</v>
      </c>
      <c r="C300" s="79">
        <v>7</v>
      </c>
      <c r="D300" s="80" t="s">
        <v>23</v>
      </c>
      <c r="E300" s="79" t="s">
        <v>434</v>
      </c>
      <c r="F300" s="79" t="s">
        <v>604</v>
      </c>
      <c r="G300" s="79" t="s">
        <v>816</v>
      </c>
      <c r="H300" s="79" t="s">
        <v>624</v>
      </c>
      <c r="I300" s="79" t="s">
        <v>817</v>
      </c>
      <c r="J300" s="79" t="s">
        <v>626</v>
      </c>
      <c r="K300" s="79" t="s">
        <v>447</v>
      </c>
      <c r="L300" s="79" t="s">
        <v>606</v>
      </c>
      <c r="M300" s="79" t="s">
        <v>619</v>
      </c>
      <c r="N300" s="81">
        <v>1</v>
      </c>
      <c r="O300" s="81">
        <v>1</v>
      </c>
      <c r="P300" s="81">
        <v>1</v>
      </c>
      <c r="Q300" s="81">
        <v>1</v>
      </c>
      <c r="R300" s="81">
        <v>1</v>
      </c>
      <c r="S300" s="81">
        <v>1</v>
      </c>
      <c r="T300" s="81">
        <v>0</v>
      </c>
      <c r="U300" s="81">
        <v>0</v>
      </c>
      <c r="V300" s="81">
        <v>0</v>
      </c>
      <c r="W300" s="69">
        <v>1126752.5</v>
      </c>
      <c r="X300" s="69">
        <v>0</v>
      </c>
      <c r="Y300" s="69">
        <v>0</v>
      </c>
      <c r="Z300" s="69">
        <v>5295.74</v>
      </c>
      <c r="AA300" s="69">
        <v>0</v>
      </c>
      <c r="AB300" s="69">
        <v>0</v>
      </c>
      <c r="AC300" s="69">
        <v>1126752.5</v>
      </c>
      <c r="AD300" s="89">
        <v>43706</v>
      </c>
      <c r="AE300" s="89">
        <v>46263</v>
      </c>
      <c r="AF300" s="90">
        <v>1126752.5</v>
      </c>
      <c r="AG300" s="84">
        <v>1.41</v>
      </c>
      <c r="AH300" s="84">
        <v>7</v>
      </c>
      <c r="AI300" s="85">
        <v>5.6399999999999999E-2</v>
      </c>
      <c r="AJ300" s="86">
        <v>1.41</v>
      </c>
      <c r="AK300" s="86">
        <v>7</v>
      </c>
      <c r="AL300" s="87">
        <v>5.6399999999999999E-2</v>
      </c>
      <c r="AM300" s="91" t="s">
        <v>620</v>
      </c>
      <c r="AN300" s="91" t="s">
        <v>621</v>
      </c>
      <c r="AO300" s="25">
        <v>0</v>
      </c>
      <c r="AP300" s="25">
        <v>0</v>
      </c>
      <c r="AQ300" s="25">
        <v>0</v>
      </c>
      <c r="AR300" s="25">
        <v>0</v>
      </c>
      <c r="AS300" s="25">
        <v>563376.25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563376.25</v>
      </c>
      <c r="BF300" s="25">
        <v>0</v>
      </c>
      <c r="BG300" s="25">
        <v>0</v>
      </c>
      <c r="BH300" s="25">
        <v>0</v>
      </c>
      <c r="BI300" s="25">
        <v>0</v>
      </c>
      <c r="BJ300" s="25">
        <f t="shared" si="12"/>
        <v>563376.25</v>
      </c>
      <c r="BK300" s="25">
        <f t="shared" si="13"/>
        <v>563376.25</v>
      </c>
      <c r="BL300" s="25">
        <f t="shared" si="14"/>
        <v>1126752.5</v>
      </c>
    </row>
    <row r="301" spans="1:64" x14ac:dyDescent="0.25">
      <c r="A301" s="45" t="s">
        <v>2069</v>
      </c>
      <c r="B301" s="78" t="s">
        <v>472</v>
      </c>
      <c r="C301" s="79">
        <v>8</v>
      </c>
      <c r="D301" s="80" t="s">
        <v>23</v>
      </c>
      <c r="E301" s="79" t="s">
        <v>434</v>
      </c>
      <c r="F301" s="79" t="s">
        <v>604</v>
      </c>
      <c r="G301" s="79" t="s">
        <v>816</v>
      </c>
      <c r="H301" s="79" t="s">
        <v>624</v>
      </c>
      <c r="I301" s="79" t="s">
        <v>817</v>
      </c>
      <c r="J301" s="79" t="s">
        <v>626</v>
      </c>
      <c r="K301" s="79" t="s">
        <v>447</v>
      </c>
      <c r="L301" s="79" t="s">
        <v>606</v>
      </c>
      <c r="M301" s="79" t="s">
        <v>619</v>
      </c>
      <c r="N301" s="81">
        <v>1</v>
      </c>
      <c r="O301" s="81">
        <v>1</v>
      </c>
      <c r="P301" s="81">
        <v>1</v>
      </c>
      <c r="Q301" s="81">
        <v>1</v>
      </c>
      <c r="R301" s="81">
        <v>1</v>
      </c>
      <c r="S301" s="81">
        <v>1</v>
      </c>
      <c r="T301" s="81">
        <v>0</v>
      </c>
      <c r="U301" s="81">
        <v>0</v>
      </c>
      <c r="V301" s="81">
        <v>0</v>
      </c>
      <c r="W301" s="69">
        <v>312995</v>
      </c>
      <c r="X301" s="69">
        <v>0</v>
      </c>
      <c r="Y301" s="69">
        <v>0</v>
      </c>
      <c r="Z301" s="69">
        <v>1546.72</v>
      </c>
      <c r="AA301" s="69">
        <v>0</v>
      </c>
      <c r="AB301" s="69">
        <v>0</v>
      </c>
      <c r="AC301" s="69">
        <v>312995</v>
      </c>
      <c r="AD301" s="89">
        <v>43706</v>
      </c>
      <c r="AE301" s="89">
        <v>46628</v>
      </c>
      <c r="AF301" s="90">
        <v>312995</v>
      </c>
      <c r="AG301" s="84">
        <v>2.41</v>
      </c>
      <c r="AH301" s="84">
        <v>8</v>
      </c>
      <c r="AI301" s="85">
        <v>5.9299999999999999E-2</v>
      </c>
      <c r="AJ301" s="86">
        <v>2.41</v>
      </c>
      <c r="AK301" s="86">
        <v>8</v>
      </c>
      <c r="AL301" s="87">
        <v>5.9299999999999999E-2</v>
      </c>
      <c r="AM301" s="91" t="s">
        <v>620</v>
      </c>
      <c r="AN301" s="91" t="s">
        <v>621</v>
      </c>
      <c r="AO301" s="25">
        <v>0</v>
      </c>
      <c r="AP301" s="25">
        <v>0</v>
      </c>
      <c r="AQ301" s="25">
        <v>0</v>
      </c>
      <c r="AR301" s="25">
        <v>0</v>
      </c>
      <c r="AS301" s="25">
        <v>104331.66</v>
      </c>
      <c r="AT301" s="25">
        <v>0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0</v>
      </c>
      <c r="BA301" s="25">
        <v>0</v>
      </c>
      <c r="BB301" s="25">
        <v>0</v>
      </c>
      <c r="BC301" s="25">
        <v>0</v>
      </c>
      <c r="BD301" s="25">
        <v>0</v>
      </c>
      <c r="BE301" s="25">
        <v>104331.67</v>
      </c>
      <c r="BF301" s="25">
        <v>0</v>
      </c>
      <c r="BG301" s="25">
        <v>0</v>
      </c>
      <c r="BH301" s="25">
        <v>0</v>
      </c>
      <c r="BI301" s="25">
        <v>0</v>
      </c>
      <c r="BJ301" s="25">
        <f t="shared" si="12"/>
        <v>104331.66</v>
      </c>
      <c r="BK301" s="25">
        <f t="shared" si="13"/>
        <v>104331.67</v>
      </c>
      <c r="BL301" s="25">
        <f t="shared" si="14"/>
        <v>208663.33000000002</v>
      </c>
    </row>
    <row r="302" spans="1:64" x14ac:dyDescent="0.25">
      <c r="A302" s="45" t="s">
        <v>2070</v>
      </c>
      <c r="B302" s="78" t="s">
        <v>472</v>
      </c>
      <c r="C302" s="79">
        <v>9</v>
      </c>
      <c r="D302" s="80" t="s">
        <v>23</v>
      </c>
      <c r="E302" s="79" t="s">
        <v>434</v>
      </c>
      <c r="F302" s="79" t="s">
        <v>604</v>
      </c>
      <c r="G302" s="79" t="s">
        <v>816</v>
      </c>
      <c r="H302" s="79" t="s">
        <v>624</v>
      </c>
      <c r="I302" s="79" t="s">
        <v>817</v>
      </c>
      <c r="J302" s="79" t="s">
        <v>626</v>
      </c>
      <c r="K302" s="79" t="s">
        <v>447</v>
      </c>
      <c r="L302" s="79" t="s">
        <v>606</v>
      </c>
      <c r="M302" s="79" t="s">
        <v>619</v>
      </c>
      <c r="N302" s="81">
        <v>1</v>
      </c>
      <c r="O302" s="81">
        <v>1</v>
      </c>
      <c r="P302" s="81">
        <v>1</v>
      </c>
      <c r="Q302" s="81">
        <v>1</v>
      </c>
      <c r="R302" s="81">
        <v>1</v>
      </c>
      <c r="S302" s="81">
        <v>1</v>
      </c>
      <c r="T302" s="81">
        <v>0</v>
      </c>
      <c r="U302" s="81">
        <v>0</v>
      </c>
      <c r="V302" s="81">
        <v>0</v>
      </c>
      <c r="W302" s="69">
        <v>45872.5</v>
      </c>
      <c r="X302" s="69">
        <v>0</v>
      </c>
      <c r="Y302" s="69">
        <v>0</v>
      </c>
      <c r="Z302" s="69">
        <v>237.39</v>
      </c>
      <c r="AA302" s="69">
        <v>0</v>
      </c>
      <c r="AB302" s="69">
        <v>0</v>
      </c>
      <c r="AC302" s="69">
        <v>45872.5</v>
      </c>
      <c r="AD302" s="89">
        <v>43706</v>
      </c>
      <c r="AE302" s="89">
        <v>46994</v>
      </c>
      <c r="AF302" s="90">
        <v>45872.5</v>
      </c>
      <c r="AG302" s="84">
        <v>3.41</v>
      </c>
      <c r="AH302" s="84">
        <v>9</v>
      </c>
      <c r="AI302" s="85">
        <v>6.2100000000000002E-2</v>
      </c>
      <c r="AJ302" s="86">
        <v>3.41</v>
      </c>
      <c r="AK302" s="86">
        <v>9</v>
      </c>
      <c r="AL302" s="87">
        <v>6.2100000000000002E-2</v>
      </c>
      <c r="AM302" s="91" t="s">
        <v>620</v>
      </c>
      <c r="AN302" s="91" t="s">
        <v>621</v>
      </c>
      <c r="AO302" s="25">
        <v>0</v>
      </c>
      <c r="AP302" s="25">
        <v>0</v>
      </c>
      <c r="AQ302" s="25">
        <v>0</v>
      </c>
      <c r="AR302" s="25">
        <v>0</v>
      </c>
      <c r="AS302" s="25">
        <v>11468.12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11468.12</v>
      </c>
      <c r="BF302" s="25">
        <v>0</v>
      </c>
      <c r="BG302" s="25">
        <v>0</v>
      </c>
      <c r="BH302" s="25">
        <v>0</v>
      </c>
      <c r="BI302" s="25">
        <v>0</v>
      </c>
      <c r="BJ302" s="25">
        <f t="shared" si="12"/>
        <v>11468.12</v>
      </c>
      <c r="BK302" s="25">
        <f t="shared" si="13"/>
        <v>11468.12</v>
      </c>
      <c r="BL302" s="25">
        <f t="shared" si="14"/>
        <v>22936.240000000002</v>
      </c>
    </row>
    <row r="303" spans="1:64" x14ac:dyDescent="0.25">
      <c r="A303" s="45" t="s">
        <v>2071</v>
      </c>
      <c r="B303" s="78" t="s">
        <v>473</v>
      </c>
      <c r="C303" s="79">
        <v>4</v>
      </c>
      <c r="D303" s="80" t="s">
        <v>23</v>
      </c>
      <c r="E303" s="79" t="s">
        <v>434</v>
      </c>
      <c r="F303" s="79" t="s">
        <v>604</v>
      </c>
      <c r="G303" s="79" t="s">
        <v>816</v>
      </c>
      <c r="H303" s="79" t="s">
        <v>624</v>
      </c>
      <c r="I303" s="79" t="s">
        <v>817</v>
      </c>
      <c r="J303" s="79" t="s">
        <v>626</v>
      </c>
      <c r="K303" s="79" t="s">
        <v>447</v>
      </c>
      <c r="L303" s="79" t="s">
        <v>606</v>
      </c>
      <c r="M303" s="79" t="s">
        <v>619</v>
      </c>
      <c r="N303" s="81">
        <v>1</v>
      </c>
      <c r="O303" s="81">
        <v>1</v>
      </c>
      <c r="P303" s="81">
        <v>1</v>
      </c>
      <c r="Q303" s="81">
        <v>1</v>
      </c>
      <c r="R303" s="81">
        <v>1</v>
      </c>
      <c r="S303" s="81">
        <v>1</v>
      </c>
      <c r="T303" s="81">
        <v>0</v>
      </c>
      <c r="U303" s="81">
        <v>0</v>
      </c>
      <c r="V303" s="81">
        <v>0</v>
      </c>
      <c r="W303" s="69">
        <v>712941.25</v>
      </c>
      <c r="X303" s="69">
        <v>0</v>
      </c>
      <c r="Y303" s="69">
        <v>0</v>
      </c>
      <c r="Z303" s="69">
        <v>3184.47</v>
      </c>
      <c r="AA303" s="69">
        <v>0</v>
      </c>
      <c r="AB303" s="69">
        <v>0</v>
      </c>
      <c r="AC303" s="69">
        <v>712941.25</v>
      </c>
      <c r="AD303" s="89">
        <v>43707</v>
      </c>
      <c r="AE303" s="89">
        <v>45899</v>
      </c>
      <c r="AF303" s="90">
        <v>1425882.5</v>
      </c>
      <c r="AG303" s="84">
        <v>0.42</v>
      </c>
      <c r="AH303" s="84">
        <v>6</v>
      </c>
      <c r="AI303" s="85">
        <v>5.3600000000000002E-2</v>
      </c>
      <c r="AJ303" s="86">
        <v>0.42</v>
      </c>
      <c r="AK303" s="86">
        <v>6</v>
      </c>
      <c r="AL303" s="87">
        <v>5.3600000000000002E-2</v>
      </c>
      <c r="AM303" s="91" t="s">
        <v>620</v>
      </c>
      <c r="AN303" s="91" t="s">
        <v>621</v>
      </c>
      <c r="AO303" s="25">
        <v>0</v>
      </c>
      <c r="AP303" s="25">
        <v>0</v>
      </c>
      <c r="AQ303" s="25">
        <v>0</v>
      </c>
      <c r="AR303" s="25">
        <v>0</v>
      </c>
      <c r="AS303" s="25">
        <v>712941.25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0</v>
      </c>
      <c r="BA303" s="25">
        <v>0</v>
      </c>
      <c r="BB303" s="25">
        <v>0</v>
      </c>
      <c r="BC303" s="25">
        <v>0</v>
      </c>
      <c r="BD303" s="25">
        <v>0</v>
      </c>
      <c r="BE303" s="25">
        <v>0</v>
      </c>
      <c r="BF303" s="25">
        <v>0</v>
      </c>
      <c r="BG303" s="25">
        <v>0</v>
      </c>
      <c r="BH303" s="25">
        <v>0</v>
      </c>
      <c r="BI303" s="25">
        <v>0</v>
      </c>
      <c r="BJ303" s="25">
        <f t="shared" si="12"/>
        <v>712941.25</v>
      </c>
      <c r="BK303" s="25">
        <f t="shared" si="13"/>
        <v>0</v>
      </c>
      <c r="BL303" s="25">
        <f t="shared" si="14"/>
        <v>712941.25</v>
      </c>
    </row>
    <row r="304" spans="1:64" x14ac:dyDescent="0.25">
      <c r="A304" s="45" t="s">
        <v>2072</v>
      </c>
      <c r="B304" s="78" t="s">
        <v>473</v>
      </c>
      <c r="C304" s="79">
        <v>5</v>
      </c>
      <c r="D304" s="80" t="s">
        <v>23</v>
      </c>
      <c r="E304" s="79" t="s">
        <v>434</v>
      </c>
      <c r="F304" s="79" t="s">
        <v>604</v>
      </c>
      <c r="G304" s="79" t="s">
        <v>816</v>
      </c>
      <c r="H304" s="79" t="s">
        <v>624</v>
      </c>
      <c r="I304" s="79" t="s">
        <v>817</v>
      </c>
      <c r="J304" s="79" t="s">
        <v>626</v>
      </c>
      <c r="K304" s="79" t="s">
        <v>447</v>
      </c>
      <c r="L304" s="79" t="s">
        <v>606</v>
      </c>
      <c r="M304" s="79" t="s">
        <v>619</v>
      </c>
      <c r="N304" s="81">
        <v>1</v>
      </c>
      <c r="O304" s="81">
        <v>1</v>
      </c>
      <c r="P304" s="81">
        <v>1</v>
      </c>
      <c r="Q304" s="81">
        <v>1</v>
      </c>
      <c r="R304" s="81">
        <v>1</v>
      </c>
      <c r="S304" s="81">
        <v>1</v>
      </c>
      <c r="T304" s="81">
        <v>0</v>
      </c>
      <c r="U304" s="81">
        <v>0</v>
      </c>
      <c r="V304" s="81">
        <v>0</v>
      </c>
      <c r="W304" s="69">
        <v>1110232.5</v>
      </c>
      <c r="X304" s="69">
        <v>0</v>
      </c>
      <c r="Y304" s="69">
        <v>0</v>
      </c>
      <c r="Z304" s="69">
        <v>5218.09</v>
      </c>
      <c r="AA304" s="69">
        <v>0</v>
      </c>
      <c r="AB304" s="69">
        <v>0</v>
      </c>
      <c r="AC304" s="69">
        <v>1110232.5</v>
      </c>
      <c r="AD304" s="89">
        <v>43707</v>
      </c>
      <c r="AE304" s="89">
        <v>46264</v>
      </c>
      <c r="AF304" s="90">
        <v>1110232.5</v>
      </c>
      <c r="AG304" s="84">
        <v>1.42</v>
      </c>
      <c r="AH304" s="84">
        <v>7</v>
      </c>
      <c r="AI304" s="85">
        <v>5.6399999999999999E-2</v>
      </c>
      <c r="AJ304" s="86">
        <v>1.42</v>
      </c>
      <c r="AK304" s="86">
        <v>7</v>
      </c>
      <c r="AL304" s="87">
        <v>5.6399999999999999E-2</v>
      </c>
      <c r="AM304" s="91" t="s">
        <v>620</v>
      </c>
      <c r="AN304" s="91" t="s">
        <v>621</v>
      </c>
      <c r="AO304" s="25">
        <v>0</v>
      </c>
      <c r="AP304" s="25">
        <v>0</v>
      </c>
      <c r="AQ304" s="25">
        <v>0</v>
      </c>
      <c r="AR304" s="25">
        <v>0</v>
      </c>
      <c r="AS304" s="25">
        <v>555116.25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555116.25</v>
      </c>
      <c r="BF304" s="25">
        <v>0</v>
      </c>
      <c r="BG304" s="25">
        <v>0</v>
      </c>
      <c r="BH304" s="25">
        <v>0</v>
      </c>
      <c r="BI304" s="25">
        <v>0</v>
      </c>
      <c r="BJ304" s="25">
        <f t="shared" si="12"/>
        <v>555116.25</v>
      </c>
      <c r="BK304" s="25">
        <f t="shared" si="13"/>
        <v>555116.25</v>
      </c>
      <c r="BL304" s="25">
        <f t="shared" si="14"/>
        <v>1110232.5</v>
      </c>
    </row>
    <row r="305" spans="1:64" x14ac:dyDescent="0.25">
      <c r="A305" s="45" t="s">
        <v>2073</v>
      </c>
      <c r="B305" s="78" t="s">
        <v>473</v>
      </c>
      <c r="C305" s="79">
        <v>6</v>
      </c>
      <c r="D305" s="80" t="s">
        <v>23</v>
      </c>
      <c r="E305" s="79" t="s">
        <v>434</v>
      </c>
      <c r="F305" s="79" t="s">
        <v>604</v>
      </c>
      <c r="G305" s="79" t="s">
        <v>816</v>
      </c>
      <c r="H305" s="79" t="s">
        <v>624</v>
      </c>
      <c r="I305" s="79" t="s">
        <v>817</v>
      </c>
      <c r="J305" s="79" t="s">
        <v>626</v>
      </c>
      <c r="K305" s="79" t="s">
        <v>447</v>
      </c>
      <c r="L305" s="79" t="s">
        <v>606</v>
      </c>
      <c r="M305" s="79" t="s">
        <v>619</v>
      </c>
      <c r="N305" s="81">
        <v>1</v>
      </c>
      <c r="O305" s="81">
        <v>1</v>
      </c>
      <c r="P305" s="81">
        <v>1</v>
      </c>
      <c r="Q305" s="81">
        <v>1</v>
      </c>
      <c r="R305" s="81">
        <v>1</v>
      </c>
      <c r="S305" s="81">
        <v>1</v>
      </c>
      <c r="T305" s="81">
        <v>0</v>
      </c>
      <c r="U305" s="81">
        <v>0</v>
      </c>
      <c r="V305" s="81">
        <v>0</v>
      </c>
      <c r="W305" s="69">
        <v>364620</v>
      </c>
      <c r="X305" s="69">
        <v>0</v>
      </c>
      <c r="Y305" s="69">
        <v>0</v>
      </c>
      <c r="Z305" s="69">
        <v>1801.83</v>
      </c>
      <c r="AA305" s="69">
        <v>0</v>
      </c>
      <c r="AB305" s="69">
        <v>0</v>
      </c>
      <c r="AC305" s="69">
        <v>364620</v>
      </c>
      <c r="AD305" s="89">
        <v>43707</v>
      </c>
      <c r="AE305" s="89">
        <v>46629</v>
      </c>
      <c r="AF305" s="90">
        <v>364620</v>
      </c>
      <c r="AG305" s="84">
        <v>2.42</v>
      </c>
      <c r="AH305" s="84">
        <v>8</v>
      </c>
      <c r="AI305" s="85">
        <v>5.9299999999999999E-2</v>
      </c>
      <c r="AJ305" s="86">
        <v>2.42</v>
      </c>
      <c r="AK305" s="86">
        <v>8</v>
      </c>
      <c r="AL305" s="87">
        <v>5.9299999999999999E-2</v>
      </c>
      <c r="AM305" s="91" t="s">
        <v>620</v>
      </c>
      <c r="AN305" s="91" t="s">
        <v>621</v>
      </c>
      <c r="AO305" s="25">
        <v>0</v>
      </c>
      <c r="AP305" s="25">
        <v>0</v>
      </c>
      <c r="AQ305" s="25">
        <v>0</v>
      </c>
      <c r="AR305" s="25">
        <v>0</v>
      </c>
      <c r="AS305" s="25">
        <v>121540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121540</v>
      </c>
      <c r="BF305" s="25">
        <v>0</v>
      </c>
      <c r="BG305" s="25">
        <v>0</v>
      </c>
      <c r="BH305" s="25">
        <v>0</v>
      </c>
      <c r="BI305" s="25">
        <v>0</v>
      </c>
      <c r="BJ305" s="25">
        <f t="shared" si="12"/>
        <v>121540</v>
      </c>
      <c r="BK305" s="25">
        <f t="shared" si="13"/>
        <v>121540</v>
      </c>
      <c r="BL305" s="25">
        <f t="shared" si="14"/>
        <v>243080</v>
      </c>
    </row>
    <row r="306" spans="1:64" x14ac:dyDescent="0.25">
      <c r="A306" s="45" t="s">
        <v>2074</v>
      </c>
      <c r="B306" s="78" t="s">
        <v>473</v>
      </c>
      <c r="C306" s="79">
        <v>7</v>
      </c>
      <c r="D306" s="80" t="s">
        <v>23</v>
      </c>
      <c r="E306" s="79" t="s">
        <v>434</v>
      </c>
      <c r="F306" s="79" t="s">
        <v>604</v>
      </c>
      <c r="G306" s="79" t="s">
        <v>816</v>
      </c>
      <c r="H306" s="79" t="s">
        <v>624</v>
      </c>
      <c r="I306" s="79" t="s">
        <v>817</v>
      </c>
      <c r="J306" s="79" t="s">
        <v>626</v>
      </c>
      <c r="K306" s="79" t="s">
        <v>447</v>
      </c>
      <c r="L306" s="79" t="s">
        <v>606</v>
      </c>
      <c r="M306" s="79" t="s">
        <v>619</v>
      </c>
      <c r="N306" s="81">
        <v>1</v>
      </c>
      <c r="O306" s="81">
        <v>1</v>
      </c>
      <c r="P306" s="81">
        <v>1</v>
      </c>
      <c r="Q306" s="81">
        <v>1</v>
      </c>
      <c r="R306" s="81">
        <v>1</v>
      </c>
      <c r="S306" s="81">
        <v>1</v>
      </c>
      <c r="T306" s="81">
        <v>0</v>
      </c>
      <c r="U306" s="81">
        <v>0</v>
      </c>
      <c r="V306" s="81">
        <v>0</v>
      </c>
      <c r="W306" s="69">
        <v>53100</v>
      </c>
      <c r="X306" s="69">
        <v>0</v>
      </c>
      <c r="Y306" s="69">
        <v>0</v>
      </c>
      <c r="Z306" s="69">
        <v>274.79000000000002</v>
      </c>
      <c r="AA306" s="69">
        <v>0</v>
      </c>
      <c r="AB306" s="69">
        <v>0</v>
      </c>
      <c r="AC306" s="69">
        <v>53100</v>
      </c>
      <c r="AD306" s="89">
        <v>43707</v>
      </c>
      <c r="AE306" s="89">
        <v>46995</v>
      </c>
      <c r="AF306" s="90">
        <v>53100</v>
      </c>
      <c r="AG306" s="84">
        <v>3.42</v>
      </c>
      <c r="AH306" s="84">
        <v>9</v>
      </c>
      <c r="AI306" s="85">
        <v>6.2100000000000002E-2</v>
      </c>
      <c r="AJ306" s="86">
        <v>3.42</v>
      </c>
      <c r="AK306" s="86">
        <v>9</v>
      </c>
      <c r="AL306" s="87">
        <v>6.2100000000000002E-2</v>
      </c>
      <c r="AM306" s="91" t="s">
        <v>620</v>
      </c>
      <c r="AN306" s="91" t="s">
        <v>621</v>
      </c>
      <c r="AO306" s="25">
        <v>0</v>
      </c>
      <c r="AP306" s="25">
        <v>0</v>
      </c>
      <c r="AQ306" s="25">
        <v>0</v>
      </c>
      <c r="AR306" s="25">
        <v>0</v>
      </c>
      <c r="AS306" s="25">
        <v>13275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13275</v>
      </c>
      <c r="BF306" s="25">
        <v>0</v>
      </c>
      <c r="BG306" s="25">
        <v>0</v>
      </c>
      <c r="BH306" s="25">
        <v>0</v>
      </c>
      <c r="BI306" s="25">
        <v>0</v>
      </c>
      <c r="BJ306" s="25">
        <f t="shared" si="12"/>
        <v>13275</v>
      </c>
      <c r="BK306" s="25">
        <f t="shared" si="13"/>
        <v>13275</v>
      </c>
      <c r="BL306" s="25">
        <f t="shared" si="14"/>
        <v>26550</v>
      </c>
    </row>
    <row r="307" spans="1:64" x14ac:dyDescent="0.25">
      <c r="A307" s="45" t="s">
        <v>2075</v>
      </c>
      <c r="B307" s="78" t="s">
        <v>474</v>
      </c>
      <c r="C307" s="79">
        <v>6</v>
      </c>
      <c r="D307" s="80" t="s">
        <v>23</v>
      </c>
      <c r="E307" s="79" t="s">
        <v>434</v>
      </c>
      <c r="F307" s="79" t="s">
        <v>604</v>
      </c>
      <c r="G307" s="79" t="s">
        <v>816</v>
      </c>
      <c r="H307" s="79" t="s">
        <v>624</v>
      </c>
      <c r="I307" s="79" t="s">
        <v>817</v>
      </c>
      <c r="J307" s="79" t="s">
        <v>626</v>
      </c>
      <c r="K307" s="79" t="s">
        <v>447</v>
      </c>
      <c r="L307" s="79" t="s">
        <v>606</v>
      </c>
      <c r="M307" s="79" t="s">
        <v>619</v>
      </c>
      <c r="N307" s="81">
        <v>1</v>
      </c>
      <c r="O307" s="81">
        <v>1</v>
      </c>
      <c r="P307" s="81">
        <v>1</v>
      </c>
      <c r="Q307" s="81">
        <v>1</v>
      </c>
      <c r="R307" s="81">
        <v>1</v>
      </c>
      <c r="S307" s="81">
        <v>1</v>
      </c>
      <c r="T307" s="81">
        <v>0</v>
      </c>
      <c r="U307" s="81">
        <v>0</v>
      </c>
      <c r="V307" s="81">
        <v>0</v>
      </c>
      <c r="W307" s="69">
        <v>3481737.5</v>
      </c>
      <c r="X307" s="69">
        <v>0</v>
      </c>
      <c r="Y307" s="69">
        <v>1740868.75</v>
      </c>
      <c r="Z307" s="69">
        <v>15551.76</v>
      </c>
      <c r="AA307" s="69">
        <v>0</v>
      </c>
      <c r="AB307" s="69">
        <v>0</v>
      </c>
      <c r="AC307" s="69">
        <v>1740868.75</v>
      </c>
      <c r="AD307" s="89">
        <v>43714</v>
      </c>
      <c r="AE307" s="89">
        <v>45906</v>
      </c>
      <c r="AF307" s="90">
        <v>3481737.5</v>
      </c>
      <c r="AG307" s="84">
        <v>0.43</v>
      </c>
      <c r="AH307" s="84">
        <v>6</v>
      </c>
      <c r="AI307" s="85">
        <v>5.3600000000000002E-2</v>
      </c>
      <c r="AJ307" s="86">
        <v>0.43</v>
      </c>
      <c r="AK307" s="86">
        <v>6</v>
      </c>
      <c r="AL307" s="87">
        <v>5.3600000000000002E-2</v>
      </c>
      <c r="AM307" s="91" t="s">
        <v>620</v>
      </c>
      <c r="AN307" s="91" t="s">
        <v>621</v>
      </c>
      <c r="AO307" s="25">
        <v>0</v>
      </c>
      <c r="AP307" s="25">
        <v>0</v>
      </c>
      <c r="AQ307" s="25">
        <v>0</v>
      </c>
      <c r="AR307" s="25">
        <v>0</v>
      </c>
      <c r="AS307" s="25">
        <v>0</v>
      </c>
      <c r="AT307" s="25">
        <v>1740868.75</v>
      </c>
      <c r="AU307" s="25">
        <v>0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25">
        <v>0</v>
      </c>
      <c r="BH307" s="25">
        <v>0</v>
      </c>
      <c r="BI307" s="25">
        <v>0</v>
      </c>
      <c r="BJ307" s="25">
        <f t="shared" si="12"/>
        <v>1740868.75</v>
      </c>
      <c r="BK307" s="25">
        <f t="shared" si="13"/>
        <v>0</v>
      </c>
      <c r="BL307" s="25">
        <f t="shared" si="14"/>
        <v>1740868.75</v>
      </c>
    </row>
    <row r="308" spans="1:64" x14ac:dyDescent="0.25">
      <c r="A308" s="45" t="s">
        <v>2076</v>
      </c>
      <c r="B308" s="78" t="s">
        <v>474</v>
      </c>
      <c r="C308" s="79">
        <v>7</v>
      </c>
      <c r="D308" s="80" t="s">
        <v>23</v>
      </c>
      <c r="E308" s="79" t="s">
        <v>434</v>
      </c>
      <c r="F308" s="79" t="s">
        <v>604</v>
      </c>
      <c r="G308" s="79" t="s">
        <v>816</v>
      </c>
      <c r="H308" s="79" t="s">
        <v>624</v>
      </c>
      <c r="I308" s="79" t="s">
        <v>817</v>
      </c>
      <c r="J308" s="79" t="s">
        <v>626</v>
      </c>
      <c r="K308" s="79" t="s">
        <v>447</v>
      </c>
      <c r="L308" s="79" t="s">
        <v>606</v>
      </c>
      <c r="M308" s="79" t="s">
        <v>619</v>
      </c>
      <c r="N308" s="81">
        <v>1</v>
      </c>
      <c r="O308" s="81">
        <v>1</v>
      </c>
      <c r="P308" s="81">
        <v>1</v>
      </c>
      <c r="Q308" s="81">
        <v>1</v>
      </c>
      <c r="R308" s="81">
        <v>1</v>
      </c>
      <c r="S308" s="81">
        <v>1</v>
      </c>
      <c r="T308" s="81">
        <v>0</v>
      </c>
      <c r="U308" s="81">
        <v>0</v>
      </c>
      <c r="V308" s="81">
        <v>0</v>
      </c>
      <c r="W308" s="69">
        <v>3936037.5</v>
      </c>
      <c r="X308" s="69">
        <v>0</v>
      </c>
      <c r="Y308" s="69">
        <v>0</v>
      </c>
      <c r="Z308" s="69">
        <v>18499.38</v>
      </c>
      <c r="AA308" s="69">
        <v>0</v>
      </c>
      <c r="AB308" s="69">
        <v>0</v>
      </c>
      <c r="AC308" s="69">
        <v>3936037.5</v>
      </c>
      <c r="AD308" s="89">
        <v>43714</v>
      </c>
      <c r="AE308" s="89">
        <v>46271</v>
      </c>
      <c r="AF308" s="90">
        <v>3936037.5</v>
      </c>
      <c r="AG308" s="84">
        <v>1.43</v>
      </c>
      <c r="AH308" s="84">
        <v>7</v>
      </c>
      <c r="AI308" s="85">
        <v>5.6399999999999999E-2</v>
      </c>
      <c r="AJ308" s="86">
        <v>1.43</v>
      </c>
      <c r="AK308" s="86">
        <v>7</v>
      </c>
      <c r="AL308" s="87">
        <v>5.6399999999999999E-2</v>
      </c>
      <c r="AM308" s="91" t="s">
        <v>620</v>
      </c>
      <c r="AN308" s="91" t="s">
        <v>621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1968018.75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1968018.75</v>
      </c>
      <c r="BG308" s="25">
        <v>0</v>
      </c>
      <c r="BH308" s="25">
        <v>0</v>
      </c>
      <c r="BI308" s="25">
        <v>0</v>
      </c>
      <c r="BJ308" s="25">
        <f t="shared" si="12"/>
        <v>1968018.75</v>
      </c>
      <c r="BK308" s="25">
        <f t="shared" si="13"/>
        <v>1968018.75</v>
      </c>
      <c r="BL308" s="25">
        <f t="shared" si="14"/>
        <v>3936037.5</v>
      </c>
    </row>
    <row r="309" spans="1:64" x14ac:dyDescent="0.25">
      <c r="A309" s="45" t="s">
        <v>2077</v>
      </c>
      <c r="B309" s="78" t="s">
        <v>474</v>
      </c>
      <c r="C309" s="79">
        <v>8</v>
      </c>
      <c r="D309" s="80" t="s">
        <v>23</v>
      </c>
      <c r="E309" s="79" t="s">
        <v>434</v>
      </c>
      <c r="F309" s="79" t="s">
        <v>604</v>
      </c>
      <c r="G309" s="79" t="s">
        <v>816</v>
      </c>
      <c r="H309" s="79" t="s">
        <v>624</v>
      </c>
      <c r="I309" s="79" t="s">
        <v>817</v>
      </c>
      <c r="J309" s="79" t="s">
        <v>626</v>
      </c>
      <c r="K309" s="79" t="s">
        <v>447</v>
      </c>
      <c r="L309" s="79" t="s">
        <v>606</v>
      </c>
      <c r="M309" s="79" t="s">
        <v>619</v>
      </c>
      <c r="N309" s="81">
        <v>1</v>
      </c>
      <c r="O309" s="81">
        <v>1</v>
      </c>
      <c r="P309" s="81">
        <v>1</v>
      </c>
      <c r="Q309" s="81">
        <v>1</v>
      </c>
      <c r="R309" s="81">
        <v>1</v>
      </c>
      <c r="S309" s="81">
        <v>1</v>
      </c>
      <c r="T309" s="81">
        <v>0</v>
      </c>
      <c r="U309" s="81">
        <v>0</v>
      </c>
      <c r="V309" s="81">
        <v>0</v>
      </c>
      <c r="W309" s="69">
        <v>2468855</v>
      </c>
      <c r="X309" s="69">
        <v>0</v>
      </c>
      <c r="Y309" s="69">
        <v>0</v>
      </c>
      <c r="Z309" s="69">
        <v>12200.26</v>
      </c>
      <c r="AA309" s="69">
        <v>0</v>
      </c>
      <c r="AB309" s="69">
        <v>0</v>
      </c>
      <c r="AC309" s="69">
        <v>2468855</v>
      </c>
      <c r="AD309" s="89">
        <v>43714</v>
      </c>
      <c r="AE309" s="89">
        <v>46636</v>
      </c>
      <c r="AF309" s="90">
        <v>2468855</v>
      </c>
      <c r="AG309" s="84">
        <v>2.4300000000000002</v>
      </c>
      <c r="AH309" s="84">
        <v>8</v>
      </c>
      <c r="AI309" s="85">
        <v>5.9299999999999999E-2</v>
      </c>
      <c r="AJ309" s="86">
        <v>2.4300000000000002</v>
      </c>
      <c r="AK309" s="86">
        <v>8</v>
      </c>
      <c r="AL309" s="87">
        <v>5.9299999999999999E-2</v>
      </c>
      <c r="AM309" s="91" t="s">
        <v>620</v>
      </c>
      <c r="AN309" s="91" t="s">
        <v>621</v>
      </c>
      <c r="AO309" s="25">
        <v>0</v>
      </c>
      <c r="AP309" s="25">
        <v>0</v>
      </c>
      <c r="AQ309" s="25">
        <v>0</v>
      </c>
      <c r="AR309" s="25">
        <v>0</v>
      </c>
      <c r="AS309" s="25">
        <v>0</v>
      </c>
      <c r="AT309" s="25">
        <v>822951.66</v>
      </c>
      <c r="AU309" s="25">
        <v>0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822951.67</v>
      </c>
      <c r="BG309" s="25">
        <v>0</v>
      </c>
      <c r="BH309" s="25">
        <v>0</v>
      </c>
      <c r="BI309" s="25">
        <v>0</v>
      </c>
      <c r="BJ309" s="25">
        <f t="shared" si="12"/>
        <v>822951.66</v>
      </c>
      <c r="BK309" s="25">
        <f t="shared" si="13"/>
        <v>822951.67</v>
      </c>
      <c r="BL309" s="25">
        <f t="shared" si="14"/>
        <v>1645903.33</v>
      </c>
    </row>
    <row r="310" spans="1:64" x14ac:dyDescent="0.25">
      <c r="A310" s="45" t="s">
        <v>2078</v>
      </c>
      <c r="B310" s="78" t="s">
        <v>474</v>
      </c>
      <c r="C310" s="79">
        <v>9</v>
      </c>
      <c r="D310" s="80" t="s">
        <v>23</v>
      </c>
      <c r="E310" s="79" t="s">
        <v>434</v>
      </c>
      <c r="F310" s="79" t="s">
        <v>604</v>
      </c>
      <c r="G310" s="79" t="s">
        <v>816</v>
      </c>
      <c r="H310" s="79" t="s">
        <v>624</v>
      </c>
      <c r="I310" s="79" t="s">
        <v>817</v>
      </c>
      <c r="J310" s="79" t="s">
        <v>626</v>
      </c>
      <c r="K310" s="79" t="s">
        <v>447</v>
      </c>
      <c r="L310" s="79" t="s">
        <v>606</v>
      </c>
      <c r="M310" s="79" t="s">
        <v>619</v>
      </c>
      <c r="N310" s="81">
        <v>1</v>
      </c>
      <c r="O310" s="81">
        <v>1</v>
      </c>
      <c r="P310" s="81">
        <v>1</v>
      </c>
      <c r="Q310" s="81">
        <v>1</v>
      </c>
      <c r="R310" s="81">
        <v>1</v>
      </c>
      <c r="S310" s="81">
        <v>1</v>
      </c>
      <c r="T310" s="81">
        <v>0</v>
      </c>
      <c r="U310" s="81">
        <v>0</v>
      </c>
      <c r="V310" s="81">
        <v>0</v>
      </c>
      <c r="W310" s="69">
        <v>265500</v>
      </c>
      <c r="X310" s="69">
        <v>0</v>
      </c>
      <c r="Y310" s="69">
        <v>0</v>
      </c>
      <c r="Z310" s="69">
        <v>1373.96</v>
      </c>
      <c r="AA310" s="69">
        <v>0</v>
      </c>
      <c r="AB310" s="69">
        <v>0</v>
      </c>
      <c r="AC310" s="69">
        <v>265500</v>
      </c>
      <c r="AD310" s="89">
        <v>43714</v>
      </c>
      <c r="AE310" s="89">
        <v>47002</v>
      </c>
      <c r="AF310" s="90">
        <v>265500</v>
      </c>
      <c r="AG310" s="84">
        <v>3.43</v>
      </c>
      <c r="AH310" s="84">
        <v>9</v>
      </c>
      <c r="AI310" s="85">
        <v>6.2100000000000002E-2</v>
      </c>
      <c r="AJ310" s="86">
        <v>3.43</v>
      </c>
      <c r="AK310" s="86">
        <v>9</v>
      </c>
      <c r="AL310" s="87">
        <v>6.2100000000000002E-2</v>
      </c>
      <c r="AM310" s="91" t="s">
        <v>620</v>
      </c>
      <c r="AN310" s="91" t="s">
        <v>621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66375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66375</v>
      </c>
      <c r="BG310" s="25">
        <v>0</v>
      </c>
      <c r="BH310" s="25">
        <v>0</v>
      </c>
      <c r="BI310" s="25">
        <v>0</v>
      </c>
      <c r="BJ310" s="25">
        <f t="shared" si="12"/>
        <v>66375</v>
      </c>
      <c r="BK310" s="25">
        <f t="shared" si="13"/>
        <v>66375</v>
      </c>
      <c r="BL310" s="25">
        <f t="shared" si="14"/>
        <v>132750</v>
      </c>
    </row>
    <row r="311" spans="1:64" x14ac:dyDescent="0.25">
      <c r="A311" s="45" t="s">
        <v>2079</v>
      </c>
      <c r="B311" s="78" t="s">
        <v>818</v>
      </c>
      <c r="C311" s="79">
        <v>2</v>
      </c>
      <c r="D311" s="80" t="s">
        <v>23</v>
      </c>
      <c r="E311" s="79" t="s">
        <v>434</v>
      </c>
      <c r="F311" s="79" t="s">
        <v>604</v>
      </c>
      <c r="G311" s="79" t="s">
        <v>816</v>
      </c>
      <c r="H311" s="79" t="s">
        <v>624</v>
      </c>
      <c r="I311" s="79" t="s">
        <v>817</v>
      </c>
      <c r="J311" s="79" t="s">
        <v>626</v>
      </c>
      <c r="K311" s="79" t="s">
        <v>447</v>
      </c>
      <c r="L311" s="79" t="s">
        <v>606</v>
      </c>
      <c r="M311" s="79" t="s">
        <v>619</v>
      </c>
      <c r="N311" s="81">
        <v>1</v>
      </c>
      <c r="O311" s="81">
        <v>1</v>
      </c>
      <c r="P311" s="81">
        <v>1</v>
      </c>
      <c r="Q311" s="81">
        <v>1</v>
      </c>
      <c r="R311" s="81">
        <v>1</v>
      </c>
      <c r="S311" s="81">
        <v>1</v>
      </c>
      <c r="T311" s="81">
        <v>0</v>
      </c>
      <c r="U311" s="81">
        <v>0</v>
      </c>
      <c r="V311" s="81">
        <v>0</v>
      </c>
      <c r="W311" s="69">
        <v>42480</v>
      </c>
      <c r="X311" s="69">
        <v>0</v>
      </c>
      <c r="Y311" s="69">
        <v>21240</v>
      </c>
      <c r="Z311" s="69">
        <v>189.74</v>
      </c>
      <c r="AA311" s="69">
        <v>0</v>
      </c>
      <c r="AB311" s="69">
        <v>0</v>
      </c>
      <c r="AC311" s="69">
        <v>21240</v>
      </c>
      <c r="AD311" s="89">
        <v>43714</v>
      </c>
      <c r="AE311" s="89">
        <v>45906</v>
      </c>
      <c r="AF311" s="90">
        <v>42480</v>
      </c>
      <c r="AG311" s="84">
        <v>0.43</v>
      </c>
      <c r="AH311" s="84">
        <v>6</v>
      </c>
      <c r="AI311" s="85">
        <v>5.3600000000000002E-2</v>
      </c>
      <c r="AJ311" s="86">
        <v>0.43</v>
      </c>
      <c r="AK311" s="86">
        <v>6</v>
      </c>
      <c r="AL311" s="87">
        <v>5.3600000000000002E-2</v>
      </c>
      <c r="AM311" s="91" t="s">
        <v>620</v>
      </c>
      <c r="AN311" s="91" t="s">
        <v>621</v>
      </c>
      <c r="AO311" s="25">
        <v>0</v>
      </c>
      <c r="AP311" s="25">
        <v>0</v>
      </c>
      <c r="AQ311" s="25">
        <v>0</v>
      </c>
      <c r="AR311" s="25">
        <v>0</v>
      </c>
      <c r="AS311" s="25">
        <v>0</v>
      </c>
      <c r="AT311" s="25">
        <v>21240</v>
      </c>
      <c r="AU311" s="25">
        <v>0</v>
      </c>
      <c r="AV311" s="25">
        <v>0</v>
      </c>
      <c r="AW311" s="25">
        <v>0</v>
      </c>
      <c r="AX311" s="25">
        <v>0</v>
      </c>
      <c r="AY311" s="25">
        <v>0</v>
      </c>
      <c r="AZ311" s="25">
        <v>0</v>
      </c>
      <c r="BA311" s="25">
        <v>0</v>
      </c>
      <c r="BB311" s="25">
        <v>0</v>
      </c>
      <c r="BC311" s="25">
        <v>0</v>
      </c>
      <c r="BD311" s="25">
        <v>0</v>
      </c>
      <c r="BE311" s="25">
        <v>0</v>
      </c>
      <c r="BF311" s="25">
        <v>0</v>
      </c>
      <c r="BG311" s="25">
        <v>0</v>
      </c>
      <c r="BH311" s="25">
        <v>0</v>
      </c>
      <c r="BI311" s="25">
        <v>0</v>
      </c>
      <c r="BJ311" s="25">
        <f t="shared" si="12"/>
        <v>21240</v>
      </c>
      <c r="BK311" s="25">
        <f t="shared" si="13"/>
        <v>0</v>
      </c>
      <c r="BL311" s="25">
        <f t="shared" si="14"/>
        <v>21240</v>
      </c>
    </row>
    <row r="312" spans="1:64" x14ac:dyDescent="0.25">
      <c r="A312" s="45" t="s">
        <v>2080</v>
      </c>
      <c r="B312" s="78" t="s">
        <v>818</v>
      </c>
      <c r="C312" s="79">
        <v>3</v>
      </c>
      <c r="D312" s="80" t="s">
        <v>23</v>
      </c>
      <c r="E312" s="79" t="s">
        <v>434</v>
      </c>
      <c r="F312" s="79" t="s">
        <v>604</v>
      </c>
      <c r="G312" s="79" t="s">
        <v>816</v>
      </c>
      <c r="H312" s="79" t="s">
        <v>624</v>
      </c>
      <c r="I312" s="79" t="s">
        <v>817</v>
      </c>
      <c r="J312" s="79" t="s">
        <v>626</v>
      </c>
      <c r="K312" s="79" t="s">
        <v>447</v>
      </c>
      <c r="L312" s="79" t="s">
        <v>606</v>
      </c>
      <c r="M312" s="79" t="s">
        <v>619</v>
      </c>
      <c r="N312" s="81">
        <v>1</v>
      </c>
      <c r="O312" s="81">
        <v>1</v>
      </c>
      <c r="P312" s="81">
        <v>1</v>
      </c>
      <c r="Q312" s="81">
        <v>1</v>
      </c>
      <c r="R312" s="81">
        <v>1</v>
      </c>
      <c r="S312" s="81">
        <v>1</v>
      </c>
      <c r="T312" s="81">
        <v>0</v>
      </c>
      <c r="U312" s="81">
        <v>0</v>
      </c>
      <c r="V312" s="81">
        <v>0</v>
      </c>
      <c r="W312" s="69">
        <v>53100</v>
      </c>
      <c r="X312" s="69">
        <v>0</v>
      </c>
      <c r="Y312" s="69">
        <v>0</v>
      </c>
      <c r="Z312" s="69">
        <v>262.39999999999998</v>
      </c>
      <c r="AA312" s="69">
        <v>0</v>
      </c>
      <c r="AB312" s="69">
        <v>0</v>
      </c>
      <c r="AC312" s="69">
        <v>53100</v>
      </c>
      <c r="AD312" s="89">
        <v>43714</v>
      </c>
      <c r="AE312" s="89">
        <v>46636</v>
      </c>
      <c r="AF312" s="90">
        <v>53100</v>
      </c>
      <c r="AG312" s="84">
        <v>2.4300000000000002</v>
      </c>
      <c r="AH312" s="84">
        <v>8</v>
      </c>
      <c r="AI312" s="85">
        <v>5.9299999999999999E-2</v>
      </c>
      <c r="AJ312" s="86">
        <v>2.4300000000000002</v>
      </c>
      <c r="AK312" s="86">
        <v>8</v>
      </c>
      <c r="AL312" s="87">
        <v>5.9299999999999999E-2</v>
      </c>
      <c r="AM312" s="91" t="s">
        <v>620</v>
      </c>
      <c r="AN312" s="91" t="s">
        <v>621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25">
        <v>17700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17700</v>
      </c>
      <c r="BG312" s="25">
        <v>0</v>
      </c>
      <c r="BH312" s="25">
        <v>0</v>
      </c>
      <c r="BI312" s="25">
        <v>0</v>
      </c>
      <c r="BJ312" s="25">
        <f t="shared" si="12"/>
        <v>17700</v>
      </c>
      <c r="BK312" s="25">
        <f t="shared" si="13"/>
        <v>17700</v>
      </c>
      <c r="BL312" s="25">
        <f t="shared" si="14"/>
        <v>35400</v>
      </c>
    </row>
    <row r="313" spans="1:64" x14ac:dyDescent="0.25">
      <c r="A313" s="45" t="s">
        <v>2082</v>
      </c>
      <c r="B313" s="78" t="s">
        <v>475</v>
      </c>
      <c r="C313" s="79">
        <v>6</v>
      </c>
      <c r="D313" s="80" t="s">
        <v>23</v>
      </c>
      <c r="E313" s="79" t="s">
        <v>434</v>
      </c>
      <c r="F313" s="79" t="s">
        <v>604</v>
      </c>
      <c r="G313" s="79" t="s">
        <v>816</v>
      </c>
      <c r="H313" s="79" t="s">
        <v>624</v>
      </c>
      <c r="I313" s="79" t="s">
        <v>817</v>
      </c>
      <c r="J313" s="79" t="s">
        <v>626</v>
      </c>
      <c r="K313" s="79" t="s">
        <v>447</v>
      </c>
      <c r="L313" s="79" t="s">
        <v>606</v>
      </c>
      <c r="M313" s="79" t="s">
        <v>619</v>
      </c>
      <c r="N313" s="81">
        <v>1</v>
      </c>
      <c r="O313" s="81">
        <v>1</v>
      </c>
      <c r="P313" s="81">
        <v>1</v>
      </c>
      <c r="Q313" s="81">
        <v>1</v>
      </c>
      <c r="R313" s="81">
        <v>1</v>
      </c>
      <c r="S313" s="81">
        <v>1</v>
      </c>
      <c r="T313" s="81">
        <v>0</v>
      </c>
      <c r="U313" s="81">
        <v>0</v>
      </c>
      <c r="V313" s="81">
        <v>0</v>
      </c>
      <c r="W313" s="69">
        <v>8260737.5</v>
      </c>
      <c r="X313" s="69">
        <v>0</v>
      </c>
      <c r="Y313" s="69">
        <v>4130368.75</v>
      </c>
      <c r="Z313" s="69">
        <v>36897.96</v>
      </c>
      <c r="AA313" s="69">
        <v>0</v>
      </c>
      <c r="AB313" s="69">
        <v>0</v>
      </c>
      <c r="AC313" s="69">
        <v>4130368.75</v>
      </c>
      <c r="AD313" s="89">
        <v>43721</v>
      </c>
      <c r="AE313" s="89">
        <v>45913</v>
      </c>
      <c r="AF313" s="90">
        <v>8260737.5</v>
      </c>
      <c r="AG313" s="84">
        <v>0.45</v>
      </c>
      <c r="AH313" s="84">
        <v>6</v>
      </c>
      <c r="AI313" s="85">
        <v>5.3600000000000002E-2</v>
      </c>
      <c r="AJ313" s="86">
        <v>0.45</v>
      </c>
      <c r="AK313" s="86">
        <v>6</v>
      </c>
      <c r="AL313" s="87">
        <v>5.3600000000000002E-2</v>
      </c>
      <c r="AM313" s="91" t="s">
        <v>620</v>
      </c>
      <c r="AN313" s="91" t="s">
        <v>621</v>
      </c>
      <c r="AO313" s="25">
        <v>0</v>
      </c>
      <c r="AP313" s="25">
        <v>0</v>
      </c>
      <c r="AQ313" s="25">
        <v>0</v>
      </c>
      <c r="AR313" s="25">
        <v>0</v>
      </c>
      <c r="AS313" s="25">
        <v>0</v>
      </c>
      <c r="AT313" s="25">
        <v>4130368.75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25">
        <v>0</v>
      </c>
      <c r="BH313" s="25">
        <v>0</v>
      </c>
      <c r="BI313" s="25">
        <v>0</v>
      </c>
      <c r="BJ313" s="25">
        <f t="shared" si="12"/>
        <v>4130368.75</v>
      </c>
      <c r="BK313" s="25">
        <f t="shared" si="13"/>
        <v>0</v>
      </c>
      <c r="BL313" s="25">
        <f t="shared" si="14"/>
        <v>4130368.75</v>
      </c>
    </row>
    <row r="314" spans="1:64" x14ac:dyDescent="0.25">
      <c r="A314" s="45" t="s">
        <v>2083</v>
      </c>
      <c r="B314" s="78" t="s">
        <v>475</v>
      </c>
      <c r="C314" s="79">
        <v>7</v>
      </c>
      <c r="D314" s="80" t="s">
        <v>23</v>
      </c>
      <c r="E314" s="79" t="s">
        <v>434</v>
      </c>
      <c r="F314" s="79" t="s">
        <v>604</v>
      </c>
      <c r="G314" s="79" t="s">
        <v>816</v>
      </c>
      <c r="H314" s="79" t="s">
        <v>624</v>
      </c>
      <c r="I314" s="79" t="s">
        <v>817</v>
      </c>
      <c r="J314" s="79" t="s">
        <v>626</v>
      </c>
      <c r="K314" s="79" t="s">
        <v>447</v>
      </c>
      <c r="L314" s="79" t="s">
        <v>606</v>
      </c>
      <c r="M314" s="79" t="s">
        <v>619</v>
      </c>
      <c r="N314" s="81">
        <v>1</v>
      </c>
      <c r="O314" s="81">
        <v>1</v>
      </c>
      <c r="P314" s="81">
        <v>1</v>
      </c>
      <c r="Q314" s="81">
        <v>1</v>
      </c>
      <c r="R314" s="81">
        <v>1</v>
      </c>
      <c r="S314" s="81">
        <v>1</v>
      </c>
      <c r="T314" s="81">
        <v>0</v>
      </c>
      <c r="U314" s="81">
        <v>0</v>
      </c>
      <c r="V314" s="81">
        <v>0</v>
      </c>
      <c r="W314" s="69">
        <v>8758402.5</v>
      </c>
      <c r="X314" s="69">
        <v>0</v>
      </c>
      <c r="Y314" s="69">
        <v>0</v>
      </c>
      <c r="Z314" s="69">
        <v>41164.49</v>
      </c>
      <c r="AA314" s="69">
        <v>0</v>
      </c>
      <c r="AB314" s="69">
        <v>0</v>
      </c>
      <c r="AC314" s="69">
        <v>8758402.5</v>
      </c>
      <c r="AD314" s="89">
        <v>43721</v>
      </c>
      <c r="AE314" s="89">
        <v>46278</v>
      </c>
      <c r="AF314" s="90">
        <v>8758402.5</v>
      </c>
      <c r="AG314" s="84">
        <v>1.45</v>
      </c>
      <c r="AH314" s="84">
        <v>7</v>
      </c>
      <c r="AI314" s="85">
        <v>5.6399999999999999E-2</v>
      </c>
      <c r="AJ314" s="86">
        <v>1.45</v>
      </c>
      <c r="AK314" s="86">
        <v>7</v>
      </c>
      <c r="AL314" s="87">
        <v>5.6399999999999999E-2</v>
      </c>
      <c r="AM314" s="91" t="s">
        <v>620</v>
      </c>
      <c r="AN314" s="91" t="s">
        <v>621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4379201.25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4379201.25</v>
      </c>
      <c r="BG314" s="25">
        <v>0</v>
      </c>
      <c r="BH314" s="25">
        <v>0</v>
      </c>
      <c r="BI314" s="25">
        <v>0</v>
      </c>
      <c r="BJ314" s="25">
        <f t="shared" si="12"/>
        <v>4379201.25</v>
      </c>
      <c r="BK314" s="25">
        <f t="shared" si="13"/>
        <v>4379201.25</v>
      </c>
      <c r="BL314" s="25">
        <f t="shared" si="14"/>
        <v>8758402.5</v>
      </c>
    </row>
    <row r="315" spans="1:64" x14ac:dyDescent="0.25">
      <c r="A315" s="45" t="s">
        <v>2084</v>
      </c>
      <c r="B315" s="78" t="s">
        <v>475</v>
      </c>
      <c r="C315" s="79">
        <v>8</v>
      </c>
      <c r="D315" s="80" t="s">
        <v>23</v>
      </c>
      <c r="E315" s="79" t="s">
        <v>434</v>
      </c>
      <c r="F315" s="79" t="s">
        <v>604</v>
      </c>
      <c r="G315" s="79" t="s">
        <v>816</v>
      </c>
      <c r="H315" s="79" t="s">
        <v>624</v>
      </c>
      <c r="I315" s="79" t="s">
        <v>817</v>
      </c>
      <c r="J315" s="79" t="s">
        <v>626</v>
      </c>
      <c r="K315" s="79" t="s">
        <v>447</v>
      </c>
      <c r="L315" s="79" t="s">
        <v>606</v>
      </c>
      <c r="M315" s="79" t="s">
        <v>619</v>
      </c>
      <c r="N315" s="81">
        <v>1</v>
      </c>
      <c r="O315" s="81">
        <v>1</v>
      </c>
      <c r="P315" s="81">
        <v>1</v>
      </c>
      <c r="Q315" s="81">
        <v>1</v>
      </c>
      <c r="R315" s="81">
        <v>1</v>
      </c>
      <c r="S315" s="81">
        <v>1</v>
      </c>
      <c r="T315" s="81">
        <v>0</v>
      </c>
      <c r="U315" s="81">
        <v>0</v>
      </c>
      <c r="V315" s="81">
        <v>0</v>
      </c>
      <c r="W315" s="69">
        <v>3474952.5</v>
      </c>
      <c r="X315" s="69">
        <v>0</v>
      </c>
      <c r="Y315" s="69">
        <v>0</v>
      </c>
      <c r="Z315" s="69">
        <v>17172.060000000001</v>
      </c>
      <c r="AA315" s="69">
        <v>0</v>
      </c>
      <c r="AB315" s="69">
        <v>0</v>
      </c>
      <c r="AC315" s="69">
        <v>3474952.5</v>
      </c>
      <c r="AD315" s="89">
        <v>43721</v>
      </c>
      <c r="AE315" s="89">
        <v>46643</v>
      </c>
      <c r="AF315" s="90">
        <v>3474952.5</v>
      </c>
      <c r="AG315" s="84">
        <v>2.4500000000000002</v>
      </c>
      <c r="AH315" s="84">
        <v>8</v>
      </c>
      <c r="AI315" s="85">
        <v>5.9299999999999999E-2</v>
      </c>
      <c r="AJ315" s="86">
        <v>2.4500000000000002</v>
      </c>
      <c r="AK315" s="86">
        <v>8</v>
      </c>
      <c r="AL315" s="87">
        <v>5.9299999999999999E-2</v>
      </c>
      <c r="AM315" s="91" t="s">
        <v>620</v>
      </c>
      <c r="AN315" s="91" t="s">
        <v>621</v>
      </c>
      <c r="AO315" s="25">
        <v>0</v>
      </c>
      <c r="AP315" s="25">
        <v>0</v>
      </c>
      <c r="AQ315" s="25">
        <v>0</v>
      </c>
      <c r="AR315" s="25">
        <v>0</v>
      </c>
      <c r="AS315" s="25">
        <v>0</v>
      </c>
      <c r="AT315" s="25">
        <v>1158317.5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1158317.5</v>
      </c>
      <c r="BG315" s="25">
        <v>0</v>
      </c>
      <c r="BH315" s="25">
        <v>0</v>
      </c>
      <c r="BI315" s="25">
        <v>0</v>
      </c>
      <c r="BJ315" s="25">
        <f t="shared" si="12"/>
        <v>1158317.5</v>
      </c>
      <c r="BK315" s="25">
        <f t="shared" si="13"/>
        <v>1158317.5</v>
      </c>
      <c r="BL315" s="25">
        <f t="shared" si="14"/>
        <v>2316635</v>
      </c>
    </row>
    <row r="316" spans="1:64" x14ac:dyDescent="0.25">
      <c r="A316" s="45" t="s">
        <v>2085</v>
      </c>
      <c r="B316" s="78" t="s">
        <v>475</v>
      </c>
      <c r="C316" s="79">
        <v>9</v>
      </c>
      <c r="D316" s="80" t="s">
        <v>23</v>
      </c>
      <c r="E316" s="79" t="s">
        <v>434</v>
      </c>
      <c r="F316" s="79" t="s">
        <v>604</v>
      </c>
      <c r="G316" s="79" t="s">
        <v>816</v>
      </c>
      <c r="H316" s="79" t="s">
        <v>624</v>
      </c>
      <c r="I316" s="79" t="s">
        <v>817</v>
      </c>
      <c r="J316" s="79" t="s">
        <v>626</v>
      </c>
      <c r="K316" s="79" t="s">
        <v>447</v>
      </c>
      <c r="L316" s="79" t="s">
        <v>606</v>
      </c>
      <c r="M316" s="79" t="s">
        <v>619</v>
      </c>
      <c r="N316" s="81">
        <v>1</v>
      </c>
      <c r="O316" s="81">
        <v>1</v>
      </c>
      <c r="P316" s="81">
        <v>1</v>
      </c>
      <c r="Q316" s="81">
        <v>1</v>
      </c>
      <c r="R316" s="81">
        <v>1</v>
      </c>
      <c r="S316" s="81">
        <v>1</v>
      </c>
      <c r="T316" s="81">
        <v>0</v>
      </c>
      <c r="U316" s="81">
        <v>0</v>
      </c>
      <c r="V316" s="81">
        <v>0</v>
      </c>
      <c r="W316" s="69">
        <v>265500</v>
      </c>
      <c r="X316" s="69">
        <v>0</v>
      </c>
      <c r="Y316" s="69">
        <v>0</v>
      </c>
      <c r="Z316" s="69">
        <v>1373.96</v>
      </c>
      <c r="AA316" s="69">
        <v>0</v>
      </c>
      <c r="AB316" s="69">
        <v>0</v>
      </c>
      <c r="AC316" s="69">
        <v>265500</v>
      </c>
      <c r="AD316" s="89">
        <v>43721</v>
      </c>
      <c r="AE316" s="89">
        <v>47009</v>
      </c>
      <c r="AF316" s="90">
        <v>265500</v>
      </c>
      <c r="AG316" s="84">
        <v>3.45</v>
      </c>
      <c r="AH316" s="84">
        <v>9</v>
      </c>
      <c r="AI316" s="85">
        <v>6.2100000000000002E-2</v>
      </c>
      <c r="AJ316" s="86">
        <v>3.45</v>
      </c>
      <c r="AK316" s="86">
        <v>9</v>
      </c>
      <c r="AL316" s="87">
        <v>6.2100000000000002E-2</v>
      </c>
      <c r="AM316" s="91" t="s">
        <v>620</v>
      </c>
      <c r="AN316" s="91" t="s">
        <v>621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66375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66375</v>
      </c>
      <c r="BG316" s="25">
        <v>0</v>
      </c>
      <c r="BH316" s="25">
        <v>0</v>
      </c>
      <c r="BI316" s="25">
        <v>0</v>
      </c>
      <c r="BJ316" s="25">
        <f t="shared" si="12"/>
        <v>66375</v>
      </c>
      <c r="BK316" s="25">
        <f t="shared" si="13"/>
        <v>66375</v>
      </c>
      <c r="BL316" s="25">
        <f t="shared" si="14"/>
        <v>132750</v>
      </c>
    </row>
    <row r="317" spans="1:64" x14ac:dyDescent="0.25">
      <c r="A317" s="45" t="s">
        <v>2081</v>
      </c>
      <c r="B317" s="78" t="s">
        <v>475</v>
      </c>
      <c r="C317" s="79">
        <v>10</v>
      </c>
      <c r="D317" s="80" t="s">
        <v>23</v>
      </c>
      <c r="E317" s="79" t="s">
        <v>434</v>
      </c>
      <c r="F317" s="79" t="s">
        <v>604</v>
      </c>
      <c r="G317" s="79" t="s">
        <v>816</v>
      </c>
      <c r="H317" s="79" t="s">
        <v>624</v>
      </c>
      <c r="I317" s="79" t="s">
        <v>817</v>
      </c>
      <c r="J317" s="79" t="s">
        <v>626</v>
      </c>
      <c r="K317" s="79" t="s">
        <v>447</v>
      </c>
      <c r="L317" s="79" t="s">
        <v>606</v>
      </c>
      <c r="M317" s="79" t="s">
        <v>619</v>
      </c>
      <c r="N317" s="81">
        <v>1</v>
      </c>
      <c r="O317" s="81">
        <v>1</v>
      </c>
      <c r="P317" s="81">
        <v>1</v>
      </c>
      <c r="Q317" s="81">
        <v>1</v>
      </c>
      <c r="R317" s="81">
        <v>1</v>
      </c>
      <c r="S317" s="81">
        <v>1</v>
      </c>
      <c r="T317" s="81">
        <v>0</v>
      </c>
      <c r="U317" s="81">
        <v>0</v>
      </c>
      <c r="V317" s="81">
        <v>0</v>
      </c>
      <c r="W317" s="69">
        <v>47937.5</v>
      </c>
      <c r="X317" s="69">
        <v>0</v>
      </c>
      <c r="Y317" s="69">
        <v>0</v>
      </c>
      <c r="Z317" s="69">
        <v>259.66000000000003</v>
      </c>
      <c r="AA317" s="69">
        <v>0</v>
      </c>
      <c r="AB317" s="69">
        <v>0</v>
      </c>
      <c r="AC317" s="69">
        <v>47937.5</v>
      </c>
      <c r="AD317" s="89">
        <v>43721</v>
      </c>
      <c r="AE317" s="89">
        <v>47374</v>
      </c>
      <c r="AF317" s="90">
        <v>47937.5</v>
      </c>
      <c r="AG317" s="84">
        <v>4.45</v>
      </c>
      <c r="AH317" s="84">
        <v>10</v>
      </c>
      <c r="AI317" s="85">
        <v>6.5000000000000002E-2</v>
      </c>
      <c r="AJ317" s="86">
        <v>4.45</v>
      </c>
      <c r="AK317" s="86">
        <v>10</v>
      </c>
      <c r="AL317" s="87">
        <v>6.5000000000000002E-2</v>
      </c>
      <c r="AM317" s="91" t="s">
        <v>620</v>
      </c>
      <c r="AN317" s="91" t="s">
        <v>621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9587.5</v>
      </c>
      <c r="AU317" s="25">
        <v>0</v>
      </c>
      <c r="AV317" s="25">
        <v>0</v>
      </c>
      <c r="AW317" s="25">
        <v>0</v>
      </c>
      <c r="AX317" s="25">
        <v>0</v>
      </c>
      <c r="AY317" s="25">
        <v>0</v>
      </c>
      <c r="AZ317" s="25">
        <v>0</v>
      </c>
      <c r="BA317" s="25">
        <v>0</v>
      </c>
      <c r="BB317" s="25">
        <v>0</v>
      </c>
      <c r="BC317" s="25">
        <v>0</v>
      </c>
      <c r="BD317" s="25">
        <v>0</v>
      </c>
      <c r="BE317" s="25">
        <v>0</v>
      </c>
      <c r="BF317" s="25">
        <v>9587.5</v>
      </c>
      <c r="BG317" s="25">
        <v>0</v>
      </c>
      <c r="BH317" s="25">
        <v>0</v>
      </c>
      <c r="BI317" s="25">
        <v>0</v>
      </c>
      <c r="BJ317" s="25">
        <f t="shared" si="12"/>
        <v>9587.5</v>
      </c>
      <c r="BK317" s="25">
        <f t="shared" si="13"/>
        <v>9587.5</v>
      </c>
      <c r="BL317" s="25">
        <f t="shared" si="14"/>
        <v>19175</v>
      </c>
    </row>
    <row r="318" spans="1:64" x14ac:dyDescent="0.25">
      <c r="A318" s="45" t="s">
        <v>2086</v>
      </c>
      <c r="B318" s="78" t="s">
        <v>476</v>
      </c>
      <c r="C318" s="79">
        <v>6</v>
      </c>
      <c r="D318" s="80" t="s">
        <v>23</v>
      </c>
      <c r="E318" s="79" t="s">
        <v>434</v>
      </c>
      <c r="F318" s="79" t="s">
        <v>604</v>
      </c>
      <c r="G318" s="79" t="s">
        <v>816</v>
      </c>
      <c r="H318" s="79" t="s">
        <v>624</v>
      </c>
      <c r="I318" s="79" t="s">
        <v>817</v>
      </c>
      <c r="J318" s="79" t="s">
        <v>626</v>
      </c>
      <c r="K318" s="79" t="s">
        <v>447</v>
      </c>
      <c r="L318" s="79" t="s">
        <v>606</v>
      </c>
      <c r="M318" s="79" t="s">
        <v>619</v>
      </c>
      <c r="N318" s="81">
        <v>1</v>
      </c>
      <c r="O318" s="81">
        <v>1</v>
      </c>
      <c r="P318" s="81">
        <v>1</v>
      </c>
      <c r="Q318" s="81">
        <v>1</v>
      </c>
      <c r="R318" s="81">
        <v>1</v>
      </c>
      <c r="S318" s="81">
        <v>1</v>
      </c>
      <c r="T318" s="81">
        <v>0</v>
      </c>
      <c r="U318" s="81">
        <v>0</v>
      </c>
      <c r="V318" s="81">
        <v>0</v>
      </c>
      <c r="W318" s="69">
        <v>38202.5</v>
      </c>
      <c r="X318" s="69">
        <v>0</v>
      </c>
      <c r="Y318" s="69">
        <v>19101.25</v>
      </c>
      <c r="Z318" s="69">
        <v>170.64</v>
      </c>
      <c r="AA318" s="69">
        <v>0</v>
      </c>
      <c r="AB318" s="69">
        <v>0</v>
      </c>
      <c r="AC318" s="69">
        <v>19101.25</v>
      </c>
      <c r="AD318" s="89">
        <v>43725</v>
      </c>
      <c r="AE318" s="89">
        <v>45917</v>
      </c>
      <c r="AF318" s="90">
        <v>38202.5</v>
      </c>
      <c r="AG318" s="84">
        <v>0.46</v>
      </c>
      <c r="AH318" s="84">
        <v>6</v>
      </c>
      <c r="AI318" s="85">
        <v>5.3600000000000002E-2</v>
      </c>
      <c r="AJ318" s="86">
        <v>0.46</v>
      </c>
      <c r="AK318" s="86">
        <v>6</v>
      </c>
      <c r="AL318" s="87">
        <v>5.3600000000000002E-2</v>
      </c>
      <c r="AM318" s="91" t="s">
        <v>620</v>
      </c>
      <c r="AN318" s="91" t="s">
        <v>621</v>
      </c>
      <c r="AO318" s="25">
        <v>0</v>
      </c>
      <c r="AP318" s="25">
        <v>0</v>
      </c>
      <c r="AQ318" s="25">
        <v>0</v>
      </c>
      <c r="AR318" s="25">
        <v>0</v>
      </c>
      <c r="AS318" s="25">
        <v>0</v>
      </c>
      <c r="AT318" s="25">
        <v>19101.25</v>
      </c>
      <c r="AU318" s="25">
        <v>0</v>
      </c>
      <c r="AV318" s="25">
        <v>0</v>
      </c>
      <c r="AW318" s="25">
        <v>0</v>
      </c>
      <c r="AX318" s="25">
        <v>0</v>
      </c>
      <c r="AY318" s="25">
        <v>0</v>
      </c>
      <c r="AZ318" s="25">
        <v>0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25">
        <v>0</v>
      </c>
      <c r="BH318" s="25">
        <v>0</v>
      </c>
      <c r="BI318" s="25">
        <v>0</v>
      </c>
      <c r="BJ318" s="25">
        <f t="shared" si="12"/>
        <v>19101.25</v>
      </c>
      <c r="BK318" s="25">
        <f t="shared" si="13"/>
        <v>0</v>
      </c>
      <c r="BL318" s="25">
        <f t="shared" si="14"/>
        <v>19101.25</v>
      </c>
    </row>
    <row r="319" spans="1:64" x14ac:dyDescent="0.25">
      <c r="A319" s="45" t="s">
        <v>2087</v>
      </c>
      <c r="B319" s="78" t="s">
        <v>476</v>
      </c>
      <c r="C319" s="79">
        <v>7</v>
      </c>
      <c r="D319" s="80" t="s">
        <v>23</v>
      </c>
      <c r="E319" s="79" t="s">
        <v>434</v>
      </c>
      <c r="F319" s="79" t="s">
        <v>604</v>
      </c>
      <c r="G319" s="79" t="s">
        <v>816</v>
      </c>
      <c r="H319" s="79" t="s">
        <v>624</v>
      </c>
      <c r="I319" s="79" t="s">
        <v>817</v>
      </c>
      <c r="J319" s="79" t="s">
        <v>626</v>
      </c>
      <c r="K319" s="79" t="s">
        <v>447</v>
      </c>
      <c r="L319" s="79" t="s">
        <v>606</v>
      </c>
      <c r="M319" s="79" t="s">
        <v>619</v>
      </c>
      <c r="N319" s="81">
        <v>1</v>
      </c>
      <c r="O319" s="81">
        <v>1</v>
      </c>
      <c r="P319" s="81">
        <v>1</v>
      </c>
      <c r="Q319" s="81">
        <v>1</v>
      </c>
      <c r="R319" s="81">
        <v>1</v>
      </c>
      <c r="S319" s="81">
        <v>1</v>
      </c>
      <c r="T319" s="81">
        <v>0</v>
      </c>
      <c r="U319" s="81">
        <v>0</v>
      </c>
      <c r="V319" s="81">
        <v>0</v>
      </c>
      <c r="W319" s="69">
        <v>106200</v>
      </c>
      <c r="X319" s="69">
        <v>0</v>
      </c>
      <c r="Y319" s="69">
        <v>0</v>
      </c>
      <c r="Z319" s="69">
        <v>499.14</v>
      </c>
      <c r="AA319" s="69">
        <v>0</v>
      </c>
      <c r="AB319" s="69">
        <v>0</v>
      </c>
      <c r="AC319" s="69">
        <v>106200</v>
      </c>
      <c r="AD319" s="89">
        <v>43725</v>
      </c>
      <c r="AE319" s="89">
        <v>46282</v>
      </c>
      <c r="AF319" s="90">
        <v>106200</v>
      </c>
      <c r="AG319" s="84">
        <v>1.46</v>
      </c>
      <c r="AH319" s="84">
        <v>7</v>
      </c>
      <c r="AI319" s="85">
        <v>5.6399999999999999E-2</v>
      </c>
      <c r="AJ319" s="86">
        <v>1.46</v>
      </c>
      <c r="AK319" s="86">
        <v>7</v>
      </c>
      <c r="AL319" s="87">
        <v>5.6399999999999999E-2</v>
      </c>
      <c r="AM319" s="91" t="s">
        <v>620</v>
      </c>
      <c r="AN319" s="91" t="s">
        <v>621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53100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53100</v>
      </c>
      <c r="BG319" s="25">
        <v>0</v>
      </c>
      <c r="BH319" s="25">
        <v>0</v>
      </c>
      <c r="BI319" s="25">
        <v>0</v>
      </c>
      <c r="BJ319" s="25">
        <f t="shared" si="12"/>
        <v>53100</v>
      </c>
      <c r="BK319" s="25">
        <f t="shared" si="13"/>
        <v>53100</v>
      </c>
      <c r="BL319" s="25">
        <f t="shared" si="14"/>
        <v>106200</v>
      </c>
    </row>
    <row r="320" spans="1:64" x14ac:dyDescent="0.25">
      <c r="A320" s="45" t="s">
        <v>2088</v>
      </c>
      <c r="B320" s="78" t="s">
        <v>476</v>
      </c>
      <c r="C320" s="79">
        <v>8</v>
      </c>
      <c r="D320" s="80" t="s">
        <v>23</v>
      </c>
      <c r="E320" s="79" t="s">
        <v>434</v>
      </c>
      <c r="F320" s="79" t="s">
        <v>604</v>
      </c>
      <c r="G320" s="79" t="s">
        <v>816</v>
      </c>
      <c r="H320" s="79" t="s">
        <v>624</v>
      </c>
      <c r="I320" s="79" t="s">
        <v>817</v>
      </c>
      <c r="J320" s="79" t="s">
        <v>626</v>
      </c>
      <c r="K320" s="79" t="s">
        <v>447</v>
      </c>
      <c r="L320" s="79" t="s">
        <v>606</v>
      </c>
      <c r="M320" s="79" t="s">
        <v>619</v>
      </c>
      <c r="N320" s="81">
        <v>1</v>
      </c>
      <c r="O320" s="81">
        <v>1</v>
      </c>
      <c r="P320" s="81">
        <v>1</v>
      </c>
      <c r="Q320" s="81">
        <v>1</v>
      </c>
      <c r="R320" s="81">
        <v>1</v>
      </c>
      <c r="S320" s="81">
        <v>1</v>
      </c>
      <c r="T320" s="81">
        <v>0</v>
      </c>
      <c r="U320" s="81">
        <v>0</v>
      </c>
      <c r="V320" s="81">
        <v>0</v>
      </c>
      <c r="W320" s="69">
        <v>134372.5</v>
      </c>
      <c r="X320" s="69">
        <v>0</v>
      </c>
      <c r="Y320" s="69">
        <v>0</v>
      </c>
      <c r="Z320" s="69">
        <v>664.02</v>
      </c>
      <c r="AA320" s="69">
        <v>0</v>
      </c>
      <c r="AB320" s="69">
        <v>0</v>
      </c>
      <c r="AC320" s="69">
        <v>134372.5</v>
      </c>
      <c r="AD320" s="89">
        <v>43725</v>
      </c>
      <c r="AE320" s="89">
        <v>46647</v>
      </c>
      <c r="AF320" s="90">
        <v>134372.5</v>
      </c>
      <c r="AG320" s="84">
        <v>2.46</v>
      </c>
      <c r="AH320" s="84">
        <v>8</v>
      </c>
      <c r="AI320" s="85">
        <v>5.9299999999999999E-2</v>
      </c>
      <c r="AJ320" s="86">
        <v>2.46</v>
      </c>
      <c r="AK320" s="86">
        <v>8</v>
      </c>
      <c r="AL320" s="87">
        <v>5.9299999999999999E-2</v>
      </c>
      <c r="AM320" s="91" t="s">
        <v>620</v>
      </c>
      <c r="AN320" s="91" t="s">
        <v>621</v>
      </c>
      <c r="AO320" s="25">
        <v>0</v>
      </c>
      <c r="AP320" s="25">
        <v>0</v>
      </c>
      <c r="AQ320" s="25">
        <v>0</v>
      </c>
      <c r="AR320" s="25">
        <v>0</v>
      </c>
      <c r="AS320" s="25">
        <v>0</v>
      </c>
      <c r="AT320" s="25">
        <v>44790.83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44790.83</v>
      </c>
      <c r="BG320" s="25">
        <v>0</v>
      </c>
      <c r="BH320" s="25">
        <v>0</v>
      </c>
      <c r="BI320" s="25">
        <v>0</v>
      </c>
      <c r="BJ320" s="25">
        <f t="shared" si="12"/>
        <v>44790.83</v>
      </c>
      <c r="BK320" s="25">
        <f t="shared" si="13"/>
        <v>44790.83</v>
      </c>
      <c r="BL320" s="25">
        <f t="shared" si="14"/>
        <v>89581.66</v>
      </c>
    </row>
    <row r="321" spans="1:64" x14ac:dyDescent="0.25">
      <c r="A321" s="45" t="s">
        <v>2089</v>
      </c>
      <c r="B321" s="78" t="s">
        <v>476</v>
      </c>
      <c r="C321" s="79">
        <v>9</v>
      </c>
      <c r="D321" s="80" t="s">
        <v>23</v>
      </c>
      <c r="E321" s="79" t="s">
        <v>434</v>
      </c>
      <c r="F321" s="79" t="s">
        <v>604</v>
      </c>
      <c r="G321" s="79" t="s">
        <v>816</v>
      </c>
      <c r="H321" s="79" t="s">
        <v>624</v>
      </c>
      <c r="I321" s="79" t="s">
        <v>817</v>
      </c>
      <c r="J321" s="79" t="s">
        <v>626</v>
      </c>
      <c r="K321" s="79" t="s">
        <v>447</v>
      </c>
      <c r="L321" s="79" t="s">
        <v>606</v>
      </c>
      <c r="M321" s="79" t="s">
        <v>619</v>
      </c>
      <c r="N321" s="81">
        <v>1</v>
      </c>
      <c r="O321" s="81">
        <v>1</v>
      </c>
      <c r="P321" s="81">
        <v>1</v>
      </c>
      <c r="Q321" s="81">
        <v>1</v>
      </c>
      <c r="R321" s="81">
        <v>1</v>
      </c>
      <c r="S321" s="81">
        <v>1</v>
      </c>
      <c r="T321" s="81">
        <v>0</v>
      </c>
      <c r="U321" s="81">
        <v>0</v>
      </c>
      <c r="V321" s="81">
        <v>0</v>
      </c>
      <c r="W321" s="69">
        <v>53100</v>
      </c>
      <c r="X321" s="69">
        <v>0</v>
      </c>
      <c r="Y321" s="69">
        <v>0</v>
      </c>
      <c r="Z321" s="69">
        <v>274.79000000000002</v>
      </c>
      <c r="AA321" s="69">
        <v>0</v>
      </c>
      <c r="AB321" s="69">
        <v>0</v>
      </c>
      <c r="AC321" s="69">
        <v>53100</v>
      </c>
      <c r="AD321" s="89">
        <v>43725</v>
      </c>
      <c r="AE321" s="89">
        <v>47013</v>
      </c>
      <c r="AF321" s="90">
        <v>53100</v>
      </c>
      <c r="AG321" s="84">
        <v>3.46</v>
      </c>
      <c r="AH321" s="84">
        <v>9</v>
      </c>
      <c r="AI321" s="85">
        <v>6.2100000000000002E-2</v>
      </c>
      <c r="AJ321" s="86">
        <v>3.46</v>
      </c>
      <c r="AK321" s="86">
        <v>9</v>
      </c>
      <c r="AL321" s="87">
        <v>6.2100000000000002E-2</v>
      </c>
      <c r="AM321" s="91" t="s">
        <v>620</v>
      </c>
      <c r="AN321" s="91" t="s">
        <v>621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13275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13275</v>
      </c>
      <c r="BG321" s="25">
        <v>0</v>
      </c>
      <c r="BH321" s="25">
        <v>0</v>
      </c>
      <c r="BI321" s="25">
        <v>0</v>
      </c>
      <c r="BJ321" s="25">
        <f t="shared" si="12"/>
        <v>13275</v>
      </c>
      <c r="BK321" s="25">
        <f t="shared" si="13"/>
        <v>13275</v>
      </c>
      <c r="BL321" s="25">
        <f t="shared" si="14"/>
        <v>26550</v>
      </c>
    </row>
    <row r="322" spans="1:64" x14ac:dyDescent="0.25">
      <c r="A322" s="45" t="s">
        <v>2091</v>
      </c>
      <c r="B322" s="78" t="s">
        <v>477</v>
      </c>
      <c r="C322" s="79">
        <v>6</v>
      </c>
      <c r="D322" s="80" t="s">
        <v>23</v>
      </c>
      <c r="E322" s="79" t="s">
        <v>434</v>
      </c>
      <c r="F322" s="79" t="s">
        <v>604</v>
      </c>
      <c r="G322" s="79" t="s">
        <v>816</v>
      </c>
      <c r="H322" s="79" t="s">
        <v>624</v>
      </c>
      <c r="I322" s="79" t="s">
        <v>817</v>
      </c>
      <c r="J322" s="79" t="s">
        <v>626</v>
      </c>
      <c r="K322" s="79" t="s">
        <v>447</v>
      </c>
      <c r="L322" s="79" t="s">
        <v>606</v>
      </c>
      <c r="M322" s="79" t="s">
        <v>619</v>
      </c>
      <c r="N322" s="81">
        <v>1</v>
      </c>
      <c r="O322" s="81">
        <v>1</v>
      </c>
      <c r="P322" s="81">
        <v>1</v>
      </c>
      <c r="Q322" s="81">
        <v>1</v>
      </c>
      <c r="R322" s="81">
        <v>1</v>
      </c>
      <c r="S322" s="81">
        <v>1</v>
      </c>
      <c r="T322" s="81">
        <v>0</v>
      </c>
      <c r="U322" s="81">
        <v>0</v>
      </c>
      <c r="V322" s="81">
        <v>0</v>
      </c>
      <c r="W322" s="69">
        <v>6127887.5</v>
      </c>
      <c r="X322" s="69">
        <v>0</v>
      </c>
      <c r="Y322" s="69">
        <v>3063943.75</v>
      </c>
      <c r="Z322" s="69">
        <v>27371.23</v>
      </c>
      <c r="AA322" s="69">
        <v>0</v>
      </c>
      <c r="AB322" s="69">
        <v>0</v>
      </c>
      <c r="AC322" s="69">
        <v>3063943.75</v>
      </c>
      <c r="AD322" s="89">
        <v>43728</v>
      </c>
      <c r="AE322" s="89">
        <v>45920</v>
      </c>
      <c r="AF322" s="90">
        <v>6127887.5</v>
      </c>
      <c r="AG322" s="84">
        <v>0.47</v>
      </c>
      <c r="AH322" s="84">
        <v>6</v>
      </c>
      <c r="AI322" s="85">
        <v>5.3600000000000002E-2</v>
      </c>
      <c r="AJ322" s="86">
        <v>0.47</v>
      </c>
      <c r="AK322" s="86">
        <v>6</v>
      </c>
      <c r="AL322" s="87">
        <v>5.3600000000000002E-2</v>
      </c>
      <c r="AM322" s="91" t="s">
        <v>620</v>
      </c>
      <c r="AN322" s="91" t="s">
        <v>621</v>
      </c>
      <c r="AO322" s="25">
        <v>0</v>
      </c>
      <c r="AP322" s="25">
        <v>0</v>
      </c>
      <c r="AQ322" s="25">
        <v>0</v>
      </c>
      <c r="AR322" s="25">
        <v>0</v>
      </c>
      <c r="AS322" s="25">
        <v>0</v>
      </c>
      <c r="AT322" s="25">
        <v>3063943.75</v>
      </c>
      <c r="AU322" s="25">
        <v>0</v>
      </c>
      <c r="AV322" s="25">
        <v>0</v>
      </c>
      <c r="AW322" s="25">
        <v>0</v>
      </c>
      <c r="AX322" s="25">
        <v>0</v>
      </c>
      <c r="AY322" s="25">
        <v>0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25">
        <v>0</v>
      </c>
      <c r="BH322" s="25">
        <v>0</v>
      </c>
      <c r="BI322" s="25">
        <v>0</v>
      </c>
      <c r="BJ322" s="25">
        <f t="shared" si="12"/>
        <v>3063943.75</v>
      </c>
      <c r="BK322" s="25">
        <f t="shared" si="13"/>
        <v>0</v>
      </c>
      <c r="BL322" s="25">
        <f t="shared" si="14"/>
        <v>3063943.75</v>
      </c>
    </row>
    <row r="323" spans="1:64" x14ac:dyDescent="0.25">
      <c r="A323" s="45" t="s">
        <v>2092</v>
      </c>
      <c r="B323" s="78" t="s">
        <v>477</v>
      </c>
      <c r="C323" s="79">
        <v>7</v>
      </c>
      <c r="D323" s="80" t="s">
        <v>23</v>
      </c>
      <c r="E323" s="79" t="s">
        <v>434</v>
      </c>
      <c r="F323" s="79" t="s">
        <v>604</v>
      </c>
      <c r="G323" s="79" t="s">
        <v>816</v>
      </c>
      <c r="H323" s="79" t="s">
        <v>624</v>
      </c>
      <c r="I323" s="79" t="s">
        <v>817</v>
      </c>
      <c r="J323" s="79" t="s">
        <v>626</v>
      </c>
      <c r="K323" s="79" t="s">
        <v>447</v>
      </c>
      <c r="L323" s="79" t="s">
        <v>606</v>
      </c>
      <c r="M323" s="79" t="s">
        <v>619</v>
      </c>
      <c r="N323" s="81">
        <v>1</v>
      </c>
      <c r="O323" s="81">
        <v>1</v>
      </c>
      <c r="P323" s="81">
        <v>1</v>
      </c>
      <c r="Q323" s="81">
        <v>1</v>
      </c>
      <c r="R323" s="81">
        <v>1</v>
      </c>
      <c r="S323" s="81">
        <v>1</v>
      </c>
      <c r="T323" s="81">
        <v>0</v>
      </c>
      <c r="U323" s="81">
        <v>0</v>
      </c>
      <c r="V323" s="81">
        <v>0</v>
      </c>
      <c r="W323" s="69">
        <v>7569257.5</v>
      </c>
      <c r="X323" s="69">
        <v>0</v>
      </c>
      <c r="Y323" s="69">
        <v>0</v>
      </c>
      <c r="Z323" s="69">
        <v>35575.51</v>
      </c>
      <c r="AA323" s="69">
        <v>0</v>
      </c>
      <c r="AB323" s="69">
        <v>0</v>
      </c>
      <c r="AC323" s="69">
        <v>7569257.5</v>
      </c>
      <c r="AD323" s="89">
        <v>43728</v>
      </c>
      <c r="AE323" s="89">
        <v>46285</v>
      </c>
      <c r="AF323" s="90">
        <v>7569257.5</v>
      </c>
      <c r="AG323" s="84">
        <v>1.47</v>
      </c>
      <c r="AH323" s="84">
        <v>7</v>
      </c>
      <c r="AI323" s="85">
        <v>5.6399999999999999E-2</v>
      </c>
      <c r="AJ323" s="86">
        <v>1.47</v>
      </c>
      <c r="AK323" s="86">
        <v>7</v>
      </c>
      <c r="AL323" s="87">
        <v>5.6399999999999999E-2</v>
      </c>
      <c r="AM323" s="91" t="s">
        <v>620</v>
      </c>
      <c r="AN323" s="91" t="s">
        <v>621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3784628.75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3784628.75</v>
      </c>
      <c r="BG323" s="25">
        <v>0</v>
      </c>
      <c r="BH323" s="25">
        <v>0</v>
      </c>
      <c r="BI323" s="25">
        <v>0</v>
      </c>
      <c r="BJ323" s="25">
        <f t="shared" ref="BJ323:BJ386" si="15">SUM(AO323:AW323)</f>
        <v>3784628.75</v>
      </c>
      <c r="BK323" s="25">
        <f t="shared" si="13"/>
        <v>3784628.75</v>
      </c>
      <c r="BL323" s="25">
        <f t="shared" si="14"/>
        <v>7569257.5</v>
      </c>
    </row>
    <row r="324" spans="1:64" x14ac:dyDescent="0.25">
      <c r="A324" s="45" t="s">
        <v>2093</v>
      </c>
      <c r="B324" s="78" t="s">
        <v>477</v>
      </c>
      <c r="C324" s="79">
        <v>8</v>
      </c>
      <c r="D324" s="80" t="s">
        <v>23</v>
      </c>
      <c r="E324" s="79" t="s">
        <v>434</v>
      </c>
      <c r="F324" s="79" t="s">
        <v>604</v>
      </c>
      <c r="G324" s="79" t="s">
        <v>816</v>
      </c>
      <c r="H324" s="79" t="s">
        <v>624</v>
      </c>
      <c r="I324" s="79" t="s">
        <v>817</v>
      </c>
      <c r="J324" s="79" t="s">
        <v>626</v>
      </c>
      <c r="K324" s="79" t="s">
        <v>447</v>
      </c>
      <c r="L324" s="79" t="s">
        <v>606</v>
      </c>
      <c r="M324" s="79" t="s">
        <v>619</v>
      </c>
      <c r="N324" s="81">
        <v>1</v>
      </c>
      <c r="O324" s="81">
        <v>1</v>
      </c>
      <c r="P324" s="81">
        <v>1</v>
      </c>
      <c r="Q324" s="81">
        <v>1</v>
      </c>
      <c r="R324" s="81">
        <v>1</v>
      </c>
      <c r="S324" s="81">
        <v>1</v>
      </c>
      <c r="T324" s="81">
        <v>0</v>
      </c>
      <c r="U324" s="81">
        <v>0</v>
      </c>
      <c r="V324" s="81">
        <v>0</v>
      </c>
      <c r="W324" s="69">
        <v>3905357.5</v>
      </c>
      <c r="X324" s="69">
        <v>0</v>
      </c>
      <c r="Y324" s="69">
        <v>0</v>
      </c>
      <c r="Z324" s="69">
        <v>19298.97</v>
      </c>
      <c r="AA324" s="69">
        <v>0</v>
      </c>
      <c r="AB324" s="69">
        <v>0</v>
      </c>
      <c r="AC324" s="69">
        <v>3905357.5</v>
      </c>
      <c r="AD324" s="89">
        <v>43728</v>
      </c>
      <c r="AE324" s="89">
        <v>46650</v>
      </c>
      <c r="AF324" s="90">
        <v>3905357.5</v>
      </c>
      <c r="AG324" s="84">
        <v>2.4700000000000002</v>
      </c>
      <c r="AH324" s="84">
        <v>8</v>
      </c>
      <c r="AI324" s="85">
        <v>5.9299999999999999E-2</v>
      </c>
      <c r="AJ324" s="86">
        <v>2.4700000000000002</v>
      </c>
      <c r="AK324" s="86">
        <v>8</v>
      </c>
      <c r="AL324" s="87">
        <v>5.9299999999999999E-2</v>
      </c>
      <c r="AM324" s="91" t="s">
        <v>620</v>
      </c>
      <c r="AN324" s="91" t="s">
        <v>621</v>
      </c>
      <c r="AO324" s="25">
        <v>0</v>
      </c>
      <c r="AP324" s="25">
        <v>0</v>
      </c>
      <c r="AQ324" s="25">
        <v>0</v>
      </c>
      <c r="AR324" s="25">
        <v>0</v>
      </c>
      <c r="AS324" s="25">
        <v>0</v>
      </c>
      <c r="AT324" s="25">
        <v>1301785.83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1301785.83</v>
      </c>
      <c r="BG324" s="25">
        <v>0</v>
      </c>
      <c r="BH324" s="25">
        <v>0</v>
      </c>
      <c r="BI324" s="25">
        <v>0</v>
      </c>
      <c r="BJ324" s="25">
        <f t="shared" si="15"/>
        <v>1301785.83</v>
      </c>
      <c r="BK324" s="25">
        <f t="shared" ref="BK324:BK387" si="16">SUM(AX324:BI324)</f>
        <v>1301785.83</v>
      </c>
      <c r="BL324" s="25">
        <f t="shared" ref="BL324:BL387" si="17">BJ324+BK324</f>
        <v>2603571.66</v>
      </c>
    </row>
    <row r="325" spans="1:64" x14ac:dyDescent="0.25">
      <c r="A325" s="45" t="s">
        <v>2094</v>
      </c>
      <c r="B325" s="78" t="s">
        <v>477</v>
      </c>
      <c r="C325" s="79">
        <v>9</v>
      </c>
      <c r="D325" s="80" t="s">
        <v>23</v>
      </c>
      <c r="E325" s="79" t="s">
        <v>434</v>
      </c>
      <c r="F325" s="79" t="s">
        <v>604</v>
      </c>
      <c r="G325" s="79" t="s">
        <v>816</v>
      </c>
      <c r="H325" s="79" t="s">
        <v>624</v>
      </c>
      <c r="I325" s="79" t="s">
        <v>817</v>
      </c>
      <c r="J325" s="79" t="s">
        <v>626</v>
      </c>
      <c r="K325" s="79" t="s">
        <v>447</v>
      </c>
      <c r="L325" s="79" t="s">
        <v>606</v>
      </c>
      <c r="M325" s="79" t="s">
        <v>619</v>
      </c>
      <c r="N325" s="81">
        <v>1</v>
      </c>
      <c r="O325" s="81">
        <v>1</v>
      </c>
      <c r="P325" s="81">
        <v>1</v>
      </c>
      <c r="Q325" s="81">
        <v>1</v>
      </c>
      <c r="R325" s="81">
        <v>1</v>
      </c>
      <c r="S325" s="81">
        <v>1</v>
      </c>
      <c r="T325" s="81">
        <v>0</v>
      </c>
      <c r="U325" s="81">
        <v>0</v>
      </c>
      <c r="V325" s="81">
        <v>0</v>
      </c>
      <c r="W325" s="69">
        <v>199715</v>
      </c>
      <c r="X325" s="69">
        <v>0</v>
      </c>
      <c r="Y325" s="69">
        <v>0</v>
      </c>
      <c r="Z325" s="69">
        <v>1033.53</v>
      </c>
      <c r="AA325" s="69">
        <v>0</v>
      </c>
      <c r="AB325" s="69">
        <v>0</v>
      </c>
      <c r="AC325" s="69">
        <v>199715</v>
      </c>
      <c r="AD325" s="89">
        <v>43728</v>
      </c>
      <c r="AE325" s="89">
        <v>47016</v>
      </c>
      <c r="AF325" s="90">
        <v>199715</v>
      </c>
      <c r="AG325" s="84">
        <v>3.47</v>
      </c>
      <c r="AH325" s="84">
        <v>9</v>
      </c>
      <c r="AI325" s="85">
        <v>6.2100000000000002E-2</v>
      </c>
      <c r="AJ325" s="86">
        <v>3.47</v>
      </c>
      <c r="AK325" s="86">
        <v>9</v>
      </c>
      <c r="AL325" s="87">
        <v>6.2100000000000002E-2</v>
      </c>
      <c r="AM325" s="91" t="s">
        <v>620</v>
      </c>
      <c r="AN325" s="91" t="s">
        <v>621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49928.75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49928.75</v>
      </c>
      <c r="BG325" s="25">
        <v>0</v>
      </c>
      <c r="BH325" s="25">
        <v>0</v>
      </c>
      <c r="BI325" s="25">
        <v>0</v>
      </c>
      <c r="BJ325" s="25">
        <f t="shared" si="15"/>
        <v>49928.75</v>
      </c>
      <c r="BK325" s="25">
        <f t="shared" si="16"/>
        <v>49928.75</v>
      </c>
      <c r="BL325" s="25">
        <f t="shared" si="17"/>
        <v>99857.5</v>
      </c>
    </row>
    <row r="326" spans="1:64" x14ac:dyDescent="0.25">
      <c r="A326" s="45" t="s">
        <v>2090</v>
      </c>
      <c r="B326" s="78" t="s">
        <v>477</v>
      </c>
      <c r="C326" s="79">
        <v>10</v>
      </c>
      <c r="D326" s="80" t="s">
        <v>23</v>
      </c>
      <c r="E326" s="79" t="s">
        <v>434</v>
      </c>
      <c r="F326" s="79" t="s">
        <v>604</v>
      </c>
      <c r="G326" s="79" t="s">
        <v>816</v>
      </c>
      <c r="H326" s="79" t="s">
        <v>624</v>
      </c>
      <c r="I326" s="79" t="s">
        <v>817</v>
      </c>
      <c r="J326" s="79" t="s">
        <v>626</v>
      </c>
      <c r="K326" s="79" t="s">
        <v>447</v>
      </c>
      <c r="L326" s="79" t="s">
        <v>606</v>
      </c>
      <c r="M326" s="79" t="s">
        <v>619</v>
      </c>
      <c r="N326" s="81">
        <v>1</v>
      </c>
      <c r="O326" s="81">
        <v>1</v>
      </c>
      <c r="P326" s="81">
        <v>1</v>
      </c>
      <c r="Q326" s="81">
        <v>1</v>
      </c>
      <c r="R326" s="81">
        <v>1</v>
      </c>
      <c r="S326" s="81">
        <v>1</v>
      </c>
      <c r="T326" s="81">
        <v>0</v>
      </c>
      <c r="U326" s="81">
        <v>0</v>
      </c>
      <c r="V326" s="81">
        <v>0</v>
      </c>
      <c r="W326" s="69">
        <v>53100</v>
      </c>
      <c r="X326" s="69">
        <v>0</v>
      </c>
      <c r="Y326" s="69">
        <v>0</v>
      </c>
      <c r="Z326" s="69">
        <v>287.62</v>
      </c>
      <c r="AA326" s="69">
        <v>0</v>
      </c>
      <c r="AB326" s="69">
        <v>0</v>
      </c>
      <c r="AC326" s="69">
        <v>53100</v>
      </c>
      <c r="AD326" s="89">
        <v>43728</v>
      </c>
      <c r="AE326" s="89">
        <v>47381</v>
      </c>
      <c r="AF326" s="90">
        <v>53100</v>
      </c>
      <c r="AG326" s="84">
        <v>4.47</v>
      </c>
      <c r="AH326" s="84">
        <v>10</v>
      </c>
      <c r="AI326" s="85">
        <v>6.5000000000000002E-2</v>
      </c>
      <c r="AJ326" s="86">
        <v>4.47</v>
      </c>
      <c r="AK326" s="86">
        <v>10</v>
      </c>
      <c r="AL326" s="87">
        <v>6.5000000000000002E-2</v>
      </c>
      <c r="AM326" s="91" t="s">
        <v>620</v>
      </c>
      <c r="AN326" s="91" t="s">
        <v>621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10620</v>
      </c>
      <c r="AU326" s="25">
        <v>0</v>
      </c>
      <c r="AV326" s="25">
        <v>0</v>
      </c>
      <c r="AW326" s="25">
        <v>0</v>
      </c>
      <c r="AX326" s="25">
        <v>0</v>
      </c>
      <c r="AY326" s="25">
        <v>0</v>
      </c>
      <c r="AZ326" s="25">
        <v>0</v>
      </c>
      <c r="BA326" s="25">
        <v>0</v>
      </c>
      <c r="BB326" s="25">
        <v>0</v>
      </c>
      <c r="BC326" s="25">
        <v>0</v>
      </c>
      <c r="BD326" s="25">
        <v>0</v>
      </c>
      <c r="BE326" s="25">
        <v>0</v>
      </c>
      <c r="BF326" s="25">
        <v>10620</v>
      </c>
      <c r="BG326" s="25">
        <v>0</v>
      </c>
      <c r="BH326" s="25">
        <v>0</v>
      </c>
      <c r="BI326" s="25">
        <v>0</v>
      </c>
      <c r="BJ326" s="25">
        <f t="shared" si="15"/>
        <v>10620</v>
      </c>
      <c r="BK326" s="25">
        <f t="shared" si="16"/>
        <v>10620</v>
      </c>
      <c r="BL326" s="25">
        <f t="shared" si="17"/>
        <v>21240</v>
      </c>
    </row>
    <row r="327" spans="1:64" x14ac:dyDescent="0.25">
      <c r="A327" s="45" t="s">
        <v>2095</v>
      </c>
      <c r="B327" s="78" t="s">
        <v>819</v>
      </c>
      <c r="C327" s="79">
        <v>1</v>
      </c>
      <c r="D327" s="80" t="s">
        <v>23</v>
      </c>
      <c r="E327" s="79" t="s">
        <v>434</v>
      </c>
      <c r="F327" s="79" t="s">
        <v>604</v>
      </c>
      <c r="G327" s="79" t="s">
        <v>816</v>
      </c>
      <c r="H327" s="79" t="s">
        <v>624</v>
      </c>
      <c r="I327" s="79" t="s">
        <v>817</v>
      </c>
      <c r="J327" s="79" t="s">
        <v>626</v>
      </c>
      <c r="K327" s="79" t="s">
        <v>447</v>
      </c>
      <c r="L327" s="79" t="s">
        <v>606</v>
      </c>
      <c r="M327" s="79" t="s">
        <v>619</v>
      </c>
      <c r="N327" s="81">
        <v>1</v>
      </c>
      <c r="O327" s="81">
        <v>1</v>
      </c>
      <c r="P327" s="81">
        <v>1</v>
      </c>
      <c r="Q327" s="81">
        <v>1</v>
      </c>
      <c r="R327" s="81">
        <v>1</v>
      </c>
      <c r="S327" s="81">
        <v>1</v>
      </c>
      <c r="T327" s="81">
        <v>0</v>
      </c>
      <c r="U327" s="81">
        <v>0</v>
      </c>
      <c r="V327" s="81">
        <v>0</v>
      </c>
      <c r="W327" s="69">
        <v>53100</v>
      </c>
      <c r="X327" s="69">
        <v>0</v>
      </c>
      <c r="Y327" s="69">
        <v>26550</v>
      </c>
      <c r="Z327" s="69">
        <v>237.18</v>
      </c>
      <c r="AA327" s="69">
        <v>0</v>
      </c>
      <c r="AB327" s="69">
        <v>0</v>
      </c>
      <c r="AC327" s="69">
        <v>26550</v>
      </c>
      <c r="AD327" s="89">
        <v>43728</v>
      </c>
      <c r="AE327" s="89">
        <v>45920</v>
      </c>
      <c r="AF327" s="90">
        <v>53100</v>
      </c>
      <c r="AG327" s="84">
        <v>0.47</v>
      </c>
      <c r="AH327" s="84">
        <v>6</v>
      </c>
      <c r="AI327" s="85">
        <v>5.3600000000000002E-2</v>
      </c>
      <c r="AJ327" s="86">
        <v>0.47</v>
      </c>
      <c r="AK327" s="86">
        <v>6</v>
      </c>
      <c r="AL327" s="87">
        <v>5.3600000000000002E-2</v>
      </c>
      <c r="AM327" s="91" t="s">
        <v>620</v>
      </c>
      <c r="AN327" s="91" t="s">
        <v>621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26550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f t="shared" si="15"/>
        <v>26550</v>
      </c>
      <c r="BK327" s="25">
        <f t="shared" si="16"/>
        <v>0</v>
      </c>
      <c r="BL327" s="25">
        <f t="shared" si="17"/>
        <v>26550</v>
      </c>
    </row>
    <row r="328" spans="1:64" x14ac:dyDescent="0.25">
      <c r="A328" s="45" t="s">
        <v>2096</v>
      </c>
      <c r="B328" s="78" t="s">
        <v>819</v>
      </c>
      <c r="C328" s="79">
        <v>2</v>
      </c>
      <c r="D328" s="80" t="s">
        <v>23</v>
      </c>
      <c r="E328" s="79" t="s">
        <v>434</v>
      </c>
      <c r="F328" s="79" t="s">
        <v>604</v>
      </c>
      <c r="G328" s="79" t="s">
        <v>816</v>
      </c>
      <c r="H328" s="79" t="s">
        <v>624</v>
      </c>
      <c r="I328" s="79" t="s">
        <v>817</v>
      </c>
      <c r="J328" s="79" t="s">
        <v>626</v>
      </c>
      <c r="K328" s="79" t="s">
        <v>447</v>
      </c>
      <c r="L328" s="79" t="s">
        <v>606</v>
      </c>
      <c r="M328" s="79" t="s">
        <v>619</v>
      </c>
      <c r="N328" s="81">
        <v>1</v>
      </c>
      <c r="O328" s="81">
        <v>1</v>
      </c>
      <c r="P328" s="81">
        <v>1</v>
      </c>
      <c r="Q328" s="81">
        <v>1</v>
      </c>
      <c r="R328" s="81">
        <v>1</v>
      </c>
      <c r="S328" s="81">
        <v>1</v>
      </c>
      <c r="T328" s="81">
        <v>0</v>
      </c>
      <c r="U328" s="81">
        <v>0</v>
      </c>
      <c r="V328" s="81">
        <v>0</v>
      </c>
      <c r="W328" s="69">
        <v>53100</v>
      </c>
      <c r="X328" s="69">
        <v>0</v>
      </c>
      <c r="Y328" s="69">
        <v>0</v>
      </c>
      <c r="Z328" s="69">
        <v>249.57</v>
      </c>
      <c r="AA328" s="69">
        <v>0</v>
      </c>
      <c r="AB328" s="69">
        <v>0</v>
      </c>
      <c r="AC328" s="69">
        <v>53100</v>
      </c>
      <c r="AD328" s="89">
        <v>43728</v>
      </c>
      <c r="AE328" s="89">
        <v>46285</v>
      </c>
      <c r="AF328" s="90">
        <v>53100</v>
      </c>
      <c r="AG328" s="84">
        <v>1.47</v>
      </c>
      <c r="AH328" s="84">
        <v>7</v>
      </c>
      <c r="AI328" s="85">
        <v>5.6399999999999999E-2</v>
      </c>
      <c r="AJ328" s="86">
        <v>1.47</v>
      </c>
      <c r="AK328" s="86">
        <v>7</v>
      </c>
      <c r="AL328" s="87">
        <v>5.6399999999999999E-2</v>
      </c>
      <c r="AM328" s="91" t="s">
        <v>620</v>
      </c>
      <c r="AN328" s="91" t="s">
        <v>621</v>
      </c>
      <c r="AO328" s="25">
        <v>0</v>
      </c>
      <c r="AP328" s="25">
        <v>0</v>
      </c>
      <c r="AQ328" s="25">
        <v>0</v>
      </c>
      <c r="AR328" s="25">
        <v>0</v>
      </c>
      <c r="AS328" s="25">
        <v>0</v>
      </c>
      <c r="AT328" s="25">
        <v>26550</v>
      </c>
      <c r="AU328" s="25">
        <v>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25">
        <v>0</v>
      </c>
      <c r="BB328" s="25">
        <v>0</v>
      </c>
      <c r="BC328" s="25">
        <v>0</v>
      </c>
      <c r="BD328" s="25">
        <v>0</v>
      </c>
      <c r="BE328" s="25">
        <v>0</v>
      </c>
      <c r="BF328" s="25">
        <v>26550</v>
      </c>
      <c r="BG328" s="25">
        <v>0</v>
      </c>
      <c r="BH328" s="25">
        <v>0</v>
      </c>
      <c r="BI328" s="25">
        <v>0</v>
      </c>
      <c r="BJ328" s="25">
        <f t="shared" si="15"/>
        <v>26550</v>
      </c>
      <c r="BK328" s="25">
        <f t="shared" si="16"/>
        <v>26550</v>
      </c>
      <c r="BL328" s="25">
        <f t="shared" si="17"/>
        <v>53100</v>
      </c>
    </row>
    <row r="329" spans="1:64" x14ac:dyDescent="0.25">
      <c r="A329" s="45" t="s">
        <v>2097</v>
      </c>
      <c r="B329" s="78" t="s">
        <v>819</v>
      </c>
      <c r="C329" s="79">
        <v>3</v>
      </c>
      <c r="D329" s="80" t="s">
        <v>23</v>
      </c>
      <c r="E329" s="79" t="s">
        <v>434</v>
      </c>
      <c r="F329" s="79" t="s">
        <v>604</v>
      </c>
      <c r="G329" s="79" t="s">
        <v>816</v>
      </c>
      <c r="H329" s="79" t="s">
        <v>624</v>
      </c>
      <c r="I329" s="79" t="s">
        <v>817</v>
      </c>
      <c r="J329" s="79" t="s">
        <v>626</v>
      </c>
      <c r="K329" s="79" t="s">
        <v>447</v>
      </c>
      <c r="L329" s="79" t="s">
        <v>606</v>
      </c>
      <c r="M329" s="79" t="s">
        <v>619</v>
      </c>
      <c r="N329" s="81">
        <v>1</v>
      </c>
      <c r="O329" s="81">
        <v>1</v>
      </c>
      <c r="P329" s="81">
        <v>1</v>
      </c>
      <c r="Q329" s="81">
        <v>1</v>
      </c>
      <c r="R329" s="81">
        <v>1</v>
      </c>
      <c r="S329" s="81">
        <v>1</v>
      </c>
      <c r="T329" s="81">
        <v>0</v>
      </c>
      <c r="U329" s="81">
        <v>0</v>
      </c>
      <c r="V329" s="81">
        <v>0</v>
      </c>
      <c r="W329" s="69">
        <v>156055</v>
      </c>
      <c r="X329" s="69">
        <v>0</v>
      </c>
      <c r="Y329" s="69">
        <v>0</v>
      </c>
      <c r="Z329" s="69">
        <v>771.17</v>
      </c>
      <c r="AA329" s="69">
        <v>0</v>
      </c>
      <c r="AB329" s="69">
        <v>0</v>
      </c>
      <c r="AC329" s="69">
        <v>156055</v>
      </c>
      <c r="AD329" s="89">
        <v>43728</v>
      </c>
      <c r="AE329" s="89">
        <v>46650</v>
      </c>
      <c r="AF329" s="90">
        <v>156055</v>
      </c>
      <c r="AG329" s="84">
        <v>2.4700000000000002</v>
      </c>
      <c r="AH329" s="84">
        <v>8</v>
      </c>
      <c r="AI329" s="85">
        <v>5.9299999999999999E-2</v>
      </c>
      <c r="AJ329" s="86">
        <v>2.4700000000000002</v>
      </c>
      <c r="AK329" s="86">
        <v>8</v>
      </c>
      <c r="AL329" s="87">
        <v>5.9299999999999999E-2</v>
      </c>
      <c r="AM329" s="91" t="s">
        <v>620</v>
      </c>
      <c r="AN329" s="91" t="s">
        <v>621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52018.33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52018.33</v>
      </c>
      <c r="BG329" s="25">
        <v>0</v>
      </c>
      <c r="BH329" s="25">
        <v>0</v>
      </c>
      <c r="BI329" s="25">
        <v>0</v>
      </c>
      <c r="BJ329" s="25">
        <f t="shared" si="15"/>
        <v>52018.33</v>
      </c>
      <c r="BK329" s="25">
        <f t="shared" si="16"/>
        <v>52018.33</v>
      </c>
      <c r="BL329" s="25">
        <f t="shared" si="17"/>
        <v>104036.66</v>
      </c>
    </row>
    <row r="330" spans="1:64" x14ac:dyDescent="0.25">
      <c r="A330" s="45" t="s">
        <v>2098</v>
      </c>
      <c r="B330" s="78" t="s">
        <v>820</v>
      </c>
      <c r="C330" s="79">
        <v>1</v>
      </c>
      <c r="D330" s="80" t="s">
        <v>23</v>
      </c>
      <c r="E330" s="79" t="s">
        <v>434</v>
      </c>
      <c r="F330" s="79" t="s">
        <v>604</v>
      </c>
      <c r="G330" s="79" t="s">
        <v>816</v>
      </c>
      <c r="H330" s="79" t="s">
        <v>624</v>
      </c>
      <c r="I330" s="79" t="s">
        <v>817</v>
      </c>
      <c r="J330" s="79" t="s">
        <v>626</v>
      </c>
      <c r="K330" s="79" t="s">
        <v>447</v>
      </c>
      <c r="L330" s="79" t="s">
        <v>606</v>
      </c>
      <c r="M330" s="79" t="s">
        <v>619</v>
      </c>
      <c r="N330" s="81">
        <v>1</v>
      </c>
      <c r="O330" s="81">
        <v>1</v>
      </c>
      <c r="P330" s="81">
        <v>1</v>
      </c>
      <c r="Q330" s="81">
        <v>1</v>
      </c>
      <c r="R330" s="81">
        <v>1</v>
      </c>
      <c r="S330" s="81">
        <v>1</v>
      </c>
      <c r="T330" s="81">
        <v>0</v>
      </c>
      <c r="U330" s="81">
        <v>0</v>
      </c>
      <c r="V330" s="81">
        <v>0</v>
      </c>
      <c r="W330" s="69">
        <v>104577.5</v>
      </c>
      <c r="X330" s="69">
        <v>0</v>
      </c>
      <c r="Y330" s="69">
        <v>0</v>
      </c>
      <c r="Z330" s="69">
        <v>516.79</v>
      </c>
      <c r="AA330" s="69">
        <v>0</v>
      </c>
      <c r="AB330" s="69">
        <v>0</v>
      </c>
      <c r="AC330" s="69">
        <v>104577.5</v>
      </c>
      <c r="AD330" s="89">
        <v>43735</v>
      </c>
      <c r="AE330" s="89">
        <v>46657</v>
      </c>
      <c r="AF330" s="90">
        <v>104577.5</v>
      </c>
      <c r="AG330" s="84">
        <v>2.4900000000000002</v>
      </c>
      <c r="AH330" s="84">
        <v>8</v>
      </c>
      <c r="AI330" s="85">
        <v>5.9299999999999999E-2</v>
      </c>
      <c r="AJ330" s="86">
        <v>2.4900000000000002</v>
      </c>
      <c r="AK330" s="86">
        <v>8</v>
      </c>
      <c r="AL330" s="87">
        <v>5.9299999999999999E-2</v>
      </c>
      <c r="AM330" s="91" t="s">
        <v>620</v>
      </c>
      <c r="AN330" s="91" t="s">
        <v>621</v>
      </c>
      <c r="AO330" s="25">
        <v>0</v>
      </c>
      <c r="AP330" s="25">
        <v>0</v>
      </c>
      <c r="AQ330" s="25">
        <v>0</v>
      </c>
      <c r="AR330" s="25">
        <v>0</v>
      </c>
      <c r="AS330" s="25">
        <v>0</v>
      </c>
      <c r="AT330" s="25">
        <v>34859.160000000003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25">
        <v>0</v>
      </c>
      <c r="BB330" s="25">
        <v>0</v>
      </c>
      <c r="BC330" s="25">
        <v>0</v>
      </c>
      <c r="BD330" s="25">
        <v>0</v>
      </c>
      <c r="BE330" s="25">
        <v>0</v>
      </c>
      <c r="BF330" s="25">
        <v>34859.17</v>
      </c>
      <c r="BG330" s="25">
        <v>0</v>
      </c>
      <c r="BH330" s="25">
        <v>0</v>
      </c>
      <c r="BI330" s="25">
        <v>0</v>
      </c>
      <c r="BJ330" s="25">
        <f t="shared" si="15"/>
        <v>34859.160000000003</v>
      </c>
      <c r="BK330" s="25">
        <f t="shared" si="16"/>
        <v>34859.17</v>
      </c>
      <c r="BL330" s="25">
        <f t="shared" si="17"/>
        <v>69718.33</v>
      </c>
    </row>
    <row r="331" spans="1:64" x14ac:dyDescent="0.25">
      <c r="A331" s="45" t="s">
        <v>2099</v>
      </c>
      <c r="B331" s="78" t="s">
        <v>478</v>
      </c>
      <c r="C331" s="79">
        <v>6</v>
      </c>
      <c r="D331" s="80" t="s">
        <v>23</v>
      </c>
      <c r="E331" s="79" t="s">
        <v>434</v>
      </c>
      <c r="F331" s="79" t="s">
        <v>604</v>
      </c>
      <c r="G331" s="79" t="s">
        <v>816</v>
      </c>
      <c r="H331" s="79" t="s">
        <v>624</v>
      </c>
      <c r="I331" s="79" t="s">
        <v>817</v>
      </c>
      <c r="J331" s="79" t="s">
        <v>626</v>
      </c>
      <c r="K331" s="79" t="s">
        <v>447</v>
      </c>
      <c r="L331" s="79" t="s">
        <v>606</v>
      </c>
      <c r="M331" s="79" t="s">
        <v>619</v>
      </c>
      <c r="N331" s="81">
        <v>1</v>
      </c>
      <c r="O331" s="81">
        <v>1</v>
      </c>
      <c r="P331" s="81">
        <v>1</v>
      </c>
      <c r="Q331" s="81">
        <v>1</v>
      </c>
      <c r="R331" s="81">
        <v>1</v>
      </c>
      <c r="S331" s="81">
        <v>1</v>
      </c>
      <c r="T331" s="81">
        <v>0</v>
      </c>
      <c r="U331" s="81">
        <v>0</v>
      </c>
      <c r="V331" s="81">
        <v>0</v>
      </c>
      <c r="W331" s="69">
        <v>2323715</v>
      </c>
      <c r="X331" s="69">
        <v>0</v>
      </c>
      <c r="Y331" s="69">
        <v>1161857.5</v>
      </c>
      <c r="Z331" s="69">
        <v>10379.26</v>
      </c>
      <c r="AA331" s="69">
        <v>0</v>
      </c>
      <c r="AB331" s="69">
        <v>0</v>
      </c>
      <c r="AC331" s="69">
        <v>1161857.5</v>
      </c>
      <c r="AD331" s="89">
        <v>43735</v>
      </c>
      <c r="AE331" s="89">
        <v>45927</v>
      </c>
      <c r="AF331" s="90">
        <v>2323715</v>
      </c>
      <c r="AG331" s="84">
        <v>0.49</v>
      </c>
      <c r="AH331" s="84">
        <v>6</v>
      </c>
      <c r="AI331" s="85">
        <v>5.3600000000000002E-2</v>
      </c>
      <c r="AJ331" s="86">
        <v>0.49</v>
      </c>
      <c r="AK331" s="86">
        <v>6</v>
      </c>
      <c r="AL331" s="87">
        <v>5.3600000000000002E-2</v>
      </c>
      <c r="AM331" s="91" t="s">
        <v>620</v>
      </c>
      <c r="AN331" s="91" t="s">
        <v>621</v>
      </c>
      <c r="AO331" s="25">
        <v>0</v>
      </c>
      <c r="AP331" s="25">
        <v>0</v>
      </c>
      <c r="AQ331" s="25">
        <v>0</v>
      </c>
      <c r="AR331" s="25">
        <v>0</v>
      </c>
      <c r="AS331" s="25">
        <v>0</v>
      </c>
      <c r="AT331" s="25">
        <v>1161857.5</v>
      </c>
      <c r="AU331" s="25">
        <v>0</v>
      </c>
      <c r="AV331" s="25">
        <v>0</v>
      </c>
      <c r="AW331" s="25">
        <v>0</v>
      </c>
      <c r="AX331" s="25">
        <v>0</v>
      </c>
      <c r="AY331" s="25">
        <v>0</v>
      </c>
      <c r="AZ331" s="25">
        <v>0</v>
      </c>
      <c r="BA331" s="25">
        <v>0</v>
      </c>
      <c r="BB331" s="25">
        <v>0</v>
      </c>
      <c r="BC331" s="25">
        <v>0</v>
      </c>
      <c r="BD331" s="25">
        <v>0</v>
      </c>
      <c r="BE331" s="25">
        <v>0</v>
      </c>
      <c r="BF331" s="25">
        <v>0</v>
      </c>
      <c r="BG331" s="25">
        <v>0</v>
      </c>
      <c r="BH331" s="25">
        <v>0</v>
      </c>
      <c r="BI331" s="25">
        <v>0</v>
      </c>
      <c r="BJ331" s="25">
        <f t="shared" si="15"/>
        <v>1161857.5</v>
      </c>
      <c r="BK331" s="25">
        <f t="shared" si="16"/>
        <v>0</v>
      </c>
      <c r="BL331" s="25">
        <f t="shared" si="17"/>
        <v>1161857.5</v>
      </c>
    </row>
    <row r="332" spans="1:64" x14ac:dyDescent="0.25">
      <c r="A332" s="45" t="s">
        <v>2100</v>
      </c>
      <c r="B332" s="78" t="s">
        <v>478</v>
      </c>
      <c r="C332" s="79">
        <v>7</v>
      </c>
      <c r="D332" s="80" t="s">
        <v>23</v>
      </c>
      <c r="E332" s="79" t="s">
        <v>434</v>
      </c>
      <c r="F332" s="79" t="s">
        <v>604</v>
      </c>
      <c r="G332" s="79" t="s">
        <v>816</v>
      </c>
      <c r="H332" s="79" t="s">
        <v>624</v>
      </c>
      <c r="I332" s="79" t="s">
        <v>817</v>
      </c>
      <c r="J332" s="79" t="s">
        <v>626</v>
      </c>
      <c r="K332" s="79" t="s">
        <v>447</v>
      </c>
      <c r="L332" s="79" t="s">
        <v>606</v>
      </c>
      <c r="M332" s="79" t="s">
        <v>619</v>
      </c>
      <c r="N332" s="81">
        <v>1</v>
      </c>
      <c r="O332" s="81">
        <v>1</v>
      </c>
      <c r="P332" s="81">
        <v>1</v>
      </c>
      <c r="Q332" s="81">
        <v>1</v>
      </c>
      <c r="R332" s="81">
        <v>1</v>
      </c>
      <c r="S332" s="81">
        <v>1</v>
      </c>
      <c r="T332" s="81">
        <v>0</v>
      </c>
      <c r="U332" s="81">
        <v>0</v>
      </c>
      <c r="V332" s="81">
        <v>0</v>
      </c>
      <c r="W332" s="69">
        <v>3107530</v>
      </c>
      <c r="X332" s="69">
        <v>0</v>
      </c>
      <c r="Y332" s="69">
        <v>0</v>
      </c>
      <c r="Z332" s="69">
        <v>14605.39</v>
      </c>
      <c r="AA332" s="69">
        <v>0</v>
      </c>
      <c r="AB332" s="69">
        <v>0</v>
      </c>
      <c r="AC332" s="69">
        <v>3107530</v>
      </c>
      <c r="AD332" s="89">
        <v>43735</v>
      </c>
      <c r="AE332" s="89">
        <v>46292</v>
      </c>
      <c r="AF332" s="90">
        <v>3107530</v>
      </c>
      <c r="AG332" s="84">
        <v>1.49</v>
      </c>
      <c r="AH332" s="84">
        <v>7</v>
      </c>
      <c r="AI332" s="85">
        <v>5.6399999999999999E-2</v>
      </c>
      <c r="AJ332" s="86">
        <v>1.49</v>
      </c>
      <c r="AK332" s="86">
        <v>7</v>
      </c>
      <c r="AL332" s="87">
        <v>5.6399999999999999E-2</v>
      </c>
      <c r="AM332" s="91" t="s">
        <v>620</v>
      </c>
      <c r="AN332" s="91" t="s">
        <v>621</v>
      </c>
      <c r="AO332" s="25">
        <v>0</v>
      </c>
      <c r="AP332" s="25">
        <v>0</v>
      </c>
      <c r="AQ332" s="25">
        <v>0</v>
      </c>
      <c r="AR332" s="25">
        <v>0</v>
      </c>
      <c r="AS332" s="25">
        <v>0</v>
      </c>
      <c r="AT332" s="25">
        <v>1553765</v>
      </c>
      <c r="AU332" s="25">
        <v>0</v>
      </c>
      <c r="AV332" s="25">
        <v>0</v>
      </c>
      <c r="AW332" s="25">
        <v>0</v>
      </c>
      <c r="AX332" s="25">
        <v>0</v>
      </c>
      <c r="AY332" s="25">
        <v>0</v>
      </c>
      <c r="AZ332" s="25">
        <v>0</v>
      </c>
      <c r="BA332" s="25">
        <v>0</v>
      </c>
      <c r="BB332" s="25">
        <v>0</v>
      </c>
      <c r="BC332" s="25">
        <v>0</v>
      </c>
      <c r="BD332" s="25">
        <v>0</v>
      </c>
      <c r="BE332" s="25">
        <v>0</v>
      </c>
      <c r="BF332" s="25">
        <v>1553765</v>
      </c>
      <c r="BG332" s="25">
        <v>0</v>
      </c>
      <c r="BH332" s="25">
        <v>0</v>
      </c>
      <c r="BI332" s="25">
        <v>0</v>
      </c>
      <c r="BJ332" s="25">
        <f t="shared" si="15"/>
        <v>1553765</v>
      </c>
      <c r="BK332" s="25">
        <f t="shared" si="16"/>
        <v>1553765</v>
      </c>
      <c r="BL332" s="25">
        <f t="shared" si="17"/>
        <v>3107530</v>
      </c>
    </row>
    <row r="333" spans="1:64" x14ac:dyDescent="0.25">
      <c r="A333" s="45" t="s">
        <v>2101</v>
      </c>
      <c r="B333" s="78" t="s">
        <v>478</v>
      </c>
      <c r="C333" s="79">
        <v>8</v>
      </c>
      <c r="D333" s="80" t="s">
        <v>23</v>
      </c>
      <c r="E333" s="79" t="s">
        <v>434</v>
      </c>
      <c r="F333" s="79" t="s">
        <v>604</v>
      </c>
      <c r="G333" s="79" t="s">
        <v>816</v>
      </c>
      <c r="H333" s="79" t="s">
        <v>624</v>
      </c>
      <c r="I333" s="79" t="s">
        <v>817</v>
      </c>
      <c r="J333" s="79" t="s">
        <v>626</v>
      </c>
      <c r="K333" s="79" t="s">
        <v>447</v>
      </c>
      <c r="L333" s="79" t="s">
        <v>606</v>
      </c>
      <c r="M333" s="79" t="s">
        <v>619</v>
      </c>
      <c r="N333" s="81">
        <v>1</v>
      </c>
      <c r="O333" s="81">
        <v>1</v>
      </c>
      <c r="P333" s="81">
        <v>1</v>
      </c>
      <c r="Q333" s="81">
        <v>1</v>
      </c>
      <c r="R333" s="81">
        <v>1</v>
      </c>
      <c r="S333" s="81">
        <v>1</v>
      </c>
      <c r="T333" s="81">
        <v>0</v>
      </c>
      <c r="U333" s="81">
        <v>0</v>
      </c>
      <c r="V333" s="81">
        <v>0</v>
      </c>
      <c r="W333" s="69">
        <v>1261125</v>
      </c>
      <c r="X333" s="69">
        <v>0</v>
      </c>
      <c r="Y333" s="69">
        <v>0</v>
      </c>
      <c r="Z333" s="69">
        <v>6232.06</v>
      </c>
      <c r="AA333" s="69">
        <v>0</v>
      </c>
      <c r="AB333" s="69">
        <v>0</v>
      </c>
      <c r="AC333" s="69">
        <v>1261125</v>
      </c>
      <c r="AD333" s="89">
        <v>43735</v>
      </c>
      <c r="AE333" s="89">
        <v>46657</v>
      </c>
      <c r="AF333" s="90">
        <v>1261125</v>
      </c>
      <c r="AG333" s="84">
        <v>2.4900000000000002</v>
      </c>
      <c r="AH333" s="84">
        <v>8</v>
      </c>
      <c r="AI333" s="85">
        <v>5.9299999999999999E-2</v>
      </c>
      <c r="AJ333" s="86">
        <v>2.4900000000000002</v>
      </c>
      <c r="AK333" s="86">
        <v>8</v>
      </c>
      <c r="AL333" s="87">
        <v>5.9299999999999999E-2</v>
      </c>
      <c r="AM333" s="91" t="s">
        <v>620</v>
      </c>
      <c r="AN333" s="91" t="s">
        <v>621</v>
      </c>
      <c r="AO333" s="25">
        <v>0</v>
      </c>
      <c r="AP333" s="25">
        <v>0</v>
      </c>
      <c r="AQ333" s="25">
        <v>0</v>
      </c>
      <c r="AR333" s="25">
        <v>0</v>
      </c>
      <c r="AS333" s="25">
        <v>0</v>
      </c>
      <c r="AT333" s="25">
        <v>420375</v>
      </c>
      <c r="AU333" s="25">
        <v>0</v>
      </c>
      <c r="AV333" s="25">
        <v>0</v>
      </c>
      <c r="AW333" s="25">
        <v>0</v>
      </c>
      <c r="AX333" s="25">
        <v>0</v>
      </c>
      <c r="AY333" s="25">
        <v>0</v>
      </c>
      <c r="AZ333" s="25">
        <v>0</v>
      </c>
      <c r="BA333" s="25">
        <v>0</v>
      </c>
      <c r="BB333" s="25">
        <v>0</v>
      </c>
      <c r="BC333" s="25">
        <v>0</v>
      </c>
      <c r="BD333" s="25">
        <v>0</v>
      </c>
      <c r="BE333" s="25">
        <v>0</v>
      </c>
      <c r="BF333" s="25">
        <v>420375</v>
      </c>
      <c r="BG333" s="25">
        <v>0</v>
      </c>
      <c r="BH333" s="25">
        <v>0</v>
      </c>
      <c r="BI333" s="25">
        <v>0</v>
      </c>
      <c r="BJ333" s="25">
        <f t="shared" si="15"/>
        <v>420375</v>
      </c>
      <c r="BK333" s="25">
        <f t="shared" si="16"/>
        <v>420375</v>
      </c>
      <c r="BL333" s="25">
        <f t="shared" si="17"/>
        <v>840750</v>
      </c>
    </row>
    <row r="334" spans="1:64" x14ac:dyDescent="0.25">
      <c r="A334" s="45" t="s">
        <v>2102</v>
      </c>
      <c r="B334" s="78" t="s">
        <v>478</v>
      </c>
      <c r="C334" s="79">
        <v>9</v>
      </c>
      <c r="D334" s="80" t="s">
        <v>23</v>
      </c>
      <c r="E334" s="79" t="s">
        <v>434</v>
      </c>
      <c r="F334" s="79" t="s">
        <v>604</v>
      </c>
      <c r="G334" s="79" t="s">
        <v>816</v>
      </c>
      <c r="H334" s="79" t="s">
        <v>624</v>
      </c>
      <c r="I334" s="79" t="s">
        <v>817</v>
      </c>
      <c r="J334" s="79" t="s">
        <v>626</v>
      </c>
      <c r="K334" s="79" t="s">
        <v>447</v>
      </c>
      <c r="L334" s="79" t="s">
        <v>606</v>
      </c>
      <c r="M334" s="79" t="s">
        <v>619</v>
      </c>
      <c r="N334" s="81">
        <v>1</v>
      </c>
      <c r="O334" s="81">
        <v>1</v>
      </c>
      <c r="P334" s="81">
        <v>1</v>
      </c>
      <c r="Q334" s="81">
        <v>1</v>
      </c>
      <c r="R334" s="81">
        <v>1</v>
      </c>
      <c r="S334" s="81">
        <v>1</v>
      </c>
      <c r="T334" s="81">
        <v>0</v>
      </c>
      <c r="U334" s="81">
        <v>0</v>
      </c>
      <c r="V334" s="81">
        <v>0</v>
      </c>
      <c r="W334" s="69">
        <v>159300</v>
      </c>
      <c r="X334" s="69">
        <v>0</v>
      </c>
      <c r="Y334" s="69">
        <v>0</v>
      </c>
      <c r="Z334" s="69">
        <v>824.38</v>
      </c>
      <c r="AA334" s="69">
        <v>0</v>
      </c>
      <c r="AB334" s="69">
        <v>0</v>
      </c>
      <c r="AC334" s="69">
        <v>159300</v>
      </c>
      <c r="AD334" s="89">
        <v>43735</v>
      </c>
      <c r="AE334" s="89">
        <v>47023</v>
      </c>
      <c r="AF334" s="90">
        <v>159300</v>
      </c>
      <c r="AG334" s="84">
        <v>3.49</v>
      </c>
      <c r="AH334" s="84">
        <v>9</v>
      </c>
      <c r="AI334" s="85">
        <v>6.2100000000000002E-2</v>
      </c>
      <c r="AJ334" s="86">
        <v>3.49</v>
      </c>
      <c r="AK334" s="86">
        <v>9</v>
      </c>
      <c r="AL334" s="87">
        <v>6.2100000000000002E-2</v>
      </c>
      <c r="AM334" s="91" t="s">
        <v>620</v>
      </c>
      <c r="AN334" s="91" t="s">
        <v>621</v>
      </c>
      <c r="AO334" s="25">
        <v>0</v>
      </c>
      <c r="AP334" s="25">
        <v>0</v>
      </c>
      <c r="AQ334" s="25">
        <v>0</v>
      </c>
      <c r="AR334" s="25">
        <v>0</v>
      </c>
      <c r="AS334" s="25">
        <v>0</v>
      </c>
      <c r="AT334" s="25">
        <v>39825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25">
        <v>0</v>
      </c>
      <c r="BB334" s="25">
        <v>0</v>
      </c>
      <c r="BC334" s="25">
        <v>0</v>
      </c>
      <c r="BD334" s="25">
        <v>0</v>
      </c>
      <c r="BE334" s="25">
        <v>0</v>
      </c>
      <c r="BF334" s="25">
        <v>39825</v>
      </c>
      <c r="BG334" s="25">
        <v>0</v>
      </c>
      <c r="BH334" s="25">
        <v>0</v>
      </c>
      <c r="BI334" s="25">
        <v>0</v>
      </c>
      <c r="BJ334" s="25">
        <f t="shared" si="15"/>
        <v>39825</v>
      </c>
      <c r="BK334" s="25">
        <f t="shared" si="16"/>
        <v>39825</v>
      </c>
      <c r="BL334" s="25">
        <f t="shared" si="17"/>
        <v>79650</v>
      </c>
    </row>
    <row r="335" spans="1:64" x14ac:dyDescent="0.25">
      <c r="A335" s="45" t="s">
        <v>2103</v>
      </c>
      <c r="B335" s="78" t="s">
        <v>479</v>
      </c>
      <c r="C335" s="79">
        <v>6</v>
      </c>
      <c r="D335" s="80" t="s">
        <v>23</v>
      </c>
      <c r="E335" s="79" t="s">
        <v>434</v>
      </c>
      <c r="F335" s="79" t="s">
        <v>604</v>
      </c>
      <c r="G335" s="79" t="s">
        <v>816</v>
      </c>
      <c r="H335" s="79" t="s">
        <v>624</v>
      </c>
      <c r="I335" s="79" t="s">
        <v>817</v>
      </c>
      <c r="J335" s="79" t="s">
        <v>626</v>
      </c>
      <c r="K335" s="79" t="s">
        <v>447</v>
      </c>
      <c r="L335" s="79" t="s">
        <v>606</v>
      </c>
      <c r="M335" s="79" t="s">
        <v>619</v>
      </c>
      <c r="N335" s="81">
        <v>1</v>
      </c>
      <c r="O335" s="81">
        <v>1</v>
      </c>
      <c r="P335" s="81">
        <v>1</v>
      </c>
      <c r="Q335" s="81">
        <v>1</v>
      </c>
      <c r="R335" s="81">
        <v>1</v>
      </c>
      <c r="S335" s="81">
        <v>1</v>
      </c>
      <c r="T335" s="81">
        <v>0</v>
      </c>
      <c r="U335" s="81">
        <v>0</v>
      </c>
      <c r="V335" s="81">
        <v>0</v>
      </c>
      <c r="W335" s="69">
        <v>3100892.5</v>
      </c>
      <c r="X335" s="69">
        <v>0</v>
      </c>
      <c r="Y335" s="69">
        <v>0</v>
      </c>
      <c r="Z335" s="69">
        <v>13850.65</v>
      </c>
      <c r="AA335" s="69">
        <v>0</v>
      </c>
      <c r="AB335" s="69">
        <v>0</v>
      </c>
      <c r="AC335" s="69">
        <v>3100892.5</v>
      </c>
      <c r="AD335" s="89">
        <v>43742</v>
      </c>
      <c r="AE335" s="89">
        <v>45934</v>
      </c>
      <c r="AF335" s="90">
        <v>3100892.5</v>
      </c>
      <c r="AG335" s="84">
        <v>0.51</v>
      </c>
      <c r="AH335" s="84">
        <v>6</v>
      </c>
      <c r="AI335" s="85">
        <v>5.3600000000000002E-2</v>
      </c>
      <c r="AJ335" s="86">
        <v>0.51</v>
      </c>
      <c r="AK335" s="86">
        <v>6</v>
      </c>
      <c r="AL335" s="87">
        <v>5.3600000000000002E-2</v>
      </c>
      <c r="AM335" s="91" t="s">
        <v>620</v>
      </c>
      <c r="AN335" s="91" t="s">
        <v>621</v>
      </c>
      <c r="AO335" s="25">
        <v>1550446.25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1550446.25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f t="shared" si="15"/>
        <v>3100892.5</v>
      </c>
      <c r="BK335" s="25">
        <f t="shared" si="16"/>
        <v>0</v>
      </c>
      <c r="BL335" s="25">
        <f t="shared" si="17"/>
        <v>3100892.5</v>
      </c>
    </row>
    <row r="336" spans="1:64" x14ac:dyDescent="0.25">
      <c r="A336" s="45" t="s">
        <v>2104</v>
      </c>
      <c r="B336" s="78" t="s">
        <v>479</v>
      </c>
      <c r="C336" s="79">
        <v>7</v>
      </c>
      <c r="D336" s="80" t="s">
        <v>23</v>
      </c>
      <c r="E336" s="79" t="s">
        <v>434</v>
      </c>
      <c r="F336" s="79" t="s">
        <v>604</v>
      </c>
      <c r="G336" s="79" t="s">
        <v>816</v>
      </c>
      <c r="H336" s="79" t="s">
        <v>624</v>
      </c>
      <c r="I336" s="79" t="s">
        <v>817</v>
      </c>
      <c r="J336" s="79" t="s">
        <v>626</v>
      </c>
      <c r="K336" s="79" t="s">
        <v>447</v>
      </c>
      <c r="L336" s="79" t="s">
        <v>606</v>
      </c>
      <c r="M336" s="79" t="s">
        <v>619</v>
      </c>
      <c r="N336" s="81">
        <v>1</v>
      </c>
      <c r="O336" s="81">
        <v>1</v>
      </c>
      <c r="P336" s="81">
        <v>1</v>
      </c>
      <c r="Q336" s="81">
        <v>1</v>
      </c>
      <c r="R336" s="81">
        <v>1</v>
      </c>
      <c r="S336" s="81">
        <v>1</v>
      </c>
      <c r="T336" s="81">
        <v>0</v>
      </c>
      <c r="U336" s="81">
        <v>0</v>
      </c>
      <c r="V336" s="81">
        <v>0</v>
      </c>
      <c r="W336" s="69">
        <v>2746745</v>
      </c>
      <c r="X336" s="69">
        <v>0</v>
      </c>
      <c r="Y336" s="69">
        <v>0</v>
      </c>
      <c r="Z336" s="69">
        <v>12909.7</v>
      </c>
      <c r="AA336" s="69">
        <v>0</v>
      </c>
      <c r="AB336" s="69">
        <v>0</v>
      </c>
      <c r="AC336" s="69">
        <v>2746745</v>
      </c>
      <c r="AD336" s="89">
        <v>43742</v>
      </c>
      <c r="AE336" s="89">
        <v>46299</v>
      </c>
      <c r="AF336" s="90">
        <v>2746745</v>
      </c>
      <c r="AG336" s="84">
        <v>1.51</v>
      </c>
      <c r="AH336" s="84">
        <v>7</v>
      </c>
      <c r="AI336" s="85">
        <v>5.6399999999999999E-2</v>
      </c>
      <c r="AJ336" s="86">
        <v>1.51</v>
      </c>
      <c r="AK336" s="86">
        <v>7</v>
      </c>
      <c r="AL336" s="87">
        <v>5.6399999999999999E-2</v>
      </c>
      <c r="AM336" s="91" t="s">
        <v>620</v>
      </c>
      <c r="AN336" s="91" t="s">
        <v>621</v>
      </c>
      <c r="AO336" s="25">
        <v>0</v>
      </c>
      <c r="AP336" s="25">
        <v>0</v>
      </c>
      <c r="AQ336" s="25">
        <v>0</v>
      </c>
      <c r="AR336" s="25">
        <v>0</v>
      </c>
      <c r="AS336" s="25">
        <v>0</v>
      </c>
      <c r="AT336" s="25">
        <v>0</v>
      </c>
      <c r="AU336" s="25">
        <v>1373372.5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25">
        <v>0</v>
      </c>
      <c r="BB336" s="25">
        <v>0</v>
      </c>
      <c r="BC336" s="25">
        <v>0</v>
      </c>
      <c r="BD336" s="25">
        <v>0</v>
      </c>
      <c r="BE336" s="25">
        <v>0</v>
      </c>
      <c r="BF336" s="25">
        <v>0</v>
      </c>
      <c r="BG336" s="25">
        <v>1373372.5</v>
      </c>
      <c r="BH336" s="25">
        <v>0</v>
      </c>
      <c r="BI336" s="25">
        <v>0</v>
      </c>
      <c r="BJ336" s="25">
        <f t="shared" si="15"/>
        <v>1373372.5</v>
      </c>
      <c r="BK336" s="25">
        <f t="shared" si="16"/>
        <v>1373372.5</v>
      </c>
      <c r="BL336" s="25">
        <f t="shared" si="17"/>
        <v>2746745</v>
      </c>
    </row>
    <row r="337" spans="1:64" x14ac:dyDescent="0.25">
      <c r="A337" s="45" t="s">
        <v>2105</v>
      </c>
      <c r="B337" s="78" t="s">
        <v>479</v>
      </c>
      <c r="C337" s="79">
        <v>8</v>
      </c>
      <c r="D337" s="80" t="s">
        <v>23</v>
      </c>
      <c r="E337" s="79" t="s">
        <v>434</v>
      </c>
      <c r="F337" s="79" t="s">
        <v>604</v>
      </c>
      <c r="G337" s="79" t="s">
        <v>816</v>
      </c>
      <c r="H337" s="79" t="s">
        <v>624</v>
      </c>
      <c r="I337" s="79" t="s">
        <v>817</v>
      </c>
      <c r="J337" s="79" t="s">
        <v>626</v>
      </c>
      <c r="K337" s="79" t="s">
        <v>447</v>
      </c>
      <c r="L337" s="79" t="s">
        <v>606</v>
      </c>
      <c r="M337" s="79" t="s">
        <v>619</v>
      </c>
      <c r="N337" s="81">
        <v>1</v>
      </c>
      <c r="O337" s="81">
        <v>1</v>
      </c>
      <c r="P337" s="81">
        <v>1</v>
      </c>
      <c r="Q337" s="81">
        <v>1</v>
      </c>
      <c r="R337" s="81">
        <v>1</v>
      </c>
      <c r="S337" s="81">
        <v>1</v>
      </c>
      <c r="T337" s="81">
        <v>0</v>
      </c>
      <c r="U337" s="81">
        <v>0</v>
      </c>
      <c r="V337" s="81">
        <v>0</v>
      </c>
      <c r="W337" s="69">
        <v>1514235</v>
      </c>
      <c r="X337" s="69">
        <v>0</v>
      </c>
      <c r="Y337" s="69">
        <v>0</v>
      </c>
      <c r="Z337" s="69">
        <v>7482.84</v>
      </c>
      <c r="AA337" s="69">
        <v>0</v>
      </c>
      <c r="AB337" s="69">
        <v>0</v>
      </c>
      <c r="AC337" s="69">
        <v>1514235</v>
      </c>
      <c r="AD337" s="89">
        <v>43742</v>
      </c>
      <c r="AE337" s="89">
        <v>46664</v>
      </c>
      <c r="AF337" s="90">
        <v>1514235</v>
      </c>
      <c r="AG337" s="84">
        <v>2.5099999999999998</v>
      </c>
      <c r="AH337" s="84">
        <v>8</v>
      </c>
      <c r="AI337" s="85">
        <v>5.9299999999999999E-2</v>
      </c>
      <c r="AJ337" s="86">
        <v>2.5099999999999998</v>
      </c>
      <c r="AK337" s="86">
        <v>8</v>
      </c>
      <c r="AL337" s="87">
        <v>5.9299999999999999E-2</v>
      </c>
      <c r="AM337" s="91" t="s">
        <v>620</v>
      </c>
      <c r="AN337" s="91" t="s">
        <v>621</v>
      </c>
      <c r="AO337" s="25">
        <v>0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504745</v>
      </c>
      <c r="AV337" s="25">
        <v>0</v>
      </c>
      <c r="AW337" s="25">
        <v>0</v>
      </c>
      <c r="AX337" s="25">
        <v>0</v>
      </c>
      <c r="AY337" s="25">
        <v>0</v>
      </c>
      <c r="AZ337" s="25">
        <v>0</v>
      </c>
      <c r="BA337" s="25">
        <v>0</v>
      </c>
      <c r="BB337" s="25">
        <v>0</v>
      </c>
      <c r="BC337" s="25">
        <v>0</v>
      </c>
      <c r="BD337" s="25">
        <v>0</v>
      </c>
      <c r="BE337" s="25">
        <v>0</v>
      </c>
      <c r="BF337" s="25">
        <v>0</v>
      </c>
      <c r="BG337" s="25">
        <v>504745</v>
      </c>
      <c r="BH337" s="25">
        <v>0</v>
      </c>
      <c r="BI337" s="25">
        <v>0</v>
      </c>
      <c r="BJ337" s="25">
        <f t="shared" si="15"/>
        <v>504745</v>
      </c>
      <c r="BK337" s="25">
        <f t="shared" si="16"/>
        <v>504745</v>
      </c>
      <c r="BL337" s="25">
        <f t="shared" si="17"/>
        <v>1009490</v>
      </c>
    </row>
    <row r="338" spans="1:64" x14ac:dyDescent="0.25">
      <c r="A338" s="45" t="s">
        <v>2106</v>
      </c>
      <c r="B338" s="78" t="s">
        <v>479</v>
      </c>
      <c r="C338" s="79">
        <v>9</v>
      </c>
      <c r="D338" s="80" t="s">
        <v>23</v>
      </c>
      <c r="E338" s="79" t="s">
        <v>434</v>
      </c>
      <c r="F338" s="79" t="s">
        <v>604</v>
      </c>
      <c r="G338" s="79" t="s">
        <v>816</v>
      </c>
      <c r="H338" s="79" t="s">
        <v>624</v>
      </c>
      <c r="I338" s="79" t="s">
        <v>817</v>
      </c>
      <c r="J338" s="79" t="s">
        <v>626</v>
      </c>
      <c r="K338" s="79" t="s">
        <v>447</v>
      </c>
      <c r="L338" s="79" t="s">
        <v>606</v>
      </c>
      <c r="M338" s="79" t="s">
        <v>619</v>
      </c>
      <c r="N338" s="81">
        <v>1</v>
      </c>
      <c r="O338" s="81">
        <v>1</v>
      </c>
      <c r="P338" s="81">
        <v>1</v>
      </c>
      <c r="Q338" s="81">
        <v>1</v>
      </c>
      <c r="R338" s="81">
        <v>1</v>
      </c>
      <c r="S338" s="81">
        <v>1</v>
      </c>
      <c r="T338" s="81">
        <v>0</v>
      </c>
      <c r="U338" s="81">
        <v>0</v>
      </c>
      <c r="V338" s="81">
        <v>0</v>
      </c>
      <c r="W338" s="69">
        <v>53100</v>
      </c>
      <c r="X338" s="69">
        <v>0</v>
      </c>
      <c r="Y338" s="69">
        <v>0</v>
      </c>
      <c r="Z338" s="69">
        <v>287.62</v>
      </c>
      <c r="AA338" s="69">
        <v>0</v>
      </c>
      <c r="AB338" s="69">
        <v>0</v>
      </c>
      <c r="AC338" s="69">
        <v>53100</v>
      </c>
      <c r="AD338" s="89">
        <v>43742</v>
      </c>
      <c r="AE338" s="89">
        <v>47395</v>
      </c>
      <c r="AF338" s="90">
        <v>53100</v>
      </c>
      <c r="AG338" s="84">
        <v>4.51</v>
      </c>
      <c r="AH338" s="84">
        <v>10</v>
      </c>
      <c r="AI338" s="85">
        <v>6.5000000000000002E-2</v>
      </c>
      <c r="AJ338" s="86">
        <v>4.51</v>
      </c>
      <c r="AK338" s="86">
        <v>10</v>
      </c>
      <c r="AL338" s="87">
        <v>6.5000000000000002E-2</v>
      </c>
      <c r="AM338" s="91" t="s">
        <v>620</v>
      </c>
      <c r="AN338" s="91" t="s">
        <v>621</v>
      </c>
      <c r="AO338" s="25">
        <v>0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10620</v>
      </c>
      <c r="AV338" s="25">
        <v>0</v>
      </c>
      <c r="AW338" s="25">
        <v>0</v>
      </c>
      <c r="AX338" s="25">
        <v>0</v>
      </c>
      <c r="AY338" s="25">
        <v>0</v>
      </c>
      <c r="AZ338" s="25">
        <v>0</v>
      </c>
      <c r="BA338" s="25">
        <v>0</v>
      </c>
      <c r="BB338" s="25">
        <v>0</v>
      </c>
      <c r="BC338" s="25">
        <v>0</v>
      </c>
      <c r="BD338" s="25">
        <v>0</v>
      </c>
      <c r="BE338" s="25">
        <v>0</v>
      </c>
      <c r="BF338" s="25">
        <v>0</v>
      </c>
      <c r="BG338" s="25">
        <v>10620</v>
      </c>
      <c r="BH338" s="25">
        <v>0</v>
      </c>
      <c r="BI338" s="25">
        <v>0</v>
      </c>
      <c r="BJ338" s="25">
        <f t="shared" si="15"/>
        <v>10620</v>
      </c>
      <c r="BK338" s="25">
        <f t="shared" si="16"/>
        <v>10620</v>
      </c>
      <c r="BL338" s="25">
        <f t="shared" si="17"/>
        <v>21240</v>
      </c>
    </row>
    <row r="339" spans="1:64" x14ac:dyDescent="0.25">
      <c r="A339" s="45" t="s">
        <v>2107</v>
      </c>
      <c r="B339" s="78" t="s">
        <v>480</v>
      </c>
      <c r="C339" s="79">
        <v>6</v>
      </c>
      <c r="D339" s="80" t="s">
        <v>23</v>
      </c>
      <c r="E339" s="79" t="s">
        <v>434</v>
      </c>
      <c r="F339" s="79" t="s">
        <v>604</v>
      </c>
      <c r="G339" s="79" t="s">
        <v>816</v>
      </c>
      <c r="H339" s="79" t="s">
        <v>624</v>
      </c>
      <c r="I339" s="79" t="s">
        <v>817</v>
      </c>
      <c r="J339" s="79" t="s">
        <v>626</v>
      </c>
      <c r="K339" s="79" t="s">
        <v>447</v>
      </c>
      <c r="L339" s="79" t="s">
        <v>606</v>
      </c>
      <c r="M339" s="79" t="s">
        <v>619</v>
      </c>
      <c r="N339" s="81">
        <v>1</v>
      </c>
      <c r="O339" s="81">
        <v>1</v>
      </c>
      <c r="P339" s="81">
        <v>1</v>
      </c>
      <c r="Q339" s="81">
        <v>1</v>
      </c>
      <c r="R339" s="81">
        <v>1</v>
      </c>
      <c r="S339" s="81">
        <v>1</v>
      </c>
      <c r="T339" s="81">
        <v>0</v>
      </c>
      <c r="U339" s="81">
        <v>0</v>
      </c>
      <c r="V339" s="81">
        <v>0</v>
      </c>
      <c r="W339" s="69">
        <v>3258422.5</v>
      </c>
      <c r="X339" s="69">
        <v>0</v>
      </c>
      <c r="Y339" s="69">
        <v>0</v>
      </c>
      <c r="Z339" s="69">
        <v>14554.29</v>
      </c>
      <c r="AA339" s="69">
        <v>0</v>
      </c>
      <c r="AB339" s="69">
        <v>0</v>
      </c>
      <c r="AC339" s="69">
        <v>3258422.5</v>
      </c>
      <c r="AD339" s="89">
        <v>43753</v>
      </c>
      <c r="AE339" s="89">
        <v>45945</v>
      </c>
      <c r="AF339" s="90">
        <v>3258422.5</v>
      </c>
      <c r="AG339" s="84">
        <v>0.54</v>
      </c>
      <c r="AH339" s="84">
        <v>6</v>
      </c>
      <c r="AI339" s="85">
        <v>5.3600000000000002E-2</v>
      </c>
      <c r="AJ339" s="86">
        <v>0.54</v>
      </c>
      <c r="AK339" s="86">
        <v>6</v>
      </c>
      <c r="AL339" s="87">
        <v>5.3600000000000002E-2</v>
      </c>
      <c r="AM339" s="91" t="s">
        <v>620</v>
      </c>
      <c r="AN339" s="91" t="s">
        <v>621</v>
      </c>
      <c r="AO339" s="25">
        <v>1629211.25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1629211.25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f t="shared" si="15"/>
        <v>3258422.5</v>
      </c>
      <c r="BK339" s="25">
        <f t="shared" si="16"/>
        <v>0</v>
      </c>
      <c r="BL339" s="25">
        <f t="shared" si="17"/>
        <v>3258422.5</v>
      </c>
    </row>
    <row r="340" spans="1:64" x14ac:dyDescent="0.25">
      <c r="A340" s="45" t="s">
        <v>2108</v>
      </c>
      <c r="B340" s="78" t="s">
        <v>480</v>
      </c>
      <c r="C340" s="79">
        <v>7</v>
      </c>
      <c r="D340" s="80" t="s">
        <v>23</v>
      </c>
      <c r="E340" s="79" t="s">
        <v>434</v>
      </c>
      <c r="F340" s="79" t="s">
        <v>604</v>
      </c>
      <c r="G340" s="79" t="s">
        <v>816</v>
      </c>
      <c r="H340" s="79" t="s">
        <v>624</v>
      </c>
      <c r="I340" s="79" t="s">
        <v>817</v>
      </c>
      <c r="J340" s="79" t="s">
        <v>626</v>
      </c>
      <c r="K340" s="79" t="s">
        <v>447</v>
      </c>
      <c r="L340" s="79" t="s">
        <v>606</v>
      </c>
      <c r="M340" s="79" t="s">
        <v>619</v>
      </c>
      <c r="N340" s="81">
        <v>1</v>
      </c>
      <c r="O340" s="81">
        <v>1</v>
      </c>
      <c r="P340" s="81">
        <v>1</v>
      </c>
      <c r="Q340" s="81">
        <v>1</v>
      </c>
      <c r="R340" s="81">
        <v>1</v>
      </c>
      <c r="S340" s="81">
        <v>1</v>
      </c>
      <c r="T340" s="81">
        <v>0</v>
      </c>
      <c r="U340" s="81">
        <v>0</v>
      </c>
      <c r="V340" s="81">
        <v>0</v>
      </c>
      <c r="W340" s="69">
        <v>2894835</v>
      </c>
      <c r="X340" s="69">
        <v>0</v>
      </c>
      <c r="Y340" s="69">
        <v>0</v>
      </c>
      <c r="Z340" s="69">
        <v>13605.72</v>
      </c>
      <c r="AA340" s="69">
        <v>0</v>
      </c>
      <c r="AB340" s="69">
        <v>0</v>
      </c>
      <c r="AC340" s="69">
        <v>2894835</v>
      </c>
      <c r="AD340" s="89">
        <v>43753</v>
      </c>
      <c r="AE340" s="89">
        <v>46310</v>
      </c>
      <c r="AF340" s="90">
        <v>2894835</v>
      </c>
      <c r="AG340" s="84">
        <v>1.54</v>
      </c>
      <c r="AH340" s="84">
        <v>7</v>
      </c>
      <c r="AI340" s="85">
        <v>5.6399999999999999E-2</v>
      </c>
      <c r="AJ340" s="86">
        <v>1.54</v>
      </c>
      <c r="AK340" s="86">
        <v>7</v>
      </c>
      <c r="AL340" s="87">
        <v>5.6399999999999999E-2</v>
      </c>
      <c r="AM340" s="91" t="s">
        <v>620</v>
      </c>
      <c r="AN340" s="91" t="s">
        <v>621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</v>
      </c>
      <c r="AU340" s="25">
        <v>1447417.5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25">
        <v>0</v>
      </c>
      <c r="BB340" s="25">
        <v>0</v>
      </c>
      <c r="BC340" s="25">
        <v>0</v>
      </c>
      <c r="BD340" s="25">
        <v>0</v>
      </c>
      <c r="BE340" s="25">
        <v>0</v>
      </c>
      <c r="BF340" s="25">
        <v>0</v>
      </c>
      <c r="BG340" s="25">
        <v>1447417.5</v>
      </c>
      <c r="BH340" s="25">
        <v>0</v>
      </c>
      <c r="BI340" s="25">
        <v>0</v>
      </c>
      <c r="BJ340" s="25">
        <f t="shared" si="15"/>
        <v>1447417.5</v>
      </c>
      <c r="BK340" s="25">
        <f t="shared" si="16"/>
        <v>1447417.5</v>
      </c>
      <c r="BL340" s="25">
        <f t="shared" si="17"/>
        <v>2894835</v>
      </c>
    </row>
    <row r="341" spans="1:64" x14ac:dyDescent="0.25">
      <c r="A341" s="45" t="s">
        <v>2109</v>
      </c>
      <c r="B341" s="78" t="s">
        <v>480</v>
      </c>
      <c r="C341" s="79">
        <v>8</v>
      </c>
      <c r="D341" s="80" t="s">
        <v>23</v>
      </c>
      <c r="E341" s="79" t="s">
        <v>434</v>
      </c>
      <c r="F341" s="79" t="s">
        <v>604</v>
      </c>
      <c r="G341" s="79" t="s">
        <v>816</v>
      </c>
      <c r="H341" s="79" t="s">
        <v>624</v>
      </c>
      <c r="I341" s="79" t="s">
        <v>817</v>
      </c>
      <c r="J341" s="79" t="s">
        <v>626</v>
      </c>
      <c r="K341" s="79" t="s">
        <v>447</v>
      </c>
      <c r="L341" s="79" t="s">
        <v>606</v>
      </c>
      <c r="M341" s="79" t="s">
        <v>619</v>
      </c>
      <c r="N341" s="81">
        <v>1</v>
      </c>
      <c r="O341" s="81">
        <v>1</v>
      </c>
      <c r="P341" s="81">
        <v>1</v>
      </c>
      <c r="Q341" s="81">
        <v>1</v>
      </c>
      <c r="R341" s="81">
        <v>1</v>
      </c>
      <c r="S341" s="81">
        <v>1</v>
      </c>
      <c r="T341" s="81">
        <v>0</v>
      </c>
      <c r="U341" s="81">
        <v>0</v>
      </c>
      <c r="V341" s="81">
        <v>0</v>
      </c>
      <c r="W341" s="69">
        <v>1584592.5</v>
      </c>
      <c r="X341" s="69">
        <v>0</v>
      </c>
      <c r="Y341" s="69">
        <v>0</v>
      </c>
      <c r="Z341" s="69">
        <v>7830.53</v>
      </c>
      <c r="AA341" s="69">
        <v>0</v>
      </c>
      <c r="AB341" s="69">
        <v>0</v>
      </c>
      <c r="AC341" s="69">
        <v>1584592.5</v>
      </c>
      <c r="AD341" s="89">
        <v>43753</v>
      </c>
      <c r="AE341" s="89">
        <v>46675</v>
      </c>
      <c r="AF341" s="90">
        <v>1584592.5</v>
      </c>
      <c r="AG341" s="84">
        <v>2.54</v>
      </c>
      <c r="AH341" s="84">
        <v>8</v>
      </c>
      <c r="AI341" s="85">
        <v>5.9299999999999999E-2</v>
      </c>
      <c r="AJ341" s="86">
        <v>2.54</v>
      </c>
      <c r="AK341" s="86">
        <v>8</v>
      </c>
      <c r="AL341" s="87">
        <v>5.9299999999999999E-2</v>
      </c>
      <c r="AM341" s="91" t="s">
        <v>620</v>
      </c>
      <c r="AN341" s="91" t="s">
        <v>621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528197.5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25">
        <v>0</v>
      </c>
      <c r="BB341" s="25">
        <v>0</v>
      </c>
      <c r="BC341" s="25">
        <v>0</v>
      </c>
      <c r="BD341" s="25">
        <v>0</v>
      </c>
      <c r="BE341" s="25">
        <v>0</v>
      </c>
      <c r="BF341" s="25">
        <v>0</v>
      </c>
      <c r="BG341" s="25">
        <v>528197.5</v>
      </c>
      <c r="BH341" s="25">
        <v>0</v>
      </c>
      <c r="BI341" s="25">
        <v>0</v>
      </c>
      <c r="BJ341" s="25">
        <f t="shared" si="15"/>
        <v>528197.5</v>
      </c>
      <c r="BK341" s="25">
        <f t="shared" si="16"/>
        <v>528197.5</v>
      </c>
      <c r="BL341" s="25">
        <f t="shared" si="17"/>
        <v>1056395</v>
      </c>
    </row>
    <row r="342" spans="1:64" x14ac:dyDescent="0.25">
      <c r="A342" s="45" t="s">
        <v>2110</v>
      </c>
      <c r="B342" s="78" t="s">
        <v>480</v>
      </c>
      <c r="C342" s="79">
        <v>9</v>
      </c>
      <c r="D342" s="80" t="s">
        <v>23</v>
      </c>
      <c r="E342" s="79" t="s">
        <v>434</v>
      </c>
      <c r="F342" s="79" t="s">
        <v>604</v>
      </c>
      <c r="G342" s="79" t="s">
        <v>816</v>
      </c>
      <c r="H342" s="79" t="s">
        <v>624</v>
      </c>
      <c r="I342" s="79" t="s">
        <v>817</v>
      </c>
      <c r="J342" s="79" t="s">
        <v>626</v>
      </c>
      <c r="K342" s="79" t="s">
        <v>447</v>
      </c>
      <c r="L342" s="79" t="s">
        <v>606</v>
      </c>
      <c r="M342" s="79" t="s">
        <v>619</v>
      </c>
      <c r="N342" s="81">
        <v>1</v>
      </c>
      <c r="O342" s="81">
        <v>1</v>
      </c>
      <c r="P342" s="81">
        <v>1</v>
      </c>
      <c r="Q342" s="81">
        <v>1</v>
      </c>
      <c r="R342" s="81">
        <v>1</v>
      </c>
      <c r="S342" s="81">
        <v>1</v>
      </c>
      <c r="T342" s="81">
        <v>0</v>
      </c>
      <c r="U342" s="81">
        <v>0</v>
      </c>
      <c r="V342" s="81">
        <v>0</v>
      </c>
      <c r="W342" s="69">
        <v>53100</v>
      </c>
      <c r="X342" s="69">
        <v>0</v>
      </c>
      <c r="Y342" s="69">
        <v>0</v>
      </c>
      <c r="Z342" s="69">
        <v>274.79000000000002</v>
      </c>
      <c r="AA342" s="69">
        <v>0</v>
      </c>
      <c r="AB342" s="69">
        <v>0</v>
      </c>
      <c r="AC342" s="69">
        <v>53100</v>
      </c>
      <c r="AD342" s="89">
        <v>43753</v>
      </c>
      <c r="AE342" s="89">
        <v>47041</v>
      </c>
      <c r="AF342" s="90">
        <v>53100</v>
      </c>
      <c r="AG342" s="84">
        <v>3.54</v>
      </c>
      <c r="AH342" s="84">
        <v>9</v>
      </c>
      <c r="AI342" s="85">
        <v>6.2100000000000002E-2</v>
      </c>
      <c r="AJ342" s="86">
        <v>3.54</v>
      </c>
      <c r="AK342" s="86">
        <v>9</v>
      </c>
      <c r="AL342" s="87">
        <v>6.2100000000000002E-2</v>
      </c>
      <c r="AM342" s="91" t="s">
        <v>620</v>
      </c>
      <c r="AN342" s="91" t="s">
        <v>621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</v>
      </c>
      <c r="AU342" s="25">
        <v>13275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25">
        <v>0</v>
      </c>
      <c r="BB342" s="25">
        <v>0</v>
      </c>
      <c r="BC342" s="25">
        <v>0</v>
      </c>
      <c r="BD342" s="25">
        <v>0</v>
      </c>
      <c r="BE342" s="25">
        <v>0</v>
      </c>
      <c r="BF342" s="25">
        <v>0</v>
      </c>
      <c r="BG342" s="25">
        <v>13275</v>
      </c>
      <c r="BH342" s="25">
        <v>0</v>
      </c>
      <c r="BI342" s="25">
        <v>0</v>
      </c>
      <c r="BJ342" s="25">
        <f t="shared" si="15"/>
        <v>13275</v>
      </c>
      <c r="BK342" s="25">
        <f t="shared" si="16"/>
        <v>13275</v>
      </c>
      <c r="BL342" s="25">
        <f t="shared" si="17"/>
        <v>26550</v>
      </c>
    </row>
    <row r="343" spans="1:64" x14ac:dyDescent="0.25">
      <c r="A343" s="45" t="s">
        <v>2111</v>
      </c>
      <c r="B343" s="78" t="s">
        <v>481</v>
      </c>
      <c r="C343" s="79">
        <v>5</v>
      </c>
      <c r="D343" s="80" t="s">
        <v>23</v>
      </c>
      <c r="E343" s="79" t="s">
        <v>434</v>
      </c>
      <c r="F343" s="79" t="s">
        <v>604</v>
      </c>
      <c r="G343" s="79" t="s">
        <v>816</v>
      </c>
      <c r="H343" s="79" t="s">
        <v>624</v>
      </c>
      <c r="I343" s="79" t="s">
        <v>817</v>
      </c>
      <c r="J343" s="79" t="s">
        <v>626</v>
      </c>
      <c r="K343" s="79" t="s">
        <v>447</v>
      </c>
      <c r="L343" s="79" t="s">
        <v>606</v>
      </c>
      <c r="M343" s="79" t="s">
        <v>619</v>
      </c>
      <c r="N343" s="81">
        <v>1</v>
      </c>
      <c r="O343" s="81">
        <v>1</v>
      </c>
      <c r="P343" s="81">
        <v>1</v>
      </c>
      <c r="Q343" s="81">
        <v>1</v>
      </c>
      <c r="R343" s="81">
        <v>1</v>
      </c>
      <c r="S343" s="81">
        <v>1</v>
      </c>
      <c r="T343" s="81">
        <v>0</v>
      </c>
      <c r="U343" s="81">
        <v>0</v>
      </c>
      <c r="V343" s="81">
        <v>0</v>
      </c>
      <c r="W343" s="69">
        <v>1893605</v>
      </c>
      <c r="X343" s="69">
        <v>0</v>
      </c>
      <c r="Y343" s="69">
        <v>0</v>
      </c>
      <c r="Z343" s="69">
        <v>8458.1</v>
      </c>
      <c r="AA343" s="69">
        <v>0</v>
      </c>
      <c r="AB343" s="69">
        <v>0</v>
      </c>
      <c r="AC343" s="69">
        <v>1893605</v>
      </c>
      <c r="AD343" s="89">
        <v>43759</v>
      </c>
      <c r="AE343" s="89">
        <v>45951</v>
      </c>
      <c r="AF343" s="90">
        <v>1893605</v>
      </c>
      <c r="AG343" s="84">
        <v>0.56000000000000005</v>
      </c>
      <c r="AH343" s="84">
        <v>6</v>
      </c>
      <c r="AI343" s="85">
        <v>5.3600000000000002E-2</v>
      </c>
      <c r="AJ343" s="86">
        <v>0.56000000000000005</v>
      </c>
      <c r="AK343" s="86">
        <v>6</v>
      </c>
      <c r="AL343" s="87">
        <v>5.3600000000000002E-2</v>
      </c>
      <c r="AM343" s="91" t="s">
        <v>620</v>
      </c>
      <c r="AN343" s="91" t="s">
        <v>621</v>
      </c>
      <c r="AO343" s="25">
        <v>946802.5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946802.5</v>
      </c>
      <c r="AV343" s="25">
        <v>0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0</v>
      </c>
      <c r="BI343" s="25">
        <v>0</v>
      </c>
      <c r="BJ343" s="25">
        <f t="shared" si="15"/>
        <v>1893605</v>
      </c>
      <c r="BK343" s="25">
        <f t="shared" si="16"/>
        <v>0</v>
      </c>
      <c r="BL343" s="25">
        <f t="shared" si="17"/>
        <v>1893605</v>
      </c>
    </row>
    <row r="344" spans="1:64" x14ac:dyDescent="0.25">
      <c r="A344" s="45" t="s">
        <v>2112</v>
      </c>
      <c r="B344" s="78" t="s">
        <v>481</v>
      </c>
      <c r="C344" s="79">
        <v>6</v>
      </c>
      <c r="D344" s="80" t="s">
        <v>23</v>
      </c>
      <c r="E344" s="79" t="s">
        <v>434</v>
      </c>
      <c r="F344" s="79" t="s">
        <v>604</v>
      </c>
      <c r="G344" s="79" t="s">
        <v>816</v>
      </c>
      <c r="H344" s="79" t="s">
        <v>624</v>
      </c>
      <c r="I344" s="79" t="s">
        <v>817</v>
      </c>
      <c r="J344" s="79" t="s">
        <v>626</v>
      </c>
      <c r="K344" s="79" t="s">
        <v>447</v>
      </c>
      <c r="L344" s="79" t="s">
        <v>606</v>
      </c>
      <c r="M344" s="79" t="s">
        <v>619</v>
      </c>
      <c r="N344" s="81">
        <v>1</v>
      </c>
      <c r="O344" s="81">
        <v>1</v>
      </c>
      <c r="P344" s="81">
        <v>1</v>
      </c>
      <c r="Q344" s="81">
        <v>1</v>
      </c>
      <c r="R344" s="81">
        <v>1</v>
      </c>
      <c r="S344" s="81">
        <v>1</v>
      </c>
      <c r="T344" s="81">
        <v>0</v>
      </c>
      <c r="U344" s="81">
        <v>0</v>
      </c>
      <c r="V344" s="81">
        <v>0</v>
      </c>
      <c r="W344" s="69">
        <v>1357147.5</v>
      </c>
      <c r="X344" s="69">
        <v>0</v>
      </c>
      <c r="Y344" s="69">
        <v>0</v>
      </c>
      <c r="Z344" s="69">
        <v>6378.59</v>
      </c>
      <c r="AA344" s="69">
        <v>0</v>
      </c>
      <c r="AB344" s="69">
        <v>0</v>
      </c>
      <c r="AC344" s="69">
        <v>1357147.5</v>
      </c>
      <c r="AD344" s="89">
        <v>43759</v>
      </c>
      <c r="AE344" s="89">
        <v>46316</v>
      </c>
      <c r="AF344" s="90">
        <v>1357147.5</v>
      </c>
      <c r="AG344" s="84">
        <v>1.56</v>
      </c>
      <c r="AH344" s="84">
        <v>7</v>
      </c>
      <c r="AI344" s="85">
        <v>5.6399999999999999E-2</v>
      </c>
      <c r="AJ344" s="86">
        <v>1.56</v>
      </c>
      <c r="AK344" s="86">
        <v>7</v>
      </c>
      <c r="AL344" s="87">
        <v>5.6399999999999999E-2</v>
      </c>
      <c r="AM344" s="91" t="s">
        <v>620</v>
      </c>
      <c r="AN344" s="91" t="s">
        <v>621</v>
      </c>
      <c r="AO344" s="25">
        <v>0</v>
      </c>
      <c r="AP344" s="25">
        <v>0</v>
      </c>
      <c r="AQ344" s="25">
        <v>0</v>
      </c>
      <c r="AR344" s="25">
        <v>0</v>
      </c>
      <c r="AS344" s="25">
        <v>0</v>
      </c>
      <c r="AT344" s="25">
        <v>0</v>
      </c>
      <c r="AU344" s="25">
        <v>678573.75</v>
      </c>
      <c r="AV344" s="25">
        <v>0</v>
      </c>
      <c r="AW344" s="25">
        <v>0</v>
      </c>
      <c r="AX344" s="25">
        <v>0</v>
      </c>
      <c r="AY344" s="25">
        <v>0</v>
      </c>
      <c r="AZ344" s="25">
        <v>0</v>
      </c>
      <c r="BA344" s="25">
        <v>0</v>
      </c>
      <c r="BB344" s="25">
        <v>0</v>
      </c>
      <c r="BC344" s="25">
        <v>0</v>
      </c>
      <c r="BD344" s="25">
        <v>0</v>
      </c>
      <c r="BE344" s="25">
        <v>0</v>
      </c>
      <c r="BF344" s="25">
        <v>0</v>
      </c>
      <c r="BG344" s="25">
        <v>678573.75</v>
      </c>
      <c r="BH344" s="25">
        <v>0</v>
      </c>
      <c r="BI344" s="25">
        <v>0</v>
      </c>
      <c r="BJ344" s="25">
        <f t="shared" si="15"/>
        <v>678573.75</v>
      </c>
      <c r="BK344" s="25">
        <f t="shared" si="16"/>
        <v>678573.75</v>
      </c>
      <c r="BL344" s="25">
        <f t="shared" si="17"/>
        <v>1357147.5</v>
      </c>
    </row>
    <row r="345" spans="1:64" x14ac:dyDescent="0.25">
      <c r="A345" s="45" t="s">
        <v>2113</v>
      </c>
      <c r="B345" s="78" t="s">
        <v>481</v>
      </c>
      <c r="C345" s="79">
        <v>7</v>
      </c>
      <c r="D345" s="80" t="s">
        <v>23</v>
      </c>
      <c r="E345" s="79" t="s">
        <v>434</v>
      </c>
      <c r="F345" s="79" t="s">
        <v>604</v>
      </c>
      <c r="G345" s="79" t="s">
        <v>816</v>
      </c>
      <c r="H345" s="79" t="s">
        <v>624</v>
      </c>
      <c r="I345" s="79" t="s">
        <v>817</v>
      </c>
      <c r="J345" s="79" t="s">
        <v>626</v>
      </c>
      <c r="K345" s="79" t="s">
        <v>447</v>
      </c>
      <c r="L345" s="79" t="s">
        <v>606</v>
      </c>
      <c r="M345" s="79" t="s">
        <v>619</v>
      </c>
      <c r="N345" s="81">
        <v>1</v>
      </c>
      <c r="O345" s="81">
        <v>1</v>
      </c>
      <c r="P345" s="81">
        <v>1</v>
      </c>
      <c r="Q345" s="81">
        <v>1</v>
      </c>
      <c r="R345" s="81">
        <v>1</v>
      </c>
      <c r="S345" s="81">
        <v>1</v>
      </c>
      <c r="T345" s="81">
        <v>0</v>
      </c>
      <c r="U345" s="81">
        <v>0</v>
      </c>
      <c r="V345" s="81">
        <v>0</v>
      </c>
      <c r="W345" s="69">
        <v>698265</v>
      </c>
      <c r="X345" s="69">
        <v>0</v>
      </c>
      <c r="Y345" s="69">
        <v>0</v>
      </c>
      <c r="Z345" s="69">
        <v>3450.59</v>
      </c>
      <c r="AA345" s="69">
        <v>0</v>
      </c>
      <c r="AB345" s="69">
        <v>0</v>
      </c>
      <c r="AC345" s="69">
        <v>698265</v>
      </c>
      <c r="AD345" s="89">
        <v>43759</v>
      </c>
      <c r="AE345" s="89">
        <v>46681</v>
      </c>
      <c r="AF345" s="90">
        <v>698265</v>
      </c>
      <c r="AG345" s="84">
        <v>2.56</v>
      </c>
      <c r="AH345" s="84">
        <v>8</v>
      </c>
      <c r="AI345" s="85">
        <v>5.9299999999999999E-2</v>
      </c>
      <c r="AJ345" s="86">
        <v>2.56</v>
      </c>
      <c r="AK345" s="86">
        <v>8</v>
      </c>
      <c r="AL345" s="87">
        <v>5.9299999999999999E-2</v>
      </c>
      <c r="AM345" s="91" t="s">
        <v>620</v>
      </c>
      <c r="AN345" s="91" t="s">
        <v>621</v>
      </c>
      <c r="AO345" s="25">
        <v>0</v>
      </c>
      <c r="AP345" s="25">
        <v>0</v>
      </c>
      <c r="AQ345" s="25">
        <v>0</v>
      </c>
      <c r="AR345" s="25">
        <v>0</v>
      </c>
      <c r="AS345" s="25">
        <v>0</v>
      </c>
      <c r="AT345" s="25">
        <v>0</v>
      </c>
      <c r="AU345" s="25">
        <v>232755</v>
      </c>
      <c r="AV345" s="25">
        <v>0</v>
      </c>
      <c r="AW345" s="25">
        <v>0</v>
      </c>
      <c r="AX345" s="25">
        <v>0</v>
      </c>
      <c r="AY345" s="25">
        <v>0</v>
      </c>
      <c r="AZ345" s="25">
        <v>0</v>
      </c>
      <c r="BA345" s="25">
        <v>0</v>
      </c>
      <c r="BB345" s="25">
        <v>0</v>
      </c>
      <c r="BC345" s="25">
        <v>0</v>
      </c>
      <c r="BD345" s="25">
        <v>0</v>
      </c>
      <c r="BE345" s="25">
        <v>0</v>
      </c>
      <c r="BF345" s="25">
        <v>0</v>
      </c>
      <c r="BG345" s="25">
        <v>232755</v>
      </c>
      <c r="BH345" s="25">
        <v>0</v>
      </c>
      <c r="BI345" s="25">
        <v>0</v>
      </c>
      <c r="BJ345" s="25">
        <f t="shared" si="15"/>
        <v>232755</v>
      </c>
      <c r="BK345" s="25">
        <f t="shared" si="16"/>
        <v>232755</v>
      </c>
      <c r="BL345" s="25">
        <f t="shared" si="17"/>
        <v>465510</v>
      </c>
    </row>
    <row r="346" spans="1:64" x14ac:dyDescent="0.25">
      <c r="A346" s="45" t="s">
        <v>2114</v>
      </c>
      <c r="B346" s="78" t="s">
        <v>481</v>
      </c>
      <c r="C346" s="79">
        <v>8</v>
      </c>
      <c r="D346" s="80" t="s">
        <v>23</v>
      </c>
      <c r="E346" s="79" t="s">
        <v>434</v>
      </c>
      <c r="F346" s="79" t="s">
        <v>604</v>
      </c>
      <c r="G346" s="79" t="s">
        <v>816</v>
      </c>
      <c r="H346" s="79" t="s">
        <v>624</v>
      </c>
      <c r="I346" s="79" t="s">
        <v>817</v>
      </c>
      <c r="J346" s="79" t="s">
        <v>626</v>
      </c>
      <c r="K346" s="79" t="s">
        <v>447</v>
      </c>
      <c r="L346" s="79" t="s">
        <v>606</v>
      </c>
      <c r="M346" s="79" t="s">
        <v>619</v>
      </c>
      <c r="N346" s="81">
        <v>1</v>
      </c>
      <c r="O346" s="81">
        <v>1</v>
      </c>
      <c r="P346" s="81">
        <v>1</v>
      </c>
      <c r="Q346" s="81">
        <v>1</v>
      </c>
      <c r="R346" s="81">
        <v>1</v>
      </c>
      <c r="S346" s="81">
        <v>1</v>
      </c>
      <c r="T346" s="81">
        <v>0</v>
      </c>
      <c r="U346" s="81">
        <v>0</v>
      </c>
      <c r="V346" s="81">
        <v>0</v>
      </c>
      <c r="W346" s="69">
        <v>53100</v>
      </c>
      <c r="X346" s="69">
        <v>0</v>
      </c>
      <c r="Y346" s="69">
        <v>0</v>
      </c>
      <c r="Z346" s="69">
        <v>274.79000000000002</v>
      </c>
      <c r="AA346" s="69">
        <v>0</v>
      </c>
      <c r="AB346" s="69">
        <v>0</v>
      </c>
      <c r="AC346" s="69">
        <v>53100</v>
      </c>
      <c r="AD346" s="89">
        <v>43759</v>
      </c>
      <c r="AE346" s="89">
        <v>47047</v>
      </c>
      <c r="AF346" s="90">
        <v>53100</v>
      </c>
      <c r="AG346" s="84">
        <v>3.56</v>
      </c>
      <c r="AH346" s="84">
        <v>9</v>
      </c>
      <c r="AI346" s="85">
        <v>6.2100000000000002E-2</v>
      </c>
      <c r="AJ346" s="86">
        <v>3.56</v>
      </c>
      <c r="AK346" s="86">
        <v>9</v>
      </c>
      <c r="AL346" s="87">
        <v>6.2100000000000002E-2</v>
      </c>
      <c r="AM346" s="91" t="s">
        <v>620</v>
      </c>
      <c r="AN346" s="91" t="s">
        <v>621</v>
      </c>
      <c r="AO346" s="25">
        <v>0</v>
      </c>
      <c r="AP346" s="25">
        <v>0</v>
      </c>
      <c r="AQ346" s="25">
        <v>0</v>
      </c>
      <c r="AR346" s="25">
        <v>0</v>
      </c>
      <c r="AS346" s="25">
        <v>0</v>
      </c>
      <c r="AT346" s="25">
        <v>0</v>
      </c>
      <c r="AU346" s="25">
        <v>13275</v>
      </c>
      <c r="AV346" s="25">
        <v>0</v>
      </c>
      <c r="AW346" s="25">
        <v>0</v>
      </c>
      <c r="AX346" s="25">
        <v>0</v>
      </c>
      <c r="AY346" s="25">
        <v>0</v>
      </c>
      <c r="AZ346" s="25">
        <v>0</v>
      </c>
      <c r="BA346" s="25">
        <v>0</v>
      </c>
      <c r="BB346" s="25">
        <v>0</v>
      </c>
      <c r="BC346" s="25">
        <v>0</v>
      </c>
      <c r="BD346" s="25">
        <v>0</v>
      </c>
      <c r="BE346" s="25">
        <v>0</v>
      </c>
      <c r="BF346" s="25">
        <v>0</v>
      </c>
      <c r="BG346" s="25">
        <v>13275</v>
      </c>
      <c r="BH346" s="25">
        <v>0</v>
      </c>
      <c r="BI346" s="25">
        <v>0</v>
      </c>
      <c r="BJ346" s="25">
        <f t="shared" si="15"/>
        <v>13275</v>
      </c>
      <c r="BK346" s="25">
        <f t="shared" si="16"/>
        <v>13275</v>
      </c>
      <c r="BL346" s="25">
        <f t="shared" si="17"/>
        <v>26550</v>
      </c>
    </row>
    <row r="347" spans="1:64" x14ac:dyDescent="0.25">
      <c r="A347" s="45" t="s">
        <v>2115</v>
      </c>
      <c r="B347" s="78" t="s">
        <v>821</v>
      </c>
      <c r="C347" s="79">
        <v>3</v>
      </c>
      <c r="D347" s="80" t="s">
        <v>23</v>
      </c>
      <c r="E347" s="79" t="s">
        <v>434</v>
      </c>
      <c r="F347" s="79" t="s">
        <v>604</v>
      </c>
      <c r="G347" s="79" t="s">
        <v>816</v>
      </c>
      <c r="H347" s="79" t="s">
        <v>624</v>
      </c>
      <c r="I347" s="79" t="s">
        <v>817</v>
      </c>
      <c r="J347" s="79" t="s">
        <v>626</v>
      </c>
      <c r="K347" s="79" t="s">
        <v>447</v>
      </c>
      <c r="L347" s="79" t="s">
        <v>606</v>
      </c>
      <c r="M347" s="79" t="s">
        <v>619</v>
      </c>
      <c r="N347" s="81">
        <v>1</v>
      </c>
      <c r="O347" s="81">
        <v>1</v>
      </c>
      <c r="P347" s="81">
        <v>1</v>
      </c>
      <c r="Q347" s="81">
        <v>1</v>
      </c>
      <c r="R347" s="81">
        <v>1</v>
      </c>
      <c r="S347" s="81">
        <v>1</v>
      </c>
      <c r="T347" s="81">
        <v>0</v>
      </c>
      <c r="U347" s="81">
        <v>0</v>
      </c>
      <c r="V347" s="81">
        <v>0</v>
      </c>
      <c r="W347" s="69">
        <v>53100</v>
      </c>
      <c r="X347" s="69">
        <v>0</v>
      </c>
      <c r="Y347" s="69">
        <v>0</v>
      </c>
      <c r="Z347" s="69">
        <v>237.18</v>
      </c>
      <c r="AA347" s="69">
        <v>0</v>
      </c>
      <c r="AB347" s="69">
        <v>0</v>
      </c>
      <c r="AC347" s="69">
        <v>53100</v>
      </c>
      <c r="AD347" s="89">
        <v>43766</v>
      </c>
      <c r="AE347" s="89">
        <v>45958</v>
      </c>
      <c r="AF347" s="90">
        <v>53100</v>
      </c>
      <c r="AG347" s="84">
        <v>0.57999999999999996</v>
      </c>
      <c r="AH347" s="84">
        <v>6</v>
      </c>
      <c r="AI347" s="85">
        <v>5.3600000000000002E-2</v>
      </c>
      <c r="AJ347" s="86">
        <v>0.57999999999999996</v>
      </c>
      <c r="AK347" s="86">
        <v>6</v>
      </c>
      <c r="AL347" s="87">
        <v>5.3600000000000002E-2</v>
      </c>
      <c r="AM347" s="91" t="s">
        <v>620</v>
      </c>
      <c r="AN347" s="91" t="s">
        <v>621</v>
      </c>
      <c r="AO347" s="25">
        <v>26550</v>
      </c>
      <c r="AP347" s="25">
        <v>0</v>
      </c>
      <c r="AQ347" s="25">
        <v>0</v>
      </c>
      <c r="AR347" s="25">
        <v>0</v>
      </c>
      <c r="AS347" s="25">
        <v>0</v>
      </c>
      <c r="AT347" s="25">
        <v>0</v>
      </c>
      <c r="AU347" s="25">
        <v>26550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f t="shared" si="15"/>
        <v>53100</v>
      </c>
      <c r="BK347" s="25">
        <f t="shared" si="16"/>
        <v>0</v>
      </c>
      <c r="BL347" s="25">
        <f t="shared" si="17"/>
        <v>53100</v>
      </c>
    </row>
    <row r="348" spans="1:64" x14ac:dyDescent="0.25">
      <c r="A348" s="45" t="s">
        <v>2116</v>
      </c>
      <c r="B348" s="78" t="s">
        <v>821</v>
      </c>
      <c r="C348" s="79">
        <v>4</v>
      </c>
      <c r="D348" s="80" t="s">
        <v>23</v>
      </c>
      <c r="E348" s="79" t="s">
        <v>434</v>
      </c>
      <c r="F348" s="79" t="s">
        <v>604</v>
      </c>
      <c r="G348" s="79" t="s">
        <v>816</v>
      </c>
      <c r="H348" s="79" t="s">
        <v>624</v>
      </c>
      <c r="I348" s="79" t="s">
        <v>817</v>
      </c>
      <c r="J348" s="79" t="s">
        <v>626</v>
      </c>
      <c r="K348" s="79" t="s">
        <v>447</v>
      </c>
      <c r="L348" s="79" t="s">
        <v>606</v>
      </c>
      <c r="M348" s="79" t="s">
        <v>619</v>
      </c>
      <c r="N348" s="81">
        <v>1</v>
      </c>
      <c r="O348" s="81">
        <v>1</v>
      </c>
      <c r="P348" s="81">
        <v>1</v>
      </c>
      <c r="Q348" s="81">
        <v>1</v>
      </c>
      <c r="R348" s="81">
        <v>1</v>
      </c>
      <c r="S348" s="81">
        <v>1</v>
      </c>
      <c r="T348" s="81">
        <v>0</v>
      </c>
      <c r="U348" s="81">
        <v>0</v>
      </c>
      <c r="V348" s="81">
        <v>0</v>
      </c>
      <c r="W348" s="69">
        <v>155465</v>
      </c>
      <c r="X348" s="69">
        <v>0</v>
      </c>
      <c r="Y348" s="69">
        <v>0</v>
      </c>
      <c r="Z348" s="69">
        <v>804.53</v>
      </c>
      <c r="AA348" s="69">
        <v>0</v>
      </c>
      <c r="AB348" s="69">
        <v>0</v>
      </c>
      <c r="AC348" s="69">
        <v>155465</v>
      </c>
      <c r="AD348" s="89">
        <v>43766</v>
      </c>
      <c r="AE348" s="89">
        <v>47054</v>
      </c>
      <c r="AF348" s="90">
        <v>155465</v>
      </c>
      <c r="AG348" s="84">
        <v>3.58</v>
      </c>
      <c r="AH348" s="84">
        <v>9</v>
      </c>
      <c r="AI348" s="85">
        <v>6.2100000000000002E-2</v>
      </c>
      <c r="AJ348" s="86">
        <v>3.58</v>
      </c>
      <c r="AK348" s="86">
        <v>9</v>
      </c>
      <c r="AL348" s="87">
        <v>6.2100000000000002E-2</v>
      </c>
      <c r="AM348" s="91" t="s">
        <v>620</v>
      </c>
      <c r="AN348" s="91" t="s">
        <v>621</v>
      </c>
      <c r="AO348" s="25">
        <v>0</v>
      </c>
      <c r="AP348" s="25">
        <v>0</v>
      </c>
      <c r="AQ348" s="25">
        <v>0</v>
      </c>
      <c r="AR348" s="25">
        <v>0</v>
      </c>
      <c r="AS348" s="25">
        <v>0</v>
      </c>
      <c r="AT348" s="25">
        <v>0</v>
      </c>
      <c r="AU348" s="25">
        <v>38866.25</v>
      </c>
      <c r="AV348" s="25">
        <v>0</v>
      </c>
      <c r="AW348" s="25">
        <v>0</v>
      </c>
      <c r="AX348" s="25">
        <v>0</v>
      </c>
      <c r="AY348" s="25">
        <v>0</v>
      </c>
      <c r="AZ348" s="25">
        <v>0</v>
      </c>
      <c r="BA348" s="25">
        <v>0</v>
      </c>
      <c r="BB348" s="25">
        <v>0</v>
      </c>
      <c r="BC348" s="25">
        <v>0</v>
      </c>
      <c r="BD348" s="25">
        <v>0</v>
      </c>
      <c r="BE348" s="25">
        <v>0</v>
      </c>
      <c r="BF348" s="25">
        <v>0</v>
      </c>
      <c r="BG348" s="25">
        <v>38866.25</v>
      </c>
      <c r="BH348" s="25">
        <v>0</v>
      </c>
      <c r="BI348" s="25">
        <v>0</v>
      </c>
      <c r="BJ348" s="25">
        <f t="shared" si="15"/>
        <v>38866.25</v>
      </c>
      <c r="BK348" s="25">
        <f t="shared" si="16"/>
        <v>38866.25</v>
      </c>
      <c r="BL348" s="25">
        <f t="shared" si="17"/>
        <v>77732.5</v>
      </c>
    </row>
    <row r="349" spans="1:64" x14ac:dyDescent="0.25">
      <c r="A349" s="45" t="s">
        <v>2117</v>
      </c>
      <c r="B349" s="78" t="s">
        <v>821</v>
      </c>
      <c r="C349" s="79">
        <v>5</v>
      </c>
      <c r="D349" s="80" t="s">
        <v>23</v>
      </c>
      <c r="E349" s="79" t="s">
        <v>434</v>
      </c>
      <c r="F349" s="79" t="s">
        <v>604</v>
      </c>
      <c r="G349" s="79" t="s">
        <v>816</v>
      </c>
      <c r="H349" s="79" t="s">
        <v>624</v>
      </c>
      <c r="I349" s="79" t="s">
        <v>817</v>
      </c>
      <c r="J349" s="79" t="s">
        <v>626</v>
      </c>
      <c r="K349" s="79" t="s">
        <v>447</v>
      </c>
      <c r="L349" s="79" t="s">
        <v>606</v>
      </c>
      <c r="M349" s="79" t="s">
        <v>619</v>
      </c>
      <c r="N349" s="81">
        <v>1</v>
      </c>
      <c r="O349" s="81">
        <v>1</v>
      </c>
      <c r="P349" s="81">
        <v>1</v>
      </c>
      <c r="Q349" s="81">
        <v>1</v>
      </c>
      <c r="R349" s="81">
        <v>1</v>
      </c>
      <c r="S349" s="81">
        <v>1</v>
      </c>
      <c r="T349" s="81">
        <v>0</v>
      </c>
      <c r="U349" s="81">
        <v>0</v>
      </c>
      <c r="V349" s="81">
        <v>0</v>
      </c>
      <c r="W349" s="69">
        <v>43365</v>
      </c>
      <c r="X349" s="69">
        <v>0</v>
      </c>
      <c r="Y349" s="69">
        <v>0</v>
      </c>
      <c r="Z349" s="69">
        <v>234.89</v>
      </c>
      <c r="AA349" s="69">
        <v>0</v>
      </c>
      <c r="AB349" s="69">
        <v>0</v>
      </c>
      <c r="AC349" s="69">
        <v>43365</v>
      </c>
      <c r="AD349" s="89">
        <v>43766</v>
      </c>
      <c r="AE349" s="89">
        <v>47419</v>
      </c>
      <c r="AF349" s="90">
        <v>43365</v>
      </c>
      <c r="AG349" s="84">
        <v>4.58</v>
      </c>
      <c r="AH349" s="84">
        <v>10</v>
      </c>
      <c r="AI349" s="85">
        <v>6.5000000000000002E-2</v>
      </c>
      <c r="AJ349" s="86">
        <v>4.58</v>
      </c>
      <c r="AK349" s="86">
        <v>10</v>
      </c>
      <c r="AL349" s="87">
        <v>6.5000000000000002E-2</v>
      </c>
      <c r="AM349" s="91" t="s">
        <v>620</v>
      </c>
      <c r="AN349" s="91" t="s">
        <v>621</v>
      </c>
      <c r="AO349" s="25">
        <v>0</v>
      </c>
      <c r="AP349" s="25">
        <v>0</v>
      </c>
      <c r="AQ349" s="25">
        <v>0</v>
      </c>
      <c r="AR349" s="25">
        <v>0</v>
      </c>
      <c r="AS349" s="25">
        <v>0</v>
      </c>
      <c r="AT349" s="25">
        <v>0</v>
      </c>
      <c r="AU349" s="25">
        <v>8673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8673</v>
      </c>
      <c r="BH349" s="25">
        <v>0</v>
      </c>
      <c r="BI349" s="25">
        <v>0</v>
      </c>
      <c r="BJ349" s="25">
        <f t="shared" si="15"/>
        <v>8673</v>
      </c>
      <c r="BK349" s="25">
        <f t="shared" si="16"/>
        <v>8673</v>
      </c>
      <c r="BL349" s="25">
        <f t="shared" si="17"/>
        <v>17346</v>
      </c>
    </row>
    <row r="350" spans="1:64" x14ac:dyDescent="0.25">
      <c r="A350" s="45" t="s">
        <v>2118</v>
      </c>
      <c r="B350" s="78" t="s">
        <v>482</v>
      </c>
      <c r="C350" s="79">
        <v>6</v>
      </c>
      <c r="D350" s="80" t="s">
        <v>23</v>
      </c>
      <c r="E350" s="79" t="s">
        <v>434</v>
      </c>
      <c r="F350" s="79" t="s">
        <v>604</v>
      </c>
      <c r="G350" s="79" t="s">
        <v>816</v>
      </c>
      <c r="H350" s="79" t="s">
        <v>624</v>
      </c>
      <c r="I350" s="79" t="s">
        <v>817</v>
      </c>
      <c r="J350" s="79" t="s">
        <v>626</v>
      </c>
      <c r="K350" s="79" t="s">
        <v>447</v>
      </c>
      <c r="L350" s="79" t="s">
        <v>606</v>
      </c>
      <c r="M350" s="79" t="s">
        <v>619</v>
      </c>
      <c r="N350" s="81">
        <v>1</v>
      </c>
      <c r="O350" s="81">
        <v>1</v>
      </c>
      <c r="P350" s="81">
        <v>1</v>
      </c>
      <c r="Q350" s="81">
        <v>1</v>
      </c>
      <c r="R350" s="81">
        <v>1</v>
      </c>
      <c r="S350" s="81">
        <v>1</v>
      </c>
      <c r="T350" s="81">
        <v>0</v>
      </c>
      <c r="U350" s="81">
        <v>0</v>
      </c>
      <c r="V350" s="81">
        <v>0</v>
      </c>
      <c r="W350" s="69">
        <v>1554502.5</v>
      </c>
      <c r="X350" s="69">
        <v>0</v>
      </c>
      <c r="Y350" s="69">
        <v>0</v>
      </c>
      <c r="Z350" s="69">
        <v>6943.44</v>
      </c>
      <c r="AA350" s="69">
        <v>0</v>
      </c>
      <c r="AB350" s="69">
        <v>0</v>
      </c>
      <c r="AC350" s="69">
        <v>1554502.5</v>
      </c>
      <c r="AD350" s="89">
        <v>43766</v>
      </c>
      <c r="AE350" s="89">
        <v>45958</v>
      </c>
      <c r="AF350" s="90">
        <v>1554502.5</v>
      </c>
      <c r="AG350" s="84">
        <v>0.57999999999999996</v>
      </c>
      <c r="AH350" s="84">
        <v>6</v>
      </c>
      <c r="AI350" s="85">
        <v>5.3600000000000002E-2</v>
      </c>
      <c r="AJ350" s="86">
        <v>0.57999999999999996</v>
      </c>
      <c r="AK350" s="86">
        <v>6</v>
      </c>
      <c r="AL350" s="87">
        <v>5.3600000000000002E-2</v>
      </c>
      <c r="AM350" s="91" t="s">
        <v>620</v>
      </c>
      <c r="AN350" s="91" t="s">
        <v>621</v>
      </c>
      <c r="AO350" s="25">
        <v>777251.25</v>
      </c>
      <c r="AP350" s="25">
        <v>0</v>
      </c>
      <c r="AQ350" s="25">
        <v>0</v>
      </c>
      <c r="AR350" s="25">
        <v>0</v>
      </c>
      <c r="AS350" s="25">
        <v>0</v>
      </c>
      <c r="AT350" s="25">
        <v>0</v>
      </c>
      <c r="AU350" s="25">
        <v>777251.25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25">
        <v>0</v>
      </c>
      <c r="BB350" s="25">
        <v>0</v>
      </c>
      <c r="BC350" s="25">
        <v>0</v>
      </c>
      <c r="BD350" s="25">
        <v>0</v>
      </c>
      <c r="BE350" s="25">
        <v>0</v>
      </c>
      <c r="BF350" s="25">
        <v>0</v>
      </c>
      <c r="BG350" s="25">
        <v>0</v>
      </c>
      <c r="BH350" s="25">
        <v>0</v>
      </c>
      <c r="BI350" s="25">
        <v>0</v>
      </c>
      <c r="BJ350" s="25">
        <f t="shared" si="15"/>
        <v>1554502.5</v>
      </c>
      <c r="BK350" s="25">
        <f t="shared" si="16"/>
        <v>0</v>
      </c>
      <c r="BL350" s="25">
        <f t="shared" si="17"/>
        <v>1554502.5</v>
      </c>
    </row>
    <row r="351" spans="1:64" x14ac:dyDescent="0.25">
      <c r="A351" s="45" t="s">
        <v>2119</v>
      </c>
      <c r="B351" s="78" t="s">
        <v>482</v>
      </c>
      <c r="C351" s="79">
        <v>7</v>
      </c>
      <c r="D351" s="80" t="s">
        <v>23</v>
      </c>
      <c r="E351" s="79" t="s">
        <v>434</v>
      </c>
      <c r="F351" s="79" t="s">
        <v>604</v>
      </c>
      <c r="G351" s="79" t="s">
        <v>816</v>
      </c>
      <c r="H351" s="79" t="s">
        <v>624</v>
      </c>
      <c r="I351" s="79" t="s">
        <v>817</v>
      </c>
      <c r="J351" s="79" t="s">
        <v>626</v>
      </c>
      <c r="K351" s="79" t="s">
        <v>447</v>
      </c>
      <c r="L351" s="79" t="s">
        <v>606</v>
      </c>
      <c r="M351" s="79" t="s">
        <v>619</v>
      </c>
      <c r="N351" s="81">
        <v>1</v>
      </c>
      <c r="O351" s="81">
        <v>1</v>
      </c>
      <c r="P351" s="81">
        <v>1</v>
      </c>
      <c r="Q351" s="81">
        <v>1</v>
      </c>
      <c r="R351" s="81">
        <v>1</v>
      </c>
      <c r="S351" s="81">
        <v>1</v>
      </c>
      <c r="T351" s="81">
        <v>0</v>
      </c>
      <c r="U351" s="81">
        <v>0</v>
      </c>
      <c r="V351" s="81">
        <v>0</v>
      </c>
      <c r="W351" s="69">
        <v>1707755</v>
      </c>
      <c r="X351" s="69">
        <v>0</v>
      </c>
      <c r="Y351" s="69">
        <v>0</v>
      </c>
      <c r="Z351" s="69">
        <v>8026.45</v>
      </c>
      <c r="AA351" s="69">
        <v>0</v>
      </c>
      <c r="AB351" s="69">
        <v>0</v>
      </c>
      <c r="AC351" s="69">
        <v>1707755</v>
      </c>
      <c r="AD351" s="89">
        <v>43766</v>
      </c>
      <c r="AE351" s="89">
        <v>46323</v>
      </c>
      <c r="AF351" s="90">
        <v>1707755</v>
      </c>
      <c r="AG351" s="84">
        <v>1.58</v>
      </c>
      <c r="AH351" s="84">
        <v>7</v>
      </c>
      <c r="AI351" s="85">
        <v>5.6399999999999999E-2</v>
      </c>
      <c r="AJ351" s="86">
        <v>1.58</v>
      </c>
      <c r="AK351" s="86">
        <v>7</v>
      </c>
      <c r="AL351" s="87">
        <v>5.6399999999999999E-2</v>
      </c>
      <c r="AM351" s="91" t="s">
        <v>620</v>
      </c>
      <c r="AN351" s="91" t="s">
        <v>621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853877.5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853877.5</v>
      </c>
      <c r="BH351" s="25">
        <v>0</v>
      </c>
      <c r="BI351" s="25">
        <v>0</v>
      </c>
      <c r="BJ351" s="25">
        <f t="shared" si="15"/>
        <v>853877.5</v>
      </c>
      <c r="BK351" s="25">
        <f t="shared" si="16"/>
        <v>853877.5</v>
      </c>
      <c r="BL351" s="25">
        <f t="shared" si="17"/>
        <v>1707755</v>
      </c>
    </row>
    <row r="352" spans="1:64" x14ac:dyDescent="0.25">
      <c r="A352" s="45" t="s">
        <v>2120</v>
      </c>
      <c r="B352" s="78" t="s">
        <v>482</v>
      </c>
      <c r="C352" s="79">
        <v>8</v>
      </c>
      <c r="D352" s="80" t="s">
        <v>23</v>
      </c>
      <c r="E352" s="79" t="s">
        <v>434</v>
      </c>
      <c r="F352" s="79" t="s">
        <v>604</v>
      </c>
      <c r="G352" s="79" t="s">
        <v>816</v>
      </c>
      <c r="H352" s="79" t="s">
        <v>624</v>
      </c>
      <c r="I352" s="79" t="s">
        <v>817</v>
      </c>
      <c r="J352" s="79" t="s">
        <v>626</v>
      </c>
      <c r="K352" s="79" t="s">
        <v>447</v>
      </c>
      <c r="L352" s="79" t="s">
        <v>606</v>
      </c>
      <c r="M352" s="79" t="s">
        <v>619</v>
      </c>
      <c r="N352" s="81">
        <v>1</v>
      </c>
      <c r="O352" s="81">
        <v>1</v>
      </c>
      <c r="P352" s="81">
        <v>1</v>
      </c>
      <c r="Q352" s="81">
        <v>1</v>
      </c>
      <c r="R352" s="81">
        <v>1</v>
      </c>
      <c r="S352" s="81">
        <v>1</v>
      </c>
      <c r="T352" s="81">
        <v>0</v>
      </c>
      <c r="U352" s="81">
        <v>0</v>
      </c>
      <c r="V352" s="81">
        <v>0</v>
      </c>
      <c r="W352" s="69">
        <v>1079995</v>
      </c>
      <c r="X352" s="69">
        <v>0</v>
      </c>
      <c r="Y352" s="69">
        <v>0</v>
      </c>
      <c r="Z352" s="69">
        <v>5336.98</v>
      </c>
      <c r="AA352" s="69">
        <v>0</v>
      </c>
      <c r="AB352" s="69">
        <v>0</v>
      </c>
      <c r="AC352" s="69">
        <v>1079995</v>
      </c>
      <c r="AD352" s="89">
        <v>43766</v>
      </c>
      <c r="AE352" s="89">
        <v>46688</v>
      </c>
      <c r="AF352" s="90">
        <v>1079995</v>
      </c>
      <c r="AG352" s="84">
        <v>2.58</v>
      </c>
      <c r="AH352" s="84">
        <v>8</v>
      </c>
      <c r="AI352" s="85">
        <v>5.9299999999999999E-2</v>
      </c>
      <c r="AJ352" s="86">
        <v>2.58</v>
      </c>
      <c r="AK352" s="86">
        <v>8</v>
      </c>
      <c r="AL352" s="87">
        <v>5.9299999999999999E-2</v>
      </c>
      <c r="AM352" s="91" t="s">
        <v>620</v>
      </c>
      <c r="AN352" s="91" t="s">
        <v>621</v>
      </c>
      <c r="AO352" s="25">
        <v>0</v>
      </c>
      <c r="AP352" s="25">
        <v>0</v>
      </c>
      <c r="AQ352" s="25">
        <v>0</v>
      </c>
      <c r="AR352" s="25">
        <v>0</v>
      </c>
      <c r="AS352" s="25">
        <v>0</v>
      </c>
      <c r="AT352" s="25">
        <v>0</v>
      </c>
      <c r="AU352" s="25">
        <v>359998.33</v>
      </c>
      <c r="AV352" s="25">
        <v>0</v>
      </c>
      <c r="AW352" s="25">
        <v>0</v>
      </c>
      <c r="AX352" s="25">
        <v>0</v>
      </c>
      <c r="AY352" s="25">
        <v>0</v>
      </c>
      <c r="AZ352" s="25">
        <v>0</v>
      </c>
      <c r="BA352" s="25">
        <v>0</v>
      </c>
      <c r="BB352" s="25">
        <v>0</v>
      </c>
      <c r="BC352" s="25">
        <v>0</v>
      </c>
      <c r="BD352" s="25">
        <v>0</v>
      </c>
      <c r="BE352" s="25">
        <v>0</v>
      </c>
      <c r="BF352" s="25">
        <v>0</v>
      </c>
      <c r="BG352" s="25">
        <v>359998.33</v>
      </c>
      <c r="BH352" s="25">
        <v>0</v>
      </c>
      <c r="BI352" s="25">
        <v>0</v>
      </c>
      <c r="BJ352" s="25">
        <f t="shared" si="15"/>
        <v>359998.33</v>
      </c>
      <c r="BK352" s="25">
        <f t="shared" si="16"/>
        <v>359998.33</v>
      </c>
      <c r="BL352" s="25">
        <f t="shared" si="17"/>
        <v>719996.66</v>
      </c>
    </row>
    <row r="353" spans="1:64" x14ac:dyDescent="0.25">
      <c r="A353" s="45" t="s">
        <v>2121</v>
      </c>
      <c r="B353" s="78" t="s">
        <v>482</v>
      </c>
      <c r="C353" s="79">
        <v>9</v>
      </c>
      <c r="D353" s="80" t="s">
        <v>23</v>
      </c>
      <c r="E353" s="79" t="s">
        <v>434</v>
      </c>
      <c r="F353" s="79" t="s">
        <v>604</v>
      </c>
      <c r="G353" s="79" t="s">
        <v>816</v>
      </c>
      <c r="H353" s="79" t="s">
        <v>624</v>
      </c>
      <c r="I353" s="79" t="s">
        <v>817</v>
      </c>
      <c r="J353" s="79" t="s">
        <v>626</v>
      </c>
      <c r="K353" s="79" t="s">
        <v>447</v>
      </c>
      <c r="L353" s="79" t="s">
        <v>606</v>
      </c>
      <c r="M353" s="79" t="s">
        <v>619</v>
      </c>
      <c r="N353" s="81">
        <v>1</v>
      </c>
      <c r="O353" s="81">
        <v>1</v>
      </c>
      <c r="P353" s="81">
        <v>1</v>
      </c>
      <c r="Q353" s="81">
        <v>1</v>
      </c>
      <c r="R353" s="81">
        <v>1</v>
      </c>
      <c r="S353" s="81">
        <v>1</v>
      </c>
      <c r="T353" s="81">
        <v>0</v>
      </c>
      <c r="U353" s="81">
        <v>0</v>
      </c>
      <c r="V353" s="81">
        <v>0</v>
      </c>
      <c r="W353" s="69">
        <v>106200</v>
      </c>
      <c r="X353" s="69">
        <v>0</v>
      </c>
      <c r="Y353" s="69">
        <v>0</v>
      </c>
      <c r="Z353" s="69">
        <v>549.58000000000004</v>
      </c>
      <c r="AA353" s="69">
        <v>0</v>
      </c>
      <c r="AB353" s="69">
        <v>0</v>
      </c>
      <c r="AC353" s="69">
        <v>106200</v>
      </c>
      <c r="AD353" s="89">
        <v>43766</v>
      </c>
      <c r="AE353" s="89">
        <v>47054</v>
      </c>
      <c r="AF353" s="90">
        <v>106200</v>
      </c>
      <c r="AG353" s="84">
        <v>3.58</v>
      </c>
      <c r="AH353" s="84">
        <v>9</v>
      </c>
      <c r="AI353" s="85">
        <v>6.2100000000000002E-2</v>
      </c>
      <c r="AJ353" s="86">
        <v>3.58</v>
      </c>
      <c r="AK353" s="86">
        <v>9</v>
      </c>
      <c r="AL353" s="87">
        <v>6.2100000000000002E-2</v>
      </c>
      <c r="AM353" s="91" t="s">
        <v>620</v>
      </c>
      <c r="AN353" s="91" t="s">
        <v>621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26550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26550</v>
      </c>
      <c r="BH353" s="25">
        <v>0</v>
      </c>
      <c r="BI353" s="25">
        <v>0</v>
      </c>
      <c r="BJ353" s="25">
        <f t="shared" si="15"/>
        <v>26550</v>
      </c>
      <c r="BK353" s="25">
        <f t="shared" si="16"/>
        <v>26550</v>
      </c>
      <c r="BL353" s="25">
        <f t="shared" si="17"/>
        <v>53100</v>
      </c>
    </row>
    <row r="354" spans="1:64" x14ac:dyDescent="0.25">
      <c r="A354" s="45" t="s">
        <v>2123</v>
      </c>
      <c r="B354" s="78" t="s">
        <v>483</v>
      </c>
      <c r="C354" s="79">
        <v>5</v>
      </c>
      <c r="D354" s="80" t="s">
        <v>23</v>
      </c>
      <c r="E354" s="79" t="s">
        <v>434</v>
      </c>
      <c r="F354" s="79" t="s">
        <v>604</v>
      </c>
      <c r="G354" s="79" t="s">
        <v>816</v>
      </c>
      <c r="H354" s="79" t="s">
        <v>624</v>
      </c>
      <c r="I354" s="79" t="s">
        <v>817</v>
      </c>
      <c r="J354" s="79" t="s">
        <v>626</v>
      </c>
      <c r="K354" s="79" t="s">
        <v>447</v>
      </c>
      <c r="L354" s="79" t="s">
        <v>606</v>
      </c>
      <c r="M354" s="79" t="s">
        <v>619</v>
      </c>
      <c r="N354" s="81">
        <v>1</v>
      </c>
      <c r="O354" s="81">
        <v>1</v>
      </c>
      <c r="P354" s="81">
        <v>1</v>
      </c>
      <c r="Q354" s="81">
        <v>1</v>
      </c>
      <c r="R354" s="81">
        <v>1</v>
      </c>
      <c r="S354" s="81">
        <v>1</v>
      </c>
      <c r="T354" s="81">
        <v>0</v>
      </c>
      <c r="U354" s="81">
        <v>0</v>
      </c>
      <c r="V354" s="81">
        <v>0</v>
      </c>
      <c r="W354" s="69">
        <v>898127.5</v>
      </c>
      <c r="X354" s="69">
        <v>0</v>
      </c>
      <c r="Y354" s="69">
        <v>0</v>
      </c>
      <c r="Z354" s="69">
        <v>4011.64</v>
      </c>
      <c r="AA354" s="69">
        <v>0</v>
      </c>
      <c r="AB354" s="69">
        <v>0</v>
      </c>
      <c r="AC354" s="69">
        <v>898127.5</v>
      </c>
      <c r="AD354" s="89">
        <v>43776</v>
      </c>
      <c r="AE354" s="89">
        <v>45968</v>
      </c>
      <c r="AF354" s="90">
        <v>898127.5</v>
      </c>
      <c r="AG354" s="84">
        <v>0.6</v>
      </c>
      <c r="AH354" s="84">
        <v>6</v>
      </c>
      <c r="AI354" s="85">
        <v>5.3600000000000002E-2</v>
      </c>
      <c r="AJ354" s="86">
        <v>0.6</v>
      </c>
      <c r="AK354" s="86">
        <v>6</v>
      </c>
      <c r="AL354" s="87">
        <v>5.3600000000000002E-2</v>
      </c>
      <c r="AM354" s="91" t="s">
        <v>620</v>
      </c>
      <c r="AN354" s="91" t="s">
        <v>621</v>
      </c>
      <c r="AO354" s="25">
        <v>0</v>
      </c>
      <c r="AP354" s="25">
        <v>449063.75</v>
      </c>
      <c r="AQ354" s="25">
        <v>0</v>
      </c>
      <c r="AR354" s="25">
        <v>0</v>
      </c>
      <c r="AS354" s="25">
        <v>0</v>
      </c>
      <c r="AT354" s="25">
        <v>0</v>
      </c>
      <c r="AU354" s="25">
        <v>0</v>
      </c>
      <c r="AV354" s="25">
        <v>449063.75</v>
      </c>
      <c r="AW354" s="25">
        <v>0</v>
      </c>
      <c r="AX354" s="25">
        <v>0</v>
      </c>
      <c r="AY354" s="25">
        <v>0</v>
      </c>
      <c r="AZ354" s="25">
        <v>0</v>
      </c>
      <c r="BA354" s="25">
        <v>0</v>
      </c>
      <c r="BB354" s="25">
        <v>0</v>
      </c>
      <c r="BC354" s="25">
        <v>0</v>
      </c>
      <c r="BD354" s="25">
        <v>0</v>
      </c>
      <c r="BE354" s="25">
        <v>0</v>
      </c>
      <c r="BF354" s="25">
        <v>0</v>
      </c>
      <c r="BG354" s="25">
        <v>0</v>
      </c>
      <c r="BH354" s="25">
        <v>0</v>
      </c>
      <c r="BI354" s="25">
        <v>0</v>
      </c>
      <c r="BJ354" s="25">
        <f t="shared" si="15"/>
        <v>898127.5</v>
      </c>
      <c r="BK354" s="25">
        <f t="shared" si="16"/>
        <v>0</v>
      </c>
      <c r="BL354" s="25">
        <f t="shared" si="17"/>
        <v>898127.5</v>
      </c>
    </row>
    <row r="355" spans="1:64" x14ac:dyDescent="0.25">
      <c r="A355" s="45" t="s">
        <v>2124</v>
      </c>
      <c r="B355" s="78" t="s">
        <v>483</v>
      </c>
      <c r="C355" s="79">
        <v>6</v>
      </c>
      <c r="D355" s="80" t="s">
        <v>23</v>
      </c>
      <c r="E355" s="79" t="s">
        <v>434</v>
      </c>
      <c r="F355" s="79" t="s">
        <v>604</v>
      </c>
      <c r="G355" s="79" t="s">
        <v>816</v>
      </c>
      <c r="H355" s="79" t="s">
        <v>624</v>
      </c>
      <c r="I355" s="79" t="s">
        <v>817</v>
      </c>
      <c r="J355" s="79" t="s">
        <v>626</v>
      </c>
      <c r="K355" s="79" t="s">
        <v>447</v>
      </c>
      <c r="L355" s="79" t="s">
        <v>606</v>
      </c>
      <c r="M355" s="79" t="s">
        <v>619</v>
      </c>
      <c r="N355" s="81">
        <v>1</v>
      </c>
      <c r="O355" s="81">
        <v>1</v>
      </c>
      <c r="P355" s="81">
        <v>1</v>
      </c>
      <c r="Q355" s="81">
        <v>1</v>
      </c>
      <c r="R355" s="81">
        <v>1</v>
      </c>
      <c r="S355" s="81">
        <v>1</v>
      </c>
      <c r="T355" s="81">
        <v>0</v>
      </c>
      <c r="U355" s="81">
        <v>0</v>
      </c>
      <c r="V355" s="81">
        <v>0</v>
      </c>
      <c r="W355" s="69">
        <v>1040907.5</v>
      </c>
      <c r="X355" s="69">
        <v>0</v>
      </c>
      <c r="Y355" s="69">
        <v>0</v>
      </c>
      <c r="Z355" s="69">
        <v>4892.2700000000004</v>
      </c>
      <c r="AA355" s="69">
        <v>0</v>
      </c>
      <c r="AB355" s="69">
        <v>0</v>
      </c>
      <c r="AC355" s="69">
        <v>1040907.5</v>
      </c>
      <c r="AD355" s="89">
        <v>43776</v>
      </c>
      <c r="AE355" s="89">
        <v>46333</v>
      </c>
      <c r="AF355" s="90">
        <v>1040907.5</v>
      </c>
      <c r="AG355" s="84">
        <v>1.6</v>
      </c>
      <c r="AH355" s="84">
        <v>7</v>
      </c>
      <c r="AI355" s="85">
        <v>5.6399999999999999E-2</v>
      </c>
      <c r="AJ355" s="86">
        <v>1.6</v>
      </c>
      <c r="AK355" s="86">
        <v>7</v>
      </c>
      <c r="AL355" s="87">
        <v>5.6399999999999999E-2</v>
      </c>
      <c r="AM355" s="91" t="s">
        <v>620</v>
      </c>
      <c r="AN355" s="91" t="s">
        <v>621</v>
      </c>
      <c r="AO355" s="25">
        <v>0</v>
      </c>
      <c r="AP355" s="25">
        <v>0</v>
      </c>
      <c r="AQ355" s="25">
        <v>0</v>
      </c>
      <c r="AR355" s="25">
        <v>0</v>
      </c>
      <c r="AS355" s="25">
        <v>0</v>
      </c>
      <c r="AT355" s="25">
        <v>0</v>
      </c>
      <c r="AU355" s="25">
        <v>0</v>
      </c>
      <c r="AV355" s="25">
        <v>520453.75</v>
      </c>
      <c r="AW355" s="25">
        <v>0</v>
      </c>
      <c r="AX355" s="25">
        <v>0</v>
      </c>
      <c r="AY355" s="25">
        <v>0</v>
      </c>
      <c r="AZ355" s="25">
        <v>0</v>
      </c>
      <c r="BA355" s="25">
        <v>0</v>
      </c>
      <c r="BB355" s="25">
        <v>0</v>
      </c>
      <c r="BC355" s="25">
        <v>0</v>
      </c>
      <c r="BD355" s="25">
        <v>0</v>
      </c>
      <c r="BE355" s="25">
        <v>0</v>
      </c>
      <c r="BF355" s="25">
        <v>0</v>
      </c>
      <c r="BG355" s="25">
        <v>0</v>
      </c>
      <c r="BH355" s="25">
        <v>520453.75</v>
      </c>
      <c r="BI355" s="25">
        <v>0</v>
      </c>
      <c r="BJ355" s="25">
        <f t="shared" si="15"/>
        <v>520453.75</v>
      </c>
      <c r="BK355" s="25">
        <f t="shared" si="16"/>
        <v>520453.75</v>
      </c>
      <c r="BL355" s="25">
        <f t="shared" si="17"/>
        <v>1040907.5</v>
      </c>
    </row>
    <row r="356" spans="1:64" x14ac:dyDescent="0.25">
      <c r="A356" s="45" t="s">
        <v>2125</v>
      </c>
      <c r="B356" s="78" t="s">
        <v>483</v>
      </c>
      <c r="C356" s="79">
        <v>7</v>
      </c>
      <c r="D356" s="80" t="s">
        <v>23</v>
      </c>
      <c r="E356" s="79" t="s">
        <v>434</v>
      </c>
      <c r="F356" s="79" t="s">
        <v>604</v>
      </c>
      <c r="G356" s="79" t="s">
        <v>816</v>
      </c>
      <c r="H356" s="79" t="s">
        <v>624</v>
      </c>
      <c r="I356" s="79" t="s">
        <v>817</v>
      </c>
      <c r="J356" s="79" t="s">
        <v>626</v>
      </c>
      <c r="K356" s="79" t="s">
        <v>447</v>
      </c>
      <c r="L356" s="79" t="s">
        <v>606</v>
      </c>
      <c r="M356" s="79" t="s">
        <v>619</v>
      </c>
      <c r="N356" s="81">
        <v>1</v>
      </c>
      <c r="O356" s="81">
        <v>1</v>
      </c>
      <c r="P356" s="81">
        <v>1</v>
      </c>
      <c r="Q356" s="81">
        <v>1</v>
      </c>
      <c r="R356" s="81">
        <v>1</v>
      </c>
      <c r="S356" s="81">
        <v>1</v>
      </c>
      <c r="T356" s="81">
        <v>0</v>
      </c>
      <c r="U356" s="81">
        <v>0</v>
      </c>
      <c r="V356" s="81">
        <v>0</v>
      </c>
      <c r="W356" s="69">
        <v>498845</v>
      </c>
      <c r="X356" s="69">
        <v>0</v>
      </c>
      <c r="Y356" s="69">
        <v>0</v>
      </c>
      <c r="Z356" s="69">
        <v>2465.13</v>
      </c>
      <c r="AA356" s="69">
        <v>0</v>
      </c>
      <c r="AB356" s="69">
        <v>0</v>
      </c>
      <c r="AC356" s="69">
        <v>498845</v>
      </c>
      <c r="AD356" s="89">
        <v>43776</v>
      </c>
      <c r="AE356" s="89">
        <v>46698</v>
      </c>
      <c r="AF356" s="90">
        <v>498845</v>
      </c>
      <c r="AG356" s="84">
        <v>2.6</v>
      </c>
      <c r="AH356" s="84">
        <v>8</v>
      </c>
      <c r="AI356" s="85">
        <v>5.9299999999999999E-2</v>
      </c>
      <c r="AJ356" s="86">
        <v>2.6</v>
      </c>
      <c r="AK356" s="86">
        <v>8</v>
      </c>
      <c r="AL356" s="87">
        <v>5.9299999999999999E-2</v>
      </c>
      <c r="AM356" s="91" t="s">
        <v>620</v>
      </c>
      <c r="AN356" s="91" t="s">
        <v>621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166281.66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166281.67000000001</v>
      </c>
      <c r="BI356" s="25">
        <v>0</v>
      </c>
      <c r="BJ356" s="25">
        <f t="shared" si="15"/>
        <v>166281.66</v>
      </c>
      <c r="BK356" s="25">
        <f t="shared" si="16"/>
        <v>166281.67000000001</v>
      </c>
      <c r="BL356" s="25">
        <f t="shared" si="17"/>
        <v>332563.33</v>
      </c>
    </row>
    <row r="357" spans="1:64" x14ac:dyDescent="0.25">
      <c r="A357" s="45" t="s">
        <v>2126</v>
      </c>
      <c r="B357" s="78" t="s">
        <v>483</v>
      </c>
      <c r="C357" s="79">
        <v>8</v>
      </c>
      <c r="D357" s="80" t="s">
        <v>23</v>
      </c>
      <c r="E357" s="79" t="s">
        <v>434</v>
      </c>
      <c r="F357" s="79" t="s">
        <v>604</v>
      </c>
      <c r="G357" s="79" t="s">
        <v>816</v>
      </c>
      <c r="H357" s="79" t="s">
        <v>624</v>
      </c>
      <c r="I357" s="79" t="s">
        <v>817</v>
      </c>
      <c r="J357" s="79" t="s">
        <v>626</v>
      </c>
      <c r="K357" s="79" t="s">
        <v>447</v>
      </c>
      <c r="L357" s="79" t="s">
        <v>606</v>
      </c>
      <c r="M357" s="79" t="s">
        <v>619</v>
      </c>
      <c r="N357" s="81">
        <v>1</v>
      </c>
      <c r="O357" s="81">
        <v>1</v>
      </c>
      <c r="P357" s="81">
        <v>1</v>
      </c>
      <c r="Q357" s="81">
        <v>1</v>
      </c>
      <c r="R357" s="81">
        <v>1</v>
      </c>
      <c r="S357" s="81">
        <v>1</v>
      </c>
      <c r="T357" s="81">
        <v>0</v>
      </c>
      <c r="U357" s="81">
        <v>0</v>
      </c>
      <c r="V357" s="81">
        <v>0</v>
      </c>
      <c r="W357" s="69">
        <v>53100</v>
      </c>
      <c r="X357" s="69">
        <v>0</v>
      </c>
      <c r="Y357" s="69">
        <v>0</v>
      </c>
      <c r="Z357" s="69">
        <v>287.62</v>
      </c>
      <c r="AA357" s="69">
        <v>0</v>
      </c>
      <c r="AB357" s="69">
        <v>0</v>
      </c>
      <c r="AC357" s="69">
        <v>53100</v>
      </c>
      <c r="AD357" s="89">
        <v>43776</v>
      </c>
      <c r="AE357" s="89">
        <v>47429</v>
      </c>
      <c r="AF357" s="90">
        <v>53100</v>
      </c>
      <c r="AG357" s="84">
        <v>4.5999999999999996</v>
      </c>
      <c r="AH357" s="84">
        <v>10</v>
      </c>
      <c r="AI357" s="85">
        <v>6.5000000000000002E-2</v>
      </c>
      <c r="AJ357" s="86">
        <v>4.5999999999999996</v>
      </c>
      <c r="AK357" s="86">
        <v>10</v>
      </c>
      <c r="AL357" s="87">
        <v>6.5000000000000002E-2</v>
      </c>
      <c r="AM357" s="91" t="s">
        <v>620</v>
      </c>
      <c r="AN357" s="91" t="s">
        <v>621</v>
      </c>
      <c r="AO357" s="25">
        <v>0</v>
      </c>
      <c r="AP357" s="25">
        <v>0</v>
      </c>
      <c r="AQ357" s="25">
        <v>0</v>
      </c>
      <c r="AR357" s="25">
        <v>0</v>
      </c>
      <c r="AS357" s="25">
        <v>0</v>
      </c>
      <c r="AT357" s="25">
        <v>0</v>
      </c>
      <c r="AU357" s="25">
        <v>0</v>
      </c>
      <c r="AV357" s="25">
        <v>10620</v>
      </c>
      <c r="AW357" s="25">
        <v>0</v>
      </c>
      <c r="AX357" s="25">
        <v>0</v>
      </c>
      <c r="AY357" s="25">
        <v>0</v>
      </c>
      <c r="AZ357" s="25">
        <v>0</v>
      </c>
      <c r="BA357" s="25">
        <v>0</v>
      </c>
      <c r="BB357" s="25">
        <v>0</v>
      </c>
      <c r="BC357" s="25">
        <v>0</v>
      </c>
      <c r="BD357" s="25">
        <v>0</v>
      </c>
      <c r="BE357" s="25">
        <v>0</v>
      </c>
      <c r="BF357" s="25">
        <v>0</v>
      </c>
      <c r="BG357" s="25">
        <v>0</v>
      </c>
      <c r="BH357" s="25">
        <v>10620</v>
      </c>
      <c r="BI357" s="25">
        <v>0</v>
      </c>
      <c r="BJ357" s="25">
        <f t="shared" si="15"/>
        <v>10620</v>
      </c>
      <c r="BK357" s="25">
        <f t="shared" si="16"/>
        <v>10620</v>
      </c>
      <c r="BL357" s="25">
        <f t="shared" si="17"/>
        <v>21240</v>
      </c>
    </row>
    <row r="358" spans="1:64" x14ac:dyDescent="0.25">
      <c r="A358" s="45" t="s">
        <v>2127</v>
      </c>
      <c r="B358" s="78" t="s">
        <v>484</v>
      </c>
      <c r="C358" s="79">
        <v>5</v>
      </c>
      <c r="D358" s="80" t="s">
        <v>23</v>
      </c>
      <c r="E358" s="79" t="s">
        <v>434</v>
      </c>
      <c r="F358" s="79" t="s">
        <v>604</v>
      </c>
      <c r="G358" s="79" t="s">
        <v>816</v>
      </c>
      <c r="H358" s="79" t="s">
        <v>624</v>
      </c>
      <c r="I358" s="79" t="s">
        <v>817</v>
      </c>
      <c r="J358" s="79" t="s">
        <v>626</v>
      </c>
      <c r="K358" s="79" t="s">
        <v>447</v>
      </c>
      <c r="L358" s="79" t="s">
        <v>606</v>
      </c>
      <c r="M358" s="79" t="s">
        <v>619</v>
      </c>
      <c r="N358" s="81">
        <v>1</v>
      </c>
      <c r="O358" s="81">
        <v>1</v>
      </c>
      <c r="P358" s="81">
        <v>1</v>
      </c>
      <c r="Q358" s="81">
        <v>1</v>
      </c>
      <c r="R358" s="81">
        <v>1</v>
      </c>
      <c r="S358" s="81">
        <v>1</v>
      </c>
      <c r="T358" s="81">
        <v>0</v>
      </c>
      <c r="U358" s="81">
        <v>0</v>
      </c>
      <c r="V358" s="81">
        <v>0</v>
      </c>
      <c r="W358" s="69">
        <v>363882.5</v>
      </c>
      <c r="X358" s="69">
        <v>0</v>
      </c>
      <c r="Y358" s="69">
        <v>0</v>
      </c>
      <c r="Z358" s="69">
        <v>1710.25</v>
      </c>
      <c r="AA358" s="69">
        <v>0</v>
      </c>
      <c r="AB358" s="69">
        <v>0</v>
      </c>
      <c r="AC358" s="69">
        <v>363882.5</v>
      </c>
      <c r="AD358" s="89">
        <v>43780</v>
      </c>
      <c r="AE358" s="89">
        <v>46337</v>
      </c>
      <c r="AF358" s="90">
        <v>363882.5</v>
      </c>
      <c r="AG358" s="84">
        <v>1.61</v>
      </c>
      <c r="AH358" s="84">
        <v>7</v>
      </c>
      <c r="AI358" s="85">
        <v>5.6399999999999999E-2</v>
      </c>
      <c r="AJ358" s="86">
        <v>1.61</v>
      </c>
      <c r="AK358" s="86">
        <v>7</v>
      </c>
      <c r="AL358" s="87">
        <v>5.6399999999999999E-2</v>
      </c>
      <c r="AM358" s="91" t="s">
        <v>620</v>
      </c>
      <c r="AN358" s="91" t="s">
        <v>621</v>
      </c>
      <c r="AO358" s="25">
        <v>0</v>
      </c>
      <c r="AP358" s="25">
        <v>0</v>
      </c>
      <c r="AQ358" s="25">
        <v>0</v>
      </c>
      <c r="AR358" s="25">
        <v>0</v>
      </c>
      <c r="AS358" s="25">
        <v>0</v>
      </c>
      <c r="AT358" s="25">
        <v>0</v>
      </c>
      <c r="AU358" s="25">
        <v>0</v>
      </c>
      <c r="AV358" s="25">
        <v>181941.25</v>
      </c>
      <c r="AW358" s="25">
        <v>0</v>
      </c>
      <c r="AX358" s="25">
        <v>0</v>
      </c>
      <c r="AY358" s="25">
        <v>0</v>
      </c>
      <c r="AZ358" s="25">
        <v>0</v>
      </c>
      <c r="BA358" s="25">
        <v>0</v>
      </c>
      <c r="BB358" s="25">
        <v>0</v>
      </c>
      <c r="BC358" s="25">
        <v>0</v>
      </c>
      <c r="BD358" s="25">
        <v>0</v>
      </c>
      <c r="BE358" s="25">
        <v>0</v>
      </c>
      <c r="BF358" s="25">
        <v>0</v>
      </c>
      <c r="BG358" s="25">
        <v>0</v>
      </c>
      <c r="BH358" s="25">
        <v>181941.25</v>
      </c>
      <c r="BI358" s="25">
        <v>0</v>
      </c>
      <c r="BJ358" s="25">
        <f t="shared" si="15"/>
        <v>181941.25</v>
      </c>
      <c r="BK358" s="25">
        <f t="shared" si="16"/>
        <v>181941.25</v>
      </c>
      <c r="BL358" s="25">
        <f t="shared" si="17"/>
        <v>363882.5</v>
      </c>
    </row>
    <row r="359" spans="1:64" x14ac:dyDescent="0.25">
      <c r="A359" s="45" t="s">
        <v>2128</v>
      </c>
      <c r="B359" s="78" t="s">
        <v>484</v>
      </c>
      <c r="C359" s="79">
        <v>6</v>
      </c>
      <c r="D359" s="80" t="s">
        <v>23</v>
      </c>
      <c r="E359" s="79" t="s">
        <v>434</v>
      </c>
      <c r="F359" s="79" t="s">
        <v>604</v>
      </c>
      <c r="G359" s="79" t="s">
        <v>816</v>
      </c>
      <c r="H359" s="79" t="s">
        <v>624</v>
      </c>
      <c r="I359" s="79" t="s">
        <v>817</v>
      </c>
      <c r="J359" s="79" t="s">
        <v>626</v>
      </c>
      <c r="K359" s="79" t="s">
        <v>447</v>
      </c>
      <c r="L359" s="79" t="s">
        <v>606</v>
      </c>
      <c r="M359" s="79" t="s">
        <v>619</v>
      </c>
      <c r="N359" s="81">
        <v>1</v>
      </c>
      <c r="O359" s="81">
        <v>1</v>
      </c>
      <c r="P359" s="81">
        <v>1</v>
      </c>
      <c r="Q359" s="81">
        <v>1</v>
      </c>
      <c r="R359" s="81">
        <v>1</v>
      </c>
      <c r="S359" s="81">
        <v>1</v>
      </c>
      <c r="T359" s="81">
        <v>0</v>
      </c>
      <c r="U359" s="81">
        <v>0</v>
      </c>
      <c r="V359" s="81">
        <v>0</v>
      </c>
      <c r="W359" s="69">
        <v>788977.5</v>
      </c>
      <c r="X359" s="69">
        <v>0</v>
      </c>
      <c r="Y359" s="69">
        <v>0</v>
      </c>
      <c r="Z359" s="69">
        <v>3898.86</v>
      </c>
      <c r="AA359" s="69">
        <v>0</v>
      </c>
      <c r="AB359" s="69">
        <v>0</v>
      </c>
      <c r="AC359" s="69">
        <v>788977.5</v>
      </c>
      <c r="AD359" s="89">
        <v>43780</v>
      </c>
      <c r="AE359" s="89">
        <v>46702</v>
      </c>
      <c r="AF359" s="90">
        <v>788977.5</v>
      </c>
      <c r="AG359" s="84">
        <v>2.61</v>
      </c>
      <c r="AH359" s="84">
        <v>8</v>
      </c>
      <c r="AI359" s="85">
        <v>5.9299999999999999E-2</v>
      </c>
      <c r="AJ359" s="86">
        <v>2.61</v>
      </c>
      <c r="AK359" s="86">
        <v>8</v>
      </c>
      <c r="AL359" s="87">
        <v>5.9299999999999999E-2</v>
      </c>
      <c r="AM359" s="91" t="s">
        <v>620</v>
      </c>
      <c r="AN359" s="91" t="s">
        <v>621</v>
      </c>
      <c r="AO359" s="25">
        <v>0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</v>
      </c>
      <c r="AV359" s="25">
        <v>262992.5</v>
      </c>
      <c r="AW359" s="25">
        <v>0</v>
      </c>
      <c r="AX359" s="25">
        <v>0</v>
      </c>
      <c r="AY359" s="25">
        <v>0</v>
      </c>
      <c r="AZ359" s="25">
        <v>0</v>
      </c>
      <c r="BA359" s="25">
        <v>0</v>
      </c>
      <c r="BB359" s="25">
        <v>0</v>
      </c>
      <c r="BC359" s="25">
        <v>0</v>
      </c>
      <c r="BD359" s="25">
        <v>0</v>
      </c>
      <c r="BE359" s="25">
        <v>0</v>
      </c>
      <c r="BF359" s="25">
        <v>0</v>
      </c>
      <c r="BG359" s="25">
        <v>0</v>
      </c>
      <c r="BH359" s="25">
        <v>262992.5</v>
      </c>
      <c r="BI359" s="25">
        <v>0</v>
      </c>
      <c r="BJ359" s="25">
        <f t="shared" si="15"/>
        <v>262992.5</v>
      </c>
      <c r="BK359" s="25">
        <f t="shared" si="16"/>
        <v>262992.5</v>
      </c>
      <c r="BL359" s="25">
        <f t="shared" si="17"/>
        <v>525985</v>
      </c>
    </row>
    <row r="360" spans="1:64" x14ac:dyDescent="0.25">
      <c r="A360" s="45" t="s">
        <v>2129</v>
      </c>
      <c r="B360" s="78" t="s">
        <v>484</v>
      </c>
      <c r="C360" s="79">
        <v>7</v>
      </c>
      <c r="D360" s="80" t="s">
        <v>23</v>
      </c>
      <c r="E360" s="79" t="s">
        <v>434</v>
      </c>
      <c r="F360" s="79" t="s">
        <v>604</v>
      </c>
      <c r="G360" s="79" t="s">
        <v>816</v>
      </c>
      <c r="H360" s="79" t="s">
        <v>624</v>
      </c>
      <c r="I360" s="79" t="s">
        <v>817</v>
      </c>
      <c r="J360" s="79" t="s">
        <v>626</v>
      </c>
      <c r="K360" s="79" t="s">
        <v>447</v>
      </c>
      <c r="L360" s="79" t="s">
        <v>606</v>
      </c>
      <c r="M360" s="79" t="s">
        <v>619</v>
      </c>
      <c r="N360" s="81">
        <v>1</v>
      </c>
      <c r="O360" s="81">
        <v>1</v>
      </c>
      <c r="P360" s="81">
        <v>1</v>
      </c>
      <c r="Q360" s="81">
        <v>1</v>
      </c>
      <c r="R360" s="81">
        <v>1</v>
      </c>
      <c r="S360" s="81">
        <v>1</v>
      </c>
      <c r="T360" s="81">
        <v>0</v>
      </c>
      <c r="U360" s="81">
        <v>0</v>
      </c>
      <c r="V360" s="81">
        <v>0</v>
      </c>
      <c r="W360" s="69">
        <v>371700</v>
      </c>
      <c r="X360" s="69">
        <v>0</v>
      </c>
      <c r="Y360" s="69">
        <v>0</v>
      </c>
      <c r="Z360" s="69">
        <v>1923.55</v>
      </c>
      <c r="AA360" s="69">
        <v>0</v>
      </c>
      <c r="AB360" s="69">
        <v>0</v>
      </c>
      <c r="AC360" s="69">
        <v>371700</v>
      </c>
      <c r="AD360" s="89">
        <v>43780</v>
      </c>
      <c r="AE360" s="89">
        <v>47068</v>
      </c>
      <c r="AF360" s="90">
        <v>371700</v>
      </c>
      <c r="AG360" s="84">
        <v>3.61</v>
      </c>
      <c r="AH360" s="84">
        <v>9</v>
      </c>
      <c r="AI360" s="85">
        <v>6.2100000000000002E-2</v>
      </c>
      <c r="AJ360" s="86">
        <v>3.61</v>
      </c>
      <c r="AK360" s="86">
        <v>9</v>
      </c>
      <c r="AL360" s="87">
        <v>6.2100000000000002E-2</v>
      </c>
      <c r="AM360" s="91" t="s">
        <v>620</v>
      </c>
      <c r="AN360" s="91" t="s">
        <v>621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92925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92925</v>
      </c>
      <c r="BI360" s="25">
        <v>0</v>
      </c>
      <c r="BJ360" s="25">
        <f t="shared" si="15"/>
        <v>92925</v>
      </c>
      <c r="BK360" s="25">
        <f t="shared" si="16"/>
        <v>92925</v>
      </c>
      <c r="BL360" s="25">
        <f t="shared" si="17"/>
        <v>185850</v>
      </c>
    </row>
    <row r="361" spans="1:64" x14ac:dyDescent="0.25">
      <c r="A361" s="45" t="s">
        <v>2130</v>
      </c>
      <c r="B361" s="78" t="s">
        <v>484</v>
      </c>
      <c r="C361" s="79">
        <v>8</v>
      </c>
      <c r="D361" s="80" t="s">
        <v>23</v>
      </c>
      <c r="E361" s="79" t="s">
        <v>434</v>
      </c>
      <c r="F361" s="79" t="s">
        <v>604</v>
      </c>
      <c r="G361" s="79" t="s">
        <v>816</v>
      </c>
      <c r="H361" s="79" t="s">
        <v>624</v>
      </c>
      <c r="I361" s="79" t="s">
        <v>817</v>
      </c>
      <c r="J361" s="79" t="s">
        <v>626</v>
      </c>
      <c r="K361" s="79" t="s">
        <v>447</v>
      </c>
      <c r="L361" s="79" t="s">
        <v>606</v>
      </c>
      <c r="M361" s="79" t="s">
        <v>619</v>
      </c>
      <c r="N361" s="81">
        <v>1</v>
      </c>
      <c r="O361" s="81">
        <v>1</v>
      </c>
      <c r="P361" s="81">
        <v>1</v>
      </c>
      <c r="Q361" s="81">
        <v>1</v>
      </c>
      <c r="R361" s="81">
        <v>1</v>
      </c>
      <c r="S361" s="81">
        <v>1</v>
      </c>
      <c r="T361" s="81">
        <v>0</v>
      </c>
      <c r="U361" s="81">
        <v>0</v>
      </c>
      <c r="V361" s="81">
        <v>0</v>
      </c>
      <c r="W361" s="69">
        <v>424800</v>
      </c>
      <c r="X361" s="69">
        <v>0</v>
      </c>
      <c r="Y361" s="69">
        <v>0</v>
      </c>
      <c r="Z361" s="69">
        <v>2301</v>
      </c>
      <c r="AA361" s="69">
        <v>0</v>
      </c>
      <c r="AB361" s="69">
        <v>0</v>
      </c>
      <c r="AC361" s="69">
        <v>424800</v>
      </c>
      <c r="AD361" s="89">
        <v>43780</v>
      </c>
      <c r="AE361" s="89">
        <v>47433</v>
      </c>
      <c r="AF361" s="90">
        <v>424800</v>
      </c>
      <c r="AG361" s="84">
        <v>4.6100000000000003</v>
      </c>
      <c r="AH361" s="84">
        <v>10</v>
      </c>
      <c r="AI361" s="85">
        <v>6.5000000000000002E-2</v>
      </c>
      <c r="AJ361" s="86">
        <v>4.6100000000000003</v>
      </c>
      <c r="AK361" s="86">
        <v>10</v>
      </c>
      <c r="AL361" s="87">
        <v>6.5000000000000002E-2</v>
      </c>
      <c r="AM361" s="91" t="s">
        <v>620</v>
      </c>
      <c r="AN361" s="91" t="s">
        <v>621</v>
      </c>
      <c r="AO361" s="25">
        <v>0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84960</v>
      </c>
      <c r="AW361" s="25">
        <v>0</v>
      </c>
      <c r="AX361" s="25">
        <v>0</v>
      </c>
      <c r="AY361" s="25">
        <v>0</v>
      </c>
      <c r="AZ361" s="25">
        <v>0</v>
      </c>
      <c r="BA361" s="25">
        <v>0</v>
      </c>
      <c r="BB361" s="25">
        <v>0</v>
      </c>
      <c r="BC361" s="25">
        <v>0</v>
      </c>
      <c r="BD361" s="25">
        <v>0</v>
      </c>
      <c r="BE361" s="25">
        <v>0</v>
      </c>
      <c r="BF361" s="25">
        <v>0</v>
      </c>
      <c r="BG361" s="25">
        <v>0</v>
      </c>
      <c r="BH361" s="25">
        <v>84960</v>
      </c>
      <c r="BI361" s="25">
        <v>0</v>
      </c>
      <c r="BJ361" s="25">
        <f t="shared" si="15"/>
        <v>84960</v>
      </c>
      <c r="BK361" s="25">
        <f t="shared" si="16"/>
        <v>84960</v>
      </c>
      <c r="BL361" s="25">
        <f t="shared" si="17"/>
        <v>169920</v>
      </c>
    </row>
    <row r="362" spans="1:64" x14ac:dyDescent="0.25">
      <c r="A362" s="45" t="s">
        <v>2131</v>
      </c>
      <c r="B362" s="78" t="s">
        <v>485</v>
      </c>
      <c r="C362" s="79">
        <v>5</v>
      </c>
      <c r="D362" s="80" t="s">
        <v>23</v>
      </c>
      <c r="E362" s="79" t="s">
        <v>434</v>
      </c>
      <c r="F362" s="79" t="s">
        <v>604</v>
      </c>
      <c r="G362" s="79" t="s">
        <v>816</v>
      </c>
      <c r="H362" s="79" t="s">
        <v>624</v>
      </c>
      <c r="I362" s="79" t="s">
        <v>817</v>
      </c>
      <c r="J362" s="79" t="s">
        <v>626</v>
      </c>
      <c r="K362" s="79" t="s">
        <v>447</v>
      </c>
      <c r="L362" s="79" t="s">
        <v>606</v>
      </c>
      <c r="M362" s="79" t="s">
        <v>619</v>
      </c>
      <c r="N362" s="81">
        <v>1</v>
      </c>
      <c r="O362" s="81">
        <v>1</v>
      </c>
      <c r="P362" s="81">
        <v>1</v>
      </c>
      <c r="Q362" s="81">
        <v>1</v>
      </c>
      <c r="R362" s="81">
        <v>1</v>
      </c>
      <c r="S362" s="81">
        <v>1</v>
      </c>
      <c r="T362" s="81">
        <v>0</v>
      </c>
      <c r="U362" s="81">
        <v>0</v>
      </c>
      <c r="V362" s="81">
        <v>0</v>
      </c>
      <c r="W362" s="69">
        <v>88500</v>
      </c>
      <c r="X362" s="69">
        <v>0</v>
      </c>
      <c r="Y362" s="69">
        <v>0</v>
      </c>
      <c r="Z362" s="69">
        <v>395.3</v>
      </c>
      <c r="AA362" s="69">
        <v>0</v>
      </c>
      <c r="AB362" s="69">
        <v>0</v>
      </c>
      <c r="AC362" s="69">
        <v>88500</v>
      </c>
      <c r="AD362" s="89">
        <v>43784</v>
      </c>
      <c r="AE362" s="89">
        <v>45976</v>
      </c>
      <c r="AF362" s="90">
        <v>88500</v>
      </c>
      <c r="AG362" s="84">
        <v>0.62</v>
      </c>
      <c r="AH362" s="84">
        <v>6</v>
      </c>
      <c r="AI362" s="85">
        <v>5.3600000000000002E-2</v>
      </c>
      <c r="AJ362" s="86">
        <v>0.62</v>
      </c>
      <c r="AK362" s="86">
        <v>6</v>
      </c>
      <c r="AL362" s="87">
        <v>5.3600000000000002E-2</v>
      </c>
      <c r="AM362" s="91" t="s">
        <v>620</v>
      </c>
      <c r="AN362" s="91" t="s">
        <v>621</v>
      </c>
      <c r="AO362" s="25">
        <v>0</v>
      </c>
      <c r="AP362" s="25">
        <v>44250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44250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0</v>
      </c>
      <c r="BG362" s="25">
        <v>0</v>
      </c>
      <c r="BH362" s="25">
        <v>0</v>
      </c>
      <c r="BI362" s="25">
        <v>0</v>
      </c>
      <c r="BJ362" s="25">
        <f t="shared" si="15"/>
        <v>88500</v>
      </c>
      <c r="BK362" s="25">
        <f t="shared" si="16"/>
        <v>0</v>
      </c>
      <c r="BL362" s="25">
        <f t="shared" si="17"/>
        <v>88500</v>
      </c>
    </row>
    <row r="363" spans="1:64" x14ac:dyDescent="0.25">
      <c r="A363" s="45" t="s">
        <v>2132</v>
      </c>
      <c r="B363" s="78" t="s">
        <v>485</v>
      </c>
      <c r="C363" s="79">
        <v>6</v>
      </c>
      <c r="D363" s="80" t="s">
        <v>23</v>
      </c>
      <c r="E363" s="79" t="s">
        <v>434</v>
      </c>
      <c r="F363" s="79" t="s">
        <v>604</v>
      </c>
      <c r="G363" s="79" t="s">
        <v>816</v>
      </c>
      <c r="H363" s="79" t="s">
        <v>624</v>
      </c>
      <c r="I363" s="79" t="s">
        <v>817</v>
      </c>
      <c r="J363" s="79" t="s">
        <v>626</v>
      </c>
      <c r="K363" s="79" t="s">
        <v>447</v>
      </c>
      <c r="L363" s="79" t="s">
        <v>606</v>
      </c>
      <c r="M363" s="79" t="s">
        <v>619</v>
      </c>
      <c r="N363" s="81">
        <v>1</v>
      </c>
      <c r="O363" s="81">
        <v>1</v>
      </c>
      <c r="P363" s="81">
        <v>1</v>
      </c>
      <c r="Q363" s="81">
        <v>1</v>
      </c>
      <c r="R363" s="81">
        <v>1</v>
      </c>
      <c r="S363" s="81">
        <v>1</v>
      </c>
      <c r="T363" s="81">
        <v>0</v>
      </c>
      <c r="U363" s="81">
        <v>0</v>
      </c>
      <c r="V363" s="81">
        <v>0</v>
      </c>
      <c r="W363" s="69">
        <v>146762.5</v>
      </c>
      <c r="X363" s="69">
        <v>0</v>
      </c>
      <c r="Y363" s="69">
        <v>0</v>
      </c>
      <c r="Z363" s="69">
        <v>689.78</v>
      </c>
      <c r="AA363" s="69">
        <v>0</v>
      </c>
      <c r="AB363" s="69">
        <v>0</v>
      </c>
      <c r="AC363" s="69">
        <v>146762.5</v>
      </c>
      <c r="AD363" s="89">
        <v>43784</v>
      </c>
      <c r="AE363" s="89">
        <v>46341</v>
      </c>
      <c r="AF363" s="90">
        <v>146762.5</v>
      </c>
      <c r="AG363" s="84">
        <v>1.62</v>
      </c>
      <c r="AH363" s="84">
        <v>7</v>
      </c>
      <c r="AI363" s="85">
        <v>5.6399999999999999E-2</v>
      </c>
      <c r="AJ363" s="86">
        <v>1.62</v>
      </c>
      <c r="AK363" s="86">
        <v>7</v>
      </c>
      <c r="AL363" s="87">
        <v>5.6399999999999999E-2</v>
      </c>
      <c r="AM363" s="91" t="s">
        <v>620</v>
      </c>
      <c r="AN363" s="91" t="s">
        <v>621</v>
      </c>
      <c r="AO363" s="25">
        <v>0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73381.25</v>
      </c>
      <c r="AW363" s="25">
        <v>0</v>
      </c>
      <c r="AX363" s="25">
        <v>0</v>
      </c>
      <c r="AY363" s="25">
        <v>0</v>
      </c>
      <c r="AZ363" s="25">
        <v>0</v>
      </c>
      <c r="BA363" s="25">
        <v>0</v>
      </c>
      <c r="BB363" s="25">
        <v>0</v>
      </c>
      <c r="BC363" s="25">
        <v>0</v>
      </c>
      <c r="BD363" s="25">
        <v>0</v>
      </c>
      <c r="BE363" s="25">
        <v>0</v>
      </c>
      <c r="BF363" s="25">
        <v>0</v>
      </c>
      <c r="BG363" s="25">
        <v>0</v>
      </c>
      <c r="BH363" s="25">
        <v>73381.25</v>
      </c>
      <c r="BI363" s="25">
        <v>0</v>
      </c>
      <c r="BJ363" s="25">
        <f t="shared" si="15"/>
        <v>73381.25</v>
      </c>
      <c r="BK363" s="25">
        <f t="shared" si="16"/>
        <v>73381.25</v>
      </c>
      <c r="BL363" s="25">
        <f t="shared" si="17"/>
        <v>146762.5</v>
      </c>
    </row>
    <row r="364" spans="1:64" x14ac:dyDescent="0.25">
      <c r="A364" s="45" t="s">
        <v>2133</v>
      </c>
      <c r="B364" s="78" t="s">
        <v>485</v>
      </c>
      <c r="C364" s="79">
        <v>7</v>
      </c>
      <c r="D364" s="80" t="s">
        <v>23</v>
      </c>
      <c r="E364" s="79" t="s">
        <v>434</v>
      </c>
      <c r="F364" s="79" t="s">
        <v>604</v>
      </c>
      <c r="G364" s="79" t="s">
        <v>816</v>
      </c>
      <c r="H364" s="79" t="s">
        <v>624</v>
      </c>
      <c r="I364" s="79" t="s">
        <v>817</v>
      </c>
      <c r="J364" s="79" t="s">
        <v>626</v>
      </c>
      <c r="K364" s="79" t="s">
        <v>447</v>
      </c>
      <c r="L364" s="79" t="s">
        <v>606</v>
      </c>
      <c r="M364" s="79" t="s">
        <v>619</v>
      </c>
      <c r="N364" s="81">
        <v>1</v>
      </c>
      <c r="O364" s="81">
        <v>1</v>
      </c>
      <c r="P364" s="81">
        <v>1</v>
      </c>
      <c r="Q364" s="81">
        <v>1</v>
      </c>
      <c r="R364" s="81">
        <v>1</v>
      </c>
      <c r="S364" s="81">
        <v>1</v>
      </c>
      <c r="T364" s="81">
        <v>0</v>
      </c>
      <c r="U364" s="81">
        <v>0</v>
      </c>
      <c r="V364" s="81">
        <v>0</v>
      </c>
      <c r="W364" s="69">
        <v>143517.5</v>
      </c>
      <c r="X364" s="69">
        <v>0</v>
      </c>
      <c r="Y364" s="69">
        <v>0</v>
      </c>
      <c r="Z364" s="69">
        <v>709.22</v>
      </c>
      <c r="AA364" s="69">
        <v>0</v>
      </c>
      <c r="AB364" s="69">
        <v>0</v>
      </c>
      <c r="AC364" s="69">
        <v>143517.5</v>
      </c>
      <c r="AD364" s="89">
        <v>43784</v>
      </c>
      <c r="AE364" s="89">
        <v>46706</v>
      </c>
      <c r="AF364" s="90">
        <v>143517.5</v>
      </c>
      <c r="AG364" s="84">
        <v>2.62</v>
      </c>
      <c r="AH364" s="84">
        <v>8</v>
      </c>
      <c r="AI364" s="85">
        <v>5.9299999999999999E-2</v>
      </c>
      <c r="AJ364" s="86">
        <v>2.62</v>
      </c>
      <c r="AK364" s="86">
        <v>8</v>
      </c>
      <c r="AL364" s="87">
        <v>5.9299999999999999E-2</v>
      </c>
      <c r="AM364" s="91" t="s">
        <v>620</v>
      </c>
      <c r="AN364" s="91" t="s">
        <v>621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47839.16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47839.17</v>
      </c>
      <c r="BI364" s="25">
        <v>0</v>
      </c>
      <c r="BJ364" s="25">
        <f t="shared" si="15"/>
        <v>47839.16</v>
      </c>
      <c r="BK364" s="25">
        <f t="shared" si="16"/>
        <v>47839.17</v>
      </c>
      <c r="BL364" s="25">
        <f t="shared" si="17"/>
        <v>95678.33</v>
      </c>
    </row>
    <row r="365" spans="1:64" x14ac:dyDescent="0.25">
      <c r="A365" s="45" t="s">
        <v>2134</v>
      </c>
      <c r="B365" s="78" t="s">
        <v>485</v>
      </c>
      <c r="C365" s="79">
        <v>8</v>
      </c>
      <c r="D365" s="80" t="s">
        <v>23</v>
      </c>
      <c r="E365" s="79" t="s">
        <v>434</v>
      </c>
      <c r="F365" s="79" t="s">
        <v>604</v>
      </c>
      <c r="G365" s="79" t="s">
        <v>816</v>
      </c>
      <c r="H365" s="79" t="s">
        <v>624</v>
      </c>
      <c r="I365" s="79" t="s">
        <v>817</v>
      </c>
      <c r="J365" s="79" t="s">
        <v>626</v>
      </c>
      <c r="K365" s="79" t="s">
        <v>447</v>
      </c>
      <c r="L365" s="79" t="s">
        <v>606</v>
      </c>
      <c r="M365" s="79" t="s">
        <v>619</v>
      </c>
      <c r="N365" s="81">
        <v>1</v>
      </c>
      <c r="O365" s="81">
        <v>1</v>
      </c>
      <c r="P365" s="81">
        <v>1</v>
      </c>
      <c r="Q365" s="81">
        <v>1</v>
      </c>
      <c r="R365" s="81">
        <v>1</v>
      </c>
      <c r="S365" s="81">
        <v>1</v>
      </c>
      <c r="T365" s="81">
        <v>0</v>
      </c>
      <c r="U365" s="81">
        <v>0</v>
      </c>
      <c r="V365" s="81">
        <v>0</v>
      </c>
      <c r="W365" s="69">
        <v>188357.5</v>
      </c>
      <c r="X365" s="69">
        <v>0</v>
      </c>
      <c r="Y365" s="69">
        <v>0</v>
      </c>
      <c r="Z365" s="69">
        <v>974.75</v>
      </c>
      <c r="AA365" s="69">
        <v>0</v>
      </c>
      <c r="AB365" s="69">
        <v>0</v>
      </c>
      <c r="AC365" s="69">
        <v>188357.5</v>
      </c>
      <c r="AD365" s="89">
        <v>43784</v>
      </c>
      <c r="AE365" s="89">
        <v>47072</v>
      </c>
      <c r="AF365" s="90">
        <v>188357.5</v>
      </c>
      <c r="AG365" s="84">
        <v>3.62</v>
      </c>
      <c r="AH365" s="84">
        <v>9</v>
      </c>
      <c r="AI365" s="85">
        <v>6.2100000000000002E-2</v>
      </c>
      <c r="AJ365" s="86">
        <v>3.62</v>
      </c>
      <c r="AK365" s="86">
        <v>9</v>
      </c>
      <c r="AL365" s="87">
        <v>6.2100000000000002E-2</v>
      </c>
      <c r="AM365" s="91" t="s">
        <v>620</v>
      </c>
      <c r="AN365" s="91" t="s">
        <v>621</v>
      </c>
      <c r="AO365" s="25">
        <v>0</v>
      </c>
      <c r="AP365" s="25">
        <v>0</v>
      </c>
      <c r="AQ365" s="25">
        <v>0</v>
      </c>
      <c r="AR365" s="25">
        <v>0</v>
      </c>
      <c r="AS365" s="25">
        <v>0</v>
      </c>
      <c r="AT365" s="25">
        <v>0</v>
      </c>
      <c r="AU365" s="25">
        <v>0</v>
      </c>
      <c r="AV365" s="25">
        <v>47089.37</v>
      </c>
      <c r="AW365" s="25">
        <v>0</v>
      </c>
      <c r="AX365" s="25">
        <v>0</v>
      </c>
      <c r="AY365" s="25">
        <v>0</v>
      </c>
      <c r="AZ365" s="25">
        <v>0</v>
      </c>
      <c r="BA365" s="25">
        <v>0</v>
      </c>
      <c r="BB365" s="25">
        <v>0</v>
      </c>
      <c r="BC365" s="25">
        <v>0</v>
      </c>
      <c r="BD365" s="25">
        <v>0</v>
      </c>
      <c r="BE365" s="25">
        <v>0</v>
      </c>
      <c r="BF365" s="25">
        <v>0</v>
      </c>
      <c r="BG365" s="25">
        <v>0</v>
      </c>
      <c r="BH365" s="25">
        <v>47089.37</v>
      </c>
      <c r="BI365" s="25">
        <v>0</v>
      </c>
      <c r="BJ365" s="25">
        <f t="shared" si="15"/>
        <v>47089.37</v>
      </c>
      <c r="BK365" s="25">
        <f t="shared" si="16"/>
        <v>47089.37</v>
      </c>
      <c r="BL365" s="25">
        <f t="shared" si="17"/>
        <v>94178.74</v>
      </c>
    </row>
    <row r="366" spans="1:64" x14ac:dyDescent="0.25">
      <c r="A366" s="45" t="s">
        <v>2135</v>
      </c>
      <c r="B366" s="78" t="s">
        <v>485</v>
      </c>
      <c r="C366" s="79">
        <v>9</v>
      </c>
      <c r="D366" s="80" t="s">
        <v>23</v>
      </c>
      <c r="E366" s="79" t="s">
        <v>434</v>
      </c>
      <c r="F366" s="79" t="s">
        <v>604</v>
      </c>
      <c r="G366" s="79" t="s">
        <v>816</v>
      </c>
      <c r="H366" s="79" t="s">
        <v>624</v>
      </c>
      <c r="I366" s="79" t="s">
        <v>817</v>
      </c>
      <c r="J366" s="79" t="s">
        <v>626</v>
      </c>
      <c r="K366" s="79" t="s">
        <v>447</v>
      </c>
      <c r="L366" s="79" t="s">
        <v>606</v>
      </c>
      <c r="M366" s="79" t="s">
        <v>619</v>
      </c>
      <c r="N366" s="81">
        <v>1</v>
      </c>
      <c r="O366" s="81">
        <v>1</v>
      </c>
      <c r="P366" s="81">
        <v>1</v>
      </c>
      <c r="Q366" s="81">
        <v>1</v>
      </c>
      <c r="R366" s="81">
        <v>1</v>
      </c>
      <c r="S366" s="81">
        <v>1</v>
      </c>
      <c r="T366" s="81">
        <v>0</v>
      </c>
      <c r="U366" s="81">
        <v>0</v>
      </c>
      <c r="V366" s="81">
        <v>0</v>
      </c>
      <c r="W366" s="69">
        <v>106200</v>
      </c>
      <c r="X366" s="69">
        <v>0</v>
      </c>
      <c r="Y366" s="69">
        <v>0</v>
      </c>
      <c r="Z366" s="69">
        <v>575.25</v>
      </c>
      <c r="AA366" s="69">
        <v>0</v>
      </c>
      <c r="AB366" s="69">
        <v>0</v>
      </c>
      <c r="AC366" s="69">
        <v>106200</v>
      </c>
      <c r="AD366" s="89">
        <v>43784</v>
      </c>
      <c r="AE366" s="89">
        <v>47437</v>
      </c>
      <c r="AF366" s="90">
        <v>106200</v>
      </c>
      <c r="AG366" s="84">
        <v>4.62</v>
      </c>
      <c r="AH366" s="84">
        <v>10</v>
      </c>
      <c r="AI366" s="85">
        <v>6.5000000000000002E-2</v>
      </c>
      <c r="AJ366" s="86">
        <v>4.62</v>
      </c>
      <c r="AK366" s="86">
        <v>10</v>
      </c>
      <c r="AL366" s="87">
        <v>6.5000000000000002E-2</v>
      </c>
      <c r="AM366" s="91" t="s">
        <v>620</v>
      </c>
      <c r="AN366" s="91" t="s">
        <v>621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21240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21240</v>
      </c>
      <c r="BI366" s="25">
        <v>0</v>
      </c>
      <c r="BJ366" s="25">
        <f t="shared" si="15"/>
        <v>21240</v>
      </c>
      <c r="BK366" s="25">
        <f t="shared" si="16"/>
        <v>21240</v>
      </c>
      <c r="BL366" s="25">
        <f t="shared" si="17"/>
        <v>42480</v>
      </c>
    </row>
    <row r="367" spans="1:64" x14ac:dyDescent="0.25">
      <c r="A367" s="45" t="s">
        <v>2136</v>
      </c>
      <c r="B367" s="78" t="s">
        <v>486</v>
      </c>
      <c r="C367" s="79">
        <v>2</v>
      </c>
      <c r="D367" s="80" t="s">
        <v>23</v>
      </c>
      <c r="E367" s="79" t="s">
        <v>434</v>
      </c>
      <c r="F367" s="79" t="s">
        <v>604</v>
      </c>
      <c r="G367" s="79" t="s">
        <v>816</v>
      </c>
      <c r="H367" s="79" t="s">
        <v>624</v>
      </c>
      <c r="I367" s="79" t="s">
        <v>817</v>
      </c>
      <c r="J367" s="79" t="s">
        <v>626</v>
      </c>
      <c r="K367" s="79" t="s">
        <v>447</v>
      </c>
      <c r="L367" s="79" t="s">
        <v>606</v>
      </c>
      <c r="M367" s="79" t="s">
        <v>619</v>
      </c>
      <c r="N367" s="81">
        <v>1</v>
      </c>
      <c r="O367" s="81">
        <v>1</v>
      </c>
      <c r="P367" s="81">
        <v>1</v>
      </c>
      <c r="Q367" s="81">
        <v>1</v>
      </c>
      <c r="R367" s="81">
        <v>1</v>
      </c>
      <c r="S367" s="81">
        <v>1</v>
      </c>
      <c r="T367" s="81">
        <v>0</v>
      </c>
      <c r="U367" s="81">
        <v>0</v>
      </c>
      <c r="V367" s="81">
        <v>0</v>
      </c>
      <c r="W367" s="69">
        <v>47495</v>
      </c>
      <c r="X367" s="69">
        <v>0</v>
      </c>
      <c r="Y367" s="69">
        <v>0</v>
      </c>
      <c r="Z367" s="69">
        <v>212.14</v>
      </c>
      <c r="AA367" s="69">
        <v>0</v>
      </c>
      <c r="AB367" s="69">
        <v>0</v>
      </c>
      <c r="AC367" s="69">
        <v>47495</v>
      </c>
      <c r="AD367" s="89">
        <v>43790</v>
      </c>
      <c r="AE367" s="89">
        <v>45982</v>
      </c>
      <c r="AF367" s="90">
        <v>47495</v>
      </c>
      <c r="AG367" s="84">
        <v>0.64</v>
      </c>
      <c r="AH367" s="84">
        <v>6</v>
      </c>
      <c r="AI367" s="85">
        <v>5.3600000000000002E-2</v>
      </c>
      <c r="AJ367" s="86">
        <v>0.64</v>
      </c>
      <c r="AK367" s="86">
        <v>6</v>
      </c>
      <c r="AL367" s="87">
        <v>5.3600000000000002E-2</v>
      </c>
      <c r="AM367" s="91" t="s">
        <v>620</v>
      </c>
      <c r="AN367" s="91" t="s">
        <v>621</v>
      </c>
      <c r="AO367" s="25">
        <v>0</v>
      </c>
      <c r="AP367" s="25">
        <v>23747.5</v>
      </c>
      <c r="AQ367" s="25">
        <v>0</v>
      </c>
      <c r="AR367" s="25">
        <v>0</v>
      </c>
      <c r="AS367" s="25">
        <v>0</v>
      </c>
      <c r="AT367" s="25">
        <v>0</v>
      </c>
      <c r="AU367" s="25">
        <v>0</v>
      </c>
      <c r="AV367" s="25">
        <v>23747.5</v>
      </c>
      <c r="AW367" s="25">
        <v>0</v>
      </c>
      <c r="AX367" s="25">
        <v>0</v>
      </c>
      <c r="AY367" s="25">
        <v>0</v>
      </c>
      <c r="AZ367" s="25">
        <v>0</v>
      </c>
      <c r="BA367" s="25">
        <v>0</v>
      </c>
      <c r="BB367" s="25">
        <v>0</v>
      </c>
      <c r="BC367" s="25">
        <v>0</v>
      </c>
      <c r="BD367" s="25">
        <v>0</v>
      </c>
      <c r="BE367" s="25">
        <v>0</v>
      </c>
      <c r="BF367" s="25">
        <v>0</v>
      </c>
      <c r="BG367" s="25">
        <v>0</v>
      </c>
      <c r="BH367" s="25">
        <v>0</v>
      </c>
      <c r="BI367" s="25">
        <v>0</v>
      </c>
      <c r="BJ367" s="25">
        <f t="shared" si="15"/>
        <v>47495</v>
      </c>
      <c r="BK367" s="25">
        <f t="shared" si="16"/>
        <v>0</v>
      </c>
      <c r="BL367" s="25">
        <f t="shared" si="17"/>
        <v>47495</v>
      </c>
    </row>
    <row r="368" spans="1:64" x14ac:dyDescent="0.25">
      <c r="A368" s="45" t="s">
        <v>2137</v>
      </c>
      <c r="B368" s="78" t="s">
        <v>486</v>
      </c>
      <c r="C368" s="79">
        <v>3</v>
      </c>
      <c r="D368" s="80" t="s">
        <v>23</v>
      </c>
      <c r="E368" s="79" t="s">
        <v>434</v>
      </c>
      <c r="F368" s="79" t="s">
        <v>604</v>
      </c>
      <c r="G368" s="79" t="s">
        <v>816</v>
      </c>
      <c r="H368" s="79" t="s">
        <v>624</v>
      </c>
      <c r="I368" s="79" t="s">
        <v>817</v>
      </c>
      <c r="J368" s="79" t="s">
        <v>626</v>
      </c>
      <c r="K368" s="79" t="s">
        <v>447</v>
      </c>
      <c r="L368" s="79" t="s">
        <v>606</v>
      </c>
      <c r="M368" s="79" t="s">
        <v>619</v>
      </c>
      <c r="N368" s="81">
        <v>1</v>
      </c>
      <c r="O368" s="81">
        <v>1</v>
      </c>
      <c r="P368" s="81">
        <v>1</v>
      </c>
      <c r="Q368" s="81">
        <v>1</v>
      </c>
      <c r="R368" s="81">
        <v>1</v>
      </c>
      <c r="S368" s="81">
        <v>1</v>
      </c>
      <c r="T368" s="81">
        <v>0</v>
      </c>
      <c r="U368" s="81">
        <v>0</v>
      </c>
      <c r="V368" s="81">
        <v>0</v>
      </c>
      <c r="W368" s="69">
        <v>155465</v>
      </c>
      <c r="X368" s="69">
        <v>0</v>
      </c>
      <c r="Y368" s="69">
        <v>0</v>
      </c>
      <c r="Z368" s="69">
        <v>730.69</v>
      </c>
      <c r="AA368" s="69">
        <v>0</v>
      </c>
      <c r="AB368" s="69">
        <v>0</v>
      </c>
      <c r="AC368" s="69">
        <v>155465</v>
      </c>
      <c r="AD368" s="89">
        <v>43790</v>
      </c>
      <c r="AE368" s="89">
        <v>46347</v>
      </c>
      <c r="AF368" s="90">
        <v>155465</v>
      </c>
      <c r="AG368" s="84">
        <v>1.64</v>
      </c>
      <c r="AH368" s="84">
        <v>7</v>
      </c>
      <c r="AI368" s="85">
        <v>5.6399999999999999E-2</v>
      </c>
      <c r="AJ368" s="86">
        <v>1.64</v>
      </c>
      <c r="AK368" s="86">
        <v>7</v>
      </c>
      <c r="AL368" s="87">
        <v>5.6399999999999999E-2</v>
      </c>
      <c r="AM368" s="91" t="s">
        <v>620</v>
      </c>
      <c r="AN368" s="91" t="s">
        <v>621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77732.5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77732.5</v>
      </c>
      <c r="BI368" s="25">
        <v>0</v>
      </c>
      <c r="BJ368" s="25">
        <f t="shared" si="15"/>
        <v>77732.5</v>
      </c>
      <c r="BK368" s="25">
        <f t="shared" si="16"/>
        <v>77732.5</v>
      </c>
      <c r="BL368" s="25">
        <f t="shared" si="17"/>
        <v>155465</v>
      </c>
    </row>
    <row r="369" spans="1:64" x14ac:dyDescent="0.25">
      <c r="A369" s="45" t="s">
        <v>2138</v>
      </c>
      <c r="B369" s="78" t="s">
        <v>486</v>
      </c>
      <c r="C369" s="79">
        <v>4</v>
      </c>
      <c r="D369" s="80" t="s">
        <v>23</v>
      </c>
      <c r="E369" s="79" t="s">
        <v>434</v>
      </c>
      <c r="F369" s="79" t="s">
        <v>604</v>
      </c>
      <c r="G369" s="79" t="s">
        <v>816</v>
      </c>
      <c r="H369" s="79" t="s">
        <v>624</v>
      </c>
      <c r="I369" s="79" t="s">
        <v>817</v>
      </c>
      <c r="J369" s="79" t="s">
        <v>626</v>
      </c>
      <c r="K369" s="79" t="s">
        <v>447</v>
      </c>
      <c r="L369" s="79" t="s">
        <v>606</v>
      </c>
      <c r="M369" s="79" t="s">
        <v>619</v>
      </c>
      <c r="N369" s="81">
        <v>1</v>
      </c>
      <c r="O369" s="81">
        <v>1</v>
      </c>
      <c r="P369" s="81">
        <v>1</v>
      </c>
      <c r="Q369" s="81">
        <v>1</v>
      </c>
      <c r="R369" s="81">
        <v>1</v>
      </c>
      <c r="S369" s="81">
        <v>1</v>
      </c>
      <c r="T369" s="81">
        <v>0</v>
      </c>
      <c r="U369" s="81">
        <v>0</v>
      </c>
      <c r="V369" s="81">
        <v>0</v>
      </c>
      <c r="W369" s="69">
        <v>206795</v>
      </c>
      <c r="X369" s="69">
        <v>0</v>
      </c>
      <c r="Y369" s="69">
        <v>0</v>
      </c>
      <c r="Z369" s="69">
        <v>1021.91</v>
      </c>
      <c r="AA369" s="69">
        <v>0</v>
      </c>
      <c r="AB369" s="69">
        <v>0</v>
      </c>
      <c r="AC369" s="69">
        <v>206795</v>
      </c>
      <c r="AD369" s="89">
        <v>43790</v>
      </c>
      <c r="AE369" s="89">
        <v>46712</v>
      </c>
      <c r="AF369" s="90">
        <v>206795</v>
      </c>
      <c r="AG369" s="84">
        <v>2.64</v>
      </c>
      <c r="AH369" s="84">
        <v>8</v>
      </c>
      <c r="AI369" s="85">
        <v>5.9299999999999999E-2</v>
      </c>
      <c r="AJ369" s="86">
        <v>2.64</v>
      </c>
      <c r="AK369" s="86">
        <v>8</v>
      </c>
      <c r="AL369" s="87">
        <v>5.9299999999999999E-2</v>
      </c>
      <c r="AM369" s="91" t="s">
        <v>620</v>
      </c>
      <c r="AN369" s="91" t="s">
        <v>621</v>
      </c>
      <c r="AO369" s="25">
        <v>0</v>
      </c>
      <c r="AP369" s="25">
        <v>0</v>
      </c>
      <c r="AQ369" s="25">
        <v>0</v>
      </c>
      <c r="AR369" s="25">
        <v>0</v>
      </c>
      <c r="AS369" s="25">
        <v>0</v>
      </c>
      <c r="AT369" s="25">
        <v>0</v>
      </c>
      <c r="AU369" s="25">
        <v>0</v>
      </c>
      <c r="AV369" s="25">
        <v>68931.66</v>
      </c>
      <c r="AW369" s="25">
        <v>0</v>
      </c>
      <c r="AX369" s="25">
        <v>0</v>
      </c>
      <c r="AY369" s="25">
        <v>0</v>
      </c>
      <c r="AZ369" s="25">
        <v>0</v>
      </c>
      <c r="BA369" s="25">
        <v>0</v>
      </c>
      <c r="BB369" s="25">
        <v>0</v>
      </c>
      <c r="BC369" s="25">
        <v>0</v>
      </c>
      <c r="BD369" s="25">
        <v>0</v>
      </c>
      <c r="BE369" s="25">
        <v>0</v>
      </c>
      <c r="BF369" s="25">
        <v>0</v>
      </c>
      <c r="BG369" s="25">
        <v>0</v>
      </c>
      <c r="BH369" s="25">
        <v>68931.67</v>
      </c>
      <c r="BI369" s="25">
        <v>0</v>
      </c>
      <c r="BJ369" s="25">
        <f t="shared" si="15"/>
        <v>68931.66</v>
      </c>
      <c r="BK369" s="25">
        <f t="shared" si="16"/>
        <v>68931.67</v>
      </c>
      <c r="BL369" s="25">
        <f t="shared" si="17"/>
        <v>137863.33000000002</v>
      </c>
    </row>
    <row r="370" spans="1:64" x14ac:dyDescent="0.25">
      <c r="A370" s="45" t="s">
        <v>2139</v>
      </c>
      <c r="B370" s="78" t="s">
        <v>486</v>
      </c>
      <c r="C370" s="79">
        <v>5</v>
      </c>
      <c r="D370" s="80" t="s">
        <v>23</v>
      </c>
      <c r="E370" s="79" t="s">
        <v>434</v>
      </c>
      <c r="F370" s="79" t="s">
        <v>604</v>
      </c>
      <c r="G370" s="79" t="s">
        <v>816</v>
      </c>
      <c r="H370" s="79" t="s">
        <v>624</v>
      </c>
      <c r="I370" s="79" t="s">
        <v>817</v>
      </c>
      <c r="J370" s="79" t="s">
        <v>626</v>
      </c>
      <c r="K370" s="79" t="s">
        <v>447</v>
      </c>
      <c r="L370" s="79" t="s">
        <v>606</v>
      </c>
      <c r="M370" s="79" t="s">
        <v>619</v>
      </c>
      <c r="N370" s="81">
        <v>1</v>
      </c>
      <c r="O370" s="81">
        <v>1</v>
      </c>
      <c r="P370" s="81">
        <v>1</v>
      </c>
      <c r="Q370" s="81">
        <v>1</v>
      </c>
      <c r="R370" s="81">
        <v>1</v>
      </c>
      <c r="S370" s="81">
        <v>1</v>
      </c>
      <c r="T370" s="81">
        <v>0</v>
      </c>
      <c r="U370" s="81">
        <v>0</v>
      </c>
      <c r="V370" s="81">
        <v>0</v>
      </c>
      <c r="W370" s="69">
        <v>172427.5</v>
      </c>
      <c r="X370" s="69">
        <v>0</v>
      </c>
      <c r="Y370" s="69">
        <v>0</v>
      </c>
      <c r="Z370" s="69">
        <v>892.31</v>
      </c>
      <c r="AA370" s="69">
        <v>0</v>
      </c>
      <c r="AB370" s="69">
        <v>0</v>
      </c>
      <c r="AC370" s="69">
        <v>172427.5</v>
      </c>
      <c r="AD370" s="89">
        <v>43790</v>
      </c>
      <c r="AE370" s="89">
        <v>47078</v>
      </c>
      <c r="AF370" s="90">
        <v>172427.5</v>
      </c>
      <c r="AG370" s="84">
        <v>3.64</v>
      </c>
      <c r="AH370" s="84">
        <v>9</v>
      </c>
      <c r="AI370" s="85">
        <v>6.2100000000000002E-2</v>
      </c>
      <c r="AJ370" s="86">
        <v>3.64</v>
      </c>
      <c r="AK370" s="86">
        <v>9</v>
      </c>
      <c r="AL370" s="87">
        <v>6.2100000000000002E-2</v>
      </c>
      <c r="AM370" s="91" t="s">
        <v>620</v>
      </c>
      <c r="AN370" s="91" t="s">
        <v>621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43106.87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43106.87</v>
      </c>
      <c r="BI370" s="25">
        <v>0</v>
      </c>
      <c r="BJ370" s="25">
        <f t="shared" si="15"/>
        <v>43106.87</v>
      </c>
      <c r="BK370" s="25">
        <f t="shared" si="16"/>
        <v>43106.87</v>
      </c>
      <c r="BL370" s="25">
        <f t="shared" si="17"/>
        <v>86213.74</v>
      </c>
    </row>
    <row r="371" spans="1:64" x14ac:dyDescent="0.25">
      <c r="A371" s="45" t="s">
        <v>2140</v>
      </c>
      <c r="B371" s="78" t="s">
        <v>486</v>
      </c>
      <c r="C371" s="79">
        <v>6</v>
      </c>
      <c r="D371" s="80" t="s">
        <v>23</v>
      </c>
      <c r="E371" s="79" t="s">
        <v>434</v>
      </c>
      <c r="F371" s="79" t="s">
        <v>604</v>
      </c>
      <c r="G371" s="79" t="s">
        <v>816</v>
      </c>
      <c r="H371" s="79" t="s">
        <v>624</v>
      </c>
      <c r="I371" s="79" t="s">
        <v>817</v>
      </c>
      <c r="J371" s="79" t="s">
        <v>626</v>
      </c>
      <c r="K371" s="79" t="s">
        <v>447</v>
      </c>
      <c r="L371" s="79" t="s">
        <v>606</v>
      </c>
      <c r="M371" s="79" t="s">
        <v>619</v>
      </c>
      <c r="N371" s="81">
        <v>1</v>
      </c>
      <c r="O371" s="81">
        <v>1</v>
      </c>
      <c r="P371" s="81">
        <v>1</v>
      </c>
      <c r="Q371" s="81">
        <v>1</v>
      </c>
      <c r="R371" s="81">
        <v>1</v>
      </c>
      <c r="S371" s="81">
        <v>1</v>
      </c>
      <c r="T371" s="81">
        <v>0</v>
      </c>
      <c r="U371" s="81">
        <v>0</v>
      </c>
      <c r="V371" s="81">
        <v>0</v>
      </c>
      <c r="W371" s="69">
        <v>53100</v>
      </c>
      <c r="X371" s="69">
        <v>0</v>
      </c>
      <c r="Y371" s="69">
        <v>0</v>
      </c>
      <c r="Z371" s="69">
        <v>287.62</v>
      </c>
      <c r="AA371" s="69">
        <v>0</v>
      </c>
      <c r="AB371" s="69">
        <v>0</v>
      </c>
      <c r="AC371" s="69">
        <v>53100</v>
      </c>
      <c r="AD371" s="89">
        <v>43790</v>
      </c>
      <c r="AE371" s="89">
        <v>47443</v>
      </c>
      <c r="AF371" s="90">
        <v>53100</v>
      </c>
      <c r="AG371" s="84">
        <v>4.6399999999999997</v>
      </c>
      <c r="AH371" s="84">
        <v>10</v>
      </c>
      <c r="AI371" s="85">
        <v>6.5000000000000002E-2</v>
      </c>
      <c r="AJ371" s="86">
        <v>4.6399999999999997</v>
      </c>
      <c r="AK371" s="86">
        <v>10</v>
      </c>
      <c r="AL371" s="87">
        <v>6.5000000000000002E-2</v>
      </c>
      <c r="AM371" s="91" t="s">
        <v>620</v>
      </c>
      <c r="AN371" s="91" t="s">
        <v>621</v>
      </c>
      <c r="AO371" s="25">
        <v>0</v>
      </c>
      <c r="AP371" s="25">
        <v>0</v>
      </c>
      <c r="AQ371" s="25">
        <v>0</v>
      </c>
      <c r="AR371" s="25">
        <v>0</v>
      </c>
      <c r="AS371" s="25">
        <v>0</v>
      </c>
      <c r="AT371" s="25">
        <v>0</v>
      </c>
      <c r="AU371" s="25">
        <v>0</v>
      </c>
      <c r="AV371" s="25">
        <v>10620</v>
      </c>
      <c r="AW371" s="25">
        <v>0</v>
      </c>
      <c r="AX371" s="25">
        <v>0</v>
      </c>
      <c r="AY371" s="25">
        <v>0</v>
      </c>
      <c r="AZ371" s="25">
        <v>0</v>
      </c>
      <c r="BA371" s="25">
        <v>0</v>
      </c>
      <c r="BB371" s="25">
        <v>0</v>
      </c>
      <c r="BC371" s="25">
        <v>0</v>
      </c>
      <c r="BD371" s="25">
        <v>0</v>
      </c>
      <c r="BE371" s="25">
        <v>0</v>
      </c>
      <c r="BF371" s="25">
        <v>0</v>
      </c>
      <c r="BG371" s="25">
        <v>0</v>
      </c>
      <c r="BH371" s="25">
        <v>10620</v>
      </c>
      <c r="BI371" s="25">
        <v>0</v>
      </c>
      <c r="BJ371" s="25">
        <f t="shared" si="15"/>
        <v>10620</v>
      </c>
      <c r="BK371" s="25">
        <f t="shared" si="16"/>
        <v>10620</v>
      </c>
      <c r="BL371" s="25">
        <f t="shared" si="17"/>
        <v>21240</v>
      </c>
    </row>
    <row r="372" spans="1:64" x14ac:dyDescent="0.25">
      <c r="A372" s="45" t="s">
        <v>2141</v>
      </c>
      <c r="B372" s="78" t="s">
        <v>822</v>
      </c>
      <c r="C372" s="79">
        <v>2</v>
      </c>
      <c r="D372" s="80" t="s">
        <v>23</v>
      </c>
      <c r="E372" s="79" t="s">
        <v>434</v>
      </c>
      <c r="F372" s="79" t="s">
        <v>604</v>
      </c>
      <c r="G372" s="79" t="s">
        <v>816</v>
      </c>
      <c r="H372" s="79" t="s">
        <v>624</v>
      </c>
      <c r="I372" s="79" t="s">
        <v>817</v>
      </c>
      <c r="J372" s="79" t="s">
        <v>626</v>
      </c>
      <c r="K372" s="79" t="s">
        <v>447</v>
      </c>
      <c r="L372" s="79" t="s">
        <v>606</v>
      </c>
      <c r="M372" s="79" t="s">
        <v>619</v>
      </c>
      <c r="N372" s="81">
        <v>1</v>
      </c>
      <c r="O372" s="81">
        <v>1</v>
      </c>
      <c r="P372" s="81">
        <v>1</v>
      </c>
      <c r="Q372" s="81">
        <v>1</v>
      </c>
      <c r="R372" s="81">
        <v>1</v>
      </c>
      <c r="S372" s="81">
        <v>1</v>
      </c>
      <c r="T372" s="81">
        <v>0</v>
      </c>
      <c r="U372" s="81">
        <v>0</v>
      </c>
      <c r="V372" s="81">
        <v>0</v>
      </c>
      <c r="W372" s="69">
        <v>53100</v>
      </c>
      <c r="X372" s="69">
        <v>0</v>
      </c>
      <c r="Y372" s="69">
        <v>0</v>
      </c>
      <c r="Z372" s="69">
        <v>249.57</v>
      </c>
      <c r="AA372" s="69">
        <v>0</v>
      </c>
      <c r="AB372" s="69">
        <v>0</v>
      </c>
      <c r="AC372" s="69">
        <v>53100</v>
      </c>
      <c r="AD372" s="89">
        <v>43803</v>
      </c>
      <c r="AE372" s="89">
        <v>46360</v>
      </c>
      <c r="AF372" s="90">
        <v>53100</v>
      </c>
      <c r="AG372" s="84">
        <v>1.68</v>
      </c>
      <c r="AH372" s="84">
        <v>7</v>
      </c>
      <c r="AI372" s="85">
        <v>5.6399999999999999E-2</v>
      </c>
      <c r="AJ372" s="86">
        <v>1.68</v>
      </c>
      <c r="AK372" s="86">
        <v>7</v>
      </c>
      <c r="AL372" s="87">
        <v>5.6399999999999999E-2</v>
      </c>
      <c r="AM372" s="91" t="s">
        <v>620</v>
      </c>
      <c r="AN372" s="91" t="s">
        <v>621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26550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26550</v>
      </c>
      <c r="BJ372" s="25">
        <f t="shared" si="15"/>
        <v>26550</v>
      </c>
      <c r="BK372" s="25">
        <f t="shared" si="16"/>
        <v>26550</v>
      </c>
      <c r="BL372" s="25">
        <f t="shared" si="17"/>
        <v>53100</v>
      </c>
    </row>
    <row r="373" spans="1:64" x14ac:dyDescent="0.25">
      <c r="A373" s="45" t="s">
        <v>2142</v>
      </c>
      <c r="B373" s="78" t="s">
        <v>822</v>
      </c>
      <c r="C373" s="79">
        <v>3</v>
      </c>
      <c r="D373" s="80" t="s">
        <v>23</v>
      </c>
      <c r="E373" s="79" t="s">
        <v>434</v>
      </c>
      <c r="F373" s="79" t="s">
        <v>604</v>
      </c>
      <c r="G373" s="79" t="s">
        <v>816</v>
      </c>
      <c r="H373" s="79" t="s">
        <v>624</v>
      </c>
      <c r="I373" s="79" t="s">
        <v>817</v>
      </c>
      <c r="J373" s="79" t="s">
        <v>626</v>
      </c>
      <c r="K373" s="79" t="s">
        <v>447</v>
      </c>
      <c r="L373" s="79" t="s">
        <v>606</v>
      </c>
      <c r="M373" s="79" t="s">
        <v>619</v>
      </c>
      <c r="N373" s="81">
        <v>1</v>
      </c>
      <c r="O373" s="81">
        <v>1</v>
      </c>
      <c r="P373" s="81">
        <v>1</v>
      </c>
      <c r="Q373" s="81">
        <v>1</v>
      </c>
      <c r="R373" s="81">
        <v>1</v>
      </c>
      <c r="S373" s="81">
        <v>1</v>
      </c>
      <c r="T373" s="81">
        <v>0</v>
      </c>
      <c r="U373" s="81">
        <v>0</v>
      </c>
      <c r="V373" s="81">
        <v>0</v>
      </c>
      <c r="W373" s="69">
        <v>49855</v>
      </c>
      <c r="X373" s="69">
        <v>0</v>
      </c>
      <c r="Y373" s="69">
        <v>0</v>
      </c>
      <c r="Z373" s="69">
        <v>246.37</v>
      </c>
      <c r="AA373" s="69">
        <v>0</v>
      </c>
      <c r="AB373" s="69">
        <v>0</v>
      </c>
      <c r="AC373" s="69">
        <v>49855</v>
      </c>
      <c r="AD373" s="89">
        <v>43803</v>
      </c>
      <c r="AE373" s="89">
        <v>46725</v>
      </c>
      <c r="AF373" s="90">
        <v>49855</v>
      </c>
      <c r="AG373" s="84">
        <v>2.68</v>
      </c>
      <c r="AH373" s="84">
        <v>8</v>
      </c>
      <c r="AI373" s="85">
        <v>5.9299999999999999E-2</v>
      </c>
      <c r="AJ373" s="86">
        <v>2.68</v>
      </c>
      <c r="AK373" s="86">
        <v>8</v>
      </c>
      <c r="AL373" s="87">
        <v>5.9299999999999999E-2</v>
      </c>
      <c r="AM373" s="91" t="s">
        <v>620</v>
      </c>
      <c r="AN373" s="91" t="s">
        <v>621</v>
      </c>
      <c r="AO373" s="25">
        <v>0</v>
      </c>
      <c r="AP373" s="25">
        <v>0</v>
      </c>
      <c r="AQ373" s="25">
        <v>0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16618.330000000002</v>
      </c>
      <c r="AX373" s="25">
        <v>0</v>
      </c>
      <c r="AY373" s="25">
        <v>0</v>
      </c>
      <c r="AZ373" s="25">
        <v>0</v>
      </c>
      <c r="BA373" s="25">
        <v>0</v>
      </c>
      <c r="BB373" s="25">
        <v>0</v>
      </c>
      <c r="BC373" s="25">
        <v>0</v>
      </c>
      <c r="BD373" s="25">
        <v>0</v>
      </c>
      <c r="BE373" s="25">
        <v>0</v>
      </c>
      <c r="BF373" s="25">
        <v>0</v>
      </c>
      <c r="BG373" s="25">
        <v>0</v>
      </c>
      <c r="BH373" s="25">
        <v>0</v>
      </c>
      <c r="BI373" s="25">
        <v>16618.330000000002</v>
      </c>
      <c r="BJ373" s="25">
        <f t="shared" si="15"/>
        <v>16618.330000000002</v>
      </c>
      <c r="BK373" s="25">
        <f t="shared" si="16"/>
        <v>16618.330000000002</v>
      </c>
      <c r="BL373" s="25">
        <f t="shared" si="17"/>
        <v>33236.660000000003</v>
      </c>
    </row>
    <row r="374" spans="1:64" x14ac:dyDescent="0.25">
      <c r="A374" s="45" t="s">
        <v>2143</v>
      </c>
      <c r="B374" s="78" t="s">
        <v>823</v>
      </c>
      <c r="C374" s="79">
        <v>3</v>
      </c>
      <c r="D374" s="80" t="s">
        <v>23</v>
      </c>
      <c r="E374" s="79" t="s">
        <v>434</v>
      </c>
      <c r="F374" s="79" t="s">
        <v>604</v>
      </c>
      <c r="G374" s="79" t="s">
        <v>816</v>
      </c>
      <c r="H374" s="79" t="s">
        <v>624</v>
      </c>
      <c r="I374" s="79" t="s">
        <v>817</v>
      </c>
      <c r="J374" s="79" t="s">
        <v>626</v>
      </c>
      <c r="K374" s="79" t="s">
        <v>447</v>
      </c>
      <c r="L374" s="79" t="s">
        <v>606</v>
      </c>
      <c r="M374" s="79" t="s">
        <v>619</v>
      </c>
      <c r="N374" s="81">
        <v>1</v>
      </c>
      <c r="O374" s="81">
        <v>1</v>
      </c>
      <c r="P374" s="81">
        <v>1</v>
      </c>
      <c r="Q374" s="81">
        <v>1</v>
      </c>
      <c r="R374" s="81">
        <v>1</v>
      </c>
      <c r="S374" s="81">
        <v>1</v>
      </c>
      <c r="T374" s="81">
        <v>0</v>
      </c>
      <c r="U374" s="81">
        <v>0</v>
      </c>
      <c r="V374" s="81">
        <v>0</v>
      </c>
      <c r="W374" s="69">
        <v>46462.5</v>
      </c>
      <c r="X374" s="69">
        <v>0</v>
      </c>
      <c r="Y374" s="69">
        <v>0</v>
      </c>
      <c r="Z374" s="69">
        <v>207.53</v>
      </c>
      <c r="AA374" s="69">
        <v>0</v>
      </c>
      <c r="AB374" s="69">
        <v>0</v>
      </c>
      <c r="AC374" s="69">
        <v>46462.5</v>
      </c>
      <c r="AD374" s="89">
        <v>43803</v>
      </c>
      <c r="AE374" s="89">
        <v>45995</v>
      </c>
      <c r="AF374" s="90">
        <v>46462.5</v>
      </c>
      <c r="AG374" s="84">
        <v>0.68</v>
      </c>
      <c r="AH374" s="84">
        <v>6</v>
      </c>
      <c r="AI374" s="85">
        <v>5.3600000000000002E-2</v>
      </c>
      <c r="AJ374" s="86">
        <v>0.68</v>
      </c>
      <c r="AK374" s="86">
        <v>6</v>
      </c>
      <c r="AL374" s="87">
        <v>5.3600000000000002E-2</v>
      </c>
      <c r="AM374" s="91" t="s">
        <v>620</v>
      </c>
      <c r="AN374" s="91" t="s">
        <v>621</v>
      </c>
      <c r="AO374" s="25">
        <v>0</v>
      </c>
      <c r="AP374" s="25">
        <v>0</v>
      </c>
      <c r="AQ374" s="25">
        <v>23231.25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23231.25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f t="shared" si="15"/>
        <v>46462.5</v>
      </c>
      <c r="BK374" s="25">
        <f t="shared" si="16"/>
        <v>0</v>
      </c>
      <c r="BL374" s="25">
        <f t="shared" si="17"/>
        <v>46462.5</v>
      </c>
    </row>
    <row r="375" spans="1:64" x14ac:dyDescent="0.25">
      <c r="A375" s="45" t="s">
        <v>2144</v>
      </c>
      <c r="B375" s="78" t="s">
        <v>823</v>
      </c>
      <c r="C375" s="79">
        <v>4</v>
      </c>
      <c r="D375" s="80" t="s">
        <v>23</v>
      </c>
      <c r="E375" s="79" t="s">
        <v>434</v>
      </c>
      <c r="F375" s="79" t="s">
        <v>604</v>
      </c>
      <c r="G375" s="79" t="s">
        <v>816</v>
      </c>
      <c r="H375" s="79" t="s">
        <v>624</v>
      </c>
      <c r="I375" s="79" t="s">
        <v>817</v>
      </c>
      <c r="J375" s="79" t="s">
        <v>626</v>
      </c>
      <c r="K375" s="79" t="s">
        <v>447</v>
      </c>
      <c r="L375" s="79" t="s">
        <v>606</v>
      </c>
      <c r="M375" s="79" t="s">
        <v>619</v>
      </c>
      <c r="N375" s="81">
        <v>1</v>
      </c>
      <c r="O375" s="81">
        <v>1</v>
      </c>
      <c r="P375" s="81">
        <v>1</v>
      </c>
      <c r="Q375" s="81">
        <v>1</v>
      </c>
      <c r="R375" s="81">
        <v>1</v>
      </c>
      <c r="S375" s="81">
        <v>1</v>
      </c>
      <c r="T375" s="81">
        <v>0</v>
      </c>
      <c r="U375" s="81">
        <v>0</v>
      </c>
      <c r="V375" s="81">
        <v>0</v>
      </c>
      <c r="W375" s="69">
        <v>143665</v>
      </c>
      <c r="X375" s="69">
        <v>0</v>
      </c>
      <c r="Y375" s="69">
        <v>0</v>
      </c>
      <c r="Z375" s="69">
        <v>675.23</v>
      </c>
      <c r="AA375" s="69">
        <v>0</v>
      </c>
      <c r="AB375" s="69">
        <v>0</v>
      </c>
      <c r="AC375" s="69">
        <v>143665</v>
      </c>
      <c r="AD375" s="89">
        <v>43803</v>
      </c>
      <c r="AE375" s="89">
        <v>46360</v>
      </c>
      <c r="AF375" s="90">
        <v>143665</v>
      </c>
      <c r="AG375" s="84">
        <v>1.68</v>
      </c>
      <c r="AH375" s="84">
        <v>7</v>
      </c>
      <c r="AI375" s="85">
        <v>5.6399999999999999E-2</v>
      </c>
      <c r="AJ375" s="86">
        <v>1.68</v>
      </c>
      <c r="AK375" s="86">
        <v>7</v>
      </c>
      <c r="AL375" s="87">
        <v>5.6399999999999999E-2</v>
      </c>
      <c r="AM375" s="91" t="s">
        <v>620</v>
      </c>
      <c r="AN375" s="91" t="s">
        <v>621</v>
      </c>
      <c r="AO375" s="25">
        <v>0</v>
      </c>
      <c r="AP375" s="25">
        <v>0</v>
      </c>
      <c r="AQ375" s="25">
        <v>0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71832.5</v>
      </c>
      <c r="AX375" s="25">
        <v>0</v>
      </c>
      <c r="AY375" s="25">
        <v>0</v>
      </c>
      <c r="AZ375" s="25">
        <v>0</v>
      </c>
      <c r="BA375" s="25">
        <v>0</v>
      </c>
      <c r="BB375" s="25">
        <v>0</v>
      </c>
      <c r="BC375" s="25">
        <v>0</v>
      </c>
      <c r="BD375" s="25">
        <v>0</v>
      </c>
      <c r="BE375" s="25">
        <v>0</v>
      </c>
      <c r="BF375" s="25">
        <v>0</v>
      </c>
      <c r="BG375" s="25">
        <v>0</v>
      </c>
      <c r="BH375" s="25">
        <v>0</v>
      </c>
      <c r="BI375" s="25">
        <v>71832.5</v>
      </c>
      <c r="BJ375" s="25">
        <f t="shared" si="15"/>
        <v>71832.5</v>
      </c>
      <c r="BK375" s="25">
        <f t="shared" si="16"/>
        <v>71832.5</v>
      </c>
      <c r="BL375" s="25">
        <f t="shared" si="17"/>
        <v>143665</v>
      </c>
    </row>
    <row r="376" spans="1:64" x14ac:dyDescent="0.25">
      <c r="A376" s="45" t="s">
        <v>2145</v>
      </c>
      <c r="B376" s="78" t="s">
        <v>823</v>
      </c>
      <c r="C376" s="79">
        <v>5</v>
      </c>
      <c r="D376" s="80" t="s">
        <v>23</v>
      </c>
      <c r="E376" s="79" t="s">
        <v>434</v>
      </c>
      <c r="F376" s="79" t="s">
        <v>604</v>
      </c>
      <c r="G376" s="79" t="s">
        <v>816</v>
      </c>
      <c r="H376" s="79" t="s">
        <v>624</v>
      </c>
      <c r="I376" s="79" t="s">
        <v>817</v>
      </c>
      <c r="J376" s="79" t="s">
        <v>626</v>
      </c>
      <c r="K376" s="79" t="s">
        <v>447</v>
      </c>
      <c r="L376" s="79" t="s">
        <v>606</v>
      </c>
      <c r="M376" s="79" t="s">
        <v>619</v>
      </c>
      <c r="N376" s="81">
        <v>1</v>
      </c>
      <c r="O376" s="81">
        <v>1</v>
      </c>
      <c r="P376" s="81">
        <v>1</v>
      </c>
      <c r="Q376" s="81">
        <v>1</v>
      </c>
      <c r="R376" s="81">
        <v>1</v>
      </c>
      <c r="S376" s="81">
        <v>1</v>
      </c>
      <c r="T376" s="81">
        <v>0</v>
      </c>
      <c r="U376" s="81">
        <v>0</v>
      </c>
      <c r="V376" s="81">
        <v>0</v>
      </c>
      <c r="W376" s="69">
        <v>100300</v>
      </c>
      <c r="X376" s="69">
        <v>0</v>
      </c>
      <c r="Y376" s="69">
        <v>0</v>
      </c>
      <c r="Z376" s="69">
        <v>495.65</v>
      </c>
      <c r="AA376" s="69">
        <v>0</v>
      </c>
      <c r="AB376" s="69">
        <v>0</v>
      </c>
      <c r="AC376" s="69">
        <v>100300</v>
      </c>
      <c r="AD376" s="89">
        <v>43803</v>
      </c>
      <c r="AE376" s="89">
        <v>46725</v>
      </c>
      <c r="AF376" s="90">
        <v>100300</v>
      </c>
      <c r="AG376" s="84">
        <v>2.68</v>
      </c>
      <c r="AH376" s="84">
        <v>8</v>
      </c>
      <c r="AI376" s="85">
        <v>5.9299999999999999E-2</v>
      </c>
      <c r="AJ376" s="86">
        <v>2.68</v>
      </c>
      <c r="AK376" s="86">
        <v>8</v>
      </c>
      <c r="AL376" s="87">
        <v>5.9299999999999999E-2</v>
      </c>
      <c r="AM376" s="91" t="s">
        <v>620</v>
      </c>
      <c r="AN376" s="91" t="s">
        <v>621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33433.339999999997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33433.33</v>
      </c>
      <c r="BJ376" s="25">
        <f t="shared" si="15"/>
        <v>33433.339999999997</v>
      </c>
      <c r="BK376" s="25">
        <f t="shared" si="16"/>
        <v>33433.33</v>
      </c>
      <c r="BL376" s="25">
        <f t="shared" si="17"/>
        <v>66866.67</v>
      </c>
    </row>
    <row r="377" spans="1:64" x14ac:dyDescent="0.25">
      <c r="A377" s="45" t="s">
        <v>2146</v>
      </c>
      <c r="B377" s="78" t="s">
        <v>824</v>
      </c>
      <c r="C377" s="79">
        <v>2</v>
      </c>
      <c r="D377" s="80" t="s">
        <v>23</v>
      </c>
      <c r="E377" s="79" t="s">
        <v>434</v>
      </c>
      <c r="F377" s="79" t="s">
        <v>604</v>
      </c>
      <c r="G377" s="79" t="s">
        <v>816</v>
      </c>
      <c r="H377" s="79" t="s">
        <v>624</v>
      </c>
      <c r="I377" s="79" t="s">
        <v>817</v>
      </c>
      <c r="J377" s="79" t="s">
        <v>626</v>
      </c>
      <c r="K377" s="79" t="s">
        <v>447</v>
      </c>
      <c r="L377" s="79" t="s">
        <v>606</v>
      </c>
      <c r="M377" s="79" t="s">
        <v>619</v>
      </c>
      <c r="N377" s="81">
        <v>1</v>
      </c>
      <c r="O377" s="81">
        <v>1</v>
      </c>
      <c r="P377" s="81">
        <v>1</v>
      </c>
      <c r="Q377" s="81">
        <v>1</v>
      </c>
      <c r="R377" s="81">
        <v>1</v>
      </c>
      <c r="S377" s="81">
        <v>1</v>
      </c>
      <c r="T377" s="81">
        <v>0</v>
      </c>
      <c r="U377" s="81">
        <v>0</v>
      </c>
      <c r="V377" s="81">
        <v>0</v>
      </c>
      <c r="W377" s="69">
        <v>53100</v>
      </c>
      <c r="X377" s="69">
        <v>0</v>
      </c>
      <c r="Y377" s="69">
        <v>0</v>
      </c>
      <c r="Z377" s="69">
        <v>262.39999999999998</v>
      </c>
      <c r="AA377" s="69">
        <v>0</v>
      </c>
      <c r="AB377" s="69">
        <v>0</v>
      </c>
      <c r="AC377" s="69">
        <v>53100</v>
      </c>
      <c r="AD377" s="89">
        <v>43803</v>
      </c>
      <c r="AE377" s="89">
        <v>46725</v>
      </c>
      <c r="AF377" s="90">
        <v>53100</v>
      </c>
      <c r="AG377" s="84">
        <v>2.68</v>
      </c>
      <c r="AH377" s="84">
        <v>8</v>
      </c>
      <c r="AI377" s="85">
        <v>5.9299999999999999E-2</v>
      </c>
      <c r="AJ377" s="86">
        <v>2.68</v>
      </c>
      <c r="AK377" s="86">
        <v>8</v>
      </c>
      <c r="AL377" s="87">
        <v>5.9299999999999999E-2</v>
      </c>
      <c r="AM377" s="91" t="s">
        <v>620</v>
      </c>
      <c r="AN377" s="91" t="s">
        <v>621</v>
      </c>
      <c r="AO377" s="25">
        <v>0</v>
      </c>
      <c r="AP377" s="25">
        <v>0</v>
      </c>
      <c r="AQ377" s="25">
        <v>0</v>
      </c>
      <c r="AR377" s="25">
        <v>0</v>
      </c>
      <c r="AS377" s="25">
        <v>0</v>
      </c>
      <c r="AT377" s="25">
        <v>0</v>
      </c>
      <c r="AU377" s="25">
        <v>0</v>
      </c>
      <c r="AV377" s="25">
        <v>0</v>
      </c>
      <c r="AW377" s="25">
        <v>17700</v>
      </c>
      <c r="AX377" s="25">
        <v>0</v>
      </c>
      <c r="AY377" s="25">
        <v>0</v>
      </c>
      <c r="AZ377" s="25">
        <v>0</v>
      </c>
      <c r="BA377" s="25">
        <v>0</v>
      </c>
      <c r="BB377" s="25">
        <v>0</v>
      </c>
      <c r="BC377" s="25">
        <v>0</v>
      </c>
      <c r="BD377" s="25">
        <v>0</v>
      </c>
      <c r="BE377" s="25">
        <v>0</v>
      </c>
      <c r="BF377" s="25">
        <v>0</v>
      </c>
      <c r="BG377" s="25">
        <v>0</v>
      </c>
      <c r="BH377" s="25">
        <v>0</v>
      </c>
      <c r="BI377" s="25">
        <v>17700</v>
      </c>
      <c r="BJ377" s="25">
        <f t="shared" si="15"/>
        <v>17700</v>
      </c>
      <c r="BK377" s="25">
        <f t="shared" si="16"/>
        <v>17700</v>
      </c>
      <c r="BL377" s="25">
        <f t="shared" si="17"/>
        <v>35400</v>
      </c>
    </row>
    <row r="378" spans="1:64" x14ac:dyDescent="0.25">
      <c r="A378" s="45" t="s">
        <v>2147</v>
      </c>
      <c r="B378" s="78" t="s">
        <v>824</v>
      </c>
      <c r="C378" s="79">
        <v>3</v>
      </c>
      <c r="D378" s="80" t="s">
        <v>23</v>
      </c>
      <c r="E378" s="79" t="s">
        <v>434</v>
      </c>
      <c r="F378" s="79" t="s">
        <v>604</v>
      </c>
      <c r="G378" s="79" t="s">
        <v>816</v>
      </c>
      <c r="H378" s="79" t="s">
        <v>624</v>
      </c>
      <c r="I378" s="79" t="s">
        <v>817</v>
      </c>
      <c r="J378" s="79" t="s">
        <v>626</v>
      </c>
      <c r="K378" s="79" t="s">
        <v>447</v>
      </c>
      <c r="L378" s="79" t="s">
        <v>606</v>
      </c>
      <c r="M378" s="79" t="s">
        <v>619</v>
      </c>
      <c r="N378" s="81">
        <v>1</v>
      </c>
      <c r="O378" s="81">
        <v>1</v>
      </c>
      <c r="P378" s="81">
        <v>1</v>
      </c>
      <c r="Q378" s="81">
        <v>1</v>
      </c>
      <c r="R378" s="81">
        <v>1</v>
      </c>
      <c r="S378" s="81">
        <v>1</v>
      </c>
      <c r="T378" s="81">
        <v>0</v>
      </c>
      <c r="U378" s="81">
        <v>0</v>
      </c>
      <c r="V378" s="81">
        <v>0</v>
      </c>
      <c r="W378" s="69">
        <v>235852.5</v>
      </c>
      <c r="X378" s="69">
        <v>0</v>
      </c>
      <c r="Y378" s="69">
        <v>0</v>
      </c>
      <c r="Z378" s="69">
        <v>1220.54</v>
      </c>
      <c r="AA378" s="69">
        <v>0</v>
      </c>
      <c r="AB378" s="69">
        <v>0</v>
      </c>
      <c r="AC378" s="69">
        <v>235852.5</v>
      </c>
      <c r="AD378" s="89">
        <v>43803</v>
      </c>
      <c r="AE378" s="89">
        <v>47091</v>
      </c>
      <c r="AF378" s="90">
        <v>235852.5</v>
      </c>
      <c r="AG378" s="84">
        <v>3.68</v>
      </c>
      <c r="AH378" s="84">
        <v>9</v>
      </c>
      <c r="AI378" s="85">
        <v>6.2100000000000002E-2</v>
      </c>
      <c r="AJ378" s="86">
        <v>3.68</v>
      </c>
      <c r="AK378" s="86">
        <v>9</v>
      </c>
      <c r="AL378" s="87">
        <v>6.2100000000000002E-2</v>
      </c>
      <c r="AM378" s="91" t="s">
        <v>620</v>
      </c>
      <c r="AN378" s="91" t="s">
        <v>621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58963.13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58963.13</v>
      </c>
      <c r="BJ378" s="25">
        <f t="shared" si="15"/>
        <v>58963.13</v>
      </c>
      <c r="BK378" s="25">
        <f t="shared" si="16"/>
        <v>58963.13</v>
      </c>
      <c r="BL378" s="25">
        <f t="shared" si="17"/>
        <v>117926.26</v>
      </c>
    </row>
    <row r="379" spans="1:64" x14ac:dyDescent="0.25">
      <c r="A379" s="45" t="s">
        <v>2148</v>
      </c>
      <c r="B379" s="78" t="s">
        <v>487</v>
      </c>
      <c r="C379" s="79">
        <v>5</v>
      </c>
      <c r="D379" s="80" t="s">
        <v>23</v>
      </c>
      <c r="E379" s="79" t="s">
        <v>434</v>
      </c>
      <c r="F379" s="79" t="s">
        <v>604</v>
      </c>
      <c r="G379" s="79" t="s">
        <v>816</v>
      </c>
      <c r="H379" s="79" t="s">
        <v>624</v>
      </c>
      <c r="I379" s="79" t="s">
        <v>817</v>
      </c>
      <c r="J379" s="79" t="s">
        <v>626</v>
      </c>
      <c r="K379" s="79" t="s">
        <v>447</v>
      </c>
      <c r="L379" s="79" t="s">
        <v>606</v>
      </c>
      <c r="M379" s="79" t="s">
        <v>619</v>
      </c>
      <c r="N379" s="81">
        <v>1</v>
      </c>
      <c r="O379" s="81">
        <v>1</v>
      </c>
      <c r="P379" s="81">
        <v>1</v>
      </c>
      <c r="Q379" s="81">
        <v>1</v>
      </c>
      <c r="R379" s="81">
        <v>1</v>
      </c>
      <c r="S379" s="81">
        <v>1</v>
      </c>
      <c r="T379" s="81">
        <v>0</v>
      </c>
      <c r="U379" s="81">
        <v>0</v>
      </c>
      <c r="V379" s="81">
        <v>0</v>
      </c>
      <c r="W379" s="69">
        <v>308275</v>
      </c>
      <c r="X379" s="69">
        <v>0</v>
      </c>
      <c r="Y379" s="69">
        <v>0</v>
      </c>
      <c r="Z379" s="69">
        <v>1376.96</v>
      </c>
      <c r="AA379" s="69">
        <v>0</v>
      </c>
      <c r="AB379" s="69">
        <v>0</v>
      </c>
      <c r="AC379" s="69">
        <v>308275</v>
      </c>
      <c r="AD379" s="89">
        <v>43803</v>
      </c>
      <c r="AE379" s="89">
        <v>45995</v>
      </c>
      <c r="AF379" s="90">
        <v>308275</v>
      </c>
      <c r="AG379" s="84">
        <v>0.68</v>
      </c>
      <c r="AH379" s="84">
        <v>6</v>
      </c>
      <c r="AI379" s="85">
        <v>5.3600000000000002E-2</v>
      </c>
      <c r="AJ379" s="86">
        <v>0.68</v>
      </c>
      <c r="AK379" s="86">
        <v>6</v>
      </c>
      <c r="AL379" s="87">
        <v>5.3600000000000002E-2</v>
      </c>
      <c r="AM379" s="91" t="s">
        <v>620</v>
      </c>
      <c r="AN379" s="91" t="s">
        <v>621</v>
      </c>
      <c r="AO379" s="25">
        <v>0</v>
      </c>
      <c r="AP379" s="25">
        <v>0</v>
      </c>
      <c r="AQ379" s="25">
        <v>154137.5</v>
      </c>
      <c r="AR379" s="25">
        <v>0</v>
      </c>
      <c r="AS379" s="25">
        <v>0</v>
      </c>
      <c r="AT379" s="25">
        <v>0</v>
      </c>
      <c r="AU379" s="25">
        <v>0</v>
      </c>
      <c r="AV379" s="25">
        <v>0</v>
      </c>
      <c r="AW379" s="25">
        <v>154137.5</v>
      </c>
      <c r="AX379" s="25">
        <v>0</v>
      </c>
      <c r="AY379" s="25">
        <v>0</v>
      </c>
      <c r="AZ379" s="25">
        <v>0</v>
      </c>
      <c r="BA379" s="25">
        <v>0</v>
      </c>
      <c r="BB379" s="25">
        <v>0</v>
      </c>
      <c r="BC379" s="25">
        <v>0</v>
      </c>
      <c r="BD379" s="25">
        <v>0</v>
      </c>
      <c r="BE379" s="25">
        <v>0</v>
      </c>
      <c r="BF379" s="25">
        <v>0</v>
      </c>
      <c r="BG379" s="25">
        <v>0</v>
      </c>
      <c r="BH379" s="25">
        <v>0</v>
      </c>
      <c r="BI379" s="25">
        <v>0</v>
      </c>
      <c r="BJ379" s="25">
        <f t="shared" si="15"/>
        <v>308275</v>
      </c>
      <c r="BK379" s="25">
        <f t="shared" si="16"/>
        <v>0</v>
      </c>
      <c r="BL379" s="25">
        <f t="shared" si="17"/>
        <v>308275</v>
      </c>
    </row>
    <row r="380" spans="1:64" x14ac:dyDescent="0.25">
      <c r="A380" s="45" t="s">
        <v>2149</v>
      </c>
      <c r="B380" s="78" t="s">
        <v>487</v>
      </c>
      <c r="C380" s="79">
        <v>6</v>
      </c>
      <c r="D380" s="80" t="s">
        <v>23</v>
      </c>
      <c r="E380" s="79" t="s">
        <v>434</v>
      </c>
      <c r="F380" s="79" t="s">
        <v>604</v>
      </c>
      <c r="G380" s="79" t="s">
        <v>816</v>
      </c>
      <c r="H380" s="79" t="s">
        <v>624</v>
      </c>
      <c r="I380" s="79" t="s">
        <v>817</v>
      </c>
      <c r="J380" s="79" t="s">
        <v>626</v>
      </c>
      <c r="K380" s="79" t="s">
        <v>447</v>
      </c>
      <c r="L380" s="79" t="s">
        <v>606</v>
      </c>
      <c r="M380" s="79" t="s">
        <v>619</v>
      </c>
      <c r="N380" s="81">
        <v>1</v>
      </c>
      <c r="O380" s="81">
        <v>1</v>
      </c>
      <c r="P380" s="81">
        <v>1</v>
      </c>
      <c r="Q380" s="81">
        <v>1</v>
      </c>
      <c r="R380" s="81">
        <v>1</v>
      </c>
      <c r="S380" s="81">
        <v>1</v>
      </c>
      <c r="T380" s="81">
        <v>0</v>
      </c>
      <c r="U380" s="81">
        <v>0</v>
      </c>
      <c r="V380" s="81">
        <v>0</v>
      </c>
      <c r="W380" s="69">
        <v>305767.5</v>
      </c>
      <c r="X380" s="69">
        <v>0</v>
      </c>
      <c r="Y380" s="69">
        <v>0</v>
      </c>
      <c r="Z380" s="69">
        <v>1437.11</v>
      </c>
      <c r="AA380" s="69">
        <v>0</v>
      </c>
      <c r="AB380" s="69">
        <v>0</v>
      </c>
      <c r="AC380" s="69">
        <v>305767.5</v>
      </c>
      <c r="AD380" s="89">
        <v>43803</v>
      </c>
      <c r="AE380" s="89">
        <v>46360</v>
      </c>
      <c r="AF380" s="90">
        <v>305767.5</v>
      </c>
      <c r="AG380" s="84">
        <v>1.68</v>
      </c>
      <c r="AH380" s="84">
        <v>7</v>
      </c>
      <c r="AI380" s="85">
        <v>5.6399999999999999E-2</v>
      </c>
      <c r="AJ380" s="86">
        <v>1.68</v>
      </c>
      <c r="AK380" s="86">
        <v>7</v>
      </c>
      <c r="AL380" s="87">
        <v>5.6399999999999999E-2</v>
      </c>
      <c r="AM380" s="91" t="s">
        <v>620</v>
      </c>
      <c r="AN380" s="91" t="s">
        <v>621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152883.75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152883.75</v>
      </c>
      <c r="BJ380" s="25">
        <f t="shared" si="15"/>
        <v>152883.75</v>
      </c>
      <c r="BK380" s="25">
        <f t="shared" si="16"/>
        <v>152883.75</v>
      </c>
      <c r="BL380" s="25">
        <f t="shared" si="17"/>
        <v>305767.5</v>
      </c>
    </row>
    <row r="381" spans="1:64" x14ac:dyDescent="0.25">
      <c r="A381" s="45" t="s">
        <v>2150</v>
      </c>
      <c r="B381" s="78" t="s">
        <v>487</v>
      </c>
      <c r="C381" s="79">
        <v>7</v>
      </c>
      <c r="D381" s="80" t="s">
        <v>23</v>
      </c>
      <c r="E381" s="79" t="s">
        <v>434</v>
      </c>
      <c r="F381" s="79" t="s">
        <v>604</v>
      </c>
      <c r="G381" s="79" t="s">
        <v>816</v>
      </c>
      <c r="H381" s="79" t="s">
        <v>624</v>
      </c>
      <c r="I381" s="79" t="s">
        <v>817</v>
      </c>
      <c r="J381" s="79" t="s">
        <v>626</v>
      </c>
      <c r="K381" s="79" t="s">
        <v>447</v>
      </c>
      <c r="L381" s="79" t="s">
        <v>606</v>
      </c>
      <c r="M381" s="79" t="s">
        <v>619</v>
      </c>
      <c r="N381" s="81">
        <v>1</v>
      </c>
      <c r="O381" s="81">
        <v>1</v>
      </c>
      <c r="P381" s="81">
        <v>1</v>
      </c>
      <c r="Q381" s="81">
        <v>1</v>
      </c>
      <c r="R381" s="81">
        <v>1</v>
      </c>
      <c r="S381" s="81">
        <v>1</v>
      </c>
      <c r="T381" s="81">
        <v>0</v>
      </c>
      <c r="U381" s="81">
        <v>0</v>
      </c>
      <c r="V381" s="81">
        <v>0</v>
      </c>
      <c r="W381" s="69">
        <v>257535</v>
      </c>
      <c r="X381" s="69">
        <v>0</v>
      </c>
      <c r="Y381" s="69">
        <v>0</v>
      </c>
      <c r="Z381" s="69">
        <v>1272.6500000000001</v>
      </c>
      <c r="AA381" s="69">
        <v>0</v>
      </c>
      <c r="AB381" s="69">
        <v>0</v>
      </c>
      <c r="AC381" s="69">
        <v>257535</v>
      </c>
      <c r="AD381" s="89">
        <v>43803</v>
      </c>
      <c r="AE381" s="89">
        <v>46725</v>
      </c>
      <c r="AF381" s="90">
        <v>257535</v>
      </c>
      <c r="AG381" s="84">
        <v>2.68</v>
      </c>
      <c r="AH381" s="84">
        <v>8</v>
      </c>
      <c r="AI381" s="85">
        <v>5.9299999999999999E-2</v>
      </c>
      <c r="AJ381" s="86">
        <v>2.68</v>
      </c>
      <c r="AK381" s="86">
        <v>8</v>
      </c>
      <c r="AL381" s="87">
        <v>5.9299999999999999E-2</v>
      </c>
      <c r="AM381" s="91" t="s">
        <v>620</v>
      </c>
      <c r="AN381" s="91" t="s">
        <v>621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</v>
      </c>
      <c r="AU381" s="25">
        <v>0</v>
      </c>
      <c r="AV381" s="25">
        <v>0</v>
      </c>
      <c r="AW381" s="25">
        <v>85845</v>
      </c>
      <c r="AX381" s="25">
        <v>0</v>
      </c>
      <c r="AY381" s="25">
        <v>0</v>
      </c>
      <c r="AZ381" s="25">
        <v>0</v>
      </c>
      <c r="BA381" s="25">
        <v>0</v>
      </c>
      <c r="BB381" s="25">
        <v>0</v>
      </c>
      <c r="BC381" s="25">
        <v>0</v>
      </c>
      <c r="BD381" s="25">
        <v>0</v>
      </c>
      <c r="BE381" s="25">
        <v>0</v>
      </c>
      <c r="BF381" s="25">
        <v>0</v>
      </c>
      <c r="BG381" s="25">
        <v>0</v>
      </c>
      <c r="BH381" s="25">
        <v>0</v>
      </c>
      <c r="BI381" s="25">
        <v>85845</v>
      </c>
      <c r="BJ381" s="25">
        <f t="shared" si="15"/>
        <v>85845</v>
      </c>
      <c r="BK381" s="25">
        <f t="shared" si="16"/>
        <v>85845</v>
      </c>
      <c r="BL381" s="25">
        <f t="shared" si="17"/>
        <v>171690</v>
      </c>
    </row>
    <row r="382" spans="1:64" x14ac:dyDescent="0.25">
      <c r="A382" s="45" t="s">
        <v>2151</v>
      </c>
      <c r="B382" s="78" t="s">
        <v>487</v>
      </c>
      <c r="C382" s="79">
        <v>8</v>
      </c>
      <c r="D382" s="80" t="s">
        <v>23</v>
      </c>
      <c r="E382" s="79" t="s">
        <v>434</v>
      </c>
      <c r="F382" s="79" t="s">
        <v>604</v>
      </c>
      <c r="G382" s="79" t="s">
        <v>816</v>
      </c>
      <c r="H382" s="79" t="s">
        <v>624</v>
      </c>
      <c r="I382" s="79" t="s">
        <v>817</v>
      </c>
      <c r="J382" s="79" t="s">
        <v>626</v>
      </c>
      <c r="K382" s="79" t="s">
        <v>447</v>
      </c>
      <c r="L382" s="79" t="s">
        <v>606</v>
      </c>
      <c r="M382" s="79" t="s">
        <v>619</v>
      </c>
      <c r="N382" s="81">
        <v>1</v>
      </c>
      <c r="O382" s="81">
        <v>1</v>
      </c>
      <c r="P382" s="81">
        <v>1</v>
      </c>
      <c r="Q382" s="81">
        <v>1</v>
      </c>
      <c r="R382" s="81">
        <v>1</v>
      </c>
      <c r="S382" s="81">
        <v>1</v>
      </c>
      <c r="T382" s="81">
        <v>0</v>
      </c>
      <c r="U382" s="81">
        <v>0</v>
      </c>
      <c r="V382" s="81">
        <v>0</v>
      </c>
      <c r="W382" s="69">
        <v>53100</v>
      </c>
      <c r="X382" s="69">
        <v>0</v>
      </c>
      <c r="Y382" s="69">
        <v>0</v>
      </c>
      <c r="Z382" s="69">
        <v>274.79000000000002</v>
      </c>
      <c r="AA382" s="69">
        <v>0</v>
      </c>
      <c r="AB382" s="69">
        <v>0</v>
      </c>
      <c r="AC382" s="69">
        <v>53100</v>
      </c>
      <c r="AD382" s="89">
        <v>43803</v>
      </c>
      <c r="AE382" s="89">
        <v>47091</v>
      </c>
      <c r="AF382" s="90">
        <v>53100</v>
      </c>
      <c r="AG382" s="84">
        <v>3.68</v>
      </c>
      <c r="AH382" s="84">
        <v>9</v>
      </c>
      <c r="AI382" s="85">
        <v>6.2100000000000002E-2</v>
      </c>
      <c r="AJ382" s="86">
        <v>3.68</v>
      </c>
      <c r="AK382" s="86">
        <v>9</v>
      </c>
      <c r="AL382" s="87">
        <v>6.2100000000000002E-2</v>
      </c>
      <c r="AM382" s="91" t="s">
        <v>620</v>
      </c>
      <c r="AN382" s="91" t="s">
        <v>621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13275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13275</v>
      </c>
      <c r="BJ382" s="25">
        <f t="shared" si="15"/>
        <v>13275</v>
      </c>
      <c r="BK382" s="25">
        <f t="shared" si="16"/>
        <v>13275</v>
      </c>
      <c r="BL382" s="25">
        <f t="shared" si="17"/>
        <v>26550</v>
      </c>
    </row>
    <row r="383" spans="1:64" x14ac:dyDescent="0.25">
      <c r="A383" s="45" t="s">
        <v>2152</v>
      </c>
      <c r="B383" s="78" t="s">
        <v>825</v>
      </c>
      <c r="C383" s="79">
        <v>2</v>
      </c>
      <c r="D383" s="80" t="s">
        <v>23</v>
      </c>
      <c r="E383" s="79" t="s">
        <v>434</v>
      </c>
      <c r="F383" s="79" t="s">
        <v>604</v>
      </c>
      <c r="G383" s="79" t="s">
        <v>816</v>
      </c>
      <c r="H383" s="79" t="s">
        <v>624</v>
      </c>
      <c r="I383" s="79" t="s">
        <v>817</v>
      </c>
      <c r="J383" s="79" t="s">
        <v>626</v>
      </c>
      <c r="K383" s="79" t="s">
        <v>447</v>
      </c>
      <c r="L383" s="79" t="s">
        <v>606</v>
      </c>
      <c r="M383" s="79" t="s">
        <v>619</v>
      </c>
      <c r="N383" s="81">
        <v>1</v>
      </c>
      <c r="O383" s="81">
        <v>1</v>
      </c>
      <c r="P383" s="81">
        <v>1</v>
      </c>
      <c r="Q383" s="81">
        <v>1</v>
      </c>
      <c r="R383" s="81">
        <v>1</v>
      </c>
      <c r="S383" s="81">
        <v>1</v>
      </c>
      <c r="T383" s="81">
        <v>0</v>
      </c>
      <c r="U383" s="81">
        <v>0</v>
      </c>
      <c r="V383" s="81">
        <v>0</v>
      </c>
      <c r="W383" s="69">
        <v>53100</v>
      </c>
      <c r="X383" s="69">
        <v>0</v>
      </c>
      <c r="Y383" s="69">
        <v>0</v>
      </c>
      <c r="Z383" s="69">
        <v>237.18</v>
      </c>
      <c r="AA383" s="69">
        <v>0</v>
      </c>
      <c r="AB383" s="69">
        <v>0</v>
      </c>
      <c r="AC383" s="69">
        <v>53100</v>
      </c>
      <c r="AD383" s="89">
        <v>43803</v>
      </c>
      <c r="AE383" s="89">
        <v>45995</v>
      </c>
      <c r="AF383" s="90">
        <v>53100</v>
      </c>
      <c r="AG383" s="84">
        <v>0.68</v>
      </c>
      <c r="AH383" s="84">
        <v>6</v>
      </c>
      <c r="AI383" s="85">
        <v>5.3600000000000002E-2</v>
      </c>
      <c r="AJ383" s="86">
        <v>0.68</v>
      </c>
      <c r="AK383" s="86">
        <v>6</v>
      </c>
      <c r="AL383" s="87">
        <v>5.3600000000000002E-2</v>
      </c>
      <c r="AM383" s="91" t="s">
        <v>620</v>
      </c>
      <c r="AN383" s="91" t="s">
        <v>621</v>
      </c>
      <c r="AO383" s="25">
        <v>0</v>
      </c>
      <c r="AP383" s="25">
        <v>0</v>
      </c>
      <c r="AQ383" s="25">
        <v>26550</v>
      </c>
      <c r="AR383" s="25">
        <v>0</v>
      </c>
      <c r="AS383" s="25">
        <v>0</v>
      </c>
      <c r="AT383" s="25">
        <v>0</v>
      </c>
      <c r="AU383" s="25">
        <v>0</v>
      </c>
      <c r="AV383" s="25">
        <v>0</v>
      </c>
      <c r="AW383" s="25">
        <v>26550</v>
      </c>
      <c r="AX383" s="25">
        <v>0</v>
      </c>
      <c r="AY383" s="25">
        <v>0</v>
      </c>
      <c r="AZ383" s="25">
        <v>0</v>
      </c>
      <c r="BA383" s="25">
        <v>0</v>
      </c>
      <c r="BB383" s="25">
        <v>0</v>
      </c>
      <c r="BC383" s="25">
        <v>0</v>
      </c>
      <c r="BD383" s="25">
        <v>0</v>
      </c>
      <c r="BE383" s="25">
        <v>0</v>
      </c>
      <c r="BF383" s="25">
        <v>0</v>
      </c>
      <c r="BG383" s="25">
        <v>0</v>
      </c>
      <c r="BH383" s="25">
        <v>0</v>
      </c>
      <c r="BI383" s="25">
        <v>0</v>
      </c>
      <c r="BJ383" s="25">
        <f t="shared" si="15"/>
        <v>53100</v>
      </c>
      <c r="BK383" s="25">
        <f t="shared" si="16"/>
        <v>0</v>
      </c>
      <c r="BL383" s="25">
        <f t="shared" si="17"/>
        <v>53100</v>
      </c>
    </row>
    <row r="384" spans="1:64" x14ac:dyDescent="0.25">
      <c r="A384" s="45" t="s">
        <v>2153</v>
      </c>
      <c r="B384" s="78" t="s">
        <v>825</v>
      </c>
      <c r="C384" s="79">
        <v>3</v>
      </c>
      <c r="D384" s="80" t="s">
        <v>23</v>
      </c>
      <c r="E384" s="79" t="s">
        <v>434</v>
      </c>
      <c r="F384" s="79" t="s">
        <v>604</v>
      </c>
      <c r="G384" s="79" t="s">
        <v>816</v>
      </c>
      <c r="H384" s="79" t="s">
        <v>624</v>
      </c>
      <c r="I384" s="79" t="s">
        <v>817</v>
      </c>
      <c r="J384" s="79" t="s">
        <v>626</v>
      </c>
      <c r="K384" s="79" t="s">
        <v>447</v>
      </c>
      <c r="L384" s="79" t="s">
        <v>606</v>
      </c>
      <c r="M384" s="79" t="s">
        <v>619</v>
      </c>
      <c r="N384" s="81">
        <v>1</v>
      </c>
      <c r="O384" s="81">
        <v>1</v>
      </c>
      <c r="P384" s="81">
        <v>1</v>
      </c>
      <c r="Q384" s="81">
        <v>1</v>
      </c>
      <c r="R384" s="81">
        <v>1</v>
      </c>
      <c r="S384" s="81">
        <v>1</v>
      </c>
      <c r="T384" s="81">
        <v>0</v>
      </c>
      <c r="U384" s="81">
        <v>0</v>
      </c>
      <c r="V384" s="81">
        <v>0</v>
      </c>
      <c r="W384" s="69">
        <v>259747.5</v>
      </c>
      <c r="X384" s="69">
        <v>0</v>
      </c>
      <c r="Y384" s="69">
        <v>0</v>
      </c>
      <c r="Z384" s="69">
        <v>1220.81</v>
      </c>
      <c r="AA384" s="69">
        <v>0</v>
      </c>
      <c r="AB384" s="69">
        <v>0</v>
      </c>
      <c r="AC384" s="69">
        <v>259747.5</v>
      </c>
      <c r="AD384" s="89">
        <v>43803</v>
      </c>
      <c r="AE384" s="89">
        <v>46360</v>
      </c>
      <c r="AF384" s="90">
        <v>259747.5</v>
      </c>
      <c r="AG384" s="84">
        <v>1.68</v>
      </c>
      <c r="AH384" s="84">
        <v>7</v>
      </c>
      <c r="AI384" s="85">
        <v>5.6399999999999999E-2</v>
      </c>
      <c r="AJ384" s="86">
        <v>1.68</v>
      </c>
      <c r="AK384" s="86">
        <v>7</v>
      </c>
      <c r="AL384" s="87">
        <v>5.6399999999999999E-2</v>
      </c>
      <c r="AM384" s="91" t="s">
        <v>620</v>
      </c>
      <c r="AN384" s="91" t="s">
        <v>621</v>
      </c>
      <c r="AO384" s="25">
        <v>0</v>
      </c>
      <c r="AP384" s="25">
        <v>0</v>
      </c>
      <c r="AQ384" s="25">
        <v>0</v>
      </c>
      <c r="AR384" s="25">
        <v>0</v>
      </c>
      <c r="AS384" s="25">
        <v>0</v>
      </c>
      <c r="AT384" s="25">
        <v>0</v>
      </c>
      <c r="AU384" s="25">
        <v>0</v>
      </c>
      <c r="AV384" s="25">
        <v>0</v>
      </c>
      <c r="AW384" s="25">
        <v>129873.75</v>
      </c>
      <c r="AX384" s="25">
        <v>0</v>
      </c>
      <c r="AY384" s="25">
        <v>0</v>
      </c>
      <c r="AZ384" s="25">
        <v>0</v>
      </c>
      <c r="BA384" s="25">
        <v>0</v>
      </c>
      <c r="BB384" s="25">
        <v>0</v>
      </c>
      <c r="BC384" s="25">
        <v>0</v>
      </c>
      <c r="BD384" s="25">
        <v>0</v>
      </c>
      <c r="BE384" s="25">
        <v>0</v>
      </c>
      <c r="BF384" s="25">
        <v>0</v>
      </c>
      <c r="BG384" s="25">
        <v>0</v>
      </c>
      <c r="BH384" s="25">
        <v>0</v>
      </c>
      <c r="BI384" s="25">
        <v>129873.75</v>
      </c>
      <c r="BJ384" s="25">
        <f t="shared" si="15"/>
        <v>129873.75</v>
      </c>
      <c r="BK384" s="25">
        <f t="shared" si="16"/>
        <v>129873.75</v>
      </c>
      <c r="BL384" s="25">
        <f t="shared" si="17"/>
        <v>259747.5</v>
      </c>
    </row>
    <row r="385" spans="1:64" x14ac:dyDescent="0.25">
      <c r="A385" s="45" t="s">
        <v>2154</v>
      </c>
      <c r="B385" s="78" t="s">
        <v>825</v>
      </c>
      <c r="C385" s="79">
        <v>4</v>
      </c>
      <c r="D385" s="80" t="s">
        <v>23</v>
      </c>
      <c r="E385" s="79" t="s">
        <v>434</v>
      </c>
      <c r="F385" s="79" t="s">
        <v>604</v>
      </c>
      <c r="G385" s="79" t="s">
        <v>816</v>
      </c>
      <c r="H385" s="79" t="s">
        <v>624</v>
      </c>
      <c r="I385" s="79" t="s">
        <v>817</v>
      </c>
      <c r="J385" s="79" t="s">
        <v>626</v>
      </c>
      <c r="K385" s="79" t="s">
        <v>447</v>
      </c>
      <c r="L385" s="79" t="s">
        <v>606</v>
      </c>
      <c r="M385" s="79" t="s">
        <v>619</v>
      </c>
      <c r="N385" s="81">
        <v>1</v>
      </c>
      <c r="O385" s="81">
        <v>1</v>
      </c>
      <c r="P385" s="81">
        <v>1</v>
      </c>
      <c r="Q385" s="81">
        <v>1</v>
      </c>
      <c r="R385" s="81">
        <v>1</v>
      </c>
      <c r="S385" s="81">
        <v>1</v>
      </c>
      <c r="T385" s="81">
        <v>0</v>
      </c>
      <c r="U385" s="81">
        <v>0</v>
      </c>
      <c r="V385" s="81">
        <v>0</v>
      </c>
      <c r="W385" s="69">
        <v>98235</v>
      </c>
      <c r="X385" s="69">
        <v>0</v>
      </c>
      <c r="Y385" s="69">
        <v>0</v>
      </c>
      <c r="Z385" s="69">
        <v>485.44</v>
      </c>
      <c r="AA385" s="69">
        <v>0</v>
      </c>
      <c r="AB385" s="69">
        <v>0</v>
      </c>
      <c r="AC385" s="69">
        <v>98235</v>
      </c>
      <c r="AD385" s="89">
        <v>43803</v>
      </c>
      <c r="AE385" s="89">
        <v>46725</v>
      </c>
      <c r="AF385" s="90">
        <v>98235</v>
      </c>
      <c r="AG385" s="84">
        <v>2.68</v>
      </c>
      <c r="AH385" s="84">
        <v>8</v>
      </c>
      <c r="AI385" s="85">
        <v>5.9299999999999999E-2</v>
      </c>
      <c r="AJ385" s="86">
        <v>2.68</v>
      </c>
      <c r="AK385" s="86">
        <v>8</v>
      </c>
      <c r="AL385" s="87">
        <v>5.9299999999999999E-2</v>
      </c>
      <c r="AM385" s="91" t="s">
        <v>620</v>
      </c>
      <c r="AN385" s="91" t="s">
        <v>621</v>
      </c>
      <c r="AO385" s="25">
        <v>0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32745</v>
      </c>
      <c r="AX385" s="25">
        <v>0</v>
      </c>
      <c r="AY385" s="25">
        <v>0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32745</v>
      </c>
      <c r="BJ385" s="25">
        <f t="shared" si="15"/>
        <v>32745</v>
      </c>
      <c r="BK385" s="25">
        <f t="shared" si="16"/>
        <v>32745</v>
      </c>
      <c r="BL385" s="25">
        <f t="shared" si="17"/>
        <v>65490</v>
      </c>
    </row>
    <row r="386" spans="1:64" x14ac:dyDescent="0.25">
      <c r="A386" s="45" t="s">
        <v>2155</v>
      </c>
      <c r="B386" s="78" t="s">
        <v>825</v>
      </c>
      <c r="C386" s="79">
        <v>5</v>
      </c>
      <c r="D386" s="80" t="s">
        <v>23</v>
      </c>
      <c r="E386" s="79" t="s">
        <v>434</v>
      </c>
      <c r="F386" s="79" t="s">
        <v>604</v>
      </c>
      <c r="G386" s="79" t="s">
        <v>816</v>
      </c>
      <c r="H386" s="79" t="s">
        <v>624</v>
      </c>
      <c r="I386" s="79" t="s">
        <v>817</v>
      </c>
      <c r="J386" s="79" t="s">
        <v>626</v>
      </c>
      <c r="K386" s="79" t="s">
        <v>447</v>
      </c>
      <c r="L386" s="79" t="s">
        <v>606</v>
      </c>
      <c r="M386" s="79" t="s">
        <v>619</v>
      </c>
      <c r="N386" s="81">
        <v>1</v>
      </c>
      <c r="O386" s="81">
        <v>1</v>
      </c>
      <c r="P386" s="81">
        <v>1</v>
      </c>
      <c r="Q386" s="81">
        <v>1</v>
      </c>
      <c r="R386" s="81">
        <v>1</v>
      </c>
      <c r="S386" s="81">
        <v>1</v>
      </c>
      <c r="T386" s="81">
        <v>0</v>
      </c>
      <c r="U386" s="81">
        <v>0</v>
      </c>
      <c r="V386" s="81">
        <v>0</v>
      </c>
      <c r="W386" s="69">
        <v>53100</v>
      </c>
      <c r="X386" s="69">
        <v>0</v>
      </c>
      <c r="Y386" s="69">
        <v>0</v>
      </c>
      <c r="Z386" s="69">
        <v>274.79000000000002</v>
      </c>
      <c r="AA386" s="69">
        <v>0</v>
      </c>
      <c r="AB386" s="69">
        <v>0</v>
      </c>
      <c r="AC386" s="69">
        <v>53100</v>
      </c>
      <c r="AD386" s="89">
        <v>43803</v>
      </c>
      <c r="AE386" s="89">
        <v>47091</v>
      </c>
      <c r="AF386" s="90">
        <v>53100</v>
      </c>
      <c r="AG386" s="84">
        <v>3.68</v>
      </c>
      <c r="AH386" s="84">
        <v>9</v>
      </c>
      <c r="AI386" s="85">
        <v>6.2100000000000002E-2</v>
      </c>
      <c r="AJ386" s="86">
        <v>3.68</v>
      </c>
      <c r="AK386" s="86">
        <v>9</v>
      </c>
      <c r="AL386" s="87">
        <v>6.2100000000000002E-2</v>
      </c>
      <c r="AM386" s="91" t="s">
        <v>620</v>
      </c>
      <c r="AN386" s="91" t="s">
        <v>621</v>
      </c>
      <c r="AO386" s="25">
        <v>0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13275</v>
      </c>
      <c r="AX386" s="25">
        <v>0</v>
      </c>
      <c r="AY386" s="25">
        <v>0</v>
      </c>
      <c r="AZ386" s="25">
        <v>0</v>
      </c>
      <c r="BA386" s="25">
        <v>0</v>
      </c>
      <c r="BB386" s="25">
        <v>0</v>
      </c>
      <c r="BC386" s="25">
        <v>0</v>
      </c>
      <c r="BD386" s="25">
        <v>0</v>
      </c>
      <c r="BE386" s="25">
        <v>0</v>
      </c>
      <c r="BF386" s="25">
        <v>0</v>
      </c>
      <c r="BG386" s="25">
        <v>0</v>
      </c>
      <c r="BH386" s="25">
        <v>0</v>
      </c>
      <c r="BI386" s="25">
        <v>13275</v>
      </c>
      <c r="BJ386" s="25">
        <f t="shared" si="15"/>
        <v>13275</v>
      </c>
      <c r="BK386" s="25">
        <f t="shared" si="16"/>
        <v>13275</v>
      </c>
      <c r="BL386" s="25">
        <f t="shared" si="17"/>
        <v>26550</v>
      </c>
    </row>
    <row r="387" spans="1:64" x14ac:dyDescent="0.25">
      <c r="A387" s="45" t="s">
        <v>2156</v>
      </c>
      <c r="B387" s="78" t="s">
        <v>825</v>
      </c>
      <c r="C387" s="79">
        <v>6</v>
      </c>
      <c r="D387" s="80" t="s">
        <v>23</v>
      </c>
      <c r="E387" s="79" t="s">
        <v>434</v>
      </c>
      <c r="F387" s="79" t="s">
        <v>604</v>
      </c>
      <c r="G387" s="79" t="s">
        <v>816</v>
      </c>
      <c r="H387" s="79" t="s">
        <v>624</v>
      </c>
      <c r="I387" s="79" t="s">
        <v>817</v>
      </c>
      <c r="J387" s="79" t="s">
        <v>626</v>
      </c>
      <c r="K387" s="79" t="s">
        <v>447</v>
      </c>
      <c r="L387" s="79" t="s">
        <v>606</v>
      </c>
      <c r="M387" s="79" t="s">
        <v>619</v>
      </c>
      <c r="N387" s="81">
        <v>1</v>
      </c>
      <c r="O387" s="81">
        <v>1</v>
      </c>
      <c r="P387" s="81">
        <v>1</v>
      </c>
      <c r="Q387" s="81">
        <v>1</v>
      </c>
      <c r="R387" s="81">
        <v>1</v>
      </c>
      <c r="S387" s="81">
        <v>1</v>
      </c>
      <c r="T387" s="81">
        <v>0</v>
      </c>
      <c r="U387" s="81">
        <v>0</v>
      </c>
      <c r="V387" s="81">
        <v>0</v>
      </c>
      <c r="W387" s="69">
        <v>53100</v>
      </c>
      <c r="X387" s="69">
        <v>0</v>
      </c>
      <c r="Y387" s="69">
        <v>0</v>
      </c>
      <c r="Z387" s="69">
        <v>287.62</v>
      </c>
      <c r="AA387" s="69">
        <v>0</v>
      </c>
      <c r="AB387" s="69">
        <v>0</v>
      </c>
      <c r="AC387" s="69">
        <v>53100</v>
      </c>
      <c r="AD387" s="89">
        <v>43803</v>
      </c>
      <c r="AE387" s="89">
        <v>47456</v>
      </c>
      <c r="AF387" s="90">
        <v>53100</v>
      </c>
      <c r="AG387" s="84">
        <v>4.68</v>
      </c>
      <c r="AH387" s="84">
        <v>10</v>
      </c>
      <c r="AI387" s="85">
        <v>6.5000000000000002E-2</v>
      </c>
      <c r="AJ387" s="86">
        <v>4.68</v>
      </c>
      <c r="AK387" s="86">
        <v>10</v>
      </c>
      <c r="AL387" s="87">
        <v>6.5000000000000002E-2</v>
      </c>
      <c r="AM387" s="91" t="s">
        <v>620</v>
      </c>
      <c r="AN387" s="91" t="s">
        <v>621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10620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10620</v>
      </c>
      <c r="BJ387" s="25">
        <f t="shared" ref="BJ387:BJ450" si="18">SUM(AO387:AW387)</f>
        <v>10620</v>
      </c>
      <c r="BK387" s="25">
        <f t="shared" si="16"/>
        <v>10620</v>
      </c>
      <c r="BL387" s="25">
        <f t="shared" si="17"/>
        <v>21240</v>
      </c>
    </row>
    <row r="388" spans="1:64" x14ac:dyDescent="0.25">
      <c r="A388" s="45" t="s">
        <v>2157</v>
      </c>
      <c r="B388" s="78" t="s">
        <v>826</v>
      </c>
      <c r="C388" s="79">
        <v>1</v>
      </c>
      <c r="D388" s="80" t="s">
        <v>23</v>
      </c>
      <c r="E388" s="79" t="s">
        <v>434</v>
      </c>
      <c r="F388" s="79" t="s">
        <v>604</v>
      </c>
      <c r="G388" s="79" t="s">
        <v>816</v>
      </c>
      <c r="H388" s="79" t="s">
        <v>624</v>
      </c>
      <c r="I388" s="79" t="s">
        <v>817</v>
      </c>
      <c r="J388" s="79" t="s">
        <v>626</v>
      </c>
      <c r="K388" s="79" t="s">
        <v>447</v>
      </c>
      <c r="L388" s="79" t="s">
        <v>606</v>
      </c>
      <c r="M388" s="79" t="s">
        <v>619</v>
      </c>
      <c r="N388" s="81">
        <v>1</v>
      </c>
      <c r="O388" s="81">
        <v>1</v>
      </c>
      <c r="P388" s="81">
        <v>1</v>
      </c>
      <c r="Q388" s="81">
        <v>1</v>
      </c>
      <c r="R388" s="81">
        <v>1</v>
      </c>
      <c r="S388" s="81">
        <v>1</v>
      </c>
      <c r="T388" s="81">
        <v>0</v>
      </c>
      <c r="U388" s="81">
        <v>0</v>
      </c>
      <c r="V388" s="81">
        <v>0</v>
      </c>
      <c r="W388" s="69">
        <v>51772.5</v>
      </c>
      <c r="X388" s="69">
        <v>0</v>
      </c>
      <c r="Y388" s="69">
        <v>0</v>
      </c>
      <c r="Z388" s="69">
        <v>255.84</v>
      </c>
      <c r="AA388" s="69">
        <v>0</v>
      </c>
      <c r="AB388" s="69">
        <v>0</v>
      </c>
      <c r="AC388" s="69">
        <v>51772.5</v>
      </c>
      <c r="AD388" s="89">
        <v>43803</v>
      </c>
      <c r="AE388" s="89">
        <v>46725</v>
      </c>
      <c r="AF388" s="90">
        <v>51772.5</v>
      </c>
      <c r="AG388" s="84">
        <v>2.68</v>
      </c>
      <c r="AH388" s="84">
        <v>8</v>
      </c>
      <c r="AI388" s="85">
        <v>5.9299999999999999E-2</v>
      </c>
      <c r="AJ388" s="86">
        <v>2.68</v>
      </c>
      <c r="AK388" s="86">
        <v>8</v>
      </c>
      <c r="AL388" s="87">
        <v>5.9299999999999999E-2</v>
      </c>
      <c r="AM388" s="91" t="s">
        <v>620</v>
      </c>
      <c r="AN388" s="91" t="s">
        <v>621</v>
      </c>
      <c r="AO388" s="25">
        <v>0</v>
      </c>
      <c r="AP388" s="25">
        <v>0</v>
      </c>
      <c r="AQ388" s="25">
        <v>0</v>
      </c>
      <c r="AR388" s="25">
        <v>0</v>
      </c>
      <c r="AS388" s="25">
        <v>0</v>
      </c>
      <c r="AT388" s="25">
        <v>0</v>
      </c>
      <c r="AU388" s="25">
        <v>0</v>
      </c>
      <c r="AV388" s="25">
        <v>0</v>
      </c>
      <c r="AW388" s="25">
        <v>17257.5</v>
      </c>
      <c r="AX388" s="25">
        <v>0</v>
      </c>
      <c r="AY388" s="25">
        <v>0</v>
      </c>
      <c r="AZ388" s="25">
        <v>0</v>
      </c>
      <c r="BA388" s="25">
        <v>0</v>
      </c>
      <c r="BB388" s="25">
        <v>0</v>
      </c>
      <c r="BC388" s="25">
        <v>0</v>
      </c>
      <c r="BD388" s="25">
        <v>0</v>
      </c>
      <c r="BE388" s="25">
        <v>0</v>
      </c>
      <c r="BF388" s="25">
        <v>0</v>
      </c>
      <c r="BG388" s="25">
        <v>0</v>
      </c>
      <c r="BH388" s="25">
        <v>0</v>
      </c>
      <c r="BI388" s="25">
        <v>17257.5</v>
      </c>
      <c r="BJ388" s="25">
        <f t="shared" si="18"/>
        <v>17257.5</v>
      </c>
      <c r="BK388" s="25">
        <f t="shared" ref="BK388:BK451" si="19">SUM(AX388:BI388)</f>
        <v>17257.5</v>
      </c>
      <c r="BL388" s="25">
        <f t="shared" ref="BL388:BL451" si="20">BJ388+BK388</f>
        <v>34515</v>
      </c>
    </row>
    <row r="389" spans="1:64" x14ac:dyDescent="0.25">
      <c r="A389" s="45" t="s">
        <v>2158</v>
      </c>
      <c r="B389" s="78" t="s">
        <v>826</v>
      </c>
      <c r="C389" s="79">
        <v>2</v>
      </c>
      <c r="D389" s="80" t="s">
        <v>23</v>
      </c>
      <c r="E389" s="79" t="s">
        <v>434</v>
      </c>
      <c r="F389" s="79" t="s">
        <v>604</v>
      </c>
      <c r="G389" s="79" t="s">
        <v>816</v>
      </c>
      <c r="H389" s="79" t="s">
        <v>624</v>
      </c>
      <c r="I389" s="79" t="s">
        <v>817</v>
      </c>
      <c r="J389" s="79" t="s">
        <v>626</v>
      </c>
      <c r="K389" s="79" t="s">
        <v>447</v>
      </c>
      <c r="L389" s="79" t="s">
        <v>606</v>
      </c>
      <c r="M389" s="79" t="s">
        <v>619</v>
      </c>
      <c r="N389" s="81">
        <v>1</v>
      </c>
      <c r="O389" s="81">
        <v>1</v>
      </c>
      <c r="P389" s="81">
        <v>1</v>
      </c>
      <c r="Q389" s="81">
        <v>1</v>
      </c>
      <c r="R389" s="81">
        <v>1</v>
      </c>
      <c r="S389" s="81">
        <v>1</v>
      </c>
      <c r="T389" s="81">
        <v>0</v>
      </c>
      <c r="U389" s="81">
        <v>0</v>
      </c>
      <c r="V389" s="81">
        <v>0</v>
      </c>
      <c r="W389" s="69">
        <v>53100</v>
      </c>
      <c r="X389" s="69">
        <v>0</v>
      </c>
      <c r="Y389" s="69">
        <v>0</v>
      </c>
      <c r="Z389" s="69">
        <v>274.79000000000002</v>
      </c>
      <c r="AA389" s="69">
        <v>0</v>
      </c>
      <c r="AB389" s="69">
        <v>0</v>
      </c>
      <c r="AC389" s="69">
        <v>53100</v>
      </c>
      <c r="AD389" s="89">
        <v>43803</v>
      </c>
      <c r="AE389" s="89">
        <v>47091</v>
      </c>
      <c r="AF389" s="90">
        <v>53100</v>
      </c>
      <c r="AG389" s="84">
        <v>3.68</v>
      </c>
      <c r="AH389" s="84">
        <v>9</v>
      </c>
      <c r="AI389" s="85">
        <v>6.2100000000000002E-2</v>
      </c>
      <c r="AJ389" s="86">
        <v>3.68</v>
      </c>
      <c r="AK389" s="86">
        <v>9</v>
      </c>
      <c r="AL389" s="87">
        <v>6.2100000000000002E-2</v>
      </c>
      <c r="AM389" s="91" t="s">
        <v>620</v>
      </c>
      <c r="AN389" s="91" t="s">
        <v>621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13275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13275</v>
      </c>
      <c r="BJ389" s="25">
        <f t="shared" si="18"/>
        <v>13275</v>
      </c>
      <c r="BK389" s="25">
        <f t="shared" si="19"/>
        <v>13275</v>
      </c>
      <c r="BL389" s="25">
        <f t="shared" si="20"/>
        <v>26550</v>
      </c>
    </row>
    <row r="390" spans="1:64" x14ac:dyDescent="0.25">
      <c r="A390" s="45" t="s">
        <v>2159</v>
      </c>
      <c r="B390" s="78" t="s">
        <v>827</v>
      </c>
      <c r="C390" s="79">
        <v>1</v>
      </c>
      <c r="D390" s="80" t="s">
        <v>23</v>
      </c>
      <c r="E390" s="79" t="s">
        <v>434</v>
      </c>
      <c r="F390" s="79" t="s">
        <v>604</v>
      </c>
      <c r="G390" s="79" t="s">
        <v>816</v>
      </c>
      <c r="H390" s="79" t="s">
        <v>624</v>
      </c>
      <c r="I390" s="79" t="s">
        <v>817</v>
      </c>
      <c r="J390" s="79" t="s">
        <v>626</v>
      </c>
      <c r="K390" s="79" t="s">
        <v>447</v>
      </c>
      <c r="L390" s="79" t="s">
        <v>606</v>
      </c>
      <c r="M390" s="79" t="s">
        <v>619</v>
      </c>
      <c r="N390" s="81">
        <v>1</v>
      </c>
      <c r="O390" s="81">
        <v>1</v>
      </c>
      <c r="P390" s="81">
        <v>1</v>
      </c>
      <c r="Q390" s="81">
        <v>1</v>
      </c>
      <c r="R390" s="81">
        <v>1</v>
      </c>
      <c r="S390" s="81">
        <v>1</v>
      </c>
      <c r="T390" s="81">
        <v>0</v>
      </c>
      <c r="U390" s="81">
        <v>0</v>
      </c>
      <c r="V390" s="81">
        <v>0</v>
      </c>
      <c r="W390" s="69">
        <v>53100</v>
      </c>
      <c r="X390" s="69">
        <v>0</v>
      </c>
      <c r="Y390" s="69">
        <v>0</v>
      </c>
      <c r="Z390" s="69">
        <v>237.18</v>
      </c>
      <c r="AA390" s="69">
        <v>0</v>
      </c>
      <c r="AB390" s="69">
        <v>0</v>
      </c>
      <c r="AC390" s="69">
        <v>53100</v>
      </c>
      <c r="AD390" s="89">
        <v>43804</v>
      </c>
      <c r="AE390" s="89">
        <v>45996</v>
      </c>
      <c r="AF390" s="90">
        <v>53100</v>
      </c>
      <c r="AG390" s="84">
        <v>0.68</v>
      </c>
      <c r="AH390" s="84">
        <v>6</v>
      </c>
      <c r="AI390" s="85">
        <v>5.3600000000000002E-2</v>
      </c>
      <c r="AJ390" s="86">
        <v>0.68</v>
      </c>
      <c r="AK390" s="86">
        <v>6</v>
      </c>
      <c r="AL390" s="87">
        <v>5.3600000000000002E-2</v>
      </c>
      <c r="AM390" s="91" t="s">
        <v>620</v>
      </c>
      <c r="AN390" s="91" t="s">
        <v>621</v>
      </c>
      <c r="AO390" s="25">
        <v>0</v>
      </c>
      <c r="AP390" s="25">
        <v>0</v>
      </c>
      <c r="AQ390" s="25">
        <v>26550</v>
      </c>
      <c r="AR390" s="25">
        <v>0</v>
      </c>
      <c r="AS390" s="25">
        <v>0</v>
      </c>
      <c r="AT390" s="25">
        <v>0</v>
      </c>
      <c r="AU390" s="25">
        <v>0</v>
      </c>
      <c r="AV390" s="25">
        <v>0</v>
      </c>
      <c r="AW390" s="25">
        <v>26550</v>
      </c>
      <c r="AX390" s="25">
        <v>0</v>
      </c>
      <c r="AY390" s="25">
        <v>0</v>
      </c>
      <c r="AZ390" s="25">
        <v>0</v>
      </c>
      <c r="BA390" s="25">
        <v>0</v>
      </c>
      <c r="BB390" s="25">
        <v>0</v>
      </c>
      <c r="BC390" s="25">
        <v>0</v>
      </c>
      <c r="BD390" s="25">
        <v>0</v>
      </c>
      <c r="BE390" s="25">
        <v>0</v>
      </c>
      <c r="BF390" s="25">
        <v>0</v>
      </c>
      <c r="BG390" s="25">
        <v>0</v>
      </c>
      <c r="BH390" s="25">
        <v>0</v>
      </c>
      <c r="BI390" s="25">
        <v>0</v>
      </c>
      <c r="BJ390" s="25">
        <f t="shared" si="18"/>
        <v>53100</v>
      </c>
      <c r="BK390" s="25">
        <f t="shared" si="19"/>
        <v>0</v>
      </c>
      <c r="BL390" s="25">
        <f t="shared" si="20"/>
        <v>53100</v>
      </c>
    </row>
    <row r="391" spans="1:64" x14ac:dyDescent="0.25">
      <c r="A391" s="45" t="s">
        <v>2160</v>
      </c>
      <c r="B391" s="78" t="s">
        <v>827</v>
      </c>
      <c r="C391" s="79">
        <v>2</v>
      </c>
      <c r="D391" s="80" t="s">
        <v>23</v>
      </c>
      <c r="E391" s="79" t="s">
        <v>434</v>
      </c>
      <c r="F391" s="79" t="s">
        <v>604</v>
      </c>
      <c r="G391" s="79" t="s">
        <v>816</v>
      </c>
      <c r="H391" s="79" t="s">
        <v>624</v>
      </c>
      <c r="I391" s="79" t="s">
        <v>817</v>
      </c>
      <c r="J391" s="79" t="s">
        <v>626</v>
      </c>
      <c r="K391" s="79" t="s">
        <v>447</v>
      </c>
      <c r="L391" s="79" t="s">
        <v>606</v>
      </c>
      <c r="M391" s="79" t="s">
        <v>619</v>
      </c>
      <c r="N391" s="81">
        <v>1</v>
      </c>
      <c r="O391" s="81">
        <v>1</v>
      </c>
      <c r="P391" s="81">
        <v>1</v>
      </c>
      <c r="Q391" s="81">
        <v>1</v>
      </c>
      <c r="R391" s="81">
        <v>1</v>
      </c>
      <c r="S391" s="81">
        <v>1</v>
      </c>
      <c r="T391" s="81">
        <v>0</v>
      </c>
      <c r="U391" s="81">
        <v>0</v>
      </c>
      <c r="V391" s="81">
        <v>0</v>
      </c>
      <c r="W391" s="69">
        <v>106200</v>
      </c>
      <c r="X391" s="69">
        <v>0</v>
      </c>
      <c r="Y391" s="69">
        <v>0</v>
      </c>
      <c r="Z391" s="69">
        <v>524.79999999999995</v>
      </c>
      <c r="AA391" s="69">
        <v>0</v>
      </c>
      <c r="AB391" s="69">
        <v>0</v>
      </c>
      <c r="AC391" s="69">
        <v>106200</v>
      </c>
      <c r="AD391" s="89">
        <v>43804</v>
      </c>
      <c r="AE391" s="89">
        <v>46726</v>
      </c>
      <c r="AF391" s="90">
        <v>106200</v>
      </c>
      <c r="AG391" s="84">
        <v>2.68</v>
      </c>
      <c r="AH391" s="84">
        <v>8</v>
      </c>
      <c r="AI391" s="85">
        <v>5.9299999999999999E-2</v>
      </c>
      <c r="AJ391" s="86">
        <v>2.68</v>
      </c>
      <c r="AK391" s="86">
        <v>8</v>
      </c>
      <c r="AL391" s="87">
        <v>5.9299999999999999E-2</v>
      </c>
      <c r="AM391" s="91" t="s">
        <v>620</v>
      </c>
      <c r="AN391" s="91" t="s">
        <v>621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35400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35400</v>
      </c>
      <c r="BJ391" s="25">
        <f t="shared" si="18"/>
        <v>35400</v>
      </c>
      <c r="BK391" s="25">
        <f t="shared" si="19"/>
        <v>35400</v>
      </c>
      <c r="BL391" s="25">
        <f t="shared" si="20"/>
        <v>70800</v>
      </c>
    </row>
    <row r="392" spans="1:64" x14ac:dyDescent="0.25">
      <c r="A392" s="45" t="s">
        <v>2161</v>
      </c>
      <c r="B392" s="78" t="s">
        <v>827</v>
      </c>
      <c r="C392" s="79">
        <v>3</v>
      </c>
      <c r="D392" s="80" t="s">
        <v>23</v>
      </c>
      <c r="E392" s="79" t="s">
        <v>434</v>
      </c>
      <c r="F392" s="79" t="s">
        <v>604</v>
      </c>
      <c r="G392" s="79" t="s">
        <v>816</v>
      </c>
      <c r="H392" s="79" t="s">
        <v>624</v>
      </c>
      <c r="I392" s="79" t="s">
        <v>817</v>
      </c>
      <c r="J392" s="79" t="s">
        <v>626</v>
      </c>
      <c r="K392" s="79" t="s">
        <v>447</v>
      </c>
      <c r="L392" s="79" t="s">
        <v>606</v>
      </c>
      <c r="M392" s="79" t="s">
        <v>619</v>
      </c>
      <c r="N392" s="81">
        <v>1</v>
      </c>
      <c r="O392" s="81">
        <v>1</v>
      </c>
      <c r="P392" s="81">
        <v>1</v>
      </c>
      <c r="Q392" s="81">
        <v>1</v>
      </c>
      <c r="R392" s="81">
        <v>1</v>
      </c>
      <c r="S392" s="81">
        <v>1</v>
      </c>
      <c r="T392" s="81">
        <v>0</v>
      </c>
      <c r="U392" s="81">
        <v>0</v>
      </c>
      <c r="V392" s="81">
        <v>0</v>
      </c>
      <c r="W392" s="69">
        <v>100300</v>
      </c>
      <c r="X392" s="69">
        <v>0</v>
      </c>
      <c r="Y392" s="69">
        <v>0</v>
      </c>
      <c r="Z392" s="69">
        <v>519.04999999999995</v>
      </c>
      <c r="AA392" s="69">
        <v>0</v>
      </c>
      <c r="AB392" s="69">
        <v>0</v>
      </c>
      <c r="AC392" s="69">
        <v>100300</v>
      </c>
      <c r="AD392" s="89">
        <v>43804</v>
      </c>
      <c r="AE392" s="89">
        <v>47092</v>
      </c>
      <c r="AF392" s="90">
        <v>100300</v>
      </c>
      <c r="AG392" s="84">
        <v>3.68</v>
      </c>
      <c r="AH392" s="84">
        <v>9</v>
      </c>
      <c r="AI392" s="85">
        <v>6.2100000000000002E-2</v>
      </c>
      <c r="AJ392" s="86">
        <v>3.68</v>
      </c>
      <c r="AK392" s="86">
        <v>9</v>
      </c>
      <c r="AL392" s="87">
        <v>6.2100000000000002E-2</v>
      </c>
      <c r="AM392" s="91" t="s">
        <v>620</v>
      </c>
      <c r="AN392" s="91" t="s">
        <v>621</v>
      </c>
      <c r="AO392" s="25">
        <v>0</v>
      </c>
      <c r="AP392" s="25">
        <v>0</v>
      </c>
      <c r="AQ392" s="25">
        <v>0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25075</v>
      </c>
      <c r="AX392" s="25">
        <v>0</v>
      </c>
      <c r="AY392" s="25">
        <v>0</v>
      </c>
      <c r="AZ392" s="25">
        <v>0</v>
      </c>
      <c r="BA392" s="25">
        <v>0</v>
      </c>
      <c r="BB392" s="25">
        <v>0</v>
      </c>
      <c r="BC392" s="25">
        <v>0</v>
      </c>
      <c r="BD392" s="25">
        <v>0</v>
      </c>
      <c r="BE392" s="25">
        <v>0</v>
      </c>
      <c r="BF392" s="25">
        <v>0</v>
      </c>
      <c r="BG392" s="25">
        <v>0</v>
      </c>
      <c r="BH392" s="25">
        <v>0</v>
      </c>
      <c r="BI392" s="25">
        <v>25075</v>
      </c>
      <c r="BJ392" s="25">
        <f t="shared" si="18"/>
        <v>25075</v>
      </c>
      <c r="BK392" s="25">
        <f t="shared" si="19"/>
        <v>25075</v>
      </c>
      <c r="BL392" s="25">
        <f t="shared" si="20"/>
        <v>50150</v>
      </c>
    </row>
    <row r="393" spans="1:64" x14ac:dyDescent="0.25">
      <c r="A393" s="45" t="s">
        <v>2162</v>
      </c>
      <c r="B393" s="78" t="s">
        <v>488</v>
      </c>
      <c r="C393" s="79">
        <v>5</v>
      </c>
      <c r="D393" s="80" t="s">
        <v>23</v>
      </c>
      <c r="E393" s="79" t="s">
        <v>434</v>
      </c>
      <c r="F393" s="79" t="s">
        <v>604</v>
      </c>
      <c r="G393" s="79" t="s">
        <v>816</v>
      </c>
      <c r="H393" s="79" t="s">
        <v>624</v>
      </c>
      <c r="I393" s="79" t="s">
        <v>817</v>
      </c>
      <c r="J393" s="79" t="s">
        <v>626</v>
      </c>
      <c r="K393" s="79" t="s">
        <v>447</v>
      </c>
      <c r="L393" s="79" t="s">
        <v>606</v>
      </c>
      <c r="M393" s="79" t="s">
        <v>619</v>
      </c>
      <c r="N393" s="81">
        <v>1</v>
      </c>
      <c r="O393" s="81">
        <v>1</v>
      </c>
      <c r="P393" s="81">
        <v>1</v>
      </c>
      <c r="Q393" s="81">
        <v>1</v>
      </c>
      <c r="R393" s="81">
        <v>1</v>
      </c>
      <c r="S393" s="81">
        <v>1</v>
      </c>
      <c r="T393" s="81">
        <v>0</v>
      </c>
      <c r="U393" s="81">
        <v>0</v>
      </c>
      <c r="V393" s="81">
        <v>0</v>
      </c>
      <c r="W393" s="69">
        <v>207237.5</v>
      </c>
      <c r="X393" s="69">
        <v>0</v>
      </c>
      <c r="Y393" s="69">
        <v>0</v>
      </c>
      <c r="Z393" s="69">
        <v>925.66</v>
      </c>
      <c r="AA393" s="69">
        <v>0</v>
      </c>
      <c r="AB393" s="69">
        <v>0</v>
      </c>
      <c r="AC393" s="69">
        <v>207237.5</v>
      </c>
      <c r="AD393" s="89">
        <v>43804</v>
      </c>
      <c r="AE393" s="89">
        <v>45996</v>
      </c>
      <c r="AF393" s="90">
        <v>207237.5</v>
      </c>
      <c r="AG393" s="84">
        <v>0.68</v>
      </c>
      <c r="AH393" s="84">
        <v>6</v>
      </c>
      <c r="AI393" s="85">
        <v>5.3600000000000002E-2</v>
      </c>
      <c r="AJ393" s="86">
        <v>0.68</v>
      </c>
      <c r="AK393" s="86">
        <v>6</v>
      </c>
      <c r="AL393" s="87">
        <v>5.3600000000000002E-2</v>
      </c>
      <c r="AM393" s="91" t="s">
        <v>620</v>
      </c>
      <c r="AN393" s="91" t="s">
        <v>621</v>
      </c>
      <c r="AO393" s="25">
        <v>0</v>
      </c>
      <c r="AP393" s="25">
        <v>0</v>
      </c>
      <c r="AQ393" s="25">
        <v>103618.75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103618.75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f t="shared" si="18"/>
        <v>207237.5</v>
      </c>
      <c r="BK393" s="25">
        <f t="shared" si="19"/>
        <v>0</v>
      </c>
      <c r="BL393" s="25">
        <f t="shared" si="20"/>
        <v>207237.5</v>
      </c>
    </row>
    <row r="394" spans="1:64" x14ac:dyDescent="0.25">
      <c r="A394" s="45" t="s">
        <v>2163</v>
      </c>
      <c r="B394" s="78" t="s">
        <v>488</v>
      </c>
      <c r="C394" s="79">
        <v>6</v>
      </c>
      <c r="D394" s="80" t="s">
        <v>23</v>
      </c>
      <c r="E394" s="79" t="s">
        <v>434</v>
      </c>
      <c r="F394" s="79" t="s">
        <v>604</v>
      </c>
      <c r="G394" s="79" t="s">
        <v>816</v>
      </c>
      <c r="H394" s="79" t="s">
        <v>624</v>
      </c>
      <c r="I394" s="79" t="s">
        <v>817</v>
      </c>
      <c r="J394" s="79" t="s">
        <v>626</v>
      </c>
      <c r="K394" s="79" t="s">
        <v>447</v>
      </c>
      <c r="L394" s="79" t="s">
        <v>606</v>
      </c>
      <c r="M394" s="79" t="s">
        <v>619</v>
      </c>
      <c r="N394" s="81">
        <v>1</v>
      </c>
      <c r="O394" s="81">
        <v>1</v>
      </c>
      <c r="P394" s="81">
        <v>1</v>
      </c>
      <c r="Q394" s="81">
        <v>1</v>
      </c>
      <c r="R394" s="81">
        <v>1</v>
      </c>
      <c r="S394" s="81">
        <v>1</v>
      </c>
      <c r="T394" s="81">
        <v>0</v>
      </c>
      <c r="U394" s="81">
        <v>0</v>
      </c>
      <c r="V394" s="81">
        <v>0</v>
      </c>
      <c r="W394" s="69">
        <v>251340</v>
      </c>
      <c r="X394" s="69">
        <v>0</v>
      </c>
      <c r="Y394" s="69">
        <v>0</v>
      </c>
      <c r="Z394" s="69">
        <v>1181.3</v>
      </c>
      <c r="AA394" s="69">
        <v>0</v>
      </c>
      <c r="AB394" s="69">
        <v>0</v>
      </c>
      <c r="AC394" s="69">
        <v>251340</v>
      </c>
      <c r="AD394" s="89">
        <v>43804</v>
      </c>
      <c r="AE394" s="89">
        <v>46361</v>
      </c>
      <c r="AF394" s="90">
        <v>251340</v>
      </c>
      <c r="AG394" s="84">
        <v>1.68</v>
      </c>
      <c r="AH394" s="84">
        <v>7</v>
      </c>
      <c r="AI394" s="85">
        <v>5.6399999999999999E-2</v>
      </c>
      <c r="AJ394" s="86">
        <v>1.68</v>
      </c>
      <c r="AK394" s="86">
        <v>7</v>
      </c>
      <c r="AL394" s="87">
        <v>5.6399999999999999E-2</v>
      </c>
      <c r="AM394" s="91" t="s">
        <v>620</v>
      </c>
      <c r="AN394" s="91" t="s">
        <v>621</v>
      </c>
      <c r="AO394" s="25">
        <v>0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125670</v>
      </c>
      <c r="AX394" s="25">
        <v>0</v>
      </c>
      <c r="AY394" s="25">
        <v>0</v>
      </c>
      <c r="AZ394" s="25">
        <v>0</v>
      </c>
      <c r="BA394" s="25">
        <v>0</v>
      </c>
      <c r="BB394" s="25">
        <v>0</v>
      </c>
      <c r="BC394" s="25">
        <v>0</v>
      </c>
      <c r="BD394" s="25">
        <v>0</v>
      </c>
      <c r="BE394" s="25">
        <v>0</v>
      </c>
      <c r="BF394" s="25">
        <v>0</v>
      </c>
      <c r="BG394" s="25">
        <v>0</v>
      </c>
      <c r="BH394" s="25">
        <v>0</v>
      </c>
      <c r="BI394" s="25">
        <v>125670</v>
      </c>
      <c r="BJ394" s="25">
        <f t="shared" si="18"/>
        <v>125670</v>
      </c>
      <c r="BK394" s="25">
        <f t="shared" si="19"/>
        <v>125670</v>
      </c>
      <c r="BL394" s="25">
        <f t="shared" si="20"/>
        <v>251340</v>
      </c>
    </row>
    <row r="395" spans="1:64" x14ac:dyDescent="0.25">
      <c r="A395" s="45" t="s">
        <v>2164</v>
      </c>
      <c r="B395" s="78" t="s">
        <v>488</v>
      </c>
      <c r="C395" s="79">
        <v>7</v>
      </c>
      <c r="D395" s="80" t="s">
        <v>23</v>
      </c>
      <c r="E395" s="79" t="s">
        <v>434</v>
      </c>
      <c r="F395" s="79" t="s">
        <v>604</v>
      </c>
      <c r="G395" s="79" t="s">
        <v>816</v>
      </c>
      <c r="H395" s="79" t="s">
        <v>624</v>
      </c>
      <c r="I395" s="79" t="s">
        <v>817</v>
      </c>
      <c r="J395" s="79" t="s">
        <v>626</v>
      </c>
      <c r="K395" s="79" t="s">
        <v>447</v>
      </c>
      <c r="L395" s="79" t="s">
        <v>606</v>
      </c>
      <c r="M395" s="79" t="s">
        <v>619</v>
      </c>
      <c r="N395" s="81">
        <v>1</v>
      </c>
      <c r="O395" s="81">
        <v>1</v>
      </c>
      <c r="P395" s="81">
        <v>1</v>
      </c>
      <c r="Q395" s="81">
        <v>1</v>
      </c>
      <c r="R395" s="81">
        <v>1</v>
      </c>
      <c r="S395" s="81">
        <v>1</v>
      </c>
      <c r="T395" s="81">
        <v>0</v>
      </c>
      <c r="U395" s="81">
        <v>0</v>
      </c>
      <c r="V395" s="81">
        <v>0</v>
      </c>
      <c r="W395" s="69">
        <v>515807.5</v>
      </c>
      <c r="X395" s="69">
        <v>0</v>
      </c>
      <c r="Y395" s="69">
        <v>0</v>
      </c>
      <c r="Z395" s="69">
        <v>2548.9499999999998</v>
      </c>
      <c r="AA395" s="69">
        <v>0</v>
      </c>
      <c r="AB395" s="69">
        <v>0</v>
      </c>
      <c r="AC395" s="69">
        <v>515807.5</v>
      </c>
      <c r="AD395" s="89">
        <v>43804</v>
      </c>
      <c r="AE395" s="89">
        <v>46726</v>
      </c>
      <c r="AF395" s="90">
        <v>515807.5</v>
      </c>
      <c r="AG395" s="84">
        <v>2.68</v>
      </c>
      <c r="AH395" s="84">
        <v>8</v>
      </c>
      <c r="AI395" s="85">
        <v>5.9299999999999999E-2</v>
      </c>
      <c r="AJ395" s="86">
        <v>2.68</v>
      </c>
      <c r="AK395" s="86">
        <v>8</v>
      </c>
      <c r="AL395" s="87">
        <v>5.9299999999999999E-2</v>
      </c>
      <c r="AM395" s="91" t="s">
        <v>620</v>
      </c>
      <c r="AN395" s="91" t="s">
        <v>621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171935.84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171935.83</v>
      </c>
      <c r="BJ395" s="25">
        <f t="shared" si="18"/>
        <v>171935.84</v>
      </c>
      <c r="BK395" s="25">
        <f t="shared" si="19"/>
        <v>171935.83</v>
      </c>
      <c r="BL395" s="25">
        <f t="shared" si="20"/>
        <v>343871.67</v>
      </c>
    </row>
    <row r="396" spans="1:64" x14ac:dyDescent="0.25">
      <c r="A396" s="45" t="s">
        <v>2165</v>
      </c>
      <c r="B396" s="78" t="s">
        <v>488</v>
      </c>
      <c r="C396" s="79">
        <v>8</v>
      </c>
      <c r="D396" s="80" t="s">
        <v>23</v>
      </c>
      <c r="E396" s="79" t="s">
        <v>434</v>
      </c>
      <c r="F396" s="79" t="s">
        <v>604</v>
      </c>
      <c r="G396" s="79" t="s">
        <v>816</v>
      </c>
      <c r="H396" s="79" t="s">
        <v>624</v>
      </c>
      <c r="I396" s="79" t="s">
        <v>817</v>
      </c>
      <c r="J396" s="79" t="s">
        <v>626</v>
      </c>
      <c r="K396" s="79" t="s">
        <v>447</v>
      </c>
      <c r="L396" s="79" t="s">
        <v>606</v>
      </c>
      <c r="M396" s="79" t="s">
        <v>619</v>
      </c>
      <c r="N396" s="81">
        <v>1</v>
      </c>
      <c r="O396" s="81">
        <v>1</v>
      </c>
      <c r="P396" s="81">
        <v>1</v>
      </c>
      <c r="Q396" s="81">
        <v>1</v>
      </c>
      <c r="R396" s="81">
        <v>1</v>
      </c>
      <c r="S396" s="81">
        <v>1</v>
      </c>
      <c r="T396" s="81">
        <v>0</v>
      </c>
      <c r="U396" s="81">
        <v>0</v>
      </c>
      <c r="V396" s="81">
        <v>0</v>
      </c>
      <c r="W396" s="69">
        <v>260927.5</v>
      </c>
      <c r="X396" s="69">
        <v>0</v>
      </c>
      <c r="Y396" s="69">
        <v>0</v>
      </c>
      <c r="Z396" s="69">
        <v>1350.3</v>
      </c>
      <c r="AA396" s="69">
        <v>0</v>
      </c>
      <c r="AB396" s="69">
        <v>0</v>
      </c>
      <c r="AC396" s="69">
        <v>260927.5</v>
      </c>
      <c r="AD396" s="89">
        <v>43804</v>
      </c>
      <c r="AE396" s="89">
        <v>47092</v>
      </c>
      <c r="AF396" s="90">
        <v>260927.5</v>
      </c>
      <c r="AG396" s="84">
        <v>3.68</v>
      </c>
      <c r="AH396" s="84">
        <v>9</v>
      </c>
      <c r="AI396" s="85">
        <v>6.2100000000000002E-2</v>
      </c>
      <c r="AJ396" s="86">
        <v>3.68</v>
      </c>
      <c r="AK396" s="86">
        <v>9</v>
      </c>
      <c r="AL396" s="87">
        <v>6.2100000000000002E-2</v>
      </c>
      <c r="AM396" s="91" t="s">
        <v>620</v>
      </c>
      <c r="AN396" s="91" t="s">
        <v>621</v>
      </c>
      <c r="AO396" s="25">
        <v>0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65231.88</v>
      </c>
      <c r="AX396" s="25">
        <v>0</v>
      </c>
      <c r="AY396" s="25">
        <v>0</v>
      </c>
      <c r="AZ396" s="25">
        <v>0</v>
      </c>
      <c r="BA396" s="25">
        <v>0</v>
      </c>
      <c r="BB396" s="25">
        <v>0</v>
      </c>
      <c r="BC396" s="25">
        <v>0</v>
      </c>
      <c r="BD396" s="25">
        <v>0</v>
      </c>
      <c r="BE396" s="25">
        <v>0</v>
      </c>
      <c r="BF396" s="25">
        <v>0</v>
      </c>
      <c r="BG396" s="25">
        <v>0</v>
      </c>
      <c r="BH396" s="25">
        <v>0</v>
      </c>
      <c r="BI396" s="25">
        <v>65231.88</v>
      </c>
      <c r="BJ396" s="25">
        <f t="shared" si="18"/>
        <v>65231.88</v>
      </c>
      <c r="BK396" s="25">
        <f t="shared" si="19"/>
        <v>65231.88</v>
      </c>
      <c r="BL396" s="25">
        <f t="shared" si="20"/>
        <v>130463.76</v>
      </c>
    </row>
    <row r="397" spans="1:64" x14ac:dyDescent="0.25">
      <c r="A397" s="45" t="s">
        <v>2166</v>
      </c>
      <c r="B397" s="78" t="s">
        <v>488</v>
      </c>
      <c r="C397" s="79">
        <v>9</v>
      </c>
      <c r="D397" s="80" t="s">
        <v>23</v>
      </c>
      <c r="E397" s="79" t="s">
        <v>434</v>
      </c>
      <c r="F397" s="79" t="s">
        <v>604</v>
      </c>
      <c r="G397" s="79" t="s">
        <v>816</v>
      </c>
      <c r="H397" s="79" t="s">
        <v>624</v>
      </c>
      <c r="I397" s="79" t="s">
        <v>817</v>
      </c>
      <c r="J397" s="79" t="s">
        <v>626</v>
      </c>
      <c r="K397" s="79" t="s">
        <v>447</v>
      </c>
      <c r="L397" s="79" t="s">
        <v>606</v>
      </c>
      <c r="M397" s="79" t="s">
        <v>619</v>
      </c>
      <c r="N397" s="81">
        <v>1</v>
      </c>
      <c r="O397" s="81">
        <v>1</v>
      </c>
      <c r="P397" s="81">
        <v>1</v>
      </c>
      <c r="Q397" s="81">
        <v>1</v>
      </c>
      <c r="R397" s="81">
        <v>1</v>
      </c>
      <c r="S397" s="81">
        <v>1</v>
      </c>
      <c r="T397" s="81">
        <v>0</v>
      </c>
      <c r="U397" s="81">
        <v>0</v>
      </c>
      <c r="V397" s="81">
        <v>0</v>
      </c>
      <c r="W397" s="69">
        <v>159300</v>
      </c>
      <c r="X397" s="69">
        <v>0</v>
      </c>
      <c r="Y397" s="69">
        <v>0</v>
      </c>
      <c r="Z397" s="69">
        <v>862.87</v>
      </c>
      <c r="AA397" s="69">
        <v>0</v>
      </c>
      <c r="AB397" s="69">
        <v>0</v>
      </c>
      <c r="AC397" s="69">
        <v>159300</v>
      </c>
      <c r="AD397" s="89">
        <v>43804</v>
      </c>
      <c r="AE397" s="89">
        <v>47457</v>
      </c>
      <c r="AF397" s="90">
        <v>159300</v>
      </c>
      <c r="AG397" s="84">
        <v>4.68</v>
      </c>
      <c r="AH397" s="84">
        <v>10</v>
      </c>
      <c r="AI397" s="85">
        <v>6.5000000000000002E-2</v>
      </c>
      <c r="AJ397" s="86">
        <v>4.68</v>
      </c>
      <c r="AK397" s="86">
        <v>10</v>
      </c>
      <c r="AL397" s="87">
        <v>6.5000000000000002E-2</v>
      </c>
      <c r="AM397" s="91" t="s">
        <v>620</v>
      </c>
      <c r="AN397" s="91" t="s">
        <v>621</v>
      </c>
      <c r="AO397" s="25">
        <v>0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31860</v>
      </c>
      <c r="AX397" s="25">
        <v>0</v>
      </c>
      <c r="AY397" s="25">
        <v>0</v>
      </c>
      <c r="AZ397" s="25">
        <v>0</v>
      </c>
      <c r="BA397" s="25">
        <v>0</v>
      </c>
      <c r="BB397" s="25">
        <v>0</v>
      </c>
      <c r="BC397" s="25">
        <v>0</v>
      </c>
      <c r="BD397" s="25">
        <v>0</v>
      </c>
      <c r="BE397" s="25">
        <v>0</v>
      </c>
      <c r="BF397" s="25">
        <v>0</v>
      </c>
      <c r="BG397" s="25">
        <v>0</v>
      </c>
      <c r="BH397" s="25">
        <v>0</v>
      </c>
      <c r="BI397" s="25">
        <v>31860</v>
      </c>
      <c r="BJ397" s="25">
        <f t="shared" si="18"/>
        <v>31860</v>
      </c>
      <c r="BK397" s="25">
        <f t="shared" si="19"/>
        <v>31860</v>
      </c>
      <c r="BL397" s="25">
        <f t="shared" si="20"/>
        <v>63720</v>
      </c>
    </row>
    <row r="398" spans="1:64" x14ac:dyDescent="0.25">
      <c r="A398" s="45" t="s">
        <v>2167</v>
      </c>
      <c r="B398" s="78" t="s">
        <v>489</v>
      </c>
      <c r="C398" s="79">
        <v>5</v>
      </c>
      <c r="D398" s="80" t="s">
        <v>23</v>
      </c>
      <c r="E398" s="79" t="s">
        <v>434</v>
      </c>
      <c r="F398" s="79" t="s">
        <v>604</v>
      </c>
      <c r="G398" s="79" t="s">
        <v>816</v>
      </c>
      <c r="H398" s="79" t="s">
        <v>624</v>
      </c>
      <c r="I398" s="79" t="s">
        <v>817</v>
      </c>
      <c r="J398" s="79" t="s">
        <v>626</v>
      </c>
      <c r="K398" s="79" t="s">
        <v>447</v>
      </c>
      <c r="L398" s="79" t="s">
        <v>606</v>
      </c>
      <c r="M398" s="79" t="s">
        <v>619</v>
      </c>
      <c r="N398" s="81">
        <v>1</v>
      </c>
      <c r="O398" s="81">
        <v>1</v>
      </c>
      <c r="P398" s="81">
        <v>1</v>
      </c>
      <c r="Q398" s="81">
        <v>1</v>
      </c>
      <c r="R398" s="81">
        <v>1</v>
      </c>
      <c r="S398" s="81">
        <v>1</v>
      </c>
      <c r="T398" s="81">
        <v>0</v>
      </c>
      <c r="U398" s="81">
        <v>0</v>
      </c>
      <c r="V398" s="81">
        <v>0</v>
      </c>
      <c r="W398" s="69">
        <v>325975</v>
      </c>
      <c r="X398" s="69">
        <v>0</v>
      </c>
      <c r="Y398" s="69">
        <v>0</v>
      </c>
      <c r="Z398" s="69">
        <v>1456.02</v>
      </c>
      <c r="AA398" s="69">
        <v>0</v>
      </c>
      <c r="AB398" s="69">
        <v>0</v>
      </c>
      <c r="AC398" s="69">
        <v>325975</v>
      </c>
      <c r="AD398" s="89">
        <v>43808</v>
      </c>
      <c r="AE398" s="89">
        <v>46000</v>
      </c>
      <c r="AF398" s="90">
        <v>325975</v>
      </c>
      <c r="AG398" s="84">
        <v>0.69</v>
      </c>
      <c r="AH398" s="84">
        <v>6</v>
      </c>
      <c r="AI398" s="85">
        <v>5.3600000000000002E-2</v>
      </c>
      <c r="AJ398" s="86">
        <v>0.69</v>
      </c>
      <c r="AK398" s="86">
        <v>6</v>
      </c>
      <c r="AL398" s="87">
        <v>5.3600000000000002E-2</v>
      </c>
      <c r="AM398" s="91" t="s">
        <v>620</v>
      </c>
      <c r="AN398" s="91" t="s">
        <v>621</v>
      </c>
      <c r="AO398" s="25">
        <v>0</v>
      </c>
      <c r="AP398" s="25">
        <v>0</v>
      </c>
      <c r="AQ398" s="25">
        <v>162987.5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162987.5</v>
      </c>
      <c r="AX398" s="25">
        <v>0</v>
      </c>
      <c r="AY398" s="25">
        <v>0</v>
      </c>
      <c r="AZ398" s="25">
        <v>0</v>
      </c>
      <c r="BA398" s="25">
        <v>0</v>
      </c>
      <c r="BB398" s="25">
        <v>0</v>
      </c>
      <c r="BC398" s="25">
        <v>0</v>
      </c>
      <c r="BD398" s="25">
        <v>0</v>
      </c>
      <c r="BE398" s="25">
        <v>0</v>
      </c>
      <c r="BF398" s="25">
        <v>0</v>
      </c>
      <c r="BG398" s="25">
        <v>0</v>
      </c>
      <c r="BH398" s="25">
        <v>0</v>
      </c>
      <c r="BI398" s="25">
        <v>0</v>
      </c>
      <c r="BJ398" s="25">
        <f t="shared" si="18"/>
        <v>325975</v>
      </c>
      <c r="BK398" s="25">
        <f t="shared" si="19"/>
        <v>0</v>
      </c>
      <c r="BL398" s="25">
        <f t="shared" si="20"/>
        <v>325975</v>
      </c>
    </row>
    <row r="399" spans="1:64" x14ac:dyDescent="0.25">
      <c r="A399" s="45" t="s">
        <v>2168</v>
      </c>
      <c r="B399" s="78" t="s">
        <v>489</v>
      </c>
      <c r="C399" s="79">
        <v>6</v>
      </c>
      <c r="D399" s="80" t="s">
        <v>23</v>
      </c>
      <c r="E399" s="79" t="s">
        <v>434</v>
      </c>
      <c r="F399" s="79" t="s">
        <v>604</v>
      </c>
      <c r="G399" s="79" t="s">
        <v>816</v>
      </c>
      <c r="H399" s="79" t="s">
        <v>624</v>
      </c>
      <c r="I399" s="79" t="s">
        <v>817</v>
      </c>
      <c r="J399" s="79" t="s">
        <v>626</v>
      </c>
      <c r="K399" s="79" t="s">
        <v>447</v>
      </c>
      <c r="L399" s="79" t="s">
        <v>606</v>
      </c>
      <c r="M399" s="79" t="s">
        <v>619</v>
      </c>
      <c r="N399" s="81">
        <v>1</v>
      </c>
      <c r="O399" s="81">
        <v>1</v>
      </c>
      <c r="P399" s="81">
        <v>1</v>
      </c>
      <c r="Q399" s="81">
        <v>1</v>
      </c>
      <c r="R399" s="81">
        <v>1</v>
      </c>
      <c r="S399" s="81">
        <v>1</v>
      </c>
      <c r="T399" s="81">
        <v>0</v>
      </c>
      <c r="U399" s="81">
        <v>0</v>
      </c>
      <c r="V399" s="81">
        <v>0</v>
      </c>
      <c r="W399" s="69">
        <v>153695</v>
      </c>
      <c r="X399" s="69">
        <v>0</v>
      </c>
      <c r="Y399" s="69">
        <v>0</v>
      </c>
      <c r="Z399" s="69">
        <v>722.37</v>
      </c>
      <c r="AA399" s="69">
        <v>0</v>
      </c>
      <c r="AB399" s="69">
        <v>0</v>
      </c>
      <c r="AC399" s="69">
        <v>153695</v>
      </c>
      <c r="AD399" s="89">
        <v>43808</v>
      </c>
      <c r="AE399" s="89">
        <v>46365</v>
      </c>
      <c r="AF399" s="90">
        <v>153695</v>
      </c>
      <c r="AG399" s="84">
        <v>1.69</v>
      </c>
      <c r="AH399" s="84">
        <v>7</v>
      </c>
      <c r="AI399" s="85">
        <v>5.6399999999999999E-2</v>
      </c>
      <c r="AJ399" s="86">
        <v>1.69</v>
      </c>
      <c r="AK399" s="86">
        <v>7</v>
      </c>
      <c r="AL399" s="87">
        <v>5.6399999999999999E-2</v>
      </c>
      <c r="AM399" s="91" t="s">
        <v>620</v>
      </c>
      <c r="AN399" s="91" t="s">
        <v>621</v>
      </c>
      <c r="AO399" s="25">
        <v>0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76847.5</v>
      </c>
      <c r="AX399" s="25">
        <v>0</v>
      </c>
      <c r="AY399" s="25">
        <v>0</v>
      </c>
      <c r="AZ399" s="25">
        <v>0</v>
      </c>
      <c r="BA399" s="25">
        <v>0</v>
      </c>
      <c r="BB399" s="25">
        <v>0</v>
      </c>
      <c r="BC399" s="25">
        <v>0</v>
      </c>
      <c r="BD399" s="25">
        <v>0</v>
      </c>
      <c r="BE399" s="25">
        <v>0</v>
      </c>
      <c r="BF399" s="25">
        <v>0</v>
      </c>
      <c r="BG399" s="25">
        <v>0</v>
      </c>
      <c r="BH399" s="25">
        <v>0</v>
      </c>
      <c r="BI399" s="25">
        <v>76847.5</v>
      </c>
      <c r="BJ399" s="25">
        <f t="shared" si="18"/>
        <v>76847.5</v>
      </c>
      <c r="BK399" s="25">
        <f t="shared" si="19"/>
        <v>76847.5</v>
      </c>
      <c r="BL399" s="25">
        <f t="shared" si="20"/>
        <v>153695</v>
      </c>
    </row>
    <row r="400" spans="1:64" x14ac:dyDescent="0.25">
      <c r="A400" s="45" t="s">
        <v>2169</v>
      </c>
      <c r="B400" s="78" t="s">
        <v>489</v>
      </c>
      <c r="C400" s="79">
        <v>7</v>
      </c>
      <c r="D400" s="80" t="s">
        <v>23</v>
      </c>
      <c r="E400" s="79" t="s">
        <v>434</v>
      </c>
      <c r="F400" s="79" t="s">
        <v>604</v>
      </c>
      <c r="G400" s="79" t="s">
        <v>816</v>
      </c>
      <c r="H400" s="79" t="s">
        <v>624</v>
      </c>
      <c r="I400" s="79" t="s">
        <v>817</v>
      </c>
      <c r="J400" s="79" t="s">
        <v>626</v>
      </c>
      <c r="K400" s="79" t="s">
        <v>447</v>
      </c>
      <c r="L400" s="79" t="s">
        <v>606</v>
      </c>
      <c r="M400" s="79" t="s">
        <v>619</v>
      </c>
      <c r="N400" s="81">
        <v>1</v>
      </c>
      <c r="O400" s="81">
        <v>1</v>
      </c>
      <c r="P400" s="81">
        <v>1</v>
      </c>
      <c r="Q400" s="81">
        <v>1</v>
      </c>
      <c r="R400" s="81">
        <v>1</v>
      </c>
      <c r="S400" s="81">
        <v>1</v>
      </c>
      <c r="T400" s="81">
        <v>0</v>
      </c>
      <c r="U400" s="81">
        <v>0</v>
      </c>
      <c r="V400" s="81">
        <v>0</v>
      </c>
      <c r="W400" s="69">
        <v>822460</v>
      </c>
      <c r="X400" s="69">
        <v>0</v>
      </c>
      <c r="Y400" s="69">
        <v>0</v>
      </c>
      <c r="Z400" s="69">
        <v>4064.32</v>
      </c>
      <c r="AA400" s="69">
        <v>0</v>
      </c>
      <c r="AB400" s="69">
        <v>0</v>
      </c>
      <c r="AC400" s="69">
        <v>822460</v>
      </c>
      <c r="AD400" s="89">
        <v>43808</v>
      </c>
      <c r="AE400" s="89">
        <v>46730</v>
      </c>
      <c r="AF400" s="90">
        <v>822460</v>
      </c>
      <c r="AG400" s="84">
        <v>2.69</v>
      </c>
      <c r="AH400" s="84">
        <v>8</v>
      </c>
      <c r="AI400" s="85">
        <v>5.9299999999999999E-2</v>
      </c>
      <c r="AJ400" s="86">
        <v>2.69</v>
      </c>
      <c r="AK400" s="86">
        <v>8</v>
      </c>
      <c r="AL400" s="87">
        <v>5.9299999999999999E-2</v>
      </c>
      <c r="AM400" s="91" t="s">
        <v>620</v>
      </c>
      <c r="AN400" s="91" t="s">
        <v>621</v>
      </c>
      <c r="AO400" s="25">
        <v>0</v>
      </c>
      <c r="AP400" s="25">
        <v>0</v>
      </c>
      <c r="AQ400" s="25">
        <v>0</v>
      </c>
      <c r="AR400" s="25">
        <v>0</v>
      </c>
      <c r="AS400" s="25">
        <v>0</v>
      </c>
      <c r="AT400" s="25">
        <v>0</v>
      </c>
      <c r="AU400" s="25">
        <v>0</v>
      </c>
      <c r="AV400" s="25">
        <v>0</v>
      </c>
      <c r="AW400" s="25">
        <v>274153.34000000003</v>
      </c>
      <c r="AX400" s="25">
        <v>0</v>
      </c>
      <c r="AY400" s="25">
        <v>0</v>
      </c>
      <c r="AZ400" s="25">
        <v>0</v>
      </c>
      <c r="BA400" s="25">
        <v>0</v>
      </c>
      <c r="BB400" s="25">
        <v>0</v>
      </c>
      <c r="BC400" s="25">
        <v>0</v>
      </c>
      <c r="BD400" s="25">
        <v>0</v>
      </c>
      <c r="BE400" s="25">
        <v>0</v>
      </c>
      <c r="BF400" s="25">
        <v>0</v>
      </c>
      <c r="BG400" s="25">
        <v>0</v>
      </c>
      <c r="BH400" s="25">
        <v>0</v>
      </c>
      <c r="BI400" s="25">
        <v>274153.33</v>
      </c>
      <c r="BJ400" s="25">
        <f t="shared" si="18"/>
        <v>274153.34000000003</v>
      </c>
      <c r="BK400" s="25">
        <f t="shared" si="19"/>
        <v>274153.33</v>
      </c>
      <c r="BL400" s="25">
        <f t="shared" si="20"/>
        <v>548306.67000000004</v>
      </c>
    </row>
    <row r="401" spans="1:64" x14ac:dyDescent="0.25">
      <c r="A401" s="45" t="s">
        <v>2170</v>
      </c>
      <c r="B401" s="78" t="s">
        <v>489</v>
      </c>
      <c r="C401" s="79">
        <v>8</v>
      </c>
      <c r="D401" s="80" t="s">
        <v>23</v>
      </c>
      <c r="E401" s="79" t="s">
        <v>434</v>
      </c>
      <c r="F401" s="79" t="s">
        <v>604</v>
      </c>
      <c r="G401" s="79" t="s">
        <v>816</v>
      </c>
      <c r="H401" s="79" t="s">
        <v>624</v>
      </c>
      <c r="I401" s="79" t="s">
        <v>817</v>
      </c>
      <c r="J401" s="79" t="s">
        <v>626</v>
      </c>
      <c r="K401" s="79" t="s">
        <v>447</v>
      </c>
      <c r="L401" s="79" t="s">
        <v>606</v>
      </c>
      <c r="M401" s="79" t="s">
        <v>619</v>
      </c>
      <c r="N401" s="81">
        <v>1</v>
      </c>
      <c r="O401" s="81">
        <v>1</v>
      </c>
      <c r="P401" s="81">
        <v>1</v>
      </c>
      <c r="Q401" s="81">
        <v>1</v>
      </c>
      <c r="R401" s="81">
        <v>1</v>
      </c>
      <c r="S401" s="81">
        <v>1</v>
      </c>
      <c r="T401" s="81">
        <v>0</v>
      </c>
      <c r="U401" s="81">
        <v>0</v>
      </c>
      <c r="V401" s="81">
        <v>0</v>
      </c>
      <c r="W401" s="69">
        <v>541030</v>
      </c>
      <c r="X401" s="69">
        <v>0</v>
      </c>
      <c r="Y401" s="69">
        <v>0</v>
      </c>
      <c r="Z401" s="69">
        <v>2799.83</v>
      </c>
      <c r="AA401" s="69">
        <v>0</v>
      </c>
      <c r="AB401" s="69">
        <v>0</v>
      </c>
      <c r="AC401" s="69">
        <v>541030</v>
      </c>
      <c r="AD401" s="89">
        <v>43808</v>
      </c>
      <c r="AE401" s="89">
        <v>47096</v>
      </c>
      <c r="AF401" s="90">
        <v>541030</v>
      </c>
      <c r="AG401" s="84">
        <v>3.69</v>
      </c>
      <c r="AH401" s="84">
        <v>9</v>
      </c>
      <c r="AI401" s="85">
        <v>6.2100000000000002E-2</v>
      </c>
      <c r="AJ401" s="86">
        <v>3.69</v>
      </c>
      <c r="AK401" s="86">
        <v>9</v>
      </c>
      <c r="AL401" s="87">
        <v>6.2100000000000002E-2</v>
      </c>
      <c r="AM401" s="91" t="s">
        <v>620</v>
      </c>
      <c r="AN401" s="91" t="s">
        <v>621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135257.5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135257.5</v>
      </c>
      <c r="BJ401" s="25">
        <f t="shared" si="18"/>
        <v>135257.5</v>
      </c>
      <c r="BK401" s="25">
        <f t="shared" si="19"/>
        <v>135257.5</v>
      </c>
      <c r="BL401" s="25">
        <f t="shared" si="20"/>
        <v>270515</v>
      </c>
    </row>
    <row r="402" spans="1:64" x14ac:dyDescent="0.25">
      <c r="A402" s="45" t="s">
        <v>2171</v>
      </c>
      <c r="B402" s="78" t="s">
        <v>489</v>
      </c>
      <c r="C402" s="79">
        <v>9</v>
      </c>
      <c r="D402" s="80" t="s">
        <v>23</v>
      </c>
      <c r="E402" s="79" t="s">
        <v>434</v>
      </c>
      <c r="F402" s="79" t="s">
        <v>604</v>
      </c>
      <c r="G402" s="79" t="s">
        <v>816</v>
      </c>
      <c r="H402" s="79" t="s">
        <v>624</v>
      </c>
      <c r="I402" s="79" t="s">
        <v>817</v>
      </c>
      <c r="J402" s="79" t="s">
        <v>626</v>
      </c>
      <c r="K402" s="79" t="s">
        <v>447</v>
      </c>
      <c r="L402" s="79" t="s">
        <v>606</v>
      </c>
      <c r="M402" s="79" t="s">
        <v>619</v>
      </c>
      <c r="N402" s="81">
        <v>1</v>
      </c>
      <c r="O402" s="81">
        <v>1</v>
      </c>
      <c r="P402" s="81">
        <v>1</v>
      </c>
      <c r="Q402" s="81">
        <v>1</v>
      </c>
      <c r="R402" s="81">
        <v>1</v>
      </c>
      <c r="S402" s="81">
        <v>1</v>
      </c>
      <c r="T402" s="81">
        <v>0</v>
      </c>
      <c r="U402" s="81">
        <v>0</v>
      </c>
      <c r="V402" s="81">
        <v>0</v>
      </c>
      <c r="W402" s="69">
        <v>252667.5</v>
      </c>
      <c r="X402" s="69">
        <v>0</v>
      </c>
      <c r="Y402" s="69">
        <v>0</v>
      </c>
      <c r="Z402" s="69">
        <v>1368.62</v>
      </c>
      <c r="AA402" s="69">
        <v>0</v>
      </c>
      <c r="AB402" s="69">
        <v>0</v>
      </c>
      <c r="AC402" s="69">
        <v>252667.5</v>
      </c>
      <c r="AD402" s="89">
        <v>43808</v>
      </c>
      <c r="AE402" s="89">
        <v>47461</v>
      </c>
      <c r="AF402" s="90">
        <v>252667.5</v>
      </c>
      <c r="AG402" s="84">
        <v>4.6900000000000004</v>
      </c>
      <c r="AH402" s="84">
        <v>10</v>
      </c>
      <c r="AI402" s="85">
        <v>6.5000000000000002E-2</v>
      </c>
      <c r="AJ402" s="86">
        <v>4.6900000000000004</v>
      </c>
      <c r="AK402" s="86">
        <v>10</v>
      </c>
      <c r="AL402" s="87">
        <v>6.5000000000000002E-2</v>
      </c>
      <c r="AM402" s="91" t="s">
        <v>620</v>
      </c>
      <c r="AN402" s="91" t="s">
        <v>621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50533.5</v>
      </c>
      <c r="AX402" s="25">
        <v>0</v>
      </c>
      <c r="AY402" s="25">
        <v>0</v>
      </c>
      <c r="AZ402" s="25">
        <v>0</v>
      </c>
      <c r="BA402" s="25">
        <v>0</v>
      </c>
      <c r="BB402" s="25">
        <v>0</v>
      </c>
      <c r="BC402" s="25">
        <v>0</v>
      </c>
      <c r="BD402" s="25">
        <v>0</v>
      </c>
      <c r="BE402" s="25">
        <v>0</v>
      </c>
      <c r="BF402" s="25">
        <v>0</v>
      </c>
      <c r="BG402" s="25">
        <v>0</v>
      </c>
      <c r="BH402" s="25">
        <v>0</v>
      </c>
      <c r="BI402" s="25">
        <v>50533.5</v>
      </c>
      <c r="BJ402" s="25">
        <f t="shared" si="18"/>
        <v>50533.5</v>
      </c>
      <c r="BK402" s="25">
        <f t="shared" si="19"/>
        <v>50533.5</v>
      </c>
      <c r="BL402" s="25">
        <f t="shared" si="20"/>
        <v>101067</v>
      </c>
    </row>
    <row r="403" spans="1:64" x14ac:dyDescent="0.25">
      <c r="A403" s="45" t="s">
        <v>2172</v>
      </c>
      <c r="B403" s="78" t="s">
        <v>828</v>
      </c>
      <c r="C403" s="79">
        <v>1</v>
      </c>
      <c r="D403" s="80" t="s">
        <v>23</v>
      </c>
      <c r="E403" s="79" t="s">
        <v>434</v>
      </c>
      <c r="F403" s="79" t="s">
        <v>604</v>
      </c>
      <c r="G403" s="79" t="s">
        <v>816</v>
      </c>
      <c r="H403" s="79" t="s">
        <v>624</v>
      </c>
      <c r="I403" s="79" t="s">
        <v>817</v>
      </c>
      <c r="J403" s="79" t="s">
        <v>626</v>
      </c>
      <c r="K403" s="79" t="s">
        <v>447</v>
      </c>
      <c r="L403" s="79" t="s">
        <v>606</v>
      </c>
      <c r="M403" s="79" t="s">
        <v>619</v>
      </c>
      <c r="N403" s="81">
        <v>1</v>
      </c>
      <c r="O403" s="81">
        <v>1</v>
      </c>
      <c r="P403" s="81">
        <v>1</v>
      </c>
      <c r="Q403" s="81">
        <v>1</v>
      </c>
      <c r="R403" s="81">
        <v>1</v>
      </c>
      <c r="S403" s="81">
        <v>1</v>
      </c>
      <c r="T403" s="81">
        <v>0</v>
      </c>
      <c r="U403" s="81">
        <v>0</v>
      </c>
      <c r="V403" s="81">
        <v>0</v>
      </c>
      <c r="W403" s="69">
        <v>106200</v>
      </c>
      <c r="X403" s="69">
        <v>0</v>
      </c>
      <c r="Y403" s="69">
        <v>0</v>
      </c>
      <c r="Z403" s="69">
        <v>474.36</v>
      </c>
      <c r="AA403" s="69">
        <v>0</v>
      </c>
      <c r="AB403" s="69">
        <v>0</v>
      </c>
      <c r="AC403" s="69">
        <v>106200</v>
      </c>
      <c r="AD403" s="89">
        <v>43809</v>
      </c>
      <c r="AE403" s="89">
        <v>46001</v>
      </c>
      <c r="AF403" s="90">
        <v>106200</v>
      </c>
      <c r="AG403" s="84">
        <v>0.69</v>
      </c>
      <c r="AH403" s="84">
        <v>6</v>
      </c>
      <c r="AI403" s="85">
        <v>5.3600000000000002E-2</v>
      </c>
      <c r="AJ403" s="86">
        <v>0.69</v>
      </c>
      <c r="AK403" s="86">
        <v>6</v>
      </c>
      <c r="AL403" s="87">
        <v>5.3600000000000002E-2</v>
      </c>
      <c r="AM403" s="91" t="s">
        <v>620</v>
      </c>
      <c r="AN403" s="91" t="s">
        <v>621</v>
      </c>
      <c r="AO403" s="25">
        <v>0</v>
      </c>
      <c r="AP403" s="25">
        <v>0</v>
      </c>
      <c r="AQ403" s="25">
        <v>53100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53100</v>
      </c>
      <c r="AX403" s="25">
        <v>0</v>
      </c>
      <c r="AY403" s="25">
        <v>0</v>
      </c>
      <c r="AZ403" s="25">
        <v>0</v>
      </c>
      <c r="BA403" s="25">
        <v>0</v>
      </c>
      <c r="BB403" s="25">
        <v>0</v>
      </c>
      <c r="BC403" s="25">
        <v>0</v>
      </c>
      <c r="BD403" s="25">
        <v>0</v>
      </c>
      <c r="BE403" s="25">
        <v>0</v>
      </c>
      <c r="BF403" s="25">
        <v>0</v>
      </c>
      <c r="BG403" s="25">
        <v>0</v>
      </c>
      <c r="BH403" s="25">
        <v>0</v>
      </c>
      <c r="BI403" s="25">
        <v>0</v>
      </c>
      <c r="BJ403" s="25">
        <f t="shared" si="18"/>
        <v>106200</v>
      </c>
      <c r="BK403" s="25">
        <f t="shared" si="19"/>
        <v>0</v>
      </c>
      <c r="BL403" s="25">
        <f t="shared" si="20"/>
        <v>106200</v>
      </c>
    </row>
    <row r="404" spans="1:64" x14ac:dyDescent="0.25">
      <c r="A404" s="45" t="s">
        <v>2173</v>
      </c>
      <c r="B404" s="78" t="s">
        <v>828</v>
      </c>
      <c r="C404" s="79">
        <v>2</v>
      </c>
      <c r="D404" s="80" t="s">
        <v>23</v>
      </c>
      <c r="E404" s="79" t="s">
        <v>434</v>
      </c>
      <c r="F404" s="79" t="s">
        <v>604</v>
      </c>
      <c r="G404" s="79" t="s">
        <v>816</v>
      </c>
      <c r="H404" s="79" t="s">
        <v>624</v>
      </c>
      <c r="I404" s="79" t="s">
        <v>817</v>
      </c>
      <c r="J404" s="79" t="s">
        <v>626</v>
      </c>
      <c r="K404" s="79" t="s">
        <v>447</v>
      </c>
      <c r="L404" s="79" t="s">
        <v>606</v>
      </c>
      <c r="M404" s="79" t="s">
        <v>619</v>
      </c>
      <c r="N404" s="81">
        <v>1</v>
      </c>
      <c r="O404" s="81">
        <v>1</v>
      </c>
      <c r="P404" s="81">
        <v>1</v>
      </c>
      <c r="Q404" s="81">
        <v>1</v>
      </c>
      <c r="R404" s="81">
        <v>1</v>
      </c>
      <c r="S404" s="81">
        <v>1</v>
      </c>
      <c r="T404" s="81">
        <v>0</v>
      </c>
      <c r="U404" s="81">
        <v>0</v>
      </c>
      <c r="V404" s="81">
        <v>0</v>
      </c>
      <c r="W404" s="69">
        <v>53100</v>
      </c>
      <c r="X404" s="69">
        <v>0</v>
      </c>
      <c r="Y404" s="69">
        <v>0</v>
      </c>
      <c r="Z404" s="69">
        <v>249.57</v>
      </c>
      <c r="AA404" s="69">
        <v>0</v>
      </c>
      <c r="AB404" s="69">
        <v>0</v>
      </c>
      <c r="AC404" s="69">
        <v>53100</v>
      </c>
      <c r="AD404" s="89">
        <v>43809</v>
      </c>
      <c r="AE404" s="89">
        <v>46366</v>
      </c>
      <c r="AF404" s="90">
        <v>53100</v>
      </c>
      <c r="AG404" s="84">
        <v>1.69</v>
      </c>
      <c r="AH404" s="84">
        <v>7</v>
      </c>
      <c r="AI404" s="85">
        <v>5.6399999999999999E-2</v>
      </c>
      <c r="AJ404" s="86">
        <v>1.69</v>
      </c>
      <c r="AK404" s="86">
        <v>7</v>
      </c>
      <c r="AL404" s="87">
        <v>5.6399999999999999E-2</v>
      </c>
      <c r="AM404" s="91" t="s">
        <v>620</v>
      </c>
      <c r="AN404" s="91" t="s">
        <v>621</v>
      </c>
      <c r="AO404" s="25">
        <v>0</v>
      </c>
      <c r="AP404" s="25">
        <v>0</v>
      </c>
      <c r="AQ404" s="25">
        <v>0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26550</v>
      </c>
      <c r="AX404" s="25">
        <v>0</v>
      </c>
      <c r="AY404" s="25">
        <v>0</v>
      </c>
      <c r="AZ404" s="25">
        <v>0</v>
      </c>
      <c r="BA404" s="25">
        <v>0</v>
      </c>
      <c r="BB404" s="25">
        <v>0</v>
      </c>
      <c r="BC404" s="25">
        <v>0</v>
      </c>
      <c r="BD404" s="25">
        <v>0</v>
      </c>
      <c r="BE404" s="25">
        <v>0</v>
      </c>
      <c r="BF404" s="25">
        <v>0</v>
      </c>
      <c r="BG404" s="25">
        <v>0</v>
      </c>
      <c r="BH404" s="25">
        <v>0</v>
      </c>
      <c r="BI404" s="25">
        <v>26550</v>
      </c>
      <c r="BJ404" s="25">
        <f t="shared" si="18"/>
        <v>26550</v>
      </c>
      <c r="BK404" s="25">
        <f t="shared" si="19"/>
        <v>26550</v>
      </c>
      <c r="BL404" s="25">
        <f t="shared" si="20"/>
        <v>53100</v>
      </c>
    </row>
    <row r="405" spans="1:64" x14ac:dyDescent="0.25">
      <c r="A405" s="45" t="s">
        <v>2174</v>
      </c>
      <c r="B405" s="78" t="s">
        <v>828</v>
      </c>
      <c r="C405" s="79">
        <v>3</v>
      </c>
      <c r="D405" s="80" t="s">
        <v>23</v>
      </c>
      <c r="E405" s="79" t="s">
        <v>434</v>
      </c>
      <c r="F405" s="79" t="s">
        <v>604</v>
      </c>
      <c r="G405" s="79" t="s">
        <v>816</v>
      </c>
      <c r="H405" s="79" t="s">
        <v>624</v>
      </c>
      <c r="I405" s="79" t="s">
        <v>817</v>
      </c>
      <c r="J405" s="79" t="s">
        <v>626</v>
      </c>
      <c r="K405" s="79" t="s">
        <v>447</v>
      </c>
      <c r="L405" s="79" t="s">
        <v>606</v>
      </c>
      <c r="M405" s="79" t="s">
        <v>619</v>
      </c>
      <c r="N405" s="81">
        <v>1</v>
      </c>
      <c r="O405" s="81">
        <v>1</v>
      </c>
      <c r="P405" s="81">
        <v>1</v>
      </c>
      <c r="Q405" s="81">
        <v>1</v>
      </c>
      <c r="R405" s="81">
        <v>1</v>
      </c>
      <c r="S405" s="81">
        <v>1</v>
      </c>
      <c r="T405" s="81">
        <v>0</v>
      </c>
      <c r="U405" s="81">
        <v>0</v>
      </c>
      <c r="V405" s="81">
        <v>0</v>
      </c>
      <c r="W405" s="69">
        <v>159300</v>
      </c>
      <c r="X405" s="69">
        <v>0</v>
      </c>
      <c r="Y405" s="69">
        <v>0</v>
      </c>
      <c r="Z405" s="69">
        <v>787.21</v>
      </c>
      <c r="AA405" s="69">
        <v>0</v>
      </c>
      <c r="AB405" s="69">
        <v>0</v>
      </c>
      <c r="AC405" s="69">
        <v>159300</v>
      </c>
      <c r="AD405" s="89">
        <v>43809</v>
      </c>
      <c r="AE405" s="89">
        <v>46731</v>
      </c>
      <c r="AF405" s="90">
        <v>159300</v>
      </c>
      <c r="AG405" s="84">
        <v>2.69</v>
      </c>
      <c r="AH405" s="84">
        <v>8</v>
      </c>
      <c r="AI405" s="85">
        <v>5.9299999999999999E-2</v>
      </c>
      <c r="AJ405" s="86">
        <v>2.69</v>
      </c>
      <c r="AK405" s="86">
        <v>8</v>
      </c>
      <c r="AL405" s="87">
        <v>5.9299999999999999E-2</v>
      </c>
      <c r="AM405" s="91" t="s">
        <v>620</v>
      </c>
      <c r="AN405" s="91" t="s">
        <v>621</v>
      </c>
      <c r="AO405" s="25">
        <v>0</v>
      </c>
      <c r="AP405" s="25">
        <v>0</v>
      </c>
      <c r="AQ405" s="25">
        <v>0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53100</v>
      </c>
      <c r="AX405" s="25">
        <v>0</v>
      </c>
      <c r="AY405" s="25">
        <v>0</v>
      </c>
      <c r="AZ405" s="25">
        <v>0</v>
      </c>
      <c r="BA405" s="25">
        <v>0</v>
      </c>
      <c r="BB405" s="25">
        <v>0</v>
      </c>
      <c r="BC405" s="25">
        <v>0</v>
      </c>
      <c r="BD405" s="25">
        <v>0</v>
      </c>
      <c r="BE405" s="25">
        <v>0</v>
      </c>
      <c r="BF405" s="25">
        <v>0</v>
      </c>
      <c r="BG405" s="25">
        <v>0</v>
      </c>
      <c r="BH405" s="25">
        <v>0</v>
      </c>
      <c r="BI405" s="25">
        <v>53100</v>
      </c>
      <c r="BJ405" s="25">
        <f t="shared" si="18"/>
        <v>53100</v>
      </c>
      <c r="BK405" s="25">
        <f t="shared" si="19"/>
        <v>53100</v>
      </c>
      <c r="BL405" s="25">
        <f t="shared" si="20"/>
        <v>106200</v>
      </c>
    </row>
    <row r="406" spans="1:64" x14ac:dyDescent="0.25">
      <c r="A406" s="45" t="s">
        <v>2175</v>
      </c>
      <c r="B406" s="78" t="s">
        <v>828</v>
      </c>
      <c r="C406" s="79">
        <v>4</v>
      </c>
      <c r="D406" s="80" t="s">
        <v>23</v>
      </c>
      <c r="E406" s="79" t="s">
        <v>434</v>
      </c>
      <c r="F406" s="79" t="s">
        <v>604</v>
      </c>
      <c r="G406" s="79" t="s">
        <v>816</v>
      </c>
      <c r="H406" s="79" t="s">
        <v>624</v>
      </c>
      <c r="I406" s="79" t="s">
        <v>817</v>
      </c>
      <c r="J406" s="79" t="s">
        <v>626</v>
      </c>
      <c r="K406" s="79" t="s">
        <v>447</v>
      </c>
      <c r="L406" s="79" t="s">
        <v>606</v>
      </c>
      <c r="M406" s="79" t="s">
        <v>619</v>
      </c>
      <c r="N406" s="81">
        <v>1</v>
      </c>
      <c r="O406" s="81">
        <v>1</v>
      </c>
      <c r="P406" s="81">
        <v>1</v>
      </c>
      <c r="Q406" s="81">
        <v>1</v>
      </c>
      <c r="R406" s="81">
        <v>1</v>
      </c>
      <c r="S406" s="81">
        <v>1</v>
      </c>
      <c r="T406" s="81">
        <v>0</v>
      </c>
      <c r="U406" s="81">
        <v>0</v>
      </c>
      <c r="V406" s="81">
        <v>0</v>
      </c>
      <c r="W406" s="69">
        <v>254290</v>
      </c>
      <c r="X406" s="69">
        <v>0</v>
      </c>
      <c r="Y406" s="69">
        <v>0</v>
      </c>
      <c r="Z406" s="69">
        <v>1315.95</v>
      </c>
      <c r="AA406" s="69">
        <v>0</v>
      </c>
      <c r="AB406" s="69">
        <v>0</v>
      </c>
      <c r="AC406" s="69">
        <v>254290</v>
      </c>
      <c r="AD406" s="89">
        <v>43809</v>
      </c>
      <c r="AE406" s="89">
        <v>47097</v>
      </c>
      <c r="AF406" s="90">
        <v>254290</v>
      </c>
      <c r="AG406" s="84">
        <v>3.69</v>
      </c>
      <c r="AH406" s="84">
        <v>9</v>
      </c>
      <c r="AI406" s="85">
        <v>6.2100000000000002E-2</v>
      </c>
      <c r="AJ406" s="86">
        <v>3.69</v>
      </c>
      <c r="AK406" s="86">
        <v>9</v>
      </c>
      <c r="AL406" s="87">
        <v>6.2100000000000002E-2</v>
      </c>
      <c r="AM406" s="91" t="s">
        <v>620</v>
      </c>
      <c r="AN406" s="91" t="s">
        <v>621</v>
      </c>
      <c r="AO406" s="25">
        <v>0</v>
      </c>
      <c r="AP406" s="25">
        <v>0</v>
      </c>
      <c r="AQ406" s="25">
        <v>0</v>
      </c>
      <c r="AR406" s="25">
        <v>0</v>
      </c>
      <c r="AS406" s="25">
        <v>0</v>
      </c>
      <c r="AT406" s="25">
        <v>0</v>
      </c>
      <c r="AU406" s="25">
        <v>0</v>
      </c>
      <c r="AV406" s="25">
        <v>0</v>
      </c>
      <c r="AW406" s="25">
        <v>63572.5</v>
      </c>
      <c r="AX406" s="25">
        <v>0</v>
      </c>
      <c r="AY406" s="25">
        <v>0</v>
      </c>
      <c r="AZ406" s="25">
        <v>0</v>
      </c>
      <c r="BA406" s="25">
        <v>0</v>
      </c>
      <c r="BB406" s="25">
        <v>0</v>
      </c>
      <c r="BC406" s="25">
        <v>0</v>
      </c>
      <c r="BD406" s="25">
        <v>0</v>
      </c>
      <c r="BE406" s="25">
        <v>0</v>
      </c>
      <c r="BF406" s="25">
        <v>0</v>
      </c>
      <c r="BG406" s="25">
        <v>0</v>
      </c>
      <c r="BH406" s="25">
        <v>0</v>
      </c>
      <c r="BI406" s="25">
        <v>63572.5</v>
      </c>
      <c r="BJ406" s="25">
        <f t="shared" si="18"/>
        <v>63572.5</v>
      </c>
      <c r="BK406" s="25">
        <f t="shared" si="19"/>
        <v>63572.5</v>
      </c>
      <c r="BL406" s="25">
        <f t="shared" si="20"/>
        <v>127145</v>
      </c>
    </row>
    <row r="407" spans="1:64" x14ac:dyDescent="0.25">
      <c r="A407" s="45" t="s">
        <v>2176</v>
      </c>
      <c r="B407" s="78" t="s">
        <v>829</v>
      </c>
      <c r="C407" s="79">
        <v>2</v>
      </c>
      <c r="D407" s="80" t="s">
        <v>23</v>
      </c>
      <c r="E407" s="79" t="s">
        <v>434</v>
      </c>
      <c r="F407" s="79" t="s">
        <v>604</v>
      </c>
      <c r="G407" s="79" t="s">
        <v>816</v>
      </c>
      <c r="H407" s="79" t="s">
        <v>624</v>
      </c>
      <c r="I407" s="79" t="s">
        <v>817</v>
      </c>
      <c r="J407" s="79" t="s">
        <v>626</v>
      </c>
      <c r="K407" s="79" t="s">
        <v>447</v>
      </c>
      <c r="L407" s="79" t="s">
        <v>606</v>
      </c>
      <c r="M407" s="79" t="s">
        <v>619</v>
      </c>
      <c r="N407" s="81">
        <v>1</v>
      </c>
      <c r="O407" s="81">
        <v>1</v>
      </c>
      <c r="P407" s="81">
        <v>1</v>
      </c>
      <c r="Q407" s="81">
        <v>1</v>
      </c>
      <c r="R407" s="81">
        <v>1</v>
      </c>
      <c r="S407" s="81">
        <v>1</v>
      </c>
      <c r="T407" s="81">
        <v>0</v>
      </c>
      <c r="U407" s="81">
        <v>0</v>
      </c>
      <c r="V407" s="81">
        <v>0</v>
      </c>
      <c r="W407" s="69">
        <v>53100</v>
      </c>
      <c r="X407" s="69">
        <v>0</v>
      </c>
      <c r="Y407" s="69">
        <v>0</v>
      </c>
      <c r="Z407" s="69">
        <v>237.18</v>
      </c>
      <c r="AA407" s="69">
        <v>0</v>
      </c>
      <c r="AB407" s="69">
        <v>0</v>
      </c>
      <c r="AC407" s="69">
        <v>53100</v>
      </c>
      <c r="AD407" s="89">
        <v>43809</v>
      </c>
      <c r="AE407" s="89">
        <v>46001</v>
      </c>
      <c r="AF407" s="90">
        <v>53100</v>
      </c>
      <c r="AG407" s="84">
        <v>0.69</v>
      </c>
      <c r="AH407" s="84">
        <v>6</v>
      </c>
      <c r="AI407" s="85">
        <v>5.3600000000000002E-2</v>
      </c>
      <c r="AJ407" s="86">
        <v>0.69</v>
      </c>
      <c r="AK407" s="86">
        <v>6</v>
      </c>
      <c r="AL407" s="87">
        <v>5.3600000000000002E-2</v>
      </c>
      <c r="AM407" s="91" t="s">
        <v>620</v>
      </c>
      <c r="AN407" s="91" t="s">
        <v>621</v>
      </c>
      <c r="AO407" s="25">
        <v>0</v>
      </c>
      <c r="AP407" s="25">
        <v>0</v>
      </c>
      <c r="AQ407" s="25">
        <v>26550</v>
      </c>
      <c r="AR407" s="25">
        <v>0</v>
      </c>
      <c r="AS407" s="25">
        <v>0</v>
      </c>
      <c r="AT407" s="25">
        <v>0</v>
      </c>
      <c r="AU407" s="25">
        <v>0</v>
      </c>
      <c r="AV407" s="25">
        <v>0</v>
      </c>
      <c r="AW407" s="25">
        <v>26550</v>
      </c>
      <c r="AX407" s="25">
        <v>0</v>
      </c>
      <c r="AY407" s="25">
        <v>0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f t="shared" si="18"/>
        <v>53100</v>
      </c>
      <c r="BK407" s="25">
        <f t="shared" si="19"/>
        <v>0</v>
      </c>
      <c r="BL407" s="25">
        <f t="shared" si="20"/>
        <v>53100</v>
      </c>
    </row>
    <row r="408" spans="1:64" x14ac:dyDescent="0.25">
      <c r="A408" s="45" t="s">
        <v>2177</v>
      </c>
      <c r="B408" s="78" t="s">
        <v>829</v>
      </c>
      <c r="C408" s="79">
        <v>3</v>
      </c>
      <c r="D408" s="80" t="s">
        <v>23</v>
      </c>
      <c r="E408" s="79" t="s">
        <v>434</v>
      </c>
      <c r="F408" s="79" t="s">
        <v>604</v>
      </c>
      <c r="G408" s="79" t="s">
        <v>816</v>
      </c>
      <c r="H408" s="79" t="s">
        <v>624</v>
      </c>
      <c r="I408" s="79" t="s">
        <v>817</v>
      </c>
      <c r="J408" s="79" t="s">
        <v>626</v>
      </c>
      <c r="K408" s="79" t="s">
        <v>447</v>
      </c>
      <c r="L408" s="79" t="s">
        <v>606</v>
      </c>
      <c r="M408" s="79" t="s">
        <v>619</v>
      </c>
      <c r="N408" s="81">
        <v>1</v>
      </c>
      <c r="O408" s="81">
        <v>1</v>
      </c>
      <c r="P408" s="81">
        <v>1</v>
      </c>
      <c r="Q408" s="81">
        <v>1</v>
      </c>
      <c r="R408" s="81">
        <v>1</v>
      </c>
      <c r="S408" s="81">
        <v>1</v>
      </c>
      <c r="T408" s="81">
        <v>0</v>
      </c>
      <c r="U408" s="81">
        <v>0</v>
      </c>
      <c r="V408" s="81">
        <v>0</v>
      </c>
      <c r="W408" s="69">
        <v>212400</v>
      </c>
      <c r="X408" s="69">
        <v>0</v>
      </c>
      <c r="Y408" s="69">
        <v>0</v>
      </c>
      <c r="Z408" s="69">
        <v>1099.17</v>
      </c>
      <c r="AA408" s="69">
        <v>0</v>
      </c>
      <c r="AB408" s="69">
        <v>0</v>
      </c>
      <c r="AC408" s="69">
        <v>212400</v>
      </c>
      <c r="AD408" s="89">
        <v>43809</v>
      </c>
      <c r="AE408" s="89">
        <v>47097</v>
      </c>
      <c r="AF408" s="90">
        <v>212400</v>
      </c>
      <c r="AG408" s="84">
        <v>3.69</v>
      </c>
      <c r="AH408" s="84">
        <v>9</v>
      </c>
      <c r="AI408" s="85">
        <v>6.2100000000000002E-2</v>
      </c>
      <c r="AJ408" s="86">
        <v>3.69</v>
      </c>
      <c r="AK408" s="86">
        <v>9</v>
      </c>
      <c r="AL408" s="87">
        <v>6.2100000000000002E-2</v>
      </c>
      <c r="AM408" s="91" t="s">
        <v>620</v>
      </c>
      <c r="AN408" s="91" t="s">
        <v>621</v>
      </c>
      <c r="AO408" s="25">
        <v>0</v>
      </c>
      <c r="AP408" s="25">
        <v>0</v>
      </c>
      <c r="AQ408" s="25">
        <v>0</v>
      </c>
      <c r="AR408" s="25">
        <v>0</v>
      </c>
      <c r="AS408" s="25">
        <v>0</v>
      </c>
      <c r="AT408" s="25">
        <v>0</v>
      </c>
      <c r="AU408" s="25">
        <v>0</v>
      </c>
      <c r="AV408" s="25">
        <v>0</v>
      </c>
      <c r="AW408" s="25">
        <v>53100</v>
      </c>
      <c r="AX408" s="25">
        <v>0</v>
      </c>
      <c r="AY408" s="25">
        <v>0</v>
      </c>
      <c r="AZ408" s="25">
        <v>0</v>
      </c>
      <c r="BA408" s="25">
        <v>0</v>
      </c>
      <c r="BB408" s="25">
        <v>0</v>
      </c>
      <c r="BC408" s="25">
        <v>0</v>
      </c>
      <c r="BD408" s="25">
        <v>0</v>
      </c>
      <c r="BE408" s="25">
        <v>0</v>
      </c>
      <c r="BF408" s="25">
        <v>0</v>
      </c>
      <c r="BG408" s="25">
        <v>0</v>
      </c>
      <c r="BH408" s="25">
        <v>0</v>
      </c>
      <c r="BI408" s="25">
        <v>53100</v>
      </c>
      <c r="BJ408" s="25">
        <f t="shared" si="18"/>
        <v>53100</v>
      </c>
      <c r="BK408" s="25">
        <f t="shared" si="19"/>
        <v>53100</v>
      </c>
      <c r="BL408" s="25">
        <f t="shared" si="20"/>
        <v>106200</v>
      </c>
    </row>
    <row r="409" spans="1:64" x14ac:dyDescent="0.25">
      <c r="A409" s="45" t="s">
        <v>2178</v>
      </c>
      <c r="B409" s="78" t="s">
        <v>490</v>
      </c>
      <c r="C409" s="79">
        <v>2</v>
      </c>
      <c r="D409" s="80" t="s">
        <v>23</v>
      </c>
      <c r="E409" s="79" t="s">
        <v>434</v>
      </c>
      <c r="F409" s="79" t="s">
        <v>604</v>
      </c>
      <c r="G409" s="79" t="s">
        <v>816</v>
      </c>
      <c r="H409" s="79" t="s">
        <v>624</v>
      </c>
      <c r="I409" s="79" t="s">
        <v>817</v>
      </c>
      <c r="J409" s="79" t="s">
        <v>626</v>
      </c>
      <c r="K409" s="79" t="s">
        <v>447</v>
      </c>
      <c r="L409" s="79" t="s">
        <v>606</v>
      </c>
      <c r="M409" s="79" t="s">
        <v>619</v>
      </c>
      <c r="N409" s="81">
        <v>1</v>
      </c>
      <c r="O409" s="81">
        <v>1</v>
      </c>
      <c r="P409" s="81">
        <v>1</v>
      </c>
      <c r="Q409" s="81">
        <v>1</v>
      </c>
      <c r="R409" s="81">
        <v>1</v>
      </c>
      <c r="S409" s="81">
        <v>1</v>
      </c>
      <c r="T409" s="81">
        <v>0</v>
      </c>
      <c r="U409" s="81">
        <v>0</v>
      </c>
      <c r="V409" s="81">
        <v>0</v>
      </c>
      <c r="W409" s="69">
        <v>51330</v>
      </c>
      <c r="X409" s="69">
        <v>0</v>
      </c>
      <c r="Y409" s="69">
        <v>0</v>
      </c>
      <c r="Z409" s="69">
        <v>241.25</v>
      </c>
      <c r="AA409" s="69">
        <v>0</v>
      </c>
      <c r="AB409" s="69">
        <v>0</v>
      </c>
      <c r="AC409" s="69">
        <v>51330</v>
      </c>
      <c r="AD409" s="89">
        <v>43809</v>
      </c>
      <c r="AE409" s="89">
        <v>46366</v>
      </c>
      <c r="AF409" s="90">
        <v>51330</v>
      </c>
      <c r="AG409" s="84">
        <v>1.69</v>
      </c>
      <c r="AH409" s="84">
        <v>7</v>
      </c>
      <c r="AI409" s="85">
        <v>5.6399999999999999E-2</v>
      </c>
      <c r="AJ409" s="86">
        <v>1.69</v>
      </c>
      <c r="AK409" s="86">
        <v>7</v>
      </c>
      <c r="AL409" s="87">
        <v>5.6399999999999999E-2</v>
      </c>
      <c r="AM409" s="91" t="s">
        <v>620</v>
      </c>
      <c r="AN409" s="91" t="s">
        <v>621</v>
      </c>
      <c r="AO409" s="25">
        <v>0</v>
      </c>
      <c r="AP409" s="25">
        <v>0</v>
      </c>
      <c r="AQ409" s="25">
        <v>0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25665</v>
      </c>
      <c r="AX409" s="25">
        <v>0</v>
      </c>
      <c r="AY409" s="25">
        <v>0</v>
      </c>
      <c r="AZ409" s="25">
        <v>0</v>
      </c>
      <c r="BA409" s="25">
        <v>0</v>
      </c>
      <c r="BB409" s="25">
        <v>0</v>
      </c>
      <c r="BC409" s="25">
        <v>0</v>
      </c>
      <c r="BD409" s="25">
        <v>0</v>
      </c>
      <c r="BE409" s="25">
        <v>0</v>
      </c>
      <c r="BF409" s="25">
        <v>0</v>
      </c>
      <c r="BG409" s="25">
        <v>0</v>
      </c>
      <c r="BH409" s="25">
        <v>0</v>
      </c>
      <c r="BI409" s="25">
        <v>25665</v>
      </c>
      <c r="BJ409" s="25">
        <f t="shared" si="18"/>
        <v>25665</v>
      </c>
      <c r="BK409" s="25">
        <f t="shared" si="19"/>
        <v>25665</v>
      </c>
      <c r="BL409" s="25">
        <f t="shared" si="20"/>
        <v>51330</v>
      </c>
    </row>
    <row r="410" spans="1:64" x14ac:dyDescent="0.25">
      <c r="A410" s="45" t="s">
        <v>2179</v>
      </c>
      <c r="B410" s="78" t="s">
        <v>490</v>
      </c>
      <c r="C410" s="79">
        <v>3</v>
      </c>
      <c r="D410" s="80" t="s">
        <v>23</v>
      </c>
      <c r="E410" s="79" t="s">
        <v>434</v>
      </c>
      <c r="F410" s="79" t="s">
        <v>604</v>
      </c>
      <c r="G410" s="79" t="s">
        <v>816</v>
      </c>
      <c r="H410" s="79" t="s">
        <v>624</v>
      </c>
      <c r="I410" s="79" t="s">
        <v>817</v>
      </c>
      <c r="J410" s="79" t="s">
        <v>626</v>
      </c>
      <c r="K410" s="79" t="s">
        <v>447</v>
      </c>
      <c r="L410" s="79" t="s">
        <v>606</v>
      </c>
      <c r="M410" s="79" t="s">
        <v>619</v>
      </c>
      <c r="N410" s="81">
        <v>1</v>
      </c>
      <c r="O410" s="81">
        <v>1</v>
      </c>
      <c r="P410" s="81">
        <v>1</v>
      </c>
      <c r="Q410" s="81">
        <v>1</v>
      </c>
      <c r="R410" s="81">
        <v>1</v>
      </c>
      <c r="S410" s="81">
        <v>1</v>
      </c>
      <c r="T410" s="81">
        <v>0</v>
      </c>
      <c r="U410" s="81">
        <v>0</v>
      </c>
      <c r="V410" s="81">
        <v>0</v>
      </c>
      <c r="W410" s="69">
        <v>53100</v>
      </c>
      <c r="X410" s="69">
        <v>0</v>
      </c>
      <c r="Y410" s="69">
        <v>0</v>
      </c>
      <c r="Z410" s="69">
        <v>262.39999999999998</v>
      </c>
      <c r="AA410" s="69">
        <v>0</v>
      </c>
      <c r="AB410" s="69">
        <v>0</v>
      </c>
      <c r="AC410" s="69">
        <v>53100</v>
      </c>
      <c r="AD410" s="89">
        <v>43809</v>
      </c>
      <c r="AE410" s="89">
        <v>46731</v>
      </c>
      <c r="AF410" s="90">
        <v>53100</v>
      </c>
      <c r="AG410" s="84">
        <v>2.69</v>
      </c>
      <c r="AH410" s="84">
        <v>8</v>
      </c>
      <c r="AI410" s="85">
        <v>5.9299999999999999E-2</v>
      </c>
      <c r="AJ410" s="86">
        <v>2.69</v>
      </c>
      <c r="AK410" s="86">
        <v>8</v>
      </c>
      <c r="AL410" s="87">
        <v>5.9299999999999999E-2</v>
      </c>
      <c r="AM410" s="91" t="s">
        <v>620</v>
      </c>
      <c r="AN410" s="91" t="s">
        <v>621</v>
      </c>
      <c r="AO410" s="25">
        <v>0</v>
      </c>
      <c r="AP410" s="25">
        <v>0</v>
      </c>
      <c r="AQ410" s="25">
        <v>0</v>
      </c>
      <c r="AR410" s="25">
        <v>0</v>
      </c>
      <c r="AS410" s="25">
        <v>0</v>
      </c>
      <c r="AT410" s="25">
        <v>0</v>
      </c>
      <c r="AU410" s="25">
        <v>0</v>
      </c>
      <c r="AV410" s="25">
        <v>0</v>
      </c>
      <c r="AW410" s="25">
        <v>17700</v>
      </c>
      <c r="AX410" s="25">
        <v>0</v>
      </c>
      <c r="AY410" s="25">
        <v>0</v>
      </c>
      <c r="AZ410" s="25">
        <v>0</v>
      </c>
      <c r="BA410" s="25">
        <v>0</v>
      </c>
      <c r="BB410" s="25">
        <v>0</v>
      </c>
      <c r="BC410" s="25">
        <v>0</v>
      </c>
      <c r="BD410" s="25">
        <v>0</v>
      </c>
      <c r="BE410" s="25">
        <v>0</v>
      </c>
      <c r="BF410" s="25">
        <v>0</v>
      </c>
      <c r="BG410" s="25">
        <v>0</v>
      </c>
      <c r="BH410" s="25">
        <v>0</v>
      </c>
      <c r="BI410" s="25">
        <v>17700</v>
      </c>
      <c r="BJ410" s="25">
        <f t="shared" si="18"/>
        <v>17700</v>
      </c>
      <c r="BK410" s="25">
        <f t="shared" si="19"/>
        <v>17700</v>
      </c>
      <c r="BL410" s="25">
        <f t="shared" si="20"/>
        <v>35400</v>
      </c>
    </row>
    <row r="411" spans="1:64" x14ac:dyDescent="0.25">
      <c r="A411" s="45" t="s">
        <v>2180</v>
      </c>
      <c r="B411" s="78" t="s">
        <v>490</v>
      </c>
      <c r="C411" s="79">
        <v>4</v>
      </c>
      <c r="D411" s="80" t="s">
        <v>23</v>
      </c>
      <c r="E411" s="79" t="s">
        <v>434</v>
      </c>
      <c r="F411" s="79" t="s">
        <v>604</v>
      </c>
      <c r="G411" s="79" t="s">
        <v>816</v>
      </c>
      <c r="H411" s="79" t="s">
        <v>624</v>
      </c>
      <c r="I411" s="79" t="s">
        <v>817</v>
      </c>
      <c r="J411" s="79" t="s">
        <v>626</v>
      </c>
      <c r="K411" s="79" t="s">
        <v>447</v>
      </c>
      <c r="L411" s="79" t="s">
        <v>606</v>
      </c>
      <c r="M411" s="79" t="s">
        <v>619</v>
      </c>
      <c r="N411" s="81">
        <v>1</v>
      </c>
      <c r="O411" s="81">
        <v>1</v>
      </c>
      <c r="P411" s="81">
        <v>1</v>
      </c>
      <c r="Q411" s="81">
        <v>1</v>
      </c>
      <c r="R411" s="81">
        <v>1</v>
      </c>
      <c r="S411" s="81">
        <v>1</v>
      </c>
      <c r="T411" s="81">
        <v>0</v>
      </c>
      <c r="U411" s="81">
        <v>0</v>
      </c>
      <c r="V411" s="81">
        <v>0</v>
      </c>
      <c r="W411" s="69">
        <v>112837.5</v>
      </c>
      <c r="X411" s="69">
        <v>0</v>
      </c>
      <c r="Y411" s="69">
        <v>0</v>
      </c>
      <c r="Z411" s="69">
        <v>583.92999999999995</v>
      </c>
      <c r="AA411" s="69">
        <v>0</v>
      </c>
      <c r="AB411" s="69">
        <v>0</v>
      </c>
      <c r="AC411" s="69">
        <v>112837.5</v>
      </c>
      <c r="AD411" s="89">
        <v>43809</v>
      </c>
      <c r="AE411" s="89">
        <v>47097</v>
      </c>
      <c r="AF411" s="90">
        <v>112837.5</v>
      </c>
      <c r="AG411" s="84">
        <v>3.69</v>
      </c>
      <c r="AH411" s="84">
        <v>9</v>
      </c>
      <c r="AI411" s="85">
        <v>6.2100000000000002E-2</v>
      </c>
      <c r="AJ411" s="86">
        <v>3.69</v>
      </c>
      <c r="AK411" s="86">
        <v>9</v>
      </c>
      <c r="AL411" s="87">
        <v>6.2100000000000002E-2</v>
      </c>
      <c r="AM411" s="91" t="s">
        <v>620</v>
      </c>
      <c r="AN411" s="91" t="s">
        <v>621</v>
      </c>
      <c r="AO411" s="25">
        <v>0</v>
      </c>
      <c r="AP411" s="25">
        <v>0</v>
      </c>
      <c r="AQ411" s="25">
        <v>0</v>
      </c>
      <c r="AR411" s="25">
        <v>0</v>
      </c>
      <c r="AS411" s="25">
        <v>0</v>
      </c>
      <c r="AT411" s="25">
        <v>0</v>
      </c>
      <c r="AU411" s="25">
        <v>0</v>
      </c>
      <c r="AV411" s="25">
        <v>0</v>
      </c>
      <c r="AW411" s="25">
        <v>28209.38</v>
      </c>
      <c r="AX411" s="25">
        <v>0</v>
      </c>
      <c r="AY411" s="25">
        <v>0</v>
      </c>
      <c r="AZ411" s="25">
        <v>0</v>
      </c>
      <c r="BA411" s="25">
        <v>0</v>
      </c>
      <c r="BB411" s="25">
        <v>0</v>
      </c>
      <c r="BC411" s="25">
        <v>0</v>
      </c>
      <c r="BD411" s="25">
        <v>0</v>
      </c>
      <c r="BE411" s="25">
        <v>0</v>
      </c>
      <c r="BF411" s="25">
        <v>0</v>
      </c>
      <c r="BG411" s="25">
        <v>0</v>
      </c>
      <c r="BH411" s="25">
        <v>0</v>
      </c>
      <c r="BI411" s="25">
        <v>28209.38</v>
      </c>
      <c r="BJ411" s="25">
        <f t="shared" si="18"/>
        <v>28209.38</v>
      </c>
      <c r="BK411" s="25">
        <f t="shared" si="19"/>
        <v>28209.38</v>
      </c>
      <c r="BL411" s="25">
        <f t="shared" si="20"/>
        <v>56418.76</v>
      </c>
    </row>
    <row r="412" spans="1:64" x14ac:dyDescent="0.25">
      <c r="A412" s="45" t="s">
        <v>2181</v>
      </c>
      <c r="B412" s="78" t="s">
        <v>491</v>
      </c>
      <c r="C412" s="79">
        <v>5</v>
      </c>
      <c r="D412" s="80" t="s">
        <v>23</v>
      </c>
      <c r="E412" s="79" t="s">
        <v>434</v>
      </c>
      <c r="F412" s="79" t="s">
        <v>604</v>
      </c>
      <c r="G412" s="79" t="s">
        <v>816</v>
      </c>
      <c r="H412" s="79" t="s">
        <v>624</v>
      </c>
      <c r="I412" s="79" t="s">
        <v>817</v>
      </c>
      <c r="J412" s="79" t="s">
        <v>626</v>
      </c>
      <c r="K412" s="79" t="s">
        <v>447</v>
      </c>
      <c r="L412" s="79" t="s">
        <v>606</v>
      </c>
      <c r="M412" s="79" t="s">
        <v>619</v>
      </c>
      <c r="N412" s="81">
        <v>1</v>
      </c>
      <c r="O412" s="81">
        <v>1</v>
      </c>
      <c r="P412" s="81">
        <v>1</v>
      </c>
      <c r="Q412" s="81">
        <v>1</v>
      </c>
      <c r="R412" s="81">
        <v>1</v>
      </c>
      <c r="S412" s="81">
        <v>1</v>
      </c>
      <c r="T412" s="81">
        <v>0</v>
      </c>
      <c r="U412" s="81">
        <v>0</v>
      </c>
      <c r="V412" s="81">
        <v>0</v>
      </c>
      <c r="W412" s="69">
        <v>518905</v>
      </c>
      <c r="X412" s="69">
        <v>0</v>
      </c>
      <c r="Y412" s="69">
        <v>0</v>
      </c>
      <c r="Z412" s="69">
        <v>2317.7800000000002</v>
      </c>
      <c r="AA412" s="69">
        <v>0</v>
      </c>
      <c r="AB412" s="69">
        <v>0</v>
      </c>
      <c r="AC412" s="69">
        <v>518905</v>
      </c>
      <c r="AD412" s="89">
        <v>43810</v>
      </c>
      <c r="AE412" s="89">
        <v>46002</v>
      </c>
      <c r="AF412" s="90">
        <v>518905</v>
      </c>
      <c r="AG412" s="84">
        <v>0.7</v>
      </c>
      <c r="AH412" s="84">
        <v>6</v>
      </c>
      <c r="AI412" s="85">
        <v>5.3600000000000002E-2</v>
      </c>
      <c r="AJ412" s="86">
        <v>0.7</v>
      </c>
      <c r="AK412" s="86">
        <v>6</v>
      </c>
      <c r="AL412" s="87">
        <v>5.3600000000000002E-2</v>
      </c>
      <c r="AM412" s="91" t="s">
        <v>620</v>
      </c>
      <c r="AN412" s="91" t="s">
        <v>621</v>
      </c>
      <c r="AO412" s="25">
        <v>0</v>
      </c>
      <c r="AP412" s="25">
        <v>0</v>
      </c>
      <c r="AQ412" s="25">
        <v>259452.5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259452.5</v>
      </c>
      <c r="AX412" s="25">
        <v>0</v>
      </c>
      <c r="AY412" s="25">
        <v>0</v>
      </c>
      <c r="AZ412" s="25">
        <v>0</v>
      </c>
      <c r="BA412" s="25">
        <v>0</v>
      </c>
      <c r="BB412" s="25">
        <v>0</v>
      </c>
      <c r="BC412" s="25">
        <v>0</v>
      </c>
      <c r="BD412" s="25">
        <v>0</v>
      </c>
      <c r="BE412" s="25">
        <v>0</v>
      </c>
      <c r="BF412" s="25">
        <v>0</v>
      </c>
      <c r="BG412" s="25">
        <v>0</v>
      </c>
      <c r="BH412" s="25">
        <v>0</v>
      </c>
      <c r="BI412" s="25">
        <v>0</v>
      </c>
      <c r="BJ412" s="25">
        <f t="shared" si="18"/>
        <v>518905</v>
      </c>
      <c r="BK412" s="25">
        <f t="shared" si="19"/>
        <v>0</v>
      </c>
      <c r="BL412" s="25">
        <f t="shared" si="20"/>
        <v>518905</v>
      </c>
    </row>
    <row r="413" spans="1:64" x14ac:dyDescent="0.25">
      <c r="A413" s="45" t="s">
        <v>2182</v>
      </c>
      <c r="B413" s="78" t="s">
        <v>491</v>
      </c>
      <c r="C413" s="79">
        <v>6</v>
      </c>
      <c r="D413" s="80" t="s">
        <v>23</v>
      </c>
      <c r="E413" s="79" t="s">
        <v>434</v>
      </c>
      <c r="F413" s="79" t="s">
        <v>604</v>
      </c>
      <c r="G413" s="79" t="s">
        <v>816</v>
      </c>
      <c r="H413" s="79" t="s">
        <v>624</v>
      </c>
      <c r="I413" s="79" t="s">
        <v>817</v>
      </c>
      <c r="J413" s="79" t="s">
        <v>626</v>
      </c>
      <c r="K413" s="79" t="s">
        <v>447</v>
      </c>
      <c r="L413" s="79" t="s">
        <v>606</v>
      </c>
      <c r="M413" s="79" t="s">
        <v>619</v>
      </c>
      <c r="N413" s="81">
        <v>1</v>
      </c>
      <c r="O413" s="81">
        <v>1</v>
      </c>
      <c r="P413" s="81">
        <v>1</v>
      </c>
      <c r="Q413" s="81">
        <v>1</v>
      </c>
      <c r="R413" s="81">
        <v>1</v>
      </c>
      <c r="S413" s="81">
        <v>1</v>
      </c>
      <c r="T413" s="81">
        <v>0</v>
      </c>
      <c r="U413" s="81">
        <v>0</v>
      </c>
      <c r="V413" s="81">
        <v>0</v>
      </c>
      <c r="W413" s="69">
        <v>805645</v>
      </c>
      <c r="X413" s="69">
        <v>0</v>
      </c>
      <c r="Y413" s="69">
        <v>0</v>
      </c>
      <c r="Z413" s="69">
        <v>3786.53</v>
      </c>
      <c r="AA413" s="69">
        <v>0</v>
      </c>
      <c r="AB413" s="69">
        <v>0</v>
      </c>
      <c r="AC413" s="69">
        <v>805645</v>
      </c>
      <c r="AD413" s="89">
        <v>43810</v>
      </c>
      <c r="AE413" s="89">
        <v>46367</v>
      </c>
      <c r="AF413" s="90">
        <v>805645</v>
      </c>
      <c r="AG413" s="84">
        <v>1.7</v>
      </c>
      <c r="AH413" s="84">
        <v>7</v>
      </c>
      <c r="AI413" s="85">
        <v>5.6399999999999999E-2</v>
      </c>
      <c r="AJ413" s="86">
        <v>1.7</v>
      </c>
      <c r="AK413" s="86">
        <v>7</v>
      </c>
      <c r="AL413" s="87">
        <v>5.6399999999999999E-2</v>
      </c>
      <c r="AM413" s="91" t="s">
        <v>620</v>
      </c>
      <c r="AN413" s="91" t="s">
        <v>621</v>
      </c>
      <c r="AO413" s="25">
        <v>0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402822.5</v>
      </c>
      <c r="AX413" s="25">
        <v>0</v>
      </c>
      <c r="AY413" s="25">
        <v>0</v>
      </c>
      <c r="AZ413" s="25">
        <v>0</v>
      </c>
      <c r="BA413" s="25">
        <v>0</v>
      </c>
      <c r="BB413" s="25">
        <v>0</v>
      </c>
      <c r="BC413" s="25">
        <v>0</v>
      </c>
      <c r="BD413" s="25">
        <v>0</v>
      </c>
      <c r="BE413" s="25">
        <v>0</v>
      </c>
      <c r="BF413" s="25">
        <v>0</v>
      </c>
      <c r="BG413" s="25">
        <v>0</v>
      </c>
      <c r="BH413" s="25">
        <v>0</v>
      </c>
      <c r="BI413" s="25">
        <v>402822.5</v>
      </c>
      <c r="BJ413" s="25">
        <f t="shared" si="18"/>
        <v>402822.5</v>
      </c>
      <c r="BK413" s="25">
        <f t="shared" si="19"/>
        <v>402822.5</v>
      </c>
      <c r="BL413" s="25">
        <f t="shared" si="20"/>
        <v>805645</v>
      </c>
    </row>
    <row r="414" spans="1:64" x14ac:dyDescent="0.25">
      <c r="A414" s="45" t="s">
        <v>2183</v>
      </c>
      <c r="B414" s="78" t="s">
        <v>491</v>
      </c>
      <c r="C414" s="79">
        <v>7</v>
      </c>
      <c r="D414" s="80" t="s">
        <v>23</v>
      </c>
      <c r="E414" s="79" t="s">
        <v>434</v>
      </c>
      <c r="F414" s="79" t="s">
        <v>604</v>
      </c>
      <c r="G414" s="79" t="s">
        <v>816</v>
      </c>
      <c r="H414" s="79" t="s">
        <v>624</v>
      </c>
      <c r="I414" s="79" t="s">
        <v>817</v>
      </c>
      <c r="J414" s="79" t="s">
        <v>626</v>
      </c>
      <c r="K414" s="79" t="s">
        <v>447</v>
      </c>
      <c r="L414" s="79" t="s">
        <v>606</v>
      </c>
      <c r="M414" s="79" t="s">
        <v>619</v>
      </c>
      <c r="N414" s="81">
        <v>1</v>
      </c>
      <c r="O414" s="81">
        <v>1</v>
      </c>
      <c r="P414" s="81">
        <v>1</v>
      </c>
      <c r="Q414" s="81">
        <v>1</v>
      </c>
      <c r="R414" s="81">
        <v>1</v>
      </c>
      <c r="S414" s="81">
        <v>1</v>
      </c>
      <c r="T414" s="81">
        <v>0</v>
      </c>
      <c r="U414" s="81">
        <v>0</v>
      </c>
      <c r="V414" s="81">
        <v>0</v>
      </c>
      <c r="W414" s="69">
        <v>562565</v>
      </c>
      <c r="X414" s="69">
        <v>0</v>
      </c>
      <c r="Y414" s="69">
        <v>0</v>
      </c>
      <c r="Z414" s="69">
        <v>2780.01</v>
      </c>
      <c r="AA414" s="69">
        <v>0</v>
      </c>
      <c r="AB414" s="69">
        <v>0</v>
      </c>
      <c r="AC414" s="69">
        <v>562565</v>
      </c>
      <c r="AD414" s="89">
        <v>43810</v>
      </c>
      <c r="AE414" s="89">
        <v>46732</v>
      </c>
      <c r="AF414" s="90">
        <v>562565</v>
      </c>
      <c r="AG414" s="84">
        <v>2.7</v>
      </c>
      <c r="AH414" s="84">
        <v>8</v>
      </c>
      <c r="AI414" s="85">
        <v>5.9299999999999999E-2</v>
      </c>
      <c r="AJ414" s="86">
        <v>2.7</v>
      </c>
      <c r="AK414" s="86">
        <v>8</v>
      </c>
      <c r="AL414" s="87">
        <v>5.9299999999999999E-2</v>
      </c>
      <c r="AM414" s="91" t="s">
        <v>620</v>
      </c>
      <c r="AN414" s="91" t="s">
        <v>621</v>
      </c>
      <c r="AO414" s="25">
        <v>0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187521.67</v>
      </c>
      <c r="AX414" s="25">
        <v>0</v>
      </c>
      <c r="AY414" s="25">
        <v>0</v>
      </c>
      <c r="AZ414" s="25">
        <v>0</v>
      </c>
      <c r="BA414" s="25">
        <v>0</v>
      </c>
      <c r="BB414" s="25">
        <v>0</v>
      </c>
      <c r="BC414" s="25">
        <v>0</v>
      </c>
      <c r="BD414" s="25">
        <v>0</v>
      </c>
      <c r="BE414" s="25">
        <v>0</v>
      </c>
      <c r="BF414" s="25">
        <v>0</v>
      </c>
      <c r="BG414" s="25">
        <v>0</v>
      </c>
      <c r="BH414" s="25">
        <v>0</v>
      </c>
      <c r="BI414" s="25">
        <v>187521.67</v>
      </c>
      <c r="BJ414" s="25">
        <f t="shared" si="18"/>
        <v>187521.67</v>
      </c>
      <c r="BK414" s="25">
        <f t="shared" si="19"/>
        <v>187521.67</v>
      </c>
      <c r="BL414" s="25">
        <f t="shared" si="20"/>
        <v>375043.34</v>
      </c>
    </row>
    <row r="415" spans="1:64" x14ac:dyDescent="0.25">
      <c r="A415" s="45" t="s">
        <v>2184</v>
      </c>
      <c r="B415" s="78" t="s">
        <v>491</v>
      </c>
      <c r="C415" s="79">
        <v>8</v>
      </c>
      <c r="D415" s="80" t="s">
        <v>23</v>
      </c>
      <c r="E415" s="79" t="s">
        <v>434</v>
      </c>
      <c r="F415" s="79" t="s">
        <v>604</v>
      </c>
      <c r="G415" s="79" t="s">
        <v>816</v>
      </c>
      <c r="H415" s="79" t="s">
        <v>624</v>
      </c>
      <c r="I415" s="79" t="s">
        <v>817</v>
      </c>
      <c r="J415" s="79" t="s">
        <v>626</v>
      </c>
      <c r="K415" s="79" t="s">
        <v>447</v>
      </c>
      <c r="L415" s="79" t="s">
        <v>606</v>
      </c>
      <c r="M415" s="79" t="s">
        <v>619</v>
      </c>
      <c r="N415" s="81">
        <v>1</v>
      </c>
      <c r="O415" s="81">
        <v>1</v>
      </c>
      <c r="P415" s="81">
        <v>1</v>
      </c>
      <c r="Q415" s="81">
        <v>1</v>
      </c>
      <c r="R415" s="81">
        <v>1</v>
      </c>
      <c r="S415" s="81">
        <v>1</v>
      </c>
      <c r="T415" s="81">
        <v>0</v>
      </c>
      <c r="U415" s="81">
        <v>0</v>
      </c>
      <c r="V415" s="81">
        <v>0</v>
      </c>
      <c r="W415" s="69">
        <v>159300</v>
      </c>
      <c r="X415" s="69">
        <v>0</v>
      </c>
      <c r="Y415" s="69">
        <v>0</v>
      </c>
      <c r="Z415" s="69">
        <v>824.38</v>
      </c>
      <c r="AA415" s="69">
        <v>0</v>
      </c>
      <c r="AB415" s="69">
        <v>0</v>
      </c>
      <c r="AC415" s="69">
        <v>159300</v>
      </c>
      <c r="AD415" s="89">
        <v>43810</v>
      </c>
      <c r="AE415" s="89">
        <v>47098</v>
      </c>
      <c r="AF415" s="90">
        <v>159300</v>
      </c>
      <c r="AG415" s="84">
        <v>3.7</v>
      </c>
      <c r="AH415" s="84">
        <v>9</v>
      </c>
      <c r="AI415" s="85">
        <v>6.2100000000000002E-2</v>
      </c>
      <c r="AJ415" s="86">
        <v>3.7</v>
      </c>
      <c r="AK415" s="86">
        <v>9</v>
      </c>
      <c r="AL415" s="87">
        <v>6.2100000000000002E-2</v>
      </c>
      <c r="AM415" s="91" t="s">
        <v>620</v>
      </c>
      <c r="AN415" s="91" t="s">
        <v>621</v>
      </c>
      <c r="AO415" s="25">
        <v>0</v>
      </c>
      <c r="AP415" s="25">
        <v>0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39825</v>
      </c>
      <c r="AX415" s="25">
        <v>0</v>
      </c>
      <c r="AY415" s="25">
        <v>0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39825</v>
      </c>
      <c r="BJ415" s="25">
        <f t="shared" si="18"/>
        <v>39825</v>
      </c>
      <c r="BK415" s="25">
        <f t="shared" si="19"/>
        <v>39825</v>
      </c>
      <c r="BL415" s="25">
        <f t="shared" si="20"/>
        <v>79650</v>
      </c>
    </row>
    <row r="416" spans="1:64" x14ac:dyDescent="0.25">
      <c r="A416" s="45" t="s">
        <v>2185</v>
      </c>
      <c r="B416" s="78" t="s">
        <v>491</v>
      </c>
      <c r="C416" s="79">
        <v>9</v>
      </c>
      <c r="D416" s="80" t="s">
        <v>23</v>
      </c>
      <c r="E416" s="79" t="s">
        <v>434</v>
      </c>
      <c r="F416" s="79" t="s">
        <v>604</v>
      </c>
      <c r="G416" s="79" t="s">
        <v>816</v>
      </c>
      <c r="H416" s="79" t="s">
        <v>624</v>
      </c>
      <c r="I416" s="79" t="s">
        <v>817</v>
      </c>
      <c r="J416" s="79" t="s">
        <v>626</v>
      </c>
      <c r="K416" s="79" t="s">
        <v>447</v>
      </c>
      <c r="L416" s="79" t="s">
        <v>606</v>
      </c>
      <c r="M416" s="79" t="s">
        <v>619</v>
      </c>
      <c r="N416" s="81">
        <v>1</v>
      </c>
      <c r="O416" s="81">
        <v>1</v>
      </c>
      <c r="P416" s="81">
        <v>1</v>
      </c>
      <c r="Q416" s="81">
        <v>1</v>
      </c>
      <c r="R416" s="81">
        <v>1</v>
      </c>
      <c r="S416" s="81">
        <v>1</v>
      </c>
      <c r="T416" s="81">
        <v>0</v>
      </c>
      <c r="U416" s="81">
        <v>0</v>
      </c>
      <c r="V416" s="81">
        <v>0</v>
      </c>
      <c r="W416" s="69">
        <v>159300</v>
      </c>
      <c r="X416" s="69">
        <v>0</v>
      </c>
      <c r="Y416" s="69">
        <v>0</v>
      </c>
      <c r="Z416" s="69">
        <v>862.87</v>
      </c>
      <c r="AA416" s="69">
        <v>0</v>
      </c>
      <c r="AB416" s="69">
        <v>0</v>
      </c>
      <c r="AC416" s="69">
        <v>159300</v>
      </c>
      <c r="AD416" s="89">
        <v>43810</v>
      </c>
      <c r="AE416" s="89">
        <v>47463</v>
      </c>
      <c r="AF416" s="90">
        <v>159300</v>
      </c>
      <c r="AG416" s="84">
        <v>4.7</v>
      </c>
      <c r="AH416" s="84">
        <v>10</v>
      </c>
      <c r="AI416" s="85">
        <v>6.5000000000000002E-2</v>
      </c>
      <c r="AJ416" s="86">
        <v>4.7</v>
      </c>
      <c r="AK416" s="86">
        <v>10</v>
      </c>
      <c r="AL416" s="87">
        <v>6.5000000000000002E-2</v>
      </c>
      <c r="AM416" s="91" t="s">
        <v>620</v>
      </c>
      <c r="AN416" s="91" t="s">
        <v>621</v>
      </c>
      <c r="AO416" s="25">
        <v>0</v>
      </c>
      <c r="AP416" s="25">
        <v>0</v>
      </c>
      <c r="AQ416" s="25">
        <v>0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31860</v>
      </c>
      <c r="AX416" s="25">
        <v>0</v>
      </c>
      <c r="AY416" s="25">
        <v>0</v>
      </c>
      <c r="AZ416" s="25">
        <v>0</v>
      </c>
      <c r="BA416" s="25">
        <v>0</v>
      </c>
      <c r="BB416" s="25">
        <v>0</v>
      </c>
      <c r="BC416" s="25">
        <v>0</v>
      </c>
      <c r="BD416" s="25">
        <v>0</v>
      </c>
      <c r="BE416" s="25">
        <v>0</v>
      </c>
      <c r="BF416" s="25">
        <v>0</v>
      </c>
      <c r="BG416" s="25">
        <v>0</v>
      </c>
      <c r="BH416" s="25">
        <v>0</v>
      </c>
      <c r="BI416" s="25">
        <v>31860</v>
      </c>
      <c r="BJ416" s="25">
        <f t="shared" si="18"/>
        <v>31860</v>
      </c>
      <c r="BK416" s="25">
        <f t="shared" si="19"/>
        <v>31860</v>
      </c>
      <c r="BL416" s="25">
        <f t="shared" si="20"/>
        <v>63720</v>
      </c>
    </row>
    <row r="417" spans="1:64" x14ac:dyDescent="0.25">
      <c r="A417" s="45" t="s">
        <v>2186</v>
      </c>
      <c r="B417" s="78" t="s">
        <v>492</v>
      </c>
      <c r="C417" s="79">
        <v>4</v>
      </c>
      <c r="D417" s="80" t="s">
        <v>23</v>
      </c>
      <c r="E417" s="79" t="s">
        <v>434</v>
      </c>
      <c r="F417" s="79" t="s">
        <v>604</v>
      </c>
      <c r="G417" s="79" t="s">
        <v>816</v>
      </c>
      <c r="H417" s="79" t="s">
        <v>624</v>
      </c>
      <c r="I417" s="79" t="s">
        <v>817</v>
      </c>
      <c r="J417" s="79" t="s">
        <v>626</v>
      </c>
      <c r="K417" s="79" t="s">
        <v>447</v>
      </c>
      <c r="L417" s="79" t="s">
        <v>606</v>
      </c>
      <c r="M417" s="79" t="s">
        <v>619</v>
      </c>
      <c r="N417" s="81">
        <v>1</v>
      </c>
      <c r="O417" s="81">
        <v>1</v>
      </c>
      <c r="P417" s="81">
        <v>1</v>
      </c>
      <c r="Q417" s="81">
        <v>1</v>
      </c>
      <c r="R417" s="81">
        <v>1</v>
      </c>
      <c r="S417" s="81">
        <v>1</v>
      </c>
      <c r="T417" s="81">
        <v>0</v>
      </c>
      <c r="U417" s="81">
        <v>0</v>
      </c>
      <c r="V417" s="81">
        <v>0</v>
      </c>
      <c r="W417" s="69">
        <v>407690</v>
      </c>
      <c r="X417" s="69">
        <v>0</v>
      </c>
      <c r="Y417" s="69">
        <v>0</v>
      </c>
      <c r="Z417" s="69">
        <v>1821.02</v>
      </c>
      <c r="AA417" s="69">
        <v>0</v>
      </c>
      <c r="AB417" s="69">
        <v>0</v>
      </c>
      <c r="AC417" s="69">
        <v>407690</v>
      </c>
      <c r="AD417" s="89">
        <v>43810</v>
      </c>
      <c r="AE417" s="89">
        <v>46002</v>
      </c>
      <c r="AF417" s="90">
        <v>407690</v>
      </c>
      <c r="AG417" s="84">
        <v>0.7</v>
      </c>
      <c r="AH417" s="84">
        <v>6</v>
      </c>
      <c r="AI417" s="85">
        <v>5.3600000000000002E-2</v>
      </c>
      <c r="AJ417" s="86">
        <v>0.7</v>
      </c>
      <c r="AK417" s="86">
        <v>6</v>
      </c>
      <c r="AL417" s="87">
        <v>5.3600000000000002E-2</v>
      </c>
      <c r="AM417" s="91" t="s">
        <v>620</v>
      </c>
      <c r="AN417" s="91" t="s">
        <v>621</v>
      </c>
      <c r="AO417" s="25">
        <v>0</v>
      </c>
      <c r="AP417" s="25">
        <v>0</v>
      </c>
      <c r="AQ417" s="25">
        <v>203845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203845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f t="shared" si="18"/>
        <v>407690</v>
      </c>
      <c r="BK417" s="25">
        <f t="shared" si="19"/>
        <v>0</v>
      </c>
      <c r="BL417" s="25">
        <f t="shared" si="20"/>
        <v>407690</v>
      </c>
    </row>
    <row r="418" spans="1:64" x14ac:dyDescent="0.25">
      <c r="A418" s="45" t="s">
        <v>2187</v>
      </c>
      <c r="B418" s="78" t="s">
        <v>492</v>
      </c>
      <c r="C418" s="79">
        <v>5</v>
      </c>
      <c r="D418" s="80" t="s">
        <v>23</v>
      </c>
      <c r="E418" s="79" t="s">
        <v>434</v>
      </c>
      <c r="F418" s="79" t="s">
        <v>604</v>
      </c>
      <c r="G418" s="79" t="s">
        <v>816</v>
      </c>
      <c r="H418" s="79" t="s">
        <v>624</v>
      </c>
      <c r="I418" s="79" t="s">
        <v>817</v>
      </c>
      <c r="J418" s="79" t="s">
        <v>626</v>
      </c>
      <c r="K418" s="79" t="s">
        <v>447</v>
      </c>
      <c r="L418" s="79" t="s">
        <v>606</v>
      </c>
      <c r="M418" s="79" t="s">
        <v>619</v>
      </c>
      <c r="N418" s="81">
        <v>1</v>
      </c>
      <c r="O418" s="81">
        <v>1</v>
      </c>
      <c r="P418" s="81">
        <v>1</v>
      </c>
      <c r="Q418" s="81">
        <v>1</v>
      </c>
      <c r="R418" s="81">
        <v>1</v>
      </c>
      <c r="S418" s="81">
        <v>1</v>
      </c>
      <c r="T418" s="81">
        <v>0</v>
      </c>
      <c r="U418" s="81">
        <v>0</v>
      </c>
      <c r="V418" s="81">
        <v>0</v>
      </c>
      <c r="W418" s="69">
        <v>364767.5</v>
      </c>
      <c r="X418" s="69">
        <v>0</v>
      </c>
      <c r="Y418" s="69">
        <v>0</v>
      </c>
      <c r="Z418" s="69">
        <v>1714.41</v>
      </c>
      <c r="AA418" s="69">
        <v>0</v>
      </c>
      <c r="AB418" s="69">
        <v>0</v>
      </c>
      <c r="AC418" s="69">
        <v>364767.5</v>
      </c>
      <c r="AD418" s="89">
        <v>43810</v>
      </c>
      <c r="AE418" s="89">
        <v>46367</v>
      </c>
      <c r="AF418" s="90">
        <v>364767.5</v>
      </c>
      <c r="AG418" s="84">
        <v>1.7</v>
      </c>
      <c r="AH418" s="84">
        <v>7</v>
      </c>
      <c r="AI418" s="85">
        <v>5.6399999999999999E-2</v>
      </c>
      <c r="AJ418" s="86">
        <v>1.7</v>
      </c>
      <c r="AK418" s="86">
        <v>7</v>
      </c>
      <c r="AL418" s="87">
        <v>5.6399999999999999E-2</v>
      </c>
      <c r="AM418" s="91" t="s">
        <v>620</v>
      </c>
      <c r="AN418" s="91" t="s">
        <v>621</v>
      </c>
      <c r="AO418" s="25">
        <v>0</v>
      </c>
      <c r="AP418" s="25">
        <v>0</v>
      </c>
      <c r="AQ418" s="25">
        <v>0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182383.75</v>
      </c>
      <c r="AX418" s="25">
        <v>0</v>
      </c>
      <c r="AY418" s="25">
        <v>0</v>
      </c>
      <c r="AZ418" s="25">
        <v>0</v>
      </c>
      <c r="BA418" s="25">
        <v>0</v>
      </c>
      <c r="BB418" s="25">
        <v>0</v>
      </c>
      <c r="BC418" s="25">
        <v>0</v>
      </c>
      <c r="BD418" s="25">
        <v>0</v>
      </c>
      <c r="BE418" s="25">
        <v>0</v>
      </c>
      <c r="BF418" s="25">
        <v>0</v>
      </c>
      <c r="BG418" s="25">
        <v>0</v>
      </c>
      <c r="BH418" s="25">
        <v>0</v>
      </c>
      <c r="BI418" s="25">
        <v>182383.75</v>
      </c>
      <c r="BJ418" s="25">
        <f t="shared" si="18"/>
        <v>182383.75</v>
      </c>
      <c r="BK418" s="25">
        <f t="shared" si="19"/>
        <v>182383.75</v>
      </c>
      <c r="BL418" s="25">
        <f t="shared" si="20"/>
        <v>364767.5</v>
      </c>
    </row>
    <row r="419" spans="1:64" x14ac:dyDescent="0.25">
      <c r="A419" s="45" t="s">
        <v>2188</v>
      </c>
      <c r="B419" s="78" t="s">
        <v>492</v>
      </c>
      <c r="C419" s="79">
        <v>6</v>
      </c>
      <c r="D419" s="80" t="s">
        <v>23</v>
      </c>
      <c r="E419" s="79" t="s">
        <v>434</v>
      </c>
      <c r="F419" s="79" t="s">
        <v>604</v>
      </c>
      <c r="G419" s="79" t="s">
        <v>816</v>
      </c>
      <c r="H419" s="79" t="s">
        <v>624</v>
      </c>
      <c r="I419" s="79" t="s">
        <v>817</v>
      </c>
      <c r="J419" s="79" t="s">
        <v>626</v>
      </c>
      <c r="K419" s="79" t="s">
        <v>447</v>
      </c>
      <c r="L419" s="79" t="s">
        <v>606</v>
      </c>
      <c r="M419" s="79" t="s">
        <v>619</v>
      </c>
      <c r="N419" s="81">
        <v>1</v>
      </c>
      <c r="O419" s="81">
        <v>1</v>
      </c>
      <c r="P419" s="81">
        <v>1</v>
      </c>
      <c r="Q419" s="81">
        <v>1</v>
      </c>
      <c r="R419" s="81">
        <v>1</v>
      </c>
      <c r="S419" s="81">
        <v>1</v>
      </c>
      <c r="T419" s="81">
        <v>0</v>
      </c>
      <c r="U419" s="81">
        <v>0</v>
      </c>
      <c r="V419" s="81">
        <v>0</v>
      </c>
      <c r="W419" s="69">
        <v>969222.5</v>
      </c>
      <c r="X419" s="69">
        <v>0</v>
      </c>
      <c r="Y419" s="69">
        <v>0</v>
      </c>
      <c r="Z419" s="69">
        <v>4789.57</v>
      </c>
      <c r="AA419" s="69">
        <v>0</v>
      </c>
      <c r="AB419" s="69">
        <v>0</v>
      </c>
      <c r="AC419" s="69">
        <v>969222.5</v>
      </c>
      <c r="AD419" s="89">
        <v>43810</v>
      </c>
      <c r="AE419" s="89">
        <v>46732</v>
      </c>
      <c r="AF419" s="90">
        <v>969222.5</v>
      </c>
      <c r="AG419" s="84">
        <v>2.7</v>
      </c>
      <c r="AH419" s="84">
        <v>8</v>
      </c>
      <c r="AI419" s="85">
        <v>5.9299999999999999E-2</v>
      </c>
      <c r="AJ419" s="86">
        <v>2.7</v>
      </c>
      <c r="AK419" s="86">
        <v>8</v>
      </c>
      <c r="AL419" s="87">
        <v>5.9299999999999999E-2</v>
      </c>
      <c r="AM419" s="91" t="s">
        <v>620</v>
      </c>
      <c r="AN419" s="91" t="s">
        <v>621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323074.17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323074.17</v>
      </c>
      <c r="BJ419" s="25">
        <f t="shared" si="18"/>
        <v>323074.17</v>
      </c>
      <c r="BK419" s="25">
        <f t="shared" si="19"/>
        <v>323074.17</v>
      </c>
      <c r="BL419" s="25">
        <f t="shared" si="20"/>
        <v>646148.34</v>
      </c>
    </row>
    <row r="420" spans="1:64" x14ac:dyDescent="0.25">
      <c r="A420" s="45" t="s">
        <v>2189</v>
      </c>
      <c r="B420" s="78" t="s">
        <v>492</v>
      </c>
      <c r="C420" s="79">
        <v>7</v>
      </c>
      <c r="D420" s="80" t="s">
        <v>23</v>
      </c>
      <c r="E420" s="79" t="s">
        <v>434</v>
      </c>
      <c r="F420" s="79" t="s">
        <v>604</v>
      </c>
      <c r="G420" s="79" t="s">
        <v>816</v>
      </c>
      <c r="H420" s="79" t="s">
        <v>624</v>
      </c>
      <c r="I420" s="79" t="s">
        <v>817</v>
      </c>
      <c r="J420" s="79" t="s">
        <v>626</v>
      </c>
      <c r="K420" s="79" t="s">
        <v>447</v>
      </c>
      <c r="L420" s="79" t="s">
        <v>606</v>
      </c>
      <c r="M420" s="79" t="s">
        <v>619</v>
      </c>
      <c r="N420" s="81">
        <v>1</v>
      </c>
      <c r="O420" s="81">
        <v>1</v>
      </c>
      <c r="P420" s="81">
        <v>1</v>
      </c>
      <c r="Q420" s="81">
        <v>1</v>
      </c>
      <c r="R420" s="81">
        <v>1</v>
      </c>
      <c r="S420" s="81">
        <v>1</v>
      </c>
      <c r="T420" s="81">
        <v>0</v>
      </c>
      <c r="U420" s="81">
        <v>0</v>
      </c>
      <c r="V420" s="81">
        <v>0</v>
      </c>
      <c r="W420" s="69">
        <v>1580020</v>
      </c>
      <c r="X420" s="69">
        <v>0</v>
      </c>
      <c r="Y420" s="69">
        <v>0</v>
      </c>
      <c r="Z420" s="69">
        <v>8176.6</v>
      </c>
      <c r="AA420" s="69">
        <v>0</v>
      </c>
      <c r="AB420" s="69">
        <v>0</v>
      </c>
      <c r="AC420" s="69">
        <v>1580020</v>
      </c>
      <c r="AD420" s="89">
        <v>43810</v>
      </c>
      <c r="AE420" s="89">
        <v>47098</v>
      </c>
      <c r="AF420" s="90">
        <v>1580020</v>
      </c>
      <c r="AG420" s="84">
        <v>3.7</v>
      </c>
      <c r="AH420" s="84">
        <v>9</v>
      </c>
      <c r="AI420" s="85">
        <v>6.2100000000000002E-2</v>
      </c>
      <c r="AJ420" s="86">
        <v>3.7</v>
      </c>
      <c r="AK420" s="86">
        <v>9</v>
      </c>
      <c r="AL420" s="87">
        <v>6.2100000000000002E-2</v>
      </c>
      <c r="AM420" s="91" t="s">
        <v>620</v>
      </c>
      <c r="AN420" s="91" t="s">
        <v>621</v>
      </c>
      <c r="AO420" s="25">
        <v>0</v>
      </c>
      <c r="AP420" s="25">
        <v>0</v>
      </c>
      <c r="AQ420" s="25">
        <v>0</v>
      </c>
      <c r="AR420" s="25">
        <v>0</v>
      </c>
      <c r="AS420" s="25">
        <v>0</v>
      </c>
      <c r="AT420" s="25">
        <v>0</v>
      </c>
      <c r="AU420" s="25">
        <v>0</v>
      </c>
      <c r="AV420" s="25">
        <v>0</v>
      </c>
      <c r="AW420" s="25">
        <v>395005</v>
      </c>
      <c r="AX420" s="25">
        <v>0</v>
      </c>
      <c r="AY420" s="25">
        <v>0</v>
      </c>
      <c r="AZ420" s="25">
        <v>0</v>
      </c>
      <c r="BA420" s="25">
        <v>0</v>
      </c>
      <c r="BB420" s="25">
        <v>0</v>
      </c>
      <c r="BC420" s="25">
        <v>0</v>
      </c>
      <c r="BD420" s="25">
        <v>0</v>
      </c>
      <c r="BE420" s="25">
        <v>0</v>
      </c>
      <c r="BF420" s="25">
        <v>0</v>
      </c>
      <c r="BG420" s="25">
        <v>0</v>
      </c>
      <c r="BH420" s="25">
        <v>0</v>
      </c>
      <c r="BI420" s="25">
        <v>395005</v>
      </c>
      <c r="BJ420" s="25">
        <f t="shared" si="18"/>
        <v>395005</v>
      </c>
      <c r="BK420" s="25">
        <f t="shared" si="19"/>
        <v>395005</v>
      </c>
      <c r="BL420" s="25">
        <f t="shared" si="20"/>
        <v>790010</v>
      </c>
    </row>
    <row r="421" spans="1:64" x14ac:dyDescent="0.25">
      <c r="A421" s="45" t="s">
        <v>2190</v>
      </c>
      <c r="B421" s="78" t="s">
        <v>492</v>
      </c>
      <c r="C421" s="79">
        <v>8</v>
      </c>
      <c r="D421" s="80" t="s">
        <v>23</v>
      </c>
      <c r="E421" s="79" t="s">
        <v>434</v>
      </c>
      <c r="F421" s="79" t="s">
        <v>604</v>
      </c>
      <c r="G421" s="79" t="s">
        <v>816</v>
      </c>
      <c r="H421" s="79" t="s">
        <v>624</v>
      </c>
      <c r="I421" s="79" t="s">
        <v>817</v>
      </c>
      <c r="J421" s="79" t="s">
        <v>626</v>
      </c>
      <c r="K421" s="79" t="s">
        <v>447</v>
      </c>
      <c r="L421" s="79" t="s">
        <v>606</v>
      </c>
      <c r="M421" s="79" t="s">
        <v>619</v>
      </c>
      <c r="N421" s="81">
        <v>1</v>
      </c>
      <c r="O421" s="81">
        <v>1</v>
      </c>
      <c r="P421" s="81">
        <v>1</v>
      </c>
      <c r="Q421" s="81">
        <v>1</v>
      </c>
      <c r="R421" s="81">
        <v>1</v>
      </c>
      <c r="S421" s="81">
        <v>1</v>
      </c>
      <c r="T421" s="81">
        <v>0</v>
      </c>
      <c r="U421" s="81">
        <v>0</v>
      </c>
      <c r="V421" s="81">
        <v>0</v>
      </c>
      <c r="W421" s="69">
        <v>318305</v>
      </c>
      <c r="X421" s="69">
        <v>0</v>
      </c>
      <c r="Y421" s="69">
        <v>0</v>
      </c>
      <c r="Z421" s="69">
        <v>1724.15</v>
      </c>
      <c r="AA421" s="69">
        <v>0</v>
      </c>
      <c r="AB421" s="69">
        <v>0</v>
      </c>
      <c r="AC421" s="69">
        <v>318305</v>
      </c>
      <c r="AD421" s="89">
        <v>43810</v>
      </c>
      <c r="AE421" s="89">
        <v>47463</v>
      </c>
      <c r="AF421" s="90">
        <v>318305</v>
      </c>
      <c r="AG421" s="84">
        <v>4.7</v>
      </c>
      <c r="AH421" s="84">
        <v>10</v>
      </c>
      <c r="AI421" s="85">
        <v>6.5000000000000002E-2</v>
      </c>
      <c r="AJ421" s="86">
        <v>4.7</v>
      </c>
      <c r="AK421" s="86">
        <v>10</v>
      </c>
      <c r="AL421" s="87">
        <v>6.5000000000000002E-2</v>
      </c>
      <c r="AM421" s="91" t="s">
        <v>620</v>
      </c>
      <c r="AN421" s="91" t="s">
        <v>621</v>
      </c>
      <c r="AO421" s="25">
        <v>0</v>
      </c>
      <c r="AP421" s="25">
        <v>0</v>
      </c>
      <c r="AQ421" s="25">
        <v>0</v>
      </c>
      <c r="AR421" s="25">
        <v>0</v>
      </c>
      <c r="AS421" s="25">
        <v>0</v>
      </c>
      <c r="AT421" s="25">
        <v>0</v>
      </c>
      <c r="AU421" s="25">
        <v>0</v>
      </c>
      <c r="AV421" s="25">
        <v>0</v>
      </c>
      <c r="AW421" s="25">
        <v>63661</v>
      </c>
      <c r="AX421" s="25">
        <v>0</v>
      </c>
      <c r="AY421" s="25">
        <v>0</v>
      </c>
      <c r="AZ421" s="25">
        <v>0</v>
      </c>
      <c r="BA421" s="25">
        <v>0</v>
      </c>
      <c r="BB421" s="25">
        <v>0</v>
      </c>
      <c r="BC421" s="25">
        <v>0</v>
      </c>
      <c r="BD421" s="25">
        <v>0</v>
      </c>
      <c r="BE421" s="25">
        <v>0</v>
      </c>
      <c r="BF421" s="25">
        <v>0</v>
      </c>
      <c r="BG421" s="25">
        <v>0</v>
      </c>
      <c r="BH421" s="25">
        <v>0</v>
      </c>
      <c r="BI421" s="25">
        <v>63661</v>
      </c>
      <c r="BJ421" s="25">
        <f t="shared" si="18"/>
        <v>63661</v>
      </c>
      <c r="BK421" s="25">
        <f t="shared" si="19"/>
        <v>63661</v>
      </c>
      <c r="BL421" s="25">
        <f t="shared" si="20"/>
        <v>127322</v>
      </c>
    </row>
    <row r="422" spans="1:64" x14ac:dyDescent="0.25">
      <c r="A422" s="45" t="s">
        <v>2191</v>
      </c>
      <c r="B422" s="78" t="s">
        <v>830</v>
      </c>
      <c r="C422" s="79">
        <v>1</v>
      </c>
      <c r="D422" s="80" t="s">
        <v>23</v>
      </c>
      <c r="E422" s="79" t="s">
        <v>434</v>
      </c>
      <c r="F422" s="79" t="s">
        <v>604</v>
      </c>
      <c r="G422" s="79" t="s">
        <v>816</v>
      </c>
      <c r="H422" s="79" t="s">
        <v>624</v>
      </c>
      <c r="I422" s="79" t="s">
        <v>817</v>
      </c>
      <c r="J422" s="79" t="s">
        <v>626</v>
      </c>
      <c r="K422" s="79" t="s">
        <v>447</v>
      </c>
      <c r="L422" s="79" t="s">
        <v>606</v>
      </c>
      <c r="M422" s="79" t="s">
        <v>619</v>
      </c>
      <c r="N422" s="81">
        <v>1</v>
      </c>
      <c r="O422" s="81">
        <v>1</v>
      </c>
      <c r="P422" s="81">
        <v>1</v>
      </c>
      <c r="Q422" s="81">
        <v>1</v>
      </c>
      <c r="R422" s="81">
        <v>1</v>
      </c>
      <c r="S422" s="81">
        <v>1</v>
      </c>
      <c r="T422" s="81">
        <v>0</v>
      </c>
      <c r="U422" s="81">
        <v>0</v>
      </c>
      <c r="V422" s="81">
        <v>0</v>
      </c>
      <c r="W422" s="69">
        <v>49855</v>
      </c>
      <c r="X422" s="69">
        <v>0</v>
      </c>
      <c r="Y422" s="69">
        <v>0</v>
      </c>
      <c r="Z422" s="69">
        <v>234.32</v>
      </c>
      <c r="AA422" s="69">
        <v>0</v>
      </c>
      <c r="AB422" s="69">
        <v>0</v>
      </c>
      <c r="AC422" s="69">
        <v>49855</v>
      </c>
      <c r="AD422" s="89">
        <v>43810</v>
      </c>
      <c r="AE422" s="89">
        <v>46367</v>
      </c>
      <c r="AF422" s="90">
        <v>49855</v>
      </c>
      <c r="AG422" s="84">
        <v>1.7</v>
      </c>
      <c r="AH422" s="84">
        <v>7</v>
      </c>
      <c r="AI422" s="85">
        <v>5.6399999999999999E-2</v>
      </c>
      <c r="AJ422" s="86">
        <v>1.7</v>
      </c>
      <c r="AK422" s="86">
        <v>7</v>
      </c>
      <c r="AL422" s="87">
        <v>5.6399999999999999E-2</v>
      </c>
      <c r="AM422" s="91" t="s">
        <v>620</v>
      </c>
      <c r="AN422" s="91" t="s">
        <v>621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24927.5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24927.5</v>
      </c>
      <c r="BJ422" s="25">
        <f t="shared" si="18"/>
        <v>24927.5</v>
      </c>
      <c r="BK422" s="25">
        <f t="shared" si="19"/>
        <v>24927.5</v>
      </c>
      <c r="BL422" s="25">
        <f t="shared" si="20"/>
        <v>49855</v>
      </c>
    </row>
    <row r="423" spans="1:64" x14ac:dyDescent="0.25">
      <c r="A423" s="45" t="s">
        <v>2192</v>
      </c>
      <c r="B423" s="78" t="s">
        <v>830</v>
      </c>
      <c r="C423" s="79">
        <v>2</v>
      </c>
      <c r="D423" s="80" t="s">
        <v>23</v>
      </c>
      <c r="E423" s="79" t="s">
        <v>434</v>
      </c>
      <c r="F423" s="79" t="s">
        <v>604</v>
      </c>
      <c r="G423" s="79" t="s">
        <v>816</v>
      </c>
      <c r="H423" s="79" t="s">
        <v>624</v>
      </c>
      <c r="I423" s="79" t="s">
        <v>817</v>
      </c>
      <c r="J423" s="79" t="s">
        <v>626</v>
      </c>
      <c r="K423" s="79" t="s">
        <v>447</v>
      </c>
      <c r="L423" s="79" t="s">
        <v>606</v>
      </c>
      <c r="M423" s="79" t="s">
        <v>619</v>
      </c>
      <c r="N423" s="81">
        <v>1</v>
      </c>
      <c r="O423" s="81">
        <v>1</v>
      </c>
      <c r="P423" s="81">
        <v>1</v>
      </c>
      <c r="Q423" s="81">
        <v>1</v>
      </c>
      <c r="R423" s="81">
        <v>1</v>
      </c>
      <c r="S423" s="81">
        <v>1</v>
      </c>
      <c r="T423" s="81">
        <v>0</v>
      </c>
      <c r="U423" s="81">
        <v>0</v>
      </c>
      <c r="V423" s="81">
        <v>0</v>
      </c>
      <c r="W423" s="69">
        <v>101627.5</v>
      </c>
      <c r="X423" s="69">
        <v>0</v>
      </c>
      <c r="Y423" s="69">
        <v>0</v>
      </c>
      <c r="Z423" s="69">
        <v>502.21</v>
      </c>
      <c r="AA423" s="69">
        <v>0</v>
      </c>
      <c r="AB423" s="69">
        <v>0</v>
      </c>
      <c r="AC423" s="69">
        <v>101627.5</v>
      </c>
      <c r="AD423" s="89">
        <v>43810</v>
      </c>
      <c r="AE423" s="89">
        <v>46732</v>
      </c>
      <c r="AF423" s="90">
        <v>101627.5</v>
      </c>
      <c r="AG423" s="84">
        <v>2.7</v>
      </c>
      <c r="AH423" s="84">
        <v>8</v>
      </c>
      <c r="AI423" s="85">
        <v>5.9299999999999999E-2</v>
      </c>
      <c r="AJ423" s="86">
        <v>2.7</v>
      </c>
      <c r="AK423" s="86">
        <v>8</v>
      </c>
      <c r="AL423" s="87">
        <v>5.9299999999999999E-2</v>
      </c>
      <c r="AM423" s="91" t="s">
        <v>620</v>
      </c>
      <c r="AN423" s="91" t="s">
        <v>621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33875.839999999997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33875.83</v>
      </c>
      <c r="BJ423" s="25">
        <f t="shared" si="18"/>
        <v>33875.839999999997</v>
      </c>
      <c r="BK423" s="25">
        <f t="shared" si="19"/>
        <v>33875.83</v>
      </c>
      <c r="BL423" s="25">
        <f t="shared" si="20"/>
        <v>67751.67</v>
      </c>
    </row>
    <row r="424" spans="1:64" x14ac:dyDescent="0.25">
      <c r="A424" s="45" t="s">
        <v>2193</v>
      </c>
      <c r="B424" s="78" t="s">
        <v>830</v>
      </c>
      <c r="C424" s="79">
        <v>3</v>
      </c>
      <c r="D424" s="80" t="s">
        <v>23</v>
      </c>
      <c r="E424" s="79" t="s">
        <v>434</v>
      </c>
      <c r="F424" s="79" t="s">
        <v>604</v>
      </c>
      <c r="G424" s="79" t="s">
        <v>816</v>
      </c>
      <c r="H424" s="79" t="s">
        <v>624</v>
      </c>
      <c r="I424" s="79" t="s">
        <v>817</v>
      </c>
      <c r="J424" s="79" t="s">
        <v>626</v>
      </c>
      <c r="K424" s="79" t="s">
        <v>447</v>
      </c>
      <c r="L424" s="79" t="s">
        <v>606</v>
      </c>
      <c r="M424" s="79" t="s">
        <v>619</v>
      </c>
      <c r="N424" s="81">
        <v>1</v>
      </c>
      <c r="O424" s="81">
        <v>1</v>
      </c>
      <c r="P424" s="81">
        <v>1</v>
      </c>
      <c r="Q424" s="81">
        <v>1</v>
      </c>
      <c r="R424" s="81">
        <v>1</v>
      </c>
      <c r="S424" s="81">
        <v>1</v>
      </c>
      <c r="T424" s="81">
        <v>0</v>
      </c>
      <c r="U424" s="81">
        <v>0</v>
      </c>
      <c r="V424" s="81">
        <v>0</v>
      </c>
      <c r="W424" s="69">
        <v>48675</v>
      </c>
      <c r="X424" s="69">
        <v>0</v>
      </c>
      <c r="Y424" s="69">
        <v>0</v>
      </c>
      <c r="Z424" s="69">
        <v>251.89</v>
      </c>
      <c r="AA424" s="69">
        <v>0</v>
      </c>
      <c r="AB424" s="69">
        <v>0</v>
      </c>
      <c r="AC424" s="69">
        <v>48675</v>
      </c>
      <c r="AD424" s="89">
        <v>43810</v>
      </c>
      <c r="AE424" s="89">
        <v>47098</v>
      </c>
      <c r="AF424" s="90">
        <v>48675</v>
      </c>
      <c r="AG424" s="84">
        <v>3.7</v>
      </c>
      <c r="AH424" s="84">
        <v>9</v>
      </c>
      <c r="AI424" s="85">
        <v>6.2100000000000002E-2</v>
      </c>
      <c r="AJ424" s="86">
        <v>3.7</v>
      </c>
      <c r="AK424" s="86">
        <v>9</v>
      </c>
      <c r="AL424" s="87">
        <v>6.2100000000000002E-2</v>
      </c>
      <c r="AM424" s="91" t="s">
        <v>620</v>
      </c>
      <c r="AN424" s="91" t="s">
        <v>621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12168.75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12168.75</v>
      </c>
      <c r="BJ424" s="25">
        <f t="shared" si="18"/>
        <v>12168.75</v>
      </c>
      <c r="BK424" s="25">
        <f t="shared" si="19"/>
        <v>12168.75</v>
      </c>
      <c r="BL424" s="25">
        <f t="shared" si="20"/>
        <v>24337.5</v>
      </c>
    </row>
    <row r="425" spans="1:64" x14ac:dyDescent="0.25">
      <c r="A425" s="45" t="s">
        <v>2194</v>
      </c>
      <c r="B425" s="78" t="s">
        <v>830</v>
      </c>
      <c r="C425" s="79">
        <v>4</v>
      </c>
      <c r="D425" s="80" t="s">
        <v>23</v>
      </c>
      <c r="E425" s="79" t="s">
        <v>434</v>
      </c>
      <c r="F425" s="79" t="s">
        <v>604</v>
      </c>
      <c r="G425" s="79" t="s">
        <v>816</v>
      </c>
      <c r="H425" s="79" t="s">
        <v>624</v>
      </c>
      <c r="I425" s="79" t="s">
        <v>817</v>
      </c>
      <c r="J425" s="79" t="s">
        <v>626</v>
      </c>
      <c r="K425" s="79" t="s">
        <v>447</v>
      </c>
      <c r="L425" s="79" t="s">
        <v>606</v>
      </c>
      <c r="M425" s="79" t="s">
        <v>619</v>
      </c>
      <c r="N425" s="81">
        <v>1</v>
      </c>
      <c r="O425" s="81">
        <v>1</v>
      </c>
      <c r="P425" s="81">
        <v>1</v>
      </c>
      <c r="Q425" s="81">
        <v>1</v>
      </c>
      <c r="R425" s="81">
        <v>1</v>
      </c>
      <c r="S425" s="81">
        <v>1</v>
      </c>
      <c r="T425" s="81">
        <v>0</v>
      </c>
      <c r="U425" s="81">
        <v>0</v>
      </c>
      <c r="V425" s="81">
        <v>0</v>
      </c>
      <c r="W425" s="69">
        <v>51920</v>
      </c>
      <c r="X425" s="69">
        <v>0</v>
      </c>
      <c r="Y425" s="69">
        <v>0</v>
      </c>
      <c r="Z425" s="69">
        <v>281.23</v>
      </c>
      <c r="AA425" s="69">
        <v>0</v>
      </c>
      <c r="AB425" s="69">
        <v>0</v>
      </c>
      <c r="AC425" s="69">
        <v>51920</v>
      </c>
      <c r="AD425" s="89">
        <v>43810</v>
      </c>
      <c r="AE425" s="89">
        <v>47463</v>
      </c>
      <c r="AF425" s="90">
        <v>51920</v>
      </c>
      <c r="AG425" s="84">
        <v>4.7</v>
      </c>
      <c r="AH425" s="84">
        <v>10</v>
      </c>
      <c r="AI425" s="85">
        <v>6.5000000000000002E-2</v>
      </c>
      <c r="AJ425" s="86">
        <v>4.7</v>
      </c>
      <c r="AK425" s="86">
        <v>10</v>
      </c>
      <c r="AL425" s="87">
        <v>6.5000000000000002E-2</v>
      </c>
      <c r="AM425" s="91" t="s">
        <v>620</v>
      </c>
      <c r="AN425" s="91" t="s">
        <v>621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10384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10384</v>
      </c>
      <c r="BJ425" s="25">
        <f t="shared" si="18"/>
        <v>10384</v>
      </c>
      <c r="BK425" s="25">
        <f t="shared" si="19"/>
        <v>10384</v>
      </c>
      <c r="BL425" s="25">
        <f t="shared" si="20"/>
        <v>20768</v>
      </c>
    </row>
    <row r="426" spans="1:64" x14ac:dyDescent="0.25">
      <c r="A426" s="45" t="s">
        <v>2195</v>
      </c>
      <c r="B426" s="78" t="s">
        <v>831</v>
      </c>
      <c r="C426" s="79">
        <v>1</v>
      </c>
      <c r="D426" s="80" t="s">
        <v>23</v>
      </c>
      <c r="E426" s="79" t="s">
        <v>434</v>
      </c>
      <c r="F426" s="79" t="s">
        <v>604</v>
      </c>
      <c r="G426" s="79" t="s">
        <v>816</v>
      </c>
      <c r="H426" s="79" t="s">
        <v>624</v>
      </c>
      <c r="I426" s="79" t="s">
        <v>817</v>
      </c>
      <c r="J426" s="79" t="s">
        <v>626</v>
      </c>
      <c r="K426" s="79" t="s">
        <v>447</v>
      </c>
      <c r="L426" s="79" t="s">
        <v>606</v>
      </c>
      <c r="M426" s="79" t="s">
        <v>619</v>
      </c>
      <c r="N426" s="81">
        <v>1</v>
      </c>
      <c r="O426" s="81">
        <v>1</v>
      </c>
      <c r="P426" s="81">
        <v>1</v>
      </c>
      <c r="Q426" s="81">
        <v>1</v>
      </c>
      <c r="R426" s="81">
        <v>1</v>
      </c>
      <c r="S426" s="81">
        <v>1</v>
      </c>
      <c r="T426" s="81">
        <v>0</v>
      </c>
      <c r="U426" s="81">
        <v>0</v>
      </c>
      <c r="V426" s="81">
        <v>0</v>
      </c>
      <c r="W426" s="69">
        <v>25960</v>
      </c>
      <c r="X426" s="69">
        <v>0</v>
      </c>
      <c r="Y426" s="69">
        <v>0</v>
      </c>
      <c r="Z426" s="69">
        <v>122.01</v>
      </c>
      <c r="AA426" s="69">
        <v>0</v>
      </c>
      <c r="AB426" s="69">
        <v>0</v>
      </c>
      <c r="AC426" s="69">
        <v>25960</v>
      </c>
      <c r="AD426" s="89">
        <v>43810</v>
      </c>
      <c r="AE426" s="89">
        <v>46367</v>
      </c>
      <c r="AF426" s="90">
        <v>25960</v>
      </c>
      <c r="AG426" s="84">
        <v>1.7</v>
      </c>
      <c r="AH426" s="84">
        <v>7</v>
      </c>
      <c r="AI426" s="85">
        <v>5.6399999999999999E-2</v>
      </c>
      <c r="AJ426" s="86">
        <v>1.7</v>
      </c>
      <c r="AK426" s="86">
        <v>7</v>
      </c>
      <c r="AL426" s="87">
        <v>5.6399999999999999E-2</v>
      </c>
      <c r="AM426" s="91" t="s">
        <v>620</v>
      </c>
      <c r="AN426" s="91" t="s">
        <v>621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12980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12980</v>
      </c>
      <c r="BJ426" s="25">
        <f t="shared" si="18"/>
        <v>12980</v>
      </c>
      <c r="BK426" s="25">
        <f t="shared" si="19"/>
        <v>12980</v>
      </c>
      <c r="BL426" s="25">
        <f t="shared" si="20"/>
        <v>25960</v>
      </c>
    </row>
    <row r="427" spans="1:64" x14ac:dyDescent="0.25">
      <c r="A427" s="45" t="s">
        <v>2196</v>
      </c>
      <c r="B427" s="78" t="s">
        <v>493</v>
      </c>
      <c r="C427" s="79">
        <v>3</v>
      </c>
      <c r="D427" s="80" t="s">
        <v>23</v>
      </c>
      <c r="E427" s="79" t="s">
        <v>434</v>
      </c>
      <c r="F427" s="79" t="s">
        <v>604</v>
      </c>
      <c r="G427" s="79" t="s">
        <v>816</v>
      </c>
      <c r="H427" s="79" t="s">
        <v>624</v>
      </c>
      <c r="I427" s="79" t="s">
        <v>817</v>
      </c>
      <c r="J427" s="79" t="s">
        <v>626</v>
      </c>
      <c r="K427" s="79" t="s">
        <v>447</v>
      </c>
      <c r="L427" s="79" t="s">
        <v>606</v>
      </c>
      <c r="M427" s="79" t="s">
        <v>619</v>
      </c>
      <c r="N427" s="81">
        <v>1</v>
      </c>
      <c r="O427" s="81">
        <v>1</v>
      </c>
      <c r="P427" s="81">
        <v>1</v>
      </c>
      <c r="Q427" s="81">
        <v>1</v>
      </c>
      <c r="R427" s="81">
        <v>1</v>
      </c>
      <c r="S427" s="81">
        <v>1</v>
      </c>
      <c r="T427" s="81">
        <v>0</v>
      </c>
      <c r="U427" s="81">
        <v>0</v>
      </c>
      <c r="V427" s="81">
        <v>0</v>
      </c>
      <c r="W427" s="69">
        <v>53100</v>
      </c>
      <c r="X427" s="69">
        <v>0</v>
      </c>
      <c r="Y427" s="69">
        <v>0</v>
      </c>
      <c r="Z427" s="69">
        <v>237.18</v>
      </c>
      <c r="AA427" s="69">
        <v>0</v>
      </c>
      <c r="AB427" s="69">
        <v>0</v>
      </c>
      <c r="AC427" s="69">
        <v>53100</v>
      </c>
      <c r="AD427" s="89">
        <v>43810</v>
      </c>
      <c r="AE427" s="89">
        <v>46002</v>
      </c>
      <c r="AF427" s="90">
        <v>53100</v>
      </c>
      <c r="AG427" s="84">
        <v>0.7</v>
      </c>
      <c r="AH427" s="84">
        <v>6</v>
      </c>
      <c r="AI427" s="85">
        <v>5.3600000000000002E-2</v>
      </c>
      <c r="AJ427" s="86">
        <v>0.7</v>
      </c>
      <c r="AK427" s="86">
        <v>6</v>
      </c>
      <c r="AL427" s="87">
        <v>5.3600000000000002E-2</v>
      </c>
      <c r="AM427" s="91" t="s">
        <v>620</v>
      </c>
      <c r="AN427" s="91" t="s">
        <v>621</v>
      </c>
      <c r="AO427" s="25">
        <v>0</v>
      </c>
      <c r="AP427" s="25">
        <v>0</v>
      </c>
      <c r="AQ427" s="25">
        <v>26550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26550</v>
      </c>
      <c r="AX427" s="25">
        <v>0</v>
      </c>
      <c r="AY427" s="25">
        <v>0</v>
      </c>
      <c r="AZ427" s="25">
        <v>0</v>
      </c>
      <c r="BA427" s="25">
        <v>0</v>
      </c>
      <c r="BB427" s="25">
        <v>0</v>
      </c>
      <c r="BC427" s="25">
        <v>0</v>
      </c>
      <c r="BD427" s="25">
        <v>0</v>
      </c>
      <c r="BE427" s="25">
        <v>0</v>
      </c>
      <c r="BF427" s="25">
        <v>0</v>
      </c>
      <c r="BG427" s="25">
        <v>0</v>
      </c>
      <c r="BH427" s="25">
        <v>0</v>
      </c>
      <c r="BI427" s="25">
        <v>0</v>
      </c>
      <c r="BJ427" s="25">
        <f t="shared" si="18"/>
        <v>53100</v>
      </c>
      <c r="BK427" s="25">
        <f t="shared" si="19"/>
        <v>0</v>
      </c>
      <c r="BL427" s="25">
        <f t="shared" si="20"/>
        <v>53100</v>
      </c>
    </row>
    <row r="428" spans="1:64" x14ac:dyDescent="0.25">
      <c r="A428" s="45" t="s">
        <v>2197</v>
      </c>
      <c r="B428" s="78" t="s">
        <v>493</v>
      </c>
      <c r="C428" s="79">
        <v>4</v>
      </c>
      <c r="D428" s="80" t="s">
        <v>23</v>
      </c>
      <c r="E428" s="79" t="s">
        <v>434</v>
      </c>
      <c r="F428" s="79" t="s">
        <v>604</v>
      </c>
      <c r="G428" s="79" t="s">
        <v>816</v>
      </c>
      <c r="H428" s="79" t="s">
        <v>624</v>
      </c>
      <c r="I428" s="79" t="s">
        <v>817</v>
      </c>
      <c r="J428" s="79" t="s">
        <v>626</v>
      </c>
      <c r="K428" s="79" t="s">
        <v>447</v>
      </c>
      <c r="L428" s="79" t="s">
        <v>606</v>
      </c>
      <c r="M428" s="79" t="s">
        <v>619</v>
      </c>
      <c r="N428" s="81">
        <v>1</v>
      </c>
      <c r="O428" s="81">
        <v>1</v>
      </c>
      <c r="P428" s="81">
        <v>1</v>
      </c>
      <c r="Q428" s="81">
        <v>1</v>
      </c>
      <c r="R428" s="81">
        <v>1</v>
      </c>
      <c r="S428" s="81">
        <v>1</v>
      </c>
      <c r="T428" s="81">
        <v>0</v>
      </c>
      <c r="U428" s="81">
        <v>0</v>
      </c>
      <c r="V428" s="81">
        <v>0</v>
      </c>
      <c r="W428" s="69">
        <v>255765</v>
      </c>
      <c r="X428" s="69">
        <v>0</v>
      </c>
      <c r="Y428" s="69">
        <v>0</v>
      </c>
      <c r="Z428" s="69">
        <v>1202.0999999999999</v>
      </c>
      <c r="AA428" s="69">
        <v>0</v>
      </c>
      <c r="AB428" s="69">
        <v>0</v>
      </c>
      <c r="AC428" s="69">
        <v>255765</v>
      </c>
      <c r="AD428" s="89">
        <v>43810</v>
      </c>
      <c r="AE428" s="89">
        <v>46367</v>
      </c>
      <c r="AF428" s="90">
        <v>255765</v>
      </c>
      <c r="AG428" s="84">
        <v>1.7</v>
      </c>
      <c r="AH428" s="84">
        <v>7</v>
      </c>
      <c r="AI428" s="85">
        <v>5.6399999999999999E-2</v>
      </c>
      <c r="AJ428" s="86">
        <v>1.7</v>
      </c>
      <c r="AK428" s="86">
        <v>7</v>
      </c>
      <c r="AL428" s="87">
        <v>5.6399999999999999E-2</v>
      </c>
      <c r="AM428" s="91" t="s">
        <v>620</v>
      </c>
      <c r="AN428" s="91" t="s">
        <v>621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127882.5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127882.5</v>
      </c>
      <c r="BJ428" s="25">
        <f t="shared" si="18"/>
        <v>127882.5</v>
      </c>
      <c r="BK428" s="25">
        <f t="shared" si="19"/>
        <v>127882.5</v>
      </c>
      <c r="BL428" s="25">
        <f t="shared" si="20"/>
        <v>255765</v>
      </c>
    </row>
    <row r="429" spans="1:64" x14ac:dyDescent="0.25">
      <c r="A429" s="45" t="s">
        <v>2198</v>
      </c>
      <c r="B429" s="78" t="s">
        <v>493</v>
      </c>
      <c r="C429" s="79">
        <v>5</v>
      </c>
      <c r="D429" s="80" t="s">
        <v>23</v>
      </c>
      <c r="E429" s="79" t="s">
        <v>434</v>
      </c>
      <c r="F429" s="79" t="s">
        <v>604</v>
      </c>
      <c r="G429" s="79" t="s">
        <v>816</v>
      </c>
      <c r="H429" s="79" t="s">
        <v>624</v>
      </c>
      <c r="I429" s="79" t="s">
        <v>817</v>
      </c>
      <c r="J429" s="79" t="s">
        <v>626</v>
      </c>
      <c r="K429" s="79" t="s">
        <v>447</v>
      </c>
      <c r="L429" s="79" t="s">
        <v>606</v>
      </c>
      <c r="M429" s="79" t="s">
        <v>619</v>
      </c>
      <c r="N429" s="81">
        <v>1</v>
      </c>
      <c r="O429" s="81">
        <v>1</v>
      </c>
      <c r="P429" s="81">
        <v>1</v>
      </c>
      <c r="Q429" s="81">
        <v>1</v>
      </c>
      <c r="R429" s="81">
        <v>1</v>
      </c>
      <c r="S429" s="81">
        <v>1</v>
      </c>
      <c r="T429" s="81">
        <v>0</v>
      </c>
      <c r="U429" s="81">
        <v>0</v>
      </c>
      <c r="V429" s="81">
        <v>0</v>
      </c>
      <c r="W429" s="69">
        <v>106200</v>
      </c>
      <c r="X429" s="69">
        <v>0</v>
      </c>
      <c r="Y429" s="69">
        <v>0</v>
      </c>
      <c r="Z429" s="69">
        <v>524.79999999999995</v>
      </c>
      <c r="AA429" s="69">
        <v>0</v>
      </c>
      <c r="AB429" s="69">
        <v>0</v>
      </c>
      <c r="AC429" s="69">
        <v>106200</v>
      </c>
      <c r="AD429" s="89">
        <v>43810</v>
      </c>
      <c r="AE429" s="89">
        <v>46732</v>
      </c>
      <c r="AF429" s="90">
        <v>106200</v>
      </c>
      <c r="AG429" s="84">
        <v>2.7</v>
      </c>
      <c r="AH429" s="84">
        <v>8</v>
      </c>
      <c r="AI429" s="85">
        <v>5.9299999999999999E-2</v>
      </c>
      <c r="AJ429" s="86">
        <v>2.7</v>
      </c>
      <c r="AK429" s="86">
        <v>8</v>
      </c>
      <c r="AL429" s="87">
        <v>5.9299999999999999E-2</v>
      </c>
      <c r="AM429" s="91" t="s">
        <v>620</v>
      </c>
      <c r="AN429" s="91" t="s">
        <v>621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35400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35400</v>
      </c>
      <c r="BJ429" s="25">
        <f t="shared" si="18"/>
        <v>35400</v>
      </c>
      <c r="BK429" s="25">
        <f t="shared" si="19"/>
        <v>35400</v>
      </c>
      <c r="BL429" s="25">
        <f t="shared" si="20"/>
        <v>70800</v>
      </c>
    </row>
    <row r="430" spans="1:64" x14ac:dyDescent="0.25">
      <c r="A430" s="45" t="s">
        <v>2199</v>
      </c>
      <c r="B430" s="78" t="s">
        <v>832</v>
      </c>
      <c r="C430" s="79">
        <v>2</v>
      </c>
      <c r="D430" s="80" t="s">
        <v>23</v>
      </c>
      <c r="E430" s="79" t="s">
        <v>434</v>
      </c>
      <c r="F430" s="79" t="s">
        <v>604</v>
      </c>
      <c r="G430" s="79" t="s">
        <v>816</v>
      </c>
      <c r="H430" s="79" t="s">
        <v>624</v>
      </c>
      <c r="I430" s="79" t="s">
        <v>817</v>
      </c>
      <c r="J430" s="79" t="s">
        <v>626</v>
      </c>
      <c r="K430" s="79" t="s">
        <v>447</v>
      </c>
      <c r="L430" s="79" t="s">
        <v>606</v>
      </c>
      <c r="M430" s="79" t="s">
        <v>619</v>
      </c>
      <c r="N430" s="81">
        <v>1</v>
      </c>
      <c r="O430" s="81">
        <v>1</v>
      </c>
      <c r="P430" s="81">
        <v>1</v>
      </c>
      <c r="Q430" s="81">
        <v>1</v>
      </c>
      <c r="R430" s="81">
        <v>1</v>
      </c>
      <c r="S430" s="81">
        <v>1</v>
      </c>
      <c r="T430" s="81">
        <v>0</v>
      </c>
      <c r="U430" s="81">
        <v>0</v>
      </c>
      <c r="V430" s="81">
        <v>0</v>
      </c>
      <c r="W430" s="69">
        <v>52805</v>
      </c>
      <c r="X430" s="69">
        <v>0</v>
      </c>
      <c r="Y430" s="69">
        <v>0</v>
      </c>
      <c r="Z430" s="69">
        <v>235.86</v>
      </c>
      <c r="AA430" s="69">
        <v>0</v>
      </c>
      <c r="AB430" s="69">
        <v>0</v>
      </c>
      <c r="AC430" s="69">
        <v>52805</v>
      </c>
      <c r="AD430" s="89">
        <v>43810</v>
      </c>
      <c r="AE430" s="89">
        <v>46002</v>
      </c>
      <c r="AF430" s="90">
        <v>52805</v>
      </c>
      <c r="AG430" s="84">
        <v>0.7</v>
      </c>
      <c r="AH430" s="84">
        <v>6</v>
      </c>
      <c r="AI430" s="85">
        <v>5.3600000000000002E-2</v>
      </c>
      <c r="AJ430" s="86">
        <v>0.7</v>
      </c>
      <c r="AK430" s="86">
        <v>6</v>
      </c>
      <c r="AL430" s="87">
        <v>5.3600000000000002E-2</v>
      </c>
      <c r="AM430" s="91" t="s">
        <v>620</v>
      </c>
      <c r="AN430" s="91" t="s">
        <v>621</v>
      </c>
      <c r="AO430" s="25">
        <v>0</v>
      </c>
      <c r="AP430" s="25">
        <v>0</v>
      </c>
      <c r="AQ430" s="25">
        <v>26402.5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26402.5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f t="shared" si="18"/>
        <v>52805</v>
      </c>
      <c r="BK430" s="25">
        <f t="shared" si="19"/>
        <v>0</v>
      </c>
      <c r="BL430" s="25">
        <f t="shared" si="20"/>
        <v>52805</v>
      </c>
    </row>
    <row r="431" spans="1:64" x14ac:dyDescent="0.25">
      <c r="A431" s="45" t="s">
        <v>2200</v>
      </c>
      <c r="B431" s="78" t="s">
        <v>833</v>
      </c>
      <c r="C431" s="79">
        <v>1</v>
      </c>
      <c r="D431" s="80" t="s">
        <v>23</v>
      </c>
      <c r="E431" s="79" t="s">
        <v>434</v>
      </c>
      <c r="F431" s="79" t="s">
        <v>604</v>
      </c>
      <c r="G431" s="79" t="s">
        <v>816</v>
      </c>
      <c r="H431" s="79" t="s">
        <v>624</v>
      </c>
      <c r="I431" s="79" t="s">
        <v>817</v>
      </c>
      <c r="J431" s="79" t="s">
        <v>626</v>
      </c>
      <c r="K431" s="79" t="s">
        <v>447</v>
      </c>
      <c r="L431" s="79" t="s">
        <v>606</v>
      </c>
      <c r="M431" s="79" t="s">
        <v>619</v>
      </c>
      <c r="N431" s="81">
        <v>1</v>
      </c>
      <c r="O431" s="81">
        <v>1</v>
      </c>
      <c r="P431" s="81">
        <v>1</v>
      </c>
      <c r="Q431" s="81">
        <v>1</v>
      </c>
      <c r="R431" s="81">
        <v>1</v>
      </c>
      <c r="S431" s="81">
        <v>1</v>
      </c>
      <c r="T431" s="81">
        <v>0</v>
      </c>
      <c r="U431" s="81">
        <v>0</v>
      </c>
      <c r="V431" s="81">
        <v>0</v>
      </c>
      <c r="W431" s="69">
        <v>41595</v>
      </c>
      <c r="X431" s="69">
        <v>0</v>
      </c>
      <c r="Y431" s="69">
        <v>0</v>
      </c>
      <c r="Z431" s="69">
        <v>205.55</v>
      </c>
      <c r="AA431" s="69">
        <v>0</v>
      </c>
      <c r="AB431" s="69">
        <v>0</v>
      </c>
      <c r="AC431" s="69">
        <v>41595</v>
      </c>
      <c r="AD431" s="89">
        <v>43811</v>
      </c>
      <c r="AE431" s="89">
        <v>46733</v>
      </c>
      <c r="AF431" s="90">
        <v>41595</v>
      </c>
      <c r="AG431" s="84">
        <v>2.7</v>
      </c>
      <c r="AH431" s="84">
        <v>8</v>
      </c>
      <c r="AI431" s="85">
        <v>5.9299999999999999E-2</v>
      </c>
      <c r="AJ431" s="86">
        <v>2.7</v>
      </c>
      <c r="AK431" s="86">
        <v>8</v>
      </c>
      <c r="AL431" s="87">
        <v>5.9299999999999999E-2</v>
      </c>
      <c r="AM431" s="91" t="s">
        <v>620</v>
      </c>
      <c r="AN431" s="91" t="s">
        <v>621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13865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13865</v>
      </c>
      <c r="BJ431" s="25">
        <f t="shared" si="18"/>
        <v>13865</v>
      </c>
      <c r="BK431" s="25">
        <f t="shared" si="19"/>
        <v>13865</v>
      </c>
      <c r="BL431" s="25">
        <f t="shared" si="20"/>
        <v>27730</v>
      </c>
    </row>
    <row r="432" spans="1:64" x14ac:dyDescent="0.25">
      <c r="A432" s="45" t="s">
        <v>2201</v>
      </c>
      <c r="B432" s="78" t="s">
        <v>833</v>
      </c>
      <c r="C432" s="79">
        <v>2</v>
      </c>
      <c r="D432" s="80" t="s">
        <v>23</v>
      </c>
      <c r="E432" s="79" t="s">
        <v>434</v>
      </c>
      <c r="F432" s="79" t="s">
        <v>604</v>
      </c>
      <c r="G432" s="79" t="s">
        <v>816</v>
      </c>
      <c r="H432" s="79" t="s">
        <v>624</v>
      </c>
      <c r="I432" s="79" t="s">
        <v>817</v>
      </c>
      <c r="J432" s="79" t="s">
        <v>626</v>
      </c>
      <c r="K432" s="79" t="s">
        <v>447</v>
      </c>
      <c r="L432" s="79" t="s">
        <v>606</v>
      </c>
      <c r="M432" s="79" t="s">
        <v>619</v>
      </c>
      <c r="N432" s="81">
        <v>1</v>
      </c>
      <c r="O432" s="81">
        <v>1</v>
      </c>
      <c r="P432" s="81">
        <v>1</v>
      </c>
      <c r="Q432" s="81">
        <v>1</v>
      </c>
      <c r="R432" s="81">
        <v>1</v>
      </c>
      <c r="S432" s="81">
        <v>1</v>
      </c>
      <c r="T432" s="81">
        <v>0</v>
      </c>
      <c r="U432" s="81">
        <v>0</v>
      </c>
      <c r="V432" s="81">
        <v>0</v>
      </c>
      <c r="W432" s="69">
        <v>5015</v>
      </c>
      <c r="X432" s="69">
        <v>0</v>
      </c>
      <c r="Y432" s="69">
        <v>0</v>
      </c>
      <c r="Z432" s="69">
        <v>25.95</v>
      </c>
      <c r="AA432" s="69">
        <v>0</v>
      </c>
      <c r="AB432" s="69">
        <v>0</v>
      </c>
      <c r="AC432" s="69">
        <v>5015</v>
      </c>
      <c r="AD432" s="89">
        <v>43811</v>
      </c>
      <c r="AE432" s="89">
        <v>47099</v>
      </c>
      <c r="AF432" s="90">
        <v>5015</v>
      </c>
      <c r="AG432" s="84">
        <v>3.7</v>
      </c>
      <c r="AH432" s="84">
        <v>9</v>
      </c>
      <c r="AI432" s="85">
        <v>6.2100000000000002E-2</v>
      </c>
      <c r="AJ432" s="86">
        <v>3.7</v>
      </c>
      <c r="AK432" s="86">
        <v>9</v>
      </c>
      <c r="AL432" s="87">
        <v>6.2100000000000002E-2</v>
      </c>
      <c r="AM432" s="91" t="s">
        <v>620</v>
      </c>
      <c r="AN432" s="91" t="s">
        <v>621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1253.75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1253.75</v>
      </c>
      <c r="BJ432" s="25">
        <f t="shared" si="18"/>
        <v>1253.75</v>
      </c>
      <c r="BK432" s="25">
        <f t="shared" si="19"/>
        <v>1253.75</v>
      </c>
      <c r="BL432" s="25">
        <f t="shared" si="20"/>
        <v>2507.5</v>
      </c>
    </row>
    <row r="433" spans="1:64" x14ac:dyDescent="0.25">
      <c r="A433" s="45" t="s">
        <v>2202</v>
      </c>
      <c r="B433" s="78" t="s">
        <v>494</v>
      </c>
      <c r="C433" s="79">
        <v>4</v>
      </c>
      <c r="D433" s="80" t="s">
        <v>23</v>
      </c>
      <c r="E433" s="79" t="s">
        <v>434</v>
      </c>
      <c r="F433" s="79" t="s">
        <v>604</v>
      </c>
      <c r="G433" s="79" t="s">
        <v>816</v>
      </c>
      <c r="H433" s="79" t="s">
        <v>624</v>
      </c>
      <c r="I433" s="79" t="s">
        <v>817</v>
      </c>
      <c r="J433" s="79" t="s">
        <v>626</v>
      </c>
      <c r="K433" s="79" t="s">
        <v>447</v>
      </c>
      <c r="L433" s="79" t="s">
        <v>606</v>
      </c>
      <c r="M433" s="79" t="s">
        <v>619</v>
      </c>
      <c r="N433" s="81">
        <v>1</v>
      </c>
      <c r="O433" s="81">
        <v>1</v>
      </c>
      <c r="P433" s="81">
        <v>1</v>
      </c>
      <c r="Q433" s="81">
        <v>1</v>
      </c>
      <c r="R433" s="81">
        <v>1</v>
      </c>
      <c r="S433" s="81">
        <v>1</v>
      </c>
      <c r="T433" s="81">
        <v>0</v>
      </c>
      <c r="U433" s="81">
        <v>0</v>
      </c>
      <c r="V433" s="81">
        <v>0</v>
      </c>
      <c r="W433" s="69">
        <v>102217.5</v>
      </c>
      <c r="X433" s="69">
        <v>0</v>
      </c>
      <c r="Y433" s="69">
        <v>0</v>
      </c>
      <c r="Z433" s="69">
        <v>456.57</v>
      </c>
      <c r="AA433" s="69">
        <v>0</v>
      </c>
      <c r="AB433" s="69">
        <v>0</v>
      </c>
      <c r="AC433" s="69">
        <v>102217.5</v>
      </c>
      <c r="AD433" s="89">
        <v>43811</v>
      </c>
      <c r="AE433" s="89">
        <v>46003</v>
      </c>
      <c r="AF433" s="90">
        <v>102217.5</v>
      </c>
      <c r="AG433" s="84">
        <v>0.7</v>
      </c>
      <c r="AH433" s="84">
        <v>6</v>
      </c>
      <c r="AI433" s="85">
        <v>5.3600000000000002E-2</v>
      </c>
      <c r="AJ433" s="86">
        <v>0.7</v>
      </c>
      <c r="AK433" s="86">
        <v>6</v>
      </c>
      <c r="AL433" s="87">
        <v>5.3600000000000002E-2</v>
      </c>
      <c r="AM433" s="91" t="s">
        <v>620</v>
      </c>
      <c r="AN433" s="91" t="s">
        <v>621</v>
      </c>
      <c r="AO433" s="25">
        <v>0</v>
      </c>
      <c r="AP433" s="25">
        <v>0</v>
      </c>
      <c r="AQ433" s="25">
        <v>51108.75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51108.75</v>
      </c>
      <c r="AX433" s="25">
        <v>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f t="shared" si="18"/>
        <v>102217.5</v>
      </c>
      <c r="BK433" s="25">
        <f t="shared" si="19"/>
        <v>0</v>
      </c>
      <c r="BL433" s="25">
        <f t="shared" si="20"/>
        <v>102217.5</v>
      </c>
    </row>
    <row r="434" spans="1:64" x14ac:dyDescent="0.25">
      <c r="A434" s="45" t="s">
        <v>2203</v>
      </c>
      <c r="B434" s="78" t="s">
        <v>494</v>
      </c>
      <c r="C434" s="79">
        <v>5</v>
      </c>
      <c r="D434" s="80" t="s">
        <v>23</v>
      </c>
      <c r="E434" s="79" t="s">
        <v>434</v>
      </c>
      <c r="F434" s="79" t="s">
        <v>604</v>
      </c>
      <c r="G434" s="79" t="s">
        <v>816</v>
      </c>
      <c r="H434" s="79" t="s">
        <v>624</v>
      </c>
      <c r="I434" s="79" t="s">
        <v>817</v>
      </c>
      <c r="J434" s="79" t="s">
        <v>626</v>
      </c>
      <c r="K434" s="79" t="s">
        <v>447</v>
      </c>
      <c r="L434" s="79" t="s">
        <v>606</v>
      </c>
      <c r="M434" s="79" t="s">
        <v>619</v>
      </c>
      <c r="N434" s="81">
        <v>1</v>
      </c>
      <c r="O434" s="81">
        <v>1</v>
      </c>
      <c r="P434" s="81">
        <v>1</v>
      </c>
      <c r="Q434" s="81">
        <v>1</v>
      </c>
      <c r="R434" s="81">
        <v>1</v>
      </c>
      <c r="S434" s="81">
        <v>1</v>
      </c>
      <c r="T434" s="81">
        <v>0</v>
      </c>
      <c r="U434" s="81">
        <v>0</v>
      </c>
      <c r="V434" s="81">
        <v>0</v>
      </c>
      <c r="W434" s="69">
        <v>258715</v>
      </c>
      <c r="X434" s="69">
        <v>0</v>
      </c>
      <c r="Y434" s="69">
        <v>0</v>
      </c>
      <c r="Z434" s="69">
        <v>1215.96</v>
      </c>
      <c r="AA434" s="69">
        <v>0</v>
      </c>
      <c r="AB434" s="69">
        <v>0</v>
      </c>
      <c r="AC434" s="69">
        <v>258715</v>
      </c>
      <c r="AD434" s="89">
        <v>43811</v>
      </c>
      <c r="AE434" s="89">
        <v>46368</v>
      </c>
      <c r="AF434" s="90">
        <v>258715</v>
      </c>
      <c r="AG434" s="84">
        <v>1.7</v>
      </c>
      <c r="AH434" s="84">
        <v>7</v>
      </c>
      <c r="AI434" s="85">
        <v>5.6399999999999999E-2</v>
      </c>
      <c r="AJ434" s="86">
        <v>1.7</v>
      </c>
      <c r="AK434" s="86">
        <v>7</v>
      </c>
      <c r="AL434" s="87">
        <v>5.6399999999999999E-2</v>
      </c>
      <c r="AM434" s="91" t="s">
        <v>620</v>
      </c>
      <c r="AN434" s="91" t="s">
        <v>621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129357.5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129357.5</v>
      </c>
      <c r="BJ434" s="25">
        <f t="shared" si="18"/>
        <v>129357.5</v>
      </c>
      <c r="BK434" s="25">
        <f t="shared" si="19"/>
        <v>129357.5</v>
      </c>
      <c r="BL434" s="25">
        <f t="shared" si="20"/>
        <v>258715</v>
      </c>
    </row>
    <row r="435" spans="1:64" x14ac:dyDescent="0.25">
      <c r="A435" s="45" t="s">
        <v>2204</v>
      </c>
      <c r="B435" s="78" t="s">
        <v>494</v>
      </c>
      <c r="C435" s="79">
        <v>6</v>
      </c>
      <c r="D435" s="80" t="s">
        <v>23</v>
      </c>
      <c r="E435" s="79" t="s">
        <v>434</v>
      </c>
      <c r="F435" s="79" t="s">
        <v>604</v>
      </c>
      <c r="G435" s="79" t="s">
        <v>816</v>
      </c>
      <c r="H435" s="79" t="s">
        <v>624</v>
      </c>
      <c r="I435" s="79" t="s">
        <v>817</v>
      </c>
      <c r="J435" s="79" t="s">
        <v>626</v>
      </c>
      <c r="K435" s="79" t="s">
        <v>447</v>
      </c>
      <c r="L435" s="79" t="s">
        <v>606</v>
      </c>
      <c r="M435" s="79" t="s">
        <v>619</v>
      </c>
      <c r="N435" s="81">
        <v>1</v>
      </c>
      <c r="O435" s="81">
        <v>1</v>
      </c>
      <c r="P435" s="81">
        <v>1</v>
      </c>
      <c r="Q435" s="81">
        <v>1</v>
      </c>
      <c r="R435" s="81">
        <v>1</v>
      </c>
      <c r="S435" s="81">
        <v>1</v>
      </c>
      <c r="T435" s="81">
        <v>0</v>
      </c>
      <c r="U435" s="81">
        <v>0</v>
      </c>
      <c r="V435" s="81">
        <v>0</v>
      </c>
      <c r="W435" s="69">
        <v>330400</v>
      </c>
      <c r="X435" s="69">
        <v>0</v>
      </c>
      <c r="Y435" s="69">
        <v>0</v>
      </c>
      <c r="Z435" s="69">
        <v>1632.73</v>
      </c>
      <c r="AA435" s="69">
        <v>0</v>
      </c>
      <c r="AB435" s="69">
        <v>0</v>
      </c>
      <c r="AC435" s="69">
        <v>330400</v>
      </c>
      <c r="AD435" s="89">
        <v>43811</v>
      </c>
      <c r="AE435" s="89">
        <v>46733</v>
      </c>
      <c r="AF435" s="90">
        <v>330400</v>
      </c>
      <c r="AG435" s="84">
        <v>2.7</v>
      </c>
      <c r="AH435" s="84">
        <v>8</v>
      </c>
      <c r="AI435" s="85">
        <v>5.9299999999999999E-2</v>
      </c>
      <c r="AJ435" s="86">
        <v>2.7</v>
      </c>
      <c r="AK435" s="86">
        <v>8</v>
      </c>
      <c r="AL435" s="87">
        <v>5.9299999999999999E-2</v>
      </c>
      <c r="AM435" s="91" t="s">
        <v>620</v>
      </c>
      <c r="AN435" s="91" t="s">
        <v>621</v>
      </c>
      <c r="AO435" s="25">
        <v>0</v>
      </c>
      <c r="AP435" s="25">
        <v>0</v>
      </c>
      <c r="AQ435" s="25">
        <v>0</v>
      </c>
      <c r="AR435" s="25">
        <v>0</v>
      </c>
      <c r="AS435" s="25">
        <v>0</v>
      </c>
      <c r="AT435" s="25">
        <v>0</v>
      </c>
      <c r="AU435" s="25">
        <v>0</v>
      </c>
      <c r="AV435" s="25">
        <v>0</v>
      </c>
      <c r="AW435" s="25">
        <v>110133.34</v>
      </c>
      <c r="AX435" s="25">
        <v>0</v>
      </c>
      <c r="AY435" s="25">
        <v>0</v>
      </c>
      <c r="AZ435" s="25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0</v>
      </c>
      <c r="BH435" s="25">
        <v>0</v>
      </c>
      <c r="BI435" s="25">
        <v>110133.33</v>
      </c>
      <c r="BJ435" s="25">
        <f t="shared" si="18"/>
        <v>110133.34</v>
      </c>
      <c r="BK435" s="25">
        <f t="shared" si="19"/>
        <v>110133.33</v>
      </c>
      <c r="BL435" s="25">
        <f t="shared" si="20"/>
        <v>220266.66999999998</v>
      </c>
    </row>
    <row r="436" spans="1:64" x14ac:dyDescent="0.25">
      <c r="A436" s="45" t="s">
        <v>2205</v>
      </c>
      <c r="B436" s="78" t="s">
        <v>494</v>
      </c>
      <c r="C436" s="79">
        <v>7</v>
      </c>
      <c r="D436" s="80" t="s">
        <v>23</v>
      </c>
      <c r="E436" s="79" t="s">
        <v>434</v>
      </c>
      <c r="F436" s="79" t="s">
        <v>604</v>
      </c>
      <c r="G436" s="79" t="s">
        <v>816</v>
      </c>
      <c r="H436" s="79" t="s">
        <v>624</v>
      </c>
      <c r="I436" s="79" t="s">
        <v>817</v>
      </c>
      <c r="J436" s="79" t="s">
        <v>626</v>
      </c>
      <c r="K436" s="79" t="s">
        <v>447</v>
      </c>
      <c r="L436" s="79" t="s">
        <v>606</v>
      </c>
      <c r="M436" s="79" t="s">
        <v>619</v>
      </c>
      <c r="N436" s="81">
        <v>1</v>
      </c>
      <c r="O436" s="81">
        <v>1</v>
      </c>
      <c r="P436" s="81">
        <v>1</v>
      </c>
      <c r="Q436" s="81">
        <v>1</v>
      </c>
      <c r="R436" s="81">
        <v>1</v>
      </c>
      <c r="S436" s="81">
        <v>1</v>
      </c>
      <c r="T436" s="81">
        <v>0</v>
      </c>
      <c r="U436" s="81">
        <v>0</v>
      </c>
      <c r="V436" s="81">
        <v>0</v>
      </c>
      <c r="W436" s="69">
        <v>542947.5</v>
      </c>
      <c r="X436" s="69">
        <v>0</v>
      </c>
      <c r="Y436" s="69">
        <v>0</v>
      </c>
      <c r="Z436" s="69">
        <v>2809.75</v>
      </c>
      <c r="AA436" s="69">
        <v>0</v>
      </c>
      <c r="AB436" s="69">
        <v>0</v>
      </c>
      <c r="AC436" s="69">
        <v>542947.5</v>
      </c>
      <c r="AD436" s="89">
        <v>43811</v>
      </c>
      <c r="AE436" s="89">
        <v>47099</v>
      </c>
      <c r="AF436" s="90">
        <v>542947.5</v>
      </c>
      <c r="AG436" s="84">
        <v>3.7</v>
      </c>
      <c r="AH436" s="84">
        <v>9</v>
      </c>
      <c r="AI436" s="85">
        <v>6.2100000000000002E-2</v>
      </c>
      <c r="AJ436" s="86">
        <v>3.7</v>
      </c>
      <c r="AK436" s="86">
        <v>9</v>
      </c>
      <c r="AL436" s="87">
        <v>6.2100000000000002E-2</v>
      </c>
      <c r="AM436" s="91" t="s">
        <v>620</v>
      </c>
      <c r="AN436" s="91" t="s">
        <v>621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135736.88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135736.88</v>
      </c>
      <c r="BJ436" s="25">
        <f t="shared" si="18"/>
        <v>135736.88</v>
      </c>
      <c r="BK436" s="25">
        <f t="shared" si="19"/>
        <v>135736.88</v>
      </c>
      <c r="BL436" s="25">
        <f t="shared" si="20"/>
        <v>271473.76</v>
      </c>
    </row>
    <row r="437" spans="1:64" x14ac:dyDescent="0.25">
      <c r="A437" s="45" t="s">
        <v>2206</v>
      </c>
      <c r="B437" s="78" t="s">
        <v>494</v>
      </c>
      <c r="C437" s="79">
        <v>8</v>
      </c>
      <c r="D437" s="80" t="s">
        <v>23</v>
      </c>
      <c r="E437" s="79" t="s">
        <v>434</v>
      </c>
      <c r="F437" s="79" t="s">
        <v>604</v>
      </c>
      <c r="G437" s="79" t="s">
        <v>816</v>
      </c>
      <c r="H437" s="79" t="s">
        <v>624</v>
      </c>
      <c r="I437" s="79" t="s">
        <v>817</v>
      </c>
      <c r="J437" s="79" t="s">
        <v>626</v>
      </c>
      <c r="K437" s="79" t="s">
        <v>447</v>
      </c>
      <c r="L437" s="79" t="s">
        <v>606</v>
      </c>
      <c r="M437" s="79" t="s">
        <v>619</v>
      </c>
      <c r="N437" s="81">
        <v>1</v>
      </c>
      <c r="O437" s="81">
        <v>1</v>
      </c>
      <c r="P437" s="81">
        <v>1</v>
      </c>
      <c r="Q437" s="81">
        <v>1</v>
      </c>
      <c r="R437" s="81">
        <v>1</v>
      </c>
      <c r="S437" s="81">
        <v>1</v>
      </c>
      <c r="T437" s="81">
        <v>0</v>
      </c>
      <c r="U437" s="81">
        <v>0</v>
      </c>
      <c r="V437" s="81">
        <v>0</v>
      </c>
      <c r="W437" s="69">
        <v>159300</v>
      </c>
      <c r="X437" s="69">
        <v>0</v>
      </c>
      <c r="Y437" s="69">
        <v>0</v>
      </c>
      <c r="Z437" s="69">
        <v>862.87</v>
      </c>
      <c r="AA437" s="69">
        <v>0</v>
      </c>
      <c r="AB437" s="69">
        <v>0</v>
      </c>
      <c r="AC437" s="69">
        <v>159300</v>
      </c>
      <c r="AD437" s="89">
        <v>43811</v>
      </c>
      <c r="AE437" s="89">
        <v>47464</v>
      </c>
      <c r="AF437" s="90">
        <v>159300</v>
      </c>
      <c r="AG437" s="84">
        <v>4.7</v>
      </c>
      <c r="AH437" s="84">
        <v>10</v>
      </c>
      <c r="AI437" s="85">
        <v>6.5000000000000002E-2</v>
      </c>
      <c r="AJ437" s="86">
        <v>4.7</v>
      </c>
      <c r="AK437" s="86">
        <v>10</v>
      </c>
      <c r="AL437" s="87">
        <v>6.5000000000000002E-2</v>
      </c>
      <c r="AM437" s="91" t="s">
        <v>620</v>
      </c>
      <c r="AN437" s="91" t="s">
        <v>621</v>
      </c>
      <c r="AO437" s="25">
        <v>0</v>
      </c>
      <c r="AP437" s="25">
        <v>0</v>
      </c>
      <c r="AQ437" s="25">
        <v>0</v>
      </c>
      <c r="AR437" s="25">
        <v>0</v>
      </c>
      <c r="AS437" s="25">
        <v>0</v>
      </c>
      <c r="AT437" s="25">
        <v>0</v>
      </c>
      <c r="AU437" s="25">
        <v>0</v>
      </c>
      <c r="AV437" s="25">
        <v>0</v>
      </c>
      <c r="AW437" s="25">
        <v>31860</v>
      </c>
      <c r="AX437" s="25">
        <v>0</v>
      </c>
      <c r="AY437" s="25">
        <v>0</v>
      </c>
      <c r="AZ437" s="25">
        <v>0</v>
      </c>
      <c r="BA437" s="25">
        <v>0</v>
      </c>
      <c r="BB437" s="25">
        <v>0</v>
      </c>
      <c r="BC437" s="25">
        <v>0</v>
      </c>
      <c r="BD437" s="25">
        <v>0</v>
      </c>
      <c r="BE437" s="25">
        <v>0</v>
      </c>
      <c r="BF437" s="25">
        <v>0</v>
      </c>
      <c r="BG437" s="25">
        <v>0</v>
      </c>
      <c r="BH437" s="25">
        <v>0</v>
      </c>
      <c r="BI437" s="25">
        <v>31860</v>
      </c>
      <c r="BJ437" s="25">
        <f t="shared" si="18"/>
        <v>31860</v>
      </c>
      <c r="BK437" s="25">
        <f t="shared" si="19"/>
        <v>31860</v>
      </c>
      <c r="BL437" s="25">
        <f t="shared" si="20"/>
        <v>63720</v>
      </c>
    </row>
    <row r="438" spans="1:64" x14ac:dyDescent="0.25">
      <c r="A438" s="45" t="s">
        <v>2207</v>
      </c>
      <c r="B438" s="78" t="s">
        <v>834</v>
      </c>
      <c r="C438" s="79">
        <v>4</v>
      </c>
      <c r="D438" s="80" t="s">
        <v>23</v>
      </c>
      <c r="E438" s="79" t="s">
        <v>434</v>
      </c>
      <c r="F438" s="79" t="s">
        <v>604</v>
      </c>
      <c r="G438" s="79" t="s">
        <v>816</v>
      </c>
      <c r="H438" s="79" t="s">
        <v>624</v>
      </c>
      <c r="I438" s="79" t="s">
        <v>817</v>
      </c>
      <c r="J438" s="79" t="s">
        <v>626</v>
      </c>
      <c r="K438" s="79" t="s">
        <v>447</v>
      </c>
      <c r="L438" s="79" t="s">
        <v>606</v>
      </c>
      <c r="M438" s="79" t="s">
        <v>619</v>
      </c>
      <c r="N438" s="81">
        <v>1</v>
      </c>
      <c r="O438" s="81">
        <v>1</v>
      </c>
      <c r="P438" s="81">
        <v>1</v>
      </c>
      <c r="Q438" s="81">
        <v>1</v>
      </c>
      <c r="R438" s="81">
        <v>1</v>
      </c>
      <c r="S438" s="81">
        <v>1</v>
      </c>
      <c r="T438" s="81">
        <v>0</v>
      </c>
      <c r="U438" s="81">
        <v>0</v>
      </c>
      <c r="V438" s="81">
        <v>0</v>
      </c>
      <c r="W438" s="69">
        <v>250012.5</v>
      </c>
      <c r="X438" s="69">
        <v>0</v>
      </c>
      <c r="Y438" s="69">
        <v>0</v>
      </c>
      <c r="Z438" s="69">
        <v>1116.72</v>
      </c>
      <c r="AA438" s="69">
        <v>0</v>
      </c>
      <c r="AB438" s="69">
        <v>0</v>
      </c>
      <c r="AC438" s="69">
        <v>250012.5</v>
      </c>
      <c r="AD438" s="89">
        <v>43815</v>
      </c>
      <c r="AE438" s="89">
        <v>46007</v>
      </c>
      <c r="AF438" s="90">
        <v>250012.5</v>
      </c>
      <c r="AG438" s="84">
        <v>0.71</v>
      </c>
      <c r="AH438" s="84">
        <v>6</v>
      </c>
      <c r="AI438" s="85">
        <v>5.3600000000000002E-2</v>
      </c>
      <c r="AJ438" s="86">
        <v>0.71</v>
      </c>
      <c r="AK438" s="86">
        <v>6</v>
      </c>
      <c r="AL438" s="87">
        <v>5.3600000000000002E-2</v>
      </c>
      <c r="AM438" s="91" t="s">
        <v>620</v>
      </c>
      <c r="AN438" s="91" t="s">
        <v>621</v>
      </c>
      <c r="AO438" s="25">
        <v>0</v>
      </c>
      <c r="AP438" s="25">
        <v>0</v>
      </c>
      <c r="AQ438" s="25">
        <v>125006.25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125006.25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f t="shared" si="18"/>
        <v>250012.5</v>
      </c>
      <c r="BK438" s="25">
        <f t="shared" si="19"/>
        <v>0</v>
      </c>
      <c r="BL438" s="25">
        <f t="shared" si="20"/>
        <v>250012.5</v>
      </c>
    </row>
    <row r="439" spans="1:64" x14ac:dyDescent="0.25">
      <c r="A439" s="45" t="s">
        <v>2208</v>
      </c>
      <c r="B439" s="78" t="s">
        <v>834</v>
      </c>
      <c r="C439" s="79">
        <v>5</v>
      </c>
      <c r="D439" s="80" t="s">
        <v>23</v>
      </c>
      <c r="E439" s="79" t="s">
        <v>434</v>
      </c>
      <c r="F439" s="79" t="s">
        <v>604</v>
      </c>
      <c r="G439" s="79" t="s">
        <v>816</v>
      </c>
      <c r="H439" s="79" t="s">
        <v>624</v>
      </c>
      <c r="I439" s="79" t="s">
        <v>817</v>
      </c>
      <c r="J439" s="79" t="s">
        <v>626</v>
      </c>
      <c r="K439" s="79" t="s">
        <v>447</v>
      </c>
      <c r="L439" s="79" t="s">
        <v>606</v>
      </c>
      <c r="M439" s="79" t="s">
        <v>619</v>
      </c>
      <c r="N439" s="81">
        <v>1</v>
      </c>
      <c r="O439" s="81">
        <v>1</v>
      </c>
      <c r="P439" s="81">
        <v>1</v>
      </c>
      <c r="Q439" s="81">
        <v>1</v>
      </c>
      <c r="R439" s="81">
        <v>1</v>
      </c>
      <c r="S439" s="81">
        <v>1</v>
      </c>
      <c r="T439" s="81">
        <v>0</v>
      </c>
      <c r="U439" s="81">
        <v>0</v>
      </c>
      <c r="V439" s="81">
        <v>0</v>
      </c>
      <c r="W439" s="69">
        <v>99415</v>
      </c>
      <c r="X439" s="69">
        <v>0</v>
      </c>
      <c r="Y439" s="69">
        <v>0</v>
      </c>
      <c r="Z439" s="69">
        <v>467.25</v>
      </c>
      <c r="AA439" s="69">
        <v>0</v>
      </c>
      <c r="AB439" s="69">
        <v>0</v>
      </c>
      <c r="AC439" s="69">
        <v>99415</v>
      </c>
      <c r="AD439" s="89">
        <v>43815</v>
      </c>
      <c r="AE439" s="89">
        <v>46372</v>
      </c>
      <c r="AF439" s="90">
        <v>99415</v>
      </c>
      <c r="AG439" s="84">
        <v>1.71</v>
      </c>
      <c r="AH439" s="84">
        <v>7</v>
      </c>
      <c r="AI439" s="85">
        <v>5.6399999999999999E-2</v>
      </c>
      <c r="AJ439" s="86">
        <v>1.71</v>
      </c>
      <c r="AK439" s="86">
        <v>7</v>
      </c>
      <c r="AL439" s="87">
        <v>5.6399999999999999E-2</v>
      </c>
      <c r="AM439" s="91" t="s">
        <v>620</v>
      </c>
      <c r="AN439" s="91" t="s">
        <v>621</v>
      </c>
      <c r="AO439" s="25">
        <v>0</v>
      </c>
      <c r="AP439" s="25">
        <v>0</v>
      </c>
      <c r="AQ439" s="25">
        <v>0</v>
      </c>
      <c r="AR439" s="25">
        <v>0</v>
      </c>
      <c r="AS439" s="25">
        <v>0</v>
      </c>
      <c r="AT439" s="25">
        <v>0</v>
      </c>
      <c r="AU439" s="25">
        <v>0</v>
      </c>
      <c r="AV439" s="25">
        <v>0</v>
      </c>
      <c r="AW439" s="25">
        <v>49707.5</v>
      </c>
      <c r="AX439" s="25">
        <v>0</v>
      </c>
      <c r="AY439" s="25">
        <v>0</v>
      </c>
      <c r="AZ439" s="25">
        <v>0</v>
      </c>
      <c r="BA439" s="25">
        <v>0</v>
      </c>
      <c r="BB439" s="25">
        <v>0</v>
      </c>
      <c r="BC439" s="25">
        <v>0</v>
      </c>
      <c r="BD439" s="25">
        <v>0</v>
      </c>
      <c r="BE439" s="25">
        <v>0</v>
      </c>
      <c r="BF439" s="25">
        <v>0</v>
      </c>
      <c r="BG439" s="25">
        <v>0</v>
      </c>
      <c r="BH439" s="25">
        <v>0</v>
      </c>
      <c r="BI439" s="25">
        <v>49707.5</v>
      </c>
      <c r="BJ439" s="25">
        <f t="shared" si="18"/>
        <v>49707.5</v>
      </c>
      <c r="BK439" s="25">
        <f t="shared" si="19"/>
        <v>49707.5</v>
      </c>
      <c r="BL439" s="25">
        <f t="shared" si="20"/>
        <v>99415</v>
      </c>
    </row>
    <row r="440" spans="1:64" x14ac:dyDescent="0.25">
      <c r="A440" s="45" t="s">
        <v>2209</v>
      </c>
      <c r="B440" s="78" t="s">
        <v>834</v>
      </c>
      <c r="C440" s="79">
        <v>6</v>
      </c>
      <c r="D440" s="80" t="s">
        <v>23</v>
      </c>
      <c r="E440" s="79" t="s">
        <v>434</v>
      </c>
      <c r="F440" s="79" t="s">
        <v>604</v>
      </c>
      <c r="G440" s="79" t="s">
        <v>816</v>
      </c>
      <c r="H440" s="79" t="s">
        <v>624</v>
      </c>
      <c r="I440" s="79" t="s">
        <v>817</v>
      </c>
      <c r="J440" s="79" t="s">
        <v>626</v>
      </c>
      <c r="K440" s="79" t="s">
        <v>447</v>
      </c>
      <c r="L440" s="79" t="s">
        <v>606</v>
      </c>
      <c r="M440" s="79" t="s">
        <v>619</v>
      </c>
      <c r="N440" s="81">
        <v>1</v>
      </c>
      <c r="O440" s="81">
        <v>1</v>
      </c>
      <c r="P440" s="81">
        <v>1</v>
      </c>
      <c r="Q440" s="81">
        <v>1</v>
      </c>
      <c r="R440" s="81">
        <v>1</v>
      </c>
      <c r="S440" s="81">
        <v>1</v>
      </c>
      <c r="T440" s="81">
        <v>0</v>
      </c>
      <c r="U440" s="81">
        <v>0</v>
      </c>
      <c r="V440" s="81">
        <v>0</v>
      </c>
      <c r="W440" s="69">
        <v>205467.5</v>
      </c>
      <c r="X440" s="69">
        <v>0</v>
      </c>
      <c r="Y440" s="69">
        <v>0</v>
      </c>
      <c r="Z440" s="69">
        <v>1015.35</v>
      </c>
      <c r="AA440" s="69">
        <v>0</v>
      </c>
      <c r="AB440" s="69">
        <v>0</v>
      </c>
      <c r="AC440" s="69">
        <v>205467.5</v>
      </c>
      <c r="AD440" s="89">
        <v>43815</v>
      </c>
      <c r="AE440" s="89">
        <v>46737</v>
      </c>
      <c r="AF440" s="90">
        <v>205467.5</v>
      </c>
      <c r="AG440" s="84">
        <v>2.71</v>
      </c>
      <c r="AH440" s="84">
        <v>8</v>
      </c>
      <c r="AI440" s="85">
        <v>5.9299999999999999E-2</v>
      </c>
      <c r="AJ440" s="86">
        <v>2.71</v>
      </c>
      <c r="AK440" s="86">
        <v>8</v>
      </c>
      <c r="AL440" s="87">
        <v>5.9299999999999999E-2</v>
      </c>
      <c r="AM440" s="91" t="s">
        <v>620</v>
      </c>
      <c r="AN440" s="91" t="s">
        <v>621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68489.17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68489.17</v>
      </c>
      <c r="BJ440" s="25">
        <f t="shared" si="18"/>
        <v>68489.17</v>
      </c>
      <c r="BK440" s="25">
        <f t="shared" si="19"/>
        <v>68489.17</v>
      </c>
      <c r="BL440" s="25">
        <f t="shared" si="20"/>
        <v>136978.34</v>
      </c>
    </row>
    <row r="441" spans="1:64" x14ac:dyDescent="0.25">
      <c r="A441" s="45" t="s">
        <v>2210</v>
      </c>
      <c r="B441" s="78" t="s">
        <v>834</v>
      </c>
      <c r="C441" s="79">
        <v>7</v>
      </c>
      <c r="D441" s="80" t="s">
        <v>23</v>
      </c>
      <c r="E441" s="79" t="s">
        <v>434</v>
      </c>
      <c r="F441" s="79" t="s">
        <v>604</v>
      </c>
      <c r="G441" s="79" t="s">
        <v>816</v>
      </c>
      <c r="H441" s="79" t="s">
        <v>624</v>
      </c>
      <c r="I441" s="79" t="s">
        <v>817</v>
      </c>
      <c r="J441" s="79" t="s">
        <v>626</v>
      </c>
      <c r="K441" s="79" t="s">
        <v>447</v>
      </c>
      <c r="L441" s="79" t="s">
        <v>606</v>
      </c>
      <c r="M441" s="79" t="s">
        <v>619</v>
      </c>
      <c r="N441" s="81">
        <v>1</v>
      </c>
      <c r="O441" s="81">
        <v>1</v>
      </c>
      <c r="P441" s="81">
        <v>1</v>
      </c>
      <c r="Q441" s="81">
        <v>1</v>
      </c>
      <c r="R441" s="81">
        <v>1</v>
      </c>
      <c r="S441" s="81">
        <v>1</v>
      </c>
      <c r="T441" s="81">
        <v>0</v>
      </c>
      <c r="U441" s="81">
        <v>0</v>
      </c>
      <c r="V441" s="81">
        <v>0</v>
      </c>
      <c r="W441" s="69">
        <v>212400</v>
      </c>
      <c r="X441" s="69">
        <v>0</v>
      </c>
      <c r="Y441" s="69">
        <v>0</v>
      </c>
      <c r="Z441" s="69">
        <v>1099.17</v>
      </c>
      <c r="AA441" s="69">
        <v>0</v>
      </c>
      <c r="AB441" s="69">
        <v>0</v>
      </c>
      <c r="AC441" s="69">
        <v>212400</v>
      </c>
      <c r="AD441" s="89">
        <v>43815</v>
      </c>
      <c r="AE441" s="89">
        <v>47103</v>
      </c>
      <c r="AF441" s="90">
        <v>212400</v>
      </c>
      <c r="AG441" s="84">
        <v>3.71</v>
      </c>
      <c r="AH441" s="84">
        <v>9</v>
      </c>
      <c r="AI441" s="85">
        <v>6.2100000000000002E-2</v>
      </c>
      <c r="AJ441" s="86">
        <v>3.71</v>
      </c>
      <c r="AK441" s="86">
        <v>9</v>
      </c>
      <c r="AL441" s="87">
        <v>6.2100000000000002E-2</v>
      </c>
      <c r="AM441" s="91" t="s">
        <v>620</v>
      </c>
      <c r="AN441" s="91" t="s">
        <v>621</v>
      </c>
      <c r="AO441" s="25">
        <v>0</v>
      </c>
      <c r="AP441" s="25">
        <v>0</v>
      </c>
      <c r="AQ441" s="25">
        <v>0</v>
      </c>
      <c r="AR441" s="25">
        <v>0</v>
      </c>
      <c r="AS441" s="25">
        <v>0</v>
      </c>
      <c r="AT441" s="25">
        <v>0</v>
      </c>
      <c r="AU441" s="25">
        <v>0</v>
      </c>
      <c r="AV441" s="25">
        <v>0</v>
      </c>
      <c r="AW441" s="25">
        <v>53100</v>
      </c>
      <c r="AX441" s="25">
        <v>0</v>
      </c>
      <c r="AY441" s="25">
        <v>0</v>
      </c>
      <c r="AZ441" s="25">
        <v>0</v>
      </c>
      <c r="BA441" s="25">
        <v>0</v>
      </c>
      <c r="BB441" s="25">
        <v>0</v>
      </c>
      <c r="BC441" s="25">
        <v>0</v>
      </c>
      <c r="BD441" s="25">
        <v>0</v>
      </c>
      <c r="BE441" s="25">
        <v>0</v>
      </c>
      <c r="BF441" s="25">
        <v>0</v>
      </c>
      <c r="BG441" s="25">
        <v>0</v>
      </c>
      <c r="BH441" s="25">
        <v>0</v>
      </c>
      <c r="BI441" s="25">
        <v>53100</v>
      </c>
      <c r="BJ441" s="25">
        <f t="shared" si="18"/>
        <v>53100</v>
      </c>
      <c r="BK441" s="25">
        <f t="shared" si="19"/>
        <v>53100</v>
      </c>
      <c r="BL441" s="25">
        <f t="shared" si="20"/>
        <v>106200</v>
      </c>
    </row>
    <row r="442" spans="1:64" x14ac:dyDescent="0.25">
      <c r="A442" s="45" t="s">
        <v>2211</v>
      </c>
      <c r="B442" s="78" t="s">
        <v>834</v>
      </c>
      <c r="C442" s="79">
        <v>8</v>
      </c>
      <c r="D442" s="80" t="s">
        <v>23</v>
      </c>
      <c r="E442" s="79" t="s">
        <v>434</v>
      </c>
      <c r="F442" s="79" t="s">
        <v>604</v>
      </c>
      <c r="G442" s="79" t="s">
        <v>816</v>
      </c>
      <c r="H442" s="79" t="s">
        <v>624</v>
      </c>
      <c r="I442" s="79" t="s">
        <v>817</v>
      </c>
      <c r="J442" s="79" t="s">
        <v>626</v>
      </c>
      <c r="K442" s="79" t="s">
        <v>447</v>
      </c>
      <c r="L442" s="79" t="s">
        <v>606</v>
      </c>
      <c r="M442" s="79" t="s">
        <v>619</v>
      </c>
      <c r="N442" s="81">
        <v>1</v>
      </c>
      <c r="O442" s="81">
        <v>1</v>
      </c>
      <c r="P442" s="81">
        <v>1</v>
      </c>
      <c r="Q442" s="81">
        <v>1</v>
      </c>
      <c r="R442" s="81">
        <v>1</v>
      </c>
      <c r="S442" s="81">
        <v>1</v>
      </c>
      <c r="T442" s="81">
        <v>0</v>
      </c>
      <c r="U442" s="81">
        <v>0</v>
      </c>
      <c r="V442" s="81">
        <v>0</v>
      </c>
      <c r="W442" s="69">
        <v>228625</v>
      </c>
      <c r="X442" s="69">
        <v>0</v>
      </c>
      <c r="Y442" s="69">
        <v>0</v>
      </c>
      <c r="Z442" s="69">
        <v>1238.3900000000001</v>
      </c>
      <c r="AA442" s="69">
        <v>0</v>
      </c>
      <c r="AB442" s="69">
        <v>0</v>
      </c>
      <c r="AC442" s="69">
        <v>228625</v>
      </c>
      <c r="AD442" s="89">
        <v>43815</v>
      </c>
      <c r="AE442" s="89">
        <v>47468</v>
      </c>
      <c r="AF442" s="90">
        <v>228625</v>
      </c>
      <c r="AG442" s="84">
        <v>4.71</v>
      </c>
      <c r="AH442" s="84">
        <v>10</v>
      </c>
      <c r="AI442" s="85">
        <v>6.5000000000000002E-2</v>
      </c>
      <c r="AJ442" s="86">
        <v>4.71</v>
      </c>
      <c r="AK442" s="86">
        <v>10</v>
      </c>
      <c r="AL442" s="87">
        <v>6.5000000000000002E-2</v>
      </c>
      <c r="AM442" s="91" t="s">
        <v>620</v>
      </c>
      <c r="AN442" s="91" t="s">
        <v>621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45725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45725</v>
      </c>
      <c r="BJ442" s="25">
        <f t="shared" si="18"/>
        <v>45725</v>
      </c>
      <c r="BK442" s="25">
        <f t="shared" si="19"/>
        <v>45725</v>
      </c>
      <c r="BL442" s="25">
        <f t="shared" si="20"/>
        <v>91450</v>
      </c>
    </row>
    <row r="443" spans="1:64" x14ac:dyDescent="0.25">
      <c r="A443" s="45" t="s">
        <v>2212</v>
      </c>
      <c r="B443" s="78" t="s">
        <v>495</v>
      </c>
      <c r="C443" s="79">
        <v>3</v>
      </c>
      <c r="D443" s="80" t="s">
        <v>23</v>
      </c>
      <c r="E443" s="79" t="s">
        <v>434</v>
      </c>
      <c r="F443" s="79" t="s">
        <v>604</v>
      </c>
      <c r="G443" s="79" t="s">
        <v>816</v>
      </c>
      <c r="H443" s="79" t="s">
        <v>624</v>
      </c>
      <c r="I443" s="79" t="s">
        <v>817</v>
      </c>
      <c r="J443" s="79" t="s">
        <v>626</v>
      </c>
      <c r="K443" s="79" t="s">
        <v>447</v>
      </c>
      <c r="L443" s="79" t="s">
        <v>606</v>
      </c>
      <c r="M443" s="79" t="s">
        <v>619</v>
      </c>
      <c r="N443" s="81">
        <v>1</v>
      </c>
      <c r="O443" s="81">
        <v>1</v>
      </c>
      <c r="P443" s="81">
        <v>1</v>
      </c>
      <c r="Q443" s="81">
        <v>1</v>
      </c>
      <c r="R443" s="81">
        <v>1</v>
      </c>
      <c r="S443" s="81">
        <v>1</v>
      </c>
      <c r="T443" s="81">
        <v>0</v>
      </c>
      <c r="U443" s="81">
        <v>0</v>
      </c>
      <c r="V443" s="81">
        <v>0</v>
      </c>
      <c r="W443" s="69">
        <v>46315</v>
      </c>
      <c r="X443" s="69">
        <v>0</v>
      </c>
      <c r="Y443" s="69">
        <v>0</v>
      </c>
      <c r="Z443" s="69">
        <v>217.68</v>
      </c>
      <c r="AA443" s="69">
        <v>0</v>
      </c>
      <c r="AB443" s="69">
        <v>0</v>
      </c>
      <c r="AC443" s="69">
        <v>46315</v>
      </c>
      <c r="AD443" s="89">
        <v>43815</v>
      </c>
      <c r="AE443" s="89">
        <v>46372</v>
      </c>
      <c r="AF443" s="90">
        <v>46315</v>
      </c>
      <c r="AG443" s="84">
        <v>1.71</v>
      </c>
      <c r="AH443" s="84">
        <v>7</v>
      </c>
      <c r="AI443" s="85">
        <v>5.6399999999999999E-2</v>
      </c>
      <c r="AJ443" s="86">
        <v>1.71</v>
      </c>
      <c r="AK443" s="86">
        <v>7</v>
      </c>
      <c r="AL443" s="87">
        <v>5.6399999999999999E-2</v>
      </c>
      <c r="AM443" s="91" t="s">
        <v>620</v>
      </c>
      <c r="AN443" s="91" t="s">
        <v>621</v>
      </c>
      <c r="AO443" s="25">
        <v>0</v>
      </c>
      <c r="AP443" s="25">
        <v>0</v>
      </c>
      <c r="AQ443" s="25">
        <v>0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23157.5</v>
      </c>
      <c r="AX443" s="25">
        <v>0</v>
      </c>
      <c r="AY443" s="25">
        <v>0</v>
      </c>
      <c r="AZ443" s="25">
        <v>0</v>
      </c>
      <c r="BA443" s="25">
        <v>0</v>
      </c>
      <c r="BB443" s="25">
        <v>0</v>
      </c>
      <c r="BC443" s="25">
        <v>0</v>
      </c>
      <c r="BD443" s="25">
        <v>0</v>
      </c>
      <c r="BE443" s="25">
        <v>0</v>
      </c>
      <c r="BF443" s="25">
        <v>0</v>
      </c>
      <c r="BG443" s="25">
        <v>0</v>
      </c>
      <c r="BH443" s="25">
        <v>0</v>
      </c>
      <c r="BI443" s="25">
        <v>23157.5</v>
      </c>
      <c r="BJ443" s="25">
        <f t="shared" si="18"/>
        <v>23157.5</v>
      </c>
      <c r="BK443" s="25">
        <f t="shared" si="19"/>
        <v>23157.5</v>
      </c>
      <c r="BL443" s="25">
        <f t="shared" si="20"/>
        <v>46315</v>
      </c>
    </row>
    <row r="444" spans="1:64" x14ac:dyDescent="0.25">
      <c r="A444" s="45" t="s">
        <v>2213</v>
      </c>
      <c r="B444" s="78" t="s">
        <v>495</v>
      </c>
      <c r="C444" s="79">
        <v>4</v>
      </c>
      <c r="D444" s="80" t="s">
        <v>23</v>
      </c>
      <c r="E444" s="79" t="s">
        <v>434</v>
      </c>
      <c r="F444" s="79" t="s">
        <v>604</v>
      </c>
      <c r="G444" s="79" t="s">
        <v>816</v>
      </c>
      <c r="H444" s="79" t="s">
        <v>624</v>
      </c>
      <c r="I444" s="79" t="s">
        <v>817</v>
      </c>
      <c r="J444" s="79" t="s">
        <v>626</v>
      </c>
      <c r="K444" s="79" t="s">
        <v>447</v>
      </c>
      <c r="L444" s="79" t="s">
        <v>606</v>
      </c>
      <c r="M444" s="79" t="s">
        <v>619</v>
      </c>
      <c r="N444" s="81">
        <v>1</v>
      </c>
      <c r="O444" s="81">
        <v>1</v>
      </c>
      <c r="P444" s="81">
        <v>1</v>
      </c>
      <c r="Q444" s="81">
        <v>1</v>
      </c>
      <c r="R444" s="81">
        <v>1</v>
      </c>
      <c r="S444" s="81">
        <v>1</v>
      </c>
      <c r="T444" s="81">
        <v>0</v>
      </c>
      <c r="U444" s="81">
        <v>0</v>
      </c>
      <c r="V444" s="81">
        <v>0</v>
      </c>
      <c r="W444" s="69">
        <v>151335</v>
      </c>
      <c r="X444" s="69">
        <v>0</v>
      </c>
      <c r="Y444" s="69">
        <v>0</v>
      </c>
      <c r="Z444" s="69">
        <v>747.85</v>
      </c>
      <c r="AA444" s="69">
        <v>0</v>
      </c>
      <c r="AB444" s="69">
        <v>0</v>
      </c>
      <c r="AC444" s="69">
        <v>151335</v>
      </c>
      <c r="AD444" s="89">
        <v>43815</v>
      </c>
      <c r="AE444" s="89">
        <v>46737</v>
      </c>
      <c r="AF444" s="90">
        <v>151335</v>
      </c>
      <c r="AG444" s="84">
        <v>2.71</v>
      </c>
      <c r="AH444" s="84">
        <v>8</v>
      </c>
      <c r="AI444" s="85">
        <v>5.9299999999999999E-2</v>
      </c>
      <c r="AJ444" s="86">
        <v>2.71</v>
      </c>
      <c r="AK444" s="86">
        <v>8</v>
      </c>
      <c r="AL444" s="87">
        <v>5.9299999999999999E-2</v>
      </c>
      <c r="AM444" s="91" t="s">
        <v>620</v>
      </c>
      <c r="AN444" s="91" t="s">
        <v>621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50445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50445</v>
      </c>
      <c r="BJ444" s="25">
        <f t="shared" si="18"/>
        <v>50445</v>
      </c>
      <c r="BK444" s="25">
        <f t="shared" si="19"/>
        <v>50445</v>
      </c>
      <c r="BL444" s="25">
        <f t="shared" si="20"/>
        <v>100890</v>
      </c>
    </row>
    <row r="445" spans="1:64" x14ac:dyDescent="0.25">
      <c r="A445" s="45" t="s">
        <v>2214</v>
      </c>
      <c r="B445" s="78" t="s">
        <v>495</v>
      </c>
      <c r="C445" s="79">
        <v>5</v>
      </c>
      <c r="D445" s="80" t="s">
        <v>23</v>
      </c>
      <c r="E445" s="79" t="s">
        <v>434</v>
      </c>
      <c r="F445" s="79" t="s">
        <v>604</v>
      </c>
      <c r="G445" s="79" t="s">
        <v>816</v>
      </c>
      <c r="H445" s="79" t="s">
        <v>624</v>
      </c>
      <c r="I445" s="79" t="s">
        <v>817</v>
      </c>
      <c r="J445" s="79" t="s">
        <v>626</v>
      </c>
      <c r="K445" s="79" t="s">
        <v>447</v>
      </c>
      <c r="L445" s="79" t="s">
        <v>606</v>
      </c>
      <c r="M445" s="79" t="s">
        <v>619</v>
      </c>
      <c r="N445" s="81">
        <v>1</v>
      </c>
      <c r="O445" s="81">
        <v>1</v>
      </c>
      <c r="P445" s="81">
        <v>1</v>
      </c>
      <c r="Q445" s="81">
        <v>1</v>
      </c>
      <c r="R445" s="81">
        <v>1</v>
      </c>
      <c r="S445" s="81">
        <v>1</v>
      </c>
      <c r="T445" s="81">
        <v>0</v>
      </c>
      <c r="U445" s="81">
        <v>0</v>
      </c>
      <c r="V445" s="81">
        <v>0</v>
      </c>
      <c r="W445" s="69">
        <v>99710</v>
      </c>
      <c r="X445" s="69">
        <v>0</v>
      </c>
      <c r="Y445" s="69">
        <v>0</v>
      </c>
      <c r="Z445" s="69">
        <v>516</v>
      </c>
      <c r="AA445" s="69">
        <v>0</v>
      </c>
      <c r="AB445" s="69">
        <v>0</v>
      </c>
      <c r="AC445" s="69">
        <v>99710</v>
      </c>
      <c r="AD445" s="89">
        <v>43815</v>
      </c>
      <c r="AE445" s="89">
        <v>47103</v>
      </c>
      <c r="AF445" s="90">
        <v>99710</v>
      </c>
      <c r="AG445" s="84">
        <v>3.71</v>
      </c>
      <c r="AH445" s="84">
        <v>9</v>
      </c>
      <c r="AI445" s="85">
        <v>6.2100000000000002E-2</v>
      </c>
      <c r="AJ445" s="86">
        <v>3.71</v>
      </c>
      <c r="AK445" s="86">
        <v>9</v>
      </c>
      <c r="AL445" s="87">
        <v>6.2100000000000002E-2</v>
      </c>
      <c r="AM445" s="91" t="s">
        <v>620</v>
      </c>
      <c r="AN445" s="91" t="s">
        <v>621</v>
      </c>
      <c r="AO445" s="25">
        <v>0</v>
      </c>
      <c r="AP445" s="25">
        <v>0</v>
      </c>
      <c r="AQ445" s="25">
        <v>0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24927.5</v>
      </c>
      <c r="AX445" s="25">
        <v>0</v>
      </c>
      <c r="AY445" s="25">
        <v>0</v>
      </c>
      <c r="AZ445" s="25">
        <v>0</v>
      </c>
      <c r="BA445" s="25">
        <v>0</v>
      </c>
      <c r="BB445" s="25">
        <v>0</v>
      </c>
      <c r="BC445" s="25">
        <v>0</v>
      </c>
      <c r="BD445" s="25">
        <v>0</v>
      </c>
      <c r="BE445" s="25">
        <v>0</v>
      </c>
      <c r="BF445" s="25">
        <v>0</v>
      </c>
      <c r="BG445" s="25">
        <v>0</v>
      </c>
      <c r="BH445" s="25">
        <v>0</v>
      </c>
      <c r="BI445" s="25">
        <v>24927.5</v>
      </c>
      <c r="BJ445" s="25">
        <f t="shared" si="18"/>
        <v>24927.5</v>
      </c>
      <c r="BK445" s="25">
        <f t="shared" si="19"/>
        <v>24927.5</v>
      </c>
      <c r="BL445" s="25">
        <f t="shared" si="20"/>
        <v>49855</v>
      </c>
    </row>
    <row r="446" spans="1:64" x14ac:dyDescent="0.25">
      <c r="A446" s="45" t="s">
        <v>2215</v>
      </c>
      <c r="B446" s="78" t="s">
        <v>496</v>
      </c>
      <c r="C446" s="79">
        <v>4</v>
      </c>
      <c r="D446" s="80" t="s">
        <v>23</v>
      </c>
      <c r="E446" s="79" t="s">
        <v>434</v>
      </c>
      <c r="F446" s="79" t="s">
        <v>604</v>
      </c>
      <c r="G446" s="79" t="s">
        <v>816</v>
      </c>
      <c r="H446" s="79" t="s">
        <v>624</v>
      </c>
      <c r="I446" s="79" t="s">
        <v>817</v>
      </c>
      <c r="J446" s="79" t="s">
        <v>626</v>
      </c>
      <c r="K446" s="79" t="s">
        <v>447</v>
      </c>
      <c r="L446" s="79" t="s">
        <v>606</v>
      </c>
      <c r="M446" s="79" t="s">
        <v>619</v>
      </c>
      <c r="N446" s="81">
        <v>1</v>
      </c>
      <c r="O446" s="81">
        <v>1</v>
      </c>
      <c r="P446" s="81">
        <v>1</v>
      </c>
      <c r="Q446" s="81">
        <v>1</v>
      </c>
      <c r="R446" s="81">
        <v>1</v>
      </c>
      <c r="S446" s="81">
        <v>1</v>
      </c>
      <c r="T446" s="81">
        <v>0</v>
      </c>
      <c r="U446" s="81">
        <v>0</v>
      </c>
      <c r="V446" s="81">
        <v>0</v>
      </c>
      <c r="W446" s="69">
        <v>99857.5</v>
      </c>
      <c r="X446" s="69">
        <v>0</v>
      </c>
      <c r="Y446" s="69">
        <v>0</v>
      </c>
      <c r="Z446" s="69">
        <v>446.03</v>
      </c>
      <c r="AA446" s="69">
        <v>0</v>
      </c>
      <c r="AB446" s="69">
        <v>0</v>
      </c>
      <c r="AC446" s="69">
        <v>99857.5</v>
      </c>
      <c r="AD446" s="89">
        <v>43815</v>
      </c>
      <c r="AE446" s="89">
        <v>46007</v>
      </c>
      <c r="AF446" s="90">
        <v>99857.5</v>
      </c>
      <c r="AG446" s="84">
        <v>0.71</v>
      </c>
      <c r="AH446" s="84">
        <v>6</v>
      </c>
      <c r="AI446" s="85">
        <v>5.3600000000000002E-2</v>
      </c>
      <c r="AJ446" s="86">
        <v>0.71</v>
      </c>
      <c r="AK446" s="86">
        <v>6</v>
      </c>
      <c r="AL446" s="87">
        <v>5.3600000000000002E-2</v>
      </c>
      <c r="AM446" s="91" t="s">
        <v>620</v>
      </c>
      <c r="AN446" s="91" t="s">
        <v>621</v>
      </c>
      <c r="AO446" s="25">
        <v>0</v>
      </c>
      <c r="AP446" s="25">
        <v>0</v>
      </c>
      <c r="AQ446" s="25">
        <v>49928.75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49928.75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f t="shared" si="18"/>
        <v>99857.5</v>
      </c>
      <c r="BK446" s="25">
        <f t="shared" si="19"/>
        <v>0</v>
      </c>
      <c r="BL446" s="25">
        <f t="shared" si="20"/>
        <v>99857.5</v>
      </c>
    </row>
    <row r="447" spans="1:64" x14ac:dyDescent="0.25">
      <c r="A447" s="45" t="s">
        <v>2216</v>
      </c>
      <c r="B447" s="78" t="s">
        <v>496</v>
      </c>
      <c r="C447" s="79">
        <v>5</v>
      </c>
      <c r="D447" s="80" t="s">
        <v>23</v>
      </c>
      <c r="E447" s="79" t="s">
        <v>434</v>
      </c>
      <c r="F447" s="79" t="s">
        <v>604</v>
      </c>
      <c r="G447" s="79" t="s">
        <v>816</v>
      </c>
      <c r="H447" s="79" t="s">
        <v>624</v>
      </c>
      <c r="I447" s="79" t="s">
        <v>817</v>
      </c>
      <c r="J447" s="79" t="s">
        <v>626</v>
      </c>
      <c r="K447" s="79" t="s">
        <v>447</v>
      </c>
      <c r="L447" s="79" t="s">
        <v>606</v>
      </c>
      <c r="M447" s="79" t="s">
        <v>619</v>
      </c>
      <c r="N447" s="81">
        <v>1</v>
      </c>
      <c r="O447" s="81">
        <v>1</v>
      </c>
      <c r="P447" s="81">
        <v>1</v>
      </c>
      <c r="Q447" s="81">
        <v>1</v>
      </c>
      <c r="R447" s="81">
        <v>1</v>
      </c>
      <c r="S447" s="81">
        <v>1</v>
      </c>
      <c r="T447" s="81">
        <v>0</v>
      </c>
      <c r="U447" s="81">
        <v>0</v>
      </c>
      <c r="V447" s="81">
        <v>0</v>
      </c>
      <c r="W447" s="69">
        <v>53100</v>
      </c>
      <c r="X447" s="69">
        <v>0</v>
      </c>
      <c r="Y447" s="69">
        <v>0</v>
      </c>
      <c r="Z447" s="69">
        <v>249.57</v>
      </c>
      <c r="AA447" s="69">
        <v>0</v>
      </c>
      <c r="AB447" s="69">
        <v>0</v>
      </c>
      <c r="AC447" s="69">
        <v>53100</v>
      </c>
      <c r="AD447" s="89">
        <v>43815</v>
      </c>
      <c r="AE447" s="89">
        <v>46372</v>
      </c>
      <c r="AF447" s="90">
        <v>53100</v>
      </c>
      <c r="AG447" s="84">
        <v>1.71</v>
      </c>
      <c r="AH447" s="84">
        <v>7</v>
      </c>
      <c r="AI447" s="85">
        <v>5.6399999999999999E-2</v>
      </c>
      <c r="AJ447" s="86">
        <v>1.71</v>
      </c>
      <c r="AK447" s="86">
        <v>7</v>
      </c>
      <c r="AL447" s="87">
        <v>5.6399999999999999E-2</v>
      </c>
      <c r="AM447" s="91" t="s">
        <v>620</v>
      </c>
      <c r="AN447" s="91" t="s">
        <v>621</v>
      </c>
      <c r="AO447" s="25">
        <v>0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26550</v>
      </c>
      <c r="AX447" s="25">
        <v>0</v>
      </c>
      <c r="AY447" s="25">
        <v>0</v>
      </c>
      <c r="AZ447" s="25">
        <v>0</v>
      </c>
      <c r="BA447" s="25">
        <v>0</v>
      </c>
      <c r="BB447" s="25">
        <v>0</v>
      </c>
      <c r="BC447" s="25">
        <v>0</v>
      </c>
      <c r="BD447" s="25">
        <v>0</v>
      </c>
      <c r="BE447" s="25">
        <v>0</v>
      </c>
      <c r="BF447" s="25">
        <v>0</v>
      </c>
      <c r="BG447" s="25">
        <v>0</v>
      </c>
      <c r="BH447" s="25">
        <v>0</v>
      </c>
      <c r="BI447" s="25">
        <v>26550</v>
      </c>
      <c r="BJ447" s="25">
        <f t="shared" si="18"/>
        <v>26550</v>
      </c>
      <c r="BK447" s="25">
        <f t="shared" si="19"/>
        <v>26550</v>
      </c>
      <c r="BL447" s="25">
        <f t="shared" si="20"/>
        <v>53100</v>
      </c>
    </row>
    <row r="448" spans="1:64" x14ac:dyDescent="0.25">
      <c r="A448" s="45" t="s">
        <v>2217</v>
      </c>
      <c r="B448" s="78" t="s">
        <v>496</v>
      </c>
      <c r="C448" s="79">
        <v>6</v>
      </c>
      <c r="D448" s="80" t="s">
        <v>23</v>
      </c>
      <c r="E448" s="79" t="s">
        <v>434</v>
      </c>
      <c r="F448" s="79" t="s">
        <v>604</v>
      </c>
      <c r="G448" s="79" t="s">
        <v>816</v>
      </c>
      <c r="H448" s="79" t="s">
        <v>624</v>
      </c>
      <c r="I448" s="79" t="s">
        <v>817</v>
      </c>
      <c r="J448" s="79" t="s">
        <v>626</v>
      </c>
      <c r="K448" s="79" t="s">
        <v>447</v>
      </c>
      <c r="L448" s="79" t="s">
        <v>606</v>
      </c>
      <c r="M448" s="79" t="s">
        <v>619</v>
      </c>
      <c r="N448" s="81">
        <v>1</v>
      </c>
      <c r="O448" s="81">
        <v>1</v>
      </c>
      <c r="P448" s="81">
        <v>1</v>
      </c>
      <c r="Q448" s="81">
        <v>1</v>
      </c>
      <c r="R448" s="81">
        <v>1</v>
      </c>
      <c r="S448" s="81">
        <v>1</v>
      </c>
      <c r="T448" s="81">
        <v>0</v>
      </c>
      <c r="U448" s="81">
        <v>0</v>
      </c>
      <c r="V448" s="81">
        <v>0</v>
      </c>
      <c r="W448" s="69">
        <v>51772.5</v>
      </c>
      <c r="X448" s="69">
        <v>0</v>
      </c>
      <c r="Y448" s="69">
        <v>0</v>
      </c>
      <c r="Z448" s="69">
        <v>255.84</v>
      </c>
      <c r="AA448" s="69">
        <v>0</v>
      </c>
      <c r="AB448" s="69">
        <v>0</v>
      </c>
      <c r="AC448" s="69">
        <v>51772.5</v>
      </c>
      <c r="AD448" s="89">
        <v>43815</v>
      </c>
      <c r="AE448" s="89">
        <v>46737</v>
      </c>
      <c r="AF448" s="90">
        <v>51772.5</v>
      </c>
      <c r="AG448" s="84">
        <v>2.71</v>
      </c>
      <c r="AH448" s="84">
        <v>8</v>
      </c>
      <c r="AI448" s="85">
        <v>5.9299999999999999E-2</v>
      </c>
      <c r="AJ448" s="86">
        <v>2.71</v>
      </c>
      <c r="AK448" s="86">
        <v>8</v>
      </c>
      <c r="AL448" s="87">
        <v>5.9299999999999999E-2</v>
      </c>
      <c r="AM448" s="91" t="s">
        <v>620</v>
      </c>
      <c r="AN448" s="91" t="s">
        <v>621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17257.5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17257.5</v>
      </c>
      <c r="BJ448" s="25">
        <f t="shared" si="18"/>
        <v>17257.5</v>
      </c>
      <c r="BK448" s="25">
        <f t="shared" si="19"/>
        <v>17257.5</v>
      </c>
      <c r="BL448" s="25">
        <f t="shared" si="20"/>
        <v>34515</v>
      </c>
    </row>
    <row r="449" spans="1:64" x14ac:dyDescent="0.25">
      <c r="A449" s="45" t="s">
        <v>2218</v>
      </c>
      <c r="B449" s="78" t="s">
        <v>497</v>
      </c>
      <c r="C449" s="79">
        <v>3</v>
      </c>
      <c r="D449" s="80" t="s">
        <v>23</v>
      </c>
      <c r="E449" s="79" t="s">
        <v>434</v>
      </c>
      <c r="F449" s="79" t="s">
        <v>604</v>
      </c>
      <c r="G449" s="79" t="s">
        <v>816</v>
      </c>
      <c r="H449" s="79" t="s">
        <v>624</v>
      </c>
      <c r="I449" s="79" t="s">
        <v>817</v>
      </c>
      <c r="J449" s="79" t="s">
        <v>626</v>
      </c>
      <c r="K449" s="79" t="s">
        <v>447</v>
      </c>
      <c r="L449" s="79" t="s">
        <v>606</v>
      </c>
      <c r="M449" s="79" t="s">
        <v>619</v>
      </c>
      <c r="N449" s="81">
        <v>1</v>
      </c>
      <c r="O449" s="81">
        <v>1</v>
      </c>
      <c r="P449" s="81">
        <v>1</v>
      </c>
      <c r="Q449" s="81">
        <v>1</v>
      </c>
      <c r="R449" s="81">
        <v>1</v>
      </c>
      <c r="S449" s="81">
        <v>1</v>
      </c>
      <c r="T449" s="81">
        <v>0</v>
      </c>
      <c r="U449" s="81">
        <v>0</v>
      </c>
      <c r="V449" s="81">
        <v>0</v>
      </c>
      <c r="W449" s="69">
        <v>53100</v>
      </c>
      <c r="X449" s="69">
        <v>0</v>
      </c>
      <c r="Y449" s="69">
        <v>0</v>
      </c>
      <c r="Z449" s="69">
        <v>287.62</v>
      </c>
      <c r="AA449" s="69">
        <v>0</v>
      </c>
      <c r="AB449" s="69">
        <v>0</v>
      </c>
      <c r="AC449" s="69">
        <v>53100</v>
      </c>
      <c r="AD449" s="89">
        <v>43816</v>
      </c>
      <c r="AE449" s="89">
        <v>47469</v>
      </c>
      <c r="AF449" s="90">
        <v>53100</v>
      </c>
      <c r="AG449" s="84">
        <v>4.71</v>
      </c>
      <c r="AH449" s="84">
        <v>10</v>
      </c>
      <c r="AI449" s="85">
        <v>6.5000000000000002E-2</v>
      </c>
      <c r="AJ449" s="86">
        <v>4.71</v>
      </c>
      <c r="AK449" s="86">
        <v>10</v>
      </c>
      <c r="AL449" s="87">
        <v>6.5000000000000002E-2</v>
      </c>
      <c r="AM449" s="91" t="s">
        <v>620</v>
      </c>
      <c r="AN449" s="91" t="s">
        <v>621</v>
      </c>
      <c r="AO449" s="25">
        <v>0</v>
      </c>
      <c r="AP449" s="25">
        <v>0</v>
      </c>
      <c r="AQ449" s="25">
        <v>0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10620</v>
      </c>
      <c r="AX449" s="25">
        <v>0</v>
      </c>
      <c r="AY449" s="25">
        <v>0</v>
      </c>
      <c r="AZ449" s="25">
        <v>0</v>
      </c>
      <c r="BA449" s="25">
        <v>0</v>
      </c>
      <c r="BB449" s="25">
        <v>0</v>
      </c>
      <c r="BC449" s="25">
        <v>0</v>
      </c>
      <c r="BD449" s="25">
        <v>0</v>
      </c>
      <c r="BE449" s="25">
        <v>0</v>
      </c>
      <c r="BF449" s="25">
        <v>0</v>
      </c>
      <c r="BG449" s="25">
        <v>0</v>
      </c>
      <c r="BH449" s="25">
        <v>0</v>
      </c>
      <c r="BI449" s="25">
        <v>10620</v>
      </c>
      <c r="BJ449" s="25">
        <f t="shared" si="18"/>
        <v>10620</v>
      </c>
      <c r="BK449" s="25">
        <f t="shared" si="19"/>
        <v>10620</v>
      </c>
      <c r="BL449" s="25">
        <f t="shared" si="20"/>
        <v>21240</v>
      </c>
    </row>
    <row r="450" spans="1:64" x14ac:dyDescent="0.25">
      <c r="A450" s="45" t="s">
        <v>2219</v>
      </c>
      <c r="B450" s="78" t="s">
        <v>498</v>
      </c>
      <c r="C450" s="79">
        <v>5</v>
      </c>
      <c r="D450" s="80" t="s">
        <v>23</v>
      </c>
      <c r="E450" s="79" t="s">
        <v>434</v>
      </c>
      <c r="F450" s="79" t="s">
        <v>604</v>
      </c>
      <c r="G450" s="79" t="s">
        <v>816</v>
      </c>
      <c r="H450" s="79" t="s">
        <v>624</v>
      </c>
      <c r="I450" s="79" t="s">
        <v>817</v>
      </c>
      <c r="J450" s="79" t="s">
        <v>626</v>
      </c>
      <c r="K450" s="79" t="s">
        <v>447</v>
      </c>
      <c r="L450" s="79" t="s">
        <v>606</v>
      </c>
      <c r="M450" s="79" t="s">
        <v>619</v>
      </c>
      <c r="N450" s="81">
        <v>1</v>
      </c>
      <c r="O450" s="81">
        <v>1</v>
      </c>
      <c r="P450" s="81">
        <v>1</v>
      </c>
      <c r="Q450" s="81">
        <v>1</v>
      </c>
      <c r="R450" s="81">
        <v>1</v>
      </c>
      <c r="S450" s="81">
        <v>1</v>
      </c>
      <c r="T450" s="81">
        <v>0</v>
      </c>
      <c r="U450" s="81">
        <v>0</v>
      </c>
      <c r="V450" s="81">
        <v>0</v>
      </c>
      <c r="W450" s="69">
        <v>102807.5</v>
      </c>
      <c r="X450" s="69">
        <v>0</v>
      </c>
      <c r="Y450" s="69">
        <v>0</v>
      </c>
      <c r="Z450" s="69">
        <v>459.21</v>
      </c>
      <c r="AA450" s="69">
        <v>0</v>
      </c>
      <c r="AB450" s="69">
        <v>0</v>
      </c>
      <c r="AC450" s="69">
        <v>102807.5</v>
      </c>
      <c r="AD450" s="89">
        <v>43816</v>
      </c>
      <c r="AE450" s="89">
        <v>46008</v>
      </c>
      <c r="AF450" s="90">
        <v>102807.5</v>
      </c>
      <c r="AG450" s="84">
        <v>0.71</v>
      </c>
      <c r="AH450" s="84">
        <v>6</v>
      </c>
      <c r="AI450" s="85">
        <v>5.3600000000000002E-2</v>
      </c>
      <c r="AJ450" s="86">
        <v>0.71</v>
      </c>
      <c r="AK450" s="86">
        <v>6</v>
      </c>
      <c r="AL450" s="87">
        <v>5.3600000000000002E-2</v>
      </c>
      <c r="AM450" s="91" t="s">
        <v>620</v>
      </c>
      <c r="AN450" s="91" t="s">
        <v>621</v>
      </c>
      <c r="AO450" s="25">
        <v>0</v>
      </c>
      <c r="AP450" s="25">
        <v>0</v>
      </c>
      <c r="AQ450" s="25">
        <v>51403.75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51403.75</v>
      </c>
      <c r="AX450" s="25">
        <v>0</v>
      </c>
      <c r="AY450" s="25">
        <v>0</v>
      </c>
      <c r="AZ450" s="25">
        <v>0</v>
      </c>
      <c r="BA450" s="25">
        <v>0</v>
      </c>
      <c r="BB450" s="25">
        <v>0</v>
      </c>
      <c r="BC450" s="25">
        <v>0</v>
      </c>
      <c r="BD450" s="25">
        <v>0</v>
      </c>
      <c r="BE450" s="25">
        <v>0</v>
      </c>
      <c r="BF450" s="25">
        <v>0</v>
      </c>
      <c r="BG450" s="25">
        <v>0</v>
      </c>
      <c r="BH450" s="25">
        <v>0</v>
      </c>
      <c r="BI450" s="25">
        <v>0</v>
      </c>
      <c r="BJ450" s="25">
        <f t="shared" si="18"/>
        <v>102807.5</v>
      </c>
      <c r="BK450" s="25">
        <f t="shared" si="19"/>
        <v>0</v>
      </c>
      <c r="BL450" s="25">
        <f t="shared" si="20"/>
        <v>102807.5</v>
      </c>
    </row>
    <row r="451" spans="1:64" x14ac:dyDescent="0.25">
      <c r="A451" s="45" t="s">
        <v>2220</v>
      </c>
      <c r="B451" s="78" t="s">
        <v>498</v>
      </c>
      <c r="C451" s="79">
        <v>6</v>
      </c>
      <c r="D451" s="80" t="s">
        <v>23</v>
      </c>
      <c r="E451" s="79" t="s">
        <v>434</v>
      </c>
      <c r="F451" s="79" t="s">
        <v>604</v>
      </c>
      <c r="G451" s="79" t="s">
        <v>816</v>
      </c>
      <c r="H451" s="79" t="s">
        <v>624</v>
      </c>
      <c r="I451" s="79" t="s">
        <v>817</v>
      </c>
      <c r="J451" s="79" t="s">
        <v>626</v>
      </c>
      <c r="K451" s="79" t="s">
        <v>447</v>
      </c>
      <c r="L451" s="79" t="s">
        <v>606</v>
      </c>
      <c r="M451" s="79" t="s">
        <v>619</v>
      </c>
      <c r="N451" s="81">
        <v>1</v>
      </c>
      <c r="O451" s="81">
        <v>1</v>
      </c>
      <c r="P451" s="81">
        <v>1</v>
      </c>
      <c r="Q451" s="81">
        <v>1</v>
      </c>
      <c r="R451" s="81">
        <v>1</v>
      </c>
      <c r="S451" s="81">
        <v>1</v>
      </c>
      <c r="T451" s="81">
        <v>0</v>
      </c>
      <c r="U451" s="81">
        <v>0</v>
      </c>
      <c r="V451" s="81">
        <v>0</v>
      </c>
      <c r="W451" s="69">
        <v>448547.5</v>
      </c>
      <c r="X451" s="69">
        <v>0</v>
      </c>
      <c r="Y451" s="69">
        <v>0</v>
      </c>
      <c r="Z451" s="69">
        <v>2108.17</v>
      </c>
      <c r="AA451" s="69">
        <v>0</v>
      </c>
      <c r="AB451" s="69">
        <v>0</v>
      </c>
      <c r="AC451" s="69">
        <v>448547.5</v>
      </c>
      <c r="AD451" s="89">
        <v>43816</v>
      </c>
      <c r="AE451" s="89">
        <v>46373</v>
      </c>
      <c r="AF451" s="90">
        <v>448547.5</v>
      </c>
      <c r="AG451" s="84">
        <v>1.71</v>
      </c>
      <c r="AH451" s="84">
        <v>7</v>
      </c>
      <c r="AI451" s="85">
        <v>5.6399999999999999E-2</v>
      </c>
      <c r="AJ451" s="86">
        <v>1.71</v>
      </c>
      <c r="AK451" s="86">
        <v>7</v>
      </c>
      <c r="AL451" s="87">
        <v>5.6399999999999999E-2</v>
      </c>
      <c r="AM451" s="91" t="s">
        <v>620</v>
      </c>
      <c r="AN451" s="91" t="s">
        <v>621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224273.75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224273.75</v>
      </c>
      <c r="BJ451" s="25">
        <f t="shared" ref="BJ451:BJ514" si="21">SUM(AO451:AW451)</f>
        <v>224273.75</v>
      </c>
      <c r="BK451" s="25">
        <f t="shared" si="19"/>
        <v>224273.75</v>
      </c>
      <c r="BL451" s="25">
        <f t="shared" si="20"/>
        <v>448547.5</v>
      </c>
    </row>
    <row r="452" spans="1:64" x14ac:dyDescent="0.25">
      <c r="A452" s="45" t="s">
        <v>2221</v>
      </c>
      <c r="B452" s="78" t="s">
        <v>498</v>
      </c>
      <c r="C452" s="79">
        <v>7</v>
      </c>
      <c r="D452" s="80" t="s">
        <v>23</v>
      </c>
      <c r="E452" s="79" t="s">
        <v>434</v>
      </c>
      <c r="F452" s="79" t="s">
        <v>604</v>
      </c>
      <c r="G452" s="79" t="s">
        <v>816</v>
      </c>
      <c r="H452" s="79" t="s">
        <v>624</v>
      </c>
      <c r="I452" s="79" t="s">
        <v>817</v>
      </c>
      <c r="J452" s="79" t="s">
        <v>626</v>
      </c>
      <c r="K452" s="79" t="s">
        <v>447</v>
      </c>
      <c r="L452" s="79" t="s">
        <v>606</v>
      </c>
      <c r="M452" s="79" t="s">
        <v>619</v>
      </c>
      <c r="N452" s="81">
        <v>1</v>
      </c>
      <c r="O452" s="81">
        <v>1</v>
      </c>
      <c r="P452" s="81">
        <v>1</v>
      </c>
      <c r="Q452" s="81">
        <v>1</v>
      </c>
      <c r="R452" s="81">
        <v>1</v>
      </c>
      <c r="S452" s="81">
        <v>1</v>
      </c>
      <c r="T452" s="81">
        <v>0</v>
      </c>
      <c r="U452" s="81">
        <v>0</v>
      </c>
      <c r="V452" s="81">
        <v>0</v>
      </c>
      <c r="W452" s="69">
        <v>205467.5</v>
      </c>
      <c r="X452" s="69">
        <v>0</v>
      </c>
      <c r="Y452" s="69">
        <v>0</v>
      </c>
      <c r="Z452" s="69">
        <v>1015.35</v>
      </c>
      <c r="AA452" s="69">
        <v>0</v>
      </c>
      <c r="AB452" s="69">
        <v>0</v>
      </c>
      <c r="AC452" s="69">
        <v>205467.5</v>
      </c>
      <c r="AD452" s="89">
        <v>43816</v>
      </c>
      <c r="AE452" s="89">
        <v>46738</v>
      </c>
      <c r="AF452" s="90">
        <v>205467.5</v>
      </c>
      <c r="AG452" s="84">
        <v>2.71</v>
      </c>
      <c r="AH452" s="84">
        <v>8</v>
      </c>
      <c r="AI452" s="85">
        <v>5.9299999999999999E-2</v>
      </c>
      <c r="AJ452" s="86">
        <v>2.71</v>
      </c>
      <c r="AK452" s="86">
        <v>8</v>
      </c>
      <c r="AL452" s="87">
        <v>5.9299999999999999E-2</v>
      </c>
      <c r="AM452" s="91" t="s">
        <v>620</v>
      </c>
      <c r="AN452" s="91" t="s">
        <v>621</v>
      </c>
      <c r="AO452" s="25">
        <v>0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68489.17</v>
      </c>
      <c r="AX452" s="25">
        <v>0</v>
      </c>
      <c r="AY452" s="25">
        <v>0</v>
      </c>
      <c r="AZ452" s="25">
        <v>0</v>
      </c>
      <c r="BA452" s="25">
        <v>0</v>
      </c>
      <c r="BB452" s="25">
        <v>0</v>
      </c>
      <c r="BC452" s="25">
        <v>0</v>
      </c>
      <c r="BD452" s="25">
        <v>0</v>
      </c>
      <c r="BE452" s="25">
        <v>0</v>
      </c>
      <c r="BF452" s="25">
        <v>0</v>
      </c>
      <c r="BG452" s="25">
        <v>0</v>
      </c>
      <c r="BH452" s="25">
        <v>0</v>
      </c>
      <c r="BI452" s="25">
        <v>68489.17</v>
      </c>
      <c r="BJ452" s="25">
        <f t="shared" si="21"/>
        <v>68489.17</v>
      </c>
      <c r="BK452" s="25">
        <f t="shared" ref="BK452:BK515" si="22">SUM(AX452:BI452)</f>
        <v>68489.17</v>
      </c>
      <c r="BL452" s="25">
        <f t="shared" ref="BL452:BL515" si="23">BJ452+BK452</f>
        <v>136978.34</v>
      </c>
    </row>
    <row r="453" spans="1:64" x14ac:dyDescent="0.25">
      <c r="A453" s="45" t="s">
        <v>2222</v>
      </c>
      <c r="B453" s="78" t="s">
        <v>498</v>
      </c>
      <c r="C453" s="79">
        <v>8</v>
      </c>
      <c r="D453" s="80" t="s">
        <v>23</v>
      </c>
      <c r="E453" s="79" t="s">
        <v>434</v>
      </c>
      <c r="F453" s="79" t="s">
        <v>604</v>
      </c>
      <c r="G453" s="79" t="s">
        <v>816</v>
      </c>
      <c r="H453" s="79" t="s">
        <v>624</v>
      </c>
      <c r="I453" s="79" t="s">
        <v>817</v>
      </c>
      <c r="J453" s="79" t="s">
        <v>626</v>
      </c>
      <c r="K453" s="79" t="s">
        <v>447</v>
      </c>
      <c r="L453" s="79" t="s">
        <v>606</v>
      </c>
      <c r="M453" s="79" t="s">
        <v>619</v>
      </c>
      <c r="N453" s="81">
        <v>1</v>
      </c>
      <c r="O453" s="81">
        <v>1</v>
      </c>
      <c r="P453" s="81">
        <v>1</v>
      </c>
      <c r="Q453" s="81">
        <v>1</v>
      </c>
      <c r="R453" s="81">
        <v>1</v>
      </c>
      <c r="S453" s="81">
        <v>1</v>
      </c>
      <c r="T453" s="81">
        <v>0</v>
      </c>
      <c r="U453" s="81">
        <v>0</v>
      </c>
      <c r="V453" s="81">
        <v>0</v>
      </c>
      <c r="W453" s="69">
        <v>212400</v>
      </c>
      <c r="X453" s="69">
        <v>0</v>
      </c>
      <c r="Y453" s="69">
        <v>0</v>
      </c>
      <c r="Z453" s="69">
        <v>1099.17</v>
      </c>
      <c r="AA453" s="69">
        <v>0</v>
      </c>
      <c r="AB453" s="69">
        <v>0</v>
      </c>
      <c r="AC453" s="69">
        <v>212400</v>
      </c>
      <c r="AD453" s="89">
        <v>43816</v>
      </c>
      <c r="AE453" s="89">
        <v>47104</v>
      </c>
      <c r="AF453" s="90">
        <v>212400</v>
      </c>
      <c r="AG453" s="84">
        <v>3.71</v>
      </c>
      <c r="AH453" s="84">
        <v>9</v>
      </c>
      <c r="AI453" s="85">
        <v>6.2100000000000002E-2</v>
      </c>
      <c r="AJ453" s="86">
        <v>3.71</v>
      </c>
      <c r="AK453" s="86">
        <v>9</v>
      </c>
      <c r="AL453" s="87">
        <v>6.2100000000000002E-2</v>
      </c>
      <c r="AM453" s="91" t="s">
        <v>620</v>
      </c>
      <c r="AN453" s="91" t="s">
        <v>621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53100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53100</v>
      </c>
      <c r="BJ453" s="25">
        <f t="shared" si="21"/>
        <v>53100</v>
      </c>
      <c r="BK453" s="25">
        <f t="shared" si="22"/>
        <v>53100</v>
      </c>
      <c r="BL453" s="25">
        <f t="shared" si="23"/>
        <v>106200</v>
      </c>
    </row>
    <row r="454" spans="1:64" x14ac:dyDescent="0.25">
      <c r="A454" s="45" t="s">
        <v>2223</v>
      </c>
      <c r="B454" s="78" t="s">
        <v>835</v>
      </c>
      <c r="C454" s="79">
        <v>1</v>
      </c>
      <c r="D454" s="80" t="s">
        <v>23</v>
      </c>
      <c r="E454" s="79" t="s">
        <v>434</v>
      </c>
      <c r="F454" s="79" t="s">
        <v>604</v>
      </c>
      <c r="G454" s="79" t="s">
        <v>816</v>
      </c>
      <c r="H454" s="79" t="s">
        <v>624</v>
      </c>
      <c r="I454" s="79" t="s">
        <v>817</v>
      </c>
      <c r="J454" s="79" t="s">
        <v>626</v>
      </c>
      <c r="K454" s="79" t="s">
        <v>447</v>
      </c>
      <c r="L454" s="79" t="s">
        <v>606</v>
      </c>
      <c r="M454" s="79" t="s">
        <v>619</v>
      </c>
      <c r="N454" s="81">
        <v>1</v>
      </c>
      <c r="O454" s="81">
        <v>1</v>
      </c>
      <c r="P454" s="81">
        <v>1</v>
      </c>
      <c r="Q454" s="81">
        <v>1</v>
      </c>
      <c r="R454" s="81">
        <v>1</v>
      </c>
      <c r="S454" s="81">
        <v>1</v>
      </c>
      <c r="T454" s="81">
        <v>0</v>
      </c>
      <c r="U454" s="81">
        <v>0</v>
      </c>
      <c r="V454" s="81">
        <v>0</v>
      </c>
      <c r="W454" s="69">
        <v>53100</v>
      </c>
      <c r="X454" s="69">
        <v>0</v>
      </c>
      <c r="Y454" s="69">
        <v>0</v>
      </c>
      <c r="Z454" s="69">
        <v>249.57</v>
      </c>
      <c r="AA454" s="69">
        <v>0</v>
      </c>
      <c r="AB454" s="69">
        <v>0</v>
      </c>
      <c r="AC454" s="69">
        <v>53100</v>
      </c>
      <c r="AD454" s="89">
        <v>43817</v>
      </c>
      <c r="AE454" s="89">
        <v>46374</v>
      </c>
      <c r="AF454" s="90">
        <v>53100</v>
      </c>
      <c r="AG454" s="84">
        <v>1.72</v>
      </c>
      <c r="AH454" s="84">
        <v>7</v>
      </c>
      <c r="AI454" s="85">
        <v>5.6399999999999999E-2</v>
      </c>
      <c r="AJ454" s="86">
        <v>1.72</v>
      </c>
      <c r="AK454" s="86">
        <v>7</v>
      </c>
      <c r="AL454" s="87">
        <v>5.6399999999999999E-2</v>
      </c>
      <c r="AM454" s="91" t="s">
        <v>620</v>
      </c>
      <c r="AN454" s="91" t="s">
        <v>621</v>
      </c>
      <c r="AO454" s="25">
        <v>0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26550</v>
      </c>
      <c r="AX454" s="25">
        <v>0</v>
      </c>
      <c r="AY454" s="25">
        <v>0</v>
      </c>
      <c r="AZ454" s="25">
        <v>0</v>
      </c>
      <c r="BA454" s="25">
        <v>0</v>
      </c>
      <c r="BB454" s="25">
        <v>0</v>
      </c>
      <c r="BC454" s="25">
        <v>0</v>
      </c>
      <c r="BD454" s="25">
        <v>0</v>
      </c>
      <c r="BE454" s="25">
        <v>0</v>
      </c>
      <c r="BF454" s="25">
        <v>0</v>
      </c>
      <c r="BG454" s="25">
        <v>0</v>
      </c>
      <c r="BH454" s="25">
        <v>0</v>
      </c>
      <c r="BI454" s="25">
        <v>26550</v>
      </c>
      <c r="BJ454" s="25">
        <f t="shared" si="21"/>
        <v>26550</v>
      </c>
      <c r="BK454" s="25">
        <f t="shared" si="22"/>
        <v>26550</v>
      </c>
      <c r="BL454" s="25">
        <f t="shared" si="23"/>
        <v>53100</v>
      </c>
    </row>
    <row r="455" spans="1:64" x14ac:dyDescent="0.25">
      <c r="A455" s="45" t="s">
        <v>2224</v>
      </c>
      <c r="B455" s="78" t="s">
        <v>499</v>
      </c>
      <c r="C455" s="79">
        <v>4</v>
      </c>
      <c r="D455" s="80" t="s">
        <v>23</v>
      </c>
      <c r="E455" s="79" t="s">
        <v>434</v>
      </c>
      <c r="F455" s="79" t="s">
        <v>604</v>
      </c>
      <c r="G455" s="79" t="s">
        <v>816</v>
      </c>
      <c r="H455" s="79" t="s">
        <v>624</v>
      </c>
      <c r="I455" s="79" t="s">
        <v>817</v>
      </c>
      <c r="J455" s="79" t="s">
        <v>626</v>
      </c>
      <c r="K455" s="79" t="s">
        <v>447</v>
      </c>
      <c r="L455" s="79" t="s">
        <v>606</v>
      </c>
      <c r="M455" s="79" t="s">
        <v>619</v>
      </c>
      <c r="N455" s="81">
        <v>1</v>
      </c>
      <c r="O455" s="81">
        <v>1</v>
      </c>
      <c r="P455" s="81">
        <v>1</v>
      </c>
      <c r="Q455" s="81">
        <v>1</v>
      </c>
      <c r="R455" s="81">
        <v>1</v>
      </c>
      <c r="S455" s="81">
        <v>1</v>
      </c>
      <c r="T455" s="81">
        <v>0</v>
      </c>
      <c r="U455" s="81">
        <v>0</v>
      </c>
      <c r="V455" s="81">
        <v>0</v>
      </c>
      <c r="W455" s="69">
        <v>98235</v>
      </c>
      <c r="X455" s="69">
        <v>0</v>
      </c>
      <c r="Y455" s="69">
        <v>0</v>
      </c>
      <c r="Z455" s="69">
        <v>461.7</v>
      </c>
      <c r="AA455" s="69">
        <v>0</v>
      </c>
      <c r="AB455" s="69">
        <v>0</v>
      </c>
      <c r="AC455" s="69">
        <v>98235</v>
      </c>
      <c r="AD455" s="89">
        <v>43817</v>
      </c>
      <c r="AE455" s="89">
        <v>46374</v>
      </c>
      <c r="AF455" s="90">
        <v>98235</v>
      </c>
      <c r="AG455" s="84">
        <v>1.72</v>
      </c>
      <c r="AH455" s="84">
        <v>7</v>
      </c>
      <c r="AI455" s="85">
        <v>5.6399999999999999E-2</v>
      </c>
      <c r="AJ455" s="86">
        <v>1.72</v>
      </c>
      <c r="AK455" s="86">
        <v>7</v>
      </c>
      <c r="AL455" s="87">
        <v>5.6399999999999999E-2</v>
      </c>
      <c r="AM455" s="91" t="s">
        <v>620</v>
      </c>
      <c r="AN455" s="91" t="s">
        <v>621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49117.5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49117.5</v>
      </c>
      <c r="BJ455" s="25">
        <f t="shared" si="21"/>
        <v>49117.5</v>
      </c>
      <c r="BK455" s="25">
        <f t="shared" si="22"/>
        <v>49117.5</v>
      </c>
      <c r="BL455" s="25">
        <f t="shared" si="23"/>
        <v>98235</v>
      </c>
    </row>
    <row r="456" spans="1:64" x14ac:dyDescent="0.25">
      <c r="A456" s="45" t="s">
        <v>2225</v>
      </c>
      <c r="B456" s="78" t="s">
        <v>499</v>
      </c>
      <c r="C456" s="79">
        <v>5</v>
      </c>
      <c r="D456" s="80" t="s">
        <v>23</v>
      </c>
      <c r="E456" s="79" t="s">
        <v>434</v>
      </c>
      <c r="F456" s="79" t="s">
        <v>604</v>
      </c>
      <c r="G456" s="79" t="s">
        <v>816</v>
      </c>
      <c r="H456" s="79" t="s">
        <v>624</v>
      </c>
      <c r="I456" s="79" t="s">
        <v>817</v>
      </c>
      <c r="J456" s="79" t="s">
        <v>626</v>
      </c>
      <c r="K456" s="79" t="s">
        <v>447</v>
      </c>
      <c r="L456" s="79" t="s">
        <v>606</v>
      </c>
      <c r="M456" s="79" t="s">
        <v>619</v>
      </c>
      <c r="N456" s="81">
        <v>1</v>
      </c>
      <c r="O456" s="81">
        <v>1</v>
      </c>
      <c r="P456" s="81">
        <v>1</v>
      </c>
      <c r="Q456" s="81">
        <v>1</v>
      </c>
      <c r="R456" s="81">
        <v>1</v>
      </c>
      <c r="S456" s="81">
        <v>1</v>
      </c>
      <c r="T456" s="81">
        <v>0</v>
      </c>
      <c r="U456" s="81">
        <v>0</v>
      </c>
      <c r="V456" s="81">
        <v>0</v>
      </c>
      <c r="W456" s="69">
        <v>53100</v>
      </c>
      <c r="X456" s="69">
        <v>0</v>
      </c>
      <c r="Y456" s="69">
        <v>0</v>
      </c>
      <c r="Z456" s="69">
        <v>262.39999999999998</v>
      </c>
      <c r="AA456" s="69">
        <v>0</v>
      </c>
      <c r="AB456" s="69">
        <v>0</v>
      </c>
      <c r="AC456" s="69">
        <v>53100</v>
      </c>
      <c r="AD456" s="89">
        <v>43817</v>
      </c>
      <c r="AE456" s="89">
        <v>46739</v>
      </c>
      <c r="AF456" s="90">
        <v>53100</v>
      </c>
      <c r="AG456" s="84">
        <v>2.72</v>
      </c>
      <c r="AH456" s="84">
        <v>8</v>
      </c>
      <c r="AI456" s="85">
        <v>5.9299999999999999E-2</v>
      </c>
      <c r="AJ456" s="86">
        <v>2.72</v>
      </c>
      <c r="AK456" s="86">
        <v>8</v>
      </c>
      <c r="AL456" s="87">
        <v>5.9299999999999999E-2</v>
      </c>
      <c r="AM456" s="91" t="s">
        <v>620</v>
      </c>
      <c r="AN456" s="91" t="s">
        <v>621</v>
      </c>
      <c r="AO456" s="25">
        <v>0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17700</v>
      </c>
      <c r="AX456" s="25">
        <v>0</v>
      </c>
      <c r="AY456" s="25">
        <v>0</v>
      </c>
      <c r="AZ456" s="25">
        <v>0</v>
      </c>
      <c r="BA456" s="25">
        <v>0</v>
      </c>
      <c r="BB456" s="25">
        <v>0</v>
      </c>
      <c r="BC456" s="25">
        <v>0</v>
      </c>
      <c r="BD456" s="25">
        <v>0</v>
      </c>
      <c r="BE456" s="25">
        <v>0</v>
      </c>
      <c r="BF456" s="25">
        <v>0</v>
      </c>
      <c r="BG456" s="25">
        <v>0</v>
      </c>
      <c r="BH456" s="25">
        <v>0</v>
      </c>
      <c r="BI456" s="25">
        <v>17700</v>
      </c>
      <c r="BJ456" s="25">
        <f t="shared" si="21"/>
        <v>17700</v>
      </c>
      <c r="BK456" s="25">
        <f t="shared" si="22"/>
        <v>17700</v>
      </c>
      <c r="BL456" s="25">
        <f t="shared" si="23"/>
        <v>35400</v>
      </c>
    </row>
    <row r="457" spans="1:64" x14ac:dyDescent="0.25">
      <c r="A457" s="45" t="s">
        <v>2226</v>
      </c>
      <c r="B457" s="78" t="s">
        <v>499</v>
      </c>
      <c r="C457" s="79">
        <v>6</v>
      </c>
      <c r="D457" s="80" t="s">
        <v>23</v>
      </c>
      <c r="E457" s="79" t="s">
        <v>434</v>
      </c>
      <c r="F457" s="79" t="s">
        <v>604</v>
      </c>
      <c r="G457" s="79" t="s">
        <v>816</v>
      </c>
      <c r="H457" s="79" t="s">
        <v>624</v>
      </c>
      <c r="I457" s="79" t="s">
        <v>817</v>
      </c>
      <c r="J457" s="79" t="s">
        <v>626</v>
      </c>
      <c r="K457" s="79" t="s">
        <v>447</v>
      </c>
      <c r="L457" s="79" t="s">
        <v>606</v>
      </c>
      <c r="M457" s="79" t="s">
        <v>619</v>
      </c>
      <c r="N457" s="81">
        <v>1</v>
      </c>
      <c r="O457" s="81">
        <v>1</v>
      </c>
      <c r="P457" s="81">
        <v>1</v>
      </c>
      <c r="Q457" s="81">
        <v>1</v>
      </c>
      <c r="R457" s="81">
        <v>1</v>
      </c>
      <c r="S457" s="81">
        <v>1</v>
      </c>
      <c r="T457" s="81">
        <v>0</v>
      </c>
      <c r="U457" s="81">
        <v>0</v>
      </c>
      <c r="V457" s="81">
        <v>0</v>
      </c>
      <c r="W457" s="69">
        <v>52805</v>
      </c>
      <c r="X457" s="69">
        <v>0</v>
      </c>
      <c r="Y457" s="69">
        <v>0</v>
      </c>
      <c r="Z457" s="69">
        <v>273.27</v>
      </c>
      <c r="AA457" s="69">
        <v>0</v>
      </c>
      <c r="AB457" s="69">
        <v>0</v>
      </c>
      <c r="AC457" s="69">
        <v>52805</v>
      </c>
      <c r="AD457" s="89">
        <v>43817</v>
      </c>
      <c r="AE457" s="89">
        <v>47105</v>
      </c>
      <c r="AF457" s="90">
        <v>52805</v>
      </c>
      <c r="AG457" s="84">
        <v>3.72</v>
      </c>
      <c r="AH457" s="84">
        <v>9</v>
      </c>
      <c r="AI457" s="85">
        <v>6.2100000000000002E-2</v>
      </c>
      <c r="AJ457" s="86">
        <v>3.72</v>
      </c>
      <c r="AK457" s="86">
        <v>9</v>
      </c>
      <c r="AL457" s="87">
        <v>6.2100000000000002E-2</v>
      </c>
      <c r="AM457" s="91" t="s">
        <v>620</v>
      </c>
      <c r="AN457" s="91" t="s">
        <v>621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13201.25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13201.25</v>
      </c>
      <c r="BJ457" s="25">
        <f t="shared" si="21"/>
        <v>13201.25</v>
      </c>
      <c r="BK457" s="25">
        <f t="shared" si="22"/>
        <v>13201.25</v>
      </c>
      <c r="BL457" s="25">
        <f t="shared" si="23"/>
        <v>26402.5</v>
      </c>
    </row>
    <row r="458" spans="1:64" x14ac:dyDescent="0.25">
      <c r="A458" s="45" t="s">
        <v>2227</v>
      </c>
      <c r="B458" s="78" t="s">
        <v>500</v>
      </c>
      <c r="C458" s="79">
        <v>3</v>
      </c>
      <c r="D458" s="80" t="s">
        <v>23</v>
      </c>
      <c r="E458" s="79" t="s">
        <v>434</v>
      </c>
      <c r="F458" s="79" t="s">
        <v>604</v>
      </c>
      <c r="G458" s="79" t="s">
        <v>816</v>
      </c>
      <c r="H458" s="79" t="s">
        <v>624</v>
      </c>
      <c r="I458" s="79" t="s">
        <v>817</v>
      </c>
      <c r="J458" s="79" t="s">
        <v>626</v>
      </c>
      <c r="K458" s="79" t="s">
        <v>447</v>
      </c>
      <c r="L458" s="79" t="s">
        <v>606</v>
      </c>
      <c r="M458" s="79" t="s">
        <v>619</v>
      </c>
      <c r="N458" s="81">
        <v>1</v>
      </c>
      <c r="O458" s="81">
        <v>1</v>
      </c>
      <c r="P458" s="81">
        <v>1</v>
      </c>
      <c r="Q458" s="81">
        <v>1</v>
      </c>
      <c r="R458" s="81">
        <v>1</v>
      </c>
      <c r="S458" s="81">
        <v>1</v>
      </c>
      <c r="T458" s="81">
        <v>0</v>
      </c>
      <c r="U458" s="81">
        <v>0</v>
      </c>
      <c r="V458" s="81">
        <v>0</v>
      </c>
      <c r="W458" s="69">
        <v>365357.5</v>
      </c>
      <c r="X458" s="69">
        <v>0</v>
      </c>
      <c r="Y458" s="69">
        <v>0</v>
      </c>
      <c r="Z458" s="69">
        <v>1631.93</v>
      </c>
      <c r="AA458" s="69">
        <v>0</v>
      </c>
      <c r="AB458" s="69">
        <v>0</v>
      </c>
      <c r="AC458" s="69">
        <v>365357.5</v>
      </c>
      <c r="AD458" s="89">
        <v>43817</v>
      </c>
      <c r="AE458" s="89">
        <v>46009</v>
      </c>
      <c r="AF458" s="90">
        <v>365357.5</v>
      </c>
      <c r="AG458" s="84">
        <v>0.72</v>
      </c>
      <c r="AH458" s="84">
        <v>6</v>
      </c>
      <c r="AI458" s="85">
        <v>5.3600000000000002E-2</v>
      </c>
      <c r="AJ458" s="86">
        <v>0.72</v>
      </c>
      <c r="AK458" s="86">
        <v>6</v>
      </c>
      <c r="AL458" s="87">
        <v>5.3600000000000002E-2</v>
      </c>
      <c r="AM458" s="91" t="s">
        <v>620</v>
      </c>
      <c r="AN458" s="91" t="s">
        <v>621</v>
      </c>
      <c r="AO458" s="25">
        <v>0</v>
      </c>
      <c r="AP458" s="25">
        <v>0</v>
      </c>
      <c r="AQ458" s="25">
        <v>182678.75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182678.75</v>
      </c>
      <c r="AX458" s="25">
        <v>0</v>
      </c>
      <c r="AY458" s="25">
        <v>0</v>
      </c>
      <c r="AZ458" s="25">
        <v>0</v>
      </c>
      <c r="BA458" s="25">
        <v>0</v>
      </c>
      <c r="BB458" s="25">
        <v>0</v>
      </c>
      <c r="BC458" s="25">
        <v>0</v>
      </c>
      <c r="BD458" s="25">
        <v>0</v>
      </c>
      <c r="BE458" s="25">
        <v>0</v>
      </c>
      <c r="BF458" s="25">
        <v>0</v>
      </c>
      <c r="BG458" s="25">
        <v>0</v>
      </c>
      <c r="BH458" s="25">
        <v>0</v>
      </c>
      <c r="BI458" s="25">
        <v>0</v>
      </c>
      <c r="BJ458" s="25">
        <f t="shared" si="21"/>
        <v>365357.5</v>
      </c>
      <c r="BK458" s="25">
        <f t="shared" si="22"/>
        <v>0</v>
      </c>
      <c r="BL458" s="25">
        <f t="shared" si="23"/>
        <v>365357.5</v>
      </c>
    </row>
    <row r="459" spans="1:64" x14ac:dyDescent="0.25">
      <c r="A459" s="45" t="s">
        <v>2228</v>
      </c>
      <c r="B459" s="78" t="s">
        <v>500</v>
      </c>
      <c r="C459" s="79">
        <v>4</v>
      </c>
      <c r="D459" s="80" t="s">
        <v>23</v>
      </c>
      <c r="E459" s="79" t="s">
        <v>434</v>
      </c>
      <c r="F459" s="79" t="s">
        <v>604</v>
      </c>
      <c r="G459" s="79" t="s">
        <v>816</v>
      </c>
      <c r="H459" s="79" t="s">
        <v>624</v>
      </c>
      <c r="I459" s="79" t="s">
        <v>817</v>
      </c>
      <c r="J459" s="79" t="s">
        <v>626</v>
      </c>
      <c r="K459" s="79" t="s">
        <v>447</v>
      </c>
      <c r="L459" s="79" t="s">
        <v>606</v>
      </c>
      <c r="M459" s="79" t="s">
        <v>619</v>
      </c>
      <c r="N459" s="81">
        <v>1</v>
      </c>
      <c r="O459" s="81">
        <v>1</v>
      </c>
      <c r="P459" s="81">
        <v>1</v>
      </c>
      <c r="Q459" s="81">
        <v>1</v>
      </c>
      <c r="R459" s="81">
        <v>1</v>
      </c>
      <c r="S459" s="81">
        <v>1</v>
      </c>
      <c r="T459" s="81">
        <v>0</v>
      </c>
      <c r="U459" s="81">
        <v>0</v>
      </c>
      <c r="V459" s="81">
        <v>0</v>
      </c>
      <c r="W459" s="69">
        <v>469197.5</v>
      </c>
      <c r="X459" s="69">
        <v>0</v>
      </c>
      <c r="Y459" s="69">
        <v>0</v>
      </c>
      <c r="Z459" s="69">
        <v>2205.23</v>
      </c>
      <c r="AA459" s="69">
        <v>0</v>
      </c>
      <c r="AB459" s="69">
        <v>0</v>
      </c>
      <c r="AC459" s="69">
        <v>469197.5</v>
      </c>
      <c r="AD459" s="89">
        <v>43817</v>
      </c>
      <c r="AE459" s="89">
        <v>46374</v>
      </c>
      <c r="AF459" s="90">
        <v>469197.5</v>
      </c>
      <c r="AG459" s="84">
        <v>1.72</v>
      </c>
      <c r="AH459" s="84">
        <v>7</v>
      </c>
      <c r="AI459" s="85">
        <v>5.6399999999999999E-2</v>
      </c>
      <c r="AJ459" s="86">
        <v>1.72</v>
      </c>
      <c r="AK459" s="86">
        <v>7</v>
      </c>
      <c r="AL459" s="87">
        <v>5.6399999999999999E-2</v>
      </c>
      <c r="AM459" s="91" t="s">
        <v>620</v>
      </c>
      <c r="AN459" s="91" t="s">
        <v>621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234598.75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234598.75</v>
      </c>
      <c r="BJ459" s="25">
        <f t="shared" si="21"/>
        <v>234598.75</v>
      </c>
      <c r="BK459" s="25">
        <f t="shared" si="22"/>
        <v>234598.75</v>
      </c>
      <c r="BL459" s="25">
        <f t="shared" si="23"/>
        <v>469197.5</v>
      </c>
    </row>
    <row r="460" spans="1:64" x14ac:dyDescent="0.25">
      <c r="A460" s="45" t="s">
        <v>2229</v>
      </c>
      <c r="B460" s="78" t="s">
        <v>500</v>
      </c>
      <c r="C460" s="79">
        <v>5</v>
      </c>
      <c r="D460" s="80" t="s">
        <v>23</v>
      </c>
      <c r="E460" s="79" t="s">
        <v>434</v>
      </c>
      <c r="F460" s="79" t="s">
        <v>604</v>
      </c>
      <c r="G460" s="79" t="s">
        <v>816</v>
      </c>
      <c r="H460" s="79" t="s">
        <v>624</v>
      </c>
      <c r="I460" s="79" t="s">
        <v>817</v>
      </c>
      <c r="J460" s="79" t="s">
        <v>626</v>
      </c>
      <c r="K460" s="79" t="s">
        <v>447</v>
      </c>
      <c r="L460" s="79" t="s">
        <v>606</v>
      </c>
      <c r="M460" s="79" t="s">
        <v>619</v>
      </c>
      <c r="N460" s="81">
        <v>1</v>
      </c>
      <c r="O460" s="81">
        <v>1</v>
      </c>
      <c r="P460" s="81">
        <v>1</v>
      </c>
      <c r="Q460" s="81">
        <v>1</v>
      </c>
      <c r="R460" s="81">
        <v>1</v>
      </c>
      <c r="S460" s="81">
        <v>1</v>
      </c>
      <c r="T460" s="81">
        <v>0</v>
      </c>
      <c r="U460" s="81">
        <v>0</v>
      </c>
      <c r="V460" s="81">
        <v>0</v>
      </c>
      <c r="W460" s="69">
        <v>584100</v>
      </c>
      <c r="X460" s="69">
        <v>0</v>
      </c>
      <c r="Y460" s="69">
        <v>0</v>
      </c>
      <c r="Z460" s="69">
        <v>2886.43</v>
      </c>
      <c r="AA460" s="69">
        <v>0</v>
      </c>
      <c r="AB460" s="69">
        <v>0</v>
      </c>
      <c r="AC460" s="69">
        <v>584100</v>
      </c>
      <c r="AD460" s="89">
        <v>43817</v>
      </c>
      <c r="AE460" s="89">
        <v>46739</v>
      </c>
      <c r="AF460" s="90">
        <v>584100</v>
      </c>
      <c r="AG460" s="84">
        <v>2.72</v>
      </c>
      <c r="AH460" s="84">
        <v>8</v>
      </c>
      <c r="AI460" s="85">
        <v>5.9299999999999999E-2</v>
      </c>
      <c r="AJ460" s="86">
        <v>2.72</v>
      </c>
      <c r="AK460" s="86">
        <v>8</v>
      </c>
      <c r="AL460" s="87">
        <v>5.9299999999999999E-2</v>
      </c>
      <c r="AM460" s="91" t="s">
        <v>620</v>
      </c>
      <c r="AN460" s="91" t="s">
        <v>621</v>
      </c>
      <c r="AO460" s="25">
        <v>0</v>
      </c>
      <c r="AP460" s="25">
        <v>0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194700</v>
      </c>
      <c r="AX460" s="25">
        <v>0</v>
      </c>
      <c r="AY460" s="25">
        <v>0</v>
      </c>
      <c r="AZ460" s="25">
        <v>0</v>
      </c>
      <c r="BA460" s="25">
        <v>0</v>
      </c>
      <c r="BB460" s="25">
        <v>0</v>
      </c>
      <c r="BC460" s="25">
        <v>0</v>
      </c>
      <c r="BD460" s="25">
        <v>0</v>
      </c>
      <c r="BE460" s="25">
        <v>0</v>
      </c>
      <c r="BF460" s="25">
        <v>0</v>
      </c>
      <c r="BG460" s="25">
        <v>0</v>
      </c>
      <c r="BH460" s="25">
        <v>0</v>
      </c>
      <c r="BI460" s="25">
        <v>194700</v>
      </c>
      <c r="BJ460" s="25">
        <f t="shared" si="21"/>
        <v>194700</v>
      </c>
      <c r="BK460" s="25">
        <f t="shared" si="22"/>
        <v>194700</v>
      </c>
      <c r="BL460" s="25">
        <f t="shared" si="23"/>
        <v>389400</v>
      </c>
    </row>
    <row r="461" spans="1:64" x14ac:dyDescent="0.25">
      <c r="A461" s="45" t="s">
        <v>2230</v>
      </c>
      <c r="B461" s="78" t="s">
        <v>500</v>
      </c>
      <c r="C461" s="79">
        <v>6</v>
      </c>
      <c r="D461" s="80" t="s">
        <v>23</v>
      </c>
      <c r="E461" s="79" t="s">
        <v>434</v>
      </c>
      <c r="F461" s="79" t="s">
        <v>604</v>
      </c>
      <c r="G461" s="79" t="s">
        <v>816</v>
      </c>
      <c r="H461" s="79" t="s">
        <v>624</v>
      </c>
      <c r="I461" s="79" t="s">
        <v>817</v>
      </c>
      <c r="J461" s="79" t="s">
        <v>626</v>
      </c>
      <c r="K461" s="79" t="s">
        <v>447</v>
      </c>
      <c r="L461" s="79" t="s">
        <v>606</v>
      </c>
      <c r="M461" s="79" t="s">
        <v>619</v>
      </c>
      <c r="N461" s="81">
        <v>1</v>
      </c>
      <c r="O461" s="81">
        <v>1</v>
      </c>
      <c r="P461" s="81">
        <v>1</v>
      </c>
      <c r="Q461" s="81">
        <v>1</v>
      </c>
      <c r="R461" s="81">
        <v>1</v>
      </c>
      <c r="S461" s="81">
        <v>1</v>
      </c>
      <c r="T461" s="81">
        <v>0</v>
      </c>
      <c r="U461" s="81">
        <v>0</v>
      </c>
      <c r="V461" s="81">
        <v>0</v>
      </c>
      <c r="W461" s="69">
        <v>572595</v>
      </c>
      <c r="X461" s="69">
        <v>0</v>
      </c>
      <c r="Y461" s="69">
        <v>0</v>
      </c>
      <c r="Z461" s="69">
        <v>2963.18</v>
      </c>
      <c r="AA461" s="69">
        <v>0</v>
      </c>
      <c r="AB461" s="69">
        <v>0</v>
      </c>
      <c r="AC461" s="69">
        <v>572595</v>
      </c>
      <c r="AD461" s="89">
        <v>43817</v>
      </c>
      <c r="AE461" s="89">
        <v>47105</v>
      </c>
      <c r="AF461" s="90">
        <v>572595</v>
      </c>
      <c r="AG461" s="84">
        <v>3.72</v>
      </c>
      <c r="AH461" s="84">
        <v>9</v>
      </c>
      <c r="AI461" s="85">
        <v>6.2100000000000002E-2</v>
      </c>
      <c r="AJ461" s="86">
        <v>3.72</v>
      </c>
      <c r="AK461" s="86">
        <v>9</v>
      </c>
      <c r="AL461" s="87">
        <v>6.2100000000000002E-2</v>
      </c>
      <c r="AM461" s="91" t="s">
        <v>620</v>
      </c>
      <c r="AN461" s="91" t="s">
        <v>621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143148.75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143148.75</v>
      </c>
      <c r="BJ461" s="25">
        <f t="shared" si="21"/>
        <v>143148.75</v>
      </c>
      <c r="BK461" s="25">
        <f t="shared" si="22"/>
        <v>143148.75</v>
      </c>
      <c r="BL461" s="25">
        <f t="shared" si="23"/>
        <v>286297.5</v>
      </c>
    </row>
    <row r="462" spans="1:64" x14ac:dyDescent="0.25">
      <c r="A462" s="45" t="s">
        <v>2231</v>
      </c>
      <c r="B462" s="78" t="s">
        <v>500</v>
      </c>
      <c r="C462" s="79">
        <v>7</v>
      </c>
      <c r="D462" s="80" t="s">
        <v>23</v>
      </c>
      <c r="E462" s="79" t="s">
        <v>434</v>
      </c>
      <c r="F462" s="79" t="s">
        <v>604</v>
      </c>
      <c r="G462" s="79" t="s">
        <v>816</v>
      </c>
      <c r="H462" s="79" t="s">
        <v>624</v>
      </c>
      <c r="I462" s="79" t="s">
        <v>817</v>
      </c>
      <c r="J462" s="79" t="s">
        <v>626</v>
      </c>
      <c r="K462" s="79" t="s">
        <v>447</v>
      </c>
      <c r="L462" s="79" t="s">
        <v>606</v>
      </c>
      <c r="M462" s="79" t="s">
        <v>619</v>
      </c>
      <c r="N462" s="81">
        <v>1</v>
      </c>
      <c r="O462" s="81">
        <v>1</v>
      </c>
      <c r="P462" s="81">
        <v>1</v>
      </c>
      <c r="Q462" s="81">
        <v>1</v>
      </c>
      <c r="R462" s="81">
        <v>1</v>
      </c>
      <c r="S462" s="81">
        <v>1</v>
      </c>
      <c r="T462" s="81">
        <v>0</v>
      </c>
      <c r="U462" s="81">
        <v>0</v>
      </c>
      <c r="V462" s="81">
        <v>0</v>
      </c>
      <c r="W462" s="69">
        <v>424505</v>
      </c>
      <c r="X462" s="69">
        <v>0</v>
      </c>
      <c r="Y462" s="69">
        <v>0</v>
      </c>
      <c r="Z462" s="69">
        <v>2299.4</v>
      </c>
      <c r="AA462" s="69">
        <v>0</v>
      </c>
      <c r="AB462" s="69">
        <v>0</v>
      </c>
      <c r="AC462" s="69">
        <v>424505</v>
      </c>
      <c r="AD462" s="89">
        <v>43817</v>
      </c>
      <c r="AE462" s="89">
        <v>47470</v>
      </c>
      <c r="AF462" s="90">
        <v>424505</v>
      </c>
      <c r="AG462" s="84">
        <v>4.72</v>
      </c>
      <c r="AH462" s="84">
        <v>10</v>
      </c>
      <c r="AI462" s="85">
        <v>6.5000000000000002E-2</v>
      </c>
      <c r="AJ462" s="86">
        <v>4.72</v>
      </c>
      <c r="AK462" s="86">
        <v>10</v>
      </c>
      <c r="AL462" s="87">
        <v>6.5000000000000002E-2</v>
      </c>
      <c r="AM462" s="91" t="s">
        <v>620</v>
      </c>
      <c r="AN462" s="91" t="s">
        <v>621</v>
      </c>
      <c r="AO462" s="25">
        <v>0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84901</v>
      </c>
      <c r="AX462" s="25">
        <v>0</v>
      </c>
      <c r="AY462" s="25">
        <v>0</v>
      </c>
      <c r="AZ462" s="25">
        <v>0</v>
      </c>
      <c r="BA462" s="25">
        <v>0</v>
      </c>
      <c r="BB462" s="25">
        <v>0</v>
      </c>
      <c r="BC462" s="25">
        <v>0</v>
      </c>
      <c r="BD462" s="25">
        <v>0</v>
      </c>
      <c r="BE462" s="25">
        <v>0</v>
      </c>
      <c r="BF462" s="25">
        <v>0</v>
      </c>
      <c r="BG462" s="25">
        <v>0</v>
      </c>
      <c r="BH462" s="25">
        <v>0</v>
      </c>
      <c r="BI462" s="25">
        <v>84901</v>
      </c>
      <c r="BJ462" s="25">
        <f t="shared" si="21"/>
        <v>84901</v>
      </c>
      <c r="BK462" s="25">
        <f t="shared" si="22"/>
        <v>84901</v>
      </c>
      <c r="BL462" s="25">
        <f t="shared" si="23"/>
        <v>169802</v>
      </c>
    </row>
    <row r="463" spans="1:64" x14ac:dyDescent="0.25">
      <c r="A463" s="45" t="s">
        <v>2232</v>
      </c>
      <c r="B463" s="78" t="s">
        <v>501</v>
      </c>
      <c r="C463" s="79">
        <v>2</v>
      </c>
      <c r="D463" s="80" t="s">
        <v>23</v>
      </c>
      <c r="E463" s="79" t="s">
        <v>434</v>
      </c>
      <c r="F463" s="79" t="s">
        <v>604</v>
      </c>
      <c r="G463" s="79" t="s">
        <v>816</v>
      </c>
      <c r="H463" s="79" t="s">
        <v>624</v>
      </c>
      <c r="I463" s="79" t="s">
        <v>817</v>
      </c>
      <c r="J463" s="79" t="s">
        <v>626</v>
      </c>
      <c r="K463" s="79" t="s">
        <v>447</v>
      </c>
      <c r="L463" s="79" t="s">
        <v>606</v>
      </c>
      <c r="M463" s="79" t="s">
        <v>619</v>
      </c>
      <c r="N463" s="81">
        <v>1</v>
      </c>
      <c r="O463" s="81">
        <v>1</v>
      </c>
      <c r="P463" s="81">
        <v>1</v>
      </c>
      <c r="Q463" s="81">
        <v>1</v>
      </c>
      <c r="R463" s="81">
        <v>1</v>
      </c>
      <c r="S463" s="81">
        <v>1</v>
      </c>
      <c r="T463" s="81">
        <v>0</v>
      </c>
      <c r="U463" s="81">
        <v>0</v>
      </c>
      <c r="V463" s="81">
        <v>0</v>
      </c>
      <c r="W463" s="69">
        <v>104725</v>
      </c>
      <c r="X463" s="69">
        <v>0</v>
      </c>
      <c r="Y463" s="69">
        <v>0</v>
      </c>
      <c r="Z463" s="69">
        <v>492.21</v>
      </c>
      <c r="AA463" s="69">
        <v>0</v>
      </c>
      <c r="AB463" s="69">
        <v>0</v>
      </c>
      <c r="AC463" s="69">
        <v>104725</v>
      </c>
      <c r="AD463" s="89">
        <v>43817</v>
      </c>
      <c r="AE463" s="89">
        <v>46374</v>
      </c>
      <c r="AF463" s="90">
        <v>104725</v>
      </c>
      <c r="AG463" s="84">
        <v>1.72</v>
      </c>
      <c r="AH463" s="84">
        <v>7</v>
      </c>
      <c r="AI463" s="85">
        <v>5.6399999999999999E-2</v>
      </c>
      <c r="AJ463" s="86">
        <v>1.72</v>
      </c>
      <c r="AK463" s="86">
        <v>7</v>
      </c>
      <c r="AL463" s="87">
        <v>5.6399999999999999E-2</v>
      </c>
      <c r="AM463" s="91" t="s">
        <v>620</v>
      </c>
      <c r="AN463" s="91" t="s">
        <v>621</v>
      </c>
      <c r="AO463" s="25">
        <v>0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52362.5</v>
      </c>
      <c r="AX463" s="25">
        <v>0</v>
      </c>
      <c r="AY463" s="25">
        <v>0</v>
      </c>
      <c r="AZ463" s="25">
        <v>0</v>
      </c>
      <c r="BA463" s="25">
        <v>0</v>
      </c>
      <c r="BB463" s="25">
        <v>0</v>
      </c>
      <c r="BC463" s="25">
        <v>0</v>
      </c>
      <c r="BD463" s="25">
        <v>0</v>
      </c>
      <c r="BE463" s="25">
        <v>0</v>
      </c>
      <c r="BF463" s="25">
        <v>0</v>
      </c>
      <c r="BG463" s="25">
        <v>0</v>
      </c>
      <c r="BH463" s="25">
        <v>0</v>
      </c>
      <c r="BI463" s="25">
        <v>52362.5</v>
      </c>
      <c r="BJ463" s="25">
        <f t="shared" si="21"/>
        <v>52362.5</v>
      </c>
      <c r="BK463" s="25">
        <f t="shared" si="22"/>
        <v>52362.5</v>
      </c>
      <c r="BL463" s="25">
        <f t="shared" si="23"/>
        <v>104725</v>
      </c>
    </row>
    <row r="464" spans="1:64" x14ac:dyDescent="0.25">
      <c r="A464" s="45" t="s">
        <v>2233</v>
      </c>
      <c r="B464" s="78" t="s">
        <v>501</v>
      </c>
      <c r="C464" s="79">
        <v>3</v>
      </c>
      <c r="D464" s="80" t="s">
        <v>23</v>
      </c>
      <c r="E464" s="79" t="s">
        <v>434</v>
      </c>
      <c r="F464" s="79" t="s">
        <v>604</v>
      </c>
      <c r="G464" s="79" t="s">
        <v>816</v>
      </c>
      <c r="H464" s="79" t="s">
        <v>624</v>
      </c>
      <c r="I464" s="79" t="s">
        <v>817</v>
      </c>
      <c r="J464" s="79" t="s">
        <v>626</v>
      </c>
      <c r="K464" s="79" t="s">
        <v>447</v>
      </c>
      <c r="L464" s="79" t="s">
        <v>606</v>
      </c>
      <c r="M464" s="79" t="s">
        <v>619</v>
      </c>
      <c r="N464" s="81">
        <v>1</v>
      </c>
      <c r="O464" s="81">
        <v>1</v>
      </c>
      <c r="P464" s="81">
        <v>1</v>
      </c>
      <c r="Q464" s="81">
        <v>1</v>
      </c>
      <c r="R464" s="81">
        <v>1</v>
      </c>
      <c r="S464" s="81">
        <v>1</v>
      </c>
      <c r="T464" s="81">
        <v>0</v>
      </c>
      <c r="U464" s="81">
        <v>0</v>
      </c>
      <c r="V464" s="81">
        <v>0</v>
      </c>
      <c r="W464" s="69">
        <v>38940</v>
      </c>
      <c r="X464" s="69">
        <v>0</v>
      </c>
      <c r="Y464" s="69">
        <v>0</v>
      </c>
      <c r="Z464" s="69">
        <v>201.51</v>
      </c>
      <c r="AA464" s="69">
        <v>0</v>
      </c>
      <c r="AB464" s="69">
        <v>0</v>
      </c>
      <c r="AC464" s="69">
        <v>38940</v>
      </c>
      <c r="AD464" s="89">
        <v>43817</v>
      </c>
      <c r="AE464" s="89">
        <v>47105</v>
      </c>
      <c r="AF464" s="90">
        <v>38940</v>
      </c>
      <c r="AG464" s="84">
        <v>3.72</v>
      </c>
      <c r="AH464" s="84">
        <v>9</v>
      </c>
      <c r="AI464" s="85">
        <v>6.2100000000000002E-2</v>
      </c>
      <c r="AJ464" s="86">
        <v>3.72</v>
      </c>
      <c r="AK464" s="86">
        <v>9</v>
      </c>
      <c r="AL464" s="87">
        <v>6.2100000000000002E-2</v>
      </c>
      <c r="AM464" s="91" t="s">
        <v>620</v>
      </c>
      <c r="AN464" s="91" t="s">
        <v>621</v>
      </c>
      <c r="AO464" s="25">
        <v>0</v>
      </c>
      <c r="AP464" s="25">
        <v>0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9735</v>
      </c>
      <c r="AX464" s="25">
        <v>0</v>
      </c>
      <c r="AY464" s="25">
        <v>0</v>
      </c>
      <c r="AZ464" s="25">
        <v>0</v>
      </c>
      <c r="BA464" s="25">
        <v>0</v>
      </c>
      <c r="BB464" s="25">
        <v>0</v>
      </c>
      <c r="BC464" s="25">
        <v>0</v>
      </c>
      <c r="BD464" s="25">
        <v>0</v>
      </c>
      <c r="BE464" s="25">
        <v>0</v>
      </c>
      <c r="BF464" s="25">
        <v>0</v>
      </c>
      <c r="BG464" s="25">
        <v>0</v>
      </c>
      <c r="BH464" s="25">
        <v>0</v>
      </c>
      <c r="BI464" s="25">
        <v>9735</v>
      </c>
      <c r="BJ464" s="25">
        <f t="shared" si="21"/>
        <v>9735</v>
      </c>
      <c r="BK464" s="25">
        <f t="shared" si="22"/>
        <v>9735</v>
      </c>
      <c r="BL464" s="25">
        <f t="shared" si="23"/>
        <v>19470</v>
      </c>
    </row>
    <row r="465" spans="1:64" x14ac:dyDescent="0.25">
      <c r="A465" s="45" t="s">
        <v>2234</v>
      </c>
      <c r="B465" s="78" t="s">
        <v>836</v>
      </c>
      <c r="C465" s="79">
        <v>2</v>
      </c>
      <c r="D465" s="80" t="s">
        <v>23</v>
      </c>
      <c r="E465" s="79" t="s">
        <v>434</v>
      </c>
      <c r="F465" s="79" t="s">
        <v>604</v>
      </c>
      <c r="G465" s="79" t="s">
        <v>816</v>
      </c>
      <c r="H465" s="79" t="s">
        <v>624</v>
      </c>
      <c r="I465" s="79" t="s">
        <v>817</v>
      </c>
      <c r="J465" s="79" t="s">
        <v>626</v>
      </c>
      <c r="K465" s="79" t="s">
        <v>447</v>
      </c>
      <c r="L465" s="79" t="s">
        <v>606</v>
      </c>
      <c r="M465" s="79" t="s">
        <v>619</v>
      </c>
      <c r="N465" s="81">
        <v>1</v>
      </c>
      <c r="O465" s="81">
        <v>1</v>
      </c>
      <c r="P465" s="81">
        <v>1</v>
      </c>
      <c r="Q465" s="81">
        <v>1</v>
      </c>
      <c r="R465" s="81">
        <v>1</v>
      </c>
      <c r="S465" s="81">
        <v>1</v>
      </c>
      <c r="T465" s="81">
        <v>0</v>
      </c>
      <c r="U465" s="81">
        <v>0</v>
      </c>
      <c r="V465" s="81">
        <v>0</v>
      </c>
      <c r="W465" s="69">
        <v>53100</v>
      </c>
      <c r="X465" s="69">
        <v>0</v>
      </c>
      <c r="Y465" s="69">
        <v>0</v>
      </c>
      <c r="Z465" s="69">
        <v>262.39999999999998</v>
      </c>
      <c r="AA465" s="69">
        <v>0</v>
      </c>
      <c r="AB465" s="69">
        <v>0</v>
      </c>
      <c r="AC465" s="69">
        <v>53100</v>
      </c>
      <c r="AD465" s="89">
        <v>43817</v>
      </c>
      <c r="AE465" s="89">
        <v>46739</v>
      </c>
      <c r="AF465" s="90">
        <v>53100</v>
      </c>
      <c r="AG465" s="84">
        <v>2.72</v>
      </c>
      <c r="AH465" s="84">
        <v>8</v>
      </c>
      <c r="AI465" s="85">
        <v>5.9299999999999999E-2</v>
      </c>
      <c r="AJ465" s="86">
        <v>2.72</v>
      </c>
      <c r="AK465" s="86">
        <v>8</v>
      </c>
      <c r="AL465" s="87">
        <v>5.9299999999999999E-2</v>
      </c>
      <c r="AM465" s="91" t="s">
        <v>620</v>
      </c>
      <c r="AN465" s="91" t="s">
        <v>621</v>
      </c>
      <c r="AO465" s="25">
        <v>0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17700</v>
      </c>
      <c r="AX465" s="25">
        <v>0</v>
      </c>
      <c r="AY465" s="25">
        <v>0</v>
      </c>
      <c r="AZ465" s="25">
        <v>0</v>
      </c>
      <c r="BA465" s="25">
        <v>0</v>
      </c>
      <c r="BB465" s="25">
        <v>0</v>
      </c>
      <c r="BC465" s="25">
        <v>0</v>
      </c>
      <c r="BD465" s="25">
        <v>0</v>
      </c>
      <c r="BE465" s="25">
        <v>0</v>
      </c>
      <c r="BF465" s="25">
        <v>0</v>
      </c>
      <c r="BG465" s="25">
        <v>0</v>
      </c>
      <c r="BH465" s="25">
        <v>0</v>
      </c>
      <c r="BI465" s="25">
        <v>17700</v>
      </c>
      <c r="BJ465" s="25">
        <f t="shared" si="21"/>
        <v>17700</v>
      </c>
      <c r="BK465" s="25">
        <f t="shared" si="22"/>
        <v>17700</v>
      </c>
      <c r="BL465" s="25">
        <f t="shared" si="23"/>
        <v>35400</v>
      </c>
    </row>
    <row r="466" spans="1:64" x14ac:dyDescent="0.25">
      <c r="A466" s="45" t="s">
        <v>2236</v>
      </c>
      <c r="B466" s="78" t="s">
        <v>502</v>
      </c>
      <c r="C466" s="79">
        <v>6</v>
      </c>
      <c r="D466" s="80" t="s">
        <v>23</v>
      </c>
      <c r="E466" s="79" t="s">
        <v>434</v>
      </c>
      <c r="F466" s="79" t="s">
        <v>604</v>
      </c>
      <c r="G466" s="79" t="s">
        <v>816</v>
      </c>
      <c r="H466" s="79" t="s">
        <v>624</v>
      </c>
      <c r="I466" s="79" t="s">
        <v>817</v>
      </c>
      <c r="J466" s="79" t="s">
        <v>626</v>
      </c>
      <c r="K466" s="79" t="s">
        <v>447</v>
      </c>
      <c r="L466" s="79" t="s">
        <v>606</v>
      </c>
      <c r="M466" s="79" t="s">
        <v>619</v>
      </c>
      <c r="N466" s="81">
        <v>1</v>
      </c>
      <c r="O466" s="81">
        <v>1</v>
      </c>
      <c r="P466" s="81">
        <v>1</v>
      </c>
      <c r="Q466" s="81">
        <v>1</v>
      </c>
      <c r="R466" s="81">
        <v>1</v>
      </c>
      <c r="S466" s="81">
        <v>1</v>
      </c>
      <c r="T466" s="81">
        <v>0</v>
      </c>
      <c r="U466" s="81">
        <v>0</v>
      </c>
      <c r="V466" s="81">
        <v>0</v>
      </c>
      <c r="W466" s="69">
        <v>3046170</v>
      </c>
      <c r="X466" s="69">
        <v>0</v>
      </c>
      <c r="Y466" s="69">
        <v>0</v>
      </c>
      <c r="Z466" s="69">
        <v>13606.23</v>
      </c>
      <c r="AA466" s="69">
        <v>0</v>
      </c>
      <c r="AB466" s="69">
        <v>0</v>
      </c>
      <c r="AC466" s="69">
        <v>3046170</v>
      </c>
      <c r="AD466" s="89">
        <v>43817</v>
      </c>
      <c r="AE466" s="89">
        <v>46009</v>
      </c>
      <c r="AF466" s="90">
        <v>3046170</v>
      </c>
      <c r="AG466" s="84">
        <v>0.72</v>
      </c>
      <c r="AH466" s="84">
        <v>6</v>
      </c>
      <c r="AI466" s="85">
        <v>5.3600000000000002E-2</v>
      </c>
      <c r="AJ466" s="86">
        <v>0.72</v>
      </c>
      <c r="AK466" s="86">
        <v>6</v>
      </c>
      <c r="AL466" s="87">
        <v>5.3600000000000002E-2</v>
      </c>
      <c r="AM466" s="91" t="s">
        <v>620</v>
      </c>
      <c r="AN466" s="91" t="s">
        <v>621</v>
      </c>
      <c r="AO466" s="25">
        <v>0</v>
      </c>
      <c r="AP466" s="25">
        <v>0</v>
      </c>
      <c r="AQ466" s="25">
        <v>1523085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1523085</v>
      </c>
      <c r="AX466" s="25">
        <v>0</v>
      </c>
      <c r="AY466" s="25">
        <v>0</v>
      </c>
      <c r="AZ466" s="25">
        <v>0</v>
      </c>
      <c r="BA466" s="25">
        <v>0</v>
      </c>
      <c r="BB466" s="25">
        <v>0</v>
      </c>
      <c r="BC466" s="25">
        <v>0</v>
      </c>
      <c r="BD466" s="25">
        <v>0</v>
      </c>
      <c r="BE466" s="25">
        <v>0</v>
      </c>
      <c r="BF466" s="25">
        <v>0</v>
      </c>
      <c r="BG466" s="25">
        <v>0</v>
      </c>
      <c r="BH466" s="25">
        <v>0</v>
      </c>
      <c r="BI466" s="25">
        <v>0</v>
      </c>
      <c r="BJ466" s="25">
        <f t="shared" si="21"/>
        <v>3046170</v>
      </c>
      <c r="BK466" s="25">
        <f t="shared" si="22"/>
        <v>0</v>
      </c>
      <c r="BL466" s="25">
        <f t="shared" si="23"/>
        <v>3046170</v>
      </c>
    </row>
    <row r="467" spans="1:64" x14ac:dyDescent="0.25">
      <c r="A467" s="45" t="s">
        <v>2237</v>
      </c>
      <c r="B467" s="78" t="s">
        <v>502</v>
      </c>
      <c r="C467" s="79">
        <v>7</v>
      </c>
      <c r="D467" s="80" t="s">
        <v>23</v>
      </c>
      <c r="E467" s="79" t="s">
        <v>434</v>
      </c>
      <c r="F467" s="79" t="s">
        <v>604</v>
      </c>
      <c r="G467" s="79" t="s">
        <v>816</v>
      </c>
      <c r="H467" s="79" t="s">
        <v>624</v>
      </c>
      <c r="I467" s="79" t="s">
        <v>817</v>
      </c>
      <c r="J467" s="79" t="s">
        <v>626</v>
      </c>
      <c r="K467" s="79" t="s">
        <v>447</v>
      </c>
      <c r="L467" s="79" t="s">
        <v>606</v>
      </c>
      <c r="M467" s="79" t="s">
        <v>619</v>
      </c>
      <c r="N467" s="81">
        <v>1</v>
      </c>
      <c r="O467" s="81">
        <v>1</v>
      </c>
      <c r="P467" s="81">
        <v>1</v>
      </c>
      <c r="Q467" s="81">
        <v>1</v>
      </c>
      <c r="R467" s="81">
        <v>1</v>
      </c>
      <c r="S467" s="81">
        <v>1</v>
      </c>
      <c r="T467" s="81">
        <v>0</v>
      </c>
      <c r="U467" s="81">
        <v>0</v>
      </c>
      <c r="V467" s="81">
        <v>0</v>
      </c>
      <c r="W467" s="69">
        <v>2747187.5</v>
      </c>
      <c r="X467" s="69">
        <v>0</v>
      </c>
      <c r="Y467" s="69">
        <v>0</v>
      </c>
      <c r="Z467" s="69">
        <v>12911.78</v>
      </c>
      <c r="AA467" s="69">
        <v>0</v>
      </c>
      <c r="AB467" s="69">
        <v>0</v>
      </c>
      <c r="AC467" s="69">
        <v>2747187.5</v>
      </c>
      <c r="AD467" s="89">
        <v>43817</v>
      </c>
      <c r="AE467" s="89">
        <v>46374</v>
      </c>
      <c r="AF467" s="90">
        <v>2747187.5</v>
      </c>
      <c r="AG467" s="84">
        <v>1.72</v>
      </c>
      <c r="AH467" s="84">
        <v>7</v>
      </c>
      <c r="AI467" s="85">
        <v>5.6399999999999999E-2</v>
      </c>
      <c r="AJ467" s="86">
        <v>1.72</v>
      </c>
      <c r="AK467" s="86">
        <v>7</v>
      </c>
      <c r="AL467" s="87">
        <v>5.6399999999999999E-2</v>
      </c>
      <c r="AM467" s="91" t="s">
        <v>620</v>
      </c>
      <c r="AN467" s="91" t="s">
        <v>621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1373593.75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1373593.75</v>
      </c>
      <c r="BJ467" s="25">
        <f t="shared" si="21"/>
        <v>1373593.75</v>
      </c>
      <c r="BK467" s="25">
        <f t="shared" si="22"/>
        <v>1373593.75</v>
      </c>
      <c r="BL467" s="25">
        <f t="shared" si="23"/>
        <v>2747187.5</v>
      </c>
    </row>
    <row r="468" spans="1:64" x14ac:dyDescent="0.25">
      <c r="A468" s="45" t="s">
        <v>2238</v>
      </c>
      <c r="B468" s="78" t="s">
        <v>502</v>
      </c>
      <c r="C468" s="79">
        <v>8</v>
      </c>
      <c r="D468" s="80" t="s">
        <v>23</v>
      </c>
      <c r="E468" s="79" t="s">
        <v>434</v>
      </c>
      <c r="F468" s="79" t="s">
        <v>604</v>
      </c>
      <c r="G468" s="79" t="s">
        <v>816</v>
      </c>
      <c r="H468" s="79" t="s">
        <v>624</v>
      </c>
      <c r="I468" s="79" t="s">
        <v>817</v>
      </c>
      <c r="J468" s="79" t="s">
        <v>626</v>
      </c>
      <c r="K468" s="79" t="s">
        <v>447</v>
      </c>
      <c r="L468" s="79" t="s">
        <v>606</v>
      </c>
      <c r="M468" s="79" t="s">
        <v>619</v>
      </c>
      <c r="N468" s="81">
        <v>1</v>
      </c>
      <c r="O468" s="81">
        <v>1</v>
      </c>
      <c r="P468" s="81">
        <v>1</v>
      </c>
      <c r="Q468" s="81">
        <v>1</v>
      </c>
      <c r="R468" s="81">
        <v>1</v>
      </c>
      <c r="S468" s="81">
        <v>1</v>
      </c>
      <c r="T468" s="81">
        <v>0</v>
      </c>
      <c r="U468" s="81">
        <v>0</v>
      </c>
      <c r="V468" s="81">
        <v>0</v>
      </c>
      <c r="W468" s="69">
        <v>1772065</v>
      </c>
      <c r="X468" s="69">
        <v>0</v>
      </c>
      <c r="Y468" s="69">
        <v>0</v>
      </c>
      <c r="Z468" s="69">
        <v>8756.9500000000007</v>
      </c>
      <c r="AA468" s="69">
        <v>0</v>
      </c>
      <c r="AB468" s="69">
        <v>0</v>
      </c>
      <c r="AC468" s="69">
        <v>1772065</v>
      </c>
      <c r="AD468" s="89">
        <v>43817</v>
      </c>
      <c r="AE468" s="89">
        <v>46739</v>
      </c>
      <c r="AF468" s="90">
        <v>1772065</v>
      </c>
      <c r="AG468" s="84">
        <v>2.72</v>
      </c>
      <c r="AH468" s="84">
        <v>8</v>
      </c>
      <c r="AI468" s="85">
        <v>5.9299999999999999E-2</v>
      </c>
      <c r="AJ468" s="86">
        <v>2.72</v>
      </c>
      <c r="AK468" s="86">
        <v>8</v>
      </c>
      <c r="AL468" s="87">
        <v>5.9299999999999999E-2</v>
      </c>
      <c r="AM468" s="91" t="s">
        <v>620</v>
      </c>
      <c r="AN468" s="91" t="s">
        <v>621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590688.34</v>
      </c>
      <c r="AX468" s="25">
        <v>0</v>
      </c>
      <c r="AY468" s="25">
        <v>0</v>
      </c>
      <c r="AZ468" s="25">
        <v>0</v>
      </c>
      <c r="BA468" s="25">
        <v>0</v>
      </c>
      <c r="BB468" s="25">
        <v>0</v>
      </c>
      <c r="BC468" s="25">
        <v>0</v>
      </c>
      <c r="BD468" s="25">
        <v>0</v>
      </c>
      <c r="BE468" s="25">
        <v>0</v>
      </c>
      <c r="BF468" s="25">
        <v>0</v>
      </c>
      <c r="BG468" s="25">
        <v>0</v>
      </c>
      <c r="BH468" s="25">
        <v>0</v>
      </c>
      <c r="BI468" s="25">
        <v>590688.32999999996</v>
      </c>
      <c r="BJ468" s="25">
        <f t="shared" si="21"/>
        <v>590688.34</v>
      </c>
      <c r="BK468" s="25">
        <f t="shared" si="22"/>
        <v>590688.32999999996</v>
      </c>
      <c r="BL468" s="25">
        <f t="shared" si="23"/>
        <v>1181376.67</v>
      </c>
    </row>
    <row r="469" spans="1:64" x14ac:dyDescent="0.25">
      <c r="A469" s="45" t="s">
        <v>2239</v>
      </c>
      <c r="B469" s="78" t="s">
        <v>502</v>
      </c>
      <c r="C469" s="79">
        <v>9</v>
      </c>
      <c r="D469" s="80" t="s">
        <v>23</v>
      </c>
      <c r="E469" s="79" t="s">
        <v>434</v>
      </c>
      <c r="F469" s="79" t="s">
        <v>604</v>
      </c>
      <c r="G469" s="79" t="s">
        <v>816</v>
      </c>
      <c r="H469" s="79" t="s">
        <v>624</v>
      </c>
      <c r="I469" s="79" t="s">
        <v>817</v>
      </c>
      <c r="J469" s="79" t="s">
        <v>626</v>
      </c>
      <c r="K469" s="79" t="s">
        <v>447</v>
      </c>
      <c r="L469" s="79" t="s">
        <v>606</v>
      </c>
      <c r="M469" s="79" t="s">
        <v>619</v>
      </c>
      <c r="N469" s="81">
        <v>1</v>
      </c>
      <c r="O469" s="81">
        <v>1</v>
      </c>
      <c r="P469" s="81">
        <v>1</v>
      </c>
      <c r="Q469" s="81">
        <v>1</v>
      </c>
      <c r="R469" s="81">
        <v>1</v>
      </c>
      <c r="S469" s="81">
        <v>1</v>
      </c>
      <c r="T469" s="81">
        <v>0</v>
      </c>
      <c r="U469" s="81">
        <v>0</v>
      </c>
      <c r="V469" s="81">
        <v>0</v>
      </c>
      <c r="W469" s="69">
        <v>2121640</v>
      </c>
      <c r="X469" s="69">
        <v>0</v>
      </c>
      <c r="Y469" s="69">
        <v>0</v>
      </c>
      <c r="Z469" s="69">
        <v>10979.49</v>
      </c>
      <c r="AA469" s="69">
        <v>0</v>
      </c>
      <c r="AB469" s="69">
        <v>0</v>
      </c>
      <c r="AC469" s="69">
        <v>2121640</v>
      </c>
      <c r="AD469" s="89">
        <v>43817</v>
      </c>
      <c r="AE469" s="89">
        <v>47105</v>
      </c>
      <c r="AF469" s="90">
        <v>2121640</v>
      </c>
      <c r="AG469" s="84">
        <v>3.72</v>
      </c>
      <c r="AH469" s="84">
        <v>9</v>
      </c>
      <c r="AI469" s="85">
        <v>6.2100000000000002E-2</v>
      </c>
      <c r="AJ469" s="86">
        <v>3.72</v>
      </c>
      <c r="AK469" s="86">
        <v>9</v>
      </c>
      <c r="AL469" s="87">
        <v>6.2100000000000002E-2</v>
      </c>
      <c r="AM469" s="91" t="s">
        <v>620</v>
      </c>
      <c r="AN469" s="91" t="s">
        <v>621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530410</v>
      </c>
      <c r="AX469" s="25">
        <v>0</v>
      </c>
      <c r="AY469" s="25">
        <v>0</v>
      </c>
      <c r="AZ469" s="25">
        <v>0</v>
      </c>
      <c r="BA469" s="25">
        <v>0</v>
      </c>
      <c r="BB469" s="25">
        <v>0</v>
      </c>
      <c r="BC469" s="25">
        <v>0</v>
      </c>
      <c r="BD469" s="25">
        <v>0</v>
      </c>
      <c r="BE469" s="25">
        <v>0</v>
      </c>
      <c r="BF469" s="25">
        <v>0</v>
      </c>
      <c r="BG469" s="25">
        <v>0</v>
      </c>
      <c r="BH469" s="25">
        <v>0</v>
      </c>
      <c r="BI469" s="25">
        <v>530410</v>
      </c>
      <c r="BJ469" s="25">
        <f t="shared" si="21"/>
        <v>530410</v>
      </c>
      <c r="BK469" s="25">
        <f t="shared" si="22"/>
        <v>530410</v>
      </c>
      <c r="BL469" s="25">
        <f t="shared" si="23"/>
        <v>1060820</v>
      </c>
    </row>
    <row r="470" spans="1:64" x14ac:dyDescent="0.25">
      <c r="A470" s="45" t="s">
        <v>2235</v>
      </c>
      <c r="B470" s="78" t="s">
        <v>502</v>
      </c>
      <c r="C470" s="79">
        <v>10</v>
      </c>
      <c r="D470" s="80" t="s">
        <v>23</v>
      </c>
      <c r="E470" s="79" t="s">
        <v>434</v>
      </c>
      <c r="F470" s="79" t="s">
        <v>604</v>
      </c>
      <c r="G470" s="79" t="s">
        <v>816</v>
      </c>
      <c r="H470" s="79" t="s">
        <v>624</v>
      </c>
      <c r="I470" s="79" t="s">
        <v>817</v>
      </c>
      <c r="J470" s="79" t="s">
        <v>626</v>
      </c>
      <c r="K470" s="79" t="s">
        <v>447</v>
      </c>
      <c r="L470" s="79" t="s">
        <v>606</v>
      </c>
      <c r="M470" s="79" t="s">
        <v>619</v>
      </c>
      <c r="N470" s="81">
        <v>1</v>
      </c>
      <c r="O470" s="81">
        <v>1</v>
      </c>
      <c r="P470" s="81">
        <v>1</v>
      </c>
      <c r="Q470" s="81">
        <v>1</v>
      </c>
      <c r="R470" s="81">
        <v>1</v>
      </c>
      <c r="S470" s="81">
        <v>1</v>
      </c>
      <c r="T470" s="81">
        <v>0</v>
      </c>
      <c r="U470" s="81">
        <v>0</v>
      </c>
      <c r="V470" s="81">
        <v>0</v>
      </c>
      <c r="W470" s="69">
        <v>887655</v>
      </c>
      <c r="X470" s="69">
        <v>0</v>
      </c>
      <c r="Y470" s="69">
        <v>0</v>
      </c>
      <c r="Z470" s="69">
        <v>4808.13</v>
      </c>
      <c r="AA470" s="69">
        <v>0</v>
      </c>
      <c r="AB470" s="69">
        <v>0</v>
      </c>
      <c r="AC470" s="69">
        <v>887655</v>
      </c>
      <c r="AD470" s="89">
        <v>43817</v>
      </c>
      <c r="AE470" s="89">
        <v>47470</v>
      </c>
      <c r="AF470" s="90">
        <v>887655</v>
      </c>
      <c r="AG470" s="84">
        <v>4.72</v>
      </c>
      <c r="AH470" s="84">
        <v>10</v>
      </c>
      <c r="AI470" s="85">
        <v>6.5000000000000002E-2</v>
      </c>
      <c r="AJ470" s="86">
        <v>4.72</v>
      </c>
      <c r="AK470" s="86">
        <v>10</v>
      </c>
      <c r="AL470" s="87">
        <v>6.5000000000000002E-2</v>
      </c>
      <c r="AM470" s="91" t="s">
        <v>620</v>
      </c>
      <c r="AN470" s="91" t="s">
        <v>621</v>
      </c>
      <c r="AO470" s="25">
        <v>0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177531</v>
      </c>
      <c r="AX470" s="25">
        <v>0</v>
      </c>
      <c r="AY470" s="25">
        <v>0</v>
      </c>
      <c r="AZ470" s="25">
        <v>0</v>
      </c>
      <c r="BA470" s="25">
        <v>0</v>
      </c>
      <c r="BB470" s="25">
        <v>0</v>
      </c>
      <c r="BC470" s="25">
        <v>0</v>
      </c>
      <c r="BD470" s="25">
        <v>0</v>
      </c>
      <c r="BE470" s="25">
        <v>0</v>
      </c>
      <c r="BF470" s="25">
        <v>0</v>
      </c>
      <c r="BG470" s="25">
        <v>0</v>
      </c>
      <c r="BH470" s="25">
        <v>0</v>
      </c>
      <c r="BI470" s="25">
        <v>177531</v>
      </c>
      <c r="BJ470" s="25">
        <f t="shared" si="21"/>
        <v>177531</v>
      </c>
      <c r="BK470" s="25">
        <f t="shared" si="22"/>
        <v>177531</v>
      </c>
      <c r="BL470" s="25">
        <f t="shared" si="23"/>
        <v>355062</v>
      </c>
    </row>
    <row r="471" spans="1:64" x14ac:dyDescent="0.25">
      <c r="A471" s="45" t="s">
        <v>2240</v>
      </c>
      <c r="B471" s="78" t="s">
        <v>837</v>
      </c>
      <c r="C471" s="79">
        <v>2</v>
      </c>
      <c r="D471" s="80" t="s">
        <v>23</v>
      </c>
      <c r="E471" s="79" t="s">
        <v>434</v>
      </c>
      <c r="F471" s="79" t="s">
        <v>604</v>
      </c>
      <c r="G471" s="79" t="s">
        <v>816</v>
      </c>
      <c r="H471" s="79" t="s">
        <v>624</v>
      </c>
      <c r="I471" s="79" t="s">
        <v>817</v>
      </c>
      <c r="J471" s="79" t="s">
        <v>626</v>
      </c>
      <c r="K471" s="79" t="s">
        <v>447</v>
      </c>
      <c r="L471" s="79" t="s">
        <v>606</v>
      </c>
      <c r="M471" s="79" t="s">
        <v>619</v>
      </c>
      <c r="N471" s="81">
        <v>1</v>
      </c>
      <c r="O471" s="81">
        <v>1</v>
      </c>
      <c r="P471" s="81">
        <v>1</v>
      </c>
      <c r="Q471" s="81">
        <v>1</v>
      </c>
      <c r="R471" s="81">
        <v>1</v>
      </c>
      <c r="S471" s="81">
        <v>1</v>
      </c>
      <c r="T471" s="81">
        <v>0</v>
      </c>
      <c r="U471" s="81">
        <v>0</v>
      </c>
      <c r="V471" s="81">
        <v>0</v>
      </c>
      <c r="W471" s="69">
        <v>52510</v>
      </c>
      <c r="X471" s="69">
        <v>0</v>
      </c>
      <c r="Y471" s="69">
        <v>0</v>
      </c>
      <c r="Z471" s="69">
        <v>234.54</v>
      </c>
      <c r="AA471" s="69">
        <v>0</v>
      </c>
      <c r="AB471" s="69">
        <v>0</v>
      </c>
      <c r="AC471" s="69">
        <v>52510</v>
      </c>
      <c r="AD471" s="89">
        <v>43819</v>
      </c>
      <c r="AE471" s="89">
        <v>46011</v>
      </c>
      <c r="AF471" s="90">
        <v>52510</v>
      </c>
      <c r="AG471" s="84">
        <v>0.72</v>
      </c>
      <c r="AH471" s="84">
        <v>6</v>
      </c>
      <c r="AI471" s="85">
        <v>5.3600000000000002E-2</v>
      </c>
      <c r="AJ471" s="86">
        <v>0.72</v>
      </c>
      <c r="AK471" s="86">
        <v>6</v>
      </c>
      <c r="AL471" s="87">
        <v>5.3600000000000002E-2</v>
      </c>
      <c r="AM471" s="91" t="s">
        <v>620</v>
      </c>
      <c r="AN471" s="91" t="s">
        <v>621</v>
      </c>
      <c r="AO471" s="25">
        <v>0</v>
      </c>
      <c r="AP471" s="25">
        <v>0</v>
      </c>
      <c r="AQ471" s="25">
        <v>26255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26255</v>
      </c>
      <c r="AX471" s="25">
        <v>0</v>
      </c>
      <c r="AY471" s="25">
        <v>0</v>
      </c>
      <c r="AZ471" s="25">
        <v>0</v>
      </c>
      <c r="BA471" s="25">
        <v>0</v>
      </c>
      <c r="BB471" s="25">
        <v>0</v>
      </c>
      <c r="BC471" s="25">
        <v>0</v>
      </c>
      <c r="BD471" s="25">
        <v>0</v>
      </c>
      <c r="BE471" s="25">
        <v>0</v>
      </c>
      <c r="BF471" s="25">
        <v>0</v>
      </c>
      <c r="BG471" s="25">
        <v>0</v>
      </c>
      <c r="BH471" s="25">
        <v>0</v>
      </c>
      <c r="BI471" s="25">
        <v>0</v>
      </c>
      <c r="BJ471" s="25">
        <f t="shared" si="21"/>
        <v>52510</v>
      </c>
      <c r="BK471" s="25">
        <f t="shared" si="22"/>
        <v>0</v>
      </c>
      <c r="BL471" s="25">
        <f t="shared" si="23"/>
        <v>52510</v>
      </c>
    </row>
    <row r="472" spans="1:64" x14ac:dyDescent="0.25">
      <c r="A472" s="45" t="s">
        <v>2241</v>
      </c>
      <c r="B472" s="78" t="s">
        <v>837</v>
      </c>
      <c r="C472" s="79">
        <v>3</v>
      </c>
      <c r="D472" s="80" t="s">
        <v>23</v>
      </c>
      <c r="E472" s="79" t="s">
        <v>434</v>
      </c>
      <c r="F472" s="79" t="s">
        <v>604</v>
      </c>
      <c r="G472" s="79" t="s">
        <v>816</v>
      </c>
      <c r="H472" s="79" t="s">
        <v>624</v>
      </c>
      <c r="I472" s="79" t="s">
        <v>817</v>
      </c>
      <c r="J472" s="79" t="s">
        <v>626</v>
      </c>
      <c r="K472" s="79" t="s">
        <v>447</v>
      </c>
      <c r="L472" s="79" t="s">
        <v>606</v>
      </c>
      <c r="M472" s="79" t="s">
        <v>619</v>
      </c>
      <c r="N472" s="81">
        <v>1</v>
      </c>
      <c r="O472" s="81">
        <v>1</v>
      </c>
      <c r="P472" s="81">
        <v>1</v>
      </c>
      <c r="Q472" s="81">
        <v>1</v>
      </c>
      <c r="R472" s="81">
        <v>1</v>
      </c>
      <c r="S472" s="81">
        <v>1</v>
      </c>
      <c r="T472" s="81">
        <v>0</v>
      </c>
      <c r="U472" s="81">
        <v>0</v>
      </c>
      <c r="V472" s="81">
        <v>0</v>
      </c>
      <c r="W472" s="69">
        <v>53100</v>
      </c>
      <c r="X472" s="69">
        <v>0</v>
      </c>
      <c r="Y472" s="69">
        <v>0</v>
      </c>
      <c r="Z472" s="69">
        <v>249.57</v>
      </c>
      <c r="AA472" s="69">
        <v>0</v>
      </c>
      <c r="AB472" s="69">
        <v>0</v>
      </c>
      <c r="AC472" s="69">
        <v>53100</v>
      </c>
      <c r="AD472" s="89">
        <v>43819</v>
      </c>
      <c r="AE472" s="89">
        <v>46376</v>
      </c>
      <c r="AF472" s="90">
        <v>53100</v>
      </c>
      <c r="AG472" s="84">
        <v>1.72</v>
      </c>
      <c r="AH472" s="84">
        <v>7</v>
      </c>
      <c r="AI472" s="85">
        <v>5.6399999999999999E-2</v>
      </c>
      <c r="AJ472" s="86">
        <v>1.72</v>
      </c>
      <c r="AK472" s="86">
        <v>7</v>
      </c>
      <c r="AL472" s="87">
        <v>5.6399999999999999E-2</v>
      </c>
      <c r="AM472" s="91" t="s">
        <v>620</v>
      </c>
      <c r="AN472" s="91" t="s">
        <v>621</v>
      </c>
      <c r="AO472" s="25">
        <v>0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26550</v>
      </c>
      <c r="AX472" s="25">
        <v>0</v>
      </c>
      <c r="AY472" s="25">
        <v>0</v>
      </c>
      <c r="AZ472" s="25">
        <v>0</v>
      </c>
      <c r="BA472" s="25">
        <v>0</v>
      </c>
      <c r="BB472" s="25">
        <v>0</v>
      </c>
      <c r="BC472" s="25">
        <v>0</v>
      </c>
      <c r="BD472" s="25">
        <v>0</v>
      </c>
      <c r="BE472" s="25">
        <v>0</v>
      </c>
      <c r="BF472" s="25">
        <v>0</v>
      </c>
      <c r="BG472" s="25">
        <v>0</v>
      </c>
      <c r="BH472" s="25">
        <v>0</v>
      </c>
      <c r="BI472" s="25">
        <v>26550</v>
      </c>
      <c r="BJ472" s="25">
        <f t="shared" si="21"/>
        <v>26550</v>
      </c>
      <c r="BK472" s="25">
        <f t="shared" si="22"/>
        <v>26550</v>
      </c>
      <c r="BL472" s="25">
        <f t="shared" si="23"/>
        <v>53100</v>
      </c>
    </row>
    <row r="473" spans="1:64" x14ac:dyDescent="0.25">
      <c r="A473" s="45" t="s">
        <v>2242</v>
      </c>
      <c r="B473" s="78" t="s">
        <v>838</v>
      </c>
      <c r="C473" s="79">
        <v>2</v>
      </c>
      <c r="D473" s="80" t="s">
        <v>23</v>
      </c>
      <c r="E473" s="79" t="s">
        <v>434</v>
      </c>
      <c r="F473" s="79" t="s">
        <v>604</v>
      </c>
      <c r="G473" s="79" t="s">
        <v>816</v>
      </c>
      <c r="H473" s="79" t="s">
        <v>624</v>
      </c>
      <c r="I473" s="79" t="s">
        <v>817</v>
      </c>
      <c r="J473" s="79" t="s">
        <v>626</v>
      </c>
      <c r="K473" s="79" t="s">
        <v>447</v>
      </c>
      <c r="L473" s="79" t="s">
        <v>606</v>
      </c>
      <c r="M473" s="79" t="s">
        <v>619</v>
      </c>
      <c r="N473" s="81">
        <v>1</v>
      </c>
      <c r="O473" s="81">
        <v>1</v>
      </c>
      <c r="P473" s="81">
        <v>1</v>
      </c>
      <c r="Q473" s="81">
        <v>1</v>
      </c>
      <c r="R473" s="81">
        <v>1</v>
      </c>
      <c r="S473" s="81">
        <v>1</v>
      </c>
      <c r="T473" s="81">
        <v>0</v>
      </c>
      <c r="U473" s="81">
        <v>0</v>
      </c>
      <c r="V473" s="81">
        <v>0</v>
      </c>
      <c r="W473" s="69">
        <v>39825</v>
      </c>
      <c r="X473" s="69">
        <v>0</v>
      </c>
      <c r="Y473" s="69">
        <v>0</v>
      </c>
      <c r="Z473" s="69">
        <v>187.18</v>
      </c>
      <c r="AA473" s="69">
        <v>0</v>
      </c>
      <c r="AB473" s="69">
        <v>0</v>
      </c>
      <c r="AC473" s="69">
        <v>39825</v>
      </c>
      <c r="AD473" s="89">
        <v>43819</v>
      </c>
      <c r="AE473" s="89">
        <v>46376</v>
      </c>
      <c r="AF473" s="90">
        <v>39825</v>
      </c>
      <c r="AG473" s="84">
        <v>1.72</v>
      </c>
      <c r="AH473" s="84">
        <v>7</v>
      </c>
      <c r="AI473" s="85">
        <v>5.6399999999999999E-2</v>
      </c>
      <c r="AJ473" s="86">
        <v>1.72</v>
      </c>
      <c r="AK473" s="86">
        <v>7</v>
      </c>
      <c r="AL473" s="87">
        <v>5.6399999999999999E-2</v>
      </c>
      <c r="AM473" s="91" t="s">
        <v>620</v>
      </c>
      <c r="AN473" s="91" t="s">
        <v>621</v>
      </c>
      <c r="AO473" s="25">
        <v>0</v>
      </c>
      <c r="AP473" s="25">
        <v>0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19912.5</v>
      </c>
      <c r="AX473" s="25">
        <v>0</v>
      </c>
      <c r="AY473" s="25">
        <v>0</v>
      </c>
      <c r="AZ473" s="25">
        <v>0</v>
      </c>
      <c r="BA473" s="25">
        <v>0</v>
      </c>
      <c r="BB473" s="25">
        <v>0</v>
      </c>
      <c r="BC473" s="25">
        <v>0</v>
      </c>
      <c r="BD473" s="25">
        <v>0</v>
      </c>
      <c r="BE473" s="25">
        <v>0</v>
      </c>
      <c r="BF473" s="25">
        <v>0</v>
      </c>
      <c r="BG473" s="25">
        <v>0</v>
      </c>
      <c r="BH473" s="25">
        <v>0</v>
      </c>
      <c r="BI473" s="25">
        <v>19912.5</v>
      </c>
      <c r="BJ473" s="25">
        <f t="shared" si="21"/>
        <v>19912.5</v>
      </c>
      <c r="BK473" s="25">
        <f t="shared" si="22"/>
        <v>19912.5</v>
      </c>
      <c r="BL473" s="25">
        <f t="shared" si="23"/>
        <v>39825</v>
      </c>
    </row>
    <row r="474" spans="1:64" x14ac:dyDescent="0.25">
      <c r="A474" s="45" t="s">
        <v>2243</v>
      </c>
      <c r="B474" s="78" t="s">
        <v>838</v>
      </c>
      <c r="C474" s="79">
        <v>3</v>
      </c>
      <c r="D474" s="80" t="s">
        <v>23</v>
      </c>
      <c r="E474" s="79" t="s">
        <v>434</v>
      </c>
      <c r="F474" s="79" t="s">
        <v>604</v>
      </c>
      <c r="G474" s="79" t="s">
        <v>816</v>
      </c>
      <c r="H474" s="79" t="s">
        <v>624</v>
      </c>
      <c r="I474" s="79" t="s">
        <v>817</v>
      </c>
      <c r="J474" s="79" t="s">
        <v>626</v>
      </c>
      <c r="K474" s="79" t="s">
        <v>447</v>
      </c>
      <c r="L474" s="79" t="s">
        <v>606</v>
      </c>
      <c r="M474" s="79" t="s">
        <v>619</v>
      </c>
      <c r="N474" s="81">
        <v>1</v>
      </c>
      <c r="O474" s="81">
        <v>1</v>
      </c>
      <c r="P474" s="81">
        <v>1</v>
      </c>
      <c r="Q474" s="81">
        <v>1</v>
      </c>
      <c r="R474" s="81">
        <v>1</v>
      </c>
      <c r="S474" s="81">
        <v>1</v>
      </c>
      <c r="T474" s="81">
        <v>0</v>
      </c>
      <c r="U474" s="81">
        <v>0</v>
      </c>
      <c r="V474" s="81">
        <v>0</v>
      </c>
      <c r="W474" s="69">
        <v>106200</v>
      </c>
      <c r="X474" s="69">
        <v>0</v>
      </c>
      <c r="Y474" s="69">
        <v>0</v>
      </c>
      <c r="Z474" s="69">
        <v>524.79999999999995</v>
      </c>
      <c r="AA474" s="69">
        <v>0</v>
      </c>
      <c r="AB474" s="69">
        <v>0</v>
      </c>
      <c r="AC474" s="69">
        <v>106200</v>
      </c>
      <c r="AD474" s="89">
        <v>43819</v>
      </c>
      <c r="AE474" s="89">
        <v>46741</v>
      </c>
      <c r="AF474" s="90">
        <v>106200</v>
      </c>
      <c r="AG474" s="84">
        <v>2.72</v>
      </c>
      <c r="AH474" s="84">
        <v>8</v>
      </c>
      <c r="AI474" s="85">
        <v>5.9299999999999999E-2</v>
      </c>
      <c r="AJ474" s="86">
        <v>2.72</v>
      </c>
      <c r="AK474" s="86">
        <v>8</v>
      </c>
      <c r="AL474" s="87">
        <v>5.9299999999999999E-2</v>
      </c>
      <c r="AM474" s="91" t="s">
        <v>620</v>
      </c>
      <c r="AN474" s="91" t="s">
        <v>621</v>
      </c>
      <c r="AO474" s="25">
        <v>0</v>
      </c>
      <c r="AP474" s="25">
        <v>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35400</v>
      </c>
      <c r="AX474" s="25">
        <v>0</v>
      </c>
      <c r="AY474" s="25">
        <v>0</v>
      </c>
      <c r="AZ474" s="25">
        <v>0</v>
      </c>
      <c r="BA474" s="25">
        <v>0</v>
      </c>
      <c r="BB474" s="25">
        <v>0</v>
      </c>
      <c r="BC474" s="25">
        <v>0</v>
      </c>
      <c r="BD474" s="25">
        <v>0</v>
      </c>
      <c r="BE474" s="25">
        <v>0</v>
      </c>
      <c r="BF474" s="25">
        <v>0</v>
      </c>
      <c r="BG474" s="25">
        <v>0</v>
      </c>
      <c r="BH474" s="25">
        <v>0</v>
      </c>
      <c r="BI474" s="25">
        <v>35400</v>
      </c>
      <c r="BJ474" s="25">
        <f t="shared" si="21"/>
        <v>35400</v>
      </c>
      <c r="BK474" s="25">
        <f t="shared" si="22"/>
        <v>35400</v>
      </c>
      <c r="BL474" s="25">
        <f t="shared" si="23"/>
        <v>70800</v>
      </c>
    </row>
    <row r="475" spans="1:64" x14ac:dyDescent="0.25">
      <c r="A475" s="45" t="s">
        <v>2244</v>
      </c>
      <c r="B475" s="78" t="s">
        <v>839</v>
      </c>
      <c r="C475" s="79">
        <v>3</v>
      </c>
      <c r="D475" s="80" t="s">
        <v>23</v>
      </c>
      <c r="E475" s="79" t="s">
        <v>434</v>
      </c>
      <c r="F475" s="79" t="s">
        <v>604</v>
      </c>
      <c r="G475" s="79" t="s">
        <v>816</v>
      </c>
      <c r="H475" s="79" t="s">
        <v>624</v>
      </c>
      <c r="I475" s="79" t="s">
        <v>817</v>
      </c>
      <c r="J475" s="79" t="s">
        <v>626</v>
      </c>
      <c r="K475" s="79" t="s">
        <v>447</v>
      </c>
      <c r="L475" s="79" t="s">
        <v>606</v>
      </c>
      <c r="M475" s="79" t="s">
        <v>619</v>
      </c>
      <c r="N475" s="81">
        <v>1</v>
      </c>
      <c r="O475" s="81">
        <v>1</v>
      </c>
      <c r="P475" s="81">
        <v>1</v>
      </c>
      <c r="Q475" s="81">
        <v>1</v>
      </c>
      <c r="R475" s="81">
        <v>1</v>
      </c>
      <c r="S475" s="81">
        <v>1</v>
      </c>
      <c r="T475" s="81">
        <v>0</v>
      </c>
      <c r="U475" s="81">
        <v>0</v>
      </c>
      <c r="V475" s="81">
        <v>0</v>
      </c>
      <c r="W475" s="69">
        <v>69472.5</v>
      </c>
      <c r="X475" s="69">
        <v>0</v>
      </c>
      <c r="Y475" s="69">
        <v>0</v>
      </c>
      <c r="Z475" s="69">
        <v>326.52</v>
      </c>
      <c r="AA475" s="69">
        <v>0</v>
      </c>
      <c r="AB475" s="69">
        <v>0</v>
      </c>
      <c r="AC475" s="69">
        <v>69472.5</v>
      </c>
      <c r="AD475" s="89">
        <v>43819</v>
      </c>
      <c r="AE475" s="89">
        <v>46376</v>
      </c>
      <c r="AF475" s="90">
        <v>69472.5</v>
      </c>
      <c r="AG475" s="84">
        <v>1.72</v>
      </c>
      <c r="AH475" s="84">
        <v>7</v>
      </c>
      <c r="AI475" s="85">
        <v>5.6399999999999999E-2</v>
      </c>
      <c r="AJ475" s="86">
        <v>1.72</v>
      </c>
      <c r="AK475" s="86">
        <v>7</v>
      </c>
      <c r="AL475" s="87">
        <v>5.6399999999999999E-2</v>
      </c>
      <c r="AM475" s="91" t="s">
        <v>620</v>
      </c>
      <c r="AN475" s="91" t="s">
        <v>621</v>
      </c>
      <c r="AO475" s="25">
        <v>0</v>
      </c>
      <c r="AP475" s="25">
        <v>0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34736.25</v>
      </c>
      <c r="AX475" s="25">
        <v>0</v>
      </c>
      <c r="AY475" s="25">
        <v>0</v>
      </c>
      <c r="AZ475" s="25">
        <v>0</v>
      </c>
      <c r="BA475" s="25">
        <v>0</v>
      </c>
      <c r="BB475" s="25">
        <v>0</v>
      </c>
      <c r="BC475" s="25">
        <v>0</v>
      </c>
      <c r="BD475" s="25">
        <v>0</v>
      </c>
      <c r="BE475" s="25">
        <v>0</v>
      </c>
      <c r="BF475" s="25">
        <v>0</v>
      </c>
      <c r="BG475" s="25">
        <v>0</v>
      </c>
      <c r="BH475" s="25">
        <v>0</v>
      </c>
      <c r="BI475" s="25">
        <v>34736.25</v>
      </c>
      <c r="BJ475" s="25">
        <f t="shared" si="21"/>
        <v>34736.25</v>
      </c>
      <c r="BK475" s="25">
        <f t="shared" si="22"/>
        <v>34736.25</v>
      </c>
      <c r="BL475" s="25">
        <f t="shared" si="23"/>
        <v>69472.5</v>
      </c>
    </row>
    <row r="476" spans="1:64" x14ac:dyDescent="0.25">
      <c r="A476" s="45" t="s">
        <v>2245</v>
      </c>
      <c r="B476" s="78" t="s">
        <v>839</v>
      </c>
      <c r="C476" s="79">
        <v>4</v>
      </c>
      <c r="D476" s="80" t="s">
        <v>23</v>
      </c>
      <c r="E476" s="79" t="s">
        <v>434</v>
      </c>
      <c r="F476" s="79" t="s">
        <v>604</v>
      </c>
      <c r="G476" s="79" t="s">
        <v>816</v>
      </c>
      <c r="H476" s="79" t="s">
        <v>624</v>
      </c>
      <c r="I476" s="79" t="s">
        <v>817</v>
      </c>
      <c r="J476" s="79" t="s">
        <v>626</v>
      </c>
      <c r="K476" s="79" t="s">
        <v>447</v>
      </c>
      <c r="L476" s="79" t="s">
        <v>606</v>
      </c>
      <c r="M476" s="79" t="s">
        <v>619</v>
      </c>
      <c r="N476" s="81">
        <v>1</v>
      </c>
      <c r="O476" s="81">
        <v>1</v>
      </c>
      <c r="P476" s="81">
        <v>1</v>
      </c>
      <c r="Q476" s="81">
        <v>1</v>
      </c>
      <c r="R476" s="81">
        <v>1</v>
      </c>
      <c r="S476" s="81">
        <v>1</v>
      </c>
      <c r="T476" s="81">
        <v>0</v>
      </c>
      <c r="U476" s="81">
        <v>0</v>
      </c>
      <c r="V476" s="81">
        <v>0</v>
      </c>
      <c r="W476" s="69">
        <v>53100</v>
      </c>
      <c r="X476" s="69">
        <v>0</v>
      </c>
      <c r="Y476" s="69">
        <v>0</v>
      </c>
      <c r="Z476" s="69">
        <v>274.79000000000002</v>
      </c>
      <c r="AA476" s="69">
        <v>0</v>
      </c>
      <c r="AB476" s="69">
        <v>0</v>
      </c>
      <c r="AC476" s="69">
        <v>53100</v>
      </c>
      <c r="AD476" s="89">
        <v>43819</v>
      </c>
      <c r="AE476" s="89">
        <v>47107</v>
      </c>
      <c r="AF476" s="90">
        <v>53100</v>
      </c>
      <c r="AG476" s="84">
        <v>3.72</v>
      </c>
      <c r="AH476" s="84">
        <v>9</v>
      </c>
      <c r="AI476" s="85">
        <v>6.2100000000000002E-2</v>
      </c>
      <c r="AJ476" s="86">
        <v>3.72</v>
      </c>
      <c r="AK476" s="86">
        <v>9</v>
      </c>
      <c r="AL476" s="87">
        <v>6.2100000000000002E-2</v>
      </c>
      <c r="AM476" s="91" t="s">
        <v>620</v>
      </c>
      <c r="AN476" s="91" t="s">
        <v>621</v>
      </c>
      <c r="AO476" s="25">
        <v>0</v>
      </c>
      <c r="AP476" s="25">
        <v>0</v>
      </c>
      <c r="AQ476" s="25">
        <v>0</v>
      </c>
      <c r="AR476" s="25">
        <v>0</v>
      </c>
      <c r="AS476" s="25">
        <v>0</v>
      </c>
      <c r="AT476" s="25">
        <v>0</v>
      </c>
      <c r="AU476" s="25">
        <v>0</v>
      </c>
      <c r="AV476" s="25">
        <v>0</v>
      </c>
      <c r="AW476" s="25">
        <v>13275</v>
      </c>
      <c r="AX476" s="25">
        <v>0</v>
      </c>
      <c r="AY476" s="25">
        <v>0</v>
      </c>
      <c r="AZ476" s="25">
        <v>0</v>
      </c>
      <c r="BA476" s="25">
        <v>0</v>
      </c>
      <c r="BB476" s="25">
        <v>0</v>
      </c>
      <c r="BC476" s="25">
        <v>0</v>
      </c>
      <c r="BD476" s="25">
        <v>0</v>
      </c>
      <c r="BE476" s="25">
        <v>0</v>
      </c>
      <c r="BF476" s="25">
        <v>0</v>
      </c>
      <c r="BG476" s="25">
        <v>0</v>
      </c>
      <c r="BH476" s="25">
        <v>0</v>
      </c>
      <c r="BI476" s="25">
        <v>13275</v>
      </c>
      <c r="BJ476" s="25">
        <f t="shared" si="21"/>
        <v>13275</v>
      </c>
      <c r="BK476" s="25">
        <f t="shared" si="22"/>
        <v>13275</v>
      </c>
      <c r="BL476" s="25">
        <f t="shared" si="23"/>
        <v>26550</v>
      </c>
    </row>
    <row r="477" spans="1:64" x14ac:dyDescent="0.25">
      <c r="A477" s="45" t="s">
        <v>2246</v>
      </c>
      <c r="B477" s="78" t="s">
        <v>840</v>
      </c>
      <c r="C477" s="79">
        <v>2</v>
      </c>
      <c r="D477" s="80" t="s">
        <v>23</v>
      </c>
      <c r="E477" s="79" t="s">
        <v>434</v>
      </c>
      <c r="F477" s="79" t="s">
        <v>604</v>
      </c>
      <c r="G477" s="79" t="s">
        <v>816</v>
      </c>
      <c r="H477" s="79" t="s">
        <v>624</v>
      </c>
      <c r="I477" s="79" t="s">
        <v>817</v>
      </c>
      <c r="J477" s="79" t="s">
        <v>626</v>
      </c>
      <c r="K477" s="79" t="s">
        <v>447</v>
      </c>
      <c r="L477" s="79" t="s">
        <v>606</v>
      </c>
      <c r="M477" s="79" t="s">
        <v>619</v>
      </c>
      <c r="N477" s="81">
        <v>1</v>
      </c>
      <c r="O477" s="81">
        <v>1</v>
      </c>
      <c r="P477" s="81">
        <v>1</v>
      </c>
      <c r="Q477" s="81">
        <v>1</v>
      </c>
      <c r="R477" s="81">
        <v>1</v>
      </c>
      <c r="S477" s="81">
        <v>1</v>
      </c>
      <c r="T477" s="81">
        <v>0</v>
      </c>
      <c r="U477" s="81">
        <v>0</v>
      </c>
      <c r="V477" s="81">
        <v>0</v>
      </c>
      <c r="W477" s="69">
        <v>53100</v>
      </c>
      <c r="X477" s="69">
        <v>0</v>
      </c>
      <c r="Y477" s="69">
        <v>0</v>
      </c>
      <c r="Z477" s="69">
        <v>262.39999999999998</v>
      </c>
      <c r="AA477" s="69">
        <v>0</v>
      </c>
      <c r="AB477" s="69">
        <v>0</v>
      </c>
      <c r="AC477" s="69">
        <v>53100</v>
      </c>
      <c r="AD477" s="89">
        <v>43823</v>
      </c>
      <c r="AE477" s="89">
        <v>46745</v>
      </c>
      <c r="AF477" s="90">
        <v>53100</v>
      </c>
      <c r="AG477" s="84">
        <v>2.73</v>
      </c>
      <c r="AH477" s="84">
        <v>8</v>
      </c>
      <c r="AI477" s="85">
        <v>5.9299999999999999E-2</v>
      </c>
      <c r="AJ477" s="86">
        <v>2.73</v>
      </c>
      <c r="AK477" s="86">
        <v>8</v>
      </c>
      <c r="AL477" s="87">
        <v>5.9299999999999999E-2</v>
      </c>
      <c r="AM477" s="91" t="s">
        <v>620</v>
      </c>
      <c r="AN477" s="91" t="s">
        <v>621</v>
      </c>
      <c r="AO477" s="25">
        <v>0</v>
      </c>
      <c r="AP477" s="25">
        <v>0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17700</v>
      </c>
      <c r="AX477" s="25">
        <v>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5">
        <v>0</v>
      </c>
      <c r="BF477" s="25">
        <v>0</v>
      </c>
      <c r="BG477" s="25">
        <v>0</v>
      </c>
      <c r="BH477" s="25">
        <v>0</v>
      </c>
      <c r="BI477" s="25">
        <v>17700</v>
      </c>
      <c r="BJ477" s="25">
        <f t="shared" si="21"/>
        <v>17700</v>
      </c>
      <c r="BK477" s="25">
        <f t="shared" si="22"/>
        <v>17700</v>
      </c>
      <c r="BL477" s="25">
        <f t="shared" si="23"/>
        <v>35400</v>
      </c>
    </row>
    <row r="478" spans="1:64" x14ac:dyDescent="0.25">
      <c r="A478" s="45" t="s">
        <v>2247</v>
      </c>
      <c r="B478" s="78" t="s">
        <v>840</v>
      </c>
      <c r="C478" s="79">
        <v>3</v>
      </c>
      <c r="D478" s="80" t="s">
        <v>23</v>
      </c>
      <c r="E478" s="79" t="s">
        <v>434</v>
      </c>
      <c r="F478" s="79" t="s">
        <v>604</v>
      </c>
      <c r="G478" s="79" t="s">
        <v>816</v>
      </c>
      <c r="H478" s="79" t="s">
        <v>624</v>
      </c>
      <c r="I478" s="79" t="s">
        <v>817</v>
      </c>
      <c r="J478" s="79" t="s">
        <v>626</v>
      </c>
      <c r="K478" s="79" t="s">
        <v>447</v>
      </c>
      <c r="L478" s="79" t="s">
        <v>606</v>
      </c>
      <c r="M478" s="79" t="s">
        <v>619</v>
      </c>
      <c r="N478" s="81">
        <v>1</v>
      </c>
      <c r="O478" s="81">
        <v>1</v>
      </c>
      <c r="P478" s="81">
        <v>1</v>
      </c>
      <c r="Q478" s="81">
        <v>1</v>
      </c>
      <c r="R478" s="81">
        <v>1</v>
      </c>
      <c r="S478" s="81">
        <v>1</v>
      </c>
      <c r="T478" s="81">
        <v>0</v>
      </c>
      <c r="U478" s="81">
        <v>0</v>
      </c>
      <c r="V478" s="81">
        <v>0</v>
      </c>
      <c r="W478" s="69">
        <v>53100</v>
      </c>
      <c r="X478" s="69">
        <v>0</v>
      </c>
      <c r="Y478" s="69">
        <v>0</v>
      </c>
      <c r="Z478" s="69">
        <v>274.79000000000002</v>
      </c>
      <c r="AA478" s="69">
        <v>0</v>
      </c>
      <c r="AB478" s="69">
        <v>0</v>
      </c>
      <c r="AC478" s="69">
        <v>53100</v>
      </c>
      <c r="AD478" s="89">
        <v>43823</v>
      </c>
      <c r="AE478" s="89">
        <v>47111</v>
      </c>
      <c r="AF478" s="90">
        <v>53100</v>
      </c>
      <c r="AG478" s="84">
        <v>3.73</v>
      </c>
      <c r="AH478" s="84">
        <v>9</v>
      </c>
      <c r="AI478" s="85">
        <v>6.2100000000000002E-2</v>
      </c>
      <c r="AJ478" s="86">
        <v>3.73</v>
      </c>
      <c r="AK478" s="86">
        <v>9</v>
      </c>
      <c r="AL478" s="87">
        <v>6.2100000000000002E-2</v>
      </c>
      <c r="AM478" s="91" t="s">
        <v>620</v>
      </c>
      <c r="AN478" s="91" t="s">
        <v>621</v>
      </c>
      <c r="AO478" s="25">
        <v>0</v>
      </c>
      <c r="AP478" s="25">
        <v>0</v>
      </c>
      <c r="AQ478" s="25">
        <v>0</v>
      </c>
      <c r="AR478" s="25">
        <v>0</v>
      </c>
      <c r="AS478" s="25">
        <v>0</v>
      </c>
      <c r="AT478" s="25">
        <v>0</v>
      </c>
      <c r="AU478" s="25">
        <v>0</v>
      </c>
      <c r="AV478" s="25">
        <v>0</v>
      </c>
      <c r="AW478" s="25">
        <v>13275</v>
      </c>
      <c r="AX478" s="25">
        <v>0</v>
      </c>
      <c r="AY478" s="25">
        <v>0</v>
      </c>
      <c r="AZ478" s="25">
        <v>0</v>
      </c>
      <c r="BA478" s="25">
        <v>0</v>
      </c>
      <c r="BB478" s="25">
        <v>0</v>
      </c>
      <c r="BC478" s="25">
        <v>0</v>
      </c>
      <c r="BD478" s="25">
        <v>0</v>
      </c>
      <c r="BE478" s="25">
        <v>0</v>
      </c>
      <c r="BF478" s="25">
        <v>0</v>
      </c>
      <c r="BG478" s="25">
        <v>0</v>
      </c>
      <c r="BH478" s="25">
        <v>0</v>
      </c>
      <c r="BI478" s="25">
        <v>13275</v>
      </c>
      <c r="BJ478" s="25">
        <f t="shared" si="21"/>
        <v>13275</v>
      </c>
      <c r="BK478" s="25">
        <f t="shared" si="22"/>
        <v>13275</v>
      </c>
      <c r="BL478" s="25">
        <f t="shared" si="23"/>
        <v>26550</v>
      </c>
    </row>
    <row r="479" spans="1:64" x14ac:dyDescent="0.25">
      <c r="A479" s="45" t="s">
        <v>2248</v>
      </c>
      <c r="B479" s="78" t="s">
        <v>841</v>
      </c>
      <c r="C479" s="79">
        <v>1</v>
      </c>
      <c r="D479" s="80" t="s">
        <v>23</v>
      </c>
      <c r="E479" s="79" t="s">
        <v>434</v>
      </c>
      <c r="F479" s="79" t="s">
        <v>604</v>
      </c>
      <c r="G479" s="79" t="s">
        <v>816</v>
      </c>
      <c r="H479" s="79" t="s">
        <v>624</v>
      </c>
      <c r="I479" s="79" t="s">
        <v>817</v>
      </c>
      <c r="J479" s="79" t="s">
        <v>626</v>
      </c>
      <c r="K479" s="79" t="s">
        <v>447</v>
      </c>
      <c r="L479" s="79" t="s">
        <v>606</v>
      </c>
      <c r="M479" s="79" t="s">
        <v>619</v>
      </c>
      <c r="N479" s="81">
        <v>1</v>
      </c>
      <c r="O479" s="81">
        <v>1</v>
      </c>
      <c r="P479" s="81">
        <v>1</v>
      </c>
      <c r="Q479" s="81">
        <v>1</v>
      </c>
      <c r="R479" s="81">
        <v>1</v>
      </c>
      <c r="S479" s="81">
        <v>1</v>
      </c>
      <c r="T479" s="81">
        <v>0</v>
      </c>
      <c r="U479" s="81">
        <v>0</v>
      </c>
      <c r="V479" s="81">
        <v>0</v>
      </c>
      <c r="W479" s="69">
        <v>37907.5</v>
      </c>
      <c r="X479" s="69">
        <v>0</v>
      </c>
      <c r="Y479" s="69">
        <v>0</v>
      </c>
      <c r="Z479" s="69">
        <v>169.32</v>
      </c>
      <c r="AA479" s="69">
        <v>0</v>
      </c>
      <c r="AB479" s="69">
        <v>0</v>
      </c>
      <c r="AC479" s="69">
        <v>37907.5</v>
      </c>
      <c r="AD479" s="89">
        <v>43823</v>
      </c>
      <c r="AE479" s="89">
        <v>46015</v>
      </c>
      <c r="AF479" s="90">
        <v>37907.5</v>
      </c>
      <c r="AG479" s="84">
        <v>0.73</v>
      </c>
      <c r="AH479" s="84">
        <v>6</v>
      </c>
      <c r="AI479" s="85">
        <v>5.3600000000000002E-2</v>
      </c>
      <c r="AJ479" s="86">
        <v>0.73</v>
      </c>
      <c r="AK479" s="86">
        <v>6</v>
      </c>
      <c r="AL479" s="87">
        <v>5.3600000000000002E-2</v>
      </c>
      <c r="AM479" s="91" t="s">
        <v>620</v>
      </c>
      <c r="AN479" s="91" t="s">
        <v>621</v>
      </c>
      <c r="AO479" s="25">
        <v>0</v>
      </c>
      <c r="AP479" s="25">
        <v>0</v>
      </c>
      <c r="AQ479" s="25">
        <v>18953.75</v>
      </c>
      <c r="AR479" s="25">
        <v>0</v>
      </c>
      <c r="AS479" s="25">
        <v>0</v>
      </c>
      <c r="AT479" s="25">
        <v>0</v>
      </c>
      <c r="AU479" s="25">
        <v>0</v>
      </c>
      <c r="AV479" s="25">
        <v>0</v>
      </c>
      <c r="AW479" s="25">
        <v>18953.75</v>
      </c>
      <c r="AX479" s="25">
        <v>0</v>
      </c>
      <c r="AY479" s="25">
        <v>0</v>
      </c>
      <c r="AZ479" s="25">
        <v>0</v>
      </c>
      <c r="BA479" s="25">
        <v>0</v>
      </c>
      <c r="BB479" s="25">
        <v>0</v>
      </c>
      <c r="BC479" s="25">
        <v>0</v>
      </c>
      <c r="BD479" s="25">
        <v>0</v>
      </c>
      <c r="BE479" s="25">
        <v>0</v>
      </c>
      <c r="BF479" s="25">
        <v>0</v>
      </c>
      <c r="BG479" s="25">
        <v>0</v>
      </c>
      <c r="BH479" s="25">
        <v>0</v>
      </c>
      <c r="BI479" s="25">
        <v>0</v>
      </c>
      <c r="BJ479" s="25">
        <f t="shared" si="21"/>
        <v>37907.5</v>
      </c>
      <c r="BK479" s="25">
        <f t="shared" si="22"/>
        <v>0</v>
      </c>
      <c r="BL479" s="25">
        <f t="shared" si="23"/>
        <v>37907.5</v>
      </c>
    </row>
    <row r="480" spans="1:64" x14ac:dyDescent="0.25">
      <c r="A480" s="45" t="s">
        <v>2249</v>
      </c>
      <c r="B480" s="78" t="s">
        <v>841</v>
      </c>
      <c r="C480" s="79">
        <v>2</v>
      </c>
      <c r="D480" s="80" t="s">
        <v>23</v>
      </c>
      <c r="E480" s="79" t="s">
        <v>434</v>
      </c>
      <c r="F480" s="79" t="s">
        <v>604</v>
      </c>
      <c r="G480" s="79" t="s">
        <v>816</v>
      </c>
      <c r="H480" s="79" t="s">
        <v>624</v>
      </c>
      <c r="I480" s="79" t="s">
        <v>817</v>
      </c>
      <c r="J480" s="79" t="s">
        <v>626</v>
      </c>
      <c r="K480" s="79" t="s">
        <v>447</v>
      </c>
      <c r="L480" s="79" t="s">
        <v>606</v>
      </c>
      <c r="M480" s="79" t="s">
        <v>619</v>
      </c>
      <c r="N480" s="81">
        <v>1</v>
      </c>
      <c r="O480" s="81">
        <v>1</v>
      </c>
      <c r="P480" s="81">
        <v>1</v>
      </c>
      <c r="Q480" s="81">
        <v>1</v>
      </c>
      <c r="R480" s="81">
        <v>1</v>
      </c>
      <c r="S480" s="81">
        <v>1</v>
      </c>
      <c r="T480" s="81">
        <v>0</v>
      </c>
      <c r="U480" s="81">
        <v>0</v>
      </c>
      <c r="V480" s="81">
        <v>0</v>
      </c>
      <c r="W480" s="69">
        <v>178475</v>
      </c>
      <c r="X480" s="69">
        <v>0</v>
      </c>
      <c r="Y480" s="69">
        <v>0</v>
      </c>
      <c r="Z480" s="69">
        <v>838.83</v>
      </c>
      <c r="AA480" s="69">
        <v>0</v>
      </c>
      <c r="AB480" s="69">
        <v>0</v>
      </c>
      <c r="AC480" s="69">
        <v>178475</v>
      </c>
      <c r="AD480" s="89">
        <v>43823</v>
      </c>
      <c r="AE480" s="89">
        <v>46380</v>
      </c>
      <c r="AF480" s="90">
        <v>178475</v>
      </c>
      <c r="AG480" s="84">
        <v>1.73</v>
      </c>
      <c r="AH480" s="84">
        <v>7</v>
      </c>
      <c r="AI480" s="85">
        <v>5.6399999999999999E-2</v>
      </c>
      <c r="AJ480" s="86">
        <v>1.73</v>
      </c>
      <c r="AK480" s="86">
        <v>7</v>
      </c>
      <c r="AL480" s="87">
        <v>5.6399999999999999E-2</v>
      </c>
      <c r="AM480" s="91" t="s">
        <v>620</v>
      </c>
      <c r="AN480" s="91" t="s">
        <v>621</v>
      </c>
      <c r="AO480" s="25">
        <v>0</v>
      </c>
      <c r="AP480" s="25">
        <v>0</v>
      </c>
      <c r="AQ480" s="25">
        <v>0</v>
      </c>
      <c r="AR480" s="25">
        <v>0</v>
      </c>
      <c r="AS480" s="25">
        <v>0</v>
      </c>
      <c r="AT480" s="25">
        <v>0</v>
      </c>
      <c r="AU480" s="25">
        <v>0</v>
      </c>
      <c r="AV480" s="25">
        <v>0</v>
      </c>
      <c r="AW480" s="25">
        <v>89237.5</v>
      </c>
      <c r="AX480" s="25">
        <v>0</v>
      </c>
      <c r="AY480" s="25">
        <v>0</v>
      </c>
      <c r="AZ480" s="25">
        <v>0</v>
      </c>
      <c r="BA480" s="25">
        <v>0</v>
      </c>
      <c r="BB480" s="25">
        <v>0</v>
      </c>
      <c r="BC480" s="25">
        <v>0</v>
      </c>
      <c r="BD480" s="25">
        <v>0</v>
      </c>
      <c r="BE480" s="25">
        <v>0</v>
      </c>
      <c r="BF480" s="25">
        <v>0</v>
      </c>
      <c r="BG480" s="25">
        <v>0</v>
      </c>
      <c r="BH480" s="25">
        <v>0</v>
      </c>
      <c r="BI480" s="25">
        <v>89237.5</v>
      </c>
      <c r="BJ480" s="25">
        <f t="shared" si="21"/>
        <v>89237.5</v>
      </c>
      <c r="BK480" s="25">
        <f t="shared" si="22"/>
        <v>89237.5</v>
      </c>
      <c r="BL480" s="25">
        <f t="shared" si="23"/>
        <v>178475</v>
      </c>
    </row>
    <row r="481" spans="1:64" x14ac:dyDescent="0.25">
      <c r="A481" s="45" t="s">
        <v>2250</v>
      </c>
      <c r="B481" s="78" t="s">
        <v>841</v>
      </c>
      <c r="C481" s="79">
        <v>3</v>
      </c>
      <c r="D481" s="80" t="s">
        <v>23</v>
      </c>
      <c r="E481" s="79" t="s">
        <v>434</v>
      </c>
      <c r="F481" s="79" t="s">
        <v>604</v>
      </c>
      <c r="G481" s="79" t="s">
        <v>816</v>
      </c>
      <c r="H481" s="79" t="s">
        <v>624</v>
      </c>
      <c r="I481" s="79" t="s">
        <v>817</v>
      </c>
      <c r="J481" s="79" t="s">
        <v>626</v>
      </c>
      <c r="K481" s="79" t="s">
        <v>447</v>
      </c>
      <c r="L481" s="79" t="s">
        <v>606</v>
      </c>
      <c r="M481" s="79" t="s">
        <v>619</v>
      </c>
      <c r="N481" s="81">
        <v>1</v>
      </c>
      <c r="O481" s="81">
        <v>1</v>
      </c>
      <c r="P481" s="81">
        <v>1</v>
      </c>
      <c r="Q481" s="81">
        <v>1</v>
      </c>
      <c r="R481" s="81">
        <v>1</v>
      </c>
      <c r="S481" s="81">
        <v>1</v>
      </c>
      <c r="T481" s="81">
        <v>0</v>
      </c>
      <c r="U481" s="81">
        <v>0</v>
      </c>
      <c r="V481" s="81">
        <v>0</v>
      </c>
      <c r="W481" s="69">
        <v>53100</v>
      </c>
      <c r="X481" s="69">
        <v>0</v>
      </c>
      <c r="Y481" s="69">
        <v>0</v>
      </c>
      <c r="Z481" s="69">
        <v>262.39999999999998</v>
      </c>
      <c r="AA481" s="69">
        <v>0</v>
      </c>
      <c r="AB481" s="69">
        <v>0</v>
      </c>
      <c r="AC481" s="69">
        <v>53100</v>
      </c>
      <c r="AD481" s="89">
        <v>43823</v>
      </c>
      <c r="AE481" s="89">
        <v>46745</v>
      </c>
      <c r="AF481" s="90">
        <v>53100</v>
      </c>
      <c r="AG481" s="84">
        <v>2.73</v>
      </c>
      <c r="AH481" s="84">
        <v>8</v>
      </c>
      <c r="AI481" s="85">
        <v>5.9299999999999999E-2</v>
      </c>
      <c r="AJ481" s="86">
        <v>2.73</v>
      </c>
      <c r="AK481" s="86">
        <v>8</v>
      </c>
      <c r="AL481" s="87">
        <v>5.9299999999999999E-2</v>
      </c>
      <c r="AM481" s="91" t="s">
        <v>620</v>
      </c>
      <c r="AN481" s="91" t="s">
        <v>621</v>
      </c>
      <c r="AO481" s="25">
        <v>0</v>
      </c>
      <c r="AP481" s="25">
        <v>0</v>
      </c>
      <c r="AQ481" s="25">
        <v>0</v>
      </c>
      <c r="AR481" s="25">
        <v>0</v>
      </c>
      <c r="AS481" s="25">
        <v>0</v>
      </c>
      <c r="AT481" s="25">
        <v>0</v>
      </c>
      <c r="AU481" s="25">
        <v>0</v>
      </c>
      <c r="AV481" s="25">
        <v>0</v>
      </c>
      <c r="AW481" s="25">
        <v>17700</v>
      </c>
      <c r="AX481" s="25">
        <v>0</v>
      </c>
      <c r="AY481" s="25">
        <v>0</v>
      </c>
      <c r="AZ481" s="25">
        <v>0</v>
      </c>
      <c r="BA481" s="25">
        <v>0</v>
      </c>
      <c r="BB481" s="25">
        <v>0</v>
      </c>
      <c r="BC481" s="25">
        <v>0</v>
      </c>
      <c r="BD481" s="25">
        <v>0</v>
      </c>
      <c r="BE481" s="25">
        <v>0</v>
      </c>
      <c r="BF481" s="25">
        <v>0</v>
      </c>
      <c r="BG481" s="25">
        <v>0</v>
      </c>
      <c r="BH481" s="25">
        <v>0</v>
      </c>
      <c r="BI481" s="25">
        <v>17700</v>
      </c>
      <c r="BJ481" s="25">
        <f t="shared" si="21"/>
        <v>17700</v>
      </c>
      <c r="BK481" s="25">
        <f t="shared" si="22"/>
        <v>17700</v>
      </c>
      <c r="BL481" s="25">
        <f t="shared" si="23"/>
        <v>35400</v>
      </c>
    </row>
    <row r="482" spans="1:64" x14ac:dyDescent="0.25">
      <c r="A482" s="45" t="s">
        <v>2251</v>
      </c>
      <c r="B482" s="78" t="s">
        <v>842</v>
      </c>
      <c r="C482" s="79">
        <v>2</v>
      </c>
      <c r="D482" s="80" t="s">
        <v>23</v>
      </c>
      <c r="E482" s="79" t="s">
        <v>434</v>
      </c>
      <c r="F482" s="79" t="s">
        <v>604</v>
      </c>
      <c r="G482" s="79" t="s">
        <v>816</v>
      </c>
      <c r="H482" s="79" t="s">
        <v>624</v>
      </c>
      <c r="I482" s="79" t="s">
        <v>817</v>
      </c>
      <c r="J482" s="79" t="s">
        <v>626</v>
      </c>
      <c r="K482" s="79" t="s">
        <v>447</v>
      </c>
      <c r="L482" s="79" t="s">
        <v>606</v>
      </c>
      <c r="M482" s="79" t="s">
        <v>619</v>
      </c>
      <c r="N482" s="81">
        <v>1</v>
      </c>
      <c r="O482" s="81">
        <v>1</v>
      </c>
      <c r="P482" s="81">
        <v>1</v>
      </c>
      <c r="Q482" s="81">
        <v>1</v>
      </c>
      <c r="R482" s="81">
        <v>1</v>
      </c>
      <c r="S482" s="81">
        <v>1</v>
      </c>
      <c r="T482" s="81">
        <v>0</v>
      </c>
      <c r="U482" s="81">
        <v>0</v>
      </c>
      <c r="V482" s="81">
        <v>0</v>
      </c>
      <c r="W482" s="69">
        <v>53100</v>
      </c>
      <c r="X482" s="69">
        <v>0</v>
      </c>
      <c r="Y482" s="69">
        <v>0</v>
      </c>
      <c r="Z482" s="69">
        <v>237.18</v>
      </c>
      <c r="AA482" s="69">
        <v>0</v>
      </c>
      <c r="AB482" s="69">
        <v>0</v>
      </c>
      <c r="AC482" s="69">
        <v>53100</v>
      </c>
      <c r="AD482" s="89">
        <v>43823</v>
      </c>
      <c r="AE482" s="89">
        <v>46015</v>
      </c>
      <c r="AF482" s="90">
        <v>53100</v>
      </c>
      <c r="AG482" s="84">
        <v>0.73</v>
      </c>
      <c r="AH482" s="84">
        <v>6</v>
      </c>
      <c r="AI482" s="85">
        <v>5.3600000000000002E-2</v>
      </c>
      <c r="AJ482" s="86">
        <v>0.73</v>
      </c>
      <c r="AK482" s="86">
        <v>6</v>
      </c>
      <c r="AL482" s="87">
        <v>5.3600000000000002E-2</v>
      </c>
      <c r="AM482" s="91" t="s">
        <v>620</v>
      </c>
      <c r="AN482" s="91" t="s">
        <v>621</v>
      </c>
      <c r="AO482" s="25">
        <v>0</v>
      </c>
      <c r="AP482" s="25">
        <v>0</v>
      </c>
      <c r="AQ482" s="25">
        <v>26550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26550</v>
      </c>
      <c r="AX482" s="25">
        <v>0</v>
      </c>
      <c r="AY482" s="25">
        <v>0</v>
      </c>
      <c r="AZ482" s="25">
        <v>0</v>
      </c>
      <c r="BA482" s="25">
        <v>0</v>
      </c>
      <c r="BB482" s="25">
        <v>0</v>
      </c>
      <c r="BC482" s="25">
        <v>0</v>
      </c>
      <c r="BD482" s="25">
        <v>0</v>
      </c>
      <c r="BE482" s="25">
        <v>0</v>
      </c>
      <c r="BF482" s="25">
        <v>0</v>
      </c>
      <c r="BG482" s="25">
        <v>0</v>
      </c>
      <c r="BH482" s="25">
        <v>0</v>
      </c>
      <c r="BI482" s="25">
        <v>0</v>
      </c>
      <c r="BJ482" s="25">
        <f t="shared" si="21"/>
        <v>53100</v>
      </c>
      <c r="BK482" s="25">
        <f t="shared" si="22"/>
        <v>0</v>
      </c>
      <c r="BL482" s="25">
        <f t="shared" si="23"/>
        <v>53100</v>
      </c>
    </row>
    <row r="483" spans="1:64" x14ac:dyDescent="0.25">
      <c r="A483" s="45" t="s">
        <v>2252</v>
      </c>
      <c r="B483" s="78" t="s">
        <v>842</v>
      </c>
      <c r="C483" s="79">
        <v>3</v>
      </c>
      <c r="D483" s="80" t="s">
        <v>23</v>
      </c>
      <c r="E483" s="79" t="s">
        <v>434</v>
      </c>
      <c r="F483" s="79" t="s">
        <v>604</v>
      </c>
      <c r="G483" s="79" t="s">
        <v>816</v>
      </c>
      <c r="H483" s="79" t="s">
        <v>624</v>
      </c>
      <c r="I483" s="79" t="s">
        <v>817</v>
      </c>
      <c r="J483" s="79" t="s">
        <v>626</v>
      </c>
      <c r="K483" s="79" t="s">
        <v>447</v>
      </c>
      <c r="L483" s="79" t="s">
        <v>606</v>
      </c>
      <c r="M483" s="79" t="s">
        <v>619</v>
      </c>
      <c r="N483" s="81">
        <v>1</v>
      </c>
      <c r="O483" s="81">
        <v>1</v>
      </c>
      <c r="P483" s="81">
        <v>1</v>
      </c>
      <c r="Q483" s="81">
        <v>1</v>
      </c>
      <c r="R483" s="81">
        <v>1</v>
      </c>
      <c r="S483" s="81">
        <v>1</v>
      </c>
      <c r="T483" s="81">
        <v>0</v>
      </c>
      <c r="U483" s="81">
        <v>0</v>
      </c>
      <c r="V483" s="81">
        <v>0</v>
      </c>
      <c r="W483" s="69">
        <v>106200</v>
      </c>
      <c r="X483" s="69">
        <v>0</v>
      </c>
      <c r="Y483" s="69">
        <v>0</v>
      </c>
      <c r="Z483" s="69">
        <v>499.14</v>
      </c>
      <c r="AA483" s="69">
        <v>0</v>
      </c>
      <c r="AB483" s="69">
        <v>0</v>
      </c>
      <c r="AC483" s="69">
        <v>106200</v>
      </c>
      <c r="AD483" s="89">
        <v>43823</v>
      </c>
      <c r="AE483" s="89">
        <v>46380</v>
      </c>
      <c r="AF483" s="90">
        <v>106200</v>
      </c>
      <c r="AG483" s="84">
        <v>1.73</v>
      </c>
      <c r="AH483" s="84">
        <v>7</v>
      </c>
      <c r="AI483" s="85">
        <v>5.6399999999999999E-2</v>
      </c>
      <c r="AJ483" s="86">
        <v>1.73</v>
      </c>
      <c r="AK483" s="86">
        <v>7</v>
      </c>
      <c r="AL483" s="87">
        <v>5.6399999999999999E-2</v>
      </c>
      <c r="AM483" s="91" t="s">
        <v>620</v>
      </c>
      <c r="AN483" s="91" t="s">
        <v>621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53100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0</v>
      </c>
      <c r="BH483" s="25">
        <v>0</v>
      </c>
      <c r="BI483" s="25">
        <v>53100</v>
      </c>
      <c r="BJ483" s="25">
        <f t="shared" si="21"/>
        <v>53100</v>
      </c>
      <c r="BK483" s="25">
        <f t="shared" si="22"/>
        <v>53100</v>
      </c>
      <c r="BL483" s="25">
        <f t="shared" si="23"/>
        <v>106200</v>
      </c>
    </row>
    <row r="484" spans="1:64" x14ac:dyDescent="0.25">
      <c r="A484" s="45" t="s">
        <v>2253</v>
      </c>
      <c r="B484" s="78" t="s">
        <v>842</v>
      </c>
      <c r="C484" s="79">
        <v>4</v>
      </c>
      <c r="D484" s="80" t="s">
        <v>23</v>
      </c>
      <c r="E484" s="79" t="s">
        <v>434</v>
      </c>
      <c r="F484" s="79" t="s">
        <v>604</v>
      </c>
      <c r="G484" s="79" t="s">
        <v>816</v>
      </c>
      <c r="H484" s="79" t="s">
        <v>624</v>
      </c>
      <c r="I484" s="79" t="s">
        <v>817</v>
      </c>
      <c r="J484" s="79" t="s">
        <v>626</v>
      </c>
      <c r="K484" s="79" t="s">
        <v>447</v>
      </c>
      <c r="L484" s="79" t="s">
        <v>606</v>
      </c>
      <c r="M484" s="79" t="s">
        <v>619</v>
      </c>
      <c r="N484" s="81">
        <v>1</v>
      </c>
      <c r="O484" s="81">
        <v>1</v>
      </c>
      <c r="P484" s="81">
        <v>1</v>
      </c>
      <c r="Q484" s="81">
        <v>1</v>
      </c>
      <c r="R484" s="81">
        <v>1</v>
      </c>
      <c r="S484" s="81">
        <v>1</v>
      </c>
      <c r="T484" s="81">
        <v>0</v>
      </c>
      <c r="U484" s="81">
        <v>0</v>
      </c>
      <c r="V484" s="81">
        <v>0</v>
      </c>
      <c r="W484" s="69">
        <v>81715</v>
      </c>
      <c r="X484" s="69">
        <v>0</v>
      </c>
      <c r="Y484" s="69">
        <v>0</v>
      </c>
      <c r="Z484" s="69">
        <v>403.81</v>
      </c>
      <c r="AA484" s="69">
        <v>0</v>
      </c>
      <c r="AB484" s="69">
        <v>0</v>
      </c>
      <c r="AC484" s="69">
        <v>81715</v>
      </c>
      <c r="AD484" s="89">
        <v>43823</v>
      </c>
      <c r="AE484" s="89">
        <v>46745</v>
      </c>
      <c r="AF484" s="90">
        <v>81715</v>
      </c>
      <c r="AG484" s="84">
        <v>2.73</v>
      </c>
      <c r="AH484" s="84">
        <v>8</v>
      </c>
      <c r="AI484" s="85">
        <v>5.9299999999999999E-2</v>
      </c>
      <c r="AJ484" s="86">
        <v>2.73</v>
      </c>
      <c r="AK484" s="86">
        <v>8</v>
      </c>
      <c r="AL484" s="87">
        <v>5.9299999999999999E-2</v>
      </c>
      <c r="AM484" s="91" t="s">
        <v>620</v>
      </c>
      <c r="AN484" s="91" t="s">
        <v>621</v>
      </c>
      <c r="AO484" s="25">
        <v>0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27238.34</v>
      </c>
      <c r="AX484" s="25">
        <v>0</v>
      </c>
      <c r="AY484" s="25">
        <v>0</v>
      </c>
      <c r="AZ484" s="25">
        <v>0</v>
      </c>
      <c r="BA484" s="25">
        <v>0</v>
      </c>
      <c r="BB484" s="25">
        <v>0</v>
      </c>
      <c r="BC484" s="25">
        <v>0</v>
      </c>
      <c r="BD484" s="25">
        <v>0</v>
      </c>
      <c r="BE484" s="25">
        <v>0</v>
      </c>
      <c r="BF484" s="25">
        <v>0</v>
      </c>
      <c r="BG484" s="25">
        <v>0</v>
      </c>
      <c r="BH484" s="25">
        <v>0</v>
      </c>
      <c r="BI484" s="25">
        <v>27238.33</v>
      </c>
      <c r="BJ484" s="25">
        <f t="shared" si="21"/>
        <v>27238.34</v>
      </c>
      <c r="BK484" s="25">
        <f t="shared" si="22"/>
        <v>27238.33</v>
      </c>
      <c r="BL484" s="25">
        <f t="shared" si="23"/>
        <v>54476.67</v>
      </c>
    </row>
    <row r="485" spans="1:64" x14ac:dyDescent="0.25">
      <c r="A485" s="45" t="s">
        <v>2254</v>
      </c>
      <c r="B485" s="78" t="s">
        <v>843</v>
      </c>
      <c r="C485" s="79">
        <v>1</v>
      </c>
      <c r="D485" s="80" t="s">
        <v>23</v>
      </c>
      <c r="E485" s="79" t="s">
        <v>434</v>
      </c>
      <c r="F485" s="79" t="s">
        <v>604</v>
      </c>
      <c r="G485" s="79" t="s">
        <v>816</v>
      </c>
      <c r="H485" s="79" t="s">
        <v>624</v>
      </c>
      <c r="I485" s="79" t="s">
        <v>817</v>
      </c>
      <c r="J485" s="79" t="s">
        <v>626</v>
      </c>
      <c r="K485" s="79" t="s">
        <v>447</v>
      </c>
      <c r="L485" s="79" t="s">
        <v>606</v>
      </c>
      <c r="M485" s="79" t="s">
        <v>619</v>
      </c>
      <c r="N485" s="81">
        <v>1</v>
      </c>
      <c r="O485" s="81">
        <v>1</v>
      </c>
      <c r="P485" s="81">
        <v>1</v>
      </c>
      <c r="Q485" s="81">
        <v>1</v>
      </c>
      <c r="R485" s="81">
        <v>1</v>
      </c>
      <c r="S485" s="81">
        <v>1</v>
      </c>
      <c r="T485" s="81">
        <v>0</v>
      </c>
      <c r="U485" s="81">
        <v>0</v>
      </c>
      <c r="V485" s="81">
        <v>0</v>
      </c>
      <c r="W485" s="69">
        <v>53100</v>
      </c>
      <c r="X485" s="69">
        <v>0</v>
      </c>
      <c r="Y485" s="69">
        <v>0</v>
      </c>
      <c r="Z485" s="69">
        <v>262.39999999999998</v>
      </c>
      <c r="AA485" s="69">
        <v>0</v>
      </c>
      <c r="AB485" s="69">
        <v>0</v>
      </c>
      <c r="AC485" s="69">
        <v>53100</v>
      </c>
      <c r="AD485" s="89">
        <v>43825</v>
      </c>
      <c r="AE485" s="89">
        <v>46747</v>
      </c>
      <c r="AF485" s="90">
        <v>53100</v>
      </c>
      <c r="AG485" s="84">
        <v>2.74</v>
      </c>
      <c r="AH485" s="84">
        <v>8</v>
      </c>
      <c r="AI485" s="85">
        <v>5.9299999999999999E-2</v>
      </c>
      <c r="AJ485" s="86">
        <v>2.74</v>
      </c>
      <c r="AK485" s="86">
        <v>8</v>
      </c>
      <c r="AL485" s="87">
        <v>5.9299999999999999E-2</v>
      </c>
      <c r="AM485" s="91" t="s">
        <v>620</v>
      </c>
      <c r="AN485" s="91" t="s">
        <v>621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17700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17700</v>
      </c>
      <c r="BJ485" s="25">
        <f t="shared" si="21"/>
        <v>17700</v>
      </c>
      <c r="BK485" s="25">
        <f t="shared" si="22"/>
        <v>17700</v>
      </c>
      <c r="BL485" s="25">
        <f t="shared" si="23"/>
        <v>35400</v>
      </c>
    </row>
    <row r="486" spans="1:64" x14ac:dyDescent="0.25">
      <c r="A486" s="45" t="s">
        <v>2255</v>
      </c>
      <c r="B486" s="78" t="s">
        <v>503</v>
      </c>
      <c r="C486" s="79">
        <v>6</v>
      </c>
      <c r="D486" s="80" t="s">
        <v>23</v>
      </c>
      <c r="E486" s="79" t="s">
        <v>434</v>
      </c>
      <c r="F486" s="79" t="s">
        <v>604</v>
      </c>
      <c r="G486" s="79" t="s">
        <v>816</v>
      </c>
      <c r="H486" s="79" t="s">
        <v>624</v>
      </c>
      <c r="I486" s="79" t="s">
        <v>817</v>
      </c>
      <c r="J486" s="79" t="s">
        <v>626</v>
      </c>
      <c r="K486" s="79" t="s">
        <v>447</v>
      </c>
      <c r="L486" s="79" t="s">
        <v>606</v>
      </c>
      <c r="M486" s="79" t="s">
        <v>619</v>
      </c>
      <c r="N486" s="81">
        <v>1</v>
      </c>
      <c r="O486" s="81">
        <v>1</v>
      </c>
      <c r="P486" s="81">
        <v>1</v>
      </c>
      <c r="Q486" s="81">
        <v>1</v>
      </c>
      <c r="R486" s="81">
        <v>1</v>
      </c>
      <c r="S486" s="81">
        <v>1</v>
      </c>
      <c r="T486" s="81">
        <v>0</v>
      </c>
      <c r="U486" s="81">
        <v>0</v>
      </c>
      <c r="V486" s="81">
        <v>0</v>
      </c>
      <c r="W486" s="69">
        <v>378632.5</v>
      </c>
      <c r="X486" s="69">
        <v>0</v>
      </c>
      <c r="Y486" s="69">
        <v>0</v>
      </c>
      <c r="Z486" s="69">
        <v>1691.23</v>
      </c>
      <c r="AA486" s="69">
        <v>0</v>
      </c>
      <c r="AB486" s="69">
        <v>0</v>
      </c>
      <c r="AC486" s="69">
        <v>378632.5</v>
      </c>
      <c r="AD486" s="89">
        <v>43825</v>
      </c>
      <c r="AE486" s="89">
        <v>46017</v>
      </c>
      <c r="AF486" s="90">
        <v>378632.5</v>
      </c>
      <c r="AG486" s="84">
        <v>0.74</v>
      </c>
      <c r="AH486" s="84">
        <v>6</v>
      </c>
      <c r="AI486" s="85">
        <v>5.3600000000000002E-2</v>
      </c>
      <c r="AJ486" s="86">
        <v>0.74</v>
      </c>
      <c r="AK486" s="86">
        <v>6</v>
      </c>
      <c r="AL486" s="87">
        <v>5.3600000000000002E-2</v>
      </c>
      <c r="AM486" s="91" t="s">
        <v>620</v>
      </c>
      <c r="AN486" s="91" t="s">
        <v>621</v>
      </c>
      <c r="AO486" s="25">
        <v>0</v>
      </c>
      <c r="AP486" s="25">
        <v>0</v>
      </c>
      <c r="AQ486" s="25">
        <v>189316.25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189316.25</v>
      </c>
      <c r="AX486" s="25">
        <v>0</v>
      </c>
      <c r="AY486" s="25">
        <v>0</v>
      </c>
      <c r="AZ486" s="25">
        <v>0</v>
      </c>
      <c r="BA486" s="25">
        <v>0</v>
      </c>
      <c r="BB486" s="25">
        <v>0</v>
      </c>
      <c r="BC486" s="25">
        <v>0</v>
      </c>
      <c r="BD486" s="25">
        <v>0</v>
      </c>
      <c r="BE486" s="25">
        <v>0</v>
      </c>
      <c r="BF486" s="25">
        <v>0</v>
      </c>
      <c r="BG486" s="25">
        <v>0</v>
      </c>
      <c r="BH486" s="25">
        <v>0</v>
      </c>
      <c r="BI486" s="25">
        <v>0</v>
      </c>
      <c r="BJ486" s="25">
        <f t="shared" si="21"/>
        <v>378632.5</v>
      </c>
      <c r="BK486" s="25">
        <f t="shared" si="22"/>
        <v>0</v>
      </c>
      <c r="BL486" s="25">
        <f t="shared" si="23"/>
        <v>378632.5</v>
      </c>
    </row>
    <row r="487" spans="1:64" x14ac:dyDescent="0.25">
      <c r="A487" s="45" t="s">
        <v>2256</v>
      </c>
      <c r="B487" s="78" t="s">
        <v>503</v>
      </c>
      <c r="C487" s="79">
        <v>7</v>
      </c>
      <c r="D487" s="80" t="s">
        <v>23</v>
      </c>
      <c r="E487" s="79" t="s">
        <v>434</v>
      </c>
      <c r="F487" s="79" t="s">
        <v>604</v>
      </c>
      <c r="G487" s="79" t="s">
        <v>816</v>
      </c>
      <c r="H487" s="79" t="s">
        <v>624</v>
      </c>
      <c r="I487" s="79" t="s">
        <v>817</v>
      </c>
      <c r="J487" s="79" t="s">
        <v>626</v>
      </c>
      <c r="K487" s="79" t="s">
        <v>447</v>
      </c>
      <c r="L487" s="79" t="s">
        <v>606</v>
      </c>
      <c r="M487" s="79" t="s">
        <v>619</v>
      </c>
      <c r="N487" s="81">
        <v>1</v>
      </c>
      <c r="O487" s="81">
        <v>1</v>
      </c>
      <c r="P487" s="81">
        <v>1</v>
      </c>
      <c r="Q487" s="81">
        <v>1</v>
      </c>
      <c r="R487" s="81">
        <v>1</v>
      </c>
      <c r="S487" s="81">
        <v>1</v>
      </c>
      <c r="T487" s="81">
        <v>0</v>
      </c>
      <c r="U487" s="81">
        <v>0</v>
      </c>
      <c r="V487" s="81">
        <v>0</v>
      </c>
      <c r="W487" s="69">
        <v>519495</v>
      </c>
      <c r="X487" s="69">
        <v>0</v>
      </c>
      <c r="Y487" s="69">
        <v>0</v>
      </c>
      <c r="Z487" s="69">
        <v>2441.63</v>
      </c>
      <c r="AA487" s="69">
        <v>0</v>
      </c>
      <c r="AB487" s="69">
        <v>0</v>
      </c>
      <c r="AC487" s="69">
        <v>519495</v>
      </c>
      <c r="AD487" s="89">
        <v>43825</v>
      </c>
      <c r="AE487" s="89">
        <v>46382</v>
      </c>
      <c r="AF487" s="90">
        <v>519495</v>
      </c>
      <c r="AG487" s="84">
        <v>1.74</v>
      </c>
      <c r="AH487" s="84">
        <v>7</v>
      </c>
      <c r="AI487" s="85">
        <v>5.6399999999999999E-2</v>
      </c>
      <c r="AJ487" s="86">
        <v>1.74</v>
      </c>
      <c r="AK487" s="86">
        <v>7</v>
      </c>
      <c r="AL487" s="87">
        <v>5.6399999999999999E-2</v>
      </c>
      <c r="AM487" s="91" t="s">
        <v>620</v>
      </c>
      <c r="AN487" s="91" t="s">
        <v>621</v>
      </c>
      <c r="AO487" s="25">
        <v>0</v>
      </c>
      <c r="AP487" s="25">
        <v>0</v>
      </c>
      <c r="AQ487" s="25">
        <v>0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259747.5</v>
      </c>
      <c r="AX487" s="25">
        <v>0</v>
      </c>
      <c r="AY487" s="25">
        <v>0</v>
      </c>
      <c r="AZ487" s="25">
        <v>0</v>
      </c>
      <c r="BA487" s="25">
        <v>0</v>
      </c>
      <c r="BB487" s="25">
        <v>0</v>
      </c>
      <c r="BC487" s="25">
        <v>0</v>
      </c>
      <c r="BD487" s="25">
        <v>0</v>
      </c>
      <c r="BE487" s="25">
        <v>0</v>
      </c>
      <c r="BF487" s="25">
        <v>0</v>
      </c>
      <c r="BG487" s="25">
        <v>0</v>
      </c>
      <c r="BH487" s="25">
        <v>0</v>
      </c>
      <c r="BI487" s="25">
        <v>259747.5</v>
      </c>
      <c r="BJ487" s="25">
        <f t="shared" si="21"/>
        <v>259747.5</v>
      </c>
      <c r="BK487" s="25">
        <f t="shared" si="22"/>
        <v>259747.5</v>
      </c>
      <c r="BL487" s="25">
        <f t="shared" si="23"/>
        <v>519495</v>
      </c>
    </row>
    <row r="488" spans="1:64" x14ac:dyDescent="0.25">
      <c r="A488" s="45" t="s">
        <v>2257</v>
      </c>
      <c r="B488" s="78" t="s">
        <v>503</v>
      </c>
      <c r="C488" s="79">
        <v>8</v>
      </c>
      <c r="D488" s="80" t="s">
        <v>23</v>
      </c>
      <c r="E488" s="79" t="s">
        <v>434</v>
      </c>
      <c r="F488" s="79" t="s">
        <v>604</v>
      </c>
      <c r="G488" s="79" t="s">
        <v>816</v>
      </c>
      <c r="H488" s="79" t="s">
        <v>624</v>
      </c>
      <c r="I488" s="79" t="s">
        <v>817</v>
      </c>
      <c r="J488" s="79" t="s">
        <v>626</v>
      </c>
      <c r="K488" s="79" t="s">
        <v>447</v>
      </c>
      <c r="L488" s="79" t="s">
        <v>606</v>
      </c>
      <c r="M488" s="79" t="s">
        <v>619</v>
      </c>
      <c r="N488" s="81">
        <v>1</v>
      </c>
      <c r="O488" s="81">
        <v>1</v>
      </c>
      <c r="P488" s="81">
        <v>1</v>
      </c>
      <c r="Q488" s="81">
        <v>1</v>
      </c>
      <c r="R488" s="81">
        <v>1</v>
      </c>
      <c r="S488" s="81">
        <v>1</v>
      </c>
      <c r="T488" s="81">
        <v>0</v>
      </c>
      <c r="U488" s="81">
        <v>0</v>
      </c>
      <c r="V488" s="81">
        <v>0</v>
      </c>
      <c r="W488" s="69">
        <v>46905</v>
      </c>
      <c r="X488" s="69">
        <v>0</v>
      </c>
      <c r="Y488" s="69">
        <v>0</v>
      </c>
      <c r="Z488" s="69">
        <v>231.79</v>
      </c>
      <c r="AA488" s="69">
        <v>0</v>
      </c>
      <c r="AB488" s="69">
        <v>0</v>
      </c>
      <c r="AC488" s="69">
        <v>46905</v>
      </c>
      <c r="AD488" s="89">
        <v>43825</v>
      </c>
      <c r="AE488" s="89">
        <v>46747</v>
      </c>
      <c r="AF488" s="90">
        <v>46905</v>
      </c>
      <c r="AG488" s="84">
        <v>2.74</v>
      </c>
      <c r="AH488" s="84">
        <v>8</v>
      </c>
      <c r="AI488" s="85">
        <v>5.9299999999999999E-2</v>
      </c>
      <c r="AJ488" s="86">
        <v>2.74</v>
      </c>
      <c r="AK488" s="86">
        <v>8</v>
      </c>
      <c r="AL488" s="87">
        <v>5.9299999999999999E-2</v>
      </c>
      <c r="AM488" s="91" t="s">
        <v>620</v>
      </c>
      <c r="AN488" s="91" t="s">
        <v>621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15635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15635</v>
      </c>
      <c r="BJ488" s="25">
        <f t="shared" si="21"/>
        <v>15635</v>
      </c>
      <c r="BK488" s="25">
        <f t="shared" si="22"/>
        <v>15635</v>
      </c>
      <c r="BL488" s="25">
        <f t="shared" si="23"/>
        <v>31270</v>
      </c>
    </row>
    <row r="489" spans="1:64" x14ac:dyDescent="0.25">
      <c r="A489" s="45" t="s">
        <v>2258</v>
      </c>
      <c r="B489" s="78" t="s">
        <v>503</v>
      </c>
      <c r="C489" s="79">
        <v>9</v>
      </c>
      <c r="D489" s="80" t="s">
        <v>23</v>
      </c>
      <c r="E489" s="79" t="s">
        <v>434</v>
      </c>
      <c r="F489" s="79" t="s">
        <v>604</v>
      </c>
      <c r="G489" s="79" t="s">
        <v>816</v>
      </c>
      <c r="H489" s="79" t="s">
        <v>624</v>
      </c>
      <c r="I489" s="79" t="s">
        <v>817</v>
      </c>
      <c r="J489" s="79" t="s">
        <v>626</v>
      </c>
      <c r="K489" s="79" t="s">
        <v>447</v>
      </c>
      <c r="L489" s="79" t="s">
        <v>606</v>
      </c>
      <c r="M489" s="79" t="s">
        <v>619</v>
      </c>
      <c r="N489" s="81">
        <v>1</v>
      </c>
      <c r="O489" s="81">
        <v>1</v>
      </c>
      <c r="P489" s="81">
        <v>1</v>
      </c>
      <c r="Q489" s="81">
        <v>1</v>
      </c>
      <c r="R489" s="81">
        <v>1</v>
      </c>
      <c r="S489" s="81">
        <v>1</v>
      </c>
      <c r="T489" s="81">
        <v>0</v>
      </c>
      <c r="U489" s="81">
        <v>0</v>
      </c>
      <c r="V489" s="81">
        <v>0</v>
      </c>
      <c r="W489" s="69">
        <v>206500</v>
      </c>
      <c r="X489" s="69">
        <v>0</v>
      </c>
      <c r="Y489" s="69">
        <v>0</v>
      </c>
      <c r="Z489" s="69">
        <v>1068.6400000000001</v>
      </c>
      <c r="AA489" s="69">
        <v>0</v>
      </c>
      <c r="AB489" s="69">
        <v>0</v>
      </c>
      <c r="AC489" s="69">
        <v>206500</v>
      </c>
      <c r="AD489" s="89">
        <v>43825</v>
      </c>
      <c r="AE489" s="89">
        <v>47113</v>
      </c>
      <c r="AF489" s="90">
        <v>206500</v>
      </c>
      <c r="AG489" s="84">
        <v>3.74</v>
      </c>
      <c r="AH489" s="84">
        <v>9</v>
      </c>
      <c r="AI489" s="85">
        <v>6.2100000000000002E-2</v>
      </c>
      <c r="AJ489" s="86">
        <v>3.74</v>
      </c>
      <c r="AK489" s="86">
        <v>9</v>
      </c>
      <c r="AL489" s="87">
        <v>6.2100000000000002E-2</v>
      </c>
      <c r="AM489" s="91" t="s">
        <v>620</v>
      </c>
      <c r="AN489" s="91" t="s">
        <v>621</v>
      </c>
      <c r="AO489" s="25">
        <v>0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51625</v>
      </c>
      <c r="AX489" s="25">
        <v>0</v>
      </c>
      <c r="AY489" s="25">
        <v>0</v>
      </c>
      <c r="AZ489" s="25">
        <v>0</v>
      </c>
      <c r="BA489" s="25">
        <v>0</v>
      </c>
      <c r="BB489" s="25">
        <v>0</v>
      </c>
      <c r="BC489" s="25">
        <v>0</v>
      </c>
      <c r="BD489" s="25">
        <v>0</v>
      </c>
      <c r="BE489" s="25">
        <v>0</v>
      </c>
      <c r="BF489" s="25">
        <v>0</v>
      </c>
      <c r="BG489" s="25">
        <v>0</v>
      </c>
      <c r="BH489" s="25">
        <v>0</v>
      </c>
      <c r="BI489" s="25">
        <v>51625</v>
      </c>
      <c r="BJ489" s="25">
        <f t="shared" si="21"/>
        <v>51625</v>
      </c>
      <c r="BK489" s="25">
        <f t="shared" si="22"/>
        <v>51625</v>
      </c>
      <c r="BL489" s="25">
        <f t="shared" si="23"/>
        <v>103250</v>
      </c>
    </row>
    <row r="490" spans="1:64" x14ac:dyDescent="0.25">
      <c r="A490" s="45" t="s">
        <v>2259</v>
      </c>
      <c r="B490" s="78" t="s">
        <v>844</v>
      </c>
      <c r="C490" s="79">
        <v>1</v>
      </c>
      <c r="D490" s="80" t="s">
        <v>23</v>
      </c>
      <c r="E490" s="79" t="s">
        <v>434</v>
      </c>
      <c r="F490" s="79" t="s">
        <v>604</v>
      </c>
      <c r="G490" s="79" t="s">
        <v>816</v>
      </c>
      <c r="H490" s="79" t="s">
        <v>624</v>
      </c>
      <c r="I490" s="79" t="s">
        <v>817</v>
      </c>
      <c r="J490" s="79" t="s">
        <v>626</v>
      </c>
      <c r="K490" s="79" t="s">
        <v>447</v>
      </c>
      <c r="L490" s="79" t="s">
        <v>606</v>
      </c>
      <c r="M490" s="79" t="s">
        <v>619</v>
      </c>
      <c r="N490" s="81">
        <v>1</v>
      </c>
      <c r="O490" s="81">
        <v>1</v>
      </c>
      <c r="P490" s="81">
        <v>1</v>
      </c>
      <c r="Q490" s="81">
        <v>1</v>
      </c>
      <c r="R490" s="81">
        <v>1</v>
      </c>
      <c r="S490" s="81">
        <v>1</v>
      </c>
      <c r="T490" s="81">
        <v>0</v>
      </c>
      <c r="U490" s="81">
        <v>0</v>
      </c>
      <c r="V490" s="81">
        <v>0</v>
      </c>
      <c r="W490" s="69">
        <v>53100</v>
      </c>
      <c r="X490" s="69">
        <v>0</v>
      </c>
      <c r="Y490" s="69">
        <v>0</v>
      </c>
      <c r="Z490" s="69">
        <v>249.57</v>
      </c>
      <c r="AA490" s="69">
        <v>0</v>
      </c>
      <c r="AB490" s="69">
        <v>0</v>
      </c>
      <c r="AC490" s="69">
        <v>53100</v>
      </c>
      <c r="AD490" s="89">
        <v>43825</v>
      </c>
      <c r="AE490" s="89">
        <v>46382</v>
      </c>
      <c r="AF490" s="90">
        <v>53100</v>
      </c>
      <c r="AG490" s="84">
        <v>1.74</v>
      </c>
      <c r="AH490" s="84">
        <v>7</v>
      </c>
      <c r="AI490" s="85">
        <v>5.6399999999999999E-2</v>
      </c>
      <c r="AJ490" s="86">
        <v>1.74</v>
      </c>
      <c r="AK490" s="86">
        <v>7</v>
      </c>
      <c r="AL490" s="87">
        <v>5.6399999999999999E-2</v>
      </c>
      <c r="AM490" s="91" t="s">
        <v>620</v>
      </c>
      <c r="AN490" s="91" t="s">
        <v>621</v>
      </c>
      <c r="AO490" s="25">
        <v>0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26550</v>
      </c>
      <c r="AX490" s="25">
        <v>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5">
        <v>0</v>
      </c>
      <c r="BF490" s="25">
        <v>0</v>
      </c>
      <c r="BG490" s="25">
        <v>0</v>
      </c>
      <c r="BH490" s="25">
        <v>0</v>
      </c>
      <c r="BI490" s="25">
        <v>26550</v>
      </c>
      <c r="BJ490" s="25">
        <f t="shared" si="21"/>
        <v>26550</v>
      </c>
      <c r="BK490" s="25">
        <f t="shared" si="22"/>
        <v>26550</v>
      </c>
      <c r="BL490" s="25">
        <f t="shared" si="23"/>
        <v>53100</v>
      </c>
    </row>
    <row r="491" spans="1:64" x14ac:dyDescent="0.25">
      <c r="A491" s="45" t="s">
        <v>2260</v>
      </c>
      <c r="B491" s="78" t="s">
        <v>504</v>
      </c>
      <c r="C491" s="79">
        <v>2</v>
      </c>
      <c r="D491" s="80" t="s">
        <v>23</v>
      </c>
      <c r="E491" s="79" t="s">
        <v>434</v>
      </c>
      <c r="F491" s="79" t="s">
        <v>604</v>
      </c>
      <c r="G491" s="79" t="s">
        <v>816</v>
      </c>
      <c r="H491" s="79" t="s">
        <v>624</v>
      </c>
      <c r="I491" s="79" t="s">
        <v>817</v>
      </c>
      <c r="J491" s="79" t="s">
        <v>626</v>
      </c>
      <c r="K491" s="79" t="s">
        <v>447</v>
      </c>
      <c r="L491" s="79" t="s">
        <v>606</v>
      </c>
      <c r="M491" s="79" t="s">
        <v>619</v>
      </c>
      <c r="N491" s="81">
        <v>1</v>
      </c>
      <c r="O491" s="81">
        <v>1</v>
      </c>
      <c r="P491" s="81">
        <v>1</v>
      </c>
      <c r="Q491" s="81">
        <v>1</v>
      </c>
      <c r="R491" s="81">
        <v>1</v>
      </c>
      <c r="S491" s="81">
        <v>1</v>
      </c>
      <c r="T491" s="81">
        <v>0</v>
      </c>
      <c r="U491" s="81">
        <v>0</v>
      </c>
      <c r="V491" s="81">
        <v>0</v>
      </c>
      <c r="W491" s="69">
        <v>46020</v>
      </c>
      <c r="X491" s="69">
        <v>0</v>
      </c>
      <c r="Y491" s="69">
        <v>0</v>
      </c>
      <c r="Z491" s="69">
        <v>216.29</v>
      </c>
      <c r="AA491" s="69">
        <v>0</v>
      </c>
      <c r="AB491" s="69">
        <v>0</v>
      </c>
      <c r="AC491" s="69">
        <v>46020</v>
      </c>
      <c r="AD491" s="89">
        <v>43825</v>
      </c>
      <c r="AE491" s="89">
        <v>46382</v>
      </c>
      <c r="AF491" s="90">
        <v>46020</v>
      </c>
      <c r="AG491" s="84">
        <v>1.74</v>
      </c>
      <c r="AH491" s="84">
        <v>7</v>
      </c>
      <c r="AI491" s="85">
        <v>5.6399999999999999E-2</v>
      </c>
      <c r="AJ491" s="86">
        <v>1.74</v>
      </c>
      <c r="AK491" s="86">
        <v>7</v>
      </c>
      <c r="AL491" s="87">
        <v>5.6399999999999999E-2</v>
      </c>
      <c r="AM491" s="91" t="s">
        <v>620</v>
      </c>
      <c r="AN491" s="91" t="s">
        <v>621</v>
      </c>
      <c r="AO491" s="25">
        <v>0</v>
      </c>
      <c r="AP491" s="25">
        <v>0</v>
      </c>
      <c r="AQ491" s="25">
        <v>0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23010</v>
      </c>
      <c r="AX491" s="25">
        <v>0</v>
      </c>
      <c r="AY491" s="25">
        <v>0</v>
      </c>
      <c r="AZ491" s="25">
        <v>0</v>
      </c>
      <c r="BA491" s="25">
        <v>0</v>
      </c>
      <c r="BB491" s="25">
        <v>0</v>
      </c>
      <c r="BC491" s="25">
        <v>0</v>
      </c>
      <c r="BD491" s="25">
        <v>0</v>
      </c>
      <c r="BE491" s="25">
        <v>0</v>
      </c>
      <c r="BF491" s="25">
        <v>0</v>
      </c>
      <c r="BG491" s="25">
        <v>0</v>
      </c>
      <c r="BH491" s="25">
        <v>0</v>
      </c>
      <c r="BI491" s="25">
        <v>23010</v>
      </c>
      <c r="BJ491" s="25">
        <f t="shared" si="21"/>
        <v>23010</v>
      </c>
      <c r="BK491" s="25">
        <f t="shared" si="22"/>
        <v>23010</v>
      </c>
      <c r="BL491" s="25">
        <f t="shared" si="23"/>
        <v>46020</v>
      </c>
    </row>
    <row r="492" spans="1:64" x14ac:dyDescent="0.25">
      <c r="A492" s="45" t="s">
        <v>2261</v>
      </c>
      <c r="B492" s="78" t="s">
        <v>504</v>
      </c>
      <c r="C492" s="79">
        <v>3</v>
      </c>
      <c r="D492" s="80" t="s">
        <v>23</v>
      </c>
      <c r="E492" s="79" t="s">
        <v>434</v>
      </c>
      <c r="F492" s="79" t="s">
        <v>604</v>
      </c>
      <c r="G492" s="79" t="s">
        <v>816</v>
      </c>
      <c r="H492" s="79" t="s">
        <v>624</v>
      </c>
      <c r="I492" s="79" t="s">
        <v>817</v>
      </c>
      <c r="J492" s="79" t="s">
        <v>626</v>
      </c>
      <c r="K492" s="79" t="s">
        <v>447</v>
      </c>
      <c r="L492" s="79" t="s">
        <v>606</v>
      </c>
      <c r="M492" s="79" t="s">
        <v>619</v>
      </c>
      <c r="N492" s="81">
        <v>1</v>
      </c>
      <c r="O492" s="81">
        <v>1</v>
      </c>
      <c r="P492" s="81">
        <v>1</v>
      </c>
      <c r="Q492" s="81">
        <v>1</v>
      </c>
      <c r="R492" s="81">
        <v>1</v>
      </c>
      <c r="S492" s="81">
        <v>1</v>
      </c>
      <c r="T492" s="81">
        <v>0</v>
      </c>
      <c r="U492" s="81">
        <v>0</v>
      </c>
      <c r="V492" s="81">
        <v>0</v>
      </c>
      <c r="W492" s="69">
        <v>42775</v>
      </c>
      <c r="X492" s="69">
        <v>0</v>
      </c>
      <c r="Y492" s="69">
        <v>0</v>
      </c>
      <c r="Z492" s="69">
        <v>211.38</v>
      </c>
      <c r="AA492" s="69">
        <v>0</v>
      </c>
      <c r="AB492" s="69">
        <v>0</v>
      </c>
      <c r="AC492" s="69">
        <v>42775</v>
      </c>
      <c r="AD492" s="89">
        <v>43825</v>
      </c>
      <c r="AE492" s="89">
        <v>46747</v>
      </c>
      <c r="AF492" s="90">
        <v>42775</v>
      </c>
      <c r="AG492" s="84">
        <v>2.74</v>
      </c>
      <c r="AH492" s="84">
        <v>8</v>
      </c>
      <c r="AI492" s="85">
        <v>5.9299999999999999E-2</v>
      </c>
      <c r="AJ492" s="86">
        <v>2.74</v>
      </c>
      <c r="AK492" s="86">
        <v>8</v>
      </c>
      <c r="AL492" s="87">
        <v>5.9299999999999999E-2</v>
      </c>
      <c r="AM492" s="91" t="s">
        <v>620</v>
      </c>
      <c r="AN492" s="91" t="s">
        <v>621</v>
      </c>
      <c r="AO492" s="25">
        <v>0</v>
      </c>
      <c r="AP492" s="25">
        <v>0</v>
      </c>
      <c r="AQ492" s="25">
        <v>0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14258.34</v>
      </c>
      <c r="AX492" s="25">
        <v>0</v>
      </c>
      <c r="AY492" s="25">
        <v>0</v>
      </c>
      <c r="AZ492" s="25">
        <v>0</v>
      </c>
      <c r="BA492" s="25">
        <v>0</v>
      </c>
      <c r="BB492" s="25">
        <v>0</v>
      </c>
      <c r="BC492" s="25">
        <v>0</v>
      </c>
      <c r="BD492" s="25">
        <v>0</v>
      </c>
      <c r="BE492" s="25">
        <v>0</v>
      </c>
      <c r="BF492" s="25">
        <v>0</v>
      </c>
      <c r="BG492" s="25">
        <v>0</v>
      </c>
      <c r="BH492" s="25">
        <v>0</v>
      </c>
      <c r="BI492" s="25">
        <v>14258.33</v>
      </c>
      <c r="BJ492" s="25">
        <f t="shared" si="21"/>
        <v>14258.34</v>
      </c>
      <c r="BK492" s="25">
        <f t="shared" si="22"/>
        <v>14258.33</v>
      </c>
      <c r="BL492" s="25">
        <f t="shared" si="23"/>
        <v>28516.67</v>
      </c>
    </row>
    <row r="493" spans="1:64" x14ac:dyDescent="0.25">
      <c r="A493" s="45" t="s">
        <v>2262</v>
      </c>
      <c r="B493" s="78" t="s">
        <v>504</v>
      </c>
      <c r="C493" s="79">
        <v>4</v>
      </c>
      <c r="D493" s="80" t="s">
        <v>23</v>
      </c>
      <c r="E493" s="79" t="s">
        <v>434</v>
      </c>
      <c r="F493" s="79" t="s">
        <v>604</v>
      </c>
      <c r="G493" s="79" t="s">
        <v>816</v>
      </c>
      <c r="H493" s="79" t="s">
        <v>624</v>
      </c>
      <c r="I493" s="79" t="s">
        <v>817</v>
      </c>
      <c r="J493" s="79" t="s">
        <v>626</v>
      </c>
      <c r="K493" s="79" t="s">
        <v>447</v>
      </c>
      <c r="L493" s="79" t="s">
        <v>606</v>
      </c>
      <c r="M493" s="79" t="s">
        <v>619</v>
      </c>
      <c r="N493" s="81">
        <v>1</v>
      </c>
      <c r="O493" s="81">
        <v>1</v>
      </c>
      <c r="P493" s="81">
        <v>1</v>
      </c>
      <c r="Q493" s="81">
        <v>1</v>
      </c>
      <c r="R493" s="81">
        <v>1</v>
      </c>
      <c r="S493" s="81">
        <v>1</v>
      </c>
      <c r="T493" s="81">
        <v>0</v>
      </c>
      <c r="U493" s="81">
        <v>0</v>
      </c>
      <c r="V493" s="81">
        <v>0</v>
      </c>
      <c r="W493" s="69">
        <v>81420</v>
      </c>
      <c r="X493" s="69">
        <v>0</v>
      </c>
      <c r="Y493" s="69">
        <v>0</v>
      </c>
      <c r="Z493" s="69">
        <v>421.35</v>
      </c>
      <c r="AA493" s="69">
        <v>0</v>
      </c>
      <c r="AB493" s="69">
        <v>0</v>
      </c>
      <c r="AC493" s="69">
        <v>81420</v>
      </c>
      <c r="AD493" s="89">
        <v>43825</v>
      </c>
      <c r="AE493" s="89">
        <v>47113</v>
      </c>
      <c r="AF493" s="90">
        <v>81420</v>
      </c>
      <c r="AG493" s="84">
        <v>3.74</v>
      </c>
      <c r="AH493" s="84">
        <v>9</v>
      </c>
      <c r="AI493" s="85">
        <v>6.2100000000000002E-2</v>
      </c>
      <c r="AJ493" s="86">
        <v>3.74</v>
      </c>
      <c r="AK493" s="86">
        <v>9</v>
      </c>
      <c r="AL493" s="87">
        <v>6.2100000000000002E-2</v>
      </c>
      <c r="AM493" s="91" t="s">
        <v>620</v>
      </c>
      <c r="AN493" s="91" t="s">
        <v>621</v>
      </c>
      <c r="AO493" s="25">
        <v>0</v>
      </c>
      <c r="AP493" s="25">
        <v>0</v>
      </c>
      <c r="AQ493" s="25">
        <v>0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20355</v>
      </c>
      <c r="AX493" s="25">
        <v>0</v>
      </c>
      <c r="AY493" s="25">
        <v>0</v>
      </c>
      <c r="AZ493" s="25">
        <v>0</v>
      </c>
      <c r="BA493" s="25">
        <v>0</v>
      </c>
      <c r="BB493" s="25">
        <v>0</v>
      </c>
      <c r="BC493" s="25">
        <v>0</v>
      </c>
      <c r="BD493" s="25">
        <v>0</v>
      </c>
      <c r="BE493" s="25">
        <v>0</v>
      </c>
      <c r="BF493" s="25">
        <v>0</v>
      </c>
      <c r="BG493" s="25">
        <v>0</v>
      </c>
      <c r="BH493" s="25">
        <v>0</v>
      </c>
      <c r="BI493" s="25">
        <v>20355</v>
      </c>
      <c r="BJ493" s="25">
        <f t="shared" si="21"/>
        <v>20355</v>
      </c>
      <c r="BK493" s="25">
        <f t="shared" si="22"/>
        <v>20355</v>
      </c>
      <c r="BL493" s="25">
        <f t="shared" si="23"/>
        <v>40710</v>
      </c>
    </row>
    <row r="494" spans="1:64" x14ac:dyDescent="0.25">
      <c r="A494" s="45" t="s">
        <v>2267</v>
      </c>
      <c r="B494" s="78" t="s">
        <v>505</v>
      </c>
      <c r="C494" s="79">
        <v>6</v>
      </c>
      <c r="D494" s="80" t="s">
        <v>23</v>
      </c>
      <c r="E494" s="79" t="s">
        <v>434</v>
      </c>
      <c r="F494" s="79" t="s">
        <v>604</v>
      </c>
      <c r="G494" s="79" t="s">
        <v>816</v>
      </c>
      <c r="H494" s="79" t="s">
        <v>624</v>
      </c>
      <c r="I494" s="79" t="s">
        <v>817</v>
      </c>
      <c r="J494" s="79" t="s">
        <v>626</v>
      </c>
      <c r="K494" s="79" t="s">
        <v>447</v>
      </c>
      <c r="L494" s="79" t="s">
        <v>606</v>
      </c>
      <c r="M494" s="79" t="s">
        <v>619</v>
      </c>
      <c r="N494" s="81">
        <v>1</v>
      </c>
      <c r="O494" s="81">
        <v>1</v>
      </c>
      <c r="P494" s="81">
        <v>1</v>
      </c>
      <c r="Q494" s="81">
        <v>1</v>
      </c>
      <c r="R494" s="81">
        <v>1</v>
      </c>
      <c r="S494" s="81">
        <v>1</v>
      </c>
      <c r="T494" s="81">
        <v>0</v>
      </c>
      <c r="U494" s="81">
        <v>0</v>
      </c>
      <c r="V494" s="81">
        <v>0</v>
      </c>
      <c r="W494" s="69">
        <v>3116527.5</v>
      </c>
      <c r="X494" s="69">
        <v>0</v>
      </c>
      <c r="Y494" s="69">
        <v>0</v>
      </c>
      <c r="Z494" s="69">
        <v>13920.49</v>
      </c>
      <c r="AA494" s="69">
        <v>0</v>
      </c>
      <c r="AB494" s="69">
        <v>0</v>
      </c>
      <c r="AC494" s="69">
        <v>3116527.5</v>
      </c>
      <c r="AD494" s="89">
        <v>43826</v>
      </c>
      <c r="AE494" s="89">
        <v>46018</v>
      </c>
      <c r="AF494" s="90">
        <v>3116527.5</v>
      </c>
      <c r="AG494" s="84">
        <v>0.74</v>
      </c>
      <c r="AH494" s="84">
        <v>6</v>
      </c>
      <c r="AI494" s="85">
        <v>5.3600000000000002E-2</v>
      </c>
      <c r="AJ494" s="86">
        <v>0.74</v>
      </c>
      <c r="AK494" s="86">
        <v>6</v>
      </c>
      <c r="AL494" s="87">
        <v>5.3600000000000002E-2</v>
      </c>
      <c r="AM494" s="91" t="s">
        <v>620</v>
      </c>
      <c r="AN494" s="91" t="s">
        <v>621</v>
      </c>
      <c r="AO494" s="25">
        <v>0</v>
      </c>
      <c r="AP494" s="25">
        <v>0</v>
      </c>
      <c r="AQ494" s="25">
        <v>1558263.75</v>
      </c>
      <c r="AR494" s="25">
        <v>0</v>
      </c>
      <c r="AS494" s="25">
        <v>0</v>
      </c>
      <c r="AT494" s="25">
        <v>0</v>
      </c>
      <c r="AU494" s="25">
        <v>0</v>
      </c>
      <c r="AV494" s="25">
        <v>0</v>
      </c>
      <c r="AW494" s="25">
        <v>1558263.75</v>
      </c>
      <c r="AX494" s="25">
        <v>0</v>
      </c>
      <c r="AY494" s="25">
        <v>0</v>
      </c>
      <c r="AZ494" s="25">
        <v>0</v>
      </c>
      <c r="BA494" s="25">
        <v>0</v>
      </c>
      <c r="BB494" s="25">
        <v>0</v>
      </c>
      <c r="BC494" s="25">
        <v>0</v>
      </c>
      <c r="BD494" s="25">
        <v>0</v>
      </c>
      <c r="BE494" s="25">
        <v>0</v>
      </c>
      <c r="BF494" s="25">
        <v>0</v>
      </c>
      <c r="BG494" s="25">
        <v>0</v>
      </c>
      <c r="BH494" s="25">
        <v>0</v>
      </c>
      <c r="BI494" s="25">
        <v>0</v>
      </c>
      <c r="BJ494" s="25">
        <f t="shared" si="21"/>
        <v>3116527.5</v>
      </c>
      <c r="BK494" s="25">
        <f t="shared" si="22"/>
        <v>0</v>
      </c>
      <c r="BL494" s="25">
        <f t="shared" si="23"/>
        <v>3116527.5</v>
      </c>
    </row>
    <row r="495" spans="1:64" x14ac:dyDescent="0.25">
      <c r="A495" s="45" t="s">
        <v>2268</v>
      </c>
      <c r="B495" s="78" t="s">
        <v>505</v>
      </c>
      <c r="C495" s="79">
        <v>7</v>
      </c>
      <c r="D495" s="80" t="s">
        <v>23</v>
      </c>
      <c r="E495" s="79" t="s">
        <v>434</v>
      </c>
      <c r="F495" s="79" t="s">
        <v>604</v>
      </c>
      <c r="G495" s="79" t="s">
        <v>816</v>
      </c>
      <c r="H495" s="79" t="s">
        <v>624</v>
      </c>
      <c r="I495" s="79" t="s">
        <v>817</v>
      </c>
      <c r="J495" s="79" t="s">
        <v>626</v>
      </c>
      <c r="K495" s="79" t="s">
        <v>447</v>
      </c>
      <c r="L495" s="79" t="s">
        <v>606</v>
      </c>
      <c r="M495" s="79" t="s">
        <v>619</v>
      </c>
      <c r="N495" s="81">
        <v>1</v>
      </c>
      <c r="O495" s="81">
        <v>1</v>
      </c>
      <c r="P495" s="81">
        <v>1</v>
      </c>
      <c r="Q495" s="81">
        <v>1</v>
      </c>
      <c r="R495" s="81">
        <v>1</v>
      </c>
      <c r="S495" s="81">
        <v>1</v>
      </c>
      <c r="T495" s="81">
        <v>0</v>
      </c>
      <c r="U495" s="81">
        <v>0</v>
      </c>
      <c r="V495" s="81">
        <v>0</v>
      </c>
      <c r="W495" s="69">
        <v>2455285</v>
      </c>
      <c r="X495" s="69">
        <v>0</v>
      </c>
      <c r="Y495" s="69">
        <v>0</v>
      </c>
      <c r="Z495" s="69">
        <v>11539.84</v>
      </c>
      <c r="AA495" s="69">
        <v>0</v>
      </c>
      <c r="AB495" s="69">
        <v>0</v>
      </c>
      <c r="AC495" s="69">
        <v>2455285</v>
      </c>
      <c r="AD495" s="89">
        <v>43826</v>
      </c>
      <c r="AE495" s="89">
        <v>46383</v>
      </c>
      <c r="AF495" s="90">
        <v>2455285</v>
      </c>
      <c r="AG495" s="84">
        <v>1.74</v>
      </c>
      <c r="AH495" s="84">
        <v>7</v>
      </c>
      <c r="AI495" s="85">
        <v>5.6399999999999999E-2</v>
      </c>
      <c r="AJ495" s="86">
        <v>1.74</v>
      </c>
      <c r="AK495" s="86">
        <v>7</v>
      </c>
      <c r="AL495" s="87">
        <v>5.6399999999999999E-2</v>
      </c>
      <c r="AM495" s="91" t="s">
        <v>620</v>
      </c>
      <c r="AN495" s="91" t="s">
        <v>621</v>
      </c>
      <c r="AO495" s="25">
        <v>0</v>
      </c>
      <c r="AP495" s="25">
        <v>0</v>
      </c>
      <c r="AQ495" s="25">
        <v>0</v>
      </c>
      <c r="AR495" s="25">
        <v>0</v>
      </c>
      <c r="AS495" s="25">
        <v>0</v>
      </c>
      <c r="AT495" s="25">
        <v>0</v>
      </c>
      <c r="AU495" s="25">
        <v>0</v>
      </c>
      <c r="AV495" s="25">
        <v>0</v>
      </c>
      <c r="AW495" s="25">
        <v>1227642.5</v>
      </c>
      <c r="AX495" s="25">
        <v>0</v>
      </c>
      <c r="AY495" s="25">
        <v>0</v>
      </c>
      <c r="AZ495" s="25">
        <v>0</v>
      </c>
      <c r="BA495" s="25">
        <v>0</v>
      </c>
      <c r="BB495" s="25">
        <v>0</v>
      </c>
      <c r="BC495" s="25">
        <v>0</v>
      </c>
      <c r="BD495" s="25">
        <v>0</v>
      </c>
      <c r="BE495" s="25">
        <v>0</v>
      </c>
      <c r="BF495" s="25">
        <v>0</v>
      </c>
      <c r="BG495" s="25">
        <v>0</v>
      </c>
      <c r="BH495" s="25">
        <v>0</v>
      </c>
      <c r="BI495" s="25">
        <v>1227642.5</v>
      </c>
      <c r="BJ495" s="25">
        <f t="shared" si="21"/>
        <v>1227642.5</v>
      </c>
      <c r="BK495" s="25">
        <f t="shared" si="22"/>
        <v>1227642.5</v>
      </c>
      <c r="BL495" s="25">
        <f t="shared" si="23"/>
        <v>2455285</v>
      </c>
    </row>
    <row r="496" spans="1:64" x14ac:dyDescent="0.25">
      <c r="A496" s="45" t="s">
        <v>2269</v>
      </c>
      <c r="B496" s="78" t="s">
        <v>505</v>
      </c>
      <c r="C496" s="79">
        <v>8</v>
      </c>
      <c r="D496" s="80" t="s">
        <v>23</v>
      </c>
      <c r="E496" s="79" t="s">
        <v>434</v>
      </c>
      <c r="F496" s="79" t="s">
        <v>604</v>
      </c>
      <c r="G496" s="79" t="s">
        <v>816</v>
      </c>
      <c r="H496" s="79" t="s">
        <v>624</v>
      </c>
      <c r="I496" s="79" t="s">
        <v>817</v>
      </c>
      <c r="J496" s="79" t="s">
        <v>626</v>
      </c>
      <c r="K496" s="79" t="s">
        <v>447</v>
      </c>
      <c r="L496" s="79" t="s">
        <v>606</v>
      </c>
      <c r="M496" s="79" t="s">
        <v>619</v>
      </c>
      <c r="N496" s="81">
        <v>1</v>
      </c>
      <c r="O496" s="81">
        <v>1</v>
      </c>
      <c r="P496" s="81">
        <v>1</v>
      </c>
      <c r="Q496" s="81">
        <v>1</v>
      </c>
      <c r="R496" s="81">
        <v>1</v>
      </c>
      <c r="S496" s="81">
        <v>1</v>
      </c>
      <c r="T496" s="81">
        <v>0</v>
      </c>
      <c r="U496" s="81">
        <v>0</v>
      </c>
      <c r="V496" s="81">
        <v>0</v>
      </c>
      <c r="W496" s="69">
        <v>1084715</v>
      </c>
      <c r="X496" s="69">
        <v>0</v>
      </c>
      <c r="Y496" s="69">
        <v>0</v>
      </c>
      <c r="Z496" s="69">
        <v>5360.3</v>
      </c>
      <c r="AA496" s="69">
        <v>0</v>
      </c>
      <c r="AB496" s="69">
        <v>0</v>
      </c>
      <c r="AC496" s="69">
        <v>1084715</v>
      </c>
      <c r="AD496" s="89">
        <v>43826</v>
      </c>
      <c r="AE496" s="89">
        <v>46748</v>
      </c>
      <c r="AF496" s="90">
        <v>1084715</v>
      </c>
      <c r="AG496" s="84">
        <v>2.74</v>
      </c>
      <c r="AH496" s="84">
        <v>8</v>
      </c>
      <c r="AI496" s="85">
        <v>5.9299999999999999E-2</v>
      </c>
      <c r="AJ496" s="86">
        <v>2.74</v>
      </c>
      <c r="AK496" s="86">
        <v>8</v>
      </c>
      <c r="AL496" s="87">
        <v>5.9299999999999999E-2</v>
      </c>
      <c r="AM496" s="91" t="s">
        <v>620</v>
      </c>
      <c r="AN496" s="91" t="s">
        <v>621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361571.67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361571.67</v>
      </c>
      <c r="BJ496" s="25">
        <f t="shared" si="21"/>
        <v>361571.67</v>
      </c>
      <c r="BK496" s="25">
        <f t="shared" si="22"/>
        <v>361571.67</v>
      </c>
      <c r="BL496" s="25">
        <f t="shared" si="23"/>
        <v>723143.34</v>
      </c>
    </row>
    <row r="497" spans="1:64" x14ac:dyDescent="0.25">
      <c r="A497" s="45" t="s">
        <v>2270</v>
      </c>
      <c r="B497" s="78" t="s">
        <v>505</v>
      </c>
      <c r="C497" s="79">
        <v>9</v>
      </c>
      <c r="D497" s="80" t="s">
        <v>23</v>
      </c>
      <c r="E497" s="79" t="s">
        <v>434</v>
      </c>
      <c r="F497" s="79" t="s">
        <v>604</v>
      </c>
      <c r="G497" s="79" t="s">
        <v>816</v>
      </c>
      <c r="H497" s="79" t="s">
        <v>624</v>
      </c>
      <c r="I497" s="79" t="s">
        <v>817</v>
      </c>
      <c r="J497" s="79" t="s">
        <v>626</v>
      </c>
      <c r="K497" s="79" t="s">
        <v>447</v>
      </c>
      <c r="L497" s="79" t="s">
        <v>606</v>
      </c>
      <c r="M497" s="79" t="s">
        <v>619</v>
      </c>
      <c r="N497" s="81">
        <v>1</v>
      </c>
      <c r="O497" s="81">
        <v>1</v>
      </c>
      <c r="P497" s="81">
        <v>1</v>
      </c>
      <c r="Q497" s="81">
        <v>1</v>
      </c>
      <c r="R497" s="81">
        <v>1</v>
      </c>
      <c r="S497" s="81">
        <v>1</v>
      </c>
      <c r="T497" s="81">
        <v>0</v>
      </c>
      <c r="U497" s="81">
        <v>0</v>
      </c>
      <c r="V497" s="81">
        <v>0</v>
      </c>
      <c r="W497" s="69">
        <v>53100</v>
      </c>
      <c r="X497" s="69">
        <v>0</v>
      </c>
      <c r="Y497" s="69">
        <v>0</v>
      </c>
      <c r="Z497" s="69">
        <v>274.79000000000002</v>
      </c>
      <c r="AA497" s="69">
        <v>0</v>
      </c>
      <c r="AB497" s="69">
        <v>0</v>
      </c>
      <c r="AC497" s="69">
        <v>53100</v>
      </c>
      <c r="AD497" s="89">
        <v>43826</v>
      </c>
      <c r="AE497" s="89">
        <v>47114</v>
      </c>
      <c r="AF497" s="90">
        <v>53100</v>
      </c>
      <c r="AG497" s="84">
        <v>3.74</v>
      </c>
      <c r="AH497" s="84">
        <v>9</v>
      </c>
      <c r="AI497" s="85">
        <v>6.2100000000000002E-2</v>
      </c>
      <c r="AJ497" s="86">
        <v>3.74</v>
      </c>
      <c r="AK497" s="86">
        <v>9</v>
      </c>
      <c r="AL497" s="87">
        <v>6.2100000000000002E-2</v>
      </c>
      <c r="AM497" s="91" t="s">
        <v>620</v>
      </c>
      <c r="AN497" s="91" t="s">
        <v>621</v>
      </c>
      <c r="AO497" s="25">
        <v>0</v>
      </c>
      <c r="AP497" s="25">
        <v>0</v>
      </c>
      <c r="AQ497" s="25">
        <v>0</v>
      </c>
      <c r="AR497" s="25">
        <v>0</v>
      </c>
      <c r="AS497" s="25">
        <v>0</v>
      </c>
      <c r="AT497" s="25">
        <v>0</v>
      </c>
      <c r="AU497" s="25">
        <v>0</v>
      </c>
      <c r="AV497" s="25">
        <v>0</v>
      </c>
      <c r="AW497" s="25">
        <v>13275</v>
      </c>
      <c r="AX497" s="25">
        <v>0</v>
      </c>
      <c r="AY497" s="25">
        <v>0</v>
      </c>
      <c r="AZ497" s="25">
        <v>0</v>
      </c>
      <c r="BA497" s="25">
        <v>0</v>
      </c>
      <c r="BB497" s="25">
        <v>0</v>
      </c>
      <c r="BC497" s="25">
        <v>0</v>
      </c>
      <c r="BD497" s="25">
        <v>0</v>
      </c>
      <c r="BE497" s="25">
        <v>0</v>
      </c>
      <c r="BF497" s="25">
        <v>0</v>
      </c>
      <c r="BG497" s="25">
        <v>0</v>
      </c>
      <c r="BH497" s="25">
        <v>0</v>
      </c>
      <c r="BI497" s="25">
        <v>13275</v>
      </c>
      <c r="BJ497" s="25">
        <f t="shared" si="21"/>
        <v>13275</v>
      </c>
      <c r="BK497" s="25">
        <f t="shared" si="22"/>
        <v>13275</v>
      </c>
      <c r="BL497" s="25">
        <f t="shared" si="23"/>
        <v>26550</v>
      </c>
    </row>
    <row r="498" spans="1:64" x14ac:dyDescent="0.25">
      <c r="A498" s="45" t="s">
        <v>3554</v>
      </c>
      <c r="B498" s="78" t="s">
        <v>506</v>
      </c>
      <c r="C498" s="79">
        <v>5</v>
      </c>
      <c r="D498" s="80" t="s">
        <v>23</v>
      </c>
      <c r="E498" s="79" t="s">
        <v>434</v>
      </c>
      <c r="F498" s="79" t="s">
        <v>604</v>
      </c>
      <c r="G498" s="79" t="s">
        <v>816</v>
      </c>
      <c r="H498" s="79" t="s">
        <v>624</v>
      </c>
      <c r="I498" s="79" t="s">
        <v>817</v>
      </c>
      <c r="J498" s="79" t="s">
        <v>626</v>
      </c>
      <c r="K498" s="79" t="s">
        <v>447</v>
      </c>
      <c r="L498" s="79" t="s">
        <v>606</v>
      </c>
      <c r="M498" s="79" t="s">
        <v>619</v>
      </c>
      <c r="N498" s="81">
        <v>1</v>
      </c>
      <c r="O498" s="81">
        <v>1</v>
      </c>
      <c r="P498" s="81">
        <v>1</v>
      </c>
      <c r="Q498" s="81">
        <v>1</v>
      </c>
      <c r="R498" s="81">
        <v>1</v>
      </c>
      <c r="S498" s="81">
        <v>1</v>
      </c>
      <c r="T498" s="81">
        <v>0</v>
      </c>
      <c r="U498" s="81">
        <v>0</v>
      </c>
      <c r="V498" s="81">
        <v>0</v>
      </c>
      <c r="W498" s="69">
        <v>0</v>
      </c>
      <c r="X498" s="69">
        <v>0</v>
      </c>
      <c r="Y498" s="69">
        <v>0</v>
      </c>
      <c r="Z498" s="69">
        <v>0</v>
      </c>
      <c r="AA498" s="69">
        <v>0</v>
      </c>
      <c r="AB498" s="69">
        <v>0</v>
      </c>
      <c r="AC498" s="69">
        <v>0</v>
      </c>
      <c r="AD498" s="89">
        <v>43852</v>
      </c>
      <c r="AE498" s="89">
        <v>45679</v>
      </c>
      <c r="AF498" s="90">
        <v>2568565</v>
      </c>
      <c r="AG498" s="84">
        <v>0</v>
      </c>
      <c r="AH498" s="84">
        <v>5</v>
      </c>
      <c r="AI498" s="85">
        <v>5.0700000000000002E-2</v>
      </c>
      <c r="AJ498" s="86">
        <v>0</v>
      </c>
      <c r="AK498" s="86">
        <v>0</v>
      </c>
      <c r="AL498" s="87">
        <v>0</v>
      </c>
      <c r="AM498" s="91" t="s">
        <v>620</v>
      </c>
      <c r="AN498" s="91" t="s">
        <v>621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f t="shared" si="21"/>
        <v>0</v>
      </c>
      <c r="BK498" s="25">
        <f t="shared" si="22"/>
        <v>0</v>
      </c>
      <c r="BL498" s="25">
        <f t="shared" si="23"/>
        <v>0</v>
      </c>
    </row>
    <row r="499" spans="1:64" x14ac:dyDescent="0.25">
      <c r="A499" s="45" t="s">
        <v>2279</v>
      </c>
      <c r="B499" s="78" t="s">
        <v>506</v>
      </c>
      <c r="C499" s="79">
        <v>6</v>
      </c>
      <c r="D499" s="80" t="s">
        <v>23</v>
      </c>
      <c r="E499" s="79" t="s">
        <v>434</v>
      </c>
      <c r="F499" s="79" t="s">
        <v>604</v>
      </c>
      <c r="G499" s="79" t="s">
        <v>816</v>
      </c>
      <c r="H499" s="79" t="s">
        <v>624</v>
      </c>
      <c r="I499" s="79" t="s">
        <v>817</v>
      </c>
      <c r="J499" s="79" t="s">
        <v>626</v>
      </c>
      <c r="K499" s="79" t="s">
        <v>447</v>
      </c>
      <c r="L499" s="79" t="s">
        <v>606</v>
      </c>
      <c r="M499" s="79" t="s">
        <v>619</v>
      </c>
      <c r="N499" s="81">
        <v>1</v>
      </c>
      <c r="O499" s="81">
        <v>1</v>
      </c>
      <c r="P499" s="81">
        <v>1</v>
      </c>
      <c r="Q499" s="81">
        <v>1</v>
      </c>
      <c r="R499" s="81">
        <v>1</v>
      </c>
      <c r="S499" s="81">
        <v>1</v>
      </c>
      <c r="T499" s="81">
        <v>0</v>
      </c>
      <c r="U499" s="81">
        <v>0</v>
      </c>
      <c r="V499" s="81">
        <v>0</v>
      </c>
      <c r="W499" s="69">
        <v>3134522.5</v>
      </c>
      <c r="X499" s="69">
        <v>0</v>
      </c>
      <c r="Y499" s="69">
        <v>0</v>
      </c>
      <c r="Z499" s="69">
        <v>14000.87</v>
      </c>
      <c r="AA499" s="69">
        <v>0</v>
      </c>
      <c r="AB499" s="69">
        <v>0</v>
      </c>
      <c r="AC499" s="69">
        <v>3134522.5</v>
      </c>
      <c r="AD499" s="89">
        <v>43852</v>
      </c>
      <c r="AE499" s="89">
        <v>46044</v>
      </c>
      <c r="AF499" s="90">
        <v>3134522.5</v>
      </c>
      <c r="AG499" s="84">
        <v>0.81</v>
      </c>
      <c r="AH499" s="84">
        <v>6</v>
      </c>
      <c r="AI499" s="85">
        <v>5.3600000000000002E-2</v>
      </c>
      <c r="AJ499" s="86">
        <v>0.81</v>
      </c>
      <c r="AK499" s="86">
        <v>6</v>
      </c>
      <c r="AL499" s="87">
        <v>5.3600000000000002E-2</v>
      </c>
      <c r="AM499" s="91" t="s">
        <v>620</v>
      </c>
      <c r="AN499" s="91" t="s">
        <v>621</v>
      </c>
      <c r="AO499" s="25">
        <v>0</v>
      </c>
      <c r="AP499" s="25">
        <v>0</v>
      </c>
      <c r="AQ499" s="25">
        <v>0</v>
      </c>
      <c r="AR499" s="25">
        <v>1567261.25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1567261.25</v>
      </c>
      <c r="AY499" s="25">
        <v>0</v>
      </c>
      <c r="AZ499" s="25">
        <v>0</v>
      </c>
      <c r="BA499" s="25">
        <v>0</v>
      </c>
      <c r="BB499" s="25">
        <v>0</v>
      </c>
      <c r="BC499" s="25">
        <v>0</v>
      </c>
      <c r="BD499" s="25">
        <v>0</v>
      </c>
      <c r="BE499" s="25">
        <v>0</v>
      </c>
      <c r="BF499" s="25">
        <v>0</v>
      </c>
      <c r="BG499" s="25">
        <v>0</v>
      </c>
      <c r="BH499" s="25">
        <v>0</v>
      </c>
      <c r="BI499" s="25">
        <v>0</v>
      </c>
      <c r="BJ499" s="25">
        <f t="shared" si="21"/>
        <v>1567261.25</v>
      </c>
      <c r="BK499" s="25">
        <f t="shared" si="22"/>
        <v>1567261.25</v>
      </c>
      <c r="BL499" s="25">
        <f t="shared" si="23"/>
        <v>3134522.5</v>
      </c>
    </row>
    <row r="500" spans="1:64" x14ac:dyDescent="0.25">
      <c r="A500" s="45" t="s">
        <v>2280</v>
      </c>
      <c r="B500" s="78" t="s">
        <v>506</v>
      </c>
      <c r="C500" s="79">
        <v>7</v>
      </c>
      <c r="D500" s="80" t="s">
        <v>23</v>
      </c>
      <c r="E500" s="79" t="s">
        <v>434</v>
      </c>
      <c r="F500" s="79" t="s">
        <v>604</v>
      </c>
      <c r="G500" s="79" t="s">
        <v>816</v>
      </c>
      <c r="H500" s="79" t="s">
        <v>624</v>
      </c>
      <c r="I500" s="79" t="s">
        <v>817</v>
      </c>
      <c r="J500" s="79" t="s">
        <v>626</v>
      </c>
      <c r="K500" s="79" t="s">
        <v>447</v>
      </c>
      <c r="L500" s="79" t="s">
        <v>606</v>
      </c>
      <c r="M500" s="79" t="s">
        <v>619</v>
      </c>
      <c r="N500" s="81">
        <v>1</v>
      </c>
      <c r="O500" s="81">
        <v>1</v>
      </c>
      <c r="P500" s="81">
        <v>1</v>
      </c>
      <c r="Q500" s="81">
        <v>1</v>
      </c>
      <c r="R500" s="81">
        <v>1</v>
      </c>
      <c r="S500" s="81">
        <v>1</v>
      </c>
      <c r="T500" s="81">
        <v>0</v>
      </c>
      <c r="U500" s="81">
        <v>0</v>
      </c>
      <c r="V500" s="81">
        <v>0</v>
      </c>
      <c r="W500" s="69">
        <v>3117265</v>
      </c>
      <c r="X500" s="69">
        <v>0</v>
      </c>
      <c r="Y500" s="69">
        <v>0</v>
      </c>
      <c r="Z500" s="69">
        <v>14651.15</v>
      </c>
      <c r="AA500" s="69">
        <v>0</v>
      </c>
      <c r="AB500" s="69">
        <v>0</v>
      </c>
      <c r="AC500" s="69">
        <v>3117265</v>
      </c>
      <c r="AD500" s="89">
        <v>43852</v>
      </c>
      <c r="AE500" s="89">
        <v>46409</v>
      </c>
      <c r="AF500" s="90">
        <v>3117265</v>
      </c>
      <c r="AG500" s="84">
        <v>1.81</v>
      </c>
      <c r="AH500" s="84">
        <v>7</v>
      </c>
      <c r="AI500" s="85">
        <v>5.6399999999999999E-2</v>
      </c>
      <c r="AJ500" s="86">
        <v>1.81</v>
      </c>
      <c r="AK500" s="86">
        <v>7</v>
      </c>
      <c r="AL500" s="87">
        <v>5.6399999999999999E-2</v>
      </c>
      <c r="AM500" s="91" t="s">
        <v>620</v>
      </c>
      <c r="AN500" s="91" t="s">
        <v>621</v>
      </c>
      <c r="AO500" s="25">
        <v>0</v>
      </c>
      <c r="AP500" s="25">
        <v>0</v>
      </c>
      <c r="AQ500" s="25">
        <v>0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1558632.5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f t="shared" si="21"/>
        <v>0</v>
      </c>
      <c r="BK500" s="25">
        <f t="shared" si="22"/>
        <v>1558632.5</v>
      </c>
      <c r="BL500" s="25">
        <f t="shared" si="23"/>
        <v>1558632.5</v>
      </c>
    </row>
    <row r="501" spans="1:64" x14ac:dyDescent="0.25">
      <c r="A501" s="45" t="s">
        <v>2281</v>
      </c>
      <c r="B501" s="78" t="s">
        <v>506</v>
      </c>
      <c r="C501" s="79">
        <v>8</v>
      </c>
      <c r="D501" s="80" t="s">
        <v>23</v>
      </c>
      <c r="E501" s="79" t="s">
        <v>434</v>
      </c>
      <c r="F501" s="79" t="s">
        <v>604</v>
      </c>
      <c r="G501" s="79" t="s">
        <v>816</v>
      </c>
      <c r="H501" s="79" t="s">
        <v>624</v>
      </c>
      <c r="I501" s="79" t="s">
        <v>817</v>
      </c>
      <c r="J501" s="79" t="s">
        <v>626</v>
      </c>
      <c r="K501" s="79" t="s">
        <v>447</v>
      </c>
      <c r="L501" s="79" t="s">
        <v>606</v>
      </c>
      <c r="M501" s="79" t="s">
        <v>619</v>
      </c>
      <c r="N501" s="81">
        <v>1</v>
      </c>
      <c r="O501" s="81">
        <v>1</v>
      </c>
      <c r="P501" s="81">
        <v>1</v>
      </c>
      <c r="Q501" s="81">
        <v>1</v>
      </c>
      <c r="R501" s="81">
        <v>1</v>
      </c>
      <c r="S501" s="81">
        <v>1</v>
      </c>
      <c r="T501" s="81">
        <v>0</v>
      </c>
      <c r="U501" s="81">
        <v>0</v>
      </c>
      <c r="V501" s="81">
        <v>0</v>
      </c>
      <c r="W501" s="69">
        <v>683957.5</v>
      </c>
      <c r="X501" s="69">
        <v>0</v>
      </c>
      <c r="Y501" s="69">
        <v>0</v>
      </c>
      <c r="Z501" s="69">
        <v>3379.89</v>
      </c>
      <c r="AA501" s="69">
        <v>0</v>
      </c>
      <c r="AB501" s="69">
        <v>0</v>
      </c>
      <c r="AC501" s="69">
        <v>683957.5</v>
      </c>
      <c r="AD501" s="89">
        <v>43852</v>
      </c>
      <c r="AE501" s="89">
        <v>46774</v>
      </c>
      <c r="AF501" s="90">
        <v>683957.5</v>
      </c>
      <c r="AG501" s="84">
        <v>2.81</v>
      </c>
      <c r="AH501" s="84">
        <v>8</v>
      </c>
      <c r="AI501" s="85">
        <v>5.9299999999999999E-2</v>
      </c>
      <c r="AJ501" s="86">
        <v>2.81</v>
      </c>
      <c r="AK501" s="86">
        <v>8</v>
      </c>
      <c r="AL501" s="87">
        <v>5.9299999999999999E-2</v>
      </c>
      <c r="AM501" s="91" t="s">
        <v>620</v>
      </c>
      <c r="AN501" s="91" t="s">
        <v>621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227985.84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5">
        <v>0</v>
      </c>
      <c r="BF501" s="25">
        <v>0</v>
      </c>
      <c r="BG501" s="25">
        <v>0</v>
      </c>
      <c r="BH501" s="25">
        <v>0</v>
      </c>
      <c r="BI501" s="25">
        <v>0</v>
      </c>
      <c r="BJ501" s="25">
        <f t="shared" si="21"/>
        <v>0</v>
      </c>
      <c r="BK501" s="25">
        <f t="shared" si="22"/>
        <v>227985.84</v>
      </c>
      <c r="BL501" s="25">
        <f t="shared" si="23"/>
        <v>227985.84</v>
      </c>
    </row>
    <row r="502" spans="1:64" x14ac:dyDescent="0.25">
      <c r="A502" s="45" t="s">
        <v>2282</v>
      </c>
      <c r="B502" s="78" t="s">
        <v>506</v>
      </c>
      <c r="C502" s="79">
        <v>9</v>
      </c>
      <c r="D502" s="80" t="s">
        <v>23</v>
      </c>
      <c r="E502" s="79" t="s">
        <v>434</v>
      </c>
      <c r="F502" s="79" t="s">
        <v>604</v>
      </c>
      <c r="G502" s="79" t="s">
        <v>816</v>
      </c>
      <c r="H502" s="79" t="s">
        <v>624</v>
      </c>
      <c r="I502" s="79" t="s">
        <v>817</v>
      </c>
      <c r="J502" s="79" t="s">
        <v>626</v>
      </c>
      <c r="K502" s="79" t="s">
        <v>447</v>
      </c>
      <c r="L502" s="79" t="s">
        <v>606</v>
      </c>
      <c r="M502" s="79" t="s">
        <v>619</v>
      </c>
      <c r="N502" s="81">
        <v>1</v>
      </c>
      <c r="O502" s="81">
        <v>1</v>
      </c>
      <c r="P502" s="81">
        <v>1</v>
      </c>
      <c r="Q502" s="81">
        <v>1</v>
      </c>
      <c r="R502" s="81">
        <v>1</v>
      </c>
      <c r="S502" s="81">
        <v>1</v>
      </c>
      <c r="T502" s="81">
        <v>0</v>
      </c>
      <c r="U502" s="81">
        <v>0</v>
      </c>
      <c r="V502" s="81">
        <v>0</v>
      </c>
      <c r="W502" s="69">
        <v>106200</v>
      </c>
      <c r="X502" s="69">
        <v>0</v>
      </c>
      <c r="Y502" s="69">
        <v>0</v>
      </c>
      <c r="Z502" s="69">
        <v>549.58000000000004</v>
      </c>
      <c r="AA502" s="69">
        <v>0</v>
      </c>
      <c r="AB502" s="69">
        <v>0</v>
      </c>
      <c r="AC502" s="69">
        <v>106200</v>
      </c>
      <c r="AD502" s="89">
        <v>43852</v>
      </c>
      <c r="AE502" s="89">
        <v>47140</v>
      </c>
      <c r="AF502" s="90">
        <v>106200</v>
      </c>
      <c r="AG502" s="84">
        <v>3.81</v>
      </c>
      <c r="AH502" s="84">
        <v>9</v>
      </c>
      <c r="AI502" s="85">
        <v>6.2100000000000002E-2</v>
      </c>
      <c r="AJ502" s="86">
        <v>3.81</v>
      </c>
      <c r="AK502" s="86">
        <v>9</v>
      </c>
      <c r="AL502" s="87">
        <v>6.2100000000000002E-2</v>
      </c>
      <c r="AM502" s="91" t="s">
        <v>620</v>
      </c>
      <c r="AN502" s="91" t="s">
        <v>621</v>
      </c>
      <c r="AO502" s="25">
        <v>0</v>
      </c>
      <c r="AP502" s="25">
        <v>0</v>
      </c>
      <c r="AQ502" s="25">
        <v>0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26550</v>
      </c>
      <c r="AY502" s="25">
        <v>0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25">
        <v>0</v>
      </c>
      <c r="BG502" s="25">
        <v>0</v>
      </c>
      <c r="BH502" s="25">
        <v>0</v>
      </c>
      <c r="BI502" s="25">
        <v>0</v>
      </c>
      <c r="BJ502" s="25">
        <f t="shared" si="21"/>
        <v>0</v>
      </c>
      <c r="BK502" s="25">
        <f t="shared" si="22"/>
        <v>26550</v>
      </c>
      <c r="BL502" s="25">
        <f t="shared" si="23"/>
        <v>26550</v>
      </c>
    </row>
    <row r="503" spans="1:64" x14ac:dyDescent="0.25">
      <c r="A503" s="45" t="s">
        <v>3555</v>
      </c>
      <c r="B503" s="78" t="s">
        <v>507</v>
      </c>
      <c r="C503" s="79">
        <v>5</v>
      </c>
      <c r="D503" s="80" t="s">
        <v>23</v>
      </c>
      <c r="E503" s="79" t="s">
        <v>434</v>
      </c>
      <c r="F503" s="79" t="s">
        <v>604</v>
      </c>
      <c r="G503" s="79" t="s">
        <v>816</v>
      </c>
      <c r="H503" s="79" t="s">
        <v>624</v>
      </c>
      <c r="I503" s="79" t="s">
        <v>817</v>
      </c>
      <c r="J503" s="79" t="s">
        <v>626</v>
      </c>
      <c r="K503" s="79" t="s">
        <v>447</v>
      </c>
      <c r="L503" s="79" t="s">
        <v>606</v>
      </c>
      <c r="M503" s="79" t="s">
        <v>619</v>
      </c>
      <c r="N503" s="81">
        <v>1</v>
      </c>
      <c r="O503" s="81">
        <v>1</v>
      </c>
      <c r="P503" s="81">
        <v>1</v>
      </c>
      <c r="Q503" s="81">
        <v>1</v>
      </c>
      <c r="R503" s="81">
        <v>1</v>
      </c>
      <c r="S503" s="81">
        <v>1</v>
      </c>
      <c r="T503" s="81">
        <v>0</v>
      </c>
      <c r="U503" s="81">
        <v>0</v>
      </c>
      <c r="V503" s="81">
        <v>0</v>
      </c>
      <c r="W503" s="69">
        <v>0</v>
      </c>
      <c r="X503" s="69">
        <v>0</v>
      </c>
      <c r="Y503" s="69">
        <v>0</v>
      </c>
      <c r="Z503" s="69">
        <v>0</v>
      </c>
      <c r="AA503" s="69">
        <v>0</v>
      </c>
      <c r="AB503" s="69">
        <v>0</v>
      </c>
      <c r="AC503" s="69">
        <v>0</v>
      </c>
      <c r="AD503" s="89">
        <v>43858</v>
      </c>
      <c r="AE503" s="89">
        <v>45685</v>
      </c>
      <c r="AF503" s="90">
        <v>2191997.5</v>
      </c>
      <c r="AG503" s="84">
        <v>0</v>
      </c>
      <c r="AH503" s="84">
        <v>5</v>
      </c>
      <c r="AI503" s="85">
        <v>5.0700000000000002E-2</v>
      </c>
      <c r="AJ503" s="86">
        <v>0</v>
      </c>
      <c r="AK503" s="86">
        <v>0</v>
      </c>
      <c r="AL503" s="87">
        <v>0</v>
      </c>
      <c r="AM503" s="91" t="s">
        <v>620</v>
      </c>
      <c r="AN503" s="91" t="s">
        <v>621</v>
      </c>
      <c r="AO503" s="25">
        <v>0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25">
        <v>0</v>
      </c>
      <c r="BB503" s="25">
        <v>0</v>
      </c>
      <c r="BC503" s="25">
        <v>0</v>
      </c>
      <c r="BD503" s="25">
        <v>0</v>
      </c>
      <c r="BE503" s="25">
        <v>0</v>
      </c>
      <c r="BF503" s="25">
        <v>0</v>
      </c>
      <c r="BG503" s="25">
        <v>0</v>
      </c>
      <c r="BH503" s="25">
        <v>0</v>
      </c>
      <c r="BI503" s="25">
        <v>0</v>
      </c>
      <c r="BJ503" s="25">
        <f t="shared" si="21"/>
        <v>0</v>
      </c>
      <c r="BK503" s="25">
        <f t="shared" si="22"/>
        <v>0</v>
      </c>
      <c r="BL503" s="25">
        <f t="shared" si="23"/>
        <v>0</v>
      </c>
    </row>
    <row r="504" spans="1:64" x14ac:dyDescent="0.25">
      <c r="A504" s="45" t="s">
        <v>2285</v>
      </c>
      <c r="B504" s="78" t="s">
        <v>507</v>
      </c>
      <c r="C504" s="79">
        <v>6</v>
      </c>
      <c r="D504" s="80" t="s">
        <v>23</v>
      </c>
      <c r="E504" s="79" t="s">
        <v>434</v>
      </c>
      <c r="F504" s="79" t="s">
        <v>604</v>
      </c>
      <c r="G504" s="79" t="s">
        <v>816</v>
      </c>
      <c r="H504" s="79" t="s">
        <v>624</v>
      </c>
      <c r="I504" s="79" t="s">
        <v>817</v>
      </c>
      <c r="J504" s="79" t="s">
        <v>626</v>
      </c>
      <c r="K504" s="79" t="s">
        <v>447</v>
      </c>
      <c r="L504" s="79" t="s">
        <v>606</v>
      </c>
      <c r="M504" s="79" t="s">
        <v>619</v>
      </c>
      <c r="N504" s="81">
        <v>1</v>
      </c>
      <c r="O504" s="81">
        <v>1</v>
      </c>
      <c r="P504" s="81">
        <v>1</v>
      </c>
      <c r="Q504" s="81">
        <v>1</v>
      </c>
      <c r="R504" s="81">
        <v>1</v>
      </c>
      <c r="S504" s="81">
        <v>1</v>
      </c>
      <c r="T504" s="81">
        <v>0</v>
      </c>
      <c r="U504" s="81">
        <v>0</v>
      </c>
      <c r="V504" s="81">
        <v>0</v>
      </c>
      <c r="W504" s="69">
        <v>4112890</v>
      </c>
      <c r="X504" s="69">
        <v>0</v>
      </c>
      <c r="Y504" s="69">
        <v>0</v>
      </c>
      <c r="Z504" s="69">
        <v>18370.91</v>
      </c>
      <c r="AA504" s="69">
        <v>0</v>
      </c>
      <c r="AB504" s="69">
        <v>0</v>
      </c>
      <c r="AC504" s="69">
        <v>4112890</v>
      </c>
      <c r="AD504" s="89">
        <v>43858</v>
      </c>
      <c r="AE504" s="89">
        <v>46050</v>
      </c>
      <c r="AF504" s="90">
        <v>4112890</v>
      </c>
      <c r="AG504" s="84">
        <v>0.83</v>
      </c>
      <c r="AH504" s="84">
        <v>6</v>
      </c>
      <c r="AI504" s="85">
        <v>5.3600000000000002E-2</v>
      </c>
      <c r="AJ504" s="86">
        <v>0.83</v>
      </c>
      <c r="AK504" s="86">
        <v>6</v>
      </c>
      <c r="AL504" s="87">
        <v>5.3600000000000002E-2</v>
      </c>
      <c r="AM504" s="91" t="s">
        <v>620</v>
      </c>
      <c r="AN504" s="91" t="s">
        <v>621</v>
      </c>
      <c r="AO504" s="25">
        <v>0</v>
      </c>
      <c r="AP504" s="25">
        <v>0</v>
      </c>
      <c r="AQ504" s="25">
        <v>0</v>
      </c>
      <c r="AR504" s="25">
        <v>2056445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2056445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f t="shared" si="21"/>
        <v>2056445</v>
      </c>
      <c r="BK504" s="25">
        <f t="shared" si="22"/>
        <v>2056445</v>
      </c>
      <c r="BL504" s="25">
        <f t="shared" si="23"/>
        <v>4112890</v>
      </c>
    </row>
    <row r="505" spans="1:64" x14ac:dyDescent="0.25">
      <c r="A505" s="45" t="s">
        <v>2286</v>
      </c>
      <c r="B505" s="78" t="s">
        <v>507</v>
      </c>
      <c r="C505" s="79">
        <v>7</v>
      </c>
      <c r="D505" s="80" t="s">
        <v>23</v>
      </c>
      <c r="E505" s="79" t="s">
        <v>434</v>
      </c>
      <c r="F505" s="79" t="s">
        <v>604</v>
      </c>
      <c r="G505" s="79" t="s">
        <v>816</v>
      </c>
      <c r="H505" s="79" t="s">
        <v>624</v>
      </c>
      <c r="I505" s="79" t="s">
        <v>817</v>
      </c>
      <c r="J505" s="79" t="s">
        <v>626</v>
      </c>
      <c r="K505" s="79" t="s">
        <v>447</v>
      </c>
      <c r="L505" s="79" t="s">
        <v>606</v>
      </c>
      <c r="M505" s="79" t="s">
        <v>619</v>
      </c>
      <c r="N505" s="81">
        <v>1</v>
      </c>
      <c r="O505" s="81">
        <v>1</v>
      </c>
      <c r="P505" s="81">
        <v>1</v>
      </c>
      <c r="Q505" s="81">
        <v>1</v>
      </c>
      <c r="R505" s="81">
        <v>1</v>
      </c>
      <c r="S505" s="81">
        <v>1</v>
      </c>
      <c r="T505" s="81">
        <v>0</v>
      </c>
      <c r="U505" s="81">
        <v>0</v>
      </c>
      <c r="V505" s="81">
        <v>0</v>
      </c>
      <c r="W505" s="69">
        <v>2112495</v>
      </c>
      <c r="X505" s="69">
        <v>0</v>
      </c>
      <c r="Y505" s="69">
        <v>0</v>
      </c>
      <c r="Z505" s="69">
        <v>9928.73</v>
      </c>
      <c r="AA505" s="69">
        <v>0</v>
      </c>
      <c r="AB505" s="69">
        <v>0</v>
      </c>
      <c r="AC505" s="69">
        <v>2112495</v>
      </c>
      <c r="AD505" s="89">
        <v>43858</v>
      </c>
      <c r="AE505" s="89">
        <v>46415</v>
      </c>
      <c r="AF505" s="90">
        <v>2112495</v>
      </c>
      <c r="AG505" s="84">
        <v>1.83</v>
      </c>
      <c r="AH505" s="84">
        <v>7</v>
      </c>
      <c r="AI505" s="85">
        <v>5.6399999999999999E-2</v>
      </c>
      <c r="AJ505" s="86">
        <v>1.83</v>
      </c>
      <c r="AK505" s="86">
        <v>7</v>
      </c>
      <c r="AL505" s="87">
        <v>5.6399999999999999E-2</v>
      </c>
      <c r="AM505" s="91" t="s">
        <v>620</v>
      </c>
      <c r="AN505" s="91" t="s">
        <v>621</v>
      </c>
      <c r="AO505" s="25">
        <v>0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1056247.5</v>
      </c>
      <c r="AY505" s="25">
        <v>0</v>
      </c>
      <c r="AZ505" s="25">
        <v>0</v>
      </c>
      <c r="BA505" s="25">
        <v>0</v>
      </c>
      <c r="BB505" s="25">
        <v>0</v>
      </c>
      <c r="BC505" s="25">
        <v>0</v>
      </c>
      <c r="BD505" s="25">
        <v>0</v>
      </c>
      <c r="BE505" s="25">
        <v>0</v>
      </c>
      <c r="BF505" s="25">
        <v>0</v>
      </c>
      <c r="BG505" s="25">
        <v>0</v>
      </c>
      <c r="BH505" s="25">
        <v>0</v>
      </c>
      <c r="BI505" s="25">
        <v>0</v>
      </c>
      <c r="BJ505" s="25">
        <f t="shared" si="21"/>
        <v>0</v>
      </c>
      <c r="BK505" s="25">
        <f t="shared" si="22"/>
        <v>1056247.5</v>
      </c>
      <c r="BL505" s="25">
        <f t="shared" si="23"/>
        <v>1056247.5</v>
      </c>
    </row>
    <row r="506" spans="1:64" x14ac:dyDescent="0.25">
      <c r="A506" s="45" t="s">
        <v>2287</v>
      </c>
      <c r="B506" s="78" t="s">
        <v>507</v>
      </c>
      <c r="C506" s="79">
        <v>8</v>
      </c>
      <c r="D506" s="80" t="s">
        <v>23</v>
      </c>
      <c r="E506" s="79" t="s">
        <v>434</v>
      </c>
      <c r="F506" s="79" t="s">
        <v>604</v>
      </c>
      <c r="G506" s="79" t="s">
        <v>816</v>
      </c>
      <c r="H506" s="79" t="s">
        <v>624</v>
      </c>
      <c r="I506" s="79" t="s">
        <v>817</v>
      </c>
      <c r="J506" s="79" t="s">
        <v>626</v>
      </c>
      <c r="K506" s="79" t="s">
        <v>447</v>
      </c>
      <c r="L506" s="79" t="s">
        <v>606</v>
      </c>
      <c r="M506" s="79" t="s">
        <v>619</v>
      </c>
      <c r="N506" s="81">
        <v>1</v>
      </c>
      <c r="O506" s="81">
        <v>1</v>
      </c>
      <c r="P506" s="81">
        <v>1</v>
      </c>
      <c r="Q506" s="81">
        <v>1</v>
      </c>
      <c r="R506" s="81">
        <v>1</v>
      </c>
      <c r="S506" s="81">
        <v>1</v>
      </c>
      <c r="T506" s="81">
        <v>0</v>
      </c>
      <c r="U506" s="81">
        <v>0</v>
      </c>
      <c r="V506" s="81">
        <v>0</v>
      </c>
      <c r="W506" s="69">
        <v>458430</v>
      </c>
      <c r="X506" s="69">
        <v>0</v>
      </c>
      <c r="Y506" s="69">
        <v>0</v>
      </c>
      <c r="Z506" s="69">
        <v>2265.41</v>
      </c>
      <c r="AA506" s="69">
        <v>0</v>
      </c>
      <c r="AB506" s="69">
        <v>0</v>
      </c>
      <c r="AC506" s="69">
        <v>458430</v>
      </c>
      <c r="AD506" s="89">
        <v>43858</v>
      </c>
      <c r="AE506" s="89">
        <v>46780</v>
      </c>
      <c r="AF506" s="90">
        <v>458430</v>
      </c>
      <c r="AG506" s="84">
        <v>2.83</v>
      </c>
      <c r="AH506" s="84">
        <v>8</v>
      </c>
      <c r="AI506" s="85">
        <v>5.9299999999999999E-2</v>
      </c>
      <c r="AJ506" s="86">
        <v>2.83</v>
      </c>
      <c r="AK506" s="86">
        <v>8</v>
      </c>
      <c r="AL506" s="87">
        <v>5.9299999999999999E-2</v>
      </c>
      <c r="AM506" s="91" t="s">
        <v>620</v>
      </c>
      <c r="AN506" s="91" t="s">
        <v>621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152810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f t="shared" si="21"/>
        <v>0</v>
      </c>
      <c r="BK506" s="25">
        <f t="shared" si="22"/>
        <v>152810</v>
      </c>
      <c r="BL506" s="25">
        <f t="shared" si="23"/>
        <v>152810</v>
      </c>
    </row>
    <row r="507" spans="1:64" x14ac:dyDescent="0.25">
      <c r="A507" s="45" t="s">
        <v>2288</v>
      </c>
      <c r="B507" s="78" t="s">
        <v>507</v>
      </c>
      <c r="C507" s="79">
        <v>9</v>
      </c>
      <c r="D507" s="80" t="s">
        <v>23</v>
      </c>
      <c r="E507" s="79" t="s">
        <v>434</v>
      </c>
      <c r="F507" s="79" t="s">
        <v>604</v>
      </c>
      <c r="G507" s="79" t="s">
        <v>816</v>
      </c>
      <c r="H507" s="79" t="s">
        <v>624</v>
      </c>
      <c r="I507" s="79" t="s">
        <v>817</v>
      </c>
      <c r="J507" s="79" t="s">
        <v>626</v>
      </c>
      <c r="K507" s="79" t="s">
        <v>447</v>
      </c>
      <c r="L507" s="79" t="s">
        <v>606</v>
      </c>
      <c r="M507" s="79" t="s">
        <v>619</v>
      </c>
      <c r="N507" s="81">
        <v>1</v>
      </c>
      <c r="O507" s="81">
        <v>1</v>
      </c>
      <c r="P507" s="81">
        <v>1</v>
      </c>
      <c r="Q507" s="81">
        <v>1</v>
      </c>
      <c r="R507" s="81">
        <v>1</v>
      </c>
      <c r="S507" s="81">
        <v>1</v>
      </c>
      <c r="T507" s="81">
        <v>0</v>
      </c>
      <c r="U507" s="81">
        <v>0</v>
      </c>
      <c r="V507" s="81">
        <v>0</v>
      </c>
      <c r="W507" s="69">
        <v>106200</v>
      </c>
      <c r="X507" s="69">
        <v>0</v>
      </c>
      <c r="Y507" s="69">
        <v>0</v>
      </c>
      <c r="Z507" s="69">
        <v>549.58000000000004</v>
      </c>
      <c r="AA507" s="69">
        <v>0</v>
      </c>
      <c r="AB507" s="69">
        <v>0</v>
      </c>
      <c r="AC507" s="69">
        <v>106200</v>
      </c>
      <c r="AD507" s="89">
        <v>43858</v>
      </c>
      <c r="AE507" s="89">
        <v>47146</v>
      </c>
      <c r="AF507" s="90">
        <v>106200</v>
      </c>
      <c r="AG507" s="84">
        <v>3.83</v>
      </c>
      <c r="AH507" s="84">
        <v>9</v>
      </c>
      <c r="AI507" s="85">
        <v>6.2100000000000002E-2</v>
      </c>
      <c r="AJ507" s="86">
        <v>3.83</v>
      </c>
      <c r="AK507" s="86">
        <v>9</v>
      </c>
      <c r="AL507" s="87">
        <v>6.2100000000000002E-2</v>
      </c>
      <c r="AM507" s="91" t="s">
        <v>620</v>
      </c>
      <c r="AN507" s="91" t="s">
        <v>621</v>
      </c>
      <c r="AO507" s="25">
        <v>0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26550</v>
      </c>
      <c r="AY507" s="25">
        <v>0</v>
      </c>
      <c r="AZ507" s="25">
        <v>0</v>
      </c>
      <c r="BA507" s="25">
        <v>0</v>
      </c>
      <c r="BB507" s="25">
        <v>0</v>
      </c>
      <c r="BC507" s="25">
        <v>0</v>
      </c>
      <c r="BD507" s="25">
        <v>0</v>
      </c>
      <c r="BE507" s="25">
        <v>0</v>
      </c>
      <c r="BF507" s="25">
        <v>0</v>
      </c>
      <c r="BG507" s="25">
        <v>0</v>
      </c>
      <c r="BH507" s="25">
        <v>0</v>
      </c>
      <c r="BI507" s="25">
        <v>0</v>
      </c>
      <c r="BJ507" s="25">
        <f t="shared" si="21"/>
        <v>0</v>
      </c>
      <c r="BK507" s="25">
        <f t="shared" si="22"/>
        <v>26550</v>
      </c>
      <c r="BL507" s="25">
        <f t="shared" si="23"/>
        <v>26550</v>
      </c>
    </row>
    <row r="508" spans="1:64" x14ac:dyDescent="0.25">
      <c r="A508" s="45" t="s">
        <v>2284</v>
      </c>
      <c r="B508" s="78" t="s">
        <v>507</v>
      </c>
      <c r="C508" s="79">
        <v>10</v>
      </c>
      <c r="D508" s="80" t="s">
        <v>23</v>
      </c>
      <c r="E508" s="79" t="s">
        <v>434</v>
      </c>
      <c r="F508" s="79" t="s">
        <v>604</v>
      </c>
      <c r="G508" s="79" t="s">
        <v>816</v>
      </c>
      <c r="H508" s="79" t="s">
        <v>624</v>
      </c>
      <c r="I508" s="79" t="s">
        <v>817</v>
      </c>
      <c r="J508" s="79" t="s">
        <v>626</v>
      </c>
      <c r="K508" s="79" t="s">
        <v>447</v>
      </c>
      <c r="L508" s="79" t="s">
        <v>606</v>
      </c>
      <c r="M508" s="79" t="s">
        <v>619</v>
      </c>
      <c r="N508" s="81">
        <v>1</v>
      </c>
      <c r="O508" s="81">
        <v>1</v>
      </c>
      <c r="P508" s="81">
        <v>1</v>
      </c>
      <c r="Q508" s="81">
        <v>1</v>
      </c>
      <c r="R508" s="81">
        <v>1</v>
      </c>
      <c r="S508" s="81">
        <v>1</v>
      </c>
      <c r="T508" s="81">
        <v>0</v>
      </c>
      <c r="U508" s="81">
        <v>0</v>
      </c>
      <c r="V508" s="81">
        <v>0</v>
      </c>
      <c r="W508" s="69">
        <v>98087.5</v>
      </c>
      <c r="X508" s="69">
        <v>0</v>
      </c>
      <c r="Y508" s="69">
        <v>0</v>
      </c>
      <c r="Z508" s="69">
        <v>531.30999999999995</v>
      </c>
      <c r="AA508" s="69">
        <v>0</v>
      </c>
      <c r="AB508" s="69">
        <v>0</v>
      </c>
      <c r="AC508" s="69">
        <v>98087.5</v>
      </c>
      <c r="AD508" s="89">
        <v>43858</v>
      </c>
      <c r="AE508" s="89">
        <v>47511</v>
      </c>
      <c r="AF508" s="90">
        <v>98087.5</v>
      </c>
      <c r="AG508" s="84">
        <v>4.83</v>
      </c>
      <c r="AH508" s="84">
        <v>10</v>
      </c>
      <c r="AI508" s="85">
        <v>6.5000000000000002E-2</v>
      </c>
      <c r="AJ508" s="86">
        <v>4.83</v>
      </c>
      <c r="AK508" s="86">
        <v>10</v>
      </c>
      <c r="AL508" s="87">
        <v>6.5000000000000002E-2</v>
      </c>
      <c r="AM508" s="91" t="s">
        <v>620</v>
      </c>
      <c r="AN508" s="91" t="s">
        <v>621</v>
      </c>
      <c r="AO508" s="25">
        <v>0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19617.5</v>
      </c>
      <c r="AY508" s="25">
        <v>0</v>
      </c>
      <c r="AZ508" s="25">
        <v>0</v>
      </c>
      <c r="BA508" s="25">
        <v>0</v>
      </c>
      <c r="BB508" s="25">
        <v>0</v>
      </c>
      <c r="BC508" s="25">
        <v>0</v>
      </c>
      <c r="BD508" s="25">
        <v>0</v>
      </c>
      <c r="BE508" s="25">
        <v>0</v>
      </c>
      <c r="BF508" s="25">
        <v>0</v>
      </c>
      <c r="BG508" s="25">
        <v>0</v>
      </c>
      <c r="BH508" s="25">
        <v>0</v>
      </c>
      <c r="BI508" s="25">
        <v>0</v>
      </c>
      <c r="BJ508" s="25">
        <f t="shared" si="21"/>
        <v>0</v>
      </c>
      <c r="BK508" s="25">
        <f t="shared" si="22"/>
        <v>19617.5</v>
      </c>
      <c r="BL508" s="25">
        <f t="shared" si="23"/>
        <v>19617.5</v>
      </c>
    </row>
    <row r="509" spans="1:64" x14ac:dyDescent="0.25">
      <c r="A509" s="45" t="s">
        <v>3556</v>
      </c>
      <c r="B509" s="78" t="s">
        <v>508</v>
      </c>
      <c r="C509" s="79">
        <v>5</v>
      </c>
      <c r="D509" s="80" t="s">
        <v>23</v>
      </c>
      <c r="E509" s="79" t="s">
        <v>434</v>
      </c>
      <c r="F509" s="79" t="s">
        <v>604</v>
      </c>
      <c r="G509" s="79" t="s">
        <v>816</v>
      </c>
      <c r="H509" s="79" t="s">
        <v>624</v>
      </c>
      <c r="I509" s="79" t="s">
        <v>817</v>
      </c>
      <c r="J509" s="79" t="s">
        <v>626</v>
      </c>
      <c r="K509" s="79" t="s">
        <v>447</v>
      </c>
      <c r="L509" s="79" t="s">
        <v>606</v>
      </c>
      <c r="M509" s="79" t="s">
        <v>619</v>
      </c>
      <c r="N509" s="81">
        <v>1</v>
      </c>
      <c r="O509" s="81">
        <v>1</v>
      </c>
      <c r="P509" s="81">
        <v>1</v>
      </c>
      <c r="Q509" s="81">
        <v>1</v>
      </c>
      <c r="R509" s="81">
        <v>1</v>
      </c>
      <c r="S509" s="81">
        <v>1</v>
      </c>
      <c r="T509" s="81">
        <v>0</v>
      </c>
      <c r="U509" s="81">
        <v>0</v>
      </c>
      <c r="V509" s="81">
        <v>0</v>
      </c>
      <c r="W509" s="69">
        <v>0</v>
      </c>
      <c r="X509" s="69">
        <v>0</v>
      </c>
      <c r="Y509" s="69">
        <v>0</v>
      </c>
      <c r="Z509" s="69">
        <v>0</v>
      </c>
      <c r="AA509" s="69">
        <v>0</v>
      </c>
      <c r="AB509" s="69">
        <v>0</v>
      </c>
      <c r="AC509" s="69">
        <v>0</v>
      </c>
      <c r="AD509" s="89">
        <v>43866</v>
      </c>
      <c r="AE509" s="89">
        <v>45693</v>
      </c>
      <c r="AF509" s="90">
        <v>1685335</v>
      </c>
      <c r="AG509" s="84">
        <v>0</v>
      </c>
      <c r="AH509" s="84">
        <v>5</v>
      </c>
      <c r="AI509" s="85">
        <v>5.0700000000000002E-2</v>
      </c>
      <c r="AJ509" s="86">
        <v>0</v>
      </c>
      <c r="AK509" s="86">
        <v>0</v>
      </c>
      <c r="AL509" s="87">
        <v>0</v>
      </c>
      <c r="AM509" s="91" t="s">
        <v>620</v>
      </c>
      <c r="AN509" s="91" t="s">
        <v>621</v>
      </c>
      <c r="AO509" s="25">
        <v>0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25">
        <v>0</v>
      </c>
      <c r="BB509" s="25">
        <v>0</v>
      </c>
      <c r="BC509" s="25">
        <v>0</v>
      </c>
      <c r="BD509" s="25">
        <v>0</v>
      </c>
      <c r="BE509" s="25">
        <v>0</v>
      </c>
      <c r="BF509" s="25">
        <v>0</v>
      </c>
      <c r="BG509" s="25">
        <v>0</v>
      </c>
      <c r="BH509" s="25">
        <v>0</v>
      </c>
      <c r="BI509" s="25">
        <v>0</v>
      </c>
      <c r="BJ509" s="25">
        <f t="shared" si="21"/>
        <v>0</v>
      </c>
      <c r="BK509" s="25">
        <f t="shared" si="22"/>
        <v>0</v>
      </c>
      <c r="BL509" s="25">
        <f t="shared" si="23"/>
        <v>0</v>
      </c>
    </row>
    <row r="510" spans="1:64" x14ac:dyDescent="0.25">
      <c r="A510" s="45" t="s">
        <v>2291</v>
      </c>
      <c r="B510" s="78" t="s">
        <v>508</v>
      </c>
      <c r="C510" s="79">
        <v>6</v>
      </c>
      <c r="D510" s="80" t="s">
        <v>23</v>
      </c>
      <c r="E510" s="79" t="s">
        <v>434</v>
      </c>
      <c r="F510" s="79" t="s">
        <v>604</v>
      </c>
      <c r="G510" s="79" t="s">
        <v>816</v>
      </c>
      <c r="H510" s="79" t="s">
        <v>624</v>
      </c>
      <c r="I510" s="79" t="s">
        <v>817</v>
      </c>
      <c r="J510" s="79" t="s">
        <v>626</v>
      </c>
      <c r="K510" s="79" t="s">
        <v>447</v>
      </c>
      <c r="L510" s="79" t="s">
        <v>606</v>
      </c>
      <c r="M510" s="79" t="s">
        <v>619</v>
      </c>
      <c r="N510" s="81">
        <v>1</v>
      </c>
      <c r="O510" s="81">
        <v>1</v>
      </c>
      <c r="P510" s="81">
        <v>1</v>
      </c>
      <c r="Q510" s="81">
        <v>1</v>
      </c>
      <c r="R510" s="81">
        <v>1</v>
      </c>
      <c r="S510" s="81">
        <v>1</v>
      </c>
      <c r="T510" s="81">
        <v>0</v>
      </c>
      <c r="U510" s="81">
        <v>0</v>
      </c>
      <c r="V510" s="81">
        <v>0</v>
      </c>
      <c r="W510" s="69">
        <v>2753677.5</v>
      </c>
      <c r="X510" s="69">
        <v>0</v>
      </c>
      <c r="Y510" s="69">
        <v>0</v>
      </c>
      <c r="Z510" s="69">
        <v>12299.76</v>
      </c>
      <c r="AA510" s="69">
        <v>0</v>
      </c>
      <c r="AB510" s="69">
        <v>0</v>
      </c>
      <c r="AC510" s="69">
        <v>2753677.5</v>
      </c>
      <c r="AD510" s="89">
        <v>43866</v>
      </c>
      <c r="AE510" s="89">
        <v>46058</v>
      </c>
      <c r="AF510" s="90">
        <v>2753677.5</v>
      </c>
      <c r="AG510" s="84">
        <v>0.85</v>
      </c>
      <c r="AH510" s="84">
        <v>6</v>
      </c>
      <c r="AI510" s="85">
        <v>5.3600000000000002E-2</v>
      </c>
      <c r="AJ510" s="86">
        <v>0.85</v>
      </c>
      <c r="AK510" s="86">
        <v>6</v>
      </c>
      <c r="AL510" s="87">
        <v>5.3600000000000002E-2</v>
      </c>
      <c r="AM510" s="91" t="s">
        <v>620</v>
      </c>
      <c r="AN510" s="91" t="s">
        <v>621</v>
      </c>
      <c r="AO510" s="25">
        <v>0</v>
      </c>
      <c r="AP510" s="25">
        <v>0</v>
      </c>
      <c r="AQ510" s="25">
        <v>0</v>
      </c>
      <c r="AR510" s="25">
        <v>0</v>
      </c>
      <c r="AS510" s="25">
        <v>1376838.75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1376838.75</v>
      </c>
      <c r="AZ510" s="25">
        <v>0</v>
      </c>
      <c r="BA510" s="25">
        <v>0</v>
      </c>
      <c r="BB510" s="25">
        <v>0</v>
      </c>
      <c r="BC510" s="25">
        <v>0</v>
      </c>
      <c r="BD510" s="25">
        <v>0</v>
      </c>
      <c r="BE510" s="25">
        <v>0</v>
      </c>
      <c r="BF510" s="25">
        <v>0</v>
      </c>
      <c r="BG510" s="25">
        <v>0</v>
      </c>
      <c r="BH510" s="25">
        <v>0</v>
      </c>
      <c r="BI510" s="25">
        <v>0</v>
      </c>
      <c r="BJ510" s="25">
        <f t="shared" si="21"/>
        <v>1376838.75</v>
      </c>
      <c r="BK510" s="25">
        <f t="shared" si="22"/>
        <v>1376838.75</v>
      </c>
      <c r="BL510" s="25">
        <f t="shared" si="23"/>
        <v>2753677.5</v>
      </c>
    </row>
    <row r="511" spans="1:64" x14ac:dyDescent="0.25">
      <c r="A511" s="45" t="s">
        <v>2292</v>
      </c>
      <c r="B511" s="78" t="s">
        <v>508</v>
      </c>
      <c r="C511" s="79">
        <v>7</v>
      </c>
      <c r="D511" s="80" t="s">
        <v>23</v>
      </c>
      <c r="E511" s="79" t="s">
        <v>434</v>
      </c>
      <c r="F511" s="79" t="s">
        <v>604</v>
      </c>
      <c r="G511" s="79" t="s">
        <v>816</v>
      </c>
      <c r="H511" s="79" t="s">
        <v>624</v>
      </c>
      <c r="I511" s="79" t="s">
        <v>817</v>
      </c>
      <c r="J511" s="79" t="s">
        <v>626</v>
      </c>
      <c r="K511" s="79" t="s">
        <v>447</v>
      </c>
      <c r="L511" s="79" t="s">
        <v>606</v>
      </c>
      <c r="M511" s="79" t="s">
        <v>619</v>
      </c>
      <c r="N511" s="81">
        <v>1</v>
      </c>
      <c r="O511" s="81">
        <v>1</v>
      </c>
      <c r="P511" s="81">
        <v>1</v>
      </c>
      <c r="Q511" s="81">
        <v>1</v>
      </c>
      <c r="R511" s="81">
        <v>1</v>
      </c>
      <c r="S511" s="81">
        <v>1</v>
      </c>
      <c r="T511" s="81">
        <v>0</v>
      </c>
      <c r="U511" s="81">
        <v>0</v>
      </c>
      <c r="V511" s="81">
        <v>0</v>
      </c>
      <c r="W511" s="69">
        <v>1250357.5</v>
      </c>
      <c r="X511" s="69">
        <v>0</v>
      </c>
      <c r="Y511" s="69">
        <v>0</v>
      </c>
      <c r="Z511" s="69">
        <v>5876.68</v>
      </c>
      <c r="AA511" s="69">
        <v>0</v>
      </c>
      <c r="AB511" s="69">
        <v>0</v>
      </c>
      <c r="AC511" s="69">
        <v>1250357.5</v>
      </c>
      <c r="AD511" s="89">
        <v>43866</v>
      </c>
      <c r="AE511" s="89">
        <v>46423</v>
      </c>
      <c r="AF511" s="90">
        <v>1250357.5</v>
      </c>
      <c r="AG511" s="84">
        <v>1.85</v>
      </c>
      <c r="AH511" s="84">
        <v>7</v>
      </c>
      <c r="AI511" s="85">
        <v>5.6399999999999999E-2</v>
      </c>
      <c r="AJ511" s="86">
        <v>1.85</v>
      </c>
      <c r="AK511" s="86">
        <v>7</v>
      </c>
      <c r="AL511" s="87">
        <v>5.6399999999999999E-2</v>
      </c>
      <c r="AM511" s="91" t="s">
        <v>620</v>
      </c>
      <c r="AN511" s="91" t="s">
        <v>621</v>
      </c>
      <c r="AO511" s="25">
        <v>0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625178.75</v>
      </c>
      <c r="AZ511" s="25">
        <v>0</v>
      </c>
      <c r="BA511" s="25">
        <v>0</v>
      </c>
      <c r="BB511" s="25">
        <v>0</v>
      </c>
      <c r="BC511" s="25">
        <v>0</v>
      </c>
      <c r="BD511" s="25">
        <v>0</v>
      </c>
      <c r="BE511" s="25">
        <v>0</v>
      </c>
      <c r="BF511" s="25">
        <v>0</v>
      </c>
      <c r="BG511" s="25">
        <v>0</v>
      </c>
      <c r="BH511" s="25">
        <v>0</v>
      </c>
      <c r="BI511" s="25">
        <v>0</v>
      </c>
      <c r="BJ511" s="25">
        <f t="shared" si="21"/>
        <v>0</v>
      </c>
      <c r="BK511" s="25">
        <f t="shared" si="22"/>
        <v>625178.75</v>
      </c>
      <c r="BL511" s="25">
        <f t="shared" si="23"/>
        <v>625178.75</v>
      </c>
    </row>
    <row r="512" spans="1:64" x14ac:dyDescent="0.25">
      <c r="A512" s="45" t="s">
        <v>2293</v>
      </c>
      <c r="B512" s="78" t="s">
        <v>508</v>
      </c>
      <c r="C512" s="79">
        <v>8</v>
      </c>
      <c r="D512" s="80" t="s">
        <v>23</v>
      </c>
      <c r="E512" s="79" t="s">
        <v>434</v>
      </c>
      <c r="F512" s="79" t="s">
        <v>604</v>
      </c>
      <c r="G512" s="79" t="s">
        <v>816</v>
      </c>
      <c r="H512" s="79" t="s">
        <v>624</v>
      </c>
      <c r="I512" s="79" t="s">
        <v>817</v>
      </c>
      <c r="J512" s="79" t="s">
        <v>626</v>
      </c>
      <c r="K512" s="79" t="s">
        <v>447</v>
      </c>
      <c r="L512" s="79" t="s">
        <v>606</v>
      </c>
      <c r="M512" s="79" t="s">
        <v>619</v>
      </c>
      <c r="N512" s="81">
        <v>1</v>
      </c>
      <c r="O512" s="81">
        <v>1</v>
      </c>
      <c r="P512" s="81">
        <v>1</v>
      </c>
      <c r="Q512" s="81">
        <v>1</v>
      </c>
      <c r="R512" s="81">
        <v>1</v>
      </c>
      <c r="S512" s="81">
        <v>1</v>
      </c>
      <c r="T512" s="81">
        <v>0</v>
      </c>
      <c r="U512" s="81">
        <v>0</v>
      </c>
      <c r="V512" s="81">
        <v>0</v>
      </c>
      <c r="W512" s="69">
        <v>106200</v>
      </c>
      <c r="X512" s="69">
        <v>0</v>
      </c>
      <c r="Y512" s="69">
        <v>0</v>
      </c>
      <c r="Z512" s="69">
        <v>524.79999999999995</v>
      </c>
      <c r="AA512" s="69">
        <v>0</v>
      </c>
      <c r="AB512" s="69">
        <v>0</v>
      </c>
      <c r="AC512" s="69">
        <v>106200</v>
      </c>
      <c r="AD512" s="89">
        <v>43866</v>
      </c>
      <c r="AE512" s="89">
        <v>46788</v>
      </c>
      <c r="AF512" s="90">
        <v>106200</v>
      </c>
      <c r="AG512" s="84">
        <v>2.85</v>
      </c>
      <c r="AH512" s="84">
        <v>8</v>
      </c>
      <c r="AI512" s="85">
        <v>5.9299999999999999E-2</v>
      </c>
      <c r="AJ512" s="86">
        <v>2.85</v>
      </c>
      <c r="AK512" s="86">
        <v>8</v>
      </c>
      <c r="AL512" s="87">
        <v>5.9299999999999999E-2</v>
      </c>
      <c r="AM512" s="91" t="s">
        <v>620</v>
      </c>
      <c r="AN512" s="91" t="s">
        <v>621</v>
      </c>
      <c r="AO512" s="25">
        <v>0</v>
      </c>
      <c r="AP512" s="25">
        <v>0</v>
      </c>
      <c r="AQ512" s="25">
        <v>0</v>
      </c>
      <c r="AR512" s="25">
        <v>0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35400</v>
      </c>
      <c r="AZ512" s="25">
        <v>0</v>
      </c>
      <c r="BA512" s="25">
        <v>0</v>
      </c>
      <c r="BB512" s="25">
        <v>0</v>
      </c>
      <c r="BC512" s="25">
        <v>0</v>
      </c>
      <c r="BD512" s="25">
        <v>0</v>
      </c>
      <c r="BE512" s="25">
        <v>0</v>
      </c>
      <c r="BF512" s="25">
        <v>0</v>
      </c>
      <c r="BG512" s="25">
        <v>0</v>
      </c>
      <c r="BH512" s="25">
        <v>0</v>
      </c>
      <c r="BI512" s="25">
        <v>0</v>
      </c>
      <c r="BJ512" s="25">
        <f t="shared" si="21"/>
        <v>0</v>
      </c>
      <c r="BK512" s="25">
        <f t="shared" si="22"/>
        <v>35400</v>
      </c>
      <c r="BL512" s="25">
        <f t="shared" si="23"/>
        <v>35400</v>
      </c>
    </row>
    <row r="513" spans="1:64" x14ac:dyDescent="0.25">
      <c r="A513" s="45" t="s">
        <v>2294</v>
      </c>
      <c r="B513" s="78" t="s">
        <v>508</v>
      </c>
      <c r="C513" s="79">
        <v>9</v>
      </c>
      <c r="D513" s="80" t="s">
        <v>23</v>
      </c>
      <c r="E513" s="79" t="s">
        <v>434</v>
      </c>
      <c r="F513" s="79" t="s">
        <v>604</v>
      </c>
      <c r="G513" s="79" t="s">
        <v>816</v>
      </c>
      <c r="H513" s="79" t="s">
        <v>624</v>
      </c>
      <c r="I513" s="79" t="s">
        <v>817</v>
      </c>
      <c r="J513" s="79" t="s">
        <v>626</v>
      </c>
      <c r="K513" s="79" t="s">
        <v>447</v>
      </c>
      <c r="L513" s="79" t="s">
        <v>606</v>
      </c>
      <c r="M513" s="79" t="s">
        <v>619</v>
      </c>
      <c r="N513" s="81">
        <v>1</v>
      </c>
      <c r="O513" s="81">
        <v>1</v>
      </c>
      <c r="P513" s="81">
        <v>1</v>
      </c>
      <c r="Q513" s="81">
        <v>1</v>
      </c>
      <c r="R513" s="81">
        <v>1</v>
      </c>
      <c r="S513" s="81">
        <v>1</v>
      </c>
      <c r="T513" s="81">
        <v>0</v>
      </c>
      <c r="U513" s="81">
        <v>0</v>
      </c>
      <c r="V513" s="81">
        <v>0</v>
      </c>
      <c r="W513" s="69">
        <v>53100</v>
      </c>
      <c r="X513" s="69">
        <v>0</v>
      </c>
      <c r="Y513" s="69">
        <v>0</v>
      </c>
      <c r="Z513" s="69">
        <v>287.62</v>
      </c>
      <c r="AA513" s="69">
        <v>0</v>
      </c>
      <c r="AB513" s="69">
        <v>0</v>
      </c>
      <c r="AC513" s="69">
        <v>53100</v>
      </c>
      <c r="AD513" s="89">
        <v>43866</v>
      </c>
      <c r="AE513" s="89">
        <v>47519</v>
      </c>
      <c r="AF513" s="90">
        <v>53100</v>
      </c>
      <c r="AG513" s="84">
        <v>4.8499999999999996</v>
      </c>
      <c r="AH513" s="84">
        <v>10</v>
      </c>
      <c r="AI513" s="85">
        <v>6.5000000000000002E-2</v>
      </c>
      <c r="AJ513" s="86">
        <v>4.8499999999999996</v>
      </c>
      <c r="AK513" s="86">
        <v>10</v>
      </c>
      <c r="AL513" s="87">
        <v>6.5000000000000002E-2</v>
      </c>
      <c r="AM513" s="91" t="s">
        <v>620</v>
      </c>
      <c r="AN513" s="91" t="s">
        <v>621</v>
      </c>
      <c r="AO513" s="25">
        <v>0</v>
      </c>
      <c r="AP513" s="25">
        <v>0</v>
      </c>
      <c r="AQ513" s="25">
        <v>0</v>
      </c>
      <c r="AR513" s="25">
        <v>0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10620</v>
      </c>
      <c r="AZ513" s="25">
        <v>0</v>
      </c>
      <c r="BA513" s="25">
        <v>0</v>
      </c>
      <c r="BB513" s="25">
        <v>0</v>
      </c>
      <c r="BC513" s="25">
        <v>0</v>
      </c>
      <c r="BD513" s="25">
        <v>0</v>
      </c>
      <c r="BE513" s="25">
        <v>0</v>
      </c>
      <c r="BF513" s="25">
        <v>0</v>
      </c>
      <c r="BG513" s="25">
        <v>0</v>
      </c>
      <c r="BH513" s="25">
        <v>0</v>
      </c>
      <c r="BI513" s="25">
        <v>0</v>
      </c>
      <c r="BJ513" s="25">
        <f t="shared" si="21"/>
        <v>0</v>
      </c>
      <c r="BK513" s="25">
        <f t="shared" si="22"/>
        <v>10620</v>
      </c>
      <c r="BL513" s="25">
        <f t="shared" si="23"/>
        <v>10620</v>
      </c>
    </row>
    <row r="514" spans="1:64" x14ac:dyDescent="0.25">
      <c r="A514" s="45" t="s">
        <v>3557</v>
      </c>
      <c r="B514" s="78" t="s">
        <v>509</v>
      </c>
      <c r="C514" s="79">
        <v>5</v>
      </c>
      <c r="D514" s="80" t="s">
        <v>23</v>
      </c>
      <c r="E514" s="79" t="s">
        <v>434</v>
      </c>
      <c r="F514" s="79" t="s">
        <v>604</v>
      </c>
      <c r="G514" s="79" t="s">
        <v>816</v>
      </c>
      <c r="H514" s="79" t="s">
        <v>624</v>
      </c>
      <c r="I514" s="79" t="s">
        <v>817</v>
      </c>
      <c r="J514" s="79" t="s">
        <v>626</v>
      </c>
      <c r="K514" s="79" t="s">
        <v>447</v>
      </c>
      <c r="L514" s="79" t="s">
        <v>606</v>
      </c>
      <c r="M514" s="79" t="s">
        <v>619</v>
      </c>
      <c r="N514" s="81">
        <v>1</v>
      </c>
      <c r="O514" s="81">
        <v>1</v>
      </c>
      <c r="P514" s="81">
        <v>1</v>
      </c>
      <c r="Q514" s="81">
        <v>1</v>
      </c>
      <c r="R514" s="81">
        <v>1</v>
      </c>
      <c r="S514" s="81">
        <v>1</v>
      </c>
      <c r="T514" s="81">
        <v>0</v>
      </c>
      <c r="U514" s="81">
        <v>0</v>
      </c>
      <c r="V514" s="81">
        <v>0</v>
      </c>
      <c r="W514" s="69">
        <v>0</v>
      </c>
      <c r="X514" s="69">
        <v>0</v>
      </c>
      <c r="Y514" s="69">
        <v>0</v>
      </c>
      <c r="Z514" s="69">
        <v>0</v>
      </c>
      <c r="AA514" s="69">
        <v>0</v>
      </c>
      <c r="AB514" s="69">
        <v>0</v>
      </c>
      <c r="AC514" s="69">
        <v>0</v>
      </c>
      <c r="AD514" s="89">
        <v>43872</v>
      </c>
      <c r="AE514" s="89">
        <v>45699</v>
      </c>
      <c r="AF514" s="90">
        <v>2259700</v>
      </c>
      <c r="AG514" s="84">
        <v>0</v>
      </c>
      <c r="AH514" s="84">
        <v>5</v>
      </c>
      <c r="AI514" s="85">
        <v>5.0700000000000002E-2</v>
      </c>
      <c r="AJ514" s="86">
        <v>0</v>
      </c>
      <c r="AK514" s="86">
        <v>0</v>
      </c>
      <c r="AL514" s="87">
        <v>0</v>
      </c>
      <c r="AM514" s="91" t="s">
        <v>620</v>
      </c>
      <c r="AN514" s="91" t="s">
        <v>621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f t="shared" si="21"/>
        <v>0</v>
      </c>
      <c r="BK514" s="25">
        <f t="shared" si="22"/>
        <v>0</v>
      </c>
      <c r="BL514" s="25">
        <f t="shared" si="23"/>
        <v>0</v>
      </c>
    </row>
    <row r="515" spans="1:64" x14ac:dyDescent="0.25">
      <c r="A515" s="45" t="s">
        <v>2296</v>
      </c>
      <c r="B515" s="78" t="s">
        <v>509</v>
      </c>
      <c r="C515" s="79">
        <v>6</v>
      </c>
      <c r="D515" s="80" t="s">
        <v>23</v>
      </c>
      <c r="E515" s="79" t="s">
        <v>434</v>
      </c>
      <c r="F515" s="79" t="s">
        <v>604</v>
      </c>
      <c r="G515" s="79" t="s">
        <v>816</v>
      </c>
      <c r="H515" s="79" t="s">
        <v>624</v>
      </c>
      <c r="I515" s="79" t="s">
        <v>817</v>
      </c>
      <c r="J515" s="79" t="s">
        <v>626</v>
      </c>
      <c r="K515" s="79" t="s">
        <v>447</v>
      </c>
      <c r="L515" s="79" t="s">
        <v>606</v>
      </c>
      <c r="M515" s="79" t="s">
        <v>619</v>
      </c>
      <c r="N515" s="81">
        <v>1</v>
      </c>
      <c r="O515" s="81">
        <v>1</v>
      </c>
      <c r="P515" s="81">
        <v>1</v>
      </c>
      <c r="Q515" s="81">
        <v>1</v>
      </c>
      <c r="R515" s="81">
        <v>1</v>
      </c>
      <c r="S515" s="81">
        <v>1</v>
      </c>
      <c r="T515" s="81">
        <v>0</v>
      </c>
      <c r="U515" s="81">
        <v>0</v>
      </c>
      <c r="V515" s="81">
        <v>0</v>
      </c>
      <c r="W515" s="69">
        <v>3465512.5</v>
      </c>
      <c r="X515" s="69">
        <v>0</v>
      </c>
      <c r="Y515" s="69">
        <v>0</v>
      </c>
      <c r="Z515" s="69">
        <v>15479.29</v>
      </c>
      <c r="AA515" s="69">
        <v>0</v>
      </c>
      <c r="AB515" s="69">
        <v>0</v>
      </c>
      <c r="AC515" s="69">
        <v>3465512.5</v>
      </c>
      <c r="AD515" s="89">
        <v>43872</v>
      </c>
      <c r="AE515" s="89">
        <v>46064</v>
      </c>
      <c r="AF515" s="90">
        <v>3465512.5</v>
      </c>
      <c r="AG515" s="84">
        <v>0.86</v>
      </c>
      <c r="AH515" s="84">
        <v>6</v>
      </c>
      <c r="AI515" s="85">
        <v>5.3600000000000002E-2</v>
      </c>
      <c r="AJ515" s="86">
        <v>0.86</v>
      </c>
      <c r="AK515" s="86">
        <v>6</v>
      </c>
      <c r="AL515" s="87">
        <v>5.3600000000000002E-2</v>
      </c>
      <c r="AM515" s="91" t="s">
        <v>620</v>
      </c>
      <c r="AN515" s="91" t="s">
        <v>621</v>
      </c>
      <c r="AO515" s="25">
        <v>0</v>
      </c>
      <c r="AP515" s="25">
        <v>0</v>
      </c>
      <c r="AQ515" s="25">
        <v>0</v>
      </c>
      <c r="AR515" s="25">
        <v>0</v>
      </c>
      <c r="AS515" s="25">
        <v>1732756.25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1732756.25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5">
        <v>0</v>
      </c>
      <c r="BF515" s="25">
        <v>0</v>
      </c>
      <c r="BG515" s="25">
        <v>0</v>
      </c>
      <c r="BH515" s="25">
        <v>0</v>
      </c>
      <c r="BI515" s="25">
        <v>0</v>
      </c>
      <c r="BJ515" s="25">
        <f t="shared" ref="BJ515:BJ578" si="24">SUM(AO515:AW515)</f>
        <v>1732756.25</v>
      </c>
      <c r="BK515" s="25">
        <f t="shared" si="22"/>
        <v>1732756.25</v>
      </c>
      <c r="BL515" s="25">
        <f t="shared" si="23"/>
        <v>3465512.5</v>
      </c>
    </row>
    <row r="516" spans="1:64" x14ac:dyDescent="0.25">
      <c r="A516" s="45" t="s">
        <v>2297</v>
      </c>
      <c r="B516" s="78" t="s">
        <v>509</v>
      </c>
      <c r="C516" s="79">
        <v>7</v>
      </c>
      <c r="D516" s="80" t="s">
        <v>23</v>
      </c>
      <c r="E516" s="79" t="s">
        <v>434</v>
      </c>
      <c r="F516" s="79" t="s">
        <v>604</v>
      </c>
      <c r="G516" s="79" t="s">
        <v>816</v>
      </c>
      <c r="H516" s="79" t="s">
        <v>624</v>
      </c>
      <c r="I516" s="79" t="s">
        <v>817</v>
      </c>
      <c r="J516" s="79" t="s">
        <v>626</v>
      </c>
      <c r="K516" s="79" t="s">
        <v>447</v>
      </c>
      <c r="L516" s="79" t="s">
        <v>606</v>
      </c>
      <c r="M516" s="79" t="s">
        <v>619</v>
      </c>
      <c r="N516" s="81">
        <v>1</v>
      </c>
      <c r="O516" s="81">
        <v>1</v>
      </c>
      <c r="P516" s="81">
        <v>1</v>
      </c>
      <c r="Q516" s="81">
        <v>1</v>
      </c>
      <c r="R516" s="81">
        <v>1</v>
      </c>
      <c r="S516" s="81">
        <v>1</v>
      </c>
      <c r="T516" s="81">
        <v>0</v>
      </c>
      <c r="U516" s="81">
        <v>0</v>
      </c>
      <c r="V516" s="81">
        <v>0</v>
      </c>
      <c r="W516" s="69">
        <v>3211665</v>
      </c>
      <c r="X516" s="69">
        <v>0</v>
      </c>
      <c r="Y516" s="69">
        <v>0</v>
      </c>
      <c r="Z516" s="69">
        <v>15094.83</v>
      </c>
      <c r="AA516" s="69">
        <v>0</v>
      </c>
      <c r="AB516" s="69">
        <v>0</v>
      </c>
      <c r="AC516" s="69">
        <v>3211665</v>
      </c>
      <c r="AD516" s="89">
        <v>43872</v>
      </c>
      <c r="AE516" s="89">
        <v>46429</v>
      </c>
      <c r="AF516" s="90">
        <v>3211665</v>
      </c>
      <c r="AG516" s="84">
        <v>1.86</v>
      </c>
      <c r="AH516" s="84">
        <v>7</v>
      </c>
      <c r="AI516" s="85">
        <v>5.6399999999999999E-2</v>
      </c>
      <c r="AJ516" s="86">
        <v>1.86</v>
      </c>
      <c r="AK516" s="86">
        <v>7</v>
      </c>
      <c r="AL516" s="87">
        <v>5.6399999999999999E-2</v>
      </c>
      <c r="AM516" s="91" t="s">
        <v>620</v>
      </c>
      <c r="AN516" s="91" t="s">
        <v>621</v>
      </c>
      <c r="AO516" s="25">
        <v>0</v>
      </c>
      <c r="AP516" s="25">
        <v>0</v>
      </c>
      <c r="AQ516" s="25">
        <v>0</v>
      </c>
      <c r="AR516" s="25">
        <v>0</v>
      </c>
      <c r="AS516" s="25">
        <v>0</v>
      </c>
      <c r="AT516" s="25">
        <v>0</v>
      </c>
      <c r="AU516" s="25">
        <v>0</v>
      </c>
      <c r="AV516" s="25">
        <v>0</v>
      </c>
      <c r="AW516" s="25">
        <v>0</v>
      </c>
      <c r="AX516" s="25">
        <v>0</v>
      </c>
      <c r="AY516" s="25">
        <v>1605832.5</v>
      </c>
      <c r="AZ516" s="25">
        <v>0</v>
      </c>
      <c r="BA516" s="25">
        <v>0</v>
      </c>
      <c r="BB516" s="25">
        <v>0</v>
      </c>
      <c r="BC516" s="25">
        <v>0</v>
      </c>
      <c r="BD516" s="25">
        <v>0</v>
      </c>
      <c r="BE516" s="25">
        <v>0</v>
      </c>
      <c r="BF516" s="25">
        <v>0</v>
      </c>
      <c r="BG516" s="25">
        <v>0</v>
      </c>
      <c r="BH516" s="25">
        <v>0</v>
      </c>
      <c r="BI516" s="25">
        <v>0</v>
      </c>
      <c r="BJ516" s="25">
        <f t="shared" si="24"/>
        <v>0</v>
      </c>
      <c r="BK516" s="25">
        <f t="shared" ref="BK516:BK579" si="25">SUM(AX516:BI516)</f>
        <v>1605832.5</v>
      </c>
      <c r="BL516" s="25">
        <f t="shared" ref="BL516:BL579" si="26">BJ516+BK516</f>
        <v>1605832.5</v>
      </c>
    </row>
    <row r="517" spans="1:64" x14ac:dyDescent="0.25">
      <c r="A517" s="45" t="s">
        <v>2298</v>
      </c>
      <c r="B517" s="78" t="s">
        <v>509</v>
      </c>
      <c r="C517" s="79">
        <v>8</v>
      </c>
      <c r="D517" s="80" t="s">
        <v>23</v>
      </c>
      <c r="E517" s="79" t="s">
        <v>434</v>
      </c>
      <c r="F517" s="79" t="s">
        <v>604</v>
      </c>
      <c r="G517" s="79" t="s">
        <v>816</v>
      </c>
      <c r="H517" s="79" t="s">
        <v>624</v>
      </c>
      <c r="I517" s="79" t="s">
        <v>817</v>
      </c>
      <c r="J517" s="79" t="s">
        <v>626</v>
      </c>
      <c r="K517" s="79" t="s">
        <v>447</v>
      </c>
      <c r="L517" s="79" t="s">
        <v>606</v>
      </c>
      <c r="M517" s="79" t="s">
        <v>619</v>
      </c>
      <c r="N517" s="81">
        <v>1</v>
      </c>
      <c r="O517" s="81">
        <v>1</v>
      </c>
      <c r="P517" s="81">
        <v>1</v>
      </c>
      <c r="Q517" s="81">
        <v>1</v>
      </c>
      <c r="R517" s="81">
        <v>1</v>
      </c>
      <c r="S517" s="81">
        <v>1</v>
      </c>
      <c r="T517" s="81">
        <v>0</v>
      </c>
      <c r="U517" s="81">
        <v>0</v>
      </c>
      <c r="V517" s="81">
        <v>0</v>
      </c>
      <c r="W517" s="69">
        <v>209302.5</v>
      </c>
      <c r="X517" s="69">
        <v>0</v>
      </c>
      <c r="Y517" s="69">
        <v>0</v>
      </c>
      <c r="Z517" s="69">
        <v>1034.3</v>
      </c>
      <c r="AA517" s="69">
        <v>0</v>
      </c>
      <c r="AB517" s="69">
        <v>0</v>
      </c>
      <c r="AC517" s="69">
        <v>209302.5</v>
      </c>
      <c r="AD517" s="89">
        <v>43872</v>
      </c>
      <c r="AE517" s="89">
        <v>46794</v>
      </c>
      <c r="AF517" s="90">
        <v>209302.5</v>
      </c>
      <c r="AG517" s="84">
        <v>2.86</v>
      </c>
      <c r="AH517" s="84">
        <v>8</v>
      </c>
      <c r="AI517" s="85">
        <v>5.9299999999999999E-2</v>
      </c>
      <c r="AJ517" s="86">
        <v>2.86</v>
      </c>
      <c r="AK517" s="86">
        <v>8</v>
      </c>
      <c r="AL517" s="87">
        <v>5.9299999999999999E-2</v>
      </c>
      <c r="AM517" s="91" t="s">
        <v>620</v>
      </c>
      <c r="AN517" s="91" t="s">
        <v>621</v>
      </c>
      <c r="AO517" s="25">
        <v>0</v>
      </c>
      <c r="AP517" s="25">
        <v>0</v>
      </c>
      <c r="AQ517" s="25">
        <v>0</v>
      </c>
      <c r="AR517" s="25">
        <v>0</v>
      </c>
      <c r="AS517" s="25">
        <v>0</v>
      </c>
      <c r="AT517" s="25">
        <v>0</v>
      </c>
      <c r="AU517" s="25">
        <v>0</v>
      </c>
      <c r="AV517" s="25">
        <v>0</v>
      </c>
      <c r="AW517" s="25">
        <v>0</v>
      </c>
      <c r="AX517" s="25">
        <v>0</v>
      </c>
      <c r="AY517" s="25">
        <v>69767.5</v>
      </c>
      <c r="AZ517" s="25">
        <v>0</v>
      </c>
      <c r="BA517" s="25">
        <v>0</v>
      </c>
      <c r="BB517" s="25">
        <v>0</v>
      </c>
      <c r="BC517" s="25">
        <v>0</v>
      </c>
      <c r="BD517" s="25">
        <v>0</v>
      </c>
      <c r="BE517" s="25">
        <v>0</v>
      </c>
      <c r="BF517" s="25">
        <v>0</v>
      </c>
      <c r="BG517" s="25">
        <v>0</v>
      </c>
      <c r="BH517" s="25">
        <v>0</v>
      </c>
      <c r="BI517" s="25">
        <v>0</v>
      </c>
      <c r="BJ517" s="25">
        <f t="shared" si="24"/>
        <v>0</v>
      </c>
      <c r="BK517" s="25">
        <f t="shared" si="25"/>
        <v>69767.5</v>
      </c>
      <c r="BL517" s="25">
        <f t="shared" si="26"/>
        <v>69767.5</v>
      </c>
    </row>
    <row r="518" spans="1:64" x14ac:dyDescent="0.25">
      <c r="A518" s="45" t="s">
        <v>3558</v>
      </c>
      <c r="B518" s="78" t="s">
        <v>510</v>
      </c>
      <c r="C518" s="79">
        <v>5</v>
      </c>
      <c r="D518" s="80" t="s">
        <v>23</v>
      </c>
      <c r="E518" s="79" t="s">
        <v>434</v>
      </c>
      <c r="F518" s="79" t="s">
        <v>604</v>
      </c>
      <c r="G518" s="79" t="s">
        <v>816</v>
      </c>
      <c r="H518" s="79" t="s">
        <v>624</v>
      </c>
      <c r="I518" s="79" t="s">
        <v>817</v>
      </c>
      <c r="J518" s="79" t="s">
        <v>626</v>
      </c>
      <c r="K518" s="79" t="s">
        <v>447</v>
      </c>
      <c r="L518" s="79" t="s">
        <v>606</v>
      </c>
      <c r="M518" s="79" t="s">
        <v>619</v>
      </c>
      <c r="N518" s="81">
        <v>1</v>
      </c>
      <c r="O518" s="81">
        <v>1</v>
      </c>
      <c r="P518" s="81">
        <v>1</v>
      </c>
      <c r="Q518" s="81">
        <v>1</v>
      </c>
      <c r="R518" s="81">
        <v>1</v>
      </c>
      <c r="S518" s="81">
        <v>1</v>
      </c>
      <c r="T518" s="81">
        <v>0</v>
      </c>
      <c r="U518" s="81">
        <v>0</v>
      </c>
      <c r="V518" s="81">
        <v>0</v>
      </c>
      <c r="W518" s="69">
        <v>0</v>
      </c>
      <c r="X518" s="69">
        <v>0</v>
      </c>
      <c r="Y518" s="69">
        <v>0</v>
      </c>
      <c r="Z518" s="69">
        <v>0</v>
      </c>
      <c r="AA518" s="69">
        <v>0</v>
      </c>
      <c r="AB518" s="69">
        <v>0</v>
      </c>
      <c r="AC518" s="69">
        <v>0</v>
      </c>
      <c r="AD518" s="89">
        <v>43879</v>
      </c>
      <c r="AE518" s="89">
        <v>45706</v>
      </c>
      <c r="AF518" s="90">
        <v>2288020</v>
      </c>
      <c r="AG518" s="84">
        <v>0</v>
      </c>
      <c r="AH518" s="84">
        <v>5</v>
      </c>
      <c r="AI518" s="85">
        <v>5.0700000000000002E-2</v>
      </c>
      <c r="AJ518" s="86">
        <v>0</v>
      </c>
      <c r="AK518" s="86">
        <v>0</v>
      </c>
      <c r="AL518" s="87">
        <v>0</v>
      </c>
      <c r="AM518" s="91" t="s">
        <v>620</v>
      </c>
      <c r="AN518" s="91" t="s">
        <v>621</v>
      </c>
      <c r="AO518" s="25">
        <v>0</v>
      </c>
      <c r="AP518" s="25">
        <v>0</v>
      </c>
      <c r="AQ518" s="25">
        <v>0</v>
      </c>
      <c r="AR518" s="25">
        <v>0</v>
      </c>
      <c r="AS518" s="25">
        <v>0</v>
      </c>
      <c r="AT518" s="25">
        <v>0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25">
        <v>0</v>
      </c>
      <c r="BB518" s="25">
        <v>0</v>
      </c>
      <c r="BC518" s="25">
        <v>0</v>
      </c>
      <c r="BD518" s="25">
        <v>0</v>
      </c>
      <c r="BE518" s="25">
        <v>0</v>
      </c>
      <c r="BF518" s="25">
        <v>0</v>
      </c>
      <c r="BG518" s="25">
        <v>0</v>
      </c>
      <c r="BH518" s="25">
        <v>0</v>
      </c>
      <c r="BI518" s="25">
        <v>0</v>
      </c>
      <c r="BJ518" s="25">
        <f t="shared" si="24"/>
        <v>0</v>
      </c>
      <c r="BK518" s="25">
        <f t="shared" si="25"/>
        <v>0</v>
      </c>
      <c r="BL518" s="25">
        <f t="shared" si="26"/>
        <v>0</v>
      </c>
    </row>
    <row r="519" spans="1:64" x14ac:dyDescent="0.25">
      <c r="A519" s="45" t="s">
        <v>2299</v>
      </c>
      <c r="B519" s="78" t="s">
        <v>510</v>
      </c>
      <c r="C519" s="79">
        <v>6</v>
      </c>
      <c r="D519" s="80" t="s">
        <v>23</v>
      </c>
      <c r="E519" s="79" t="s">
        <v>434</v>
      </c>
      <c r="F519" s="79" t="s">
        <v>604</v>
      </c>
      <c r="G519" s="79" t="s">
        <v>816</v>
      </c>
      <c r="H519" s="79" t="s">
        <v>624</v>
      </c>
      <c r="I519" s="79" t="s">
        <v>817</v>
      </c>
      <c r="J519" s="79" t="s">
        <v>626</v>
      </c>
      <c r="K519" s="79" t="s">
        <v>447</v>
      </c>
      <c r="L519" s="79" t="s">
        <v>606</v>
      </c>
      <c r="M519" s="79" t="s">
        <v>619</v>
      </c>
      <c r="N519" s="81">
        <v>1</v>
      </c>
      <c r="O519" s="81">
        <v>1</v>
      </c>
      <c r="P519" s="81">
        <v>1</v>
      </c>
      <c r="Q519" s="81">
        <v>1</v>
      </c>
      <c r="R519" s="81">
        <v>1</v>
      </c>
      <c r="S519" s="81">
        <v>1</v>
      </c>
      <c r="T519" s="81">
        <v>0</v>
      </c>
      <c r="U519" s="81">
        <v>0</v>
      </c>
      <c r="V519" s="81">
        <v>0</v>
      </c>
      <c r="W519" s="69">
        <v>2595852.5</v>
      </c>
      <c r="X519" s="69">
        <v>0</v>
      </c>
      <c r="Y519" s="69">
        <v>0</v>
      </c>
      <c r="Z519" s="69">
        <v>11594.81</v>
      </c>
      <c r="AA519" s="69">
        <v>0</v>
      </c>
      <c r="AB519" s="69">
        <v>0</v>
      </c>
      <c r="AC519" s="69">
        <v>2595852.5</v>
      </c>
      <c r="AD519" s="89">
        <v>43879</v>
      </c>
      <c r="AE519" s="89">
        <v>46071</v>
      </c>
      <c r="AF519" s="90">
        <v>2595852.5</v>
      </c>
      <c r="AG519" s="84">
        <v>0.88</v>
      </c>
      <c r="AH519" s="84">
        <v>6</v>
      </c>
      <c r="AI519" s="85">
        <v>5.3600000000000002E-2</v>
      </c>
      <c r="AJ519" s="86">
        <v>0.88</v>
      </c>
      <c r="AK519" s="86">
        <v>6</v>
      </c>
      <c r="AL519" s="87">
        <v>5.3600000000000002E-2</v>
      </c>
      <c r="AM519" s="91" t="s">
        <v>620</v>
      </c>
      <c r="AN519" s="91" t="s">
        <v>621</v>
      </c>
      <c r="AO519" s="25">
        <v>0</v>
      </c>
      <c r="AP519" s="25">
        <v>0</v>
      </c>
      <c r="AQ519" s="25">
        <v>0</v>
      </c>
      <c r="AR519" s="25">
        <v>0</v>
      </c>
      <c r="AS519" s="25">
        <v>1297926.25</v>
      </c>
      <c r="AT519" s="25">
        <v>0</v>
      </c>
      <c r="AU519" s="25">
        <v>0</v>
      </c>
      <c r="AV519" s="25">
        <v>0</v>
      </c>
      <c r="AW519" s="25">
        <v>0</v>
      </c>
      <c r="AX519" s="25">
        <v>0</v>
      </c>
      <c r="AY519" s="25">
        <v>1297926.25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f t="shared" si="24"/>
        <v>1297926.25</v>
      </c>
      <c r="BK519" s="25">
        <f t="shared" si="25"/>
        <v>1297926.25</v>
      </c>
      <c r="BL519" s="25">
        <f t="shared" si="26"/>
        <v>2595852.5</v>
      </c>
    </row>
    <row r="520" spans="1:64" x14ac:dyDescent="0.25">
      <c r="A520" s="45" t="s">
        <v>2300</v>
      </c>
      <c r="B520" s="78" t="s">
        <v>510</v>
      </c>
      <c r="C520" s="79">
        <v>7</v>
      </c>
      <c r="D520" s="80" t="s">
        <v>23</v>
      </c>
      <c r="E520" s="79" t="s">
        <v>434</v>
      </c>
      <c r="F520" s="79" t="s">
        <v>604</v>
      </c>
      <c r="G520" s="79" t="s">
        <v>816</v>
      </c>
      <c r="H520" s="79" t="s">
        <v>624</v>
      </c>
      <c r="I520" s="79" t="s">
        <v>817</v>
      </c>
      <c r="J520" s="79" t="s">
        <v>626</v>
      </c>
      <c r="K520" s="79" t="s">
        <v>447</v>
      </c>
      <c r="L520" s="79" t="s">
        <v>606</v>
      </c>
      <c r="M520" s="79" t="s">
        <v>619</v>
      </c>
      <c r="N520" s="81">
        <v>1</v>
      </c>
      <c r="O520" s="81">
        <v>1</v>
      </c>
      <c r="P520" s="81">
        <v>1</v>
      </c>
      <c r="Q520" s="81">
        <v>1</v>
      </c>
      <c r="R520" s="81">
        <v>1</v>
      </c>
      <c r="S520" s="81">
        <v>1</v>
      </c>
      <c r="T520" s="81">
        <v>0</v>
      </c>
      <c r="U520" s="81">
        <v>0</v>
      </c>
      <c r="V520" s="81">
        <v>0</v>
      </c>
      <c r="W520" s="69">
        <v>1675600</v>
      </c>
      <c r="X520" s="69">
        <v>0</v>
      </c>
      <c r="Y520" s="69">
        <v>0</v>
      </c>
      <c r="Z520" s="69">
        <v>7875.32</v>
      </c>
      <c r="AA520" s="69">
        <v>0</v>
      </c>
      <c r="AB520" s="69">
        <v>0</v>
      </c>
      <c r="AC520" s="69">
        <v>1675600</v>
      </c>
      <c r="AD520" s="89">
        <v>43879</v>
      </c>
      <c r="AE520" s="89">
        <v>46436</v>
      </c>
      <c r="AF520" s="90">
        <v>1675600</v>
      </c>
      <c r="AG520" s="84">
        <v>1.88</v>
      </c>
      <c r="AH520" s="84">
        <v>7</v>
      </c>
      <c r="AI520" s="85">
        <v>5.6399999999999999E-2</v>
      </c>
      <c r="AJ520" s="86">
        <v>1.88</v>
      </c>
      <c r="AK520" s="86">
        <v>7</v>
      </c>
      <c r="AL520" s="87">
        <v>5.6399999999999999E-2</v>
      </c>
      <c r="AM520" s="91" t="s">
        <v>620</v>
      </c>
      <c r="AN520" s="91" t="s">
        <v>621</v>
      </c>
      <c r="AO520" s="25">
        <v>0</v>
      </c>
      <c r="AP520" s="25">
        <v>0</v>
      </c>
      <c r="AQ520" s="25">
        <v>0</v>
      </c>
      <c r="AR520" s="25">
        <v>0</v>
      </c>
      <c r="AS520" s="25">
        <v>0</v>
      </c>
      <c r="AT520" s="25">
        <v>0</v>
      </c>
      <c r="AU520" s="25">
        <v>0</v>
      </c>
      <c r="AV520" s="25">
        <v>0</v>
      </c>
      <c r="AW520" s="25">
        <v>0</v>
      </c>
      <c r="AX520" s="25">
        <v>0</v>
      </c>
      <c r="AY520" s="25">
        <v>837800</v>
      </c>
      <c r="AZ520" s="25">
        <v>0</v>
      </c>
      <c r="BA520" s="25">
        <v>0</v>
      </c>
      <c r="BB520" s="25">
        <v>0</v>
      </c>
      <c r="BC520" s="25">
        <v>0</v>
      </c>
      <c r="BD520" s="25">
        <v>0</v>
      </c>
      <c r="BE520" s="25">
        <v>0</v>
      </c>
      <c r="BF520" s="25">
        <v>0</v>
      </c>
      <c r="BG520" s="25">
        <v>0</v>
      </c>
      <c r="BH520" s="25">
        <v>0</v>
      </c>
      <c r="BI520" s="25">
        <v>0</v>
      </c>
      <c r="BJ520" s="25">
        <f t="shared" si="24"/>
        <v>0</v>
      </c>
      <c r="BK520" s="25">
        <f t="shared" si="25"/>
        <v>837800</v>
      </c>
      <c r="BL520" s="25">
        <f t="shared" si="26"/>
        <v>837800</v>
      </c>
    </row>
    <row r="521" spans="1:64" x14ac:dyDescent="0.25">
      <c r="A521" s="45" t="s">
        <v>2301</v>
      </c>
      <c r="B521" s="78" t="s">
        <v>510</v>
      </c>
      <c r="C521" s="79">
        <v>8</v>
      </c>
      <c r="D521" s="80" t="s">
        <v>23</v>
      </c>
      <c r="E521" s="79" t="s">
        <v>434</v>
      </c>
      <c r="F521" s="79" t="s">
        <v>604</v>
      </c>
      <c r="G521" s="79" t="s">
        <v>816</v>
      </c>
      <c r="H521" s="79" t="s">
        <v>624</v>
      </c>
      <c r="I521" s="79" t="s">
        <v>817</v>
      </c>
      <c r="J521" s="79" t="s">
        <v>626</v>
      </c>
      <c r="K521" s="79" t="s">
        <v>447</v>
      </c>
      <c r="L521" s="79" t="s">
        <v>606</v>
      </c>
      <c r="M521" s="79" t="s">
        <v>619</v>
      </c>
      <c r="N521" s="81">
        <v>1</v>
      </c>
      <c r="O521" s="81">
        <v>1</v>
      </c>
      <c r="P521" s="81">
        <v>1</v>
      </c>
      <c r="Q521" s="81">
        <v>1</v>
      </c>
      <c r="R521" s="81">
        <v>1</v>
      </c>
      <c r="S521" s="81">
        <v>1</v>
      </c>
      <c r="T521" s="81">
        <v>0</v>
      </c>
      <c r="U521" s="81">
        <v>0</v>
      </c>
      <c r="V521" s="81">
        <v>0</v>
      </c>
      <c r="W521" s="69">
        <v>206057.5</v>
      </c>
      <c r="X521" s="69">
        <v>0</v>
      </c>
      <c r="Y521" s="69">
        <v>0</v>
      </c>
      <c r="Z521" s="69">
        <v>1018.27</v>
      </c>
      <c r="AA521" s="69">
        <v>0</v>
      </c>
      <c r="AB521" s="69">
        <v>0</v>
      </c>
      <c r="AC521" s="69">
        <v>206057.5</v>
      </c>
      <c r="AD521" s="89">
        <v>43879</v>
      </c>
      <c r="AE521" s="89">
        <v>46801</v>
      </c>
      <c r="AF521" s="90">
        <v>206057.5</v>
      </c>
      <c r="AG521" s="84">
        <v>2.88</v>
      </c>
      <c r="AH521" s="84">
        <v>8</v>
      </c>
      <c r="AI521" s="85">
        <v>5.9299999999999999E-2</v>
      </c>
      <c r="AJ521" s="86">
        <v>2.88</v>
      </c>
      <c r="AK521" s="86">
        <v>8</v>
      </c>
      <c r="AL521" s="87">
        <v>5.9299999999999999E-2</v>
      </c>
      <c r="AM521" s="91" t="s">
        <v>620</v>
      </c>
      <c r="AN521" s="91" t="s">
        <v>621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68685.84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f t="shared" si="24"/>
        <v>0</v>
      </c>
      <c r="BK521" s="25">
        <f t="shared" si="25"/>
        <v>68685.84</v>
      </c>
      <c r="BL521" s="25">
        <f t="shared" si="26"/>
        <v>68685.84</v>
      </c>
    </row>
    <row r="522" spans="1:64" x14ac:dyDescent="0.25">
      <c r="A522" s="45" t="s">
        <v>3559</v>
      </c>
      <c r="B522" s="78" t="s">
        <v>511</v>
      </c>
      <c r="C522" s="79">
        <v>5</v>
      </c>
      <c r="D522" s="80" t="s">
        <v>23</v>
      </c>
      <c r="E522" s="79" t="s">
        <v>434</v>
      </c>
      <c r="F522" s="79" t="s">
        <v>604</v>
      </c>
      <c r="G522" s="79" t="s">
        <v>816</v>
      </c>
      <c r="H522" s="79" t="s">
        <v>624</v>
      </c>
      <c r="I522" s="79" t="s">
        <v>817</v>
      </c>
      <c r="J522" s="79" t="s">
        <v>626</v>
      </c>
      <c r="K522" s="79" t="s">
        <v>447</v>
      </c>
      <c r="L522" s="79" t="s">
        <v>606</v>
      </c>
      <c r="M522" s="79" t="s">
        <v>619</v>
      </c>
      <c r="N522" s="81">
        <v>1</v>
      </c>
      <c r="O522" s="81">
        <v>1</v>
      </c>
      <c r="P522" s="81">
        <v>1</v>
      </c>
      <c r="Q522" s="81">
        <v>1</v>
      </c>
      <c r="R522" s="81">
        <v>1</v>
      </c>
      <c r="S522" s="81">
        <v>1</v>
      </c>
      <c r="T522" s="81">
        <v>0</v>
      </c>
      <c r="U522" s="81">
        <v>0</v>
      </c>
      <c r="V522" s="81">
        <v>0</v>
      </c>
      <c r="W522" s="69">
        <v>0</v>
      </c>
      <c r="X522" s="69">
        <v>0</v>
      </c>
      <c r="Y522" s="69">
        <v>0</v>
      </c>
      <c r="Z522" s="69">
        <v>0</v>
      </c>
      <c r="AA522" s="69">
        <v>0</v>
      </c>
      <c r="AB522" s="69">
        <v>0</v>
      </c>
      <c r="AC522" s="69">
        <v>0</v>
      </c>
      <c r="AD522" s="89">
        <v>43888</v>
      </c>
      <c r="AE522" s="89">
        <v>45715</v>
      </c>
      <c r="AF522" s="90">
        <v>1270122.5</v>
      </c>
      <c r="AG522" s="84">
        <v>0</v>
      </c>
      <c r="AH522" s="84">
        <v>5</v>
      </c>
      <c r="AI522" s="85">
        <v>5.0700000000000002E-2</v>
      </c>
      <c r="AJ522" s="86">
        <v>0</v>
      </c>
      <c r="AK522" s="86">
        <v>0</v>
      </c>
      <c r="AL522" s="87">
        <v>0</v>
      </c>
      <c r="AM522" s="91" t="s">
        <v>620</v>
      </c>
      <c r="AN522" s="91" t="s">
        <v>621</v>
      </c>
      <c r="AO522" s="25">
        <v>0</v>
      </c>
      <c r="AP522" s="25">
        <v>0</v>
      </c>
      <c r="AQ522" s="25">
        <v>0</v>
      </c>
      <c r="AR522" s="25">
        <v>0</v>
      </c>
      <c r="AS522" s="25">
        <v>0</v>
      </c>
      <c r="AT522" s="25">
        <v>0</v>
      </c>
      <c r="AU522" s="25">
        <v>0</v>
      </c>
      <c r="AV522" s="25">
        <v>0</v>
      </c>
      <c r="AW522" s="25">
        <v>0</v>
      </c>
      <c r="AX522" s="25">
        <v>0</v>
      </c>
      <c r="AY522" s="25">
        <v>0</v>
      </c>
      <c r="AZ522" s="25">
        <v>0</v>
      </c>
      <c r="BA522" s="25">
        <v>0</v>
      </c>
      <c r="BB522" s="25">
        <v>0</v>
      </c>
      <c r="BC522" s="25">
        <v>0</v>
      </c>
      <c r="BD522" s="25">
        <v>0</v>
      </c>
      <c r="BE522" s="25">
        <v>0</v>
      </c>
      <c r="BF522" s="25">
        <v>0</v>
      </c>
      <c r="BG522" s="25">
        <v>0</v>
      </c>
      <c r="BH522" s="25">
        <v>0</v>
      </c>
      <c r="BI522" s="25">
        <v>0</v>
      </c>
      <c r="BJ522" s="25">
        <f t="shared" si="24"/>
        <v>0</v>
      </c>
      <c r="BK522" s="25">
        <f t="shared" si="25"/>
        <v>0</v>
      </c>
      <c r="BL522" s="25">
        <f t="shared" si="26"/>
        <v>0</v>
      </c>
    </row>
    <row r="523" spans="1:64" x14ac:dyDescent="0.25">
      <c r="A523" s="45" t="s">
        <v>2302</v>
      </c>
      <c r="B523" s="78" t="s">
        <v>511</v>
      </c>
      <c r="C523" s="79">
        <v>6</v>
      </c>
      <c r="D523" s="80" t="s">
        <v>23</v>
      </c>
      <c r="E523" s="79" t="s">
        <v>434</v>
      </c>
      <c r="F523" s="79" t="s">
        <v>604</v>
      </c>
      <c r="G523" s="79" t="s">
        <v>816</v>
      </c>
      <c r="H523" s="79" t="s">
        <v>624</v>
      </c>
      <c r="I523" s="79" t="s">
        <v>817</v>
      </c>
      <c r="J523" s="79" t="s">
        <v>626</v>
      </c>
      <c r="K523" s="79" t="s">
        <v>447</v>
      </c>
      <c r="L523" s="79" t="s">
        <v>606</v>
      </c>
      <c r="M523" s="79" t="s">
        <v>619</v>
      </c>
      <c r="N523" s="81">
        <v>1</v>
      </c>
      <c r="O523" s="81">
        <v>1</v>
      </c>
      <c r="P523" s="81">
        <v>1</v>
      </c>
      <c r="Q523" s="81">
        <v>1</v>
      </c>
      <c r="R523" s="81">
        <v>1</v>
      </c>
      <c r="S523" s="81">
        <v>1</v>
      </c>
      <c r="T523" s="81">
        <v>0</v>
      </c>
      <c r="U523" s="81">
        <v>0</v>
      </c>
      <c r="V523" s="81">
        <v>0</v>
      </c>
      <c r="W523" s="69">
        <v>1265697.5</v>
      </c>
      <c r="X523" s="69">
        <v>0</v>
      </c>
      <c r="Y523" s="69">
        <v>0</v>
      </c>
      <c r="Z523" s="69">
        <v>5653.45</v>
      </c>
      <c r="AA523" s="69">
        <v>0</v>
      </c>
      <c r="AB523" s="69">
        <v>0</v>
      </c>
      <c r="AC523" s="69">
        <v>1265697.5</v>
      </c>
      <c r="AD523" s="89">
        <v>43888</v>
      </c>
      <c r="AE523" s="89">
        <v>46080</v>
      </c>
      <c r="AF523" s="90">
        <v>1265697.5</v>
      </c>
      <c r="AG523" s="84">
        <v>0.91</v>
      </c>
      <c r="AH523" s="84">
        <v>6</v>
      </c>
      <c r="AI523" s="85">
        <v>5.3600000000000002E-2</v>
      </c>
      <c r="AJ523" s="86">
        <v>0.91</v>
      </c>
      <c r="AK523" s="86">
        <v>6</v>
      </c>
      <c r="AL523" s="87">
        <v>5.3600000000000002E-2</v>
      </c>
      <c r="AM523" s="91" t="s">
        <v>620</v>
      </c>
      <c r="AN523" s="91" t="s">
        <v>621</v>
      </c>
      <c r="AO523" s="25">
        <v>0</v>
      </c>
      <c r="AP523" s="25">
        <v>0</v>
      </c>
      <c r="AQ523" s="25">
        <v>0</v>
      </c>
      <c r="AR523" s="25">
        <v>0</v>
      </c>
      <c r="AS523" s="25">
        <v>632848.75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632848.75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0</v>
      </c>
      <c r="BG523" s="25">
        <v>0</v>
      </c>
      <c r="BH523" s="25">
        <v>0</v>
      </c>
      <c r="BI523" s="25">
        <v>0</v>
      </c>
      <c r="BJ523" s="25">
        <f t="shared" si="24"/>
        <v>632848.75</v>
      </c>
      <c r="BK523" s="25">
        <f t="shared" si="25"/>
        <v>632848.75</v>
      </c>
      <c r="BL523" s="25">
        <f t="shared" si="26"/>
        <v>1265697.5</v>
      </c>
    </row>
    <row r="524" spans="1:64" x14ac:dyDescent="0.25">
      <c r="A524" s="45" t="s">
        <v>2303</v>
      </c>
      <c r="B524" s="78" t="s">
        <v>511</v>
      </c>
      <c r="C524" s="79">
        <v>7</v>
      </c>
      <c r="D524" s="80" t="s">
        <v>23</v>
      </c>
      <c r="E524" s="79" t="s">
        <v>434</v>
      </c>
      <c r="F524" s="79" t="s">
        <v>604</v>
      </c>
      <c r="G524" s="79" t="s">
        <v>816</v>
      </c>
      <c r="H524" s="79" t="s">
        <v>624</v>
      </c>
      <c r="I524" s="79" t="s">
        <v>817</v>
      </c>
      <c r="J524" s="79" t="s">
        <v>626</v>
      </c>
      <c r="K524" s="79" t="s">
        <v>447</v>
      </c>
      <c r="L524" s="79" t="s">
        <v>606</v>
      </c>
      <c r="M524" s="79" t="s">
        <v>619</v>
      </c>
      <c r="N524" s="81">
        <v>1</v>
      </c>
      <c r="O524" s="81">
        <v>1</v>
      </c>
      <c r="P524" s="81">
        <v>1</v>
      </c>
      <c r="Q524" s="81">
        <v>1</v>
      </c>
      <c r="R524" s="81">
        <v>1</v>
      </c>
      <c r="S524" s="81">
        <v>1</v>
      </c>
      <c r="T524" s="81">
        <v>0</v>
      </c>
      <c r="U524" s="81">
        <v>0</v>
      </c>
      <c r="V524" s="81">
        <v>0</v>
      </c>
      <c r="W524" s="69">
        <v>1359065</v>
      </c>
      <c r="X524" s="69">
        <v>0</v>
      </c>
      <c r="Y524" s="69">
        <v>0</v>
      </c>
      <c r="Z524" s="69">
        <v>6387.61</v>
      </c>
      <c r="AA524" s="69">
        <v>0</v>
      </c>
      <c r="AB524" s="69">
        <v>0</v>
      </c>
      <c r="AC524" s="69">
        <v>1359065</v>
      </c>
      <c r="AD524" s="89">
        <v>43888</v>
      </c>
      <c r="AE524" s="89">
        <v>46445</v>
      </c>
      <c r="AF524" s="90">
        <v>1359065</v>
      </c>
      <c r="AG524" s="84">
        <v>1.91</v>
      </c>
      <c r="AH524" s="84">
        <v>7</v>
      </c>
      <c r="AI524" s="85">
        <v>5.6399999999999999E-2</v>
      </c>
      <c r="AJ524" s="86">
        <v>1.91</v>
      </c>
      <c r="AK524" s="86">
        <v>7</v>
      </c>
      <c r="AL524" s="87">
        <v>5.6399999999999999E-2</v>
      </c>
      <c r="AM524" s="91" t="s">
        <v>620</v>
      </c>
      <c r="AN524" s="91" t="s">
        <v>621</v>
      </c>
      <c r="AO524" s="25">
        <v>0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679532.5</v>
      </c>
      <c r="AZ524" s="25">
        <v>0</v>
      </c>
      <c r="BA524" s="25">
        <v>0</v>
      </c>
      <c r="BB524" s="25">
        <v>0</v>
      </c>
      <c r="BC524" s="25">
        <v>0</v>
      </c>
      <c r="BD524" s="25">
        <v>0</v>
      </c>
      <c r="BE524" s="25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f t="shared" si="24"/>
        <v>0</v>
      </c>
      <c r="BK524" s="25">
        <f t="shared" si="25"/>
        <v>679532.5</v>
      </c>
      <c r="BL524" s="25">
        <f t="shared" si="26"/>
        <v>679532.5</v>
      </c>
    </row>
    <row r="525" spans="1:64" x14ac:dyDescent="0.25">
      <c r="A525" s="45" t="s">
        <v>2304</v>
      </c>
      <c r="B525" s="78" t="s">
        <v>511</v>
      </c>
      <c r="C525" s="79">
        <v>8</v>
      </c>
      <c r="D525" s="80" t="s">
        <v>23</v>
      </c>
      <c r="E525" s="79" t="s">
        <v>434</v>
      </c>
      <c r="F525" s="79" t="s">
        <v>604</v>
      </c>
      <c r="G525" s="79" t="s">
        <v>816</v>
      </c>
      <c r="H525" s="79" t="s">
        <v>624</v>
      </c>
      <c r="I525" s="79" t="s">
        <v>817</v>
      </c>
      <c r="J525" s="79" t="s">
        <v>626</v>
      </c>
      <c r="K525" s="79" t="s">
        <v>447</v>
      </c>
      <c r="L525" s="79" t="s">
        <v>606</v>
      </c>
      <c r="M525" s="79" t="s">
        <v>619</v>
      </c>
      <c r="N525" s="81">
        <v>1</v>
      </c>
      <c r="O525" s="81">
        <v>1</v>
      </c>
      <c r="P525" s="81">
        <v>1</v>
      </c>
      <c r="Q525" s="81">
        <v>1</v>
      </c>
      <c r="R525" s="81">
        <v>1</v>
      </c>
      <c r="S525" s="81">
        <v>1</v>
      </c>
      <c r="T525" s="81">
        <v>0</v>
      </c>
      <c r="U525" s="81">
        <v>0</v>
      </c>
      <c r="V525" s="81">
        <v>0</v>
      </c>
      <c r="W525" s="69">
        <v>413737.5</v>
      </c>
      <c r="X525" s="69">
        <v>0</v>
      </c>
      <c r="Y525" s="69">
        <v>0</v>
      </c>
      <c r="Z525" s="69">
        <v>2044.55</v>
      </c>
      <c r="AA525" s="69">
        <v>0</v>
      </c>
      <c r="AB525" s="69">
        <v>0</v>
      </c>
      <c r="AC525" s="69">
        <v>413737.5</v>
      </c>
      <c r="AD525" s="89">
        <v>43888</v>
      </c>
      <c r="AE525" s="89">
        <v>46810</v>
      </c>
      <c r="AF525" s="90">
        <v>413737.5</v>
      </c>
      <c r="AG525" s="84">
        <v>2.91</v>
      </c>
      <c r="AH525" s="84">
        <v>8</v>
      </c>
      <c r="AI525" s="85">
        <v>5.9299999999999999E-2</v>
      </c>
      <c r="AJ525" s="86">
        <v>2.91</v>
      </c>
      <c r="AK525" s="86">
        <v>8</v>
      </c>
      <c r="AL525" s="87">
        <v>5.9299999999999999E-2</v>
      </c>
      <c r="AM525" s="91" t="s">
        <v>620</v>
      </c>
      <c r="AN525" s="91" t="s">
        <v>621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137912.5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f t="shared" si="24"/>
        <v>0</v>
      </c>
      <c r="BK525" s="25">
        <f t="shared" si="25"/>
        <v>137912.5</v>
      </c>
      <c r="BL525" s="25">
        <f t="shared" si="26"/>
        <v>137912.5</v>
      </c>
    </row>
    <row r="526" spans="1:64" x14ac:dyDescent="0.25">
      <c r="A526" s="45" t="s">
        <v>2309</v>
      </c>
      <c r="B526" s="78" t="s">
        <v>512</v>
      </c>
      <c r="C526" s="79">
        <v>4</v>
      </c>
      <c r="D526" s="80" t="s">
        <v>23</v>
      </c>
      <c r="E526" s="79" t="s">
        <v>434</v>
      </c>
      <c r="F526" s="79" t="s">
        <v>604</v>
      </c>
      <c r="G526" s="79" t="s">
        <v>816</v>
      </c>
      <c r="H526" s="79" t="s">
        <v>624</v>
      </c>
      <c r="I526" s="79" t="s">
        <v>817</v>
      </c>
      <c r="J526" s="79" t="s">
        <v>626</v>
      </c>
      <c r="K526" s="79" t="s">
        <v>447</v>
      </c>
      <c r="L526" s="79" t="s">
        <v>606</v>
      </c>
      <c r="M526" s="79" t="s">
        <v>619</v>
      </c>
      <c r="N526" s="81">
        <v>1</v>
      </c>
      <c r="O526" s="81">
        <v>1</v>
      </c>
      <c r="P526" s="81">
        <v>1</v>
      </c>
      <c r="Q526" s="81">
        <v>1</v>
      </c>
      <c r="R526" s="81">
        <v>1</v>
      </c>
      <c r="S526" s="81">
        <v>1</v>
      </c>
      <c r="T526" s="81">
        <v>0</v>
      </c>
      <c r="U526" s="81">
        <v>0</v>
      </c>
      <c r="V526" s="81">
        <v>0</v>
      </c>
      <c r="W526" s="69">
        <v>1954080</v>
      </c>
      <c r="X526" s="69">
        <v>0</v>
      </c>
      <c r="Y526" s="69">
        <v>1954080</v>
      </c>
      <c r="Z526" s="69">
        <v>8255.99</v>
      </c>
      <c r="AA526" s="69">
        <v>0</v>
      </c>
      <c r="AB526" s="69">
        <v>0</v>
      </c>
      <c r="AC526" s="69">
        <v>0</v>
      </c>
      <c r="AD526" s="89">
        <v>43900</v>
      </c>
      <c r="AE526" s="89">
        <v>45726</v>
      </c>
      <c r="AF526" s="90">
        <v>3908160</v>
      </c>
      <c r="AG526" s="84">
        <v>0</v>
      </c>
      <c r="AH526" s="84">
        <v>5</v>
      </c>
      <c r="AI526" s="85">
        <v>5.0700000000000002E-2</v>
      </c>
      <c r="AJ526" s="86">
        <v>0</v>
      </c>
      <c r="AK526" s="86">
        <v>0</v>
      </c>
      <c r="AL526" s="87">
        <v>0</v>
      </c>
      <c r="AM526" s="91" t="s">
        <v>620</v>
      </c>
      <c r="AN526" s="91" t="s">
        <v>621</v>
      </c>
      <c r="AO526" s="25">
        <v>0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</v>
      </c>
      <c r="BA526" s="25">
        <v>0</v>
      </c>
      <c r="BB526" s="25">
        <v>0</v>
      </c>
      <c r="BC526" s="25">
        <v>0</v>
      </c>
      <c r="BD526" s="25">
        <v>0</v>
      </c>
      <c r="BE526" s="25">
        <v>0</v>
      </c>
      <c r="BF526" s="25">
        <v>0</v>
      </c>
      <c r="BG526" s="25">
        <v>0</v>
      </c>
      <c r="BH526" s="25">
        <v>0</v>
      </c>
      <c r="BI526" s="25">
        <v>0</v>
      </c>
      <c r="BJ526" s="25">
        <f t="shared" si="24"/>
        <v>0</v>
      </c>
      <c r="BK526" s="25">
        <f t="shared" si="25"/>
        <v>0</v>
      </c>
      <c r="BL526" s="25">
        <f t="shared" si="26"/>
        <v>0</v>
      </c>
    </row>
    <row r="527" spans="1:64" x14ac:dyDescent="0.25">
      <c r="A527" s="45" t="s">
        <v>2310</v>
      </c>
      <c r="B527" s="78" t="s">
        <v>512</v>
      </c>
      <c r="C527" s="79">
        <v>5</v>
      </c>
      <c r="D527" s="80" t="s">
        <v>23</v>
      </c>
      <c r="E527" s="79" t="s">
        <v>434</v>
      </c>
      <c r="F527" s="79" t="s">
        <v>604</v>
      </c>
      <c r="G527" s="79" t="s">
        <v>816</v>
      </c>
      <c r="H527" s="79" t="s">
        <v>624</v>
      </c>
      <c r="I527" s="79" t="s">
        <v>817</v>
      </c>
      <c r="J527" s="79" t="s">
        <v>626</v>
      </c>
      <c r="K527" s="79" t="s">
        <v>447</v>
      </c>
      <c r="L527" s="79" t="s">
        <v>606</v>
      </c>
      <c r="M527" s="79" t="s">
        <v>619</v>
      </c>
      <c r="N527" s="81">
        <v>1</v>
      </c>
      <c r="O527" s="81">
        <v>1</v>
      </c>
      <c r="P527" s="81">
        <v>1</v>
      </c>
      <c r="Q527" s="81">
        <v>1</v>
      </c>
      <c r="R527" s="81">
        <v>1</v>
      </c>
      <c r="S527" s="81">
        <v>1</v>
      </c>
      <c r="T527" s="81">
        <v>0</v>
      </c>
      <c r="U527" s="81">
        <v>0</v>
      </c>
      <c r="V527" s="81">
        <v>0</v>
      </c>
      <c r="W527" s="69">
        <v>2899407.5</v>
      </c>
      <c r="X527" s="69">
        <v>0</v>
      </c>
      <c r="Y527" s="69">
        <v>0</v>
      </c>
      <c r="Z527" s="69">
        <v>12950.69</v>
      </c>
      <c r="AA527" s="69">
        <v>0</v>
      </c>
      <c r="AB527" s="69">
        <v>0</v>
      </c>
      <c r="AC527" s="69">
        <v>2899407.5</v>
      </c>
      <c r="AD527" s="89">
        <v>43900</v>
      </c>
      <c r="AE527" s="89">
        <v>46091</v>
      </c>
      <c r="AF527" s="90">
        <v>2899407.5</v>
      </c>
      <c r="AG527" s="84">
        <v>0.94</v>
      </c>
      <c r="AH527" s="84">
        <v>6</v>
      </c>
      <c r="AI527" s="85">
        <v>5.3600000000000002E-2</v>
      </c>
      <c r="AJ527" s="86">
        <v>0.94</v>
      </c>
      <c r="AK527" s="86">
        <v>6</v>
      </c>
      <c r="AL527" s="87">
        <v>5.3600000000000002E-2</v>
      </c>
      <c r="AM527" s="91" t="s">
        <v>620</v>
      </c>
      <c r="AN527" s="91" t="s">
        <v>621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1449703.75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1449703.75</v>
      </c>
      <c r="BA527" s="25">
        <v>0</v>
      </c>
      <c r="BB527" s="25">
        <v>0</v>
      </c>
      <c r="BC527" s="25">
        <v>0</v>
      </c>
      <c r="BD527" s="25">
        <v>0</v>
      </c>
      <c r="BE527" s="25">
        <v>0</v>
      </c>
      <c r="BF527" s="25">
        <v>0</v>
      </c>
      <c r="BG527" s="25">
        <v>0</v>
      </c>
      <c r="BH527" s="25">
        <v>0</v>
      </c>
      <c r="BI527" s="25">
        <v>0</v>
      </c>
      <c r="BJ527" s="25">
        <f t="shared" si="24"/>
        <v>1449703.75</v>
      </c>
      <c r="BK527" s="25">
        <f t="shared" si="25"/>
        <v>1449703.75</v>
      </c>
      <c r="BL527" s="25">
        <f t="shared" si="26"/>
        <v>2899407.5</v>
      </c>
    </row>
    <row r="528" spans="1:64" x14ac:dyDescent="0.25">
      <c r="A528" s="45" t="s">
        <v>2311</v>
      </c>
      <c r="B528" s="78" t="s">
        <v>512</v>
      </c>
      <c r="C528" s="79">
        <v>6</v>
      </c>
      <c r="D528" s="80" t="s">
        <v>23</v>
      </c>
      <c r="E528" s="79" t="s">
        <v>434</v>
      </c>
      <c r="F528" s="79" t="s">
        <v>604</v>
      </c>
      <c r="G528" s="79" t="s">
        <v>816</v>
      </c>
      <c r="H528" s="79" t="s">
        <v>624</v>
      </c>
      <c r="I528" s="79" t="s">
        <v>817</v>
      </c>
      <c r="J528" s="79" t="s">
        <v>626</v>
      </c>
      <c r="K528" s="79" t="s">
        <v>447</v>
      </c>
      <c r="L528" s="79" t="s">
        <v>606</v>
      </c>
      <c r="M528" s="79" t="s">
        <v>619</v>
      </c>
      <c r="N528" s="81">
        <v>1</v>
      </c>
      <c r="O528" s="81">
        <v>1</v>
      </c>
      <c r="P528" s="81">
        <v>1</v>
      </c>
      <c r="Q528" s="81">
        <v>1</v>
      </c>
      <c r="R528" s="81">
        <v>1</v>
      </c>
      <c r="S528" s="81">
        <v>1</v>
      </c>
      <c r="T528" s="81">
        <v>0</v>
      </c>
      <c r="U528" s="81">
        <v>0</v>
      </c>
      <c r="V528" s="81">
        <v>0</v>
      </c>
      <c r="W528" s="69">
        <v>854172.5</v>
      </c>
      <c r="X528" s="69">
        <v>0</v>
      </c>
      <c r="Y528" s="69">
        <v>0</v>
      </c>
      <c r="Z528" s="69">
        <v>4014.61</v>
      </c>
      <c r="AA528" s="69">
        <v>0</v>
      </c>
      <c r="AB528" s="69">
        <v>0</v>
      </c>
      <c r="AC528" s="69">
        <v>854172.5</v>
      </c>
      <c r="AD528" s="89">
        <v>43900</v>
      </c>
      <c r="AE528" s="89">
        <v>46456</v>
      </c>
      <c r="AF528" s="90">
        <v>854172.5</v>
      </c>
      <c r="AG528" s="84">
        <v>1.94</v>
      </c>
      <c r="AH528" s="84">
        <v>7</v>
      </c>
      <c r="AI528" s="85">
        <v>5.6399999999999999E-2</v>
      </c>
      <c r="AJ528" s="86">
        <v>1.94</v>
      </c>
      <c r="AK528" s="86">
        <v>7</v>
      </c>
      <c r="AL528" s="87">
        <v>5.6399999999999999E-2</v>
      </c>
      <c r="AM528" s="91" t="s">
        <v>620</v>
      </c>
      <c r="AN528" s="91" t="s">
        <v>621</v>
      </c>
      <c r="AO528" s="25">
        <v>0</v>
      </c>
      <c r="AP528" s="25">
        <v>0</v>
      </c>
      <c r="AQ528" s="25">
        <v>0</v>
      </c>
      <c r="AR528" s="25">
        <v>0</v>
      </c>
      <c r="AS528" s="25">
        <v>0</v>
      </c>
      <c r="AT528" s="25">
        <v>0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427086.25</v>
      </c>
      <c r="BA528" s="25">
        <v>0</v>
      </c>
      <c r="BB528" s="25">
        <v>0</v>
      </c>
      <c r="BC528" s="25">
        <v>0</v>
      </c>
      <c r="BD528" s="25">
        <v>0</v>
      </c>
      <c r="BE528" s="25">
        <v>0</v>
      </c>
      <c r="BF528" s="25">
        <v>0</v>
      </c>
      <c r="BG528" s="25">
        <v>0</v>
      </c>
      <c r="BH528" s="25">
        <v>0</v>
      </c>
      <c r="BI528" s="25">
        <v>0</v>
      </c>
      <c r="BJ528" s="25">
        <f t="shared" si="24"/>
        <v>0</v>
      </c>
      <c r="BK528" s="25">
        <f t="shared" si="25"/>
        <v>427086.25</v>
      </c>
      <c r="BL528" s="25">
        <f t="shared" si="26"/>
        <v>427086.25</v>
      </c>
    </row>
    <row r="529" spans="1:64" x14ac:dyDescent="0.25">
      <c r="A529" s="45" t="s">
        <v>2312</v>
      </c>
      <c r="B529" s="78" t="s">
        <v>512</v>
      </c>
      <c r="C529" s="79">
        <v>7</v>
      </c>
      <c r="D529" s="80" t="s">
        <v>23</v>
      </c>
      <c r="E529" s="79" t="s">
        <v>434</v>
      </c>
      <c r="F529" s="79" t="s">
        <v>604</v>
      </c>
      <c r="G529" s="79" t="s">
        <v>816</v>
      </c>
      <c r="H529" s="79" t="s">
        <v>624</v>
      </c>
      <c r="I529" s="79" t="s">
        <v>817</v>
      </c>
      <c r="J529" s="79" t="s">
        <v>626</v>
      </c>
      <c r="K529" s="79" t="s">
        <v>447</v>
      </c>
      <c r="L529" s="79" t="s">
        <v>606</v>
      </c>
      <c r="M529" s="79" t="s">
        <v>619</v>
      </c>
      <c r="N529" s="81">
        <v>1</v>
      </c>
      <c r="O529" s="81">
        <v>1</v>
      </c>
      <c r="P529" s="81">
        <v>1</v>
      </c>
      <c r="Q529" s="81">
        <v>1</v>
      </c>
      <c r="R529" s="81">
        <v>1</v>
      </c>
      <c r="S529" s="81">
        <v>1</v>
      </c>
      <c r="T529" s="81">
        <v>0</v>
      </c>
      <c r="U529" s="81">
        <v>0</v>
      </c>
      <c r="V529" s="81">
        <v>0</v>
      </c>
      <c r="W529" s="69">
        <v>50002.5</v>
      </c>
      <c r="X529" s="69">
        <v>0</v>
      </c>
      <c r="Y529" s="69">
        <v>0</v>
      </c>
      <c r="Z529" s="69">
        <v>258.76</v>
      </c>
      <c r="AA529" s="69">
        <v>0</v>
      </c>
      <c r="AB529" s="69">
        <v>0</v>
      </c>
      <c r="AC529" s="69">
        <v>50002.5</v>
      </c>
      <c r="AD529" s="89">
        <v>43900</v>
      </c>
      <c r="AE529" s="89">
        <v>47187</v>
      </c>
      <c r="AF529" s="90">
        <v>50002.5</v>
      </c>
      <c r="AG529" s="84">
        <v>3.94</v>
      </c>
      <c r="AH529" s="84">
        <v>9</v>
      </c>
      <c r="AI529" s="85">
        <v>6.2100000000000002E-2</v>
      </c>
      <c r="AJ529" s="86">
        <v>3.94</v>
      </c>
      <c r="AK529" s="86">
        <v>9</v>
      </c>
      <c r="AL529" s="87">
        <v>6.2100000000000002E-2</v>
      </c>
      <c r="AM529" s="91" t="s">
        <v>620</v>
      </c>
      <c r="AN529" s="91" t="s">
        <v>621</v>
      </c>
      <c r="AO529" s="25">
        <v>0</v>
      </c>
      <c r="AP529" s="25">
        <v>0</v>
      </c>
      <c r="AQ529" s="25">
        <v>0</v>
      </c>
      <c r="AR529" s="25">
        <v>0</v>
      </c>
      <c r="AS529" s="25">
        <v>0</v>
      </c>
      <c r="AT529" s="25">
        <v>0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12500.63</v>
      </c>
      <c r="BA529" s="25">
        <v>0</v>
      </c>
      <c r="BB529" s="25">
        <v>0</v>
      </c>
      <c r="BC529" s="25">
        <v>0</v>
      </c>
      <c r="BD529" s="25">
        <v>0</v>
      </c>
      <c r="BE529" s="25">
        <v>0</v>
      </c>
      <c r="BF529" s="25">
        <v>0</v>
      </c>
      <c r="BG529" s="25">
        <v>0</v>
      </c>
      <c r="BH529" s="25">
        <v>0</v>
      </c>
      <c r="BI529" s="25">
        <v>0</v>
      </c>
      <c r="BJ529" s="25">
        <f t="shared" si="24"/>
        <v>0</v>
      </c>
      <c r="BK529" s="25">
        <f t="shared" si="25"/>
        <v>12500.63</v>
      </c>
      <c r="BL529" s="25">
        <f t="shared" si="26"/>
        <v>12500.63</v>
      </c>
    </row>
    <row r="530" spans="1:64" x14ac:dyDescent="0.25">
      <c r="A530" s="45" t="s">
        <v>2315</v>
      </c>
      <c r="B530" s="78" t="s">
        <v>513</v>
      </c>
      <c r="C530" s="79">
        <v>3</v>
      </c>
      <c r="D530" s="80" t="s">
        <v>23</v>
      </c>
      <c r="E530" s="79" t="s">
        <v>434</v>
      </c>
      <c r="F530" s="79" t="s">
        <v>604</v>
      </c>
      <c r="G530" s="79" t="s">
        <v>816</v>
      </c>
      <c r="H530" s="79" t="s">
        <v>624</v>
      </c>
      <c r="I530" s="79" t="s">
        <v>817</v>
      </c>
      <c r="J530" s="79" t="s">
        <v>626</v>
      </c>
      <c r="K530" s="79" t="s">
        <v>447</v>
      </c>
      <c r="L530" s="79" t="s">
        <v>606</v>
      </c>
      <c r="M530" s="79" t="s">
        <v>619</v>
      </c>
      <c r="N530" s="81">
        <v>1</v>
      </c>
      <c r="O530" s="81">
        <v>1</v>
      </c>
      <c r="P530" s="81">
        <v>1</v>
      </c>
      <c r="Q530" s="81">
        <v>1</v>
      </c>
      <c r="R530" s="81">
        <v>1</v>
      </c>
      <c r="S530" s="81">
        <v>1</v>
      </c>
      <c r="T530" s="81">
        <v>0</v>
      </c>
      <c r="U530" s="81">
        <v>0</v>
      </c>
      <c r="V530" s="81">
        <v>0</v>
      </c>
      <c r="W530" s="69">
        <v>1108315</v>
      </c>
      <c r="X530" s="69">
        <v>0</v>
      </c>
      <c r="Y530" s="69">
        <v>1108315</v>
      </c>
      <c r="Z530" s="69">
        <v>4682.63</v>
      </c>
      <c r="AA530" s="69">
        <v>0</v>
      </c>
      <c r="AB530" s="69">
        <v>0</v>
      </c>
      <c r="AC530" s="69">
        <v>0</v>
      </c>
      <c r="AD530" s="89">
        <v>43908</v>
      </c>
      <c r="AE530" s="89">
        <v>45734</v>
      </c>
      <c r="AF530" s="90">
        <v>2216630</v>
      </c>
      <c r="AG530" s="84">
        <v>0</v>
      </c>
      <c r="AH530" s="84">
        <v>5</v>
      </c>
      <c r="AI530" s="85">
        <v>5.0700000000000002E-2</v>
      </c>
      <c r="AJ530" s="86">
        <v>0</v>
      </c>
      <c r="AK530" s="86">
        <v>0</v>
      </c>
      <c r="AL530" s="87">
        <v>0</v>
      </c>
      <c r="AM530" s="91" t="s">
        <v>620</v>
      </c>
      <c r="AN530" s="91" t="s">
        <v>621</v>
      </c>
      <c r="AO530" s="25">
        <v>0</v>
      </c>
      <c r="AP530" s="25">
        <v>0</v>
      </c>
      <c r="AQ530" s="25">
        <v>0</v>
      </c>
      <c r="AR530" s="25">
        <v>0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25">
        <v>0</v>
      </c>
      <c r="BB530" s="25">
        <v>0</v>
      </c>
      <c r="BC530" s="25">
        <v>0</v>
      </c>
      <c r="BD530" s="25">
        <v>0</v>
      </c>
      <c r="BE530" s="25">
        <v>0</v>
      </c>
      <c r="BF530" s="25">
        <v>0</v>
      </c>
      <c r="BG530" s="25">
        <v>0</v>
      </c>
      <c r="BH530" s="25">
        <v>0</v>
      </c>
      <c r="BI530" s="25">
        <v>0</v>
      </c>
      <c r="BJ530" s="25">
        <f t="shared" si="24"/>
        <v>0</v>
      </c>
      <c r="BK530" s="25">
        <f t="shared" si="25"/>
        <v>0</v>
      </c>
      <c r="BL530" s="25">
        <f t="shared" si="26"/>
        <v>0</v>
      </c>
    </row>
    <row r="531" spans="1:64" x14ac:dyDescent="0.25">
      <c r="A531" s="45" t="s">
        <v>2316</v>
      </c>
      <c r="B531" s="78" t="s">
        <v>513</v>
      </c>
      <c r="C531" s="79">
        <v>4</v>
      </c>
      <c r="D531" s="80" t="s">
        <v>23</v>
      </c>
      <c r="E531" s="79" t="s">
        <v>434</v>
      </c>
      <c r="F531" s="79" t="s">
        <v>604</v>
      </c>
      <c r="G531" s="79" t="s">
        <v>816</v>
      </c>
      <c r="H531" s="79" t="s">
        <v>624</v>
      </c>
      <c r="I531" s="79" t="s">
        <v>817</v>
      </c>
      <c r="J531" s="79" t="s">
        <v>626</v>
      </c>
      <c r="K531" s="79" t="s">
        <v>447</v>
      </c>
      <c r="L531" s="79" t="s">
        <v>606</v>
      </c>
      <c r="M531" s="79" t="s">
        <v>619</v>
      </c>
      <c r="N531" s="81">
        <v>1</v>
      </c>
      <c r="O531" s="81">
        <v>1</v>
      </c>
      <c r="P531" s="81">
        <v>1</v>
      </c>
      <c r="Q531" s="81">
        <v>1</v>
      </c>
      <c r="R531" s="81">
        <v>1</v>
      </c>
      <c r="S531" s="81">
        <v>1</v>
      </c>
      <c r="T531" s="81">
        <v>0</v>
      </c>
      <c r="U531" s="81">
        <v>0</v>
      </c>
      <c r="V531" s="81">
        <v>0</v>
      </c>
      <c r="W531" s="69">
        <v>3888690</v>
      </c>
      <c r="X531" s="69">
        <v>0</v>
      </c>
      <c r="Y531" s="69">
        <v>0</v>
      </c>
      <c r="Z531" s="69">
        <v>17369.48</v>
      </c>
      <c r="AA531" s="69">
        <v>0</v>
      </c>
      <c r="AB531" s="69">
        <v>0</v>
      </c>
      <c r="AC531" s="69">
        <v>3888690</v>
      </c>
      <c r="AD531" s="89">
        <v>43908</v>
      </c>
      <c r="AE531" s="89">
        <v>46099</v>
      </c>
      <c r="AF531" s="90">
        <v>3888690</v>
      </c>
      <c r="AG531" s="84">
        <v>0.97</v>
      </c>
      <c r="AH531" s="84">
        <v>6</v>
      </c>
      <c r="AI531" s="85">
        <v>5.3600000000000002E-2</v>
      </c>
      <c r="AJ531" s="86">
        <v>0.97</v>
      </c>
      <c r="AK531" s="86">
        <v>6</v>
      </c>
      <c r="AL531" s="87">
        <v>5.3600000000000002E-2</v>
      </c>
      <c r="AM531" s="91" t="s">
        <v>620</v>
      </c>
      <c r="AN531" s="91" t="s">
        <v>621</v>
      </c>
      <c r="AO531" s="25">
        <v>0</v>
      </c>
      <c r="AP531" s="25">
        <v>0</v>
      </c>
      <c r="AQ531" s="25">
        <v>0</v>
      </c>
      <c r="AR531" s="25">
        <v>0</v>
      </c>
      <c r="AS531" s="25">
        <v>0</v>
      </c>
      <c r="AT531" s="25">
        <v>1944345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1944345</v>
      </c>
      <c r="BA531" s="25">
        <v>0</v>
      </c>
      <c r="BB531" s="25">
        <v>0</v>
      </c>
      <c r="BC531" s="25">
        <v>0</v>
      </c>
      <c r="BD531" s="25">
        <v>0</v>
      </c>
      <c r="BE531" s="25">
        <v>0</v>
      </c>
      <c r="BF531" s="25">
        <v>0</v>
      </c>
      <c r="BG531" s="25">
        <v>0</v>
      </c>
      <c r="BH531" s="25">
        <v>0</v>
      </c>
      <c r="BI531" s="25">
        <v>0</v>
      </c>
      <c r="BJ531" s="25">
        <f t="shared" si="24"/>
        <v>1944345</v>
      </c>
      <c r="BK531" s="25">
        <f t="shared" si="25"/>
        <v>1944345</v>
      </c>
      <c r="BL531" s="25">
        <f t="shared" si="26"/>
        <v>3888690</v>
      </c>
    </row>
    <row r="532" spans="1:64" x14ac:dyDescent="0.25">
      <c r="A532" s="45" t="s">
        <v>2317</v>
      </c>
      <c r="B532" s="78" t="s">
        <v>513</v>
      </c>
      <c r="C532" s="79">
        <v>5</v>
      </c>
      <c r="D532" s="80" t="s">
        <v>23</v>
      </c>
      <c r="E532" s="79" t="s">
        <v>434</v>
      </c>
      <c r="F532" s="79" t="s">
        <v>604</v>
      </c>
      <c r="G532" s="79" t="s">
        <v>816</v>
      </c>
      <c r="H532" s="79" t="s">
        <v>624</v>
      </c>
      <c r="I532" s="79" t="s">
        <v>817</v>
      </c>
      <c r="J532" s="79" t="s">
        <v>626</v>
      </c>
      <c r="K532" s="79" t="s">
        <v>447</v>
      </c>
      <c r="L532" s="79" t="s">
        <v>606</v>
      </c>
      <c r="M532" s="79" t="s">
        <v>619</v>
      </c>
      <c r="N532" s="81">
        <v>1</v>
      </c>
      <c r="O532" s="81">
        <v>1</v>
      </c>
      <c r="P532" s="81">
        <v>1</v>
      </c>
      <c r="Q532" s="81">
        <v>1</v>
      </c>
      <c r="R532" s="81">
        <v>1</v>
      </c>
      <c r="S532" s="81">
        <v>1</v>
      </c>
      <c r="T532" s="81">
        <v>0</v>
      </c>
      <c r="U532" s="81">
        <v>0</v>
      </c>
      <c r="V532" s="81">
        <v>0</v>
      </c>
      <c r="W532" s="69">
        <v>3249425</v>
      </c>
      <c r="X532" s="69">
        <v>0</v>
      </c>
      <c r="Y532" s="69">
        <v>0</v>
      </c>
      <c r="Z532" s="69">
        <v>15272.3</v>
      </c>
      <c r="AA532" s="69">
        <v>0</v>
      </c>
      <c r="AB532" s="69">
        <v>0</v>
      </c>
      <c r="AC532" s="69">
        <v>3249425</v>
      </c>
      <c r="AD532" s="89">
        <v>43908</v>
      </c>
      <c r="AE532" s="89">
        <v>46464</v>
      </c>
      <c r="AF532" s="90">
        <v>3249425</v>
      </c>
      <c r="AG532" s="84">
        <v>1.97</v>
      </c>
      <c r="AH532" s="84">
        <v>7</v>
      </c>
      <c r="AI532" s="85">
        <v>5.6399999999999999E-2</v>
      </c>
      <c r="AJ532" s="86">
        <v>1.97</v>
      </c>
      <c r="AK532" s="86">
        <v>7</v>
      </c>
      <c r="AL532" s="87">
        <v>5.6399999999999999E-2</v>
      </c>
      <c r="AM532" s="91" t="s">
        <v>620</v>
      </c>
      <c r="AN532" s="91" t="s">
        <v>621</v>
      </c>
      <c r="AO532" s="25">
        <v>0</v>
      </c>
      <c r="AP532" s="25">
        <v>0</v>
      </c>
      <c r="AQ532" s="25">
        <v>0</v>
      </c>
      <c r="AR532" s="25">
        <v>0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1624712.5</v>
      </c>
      <c r="BA532" s="25">
        <v>0</v>
      </c>
      <c r="BB532" s="25">
        <v>0</v>
      </c>
      <c r="BC532" s="25">
        <v>0</v>
      </c>
      <c r="BD532" s="25">
        <v>0</v>
      </c>
      <c r="BE532" s="25">
        <v>0</v>
      </c>
      <c r="BF532" s="25">
        <v>0</v>
      </c>
      <c r="BG532" s="25">
        <v>0</v>
      </c>
      <c r="BH532" s="25">
        <v>0</v>
      </c>
      <c r="BI532" s="25">
        <v>0</v>
      </c>
      <c r="BJ532" s="25">
        <f t="shared" si="24"/>
        <v>0</v>
      </c>
      <c r="BK532" s="25">
        <f t="shared" si="25"/>
        <v>1624712.5</v>
      </c>
      <c r="BL532" s="25">
        <f t="shared" si="26"/>
        <v>1624712.5</v>
      </c>
    </row>
    <row r="533" spans="1:64" x14ac:dyDescent="0.25">
      <c r="A533" s="45" t="s">
        <v>2322</v>
      </c>
      <c r="B533" s="78" t="s">
        <v>514</v>
      </c>
      <c r="C533" s="79">
        <v>3</v>
      </c>
      <c r="D533" s="80" t="s">
        <v>23</v>
      </c>
      <c r="E533" s="79" t="s">
        <v>434</v>
      </c>
      <c r="F533" s="79" t="s">
        <v>604</v>
      </c>
      <c r="G533" s="79" t="s">
        <v>816</v>
      </c>
      <c r="H533" s="79" t="s">
        <v>624</v>
      </c>
      <c r="I533" s="79" t="s">
        <v>817</v>
      </c>
      <c r="J533" s="79" t="s">
        <v>626</v>
      </c>
      <c r="K533" s="79" t="s">
        <v>447</v>
      </c>
      <c r="L533" s="79" t="s">
        <v>606</v>
      </c>
      <c r="M533" s="79" t="s">
        <v>619</v>
      </c>
      <c r="N533" s="81">
        <v>1</v>
      </c>
      <c r="O533" s="81">
        <v>1</v>
      </c>
      <c r="P533" s="81">
        <v>1</v>
      </c>
      <c r="Q533" s="81">
        <v>1</v>
      </c>
      <c r="R533" s="81">
        <v>1</v>
      </c>
      <c r="S533" s="81">
        <v>1</v>
      </c>
      <c r="T533" s="81">
        <v>0</v>
      </c>
      <c r="U533" s="81">
        <v>0</v>
      </c>
      <c r="V533" s="81">
        <v>0</v>
      </c>
      <c r="W533" s="69">
        <v>141821.25</v>
      </c>
      <c r="X533" s="69">
        <v>0</v>
      </c>
      <c r="Y533" s="69">
        <v>141821.25</v>
      </c>
      <c r="Z533" s="69">
        <v>599.19000000000005</v>
      </c>
      <c r="AA533" s="69">
        <v>0</v>
      </c>
      <c r="AB533" s="69">
        <v>0</v>
      </c>
      <c r="AC533" s="69">
        <v>0</v>
      </c>
      <c r="AD533" s="89">
        <v>43917</v>
      </c>
      <c r="AE533" s="89">
        <v>45743</v>
      </c>
      <c r="AF533" s="90">
        <v>283642.5</v>
      </c>
      <c r="AG533" s="84">
        <v>0</v>
      </c>
      <c r="AH533" s="84">
        <v>5</v>
      </c>
      <c r="AI533" s="85">
        <v>5.0700000000000002E-2</v>
      </c>
      <c r="AJ533" s="86">
        <v>0</v>
      </c>
      <c r="AK533" s="86">
        <v>0</v>
      </c>
      <c r="AL533" s="87">
        <v>0</v>
      </c>
      <c r="AM533" s="91" t="s">
        <v>620</v>
      </c>
      <c r="AN533" s="91" t="s">
        <v>621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f t="shared" si="24"/>
        <v>0</v>
      </c>
      <c r="BK533" s="25">
        <f t="shared" si="25"/>
        <v>0</v>
      </c>
      <c r="BL533" s="25">
        <f t="shared" si="26"/>
        <v>0</v>
      </c>
    </row>
    <row r="534" spans="1:64" x14ac:dyDescent="0.25">
      <c r="A534" s="45" t="s">
        <v>2323</v>
      </c>
      <c r="B534" s="78" t="s">
        <v>514</v>
      </c>
      <c r="C534" s="79">
        <v>4</v>
      </c>
      <c r="D534" s="80" t="s">
        <v>23</v>
      </c>
      <c r="E534" s="79" t="s">
        <v>434</v>
      </c>
      <c r="F534" s="79" t="s">
        <v>604</v>
      </c>
      <c r="G534" s="79" t="s">
        <v>816</v>
      </c>
      <c r="H534" s="79" t="s">
        <v>624</v>
      </c>
      <c r="I534" s="79" t="s">
        <v>817</v>
      </c>
      <c r="J534" s="79" t="s">
        <v>626</v>
      </c>
      <c r="K534" s="79" t="s">
        <v>447</v>
      </c>
      <c r="L534" s="79" t="s">
        <v>606</v>
      </c>
      <c r="M534" s="79" t="s">
        <v>619</v>
      </c>
      <c r="N534" s="81">
        <v>1</v>
      </c>
      <c r="O534" s="81">
        <v>1</v>
      </c>
      <c r="P534" s="81">
        <v>1</v>
      </c>
      <c r="Q534" s="81">
        <v>1</v>
      </c>
      <c r="R534" s="81">
        <v>1</v>
      </c>
      <c r="S534" s="81">
        <v>1</v>
      </c>
      <c r="T534" s="81">
        <v>0</v>
      </c>
      <c r="U534" s="81">
        <v>0</v>
      </c>
      <c r="V534" s="81">
        <v>0</v>
      </c>
      <c r="W534" s="69">
        <v>1933282.5</v>
      </c>
      <c r="X534" s="69">
        <v>0</v>
      </c>
      <c r="Y534" s="69">
        <v>0</v>
      </c>
      <c r="Z534" s="69">
        <v>8635.33</v>
      </c>
      <c r="AA534" s="69">
        <v>0</v>
      </c>
      <c r="AB534" s="69">
        <v>0</v>
      </c>
      <c r="AC534" s="69">
        <v>1933282.5</v>
      </c>
      <c r="AD534" s="89">
        <v>43917</v>
      </c>
      <c r="AE534" s="89">
        <v>46108</v>
      </c>
      <c r="AF534" s="90">
        <v>1933282.5</v>
      </c>
      <c r="AG534" s="84">
        <v>0.99</v>
      </c>
      <c r="AH534" s="84">
        <v>6</v>
      </c>
      <c r="AI534" s="85">
        <v>5.3600000000000002E-2</v>
      </c>
      <c r="AJ534" s="86">
        <v>0.99</v>
      </c>
      <c r="AK534" s="86">
        <v>6</v>
      </c>
      <c r="AL534" s="87">
        <v>5.3600000000000002E-2</v>
      </c>
      <c r="AM534" s="91" t="s">
        <v>620</v>
      </c>
      <c r="AN534" s="91" t="s">
        <v>621</v>
      </c>
      <c r="AO534" s="25">
        <v>0</v>
      </c>
      <c r="AP534" s="25">
        <v>0</v>
      </c>
      <c r="AQ534" s="25">
        <v>0</v>
      </c>
      <c r="AR534" s="25">
        <v>0</v>
      </c>
      <c r="AS534" s="25">
        <v>0</v>
      </c>
      <c r="AT534" s="25">
        <v>966641.25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966641.25</v>
      </c>
      <c r="BA534" s="25">
        <v>0</v>
      </c>
      <c r="BB534" s="25">
        <v>0</v>
      </c>
      <c r="BC534" s="25">
        <v>0</v>
      </c>
      <c r="BD534" s="25">
        <v>0</v>
      </c>
      <c r="BE534" s="25">
        <v>0</v>
      </c>
      <c r="BF534" s="25">
        <v>0</v>
      </c>
      <c r="BG534" s="25">
        <v>0</v>
      </c>
      <c r="BH534" s="25">
        <v>0</v>
      </c>
      <c r="BI534" s="25">
        <v>0</v>
      </c>
      <c r="BJ534" s="25">
        <f t="shared" si="24"/>
        <v>966641.25</v>
      </c>
      <c r="BK534" s="25">
        <f t="shared" si="25"/>
        <v>966641.25</v>
      </c>
      <c r="BL534" s="25">
        <f t="shared" si="26"/>
        <v>1933282.5</v>
      </c>
    </row>
    <row r="535" spans="1:64" x14ac:dyDescent="0.25">
      <c r="A535" s="45" t="s">
        <v>2324</v>
      </c>
      <c r="B535" s="78" t="s">
        <v>514</v>
      </c>
      <c r="C535" s="79">
        <v>5</v>
      </c>
      <c r="D535" s="80" t="s">
        <v>23</v>
      </c>
      <c r="E535" s="79" t="s">
        <v>434</v>
      </c>
      <c r="F535" s="79" t="s">
        <v>604</v>
      </c>
      <c r="G535" s="79" t="s">
        <v>816</v>
      </c>
      <c r="H535" s="79" t="s">
        <v>624</v>
      </c>
      <c r="I535" s="79" t="s">
        <v>817</v>
      </c>
      <c r="J535" s="79" t="s">
        <v>626</v>
      </c>
      <c r="K535" s="79" t="s">
        <v>447</v>
      </c>
      <c r="L535" s="79" t="s">
        <v>606</v>
      </c>
      <c r="M535" s="79" t="s">
        <v>619</v>
      </c>
      <c r="N535" s="81">
        <v>1</v>
      </c>
      <c r="O535" s="81">
        <v>1</v>
      </c>
      <c r="P535" s="81">
        <v>1</v>
      </c>
      <c r="Q535" s="81">
        <v>1</v>
      </c>
      <c r="R535" s="81">
        <v>1</v>
      </c>
      <c r="S535" s="81">
        <v>1</v>
      </c>
      <c r="T535" s="81">
        <v>0</v>
      </c>
      <c r="U535" s="81">
        <v>0</v>
      </c>
      <c r="V535" s="81">
        <v>0</v>
      </c>
      <c r="W535" s="69">
        <v>5265012.5</v>
      </c>
      <c r="X535" s="69">
        <v>0</v>
      </c>
      <c r="Y535" s="69">
        <v>0</v>
      </c>
      <c r="Z535" s="69">
        <v>24745.56</v>
      </c>
      <c r="AA535" s="69">
        <v>0</v>
      </c>
      <c r="AB535" s="69">
        <v>0</v>
      </c>
      <c r="AC535" s="69">
        <v>5265012.5</v>
      </c>
      <c r="AD535" s="89">
        <v>43917</v>
      </c>
      <c r="AE535" s="89">
        <v>46473</v>
      </c>
      <c r="AF535" s="90">
        <v>5265012.5</v>
      </c>
      <c r="AG535" s="84">
        <v>1.99</v>
      </c>
      <c r="AH535" s="84">
        <v>7</v>
      </c>
      <c r="AI535" s="85">
        <v>5.6399999999999999E-2</v>
      </c>
      <c r="AJ535" s="86">
        <v>1.99</v>
      </c>
      <c r="AK535" s="86">
        <v>7</v>
      </c>
      <c r="AL535" s="87">
        <v>5.6399999999999999E-2</v>
      </c>
      <c r="AM535" s="91" t="s">
        <v>620</v>
      </c>
      <c r="AN535" s="91" t="s">
        <v>621</v>
      </c>
      <c r="AO535" s="25">
        <v>0</v>
      </c>
      <c r="AP535" s="25">
        <v>0</v>
      </c>
      <c r="AQ535" s="25">
        <v>0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2632506.25</v>
      </c>
      <c r="BA535" s="25">
        <v>0</v>
      </c>
      <c r="BB535" s="25">
        <v>0</v>
      </c>
      <c r="BC535" s="25">
        <v>0</v>
      </c>
      <c r="BD535" s="25">
        <v>0</v>
      </c>
      <c r="BE535" s="25">
        <v>0</v>
      </c>
      <c r="BF535" s="25">
        <v>0</v>
      </c>
      <c r="BG535" s="25">
        <v>0</v>
      </c>
      <c r="BH535" s="25">
        <v>0</v>
      </c>
      <c r="BI535" s="25">
        <v>0</v>
      </c>
      <c r="BJ535" s="25">
        <f t="shared" si="24"/>
        <v>0</v>
      </c>
      <c r="BK535" s="25">
        <f t="shared" si="25"/>
        <v>2632506.25</v>
      </c>
      <c r="BL535" s="25">
        <f t="shared" si="26"/>
        <v>2632506.25</v>
      </c>
    </row>
    <row r="536" spans="1:64" x14ac:dyDescent="0.25">
      <c r="A536" s="45" t="s">
        <v>2325</v>
      </c>
      <c r="B536" s="78" t="s">
        <v>514</v>
      </c>
      <c r="C536" s="79">
        <v>6</v>
      </c>
      <c r="D536" s="80" t="s">
        <v>23</v>
      </c>
      <c r="E536" s="79" t="s">
        <v>434</v>
      </c>
      <c r="F536" s="79" t="s">
        <v>604</v>
      </c>
      <c r="G536" s="79" t="s">
        <v>816</v>
      </c>
      <c r="H536" s="79" t="s">
        <v>624</v>
      </c>
      <c r="I536" s="79" t="s">
        <v>817</v>
      </c>
      <c r="J536" s="79" t="s">
        <v>626</v>
      </c>
      <c r="K536" s="79" t="s">
        <v>447</v>
      </c>
      <c r="L536" s="79" t="s">
        <v>606</v>
      </c>
      <c r="M536" s="79" t="s">
        <v>619</v>
      </c>
      <c r="N536" s="81">
        <v>1</v>
      </c>
      <c r="O536" s="81">
        <v>1</v>
      </c>
      <c r="P536" s="81">
        <v>1</v>
      </c>
      <c r="Q536" s="81">
        <v>1</v>
      </c>
      <c r="R536" s="81">
        <v>1</v>
      </c>
      <c r="S536" s="81">
        <v>1</v>
      </c>
      <c r="T536" s="81">
        <v>0</v>
      </c>
      <c r="U536" s="81">
        <v>0</v>
      </c>
      <c r="V536" s="81">
        <v>0</v>
      </c>
      <c r="W536" s="69">
        <v>1959537.5</v>
      </c>
      <c r="X536" s="69">
        <v>0</v>
      </c>
      <c r="Y536" s="69">
        <v>0</v>
      </c>
      <c r="Z536" s="69">
        <v>9683.3799999999992</v>
      </c>
      <c r="AA536" s="69">
        <v>0</v>
      </c>
      <c r="AB536" s="69">
        <v>0</v>
      </c>
      <c r="AC536" s="69">
        <v>1959537.5</v>
      </c>
      <c r="AD536" s="89">
        <v>43917</v>
      </c>
      <c r="AE536" s="89">
        <v>46839</v>
      </c>
      <c r="AF536" s="90">
        <v>1959537.5</v>
      </c>
      <c r="AG536" s="84">
        <v>2.99</v>
      </c>
      <c r="AH536" s="84">
        <v>8</v>
      </c>
      <c r="AI536" s="85">
        <v>5.9299999999999999E-2</v>
      </c>
      <c r="AJ536" s="86">
        <v>2.99</v>
      </c>
      <c r="AK536" s="86">
        <v>8</v>
      </c>
      <c r="AL536" s="87">
        <v>5.9299999999999999E-2</v>
      </c>
      <c r="AM536" s="91" t="s">
        <v>620</v>
      </c>
      <c r="AN536" s="91" t="s">
        <v>621</v>
      </c>
      <c r="AO536" s="25">
        <v>0</v>
      </c>
      <c r="AP536" s="25">
        <v>0</v>
      </c>
      <c r="AQ536" s="25">
        <v>0</v>
      </c>
      <c r="AR536" s="25">
        <v>0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0</v>
      </c>
      <c r="AZ536" s="25">
        <v>653179.17000000004</v>
      </c>
      <c r="BA536" s="25">
        <v>0</v>
      </c>
      <c r="BB536" s="25">
        <v>0</v>
      </c>
      <c r="BC536" s="25">
        <v>0</v>
      </c>
      <c r="BD536" s="25">
        <v>0</v>
      </c>
      <c r="BE536" s="25">
        <v>0</v>
      </c>
      <c r="BF536" s="25">
        <v>0</v>
      </c>
      <c r="BG536" s="25">
        <v>0</v>
      </c>
      <c r="BH536" s="25">
        <v>0</v>
      </c>
      <c r="BI536" s="25">
        <v>0</v>
      </c>
      <c r="BJ536" s="25">
        <f t="shared" si="24"/>
        <v>0</v>
      </c>
      <c r="BK536" s="25">
        <f t="shared" si="25"/>
        <v>653179.17000000004</v>
      </c>
      <c r="BL536" s="25">
        <f t="shared" si="26"/>
        <v>653179.17000000004</v>
      </c>
    </row>
    <row r="537" spans="1:64" x14ac:dyDescent="0.25">
      <c r="A537" s="45" t="s">
        <v>2326</v>
      </c>
      <c r="B537" s="78" t="s">
        <v>514</v>
      </c>
      <c r="C537" s="79">
        <v>7</v>
      </c>
      <c r="D537" s="80" t="s">
        <v>23</v>
      </c>
      <c r="E537" s="79" t="s">
        <v>434</v>
      </c>
      <c r="F537" s="79" t="s">
        <v>604</v>
      </c>
      <c r="G537" s="79" t="s">
        <v>816</v>
      </c>
      <c r="H537" s="79" t="s">
        <v>624</v>
      </c>
      <c r="I537" s="79" t="s">
        <v>817</v>
      </c>
      <c r="J537" s="79" t="s">
        <v>626</v>
      </c>
      <c r="K537" s="79" t="s">
        <v>447</v>
      </c>
      <c r="L537" s="79" t="s">
        <v>606</v>
      </c>
      <c r="M537" s="79" t="s">
        <v>619</v>
      </c>
      <c r="N537" s="81">
        <v>1</v>
      </c>
      <c r="O537" s="81">
        <v>1</v>
      </c>
      <c r="P537" s="81">
        <v>1</v>
      </c>
      <c r="Q537" s="81">
        <v>1</v>
      </c>
      <c r="R537" s="81">
        <v>1</v>
      </c>
      <c r="S537" s="81">
        <v>1</v>
      </c>
      <c r="T537" s="81">
        <v>0</v>
      </c>
      <c r="U537" s="81">
        <v>0</v>
      </c>
      <c r="V537" s="81">
        <v>0</v>
      </c>
      <c r="W537" s="69">
        <v>265500</v>
      </c>
      <c r="X537" s="69">
        <v>0</v>
      </c>
      <c r="Y537" s="69">
        <v>0</v>
      </c>
      <c r="Z537" s="69">
        <v>1373.96</v>
      </c>
      <c r="AA537" s="69">
        <v>0</v>
      </c>
      <c r="AB537" s="69">
        <v>0</v>
      </c>
      <c r="AC537" s="69">
        <v>265500</v>
      </c>
      <c r="AD537" s="89">
        <v>43917</v>
      </c>
      <c r="AE537" s="89">
        <v>47204</v>
      </c>
      <c r="AF537" s="90">
        <v>265500</v>
      </c>
      <c r="AG537" s="84">
        <v>3.99</v>
      </c>
      <c r="AH537" s="84">
        <v>9</v>
      </c>
      <c r="AI537" s="85">
        <v>6.2100000000000002E-2</v>
      </c>
      <c r="AJ537" s="86">
        <v>3.99</v>
      </c>
      <c r="AK537" s="86">
        <v>9</v>
      </c>
      <c r="AL537" s="87">
        <v>6.2100000000000002E-2</v>
      </c>
      <c r="AM537" s="91" t="s">
        <v>620</v>
      </c>
      <c r="AN537" s="91" t="s">
        <v>621</v>
      </c>
      <c r="AO537" s="25">
        <v>0</v>
      </c>
      <c r="AP537" s="25">
        <v>0</v>
      </c>
      <c r="AQ537" s="25">
        <v>0</v>
      </c>
      <c r="AR537" s="25">
        <v>0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0</v>
      </c>
      <c r="AZ537" s="25">
        <v>66375</v>
      </c>
      <c r="BA537" s="25">
        <v>0</v>
      </c>
      <c r="BB537" s="25">
        <v>0</v>
      </c>
      <c r="BC537" s="25">
        <v>0</v>
      </c>
      <c r="BD537" s="25">
        <v>0</v>
      </c>
      <c r="BE537" s="25">
        <v>0</v>
      </c>
      <c r="BF537" s="25">
        <v>0</v>
      </c>
      <c r="BG537" s="25">
        <v>0</v>
      </c>
      <c r="BH537" s="25">
        <v>0</v>
      </c>
      <c r="BI537" s="25">
        <v>0</v>
      </c>
      <c r="BJ537" s="25">
        <f t="shared" si="24"/>
        <v>0</v>
      </c>
      <c r="BK537" s="25">
        <f t="shared" si="25"/>
        <v>66375</v>
      </c>
      <c r="BL537" s="25">
        <f t="shared" si="26"/>
        <v>66375</v>
      </c>
    </row>
    <row r="538" spans="1:64" x14ac:dyDescent="0.25">
      <c r="A538" s="45" t="s">
        <v>2327</v>
      </c>
      <c r="B538" s="78" t="s">
        <v>514</v>
      </c>
      <c r="C538" s="79">
        <v>8</v>
      </c>
      <c r="D538" s="80" t="s">
        <v>23</v>
      </c>
      <c r="E538" s="79" t="s">
        <v>434</v>
      </c>
      <c r="F538" s="79" t="s">
        <v>604</v>
      </c>
      <c r="G538" s="79" t="s">
        <v>816</v>
      </c>
      <c r="H538" s="79" t="s">
        <v>624</v>
      </c>
      <c r="I538" s="79" t="s">
        <v>817</v>
      </c>
      <c r="J538" s="79" t="s">
        <v>626</v>
      </c>
      <c r="K538" s="79" t="s">
        <v>447</v>
      </c>
      <c r="L538" s="79" t="s">
        <v>606</v>
      </c>
      <c r="M538" s="79" t="s">
        <v>619</v>
      </c>
      <c r="N538" s="81">
        <v>1</v>
      </c>
      <c r="O538" s="81">
        <v>1</v>
      </c>
      <c r="P538" s="81">
        <v>1</v>
      </c>
      <c r="Q538" s="81">
        <v>1</v>
      </c>
      <c r="R538" s="81">
        <v>1</v>
      </c>
      <c r="S538" s="81">
        <v>1</v>
      </c>
      <c r="T538" s="81">
        <v>0</v>
      </c>
      <c r="U538" s="81">
        <v>0</v>
      </c>
      <c r="V538" s="81">
        <v>0</v>
      </c>
      <c r="W538" s="69">
        <v>92777.5</v>
      </c>
      <c r="X538" s="69">
        <v>0</v>
      </c>
      <c r="Y538" s="69">
        <v>0</v>
      </c>
      <c r="Z538" s="69">
        <v>502.54</v>
      </c>
      <c r="AA538" s="69">
        <v>0</v>
      </c>
      <c r="AB538" s="69">
        <v>0</v>
      </c>
      <c r="AC538" s="69">
        <v>92777.5</v>
      </c>
      <c r="AD538" s="89">
        <v>43917</v>
      </c>
      <c r="AE538" s="89">
        <v>47569</v>
      </c>
      <c r="AF538" s="90">
        <v>92777.5</v>
      </c>
      <c r="AG538" s="84">
        <v>4.99</v>
      </c>
      <c r="AH538" s="84">
        <v>10</v>
      </c>
      <c r="AI538" s="85">
        <v>6.5000000000000002E-2</v>
      </c>
      <c r="AJ538" s="86">
        <v>4.99</v>
      </c>
      <c r="AK538" s="86">
        <v>10</v>
      </c>
      <c r="AL538" s="87">
        <v>6.5000000000000002E-2</v>
      </c>
      <c r="AM538" s="91" t="s">
        <v>620</v>
      </c>
      <c r="AN538" s="91" t="s">
        <v>621</v>
      </c>
      <c r="AO538" s="25">
        <v>0</v>
      </c>
      <c r="AP538" s="25">
        <v>0</v>
      </c>
      <c r="AQ538" s="25">
        <v>0</v>
      </c>
      <c r="AR538" s="25">
        <v>0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0</v>
      </c>
      <c r="AZ538" s="25">
        <v>18555.5</v>
      </c>
      <c r="BA538" s="25">
        <v>0</v>
      </c>
      <c r="BB538" s="25">
        <v>0</v>
      </c>
      <c r="BC538" s="25">
        <v>0</v>
      </c>
      <c r="BD538" s="25">
        <v>0</v>
      </c>
      <c r="BE538" s="25">
        <v>0</v>
      </c>
      <c r="BF538" s="25">
        <v>0</v>
      </c>
      <c r="BG538" s="25">
        <v>0</v>
      </c>
      <c r="BH538" s="25">
        <v>0</v>
      </c>
      <c r="BI538" s="25">
        <v>0</v>
      </c>
      <c r="BJ538" s="25">
        <f t="shared" si="24"/>
        <v>0</v>
      </c>
      <c r="BK538" s="25">
        <f t="shared" si="25"/>
        <v>18555.5</v>
      </c>
      <c r="BL538" s="25">
        <f t="shared" si="26"/>
        <v>18555.5</v>
      </c>
    </row>
    <row r="539" spans="1:64" x14ac:dyDescent="0.25">
      <c r="A539" s="45" t="s">
        <v>2329</v>
      </c>
      <c r="B539" s="78" t="s">
        <v>515</v>
      </c>
      <c r="C539" s="79">
        <v>3</v>
      </c>
      <c r="D539" s="80" t="s">
        <v>23</v>
      </c>
      <c r="E539" s="79" t="s">
        <v>434</v>
      </c>
      <c r="F539" s="79" t="s">
        <v>604</v>
      </c>
      <c r="G539" s="79" t="s">
        <v>816</v>
      </c>
      <c r="H539" s="79" t="s">
        <v>624</v>
      </c>
      <c r="I539" s="79" t="s">
        <v>817</v>
      </c>
      <c r="J539" s="79" t="s">
        <v>626</v>
      </c>
      <c r="K539" s="79" t="s">
        <v>447</v>
      </c>
      <c r="L539" s="79" t="s">
        <v>606</v>
      </c>
      <c r="M539" s="79" t="s">
        <v>619</v>
      </c>
      <c r="N539" s="81">
        <v>1</v>
      </c>
      <c r="O539" s="81">
        <v>1</v>
      </c>
      <c r="P539" s="81">
        <v>1</v>
      </c>
      <c r="Q539" s="81">
        <v>1</v>
      </c>
      <c r="R539" s="81">
        <v>1</v>
      </c>
      <c r="S539" s="81">
        <v>1</v>
      </c>
      <c r="T539" s="81">
        <v>0</v>
      </c>
      <c r="U539" s="81">
        <v>0</v>
      </c>
      <c r="V539" s="81">
        <v>0</v>
      </c>
      <c r="W539" s="69">
        <v>254363.75</v>
      </c>
      <c r="X539" s="69">
        <v>0</v>
      </c>
      <c r="Y539" s="69">
        <v>0</v>
      </c>
      <c r="Z539" s="69">
        <v>1074.69</v>
      </c>
      <c r="AA539" s="69">
        <v>0</v>
      </c>
      <c r="AB539" s="69">
        <v>0</v>
      </c>
      <c r="AC539" s="69">
        <v>254363.75</v>
      </c>
      <c r="AD539" s="89">
        <v>43924</v>
      </c>
      <c r="AE539" s="89">
        <v>45750</v>
      </c>
      <c r="AF539" s="90">
        <v>508727.5</v>
      </c>
      <c r="AG539" s="84">
        <v>0.01</v>
      </c>
      <c r="AH539" s="84">
        <v>5</v>
      </c>
      <c r="AI539" s="85">
        <v>5.0700000000000002E-2</v>
      </c>
      <c r="AJ539" s="86">
        <v>0.01</v>
      </c>
      <c r="AK539" s="86">
        <v>5</v>
      </c>
      <c r="AL539" s="87">
        <v>5.0700000000000002E-2</v>
      </c>
      <c r="AM539" s="91" t="s">
        <v>620</v>
      </c>
      <c r="AN539" s="91" t="s">
        <v>621</v>
      </c>
      <c r="AO539" s="25">
        <v>254363.75</v>
      </c>
      <c r="AP539" s="25">
        <v>0</v>
      </c>
      <c r="AQ539" s="25">
        <v>0</v>
      </c>
      <c r="AR539" s="25">
        <v>0</v>
      </c>
      <c r="AS539" s="25">
        <v>0</v>
      </c>
      <c r="AT539" s="25">
        <v>0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25">
        <v>0</v>
      </c>
      <c r="BB539" s="25">
        <v>0</v>
      </c>
      <c r="BC539" s="25">
        <v>0</v>
      </c>
      <c r="BD539" s="25">
        <v>0</v>
      </c>
      <c r="BE539" s="25">
        <v>0</v>
      </c>
      <c r="BF539" s="25">
        <v>0</v>
      </c>
      <c r="BG539" s="25">
        <v>0</v>
      </c>
      <c r="BH539" s="25">
        <v>0</v>
      </c>
      <c r="BI539" s="25">
        <v>0</v>
      </c>
      <c r="BJ539" s="25">
        <f t="shared" si="24"/>
        <v>254363.75</v>
      </c>
      <c r="BK539" s="25">
        <f t="shared" si="25"/>
        <v>0</v>
      </c>
      <c r="BL539" s="25">
        <f t="shared" si="26"/>
        <v>254363.75</v>
      </c>
    </row>
    <row r="540" spans="1:64" x14ac:dyDescent="0.25">
      <c r="A540" s="45" t="s">
        <v>2330</v>
      </c>
      <c r="B540" s="78" t="s">
        <v>515</v>
      </c>
      <c r="C540" s="79">
        <v>4</v>
      </c>
      <c r="D540" s="80" t="s">
        <v>23</v>
      </c>
      <c r="E540" s="79" t="s">
        <v>434</v>
      </c>
      <c r="F540" s="79" t="s">
        <v>604</v>
      </c>
      <c r="G540" s="79" t="s">
        <v>816</v>
      </c>
      <c r="H540" s="79" t="s">
        <v>624</v>
      </c>
      <c r="I540" s="79" t="s">
        <v>817</v>
      </c>
      <c r="J540" s="79" t="s">
        <v>626</v>
      </c>
      <c r="K540" s="79" t="s">
        <v>447</v>
      </c>
      <c r="L540" s="79" t="s">
        <v>606</v>
      </c>
      <c r="M540" s="79" t="s">
        <v>619</v>
      </c>
      <c r="N540" s="81">
        <v>1</v>
      </c>
      <c r="O540" s="81">
        <v>1</v>
      </c>
      <c r="P540" s="81">
        <v>1</v>
      </c>
      <c r="Q540" s="81">
        <v>1</v>
      </c>
      <c r="R540" s="81">
        <v>1</v>
      </c>
      <c r="S540" s="81">
        <v>1</v>
      </c>
      <c r="T540" s="81">
        <v>0</v>
      </c>
      <c r="U540" s="81">
        <v>0</v>
      </c>
      <c r="V540" s="81">
        <v>0</v>
      </c>
      <c r="W540" s="69">
        <v>1630612.5</v>
      </c>
      <c r="X540" s="69">
        <v>0</v>
      </c>
      <c r="Y540" s="69">
        <v>0</v>
      </c>
      <c r="Z540" s="69">
        <v>7283.4</v>
      </c>
      <c r="AA540" s="69">
        <v>0</v>
      </c>
      <c r="AB540" s="69">
        <v>0</v>
      </c>
      <c r="AC540" s="69">
        <v>1630612.5</v>
      </c>
      <c r="AD540" s="89">
        <v>43924</v>
      </c>
      <c r="AE540" s="89">
        <v>46115</v>
      </c>
      <c r="AF540" s="90">
        <v>1630612.5</v>
      </c>
      <c r="AG540" s="84">
        <v>1.01</v>
      </c>
      <c r="AH540" s="84">
        <v>6</v>
      </c>
      <c r="AI540" s="85">
        <v>5.3600000000000002E-2</v>
      </c>
      <c r="AJ540" s="86">
        <v>1.01</v>
      </c>
      <c r="AK540" s="86">
        <v>6</v>
      </c>
      <c r="AL540" s="87">
        <v>5.3600000000000002E-2</v>
      </c>
      <c r="AM540" s="91" t="s">
        <v>620</v>
      </c>
      <c r="AN540" s="91" t="s">
        <v>621</v>
      </c>
      <c r="AO540" s="25">
        <v>0</v>
      </c>
      <c r="AP540" s="25">
        <v>0</v>
      </c>
      <c r="AQ540" s="25">
        <v>0</v>
      </c>
      <c r="AR540" s="25">
        <v>0</v>
      </c>
      <c r="AS540" s="25">
        <v>0</v>
      </c>
      <c r="AT540" s="25">
        <v>0</v>
      </c>
      <c r="AU540" s="25">
        <v>815306.25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25">
        <v>815306.25</v>
      </c>
      <c r="BB540" s="25">
        <v>0</v>
      </c>
      <c r="BC540" s="25">
        <v>0</v>
      </c>
      <c r="BD540" s="25">
        <v>0</v>
      </c>
      <c r="BE540" s="25">
        <v>0</v>
      </c>
      <c r="BF540" s="25">
        <v>0</v>
      </c>
      <c r="BG540" s="25">
        <v>0</v>
      </c>
      <c r="BH540" s="25">
        <v>0</v>
      </c>
      <c r="BI540" s="25">
        <v>0</v>
      </c>
      <c r="BJ540" s="25">
        <f t="shared" si="24"/>
        <v>815306.25</v>
      </c>
      <c r="BK540" s="25">
        <f t="shared" si="25"/>
        <v>815306.25</v>
      </c>
      <c r="BL540" s="25">
        <f t="shared" si="26"/>
        <v>1630612.5</v>
      </c>
    </row>
    <row r="541" spans="1:64" x14ac:dyDescent="0.25">
      <c r="A541" s="45" t="s">
        <v>2331</v>
      </c>
      <c r="B541" s="78" t="s">
        <v>515</v>
      </c>
      <c r="C541" s="79">
        <v>5</v>
      </c>
      <c r="D541" s="80" t="s">
        <v>23</v>
      </c>
      <c r="E541" s="79" t="s">
        <v>434</v>
      </c>
      <c r="F541" s="79" t="s">
        <v>604</v>
      </c>
      <c r="G541" s="79" t="s">
        <v>816</v>
      </c>
      <c r="H541" s="79" t="s">
        <v>624</v>
      </c>
      <c r="I541" s="79" t="s">
        <v>817</v>
      </c>
      <c r="J541" s="79" t="s">
        <v>626</v>
      </c>
      <c r="K541" s="79" t="s">
        <v>447</v>
      </c>
      <c r="L541" s="79" t="s">
        <v>606</v>
      </c>
      <c r="M541" s="79" t="s">
        <v>619</v>
      </c>
      <c r="N541" s="81">
        <v>1</v>
      </c>
      <c r="O541" s="81">
        <v>1</v>
      </c>
      <c r="P541" s="81">
        <v>1</v>
      </c>
      <c r="Q541" s="81">
        <v>1</v>
      </c>
      <c r="R541" s="81">
        <v>1</v>
      </c>
      <c r="S541" s="81">
        <v>1</v>
      </c>
      <c r="T541" s="81">
        <v>0</v>
      </c>
      <c r="U541" s="81">
        <v>0</v>
      </c>
      <c r="V541" s="81">
        <v>0</v>
      </c>
      <c r="W541" s="69">
        <v>4615422.5</v>
      </c>
      <c r="X541" s="69">
        <v>0</v>
      </c>
      <c r="Y541" s="69">
        <v>0</v>
      </c>
      <c r="Z541" s="69">
        <v>21692.49</v>
      </c>
      <c r="AA541" s="69">
        <v>0</v>
      </c>
      <c r="AB541" s="69">
        <v>0</v>
      </c>
      <c r="AC541" s="69">
        <v>4615422.5</v>
      </c>
      <c r="AD541" s="89">
        <v>43924</v>
      </c>
      <c r="AE541" s="89">
        <v>46480</v>
      </c>
      <c r="AF541" s="90">
        <v>4615422.5</v>
      </c>
      <c r="AG541" s="84">
        <v>2.0099999999999998</v>
      </c>
      <c r="AH541" s="84">
        <v>7</v>
      </c>
      <c r="AI541" s="85">
        <v>5.6399999999999999E-2</v>
      </c>
      <c r="AJ541" s="86">
        <v>2.0099999999999998</v>
      </c>
      <c r="AK541" s="86">
        <v>7</v>
      </c>
      <c r="AL541" s="87">
        <v>5.6399999999999999E-2</v>
      </c>
      <c r="AM541" s="91" t="s">
        <v>620</v>
      </c>
      <c r="AN541" s="91" t="s">
        <v>621</v>
      </c>
      <c r="AO541" s="25">
        <v>0</v>
      </c>
      <c r="AP541" s="25">
        <v>0</v>
      </c>
      <c r="AQ541" s="25">
        <v>0</v>
      </c>
      <c r="AR541" s="25">
        <v>0</v>
      </c>
      <c r="AS541" s="25">
        <v>0</v>
      </c>
      <c r="AT541" s="25">
        <v>0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25">
        <v>2307711.25</v>
      </c>
      <c r="BB541" s="25">
        <v>0</v>
      </c>
      <c r="BC541" s="25">
        <v>0</v>
      </c>
      <c r="BD541" s="25">
        <v>0</v>
      </c>
      <c r="BE541" s="25">
        <v>0</v>
      </c>
      <c r="BF541" s="25">
        <v>0</v>
      </c>
      <c r="BG541" s="25">
        <v>0</v>
      </c>
      <c r="BH541" s="25">
        <v>0</v>
      </c>
      <c r="BI541" s="25">
        <v>0</v>
      </c>
      <c r="BJ541" s="25">
        <f t="shared" si="24"/>
        <v>0</v>
      </c>
      <c r="BK541" s="25">
        <f t="shared" si="25"/>
        <v>2307711.25</v>
      </c>
      <c r="BL541" s="25">
        <f t="shared" si="26"/>
        <v>2307711.25</v>
      </c>
    </row>
    <row r="542" spans="1:64" x14ac:dyDescent="0.25">
      <c r="A542" s="45" t="s">
        <v>2332</v>
      </c>
      <c r="B542" s="78" t="s">
        <v>515</v>
      </c>
      <c r="C542" s="79">
        <v>6</v>
      </c>
      <c r="D542" s="80" t="s">
        <v>23</v>
      </c>
      <c r="E542" s="79" t="s">
        <v>434</v>
      </c>
      <c r="F542" s="79" t="s">
        <v>604</v>
      </c>
      <c r="G542" s="79" t="s">
        <v>816</v>
      </c>
      <c r="H542" s="79" t="s">
        <v>624</v>
      </c>
      <c r="I542" s="79" t="s">
        <v>817</v>
      </c>
      <c r="J542" s="79" t="s">
        <v>626</v>
      </c>
      <c r="K542" s="79" t="s">
        <v>447</v>
      </c>
      <c r="L542" s="79" t="s">
        <v>606</v>
      </c>
      <c r="M542" s="79" t="s">
        <v>619</v>
      </c>
      <c r="N542" s="81">
        <v>1</v>
      </c>
      <c r="O542" s="81">
        <v>1</v>
      </c>
      <c r="P542" s="81">
        <v>1</v>
      </c>
      <c r="Q542" s="81">
        <v>1</v>
      </c>
      <c r="R542" s="81">
        <v>1</v>
      </c>
      <c r="S542" s="81">
        <v>1</v>
      </c>
      <c r="T542" s="81">
        <v>0</v>
      </c>
      <c r="U542" s="81">
        <v>0</v>
      </c>
      <c r="V542" s="81">
        <v>0</v>
      </c>
      <c r="W542" s="69">
        <v>2848077.5</v>
      </c>
      <c r="X542" s="69">
        <v>0</v>
      </c>
      <c r="Y542" s="69">
        <v>0</v>
      </c>
      <c r="Z542" s="69">
        <v>14074.25</v>
      </c>
      <c r="AA542" s="69">
        <v>0</v>
      </c>
      <c r="AB542" s="69">
        <v>0</v>
      </c>
      <c r="AC542" s="69">
        <v>2848077.5</v>
      </c>
      <c r="AD542" s="89">
        <v>43924</v>
      </c>
      <c r="AE542" s="89">
        <v>46846</v>
      </c>
      <c r="AF542" s="90">
        <v>2848077.5</v>
      </c>
      <c r="AG542" s="84">
        <v>3.01</v>
      </c>
      <c r="AH542" s="84">
        <v>8</v>
      </c>
      <c r="AI542" s="85">
        <v>5.9299999999999999E-2</v>
      </c>
      <c r="AJ542" s="86">
        <v>3.01</v>
      </c>
      <c r="AK542" s="86">
        <v>8</v>
      </c>
      <c r="AL542" s="87">
        <v>5.9299999999999999E-2</v>
      </c>
      <c r="AM542" s="91" t="s">
        <v>620</v>
      </c>
      <c r="AN542" s="91" t="s">
        <v>621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949359.17</v>
      </c>
      <c r="BB542" s="25">
        <v>0</v>
      </c>
      <c r="BC542" s="25">
        <v>0</v>
      </c>
      <c r="BD542" s="25">
        <v>0</v>
      </c>
      <c r="BE542" s="25">
        <v>0</v>
      </c>
      <c r="BF542" s="25">
        <v>0</v>
      </c>
      <c r="BG542" s="25">
        <v>0</v>
      </c>
      <c r="BH542" s="25">
        <v>0</v>
      </c>
      <c r="BI542" s="25">
        <v>0</v>
      </c>
      <c r="BJ542" s="25">
        <f t="shared" si="24"/>
        <v>0</v>
      </c>
      <c r="BK542" s="25">
        <f t="shared" si="25"/>
        <v>949359.17</v>
      </c>
      <c r="BL542" s="25">
        <f t="shared" si="26"/>
        <v>949359.17</v>
      </c>
    </row>
    <row r="543" spans="1:64" x14ac:dyDescent="0.25">
      <c r="A543" s="45" t="s">
        <v>2333</v>
      </c>
      <c r="B543" s="78" t="s">
        <v>515</v>
      </c>
      <c r="C543" s="79">
        <v>7</v>
      </c>
      <c r="D543" s="80" t="s">
        <v>23</v>
      </c>
      <c r="E543" s="79" t="s">
        <v>434</v>
      </c>
      <c r="F543" s="79" t="s">
        <v>604</v>
      </c>
      <c r="G543" s="79" t="s">
        <v>816</v>
      </c>
      <c r="H543" s="79" t="s">
        <v>624</v>
      </c>
      <c r="I543" s="79" t="s">
        <v>817</v>
      </c>
      <c r="J543" s="79" t="s">
        <v>626</v>
      </c>
      <c r="K543" s="79" t="s">
        <v>447</v>
      </c>
      <c r="L543" s="79" t="s">
        <v>606</v>
      </c>
      <c r="M543" s="79" t="s">
        <v>619</v>
      </c>
      <c r="N543" s="81">
        <v>1</v>
      </c>
      <c r="O543" s="81">
        <v>1</v>
      </c>
      <c r="P543" s="81">
        <v>1</v>
      </c>
      <c r="Q543" s="81">
        <v>1</v>
      </c>
      <c r="R543" s="81">
        <v>1</v>
      </c>
      <c r="S543" s="81">
        <v>1</v>
      </c>
      <c r="T543" s="81">
        <v>0</v>
      </c>
      <c r="U543" s="81">
        <v>0</v>
      </c>
      <c r="V543" s="81">
        <v>0</v>
      </c>
      <c r="W543" s="69">
        <v>265500</v>
      </c>
      <c r="X543" s="69">
        <v>0</v>
      </c>
      <c r="Y543" s="69">
        <v>0</v>
      </c>
      <c r="Z543" s="69">
        <v>1373.96</v>
      </c>
      <c r="AA543" s="69">
        <v>0</v>
      </c>
      <c r="AB543" s="69">
        <v>0</v>
      </c>
      <c r="AC543" s="69">
        <v>265500</v>
      </c>
      <c r="AD543" s="89">
        <v>43924</v>
      </c>
      <c r="AE543" s="89">
        <v>47211</v>
      </c>
      <c r="AF543" s="90">
        <v>265500</v>
      </c>
      <c r="AG543" s="84">
        <v>4.01</v>
      </c>
      <c r="AH543" s="84">
        <v>9</v>
      </c>
      <c r="AI543" s="85">
        <v>6.2100000000000002E-2</v>
      </c>
      <c r="AJ543" s="86">
        <v>4.01</v>
      </c>
      <c r="AK543" s="86">
        <v>9</v>
      </c>
      <c r="AL543" s="87">
        <v>6.2100000000000002E-2</v>
      </c>
      <c r="AM543" s="91" t="s">
        <v>620</v>
      </c>
      <c r="AN543" s="91" t="s">
        <v>621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25">
        <v>66375</v>
      </c>
      <c r="BB543" s="25">
        <v>0</v>
      </c>
      <c r="BC543" s="25">
        <v>0</v>
      </c>
      <c r="BD543" s="25">
        <v>0</v>
      </c>
      <c r="BE543" s="25">
        <v>0</v>
      </c>
      <c r="BF543" s="25">
        <v>0</v>
      </c>
      <c r="BG543" s="25">
        <v>0</v>
      </c>
      <c r="BH543" s="25">
        <v>0</v>
      </c>
      <c r="BI543" s="25">
        <v>0</v>
      </c>
      <c r="BJ543" s="25">
        <f t="shared" si="24"/>
        <v>0</v>
      </c>
      <c r="BK543" s="25">
        <f t="shared" si="25"/>
        <v>66375</v>
      </c>
      <c r="BL543" s="25">
        <f t="shared" si="26"/>
        <v>66375</v>
      </c>
    </row>
    <row r="544" spans="1:64" x14ac:dyDescent="0.25">
      <c r="A544" s="45" t="s">
        <v>2334</v>
      </c>
      <c r="B544" s="78" t="s">
        <v>515</v>
      </c>
      <c r="C544" s="79">
        <v>8</v>
      </c>
      <c r="D544" s="80" t="s">
        <v>23</v>
      </c>
      <c r="E544" s="79" t="s">
        <v>434</v>
      </c>
      <c r="F544" s="79" t="s">
        <v>604</v>
      </c>
      <c r="G544" s="79" t="s">
        <v>816</v>
      </c>
      <c r="H544" s="79" t="s">
        <v>624</v>
      </c>
      <c r="I544" s="79" t="s">
        <v>817</v>
      </c>
      <c r="J544" s="79" t="s">
        <v>626</v>
      </c>
      <c r="K544" s="79" t="s">
        <v>447</v>
      </c>
      <c r="L544" s="79" t="s">
        <v>606</v>
      </c>
      <c r="M544" s="79" t="s">
        <v>619</v>
      </c>
      <c r="N544" s="81">
        <v>1</v>
      </c>
      <c r="O544" s="81">
        <v>1</v>
      </c>
      <c r="P544" s="81">
        <v>1</v>
      </c>
      <c r="Q544" s="81">
        <v>1</v>
      </c>
      <c r="R544" s="81">
        <v>1</v>
      </c>
      <c r="S544" s="81">
        <v>1</v>
      </c>
      <c r="T544" s="81">
        <v>0</v>
      </c>
      <c r="U544" s="81">
        <v>0</v>
      </c>
      <c r="V544" s="81">
        <v>0</v>
      </c>
      <c r="W544" s="69">
        <v>53100</v>
      </c>
      <c r="X544" s="69">
        <v>0</v>
      </c>
      <c r="Y544" s="69">
        <v>0</v>
      </c>
      <c r="Z544" s="69">
        <v>287.62</v>
      </c>
      <c r="AA544" s="69">
        <v>0</v>
      </c>
      <c r="AB544" s="69">
        <v>0</v>
      </c>
      <c r="AC544" s="69">
        <v>53100</v>
      </c>
      <c r="AD544" s="89">
        <v>43924</v>
      </c>
      <c r="AE544" s="89">
        <v>47576</v>
      </c>
      <c r="AF544" s="90">
        <v>53100</v>
      </c>
      <c r="AG544" s="84">
        <v>5.01</v>
      </c>
      <c r="AH544" s="84">
        <v>10</v>
      </c>
      <c r="AI544" s="85">
        <v>6.5000000000000002E-2</v>
      </c>
      <c r="AJ544" s="86">
        <v>5.01</v>
      </c>
      <c r="AK544" s="86">
        <v>10</v>
      </c>
      <c r="AL544" s="87">
        <v>6.5000000000000002E-2</v>
      </c>
      <c r="AM544" s="91" t="s">
        <v>620</v>
      </c>
      <c r="AN544" s="91" t="s">
        <v>621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0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25">
        <v>10620</v>
      </c>
      <c r="BB544" s="25">
        <v>0</v>
      </c>
      <c r="BC544" s="25">
        <v>0</v>
      </c>
      <c r="BD544" s="25">
        <v>0</v>
      </c>
      <c r="BE544" s="25">
        <v>0</v>
      </c>
      <c r="BF544" s="25">
        <v>0</v>
      </c>
      <c r="BG544" s="25">
        <v>0</v>
      </c>
      <c r="BH544" s="25">
        <v>0</v>
      </c>
      <c r="BI544" s="25">
        <v>0</v>
      </c>
      <c r="BJ544" s="25">
        <f t="shared" si="24"/>
        <v>0</v>
      </c>
      <c r="BK544" s="25">
        <f t="shared" si="25"/>
        <v>10620</v>
      </c>
      <c r="BL544" s="25">
        <f t="shared" si="26"/>
        <v>10620</v>
      </c>
    </row>
    <row r="545" spans="1:64" x14ac:dyDescent="0.25">
      <c r="A545" s="45" t="s">
        <v>2338</v>
      </c>
      <c r="B545" s="78" t="s">
        <v>516</v>
      </c>
      <c r="C545" s="79">
        <v>4</v>
      </c>
      <c r="D545" s="80" t="s">
        <v>23</v>
      </c>
      <c r="E545" s="79" t="s">
        <v>434</v>
      </c>
      <c r="F545" s="79" t="s">
        <v>604</v>
      </c>
      <c r="G545" s="79" t="s">
        <v>816</v>
      </c>
      <c r="H545" s="79" t="s">
        <v>624</v>
      </c>
      <c r="I545" s="79" t="s">
        <v>817</v>
      </c>
      <c r="J545" s="79" t="s">
        <v>626</v>
      </c>
      <c r="K545" s="79" t="s">
        <v>447</v>
      </c>
      <c r="L545" s="79" t="s">
        <v>606</v>
      </c>
      <c r="M545" s="79" t="s">
        <v>619</v>
      </c>
      <c r="N545" s="81">
        <v>1</v>
      </c>
      <c r="O545" s="81">
        <v>1</v>
      </c>
      <c r="P545" s="81">
        <v>1</v>
      </c>
      <c r="Q545" s="81">
        <v>1</v>
      </c>
      <c r="R545" s="81">
        <v>1</v>
      </c>
      <c r="S545" s="81">
        <v>1</v>
      </c>
      <c r="T545" s="81">
        <v>0</v>
      </c>
      <c r="U545" s="81">
        <v>0</v>
      </c>
      <c r="V545" s="81">
        <v>0</v>
      </c>
      <c r="W545" s="69">
        <v>505851.25</v>
      </c>
      <c r="X545" s="69">
        <v>0</v>
      </c>
      <c r="Y545" s="69">
        <v>0</v>
      </c>
      <c r="Z545" s="69">
        <v>2137.2199999999998</v>
      </c>
      <c r="AA545" s="69">
        <v>0</v>
      </c>
      <c r="AB545" s="69">
        <v>0</v>
      </c>
      <c r="AC545" s="69">
        <v>505851.25</v>
      </c>
      <c r="AD545" s="89">
        <v>43941</v>
      </c>
      <c r="AE545" s="89">
        <v>45767</v>
      </c>
      <c r="AF545" s="90">
        <v>1011702.5</v>
      </c>
      <c r="AG545" s="84">
        <v>0.06</v>
      </c>
      <c r="AH545" s="84">
        <v>5</v>
      </c>
      <c r="AI545" s="85">
        <v>5.0700000000000002E-2</v>
      </c>
      <c r="AJ545" s="86">
        <v>0.06</v>
      </c>
      <c r="AK545" s="86">
        <v>5</v>
      </c>
      <c r="AL545" s="87">
        <v>5.0700000000000002E-2</v>
      </c>
      <c r="AM545" s="91" t="s">
        <v>620</v>
      </c>
      <c r="AN545" s="91" t="s">
        <v>621</v>
      </c>
      <c r="AO545" s="25">
        <v>505851.25</v>
      </c>
      <c r="AP545" s="25">
        <v>0</v>
      </c>
      <c r="AQ545" s="25">
        <v>0</v>
      </c>
      <c r="AR545" s="25">
        <v>0</v>
      </c>
      <c r="AS545" s="25">
        <v>0</v>
      </c>
      <c r="AT545" s="25">
        <v>0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25">
        <v>0</v>
      </c>
      <c r="BB545" s="25">
        <v>0</v>
      </c>
      <c r="BC545" s="25">
        <v>0</v>
      </c>
      <c r="BD545" s="25">
        <v>0</v>
      </c>
      <c r="BE545" s="25">
        <v>0</v>
      </c>
      <c r="BF545" s="25">
        <v>0</v>
      </c>
      <c r="BG545" s="25">
        <v>0</v>
      </c>
      <c r="BH545" s="25">
        <v>0</v>
      </c>
      <c r="BI545" s="25">
        <v>0</v>
      </c>
      <c r="BJ545" s="25">
        <f t="shared" si="24"/>
        <v>505851.25</v>
      </c>
      <c r="BK545" s="25">
        <f t="shared" si="25"/>
        <v>0</v>
      </c>
      <c r="BL545" s="25">
        <f t="shared" si="26"/>
        <v>505851.25</v>
      </c>
    </row>
    <row r="546" spans="1:64" x14ac:dyDescent="0.25">
      <c r="A546" s="45" t="s">
        <v>2339</v>
      </c>
      <c r="B546" s="78" t="s">
        <v>516</v>
      </c>
      <c r="C546" s="79">
        <v>5</v>
      </c>
      <c r="D546" s="80" t="s">
        <v>23</v>
      </c>
      <c r="E546" s="79" t="s">
        <v>434</v>
      </c>
      <c r="F546" s="79" t="s">
        <v>604</v>
      </c>
      <c r="G546" s="79" t="s">
        <v>816</v>
      </c>
      <c r="H546" s="79" t="s">
        <v>624</v>
      </c>
      <c r="I546" s="79" t="s">
        <v>817</v>
      </c>
      <c r="J546" s="79" t="s">
        <v>626</v>
      </c>
      <c r="K546" s="79" t="s">
        <v>447</v>
      </c>
      <c r="L546" s="79" t="s">
        <v>606</v>
      </c>
      <c r="M546" s="79" t="s">
        <v>619</v>
      </c>
      <c r="N546" s="81">
        <v>1</v>
      </c>
      <c r="O546" s="81">
        <v>1</v>
      </c>
      <c r="P546" s="81">
        <v>1</v>
      </c>
      <c r="Q546" s="81">
        <v>1</v>
      </c>
      <c r="R546" s="81">
        <v>1</v>
      </c>
      <c r="S546" s="81">
        <v>1</v>
      </c>
      <c r="T546" s="81">
        <v>0</v>
      </c>
      <c r="U546" s="81">
        <v>0</v>
      </c>
      <c r="V546" s="81">
        <v>0</v>
      </c>
      <c r="W546" s="69">
        <v>1903045</v>
      </c>
      <c r="X546" s="69">
        <v>0</v>
      </c>
      <c r="Y546" s="69">
        <v>0</v>
      </c>
      <c r="Z546" s="69">
        <v>8500.27</v>
      </c>
      <c r="AA546" s="69">
        <v>0</v>
      </c>
      <c r="AB546" s="69">
        <v>0</v>
      </c>
      <c r="AC546" s="69">
        <v>1903045</v>
      </c>
      <c r="AD546" s="89">
        <v>43941</v>
      </c>
      <c r="AE546" s="89">
        <v>46132</v>
      </c>
      <c r="AF546" s="90">
        <v>1903045</v>
      </c>
      <c r="AG546" s="84">
        <v>1.06</v>
      </c>
      <c r="AH546" s="84">
        <v>6</v>
      </c>
      <c r="AI546" s="85">
        <v>5.3600000000000002E-2</v>
      </c>
      <c r="AJ546" s="86">
        <v>1.06</v>
      </c>
      <c r="AK546" s="86">
        <v>6</v>
      </c>
      <c r="AL546" s="87">
        <v>5.3600000000000002E-2</v>
      </c>
      <c r="AM546" s="91" t="s">
        <v>620</v>
      </c>
      <c r="AN546" s="91" t="s">
        <v>621</v>
      </c>
      <c r="AO546" s="25">
        <v>0</v>
      </c>
      <c r="AP546" s="25">
        <v>0</v>
      </c>
      <c r="AQ546" s="25">
        <v>0</v>
      </c>
      <c r="AR546" s="25">
        <v>0</v>
      </c>
      <c r="AS546" s="25">
        <v>0</v>
      </c>
      <c r="AT546" s="25">
        <v>0</v>
      </c>
      <c r="AU546" s="25">
        <v>951522.5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25">
        <v>951522.5</v>
      </c>
      <c r="BB546" s="25">
        <v>0</v>
      </c>
      <c r="BC546" s="25">
        <v>0</v>
      </c>
      <c r="BD546" s="25">
        <v>0</v>
      </c>
      <c r="BE546" s="25">
        <v>0</v>
      </c>
      <c r="BF546" s="25">
        <v>0</v>
      </c>
      <c r="BG546" s="25">
        <v>0</v>
      </c>
      <c r="BH546" s="25">
        <v>0</v>
      </c>
      <c r="BI546" s="25">
        <v>0</v>
      </c>
      <c r="BJ546" s="25">
        <f t="shared" si="24"/>
        <v>951522.5</v>
      </c>
      <c r="BK546" s="25">
        <f t="shared" si="25"/>
        <v>951522.5</v>
      </c>
      <c r="BL546" s="25">
        <f t="shared" si="26"/>
        <v>1903045</v>
      </c>
    </row>
    <row r="547" spans="1:64" x14ac:dyDescent="0.25">
      <c r="A547" s="45" t="s">
        <v>2340</v>
      </c>
      <c r="B547" s="78" t="s">
        <v>516</v>
      </c>
      <c r="C547" s="79">
        <v>6</v>
      </c>
      <c r="D547" s="80" t="s">
        <v>23</v>
      </c>
      <c r="E547" s="79" t="s">
        <v>434</v>
      </c>
      <c r="F547" s="79" t="s">
        <v>604</v>
      </c>
      <c r="G547" s="79" t="s">
        <v>816</v>
      </c>
      <c r="H547" s="79" t="s">
        <v>624</v>
      </c>
      <c r="I547" s="79" t="s">
        <v>817</v>
      </c>
      <c r="J547" s="79" t="s">
        <v>626</v>
      </c>
      <c r="K547" s="79" t="s">
        <v>447</v>
      </c>
      <c r="L547" s="79" t="s">
        <v>606</v>
      </c>
      <c r="M547" s="79" t="s">
        <v>619</v>
      </c>
      <c r="N547" s="81">
        <v>1</v>
      </c>
      <c r="O547" s="81">
        <v>1</v>
      </c>
      <c r="P547" s="81">
        <v>1</v>
      </c>
      <c r="Q547" s="81">
        <v>1</v>
      </c>
      <c r="R547" s="81">
        <v>1</v>
      </c>
      <c r="S547" s="81">
        <v>1</v>
      </c>
      <c r="T547" s="81">
        <v>0</v>
      </c>
      <c r="U547" s="81">
        <v>0</v>
      </c>
      <c r="V547" s="81">
        <v>0</v>
      </c>
      <c r="W547" s="69">
        <v>3864500</v>
      </c>
      <c r="X547" s="69">
        <v>0</v>
      </c>
      <c r="Y547" s="69">
        <v>0</v>
      </c>
      <c r="Z547" s="69">
        <v>18163.150000000001</v>
      </c>
      <c r="AA547" s="69">
        <v>0</v>
      </c>
      <c r="AB547" s="69">
        <v>0</v>
      </c>
      <c r="AC547" s="69">
        <v>3864500</v>
      </c>
      <c r="AD547" s="89">
        <v>43941</v>
      </c>
      <c r="AE547" s="89">
        <v>46497</v>
      </c>
      <c r="AF547" s="90">
        <v>3864500</v>
      </c>
      <c r="AG547" s="84">
        <v>2.06</v>
      </c>
      <c r="AH547" s="84">
        <v>7</v>
      </c>
      <c r="AI547" s="85">
        <v>5.6399999999999999E-2</v>
      </c>
      <c r="AJ547" s="86">
        <v>2.06</v>
      </c>
      <c r="AK547" s="86">
        <v>7</v>
      </c>
      <c r="AL547" s="87">
        <v>5.6399999999999999E-2</v>
      </c>
      <c r="AM547" s="91" t="s">
        <v>620</v>
      </c>
      <c r="AN547" s="91" t="s">
        <v>621</v>
      </c>
      <c r="AO547" s="25">
        <v>0</v>
      </c>
      <c r="AP547" s="25">
        <v>0</v>
      </c>
      <c r="AQ547" s="25">
        <v>0</v>
      </c>
      <c r="AR547" s="25">
        <v>0</v>
      </c>
      <c r="AS547" s="25">
        <v>0</v>
      </c>
      <c r="AT547" s="25">
        <v>0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25">
        <v>1932250</v>
      </c>
      <c r="BB547" s="25">
        <v>0</v>
      </c>
      <c r="BC547" s="25">
        <v>0</v>
      </c>
      <c r="BD547" s="25">
        <v>0</v>
      </c>
      <c r="BE547" s="25">
        <v>0</v>
      </c>
      <c r="BF547" s="25">
        <v>0</v>
      </c>
      <c r="BG547" s="25">
        <v>0</v>
      </c>
      <c r="BH547" s="25">
        <v>0</v>
      </c>
      <c r="BI547" s="25">
        <v>0</v>
      </c>
      <c r="BJ547" s="25">
        <f t="shared" si="24"/>
        <v>0</v>
      </c>
      <c r="BK547" s="25">
        <f t="shared" si="25"/>
        <v>1932250</v>
      </c>
      <c r="BL547" s="25">
        <f t="shared" si="26"/>
        <v>1932250</v>
      </c>
    </row>
    <row r="548" spans="1:64" x14ac:dyDescent="0.25">
      <c r="A548" s="45" t="s">
        <v>2341</v>
      </c>
      <c r="B548" s="78" t="s">
        <v>516</v>
      </c>
      <c r="C548" s="79">
        <v>7</v>
      </c>
      <c r="D548" s="80" t="s">
        <v>23</v>
      </c>
      <c r="E548" s="79" t="s">
        <v>434</v>
      </c>
      <c r="F548" s="79" t="s">
        <v>604</v>
      </c>
      <c r="G548" s="79" t="s">
        <v>816</v>
      </c>
      <c r="H548" s="79" t="s">
        <v>624</v>
      </c>
      <c r="I548" s="79" t="s">
        <v>817</v>
      </c>
      <c r="J548" s="79" t="s">
        <v>626</v>
      </c>
      <c r="K548" s="79" t="s">
        <v>447</v>
      </c>
      <c r="L548" s="79" t="s">
        <v>606</v>
      </c>
      <c r="M548" s="79" t="s">
        <v>619</v>
      </c>
      <c r="N548" s="81">
        <v>1</v>
      </c>
      <c r="O548" s="81">
        <v>1</v>
      </c>
      <c r="P548" s="81">
        <v>1</v>
      </c>
      <c r="Q548" s="81">
        <v>1</v>
      </c>
      <c r="R548" s="81">
        <v>1</v>
      </c>
      <c r="S548" s="81">
        <v>1</v>
      </c>
      <c r="T548" s="81">
        <v>0</v>
      </c>
      <c r="U548" s="81">
        <v>0</v>
      </c>
      <c r="V548" s="81">
        <v>0</v>
      </c>
      <c r="W548" s="69">
        <v>2517382.5</v>
      </c>
      <c r="X548" s="69">
        <v>0</v>
      </c>
      <c r="Y548" s="69">
        <v>0</v>
      </c>
      <c r="Z548" s="69">
        <v>12440.07</v>
      </c>
      <c r="AA548" s="69">
        <v>0</v>
      </c>
      <c r="AB548" s="69">
        <v>0</v>
      </c>
      <c r="AC548" s="69">
        <v>2517382.5</v>
      </c>
      <c r="AD548" s="89">
        <v>43941</v>
      </c>
      <c r="AE548" s="89">
        <v>46863</v>
      </c>
      <c r="AF548" s="90">
        <v>2517382.5</v>
      </c>
      <c r="AG548" s="84">
        <v>3.06</v>
      </c>
      <c r="AH548" s="84">
        <v>8</v>
      </c>
      <c r="AI548" s="85">
        <v>5.9299999999999999E-2</v>
      </c>
      <c r="AJ548" s="86">
        <v>3.06</v>
      </c>
      <c r="AK548" s="86">
        <v>8</v>
      </c>
      <c r="AL548" s="87">
        <v>5.9299999999999999E-2</v>
      </c>
      <c r="AM548" s="91" t="s">
        <v>620</v>
      </c>
      <c r="AN548" s="91" t="s">
        <v>621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0</v>
      </c>
      <c r="AX548" s="25">
        <v>0</v>
      </c>
      <c r="AY548" s="25">
        <v>0</v>
      </c>
      <c r="AZ548" s="25">
        <v>0</v>
      </c>
      <c r="BA548" s="25">
        <v>839127.5</v>
      </c>
      <c r="BB548" s="25">
        <v>0</v>
      </c>
      <c r="BC548" s="25">
        <v>0</v>
      </c>
      <c r="BD548" s="25">
        <v>0</v>
      </c>
      <c r="BE548" s="25">
        <v>0</v>
      </c>
      <c r="BF548" s="25">
        <v>0</v>
      </c>
      <c r="BG548" s="25">
        <v>0</v>
      </c>
      <c r="BH548" s="25">
        <v>0</v>
      </c>
      <c r="BI548" s="25">
        <v>0</v>
      </c>
      <c r="BJ548" s="25">
        <f t="shared" si="24"/>
        <v>0</v>
      </c>
      <c r="BK548" s="25">
        <f t="shared" si="25"/>
        <v>839127.5</v>
      </c>
      <c r="BL548" s="25">
        <f t="shared" si="26"/>
        <v>839127.5</v>
      </c>
    </row>
    <row r="549" spans="1:64" x14ac:dyDescent="0.25">
      <c r="A549" s="45" t="s">
        <v>2342</v>
      </c>
      <c r="B549" s="78" t="s">
        <v>516</v>
      </c>
      <c r="C549" s="79">
        <v>8</v>
      </c>
      <c r="D549" s="80" t="s">
        <v>23</v>
      </c>
      <c r="E549" s="79" t="s">
        <v>434</v>
      </c>
      <c r="F549" s="79" t="s">
        <v>604</v>
      </c>
      <c r="G549" s="79" t="s">
        <v>816</v>
      </c>
      <c r="H549" s="79" t="s">
        <v>624</v>
      </c>
      <c r="I549" s="79" t="s">
        <v>817</v>
      </c>
      <c r="J549" s="79" t="s">
        <v>626</v>
      </c>
      <c r="K549" s="79" t="s">
        <v>447</v>
      </c>
      <c r="L549" s="79" t="s">
        <v>606</v>
      </c>
      <c r="M549" s="79" t="s">
        <v>619</v>
      </c>
      <c r="N549" s="81">
        <v>1</v>
      </c>
      <c r="O549" s="81">
        <v>1</v>
      </c>
      <c r="P549" s="81">
        <v>1</v>
      </c>
      <c r="Q549" s="81">
        <v>1</v>
      </c>
      <c r="R549" s="81">
        <v>1</v>
      </c>
      <c r="S549" s="81">
        <v>1</v>
      </c>
      <c r="T549" s="81">
        <v>0</v>
      </c>
      <c r="U549" s="81">
        <v>0</v>
      </c>
      <c r="V549" s="81">
        <v>0</v>
      </c>
      <c r="W549" s="69">
        <v>106200</v>
      </c>
      <c r="X549" s="69">
        <v>0</v>
      </c>
      <c r="Y549" s="69">
        <v>0</v>
      </c>
      <c r="Z549" s="69">
        <v>549.58000000000004</v>
      </c>
      <c r="AA549" s="69">
        <v>0</v>
      </c>
      <c r="AB549" s="69">
        <v>0</v>
      </c>
      <c r="AC549" s="69">
        <v>106200</v>
      </c>
      <c r="AD549" s="89">
        <v>43941</v>
      </c>
      <c r="AE549" s="89">
        <v>47228</v>
      </c>
      <c r="AF549" s="90">
        <v>106200</v>
      </c>
      <c r="AG549" s="84">
        <v>4.0599999999999996</v>
      </c>
      <c r="AH549" s="84">
        <v>9</v>
      </c>
      <c r="AI549" s="85">
        <v>6.2100000000000002E-2</v>
      </c>
      <c r="AJ549" s="86">
        <v>4.0599999999999996</v>
      </c>
      <c r="AK549" s="86">
        <v>9</v>
      </c>
      <c r="AL549" s="87">
        <v>6.2100000000000002E-2</v>
      </c>
      <c r="AM549" s="91" t="s">
        <v>620</v>
      </c>
      <c r="AN549" s="91" t="s">
        <v>621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26550</v>
      </c>
      <c r="BB549" s="25">
        <v>0</v>
      </c>
      <c r="BC549" s="25">
        <v>0</v>
      </c>
      <c r="BD549" s="25">
        <v>0</v>
      </c>
      <c r="BE549" s="25">
        <v>0</v>
      </c>
      <c r="BF549" s="25">
        <v>0</v>
      </c>
      <c r="BG549" s="25">
        <v>0</v>
      </c>
      <c r="BH549" s="25">
        <v>0</v>
      </c>
      <c r="BI549" s="25">
        <v>0</v>
      </c>
      <c r="BJ549" s="25">
        <f t="shared" si="24"/>
        <v>0</v>
      </c>
      <c r="BK549" s="25">
        <f t="shared" si="25"/>
        <v>26550</v>
      </c>
      <c r="BL549" s="25">
        <f t="shared" si="26"/>
        <v>26550</v>
      </c>
    </row>
    <row r="550" spans="1:64" x14ac:dyDescent="0.25">
      <c r="A550" s="45" t="s">
        <v>2343</v>
      </c>
      <c r="B550" s="78" t="s">
        <v>516</v>
      </c>
      <c r="C550" s="79">
        <v>9</v>
      </c>
      <c r="D550" s="80" t="s">
        <v>23</v>
      </c>
      <c r="E550" s="79" t="s">
        <v>434</v>
      </c>
      <c r="F550" s="79" t="s">
        <v>604</v>
      </c>
      <c r="G550" s="79" t="s">
        <v>816</v>
      </c>
      <c r="H550" s="79" t="s">
        <v>624</v>
      </c>
      <c r="I550" s="79" t="s">
        <v>817</v>
      </c>
      <c r="J550" s="79" t="s">
        <v>626</v>
      </c>
      <c r="K550" s="79" t="s">
        <v>447</v>
      </c>
      <c r="L550" s="79" t="s">
        <v>606</v>
      </c>
      <c r="M550" s="79" t="s">
        <v>619</v>
      </c>
      <c r="N550" s="81">
        <v>1</v>
      </c>
      <c r="O550" s="81">
        <v>1</v>
      </c>
      <c r="P550" s="81">
        <v>1</v>
      </c>
      <c r="Q550" s="81">
        <v>1</v>
      </c>
      <c r="R550" s="81">
        <v>1</v>
      </c>
      <c r="S550" s="81">
        <v>1</v>
      </c>
      <c r="T550" s="81">
        <v>0</v>
      </c>
      <c r="U550" s="81">
        <v>0</v>
      </c>
      <c r="V550" s="81">
        <v>0</v>
      </c>
      <c r="W550" s="69">
        <v>53100</v>
      </c>
      <c r="X550" s="69">
        <v>0</v>
      </c>
      <c r="Y550" s="69">
        <v>0</v>
      </c>
      <c r="Z550" s="69">
        <v>287.62</v>
      </c>
      <c r="AA550" s="69">
        <v>0</v>
      </c>
      <c r="AB550" s="69">
        <v>0</v>
      </c>
      <c r="AC550" s="69">
        <v>53100</v>
      </c>
      <c r="AD550" s="89">
        <v>43941</v>
      </c>
      <c r="AE550" s="89">
        <v>47593</v>
      </c>
      <c r="AF550" s="90">
        <v>53100</v>
      </c>
      <c r="AG550" s="84">
        <v>5.0599999999999996</v>
      </c>
      <c r="AH550" s="84">
        <v>10</v>
      </c>
      <c r="AI550" s="85">
        <v>6.5000000000000002E-2</v>
      </c>
      <c r="AJ550" s="86">
        <v>5.0599999999999996</v>
      </c>
      <c r="AK550" s="86">
        <v>10</v>
      </c>
      <c r="AL550" s="87">
        <v>6.5000000000000002E-2</v>
      </c>
      <c r="AM550" s="91" t="s">
        <v>620</v>
      </c>
      <c r="AN550" s="91" t="s">
        <v>621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0</v>
      </c>
      <c r="AX550" s="25">
        <v>0</v>
      </c>
      <c r="AY550" s="25">
        <v>0</v>
      </c>
      <c r="AZ550" s="25">
        <v>0</v>
      </c>
      <c r="BA550" s="25">
        <v>10620</v>
      </c>
      <c r="BB550" s="25">
        <v>0</v>
      </c>
      <c r="BC550" s="25">
        <v>0</v>
      </c>
      <c r="BD550" s="25">
        <v>0</v>
      </c>
      <c r="BE550" s="25">
        <v>0</v>
      </c>
      <c r="BF550" s="25">
        <v>0</v>
      </c>
      <c r="BG550" s="25">
        <v>0</v>
      </c>
      <c r="BH550" s="25">
        <v>0</v>
      </c>
      <c r="BI550" s="25">
        <v>0</v>
      </c>
      <c r="BJ550" s="25">
        <f t="shared" si="24"/>
        <v>0</v>
      </c>
      <c r="BK550" s="25">
        <f t="shared" si="25"/>
        <v>10620</v>
      </c>
      <c r="BL550" s="25">
        <f t="shared" si="26"/>
        <v>10620</v>
      </c>
    </row>
    <row r="551" spans="1:64" x14ac:dyDescent="0.25">
      <c r="A551" s="45" t="s">
        <v>2346</v>
      </c>
      <c r="B551" s="78" t="s">
        <v>517</v>
      </c>
      <c r="C551" s="79">
        <v>4</v>
      </c>
      <c r="D551" s="80" t="s">
        <v>23</v>
      </c>
      <c r="E551" s="79" t="s">
        <v>434</v>
      </c>
      <c r="F551" s="79" t="s">
        <v>604</v>
      </c>
      <c r="G551" s="79" t="s">
        <v>816</v>
      </c>
      <c r="H551" s="79" t="s">
        <v>624</v>
      </c>
      <c r="I551" s="79" t="s">
        <v>817</v>
      </c>
      <c r="J551" s="79" t="s">
        <v>626</v>
      </c>
      <c r="K551" s="79" t="s">
        <v>447</v>
      </c>
      <c r="L551" s="79" t="s">
        <v>606</v>
      </c>
      <c r="M551" s="79" t="s">
        <v>619</v>
      </c>
      <c r="N551" s="81">
        <v>1</v>
      </c>
      <c r="O551" s="81">
        <v>1</v>
      </c>
      <c r="P551" s="81">
        <v>1</v>
      </c>
      <c r="Q551" s="81">
        <v>1</v>
      </c>
      <c r="R551" s="81">
        <v>1</v>
      </c>
      <c r="S551" s="81">
        <v>1</v>
      </c>
      <c r="T551" s="81">
        <v>0</v>
      </c>
      <c r="U551" s="81">
        <v>0</v>
      </c>
      <c r="V551" s="81">
        <v>0</v>
      </c>
      <c r="W551" s="69">
        <v>672600</v>
      </c>
      <c r="X551" s="69">
        <v>0</v>
      </c>
      <c r="Y551" s="69">
        <v>0</v>
      </c>
      <c r="Z551" s="69">
        <v>2841.73</v>
      </c>
      <c r="AA551" s="69">
        <v>0</v>
      </c>
      <c r="AB551" s="69">
        <v>0</v>
      </c>
      <c r="AC551" s="69">
        <v>672600</v>
      </c>
      <c r="AD551" s="89">
        <v>43962</v>
      </c>
      <c r="AE551" s="89">
        <v>45788</v>
      </c>
      <c r="AF551" s="90">
        <v>1345200</v>
      </c>
      <c r="AG551" s="84">
        <v>0.11</v>
      </c>
      <c r="AH551" s="84">
        <v>5</v>
      </c>
      <c r="AI551" s="85">
        <v>5.0700000000000002E-2</v>
      </c>
      <c r="AJ551" s="86">
        <v>0.11</v>
      </c>
      <c r="AK551" s="86">
        <v>5</v>
      </c>
      <c r="AL551" s="87">
        <v>5.0700000000000002E-2</v>
      </c>
      <c r="AM551" s="91" t="s">
        <v>620</v>
      </c>
      <c r="AN551" s="91" t="s">
        <v>621</v>
      </c>
      <c r="AO551" s="25">
        <v>0</v>
      </c>
      <c r="AP551" s="25">
        <v>672600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f t="shared" si="24"/>
        <v>672600</v>
      </c>
      <c r="BK551" s="25">
        <f t="shared" si="25"/>
        <v>0</v>
      </c>
      <c r="BL551" s="25">
        <f t="shared" si="26"/>
        <v>672600</v>
      </c>
    </row>
    <row r="552" spans="1:64" x14ac:dyDescent="0.25">
      <c r="A552" s="45" t="s">
        <v>2347</v>
      </c>
      <c r="B552" s="78" t="s">
        <v>517</v>
      </c>
      <c r="C552" s="79">
        <v>5</v>
      </c>
      <c r="D552" s="80" t="s">
        <v>23</v>
      </c>
      <c r="E552" s="79" t="s">
        <v>434</v>
      </c>
      <c r="F552" s="79" t="s">
        <v>604</v>
      </c>
      <c r="G552" s="79" t="s">
        <v>816</v>
      </c>
      <c r="H552" s="79" t="s">
        <v>624</v>
      </c>
      <c r="I552" s="79" t="s">
        <v>817</v>
      </c>
      <c r="J552" s="79" t="s">
        <v>626</v>
      </c>
      <c r="K552" s="79" t="s">
        <v>447</v>
      </c>
      <c r="L552" s="79" t="s">
        <v>606</v>
      </c>
      <c r="M552" s="79" t="s">
        <v>619</v>
      </c>
      <c r="N552" s="81">
        <v>1</v>
      </c>
      <c r="O552" s="81">
        <v>1</v>
      </c>
      <c r="P552" s="81">
        <v>1</v>
      </c>
      <c r="Q552" s="81">
        <v>1</v>
      </c>
      <c r="R552" s="81">
        <v>1</v>
      </c>
      <c r="S552" s="81">
        <v>1</v>
      </c>
      <c r="T552" s="81">
        <v>0</v>
      </c>
      <c r="U552" s="81">
        <v>0</v>
      </c>
      <c r="V552" s="81">
        <v>0</v>
      </c>
      <c r="W552" s="69">
        <v>2028862.5</v>
      </c>
      <c r="X552" s="69">
        <v>0</v>
      </c>
      <c r="Y552" s="69">
        <v>0</v>
      </c>
      <c r="Z552" s="69">
        <v>9062.25</v>
      </c>
      <c r="AA552" s="69">
        <v>0</v>
      </c>
      <c r="AB552" s="69">
        <v>0</v>
      </c>
      <c r="AC552" s="69">
        <v>2028862.5</v>
      </c>
      <c r="AD552" s="89">
        <v>43962</v>
      </c>
      <c r="AE552" s="89">
        <v>46153</v>
      </c>
      <c r="AF552" s="90">
        <v>2028862.5</v>
      </c>
      <c r="AG552" s="84">
        <v>1.1100000000000001</v>
      </c>
      <c r="AH552" s="84">
        <v>6</v>
      </c>
      <c r="AI552" s="85">
        <v>5.3600000000000002E-2</v>
      </c>
      <c r="AJ552" s="86">
        <v>1.1100000000000001</v>
      </c>
      <c r="AK552" s="86">
        <v>6</v>
      </c>
      <c r="AL552" s="87">
        <v>5.3600000000000002E-2</v>
      </c>
      <c r="AM552" s="91" t="s">
        <v>620</v>
      </c>
      <c r="AN552" s="91" t="s">
        <v>621</v>
      </c>
      <c r="AO552" s="25">
        <v>0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1014431.25</v>
      </c>
      <c r="AW552" s="25">
        <v>0</v>
      </c>
      <c r="AX552" s="25">
        <v>0</v>
      </c>
      <c r="AY552" s="25">
        <v>0</v>
      </c>
      <c r="AZ552" s="25">
        <v>0</v>
      </c>
      <c r="BA552" s="25">
        <v>0</v>
      </c>
      <c r="BB552" s="25">
        <v>1014431.25</v>
      </c>
      <c r="BC552" s="25">
        <v>0</v>
      </c>
      <c r="BD552" s="25">
        <v>0</v>
      </c>
      <c r="BE552" s="25">
        <v>0</v>
      </c>
      <c r="BF552" s="25">
        <v>0</v>
      </c>
      <c r="BG552" s="25">
        <v>0</v>
      </c>
      <c r="BH552" s="25">
        <v>0</v>
      </c>
      <c r="BI552" s="25">
        <v>0</v>
      </c>
      <c r="BJ552" s="25">
        <f t="shared" si="24"/>
        <v>1014431.25</v>
      </c>
      <c r="BK552" s="25">
        <f t="shared" si="25"/>
        <v>1014431.25</v>
      </c>
      <c r="BL552" s="25">
        <f t="shared" si="26"/>
        <v>2028862.5</v>
      </c>
    </row>
    <row r="553" spans="1:64" x14ac:dyDescent="0.25">
      <c r="A553" s="45" t="s">
        <v>2348</v>
      </c>
      <c r="B553" s="78" t="s">
        <v>517</v>
      </c>
      <c r="C553" s="79">
        <v>6</v>
      </c>
      <c r="D553" s="80" t="s">
        <v>23</v>
      </c>
      <c r="E553" s="79" t="s">
        <v>434</v>
      </c>
      <c r="F553" s="79" t="s">
        <v>604</v>
      </c>
      <c r="G553" s="79" t="s">
        <v>816</v>
      </c>
      <c r="H553" s="79" t="s">
        <v>624</v>
      </c>
      <c r="I553" s="79" t="s">
        <v>817</v>
      </c>
      <c r="J553" s="79" t="s">
        <v>626</v>
      </c>
      <c r="K553" s="79" t="s">
        <v>447</v>
      </c>
      <c r="L553" s="79" t="s">
        <v>606</v>
      </c>
      <c r="M553" s="79" t="s">
        <v>619</v>
      </c>
      <c r="N553" s="81">
        <v>1</v>
      </c>
      <c r="O553" s="81">
        <v>1</v>
      </c>
      <c r="P553" s="81">
        <v>1</v>
      </c>
      <c r="Q553" s="81">
        <v>1</v>
      </c>
      <c r="R553" s="81">
        <v>1</v>
      </c>
      <c r="S553" s="81">
        <v>1</v>
      </c>
      <c r="T553" s="81">
        <v>0</v>
      </c>
      <c r="U553" s="81">
        <v>0</v>
      </c>
      <c r="V553" s="81">
        <v>0</v>
      </c>
      <c r="W553" s="69">
        <v>3163580</v>
      </c>
      <c r="X553" s="69">
        <v>0</v>
      </c>
      <c r="Y553" s="69">
        <v>0</v>
      </c>
      <c r="Z553" s="69">
        <v>14868.83</v>
      </c>
      <c r="AA553" s="69">
        <v>0</v>
      </c>
      <c r="AB553" s="69">
        <v>0</v>
      </c>
      <c r="AC553" s="69">
        <v>3163580</v>
      </c>
      <c r="AD553" s="89">
        <v>43962</v>
      </c>
      <c r="AE553" s="89">
        <v>46518</v>
      </c>
      <c r="AF553" s="90">
        <v>3163580</v>
      </c>
      <c r="AG553" s="84">
        <v>2.11</v>
      </c>
      <c r="AH553" s="84">
        <v>7</v>
      </c>
      <c r="AI553" s="85">
        <v>5.6399999999999999E-2</v>
      </c>
      <c r="AJ553" s="86">
        <v>2.11</v>
      </c>
      <c r="AK553" s="86">
        <v>7</v>
      </c>
      <c r="AL553" s="87">
        <v>5.6399999999999999E-2</v>
      </c>
      <c r="AM553" s="91" t="s">
        <v>620</v>
      </c>
      <c r="AN553" s="91" t="s">
        <v>621</v>
      </c>
      <c r="AO553" s="25">
        <v>0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25">
        <v>0</v>
      </c>
      <c r="BB553" s="25">
        <v>1581790</v>
      </c>
      <c r="BC553" s="25">
        <v>0</v>
      </c>
      <c r="BD553" s="25">
        <v>0</v>
      </c>
      <c r="BE553" s="25">
        <v>0</v>
      </c>
      <c r="BF553" s="25">
        <v>0</v>
      </c>
      <c r="BG553" s="25">
        <v>0</v>
      </c>
      <c r="BH553" s="25">
        <v>0</v>
      </c>
      <c r="BI553" s="25">
        <v>0</v>
      </c>
      <c r="BJ553" s="25">
        <f t="shared" si="24"/>
        <v>0</v>
      </c>
      <c r="BK553" s="25">
        <f t="shared" si="25"/>
        <v>1581790</v>
      </c>
      <c r="BL553" s="25">
        <f t="shared" si="26"/>
        <v>1581790</v>
      </c>
    </row>
    <row r="554" spans="1:64" x14ac:dyDescent="0.25">
      <c r="A554" s="45" t="s">
        <v>2349</v>
      </c>
      <c r="B554" s="78" t="s">
        <v>517</v>
      </c>
      <c r="C554" s="79">
        <v>7</v>
      </c>
      <c r="D554" s="80" t="s">
        <v>23</v>
      </c>
      <c r="E554" s="79" t="s">
        <v>434</v>
      </c>
      <c r="F554" s="79" t="s">
        <v>604</v>
      </c>
      <c r="G554" s="79" t="s">
        <v>816</v>
      </c>
      <c r="H554" s="79" t="s">
        <v>624</v>
      </c>
      <c r="I554" s="79" t="s">
        <v>817</v>
      </c>
      <c r="J554" s="79" t="s">
        <v>626</v>
      </c>
      <c r="K554" s="79" t="s">
        <v>447</v>
      </c>
      <c r="L554" s="79" t="s">
        <v>606</v>
      </c>
      <c r="M554" s="79" t="s">
        <v>619</v>
      </c>
      <c r="N554" s="81">
        <v>1</v>
      </c>
      <c r="O554" s="81">
        <v>1</v>
      </c>
      <c r="P554" s="81">
        <v>1</v>
      </c>
      <c r="Q554" s="81">
        <v>1</v>
      </c>
      <c r="R554" s="81">
        <v>1</v>
      </c>
      <c r="S554" s="81">
        <v>1</v>
      </c>
      <c r="T554" s="81">
        <v>0</v>
      </c>
      <c r="U554" s="81">
        <v>0</v>
      </c>
      <c r="V554" s="81">
        <v>0</v>
      </c>
      <c r="W554" s="69">
        <v>2717687.5</v>
      </c>
      <c r="X554" s="69">
        <v>0</v>
      </c>
      <c r="Y554" s="69">
        <v>0</v>
      </c>
      <c r="Z554" s="69">
        <v>13429.91</v>
      </c>
      <c r="AA554" s="69">
        <v>0</v>
      </c>
      <c r="AB554" s="69">
        <v>0</v>
      </c>
      <c r="AC554" s="69">
        <v>2717687.5</v>
      </c>
      <c r="AD554" s="89">
        <v>43962</v>
      </c>
      <c r="AE554" s="89">
        <v>46884</v>
      </c>
      <c r="AF554" s="90">
        <v>2717687.5</v>
      </c>
      <c r="AG554" s="84">
        <v>3.11</v>
      </c>
      <c r="AH554" s="84">
        <v>8</v>
      </c>
      <c r="AI554" s="85">
        <v>5.9299999999999999E-2</v>
      </c>
      <c r="AJ554" s="86">
        <v>3.11</v>
      </c>
      <c r="AK554" s="86">
        <v>8</v>
      </c>
      <c r="AL554" s="87">
        <v>5.9299999999999999E-2</v>
      </c>
      <c r="AM554" s="91" t="s">
        <v>620</v>
      </c>
      <c r="AN554" s="91" t="s">
        <v>621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905895.84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f t="shared" si="24"/>
        <v>0</v>
      </c>
      <c r="BK554" s="25">
        <f t="shared" si="25"/>
        <v>905895.84</v>
      </c>
      <c r="BL554" s="25">
        <f t="shared" si="26"/>
        <v>905895.84</v>
      </c>
    </row>
    <row r="555" spans="1:64" x14ac:dyDescent="0.25">
      <c r="A555" s="45" t="s">
        <v>2350</v>
      </c>
      <c r="B555" s="78" t="s">
        <v>517</v>
      </c>
      <c r="C555" s="79">
        <v>8</v>
      </c>
      <c r="D555" s="80" t="s">
        <v>23</v>
      </c>
      <c r="E555" s="79" t="s">
        <v>434</v>
      </c>
      <c r="F555" s="79" t="s">
        <v>604</v>
      </c>
      <c r="G555" s="79" t="s">
        <v>816</v>
      </c>
      <c r="H555" s="79" t="s">
        <v>624</v>
      </c>
      <c r="I555" s="79" t="s">
        <v>817</v>
      </c>
      <c r="J555" s="79" t="s">
        <v>626</v>
      </c>
      <c r="K555" s="79" t="s">
        <v>447</v>
      </c>
      <c r="L555" s="79" t="s">
        <v>606</v>
      </c>
      <c r="M555" s="79" t="s">
        <v>619</v>
      </c>
      <c r="N555" s="81">
        <v>1</v>
      </c>
      <c r="O555" s="81">
        <v>1</v>
      </c>
      <c r="P555" s="81">
        <v>1</v>
      </c>
      <c r="Q555" s="81">
        <v>1</v>
      </c>
      <c r="R555" s="81">
        <v>1</v>
      </c>
      <c r="S555" s="81">
        <v>1</v>
      </c>
      <c r="T555" s="81">
        <v>0</v>
      </c>
      <c r="U555" s="81">
        <v>0</v>
      </c>
      <c r="V555" s="81">
        <v>0</v>
      </c>
      <c r="W555" s="69">
        <v>53100</v>
      </c>
      <c r="X555" s="69">
        <v>0</v>
      </c>
      <c r="Y555" s="69">
        <v>0</v>
      </c>
      <c r="Z555" s="69">
        <v>274.79000000000002</v>
      </c>
      <c r="AA555" s="69">
        <v>0</v>
      </c>
      <c r="AB555" s="69">
        <v>0</v>
      </c>
      <c r="AC555" s="69">
        <v>53100</v>
      </c>
      <c r="AD555" s="89">
        <v>43962</v>
      </c>
      <c r="AE555" s="89">
        <v>47249</v>
      </c>
      <c r="AF555" s="90">
        <v>53100</v>
      </c>
      <c r="AG555" s="84">
        <v>4.1100000000000003</v>
      </c>
      <c r="AH555" s="84">
        <v>9</v>
      </c>
      <c r="AI555" s="85">
        <v>6.2100000000000002E-2</v>
      </c>
      <c r="AJ555" s="86">
        <v>4.1100000000000003</v>
      </c>
      <c r="AK555" s="86">
        <v>9</v>
      </c>
      <c r="AL555" s="87">
        <v>6.2100000000000002E-2</v>
      </c>
      <c r="AM555" s="91" t="s">
        <v>620</v>
      </c>
      <c r="AN555" s="91" t="s">
        <v>621</v>
      </c>
      <c r="AO555" s="25">
        <v>0</v>
      </c>
      <c r="AP555" s="25">
        <v>0</v>
      </c>
      <c r="AQ555" s="25">
        <v>0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25">
        <v>0</v>
      </c>
      <c r="BB555" s="25">
        <v>13275</v>
      </c>
      <c r="BC555" s="25">
        <v>0</v>
      </c>
      <c r="BD555" s="25">
        <v>0</v>
      </c>
      <c r="BE555" s="25">
        <v>0</v>
      </c>
      <c r="BF555" s="25">
        <v>0</v>
      </c>
      <c r="BG555" s="25">
        <v>0</v>
      </c>
      <c r="BH555" s="25">
        <v>0</v>
      </c>
      <c r="BI555" s="25">
        <v>0</v>
      </c>
      <c r="BJ555" s="25">
        <f t="shared" si="24"/>
        <v>0</v>
      </c>
      <c r="BK555" s="25">
        <f t="shared" si="25"/>
        <v>13275</v>
      </c>
      <c r="BL555" s="25">
        <f t="shared" si="26"/>
        <v>13275</v>
      </c>
    </row>
    <row r="556" spans="1:64" x14ac:dyDescent="0.25">
      <c r="A556" s="45" t="s">
        <v>2361</v>
      </c>
      <c r="B556" s="78" t="s">
        <v>518</v>
      </c>
      <c r="C556" s="79">
        <v>4</v>
      </c>
      <c r="D556" s="80" t="s">
        <v>23</v>
      </c>
      <c r="E556" s="79" t="s">
        <v>434</v>
      </c>
      <c r="F556" s="79" t="s">
        <v>604</v>
      </c>
      <c r="G556" s="79" t="s">
        <v>816</v>
      </c>
      <c r="H556" s="79" t="s">
        <v>624</v>
      </c>
      <c r="I556" s="79" t="s">
        <v>817</v>
      </c>
      <c r="J556" s="79" t="s">
        <v>626</v>
      </c>
      <c r="K556" s="79" t="s">
        <v>447</v>
      </c>
      <c r="L556" s="79" t="s">
        <v>606</v>
      </c>
      <c r="M556" s="79" t="s">
        <v>619</v>
      </c>
      <c r="N556" s="81">
        <v>1</v>
      </c>
      <c r="O556" s="81">
        <v>1</v>
      </c>
      <c r="P556" s="81">
        <v>1</v>
      </c>
      <c r="Q556" s="81">
        <v>1</v>
      </c>
      <c r="R556" s="81">
        <v>1</v>
      </c>
      <c r="S556" s="81">
        <v>1</v>
      </c>
      <c r="T556" s="81">
        <v>0</v>
      </c>
      <c r="U556" s="81">
        <v>0</v>
      </c>
      <c r="V556" s="81">
        <v>0</v>
      </c>
      <c r="W556" s="69">
        <v>362997.5</v>
      </c>
      <c r="X556" s="69">
        <v>0</v>
      </c>
      <c r="Y556" s="69">
        <v>0</v>
      </c>
      <c r="Z556" s="69">
        <v>1621.39</v>
      </c>
      <c r="AA556" s="69">
        <v>0</v>
      </c>
      <c r="AB556" s="69">
        <v>0</v>
      </c>
      <c r="AC556" s="69">
        <v>362997.5</v>
      </c>
      <c r="AD556" s="89">
        <v>44013</v>
      </c>
      <c r="AE556" s="89">
        <v>46204</v>
      </c>
      <c r="AF556" s="90">
        <v>362997.5</v>
      </c>
      <c r="AG556" s="84">
        <v>1.25</v>
      </c>
      <c r="AH556" s="84">
        <v>6</v>
      </c>
      <c r="AI556" s="85">
        <v>5.3600000000000002E-2</v>
      </c>
      <c r="AJ556" s="86">
        <v>1.25</v>
      </c>
      <c r="AK556" s="86">
        <v>6</v>
      </c>
      <c r="AL556" s="87">
        <v>5.3600000000000002E-2</v>
      </c>
      <c r="AM556" s="91" t="s">
        <v>620</v>
      </c>
      <c r="AN556" s="91" t="s">
        <v>621</v>
      </c>
      <c r="AO556" s="25">
        <v>0</v>
      </c>
      <c r="AP556" s="25">
        <v>0</v>
      </c>
      <c r="AQ556" s="25">
        <v>0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181498.75</v>
      </c>
      <c r="AY556" s="25">
        <v>0</v>
      </c>
      <c r="AZ556" s="25">
        <v>0</v>
      </c>
      <c r="BA556" s="25">
        <v>0</v>
      </c>
      <c r="BB556" s="25">
        <v>0</v>
      </c>
      <c r="BC556" s="25">
        <v>0</v>
      </c>
      <c r="BD556" s="25">
        <v>181498.75</v>
      </c>
      <c r="BE556" s="25">
        <v>0</v>
      </c>
      <c r="BF556" s="25">
        <v>0</v>
      </c>
      <c r="BG556" s="25">
        <v>0</v>
      </c>
      <c r="BH556" s="25">
        <v>0</v>
      </c>
      <c r="BI556" s="25">
        <v>0</v>
      </c>
      <c r="BJ556" s="25">
        <f t="shared" si="24"/>
        <v>0</v>
      </c>
      <c r="BK556" s="25">
        <f t="shared" si="25"/>
        <v>362997.5</v>
      </c>
      <c r="BL556" s="25">
        <f t="shared" si="26"/>
        <v>362997.5</v>
      </c>
    </row>
    <row r="557" spans="1:64" x14ac:dyDescent="0.25">
      <c r="A557" s="45" t="s">
        <v>2362</v>
      </c>
      <c r="B557" s="78" t="s">
        <v>518</v>
      </c>
      <c r="C557" s="79">
        <v>5</v>
      </c>
      <c r="D557" s="80" t="s">
        <v>23</v>
      </c>
      <c r="E557" s="79" t="s">
        <v>434</v>
      </c>
      <c r="F557" s="79" t="s">
        <v>604</v>
      </c>
      <c r="G557" s="79" t="s">
        <v>816</v>
      </c>
      <c r="H557" s="79" t="s">
        <v>624</v>
      </c>
      <c r="I557" s="79" t="s">
        <v>817</v>
      </c>
      <c r="J557" s="79" t="s">
        <v>626</v>
      </c>
      <c r="K557" s="79" t="s">
        <v>447</v>
      </c>
      <c r="L557" s="79" t="s">
        <v>606</v>
      </c>
      <c r="M557" s="79" t="s">
        <v>619</v>
      </c>
      <c r="N557" s="81">
        <v>1</v>
      </c>
      <c r="O557" s="81">
        <v>1</v>
      </c>
      <c r="P557" s="81">
        <v>1</v>
      </c>
      <c r="Q557" s="81">
        <v>1</v>
      </c>
      <c r="R557" s="81">
        <v>1</v>
      </c>
      <c r="S557" s="81">
        <v>1</v>
      </c>
      <c r="T557" s="81">
        <v>0</v>
      </c>
      <c r="U557" s="81">
        <v>0</v>
      </c>
      <c r="V557" s="81">
        <v>0</v>
      </c>
      <c r="W557" s="69">
        <v>1695365</v>
      </c>
      <c r="X557" s="69">
        <v>0</v>
      </c>
      <c r="Y557" s="69">
        <v>0</v>
      </c>
      <c r="Z557" s="69">
        <v>7968.22</v>
      </c>
      <c r="AA557" s="69">
        <v>0</v>
      </c>
      <c r="AB557" s="69">
        <v>0</v>
      </c>
      <c r="AC557" s="69">
        <v>1695365</v>
      </c>
      <c r="AD557" s="89">
        <v>44013</v>
      </c>
      <c r="AE557" s="89">
        <v>46569</v>
      </c>
      <c r="AF557" s="90">
        <v>1695365</v>
      </c>
      <c r="AG557" s="84">
        <v>2.25</v>
      </c>
      <c r="AH557" s="84">
        <v>7</v>
      </c>
      <c r="AI557" s="85">
        <v>5.6399999999999999E-2</v>
      </c>
      <c r="AJ557" s="86">
        <v>2.25</v>
      </c>
      <c r="AK557" s="86">
        <v>7</v>
      </c>
      <c r="AL557" s="87">
        <v>5.6399999999999999E-2</v>
      </c>
      <c r="AM557" s="91" t="s">
        <v>620</v>
      </c>
      <c r="AN557" s="91" t="s">
        <v>621</v>
      </c>
      <c r="AO557" s="25">
        <v>0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25">
        <v>0</v>
      </c>
      <c r="BB557" s="25">
        <v>0</v>
      </c>
      <c r="BC557" s="25">
        <v>0</v>
      </c>
      <c r="BD557" s="25">
        <v>847682.5</v>
      </c>
      <c r="BE557" s="25">
        <v>0</v>
      </c>
      <c r="BF557" s="25">
        <v>0</v>
      </c>
      <c r="BG557" s="25">
        <v>0</v>
      </c>
      <c r="BH557" s="25">
        <v>0</v>
      </c>
      <c r="BI557" s="25">
        <v>0</v>
      </c>
      <c r="BJ557" s="25">
        <f t="shared" si="24"/>
        <v>0</v>
      </c>
      <c r="BK557" s="25">
        <f t="shared" si="25"/>
        <v>847682.5</v>
      </c>
      <c r="BL557" s="25">
        <f t="shared" si="26"/>
        <v>847682.5</v>
      </c>
    </row>
    <row r="558" spans="1:64" x14ac:dyDescent="0.25">
      <c r="A558" s="45" t="s">
        <v>2363</v>
      </c>
      <c r="B558" s="78" t="s">
        <v>518</v>
      </c>
      <c r="C558" s="79">
        <v>6</v>
      </c>
      <c r="D558" s="80" t="s">
        <v>23</v>
      </c>
      <c r="E558" s="79" t="s">
        <v>434</v>
      </c>
      <c r="F558" s="79" t="s">
        <v>604</v>
      </c>
      <c r="G558" s="79" t="s">
        <v>816</v>
      </c>
      <c r="H558" s="79" t="s">
        <v>624</v>
      </c>
      <c r="I558" s="79" t="s">
        <v>817</v>
      </c>
      <c r="J558" s="79" t="s">
        <v>626</v>
      </c>
      <c r="K558" s="79" t="s">
        <v>447</v>
      </c>
      <c r="L558" s="79" t="s">
        <v>606</v>
      </c>
      <c r="M558" s="79" t="s">
        <v>619</v>
      </c>
      <c r="N558" s="81">
        <v>1</v>
      </c>
      <c r="O558" s="81">
        <v>1</v>
      </c>
      <c r="P558" s="81">
        <v>1</v>
      </c>
      <c r="Q558" s="81">
        <v>1</v>
      </c>
      <c r="R558" s="81">
        <v>1</v>
      </c>
      <c r="S558" s="81">
        <v>1</v>
      </c>
      <c r="T558" s="81">
        <v>0</v>
      </c>
      <c r="U558" s="81">
        <v>0</v>
      </c>
      <c r="V558" s="81">
        <v>0</v>
      </c>
      <c r="W558" s="69">
        <v>264467.5</v>
      </c>
      <c r="X558" s="69">
        <v>0</v>
      </c>
      <c r="Y558" s="69">
        <v>0</v>
      </c>
      <c r="Z558" s="69">
        <v>1306.9100000000001</v>
      </c>
      <c r="AA558" s="69">
        <v>0</v>
      </c>
      <c r="AB558" s="69">
        <v>0</v>
      </c>
      <c r="AC558" s="69">
        <v>264467.5</v>
      </c>
      <c r="AD558" s="89">
        <v>44013</v>
      </c>
      <c r="AE558" s="89">
        <v>46935</v>
      </c>
      <c r="AF558" s="90">
        <v>264467.5</v>
      </c>
      <c r="AG558" s="84">
        <v>3.25</v>
      </c>
      <c r="AH558" s="84">
        <v>8</v>
      </c>
      <c r="AI558" s="85">
        <v>5.9299999999999999E-2</v>
      </c>
      <c r="AJ558" s="86">
        <v>3.25</v>
      </c>
      <c r="AK558" s="86">
        <v>8</v>
      </c>
      <c r="AL558" s="87">
        <v>5.9299999999999999E-2</v>
      </c>
      <c r="AM558" s="91" t="s">
        <v>620</v>
      </c>
      <c r="AN558" s="91" t="s">
        <v>621</v>
      </c>
      <c r="AO558" s="25">
        <v>0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25">
        <v>0</v>
      </c>
      <c r="BB558" s="25">
        <v>0</v>
      </c>
      <c r="BC558" s="25">
        <v>0</v>
      </c>
      <c r="BD558" s="25">
        <v>88155.839999999997</v>
      </c>
      <c r="BE558" s="25">
        <v>0</v>
      </c>
      <c r="BF558" s="25">
        <v>0</v>
      </c>
      <c r="BG558" s="25">
        <v>0</v>
      </c>
      <c r="BH558" s="25">
        <v>0</v>
      </c>
      <c r="BI558" s="25">
        <v>0</v>
      </c>
      <c r="BJ558" s="25">
        <f t="shared" si="24"/>
        <v>0</v>
      </c>
      <c r="BK558" s="25">
        <f t="shared" si="25"/>
        <v>88155.839999999997</v>
      </c>
      <c r="BL558" s="25">
        <f t="shared" si="26"/>
        <v>88155.839999999997</v>
      </c>
    </row>
    <row r="559" spans="1:64" x14ac:dyDescent="0.25">
      <c r="A559" s="45" t="s">
        <v>2365</v>
      </c>
      <c r="B559" s="78" t="s">
        <v>519</v>
      </c>
      <c r="C559" s="79">
        <v>4</v>
      </c>
      <c r="D559" s="80" t="s">
        <v>23</v>
      </c>
      <c r="E559" s="79" t="s">
        <v>434</v>
      </c>
      <c r="F559" s="79" t="s">
        <v>604</v>
      </c>
      <c r="G559" s="79" t="s">
        <v>816</v>
      </c>
      <c r="H559" s="79" t="s">
        <v>624</v>
      </c>
      <c r="I559" s="79" t="s">
        <v>817</v>
      </c>
      <c r="J559" s="79" t="s">
        <v>626</v>
      </c>
      <c r="K559" s="79" t="s">
        <v>447</v>
      </c>
      <c r="L559" s="79" t="s">
        <v>606</v>
      </c>
      <c r="M559" s="79" t="s">
        <v>619</v>
      </c>
      <c r="N559" s="81">
        <v>1</v>
      </c>
      <c r="O559" s="81">
        <v>1</v>
      </c>
      <c r="P559" s="81">
        <v>1</v>
      </c>
      <c r="Q559" s="81">
        <v>1</v>
      </c>
      <c r="R559" s="81">
        <v>1</v>
      </c>
      <c r="S559" s="81">
        <v>1</v>
      </c>
      <c r="T559" s="81">
        <v>0</v>
      </c>
      <c r="U559" s="81">
        <v>0</v>
      </c>
      <c r="V559" s="81">
        <v>0</v>
      </c>
      <c r="W559" s="69">
        <v>166601.25</v>
      </c>
      <c r="X559" s="69">
        <v>0</v>
      </c>
      <c r="Y559" s="69">
        <v>0</v>
      </c>
      <c r="Z559" s="69">
        <v>703.89</v>
      </c>
      <c r="AA559" s="69">
        <v>0</v>
      </c>
      <c r="AB559" s="69">
        <v>0</v>
      </c>
      <c r="AC559" s="69">
        <v>166601.25</v>
      </c>
      <c r="AD559" s="89">
        <v>44021</v>
      </c>
      <c r="AE559" s="89">
        <v>45847</v>
      </c>
      <c r="AF559" s="90">
        <v>333202.5</v>
      </c>
      <c r="AG559" s="84">
        <v>0.28000000000000003</v>
      </c>
      <c r="AH559" s="84">
        <v>5</v>
      </c>
      <c r="AI559" s="85">
        <v>5.0700000000000002E-2</v>
      </c>
      <c r="AJ559" s="86">
        <v>0.28000000000000003</v>
      </c>
      <c r="AK559" s="86">
        <v>5</v>
      </c>
      <c r="AL559" s="87">
        <v>5.0700000000000002E-2</v>
      </c>
      <c r="AM559" s="91" t="s">
        <v>620</v>
      </c>
      <c r="AN559" s="91" t="s">
        <v>621</v>
      </c>
      <c r="AO559" s="25">
        <v>0</v>
      </c>
      <c r="AP559" s="25">
        <v>0</v>
      </c>
      <c r="AQ559" s="25">
        <v>0</v>
      </c>
      <c r="AR559" s="25">
        <v>166601.25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25">
        <v>0</v>
      </c>
      <c r="BB559" s="25">
        <v>0</v>
      </c>
      <c r="BC559" s="25">
        <v>0</v>
      </c>
      <c r="BD559" s="25">
        <v>0</v>
      </c>
      <c r="BE559" s="25">
        <v>0</v>
      </c>
      <c r="BF559" s="25">
        <v>0</v>
      </c>
      <c r="BG559" s="25">
        <v>0</v>
      </c>
      <c r="BH559" s="25">
        <v>0</v>
      </c>
      <c r="BI559" s="25">
        <v>0</v>
      </c>
      <c r="BJ559" s="25">
        <f t="shared" si="24"/>
        <v>166601.25</v>
      </c>
      <c r="BK559" s="25">
        <f t="shared" si="25"/>
        <v>0</v>
      </c>
      <c r="BL559" s="25">
        <f t="shared" si="26"/>
        <v>166601.25</v>
      </c>
    </row>
    <row r="560" spans="1:64" x14ac:dyDescent="0.25">
      <c r="A560" s="45" t="s">
        <v>2366</v>
      </c>
      <c r="B560" s="78" t="s">
        <v>519</v>
      </c>
      <c r="C560" s="79">
        <v>5</v>
      </c>
      <c r="D560" s="80" t="s">
        <v>23</v>
      </c>
      <c r="E560" s="79" t="s">
        <v>434</v>
      </c>
      <c r="F560" s="79" t="s">
        <v>604</v>
      </c>
      <c r="G560" s="79" t="s">
        <v>816</v>
      </c>
      <c r="H560" s="79" t="s">
        <v>624</v>
      </c>
      <c r="I560" s="79" t="s">
        <v>817</v>
      </c>
      <c r="J560" s="79" t="s">
        <v>626</v>
      </c>
      <c r="K560" s="79" t="s">
        <v>447</v>
      </c>
      <c r="L560" s="79" t="s">
        <v>606</v>
      </c>
      <c r="M560" s="79" t="s">
        <v>619</v>
      </c>
      <c r="N560" s="81">
        <v>1</v>
      </c>
      <c r="O560" s="81">
        <v>1</v>
      </c>
      <c r="P560" s="81">
        <v>1</v>
      </c>
      <c r="Q560" s="81">
        <v>1</v>
      </c>
      <c r="R560" s="81">
        <v>1</v>
      </c>
      <c r="S560" s="81">
        <v>1</v>
      </c>
      <c r="T560" s="81">
        <v>0</v>
      </c>
      <c r="U560" s="81">
        <v>0</v>
      </c>
      <c r="V560" s="81">
        <v>0</v>
      </c>
      <c r="W560" s="69">
        <v>975270</v>
      </c>
      <c r="X560" s="69">
        <v>0</v>
      </c>
      <c r="Y560" s="69">
        <v>0</v>
      </c>
      <c r="Z560" s="69">
        <v>4356.21</v>
      </c>
      <c r="AA560" s="69">
        <v>0</v>
      </c>
      <c r="AB560" s="69">
        <v>0</v>
      </c>
      <c r="AC560" s="69">
        <v>975270</v>
      </c>
      <c r="AD560" s="89">
        <v>44021</v>
      </c>
      <c r="AE560" s="89">
        <v>46212</v>
      </c>
      <c r="AF560" s="90">
        <v>975270</v>
      </c>
      <c r="AG560" s="84">
        <v>1.27</v>
      </c>
      <c r="AH560" s="84">
        <v>6</v>
      </c>
      <c r="AI560" s="85">
        <v>5.3600000000000002E-2</v>
      </c>
      <c r="AJ560" s="86">
        <v>1.27</v>
      </c>
      <c r="AK560" s="86">
        <v>6</v>
      </c>
      <c r="AL560" s="87">
        <v>5.3600000000000002E-2</v>
      </c>
      <c r="AM560" s="91" t="s">
        <v>620</v>
      </c>
      <c r="AN560" s="91" t="s">
        <v>621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0</v>
      </c>
      <c r="AV560" s="25">
        <v>0</v>
      </c>
      <c r="AW560" s="25">
        <v>0</v>
      </c>
      <c r="AX560" s="25">
        <v>487635</v>
      </c>
      <c r="AY560" s="25">
        <v>0</v>
      </c>
      <c r="AZ560" s="25">
        <v>0</v>
      </c>
      <c r="BA560" s="25">
        <v>0</v>
      </c>
      <c r="BB560" s="25">
        <v>0</v>
      </c>
      <c r="BC560" s="25">
        <v>0</v>
      </c>
      <c r="BD560" s="25">
        <v>487635</v>
      </c>
      <c r="BE560" s="25">
        <v>0</v>
      </c>
      <c r="BF560" s="25">
        <v>0</v>
      </c>
      <c r="BG560" s="25">
        <v>0</v>
      </c>
      <c r="BH560" s="25">
        <v>0</v>
      </c>
      <c r="BI560" s="25">
        <v>0</v>
      </c>
      <c r="BJ560" s="25">
        <f t="shared" si="24"/>
        <v>0</v>
      </c>
      <c r="BK560" s="25">
        <f t="shared" si="25"/>
        <v>975270</v>
      </c>
      <c r="BL560" s="25">
        <f t="shared" si="26"/>
        <v>975270</v>
      </c>
    </row>
    <row r="561" spans="1:64" x14ac:dyDescent="0.25">
      <c r="A561" s="45" t="s">
        <v>2367</v>
      </c>
      <c r="B561" s="78" t="s">
        <v>519</v>
      </c>
      <c r="C561" s="79">
        <v>6</v>
      </c>
      <c r="D561" s="80" t="s">
        <v>23</v>
      </c>
      <c r="E561" s="79" t="s">
        <v>434</v>
      </c>
      <c r="F561" s="79" t="s">
        <v>604</v>
      </c>
      <c r="G561" s="79" t="s">
        <v>816</v>
      </c>
      <c r="H561" s="79" t="s">
        <v>624</v>
      </c>
      <c r="I561" s="79" t="s">
        <v>817</v>
      </c>
      <c r="J561" s="79" t="s">
        <v>626</v>
      </c>
      <c r="K561" s="79" t="s">
        <v>447</v>
      </c>
      <c r="L561" s="79" t="s">
        <v>606</v>
      </c>
      <c r="M561" s="79" t="s">
        <v>619</v>
      </c>
      <c r="N561" s="81">
        <v>1</v>
      </c>
      <c r="O561" s="81">
        <v>1</v>
      </c>
      <c r="P561" s="81">
        <v>1</v>
      </c>
      <c r="Q561" s="81">
        <v>1</v>
      </c>
      <c r="R561" s="81">
        <v>1</v>
      </c>
      <c r="S561" s="81">
        <v>1</v>
      </c>
      <c r="T561" s="81">
        <v>0</v>
      </c>
      <c r="U561" s="81">
        <v>0</v>
      </c>
      <c r="V561" s="81">
        <v>0</v>
      </c>
      <c r="W561" s="69">
        <v>314322.5</v>
      </c>
      <c r="X561" s="69">
        <v>0</v>
      </c>
      <c r="Y561" s="69">
        <v>0</v>
      </c>
      <c r="Z561" s="69">
        <v>1477.32</v>
      </c>
      <c r="AA561" s="69">
        <v>0</v>
      </c>
      <c r="AB561" s="69">
        <v>0</v>
      </c>
      <c r="AC561" s="69">
        <v>314322.5</v>
      </c>
      <c r="AD561" s="89">
        <v>44021</v>
      </c>
      <c r="AE561" s="89">
        <v>46577</v>
      </c>
      <c r="AF561" s="90">
        <v>314322.5</v>
      </c>
      <c r="AG561" s="84">
        <v>2.2799999999999998</v>
      </c>
      <c r="AH561" s="84">
        <v>7</v>
      </c>
      <c r="AI561" s="85">
        <v>5.6399999999999999E-2</v>
      </c>
      <c r="AJ561" s="86">
        <v>2.2799999999999998</v>
      </c>
      <c r="AK561" s="86">
        <v>7</v>
      </c>
      <c r="AL561" s="87">
        <v>5.6399999999999999E-2</v>
      </c>
      <c r="AM561" s="91" t="s">
        <v>620</v>
      </c>
      <c r="AN561" s="91" t="s">
        <v>621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0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25">
        <v>0</v>
      </c>
      <c r="BB561" s="25">
        <v>0</v>
      </c>
      <c r="BC561" s="25">
        <v>0</v>
      </c>
      <c r="BD561" s="25">
        <v>157161.25</v>
      </c>
      <c r="BE561" s="25">
        <v>0</v>
      </c>
      <c r="BF561" s="25">
        <v>0</v>
      </c>
      <c r="BG561" s="25">
        <v>0</v>
      </c>
      <c r="BH561" s="25">
        <v>0</v>
      </c>
      <c r="BI561" s="25">
        <v>0</v>
      </c>
      <c r="BJ561" s="25">
        <f t="shared" si="24"/>
        <v>0</v>
      </c>
      <c r="BK561" s="25">
        <f t="shared" si="25"/>
        <v>157161.25</v>
      </c>
      <c r="BL561" s="25">
        <f t="shared" si="26"/>
        <v>157161.25</v>
      </c>
    </row>
    <row r="562" spans="1:64" x14ac:dyDescent="0.25">
      <c r="A562" s="45" t="s">
        <v>2368</v>
      </c>
      <c r="B562" s="78" t="s">
        <v>519</v>
      </c>
      <c r="C562" s="79">
        <v>7</v>
      </c>
      <c r="D562" s="80" t="s">
        <v>23</v>
      </c>
      <c r="E562" s="79" t="s">
        <v>434</v>
      </c>
      <c r="F562" s="79" t="s">
        <v>604</v>
      </c>
      <c r="G562" s="79" t="s">
        <v>816</v>
      </c>
      <c r="H562" s="79" t="s">
        <v>624</v>
      </c>
      <c r="I562" s="79" t="s">
        <v>817</v>
      </c>
      <c r="J562" s="79" t="s">
        <v>626</v>
      </c>
      <c r="K562" s="79" t="s">
        <v>447</v>
      </c>
      <c r="L562" s="79" t="s">
        <v>606</v>
      </c>
      <c r="M562" s="79" t="s">
        <v>619</v>
      </c>
      <c r="N562" s="81">
        <v>1</v>
      </c>
      <c r="O562" s="81">
        <v>1</v>
      </c>
      <c r="P562" s="81">
        <v>1</v>
      </c>
      <c r="Q562" s="81">
        <v>1</v>
      </c>
      <c r="R562" s="81">
        <v>1</v>
      </c>
      <c r="S562" s="81">
        <v>1</v>
      </c>
      <c r="T562" s="81">
        <v>0</v>
      </c>
      <c r="U562" s="81">
        <v>0</v>
      </c>
      <c r="V562" s="81">
        <v>0</v>
      </c>
      <c r="W562" s="69">
        <v>264320</v>
      </c>
      <c r="X562" s="69">
        <v>0</v>
      </c>
      <c r="Y562" s="69">
        <v>0</v>
      </c>
      <c r="Z562" s="69">
        <v>1306.18</v>
      </c>
      <c r="AA562" s="69">
        <v>0</v>
      </c>
      <c r="AB562" s="69">
        <v>0</v>
      </c>
      <c r="AC562" s="69">
        <v>264320</v>
      </c>
      <c r="AD562" s="89">
        <v>44021</v>
      </c>
      <c r="AE562" s="89">
        <v>46943</v>
      </c>
      <c r="AF562" s="90">
        <v>264320</v>
      </c>
      <c r="AG562" s="84">
        <v>3.28</v>
      </c>
      <c r="AH562" s="84">
        <v>8</v>
      </c>
      <c r="AI562" s="85">
        <v>5.9299999999999999E-2</v>
      </c>
      <c r="AJ562" s="86">
        <v>3.28</v>
      </c>
      <c r="AK562" s="86">
        <v>8</v>
      </c>
      <c r="AL562" s="87">
        <v>5.9299999999999999E-2</v>
      </c>
      <c r="AM562" s="91" t="s">
        <v>620</v>
      </c>
      <c r="AN562" s="91" t="s">
        <v>621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88106.67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f t="shared" si="24"/>
        <v>0</v>
      </c>
      <c r="BK562" s="25">
        <f t="shared" si="25"/>
        <v>88106.67</v>
      </c>
      <c r="BL562" s="25">
        <f t="shared" si="26"/>
        <v>88106.67</v>
      </c>
    </row>
    <row r="563" spans="1:64" x14ac:dyDescent="0.25">
      <c r="A563" s="45" t="s">
        <v>2369</v>
      </c>
      <c r="B563" s="78" t="s">
        <v>845</v>
      </c>
      <c r="C563" s="79">
        <v>1</v>
      </c>
      <c r="D563" s="80" t="s">
        <v>23</v>
      </c>
      <c r="E563" s="79" t="s">
        <v>434</v>
      </c>
      <c r="F563" s="79" t="s">
        <v>604</v>
      </c>
      <c r="G563" s="79" t="s">
        <v>816</v>
      </c>
      <c r="H563" s="79" t="s">
        <v>624</v>
      </c>
      <c r="I563" s="79" t="s">
        <v>817</v>
      </c>
      <c r="J563" s="79" t="s">
        <v>626</v>
      </c>
      <c r="K563" s="79" t="s">
        <v>447</v>
      </c>
      <c r="L563" s="79" t="s">
        <v>606</v>
      </c>
      <c r="M563" s="79" t="s">
        <v>619</v>
      </c>
      <c r="N563" s="81">
        <v>1</v>
      </c>
      <c r="O563" s="81">
        <v>1</v>
      </c>
      <c r="P563" s="81">
        <v>1</v>
      </c>
      <c r="Q563" s="81">
        <v>1</v>
      </c>
      <c r="R563" s="81">
        <v>1</v>
      </c>
      <c r="S563" s="81">
        <v>1</v>
      </c>
      <c r="T563" s="81">
        <v>0</v>
      </c>
      <c r="U563" s="81">
        <v>0</v>
      </c>
      <c r="V563" s="81">
        <v>0</v>
      </c>
      <c r="W563" s="69">
        <v>498402.5</v>
      </c>
      <c r="X563" s="69">
        <v>0</v>
      </c>
      <c r="Y563" s="69">
        <v>0</v>
      </c>
      <c r="Z563" s="69">
        <v>2226.1999999999998</v>
      </c>
      <c r="AA563" s="69">
        <v>0</v>
      </c>
      <c r="AB563" s="69">
        <v>0</v>
      </c>
      <c r="AC563" s="69">
        <v>498402.5</v>
      </c>
      <c r="AD563" s="89">
        <v>44029</v>
      </c>
      <c r="AE563" s="89">
        <v>46220</v>
      </c>
      <c r="AF563" s="90">
        <v>498402.5</v>
      </c>
      <c r="AG563" s="84">
        <v>1.3</v>
      </c>
      <c r="AH563" s="84">
        <v>6</v>
      </c>
      <c r="AI563" s="85">
        <v>5.3600000000000002E-2</v>
      </c>
      <c r="AJ563" s="86">
        <v>1.3</v>
      </c>
      <c r="AK563" s="86">
        <v>6</v>
      </c>
      <c r="AL563" s="87">
        <v>5.3600000000000002E-2</v>
      </c>
      <c r="AM563" s="91" t="s">
        <v>620</v>
      </c>
      <c r="AN563" s="91" t="s">
        <v>621</v>
      </c>
      <c r="AO563" s="25">
        <v>0</v>
      </c>
      <c r="AP563" s="25">
        <v>0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249201.25</v>
      </c>
      <c r="AY563" s="25">
        <v>0</v>
      </c>
      <c r="AZ563" s="25">
        <v>0</v>
      </c>
      <c r="BA563" s="25">
        <v>0</v>
      </c>
      <c r="BB563" s="25">
        <v>0</v>
      </c>
      <c r="BC563" s="25">
        <v>0</v>
      </c>
      <c r="BD563" s="25">
        <v>249201.25</v>
      </c>
      <c r="BE563" s="25">
        <v>0</v>
      </c>
      <c r="BF563" s="25">
        <v>0</v>
      </c>
      <c r="BG563" s="25">
        <v>0</v>
      </c>
      <c r="BH563" s="25">
        <v>0</v>
      </c>
      <c r="BI563" s="25">
        <v>0</v>
      </c>
      <c r="BJ563" s="25">
        <f t="shared" si="24"/>
        <v>0</v>
      </c>
      <c r="BK563" s="25">
        <f t="shared" si="25"/>
        <v>498402.5</v>
      </c>
      <c r="BL563" s="25">
        <f t="shared" si="26"/>
        <v>498402.5</v>
      </c>
    </row>
    <row r="564" spans="1:64" x14ac:dyDescent="0.25">
      <c r="A564" s="45" t="s">
        <v>2370</v>
      </c>
      <c r="B564" s="78" t="s">
        <v>845</v>
      </c>
      <c r="C564" s="79">
        <v>2</v>
      </c>
      <c r="D564" s="80" t="s">
        <v>23</v>
      </c>
      <c r="E564" s="79" t="s">
        <v>434</v>
      </c>
      <c r="F564" s="79" t="s">
        <v>604</v>
      </c>
      <c r="G564" s="79" t="s">
        <v>816</v>
      </c>
      <c r="H564" s="79" t="s">
        <v>624</v>
      </c>
      <c r="I564" s="79" t="s">
        <v>817</v>
      </c>
      <c r="J564" s="79" t="s">
        <v>626</v>
      </c>
      <c r="K564" s="79" t="s">
        <v>447</v>
      </c>
      <c r="L564" s="79" t="s">
        <v>606</v>
      </c>
      <c r="M564" s="79" t="s">
        <v>619</v>
      </c>
      <c r="N564" s="81">
        <v>1</v>
      </c>
      <c r="O564" s="81">
        <v>1</v>
      </c>
      <c r="P564" s="81">
        <v>1</v>
      </c>
      <c r="Q564" s="81">
        <v>1</v>
      </c>
      <c r="R564" s="81">
        <v>1</v>
      </c>
      <c r="S564" s="81">
        <v>1</v>
      </c>
      <c r="T564" s="81">
        <v>0</v>
      </c>
      <c r="U564" s="81">
        <v>0</v>
      </c>
      <c r="V564" s="81">
        <v>0</v>
      </c>
      <c r="W564" s="69">
        <v>1812480</v>
      </c>
      <c r="X564" s="69">
        <v>0</v>
      </c>
      <c r="Y564" s="69">
        <v>0</v>
      </c>
      <c r="Z564" s="69">
        <v>8518.66</v>
      </c>
      <c r="AA564" s="69">
        <v>0</v>
      </c>
      <c r="AB564" s="69">
        <v>0</v>
      </c>
      <c r="AC564" s="69">
        <v>1812480</v>
      </c>
      <c r="AD564" s="89">
        <v>44029</v>
      </c>
      <c r="AE564" s="89">
        <v>46585</v>
      </c>
      <c r="AF564" s="90">
        <v>1812480</v>
      </c>
      <c r="AG564" s="84">
        <v>2.2999999999999998</v>
      </c>
      <c r="AH564" s="84">
        <v>7</v>
      </c>
      <c r="AI564" s="85">
        <v>5.6399999999999999E-2</v>
      </c>
      <c r="AJ564" s="86">
        <v>2.2999999999999998</v>
      </c>
      <c r="AK564" s="86">
        <v>7</v>
      </c>
      <c r="AL564" s="87">
        <v>5.6399999999999999E-2</v>
      </c>
      <c r="AM564" s="91" t="s">
        <v>620</v>
      </c>
      <c r="AN564" s="91" t="s">
        <v>621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v>906240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f t="shared" si="24"/>
        <v>0</v>
      </c>
      <c r="BK564" s="25">
        <f t="shared" si="25"/>
        <v>906240</v>
      </c>
      <c r="BL564" s="25">
        <f t="shared" si="26"/>
        <v>906240</v>
      </c>
    </row>
    <row r="565" spans="1:64" x14ac:dyDescent="0.25">
      <c r="A565" s="45" t="s">
        <v>2371</v>
      </c>
      <c r="B565" s="78" t="s">
        <v>845</v>
      </c>
      <c r="C565" s="79">
        <v>3</v>
      </c>
      <c r="D565" s="80" t="s">
        <v>23</v>
      </c>
      <c r="E565" s="79" t="s">
        <v>434</v>
      </c>
      <c r="F565" s="79" t="s">
        <v>604</v>
      </c>
      <c r="G565" s="79" t="s">
        <v>816</v>
      </c>
      <c r="H565" s="79" t="s">
        <v>624</v>
      </c>
      <c r="I565" s="79" t="s">
        <v>817</v>
      </c>
      <c r="J565" s="79" t="s">
        <v>626</v>
      </c>
      <c r="K565" s="79" t="s">
        <v>447</v>
      </c>
      <c r="L565" s="79" t="s">
        <v>606</v>
      </c>
      <c r="M565" s="79" t="s">
        <v>619</v>
      </c>
      <c r="N565" s="81">
        <v>1</v>
      </c>
      <c r="O565" s="81">
        <v>1</v>
      </c>
      <c r="P565" s="81">
        <v>1</v>
      </c>
      <c r="Q565" s="81">
        <v>1</v>
      </c>
      <c r="R565" s="81">
        <v>1</v>
      </c>
      <c r="S565" s="81">
        <v>1</v>
      </c>
      <c r="T565" s="81">
        <v>0</v>
      </c>
      <c r="U565" s="81">
        <v>0</v>
      </c>
      <c r="V565" s="81">
        <v>0</v>
      </c>
      <c r="W565" s="69">
        <v>156792.5</v>
      </c>
      <c r="X565" s="69">
        <v>0</v>
      </c>
      <c r="Y565" s="69">
        <v>0</v>
      </c>
      <c r="Z565" s="69">
        <v>774.82</v>
      </c>
      <c r="AA565" s="69">
        <v>0</v>
      </c>
      <c r="AB565" s="69">
        <v>0</v>
      </c>
      <c r="AC565" s="69">
        <v>156792.5</v>
      </c>
      <c r="AD565" s="89">
        <v>44029</v>
      </c>
      <c r="AE565" s="89">
        <v>46951</v>
      </c>
      <c r="AF565" s="90">
        <v>156792.5</v>
      </c>
      <c r="AG565" s="84">
        <v>3.3</v>
      </c>
      <c r="AH565" s="84">
        <v>8</v>
      </c>
      <c r="AI565" s="85">
        <v>5.9299999999999999E-2</v>
      </c>
      <c r="AJ565" s="86">
        <v>3.3</v>
      </c>
      <c r="AK565" s="86">
        <v>8</v>
      </c>
      <c r="AL565" s="87">
        <v>5.9299999999999999E-2</v>
      </c>
      <c r="AM565" s="91" t="s">
        <v>620</v>
      </c>
      <c r="AN565" s="91" t="s">
        <v>621</v>
      </c>
      <c r="AO565" s="25">
        <v>0</v>
      </c>
      <c r="AP565" s="25">
        <v>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25">
        <v>0</v>
      </c>
      <c r="BB565" s="25">
        <v>0</v>
      </c>
      <c r="BC565" s="25">
        <v>0</v>
      </c>
      <c r="BD565" s="25">
        <v>52264.17</v>
      </c>
      <c r="BE565" s="25">
        <v>0</v>
      </c>
      <c r="BF565" s="25">
        <v>0</v>
      </c>
      <c r="BG565" s="25">
        <v>0</v>
      </c>
      <c r="BH565" s="25">
        <v>0</v>
      </c>
      <c r="BI565" s="25">
        <v>0</v>
      </c>
      <c r="BJ565" s="25">
        <f t="shared" si="24"/>
        <v>0</v>
      </c>
      <c r="BK565" s="25">
        <f t="shared" si="25"/>
        <v>52264.17</v>
      </c>
      <c r="BL565" s="25">
        <f t="shared" si="26"/>
        <v>52264.17</v>
      </c>
    </row>
    <row r="566" spans="1:64" x14ac:dyDescent="0.25">
      <c r="A566" s="45" t="s">
        <v>2373</v>
      </c>
      <c r="B566" s="78" t="s">
        <v>846</v>
      </c>
      <c r="C566" s="79">
        <v>1</v>
      </c>
      <c r="D566" s="80" t="s">
        <v>23</v>
      </c>
      <c r="E566" s="79" t="s">
        <v>434</v>
      </c>
      <c r="F566" s="79" t="s">
        <v>604</v>
      </c>
      <c r="G566" s="79" t="s">
        <v>816</v>
      </c>
      <c r="H566" s="79" t="s">
        <v>624</v>
      </c>
      <c r="I566" s="79" t="s">
        <v>817</v>
      </c>
      <c r="J566" s="79" t="s">
        <v>626</v>
      </c>
      <c r="K566" s="79" t="s">
        <v>447</v>
      </c>
      <c r="L566" s="79" t="s">
        <v>606</v>
      </c>
      <c r="M566" s="79" t="s">
        <v>619</v>
      </c>
      <c r="N566" s="81">
        <v>1</v>
      </c>
      <c r="O566" s="81">
        <v>1</v>
      </c>
      <c r="P566" s="81">
        <v>1</v>
      </c>
      <c r="Q566" s="81">
        <v>1</v>
      </c>
      <c r="R566" s="81">
        <v>1</v>
      </c>
      <c r="S566" s="81">
        <v>1</v>
      </c>
      <c r="T566" s="81">
        <v>0</v>
      </c>
      <c r="U566" s="81">
        <v>0</v>
      </c>
      <c r="V566" s="81">
        <v>0</v>
      </c>
      <c r="W566" s="69">
        <v>241457.5</v>
      </c>
      <c r="X566" s="69">
        <v>0</v>
      </c>
      <c r="Y566" s="69">
        <v>0</v>
      </c>
      <c r="Z566" s="69">
        <v>1134.8499999999999</v>
      </c>
      <c r="AA566" s="69">
        <v>0</v>
      </c>
      <c r="AB566" s="69">
        <v>0</v>
      </c>
      <c r="AC566" s="69">
        <v>241457.5</v>
      </c>
      <c r="AD566" s="89">
        <v>44040</v>
      </c>
      <c r="AE566" s="89">
        <v>46596</v>
      </c>
      <c r="AF566" s="90">
        <v>241457.5</v>
      </c>
      <c r="AG566" s="84">
        <v>2.33</v>
      </c>
      <c r="AH566" s="84">
        <v>7</v>
      </c>
      <c r="AI566" s="85">
        <v>5.6399999999999999E-2</v>
      </c>
      <c r="AJ566" s="86">
        <v>2.33</v>
      </c>
      <c r="AK566" s="86">
        <v>7</v>
      </c>
      <c r="AL566" s="87">
        <v>5.6399999999999999E-2</v>
      </c>
      <c r="AM566" s="91" t="s">
        <v>620</v>
      </c>
      <c r="AN566" s="91" t="s">
        <v>621</v>
      </c>
      <c r="AO566" s="25">
        <v>0</v>
      </c>
      <c r="AP566" s="25">
        <v>0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120728.75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f t="shared" si="24"/>
        <v>0</v>
      </c>
      <c r="BK566" s="25">
        <f t="shared" si="25"/>
        <v>120728.75</v>
      </c>
      <c r="BL566" s="25">
        <f t="shared" si="26"/>
        <v>120728.75</v>
      </c>
    </row>
    <row r="567" spans="1:64" x14ac:dyDescent="0.25">
      <c r="A567" s="45" t="s">
        <v>2374</v>
      </c>
      <c r="B567" s="78" t="s">
        <v>846</v>
      </c>
      <c r="C567" s="79">
        <v>2</v>
      </c>
      <c r="D567" s="80" t="s">
        <v>23</v>
      </c>
      <c r="E567" s="79" t="s">
        <v>434</v>
      </c>
      <c r="F567" s="79" t="s">
        <v>604</v>
      </c>
      <c r="G567" s="79" t="s">
        <v>816</v>
      </c>
      <c r="H567" s="79" t="s">
        <v>624</v>
      </c>
      <c r="I567" s="79" t="s">
        <v>817</v>
      </c>
      <c r="J567" s="79" t="s">
        <v>626</v>
      </c>
      <c r="K567" s="79" t="s">
        <v>447</v>
      </c>
      <c r="L567" s="79" t="s">
        <v>606</v>
      </c>
      <c r="M567" s="79" t="s">
        <v>619</v>
      </c>
      <c r="N567" s="81">
        <v>1</v>
      </c>
      <c r="O567" s="81">
        <v>1</v>
      </c>
      <c r="P567" s="81">
        <v>1</v>
      </c>
      <c r="Q567" s="81">
        <v>1</v>
      </c>
      <c r="R567" s="81">
        <v>1</v>
      </c>
      <c r="S567" s="81">
        <v>1</v>
      </c>
      <c r="T567" s="81">
        <v>0</v>
      </c>
      <c r="U567" s="81">
        <v>0</v>
      </c>
      <c r="V567" s="81">
        <v>0</v>
      </c>
      <c r="W567" s="69">
        <v>2259257.5</v>
      </c>
      <c r="X567" s="69">
        <v>0</v>
      </c>
      <c r="Y567" s="69">
        <v>0</v>
      </c>
      <c r="Z567" s="69">
        <v>11164.5</v>
      </c>
      <c r="AA567" s="69">
        <v>0</v>
      </c>
      <c r="AB567" s="69">
        <v>0</v>
      </c>
      <c r="AC567" s="69">
        <v>2259257.5</v>
      </c>
      <c r="AD567" s="89">
        <v>44040</v>
      </c>
      <c r="AE567" s="89">
        <v>46962</v>
      </c>
      <c r="AF567" s="90">
        <v>2259257.5</v>
      </c>
      <c r="AG567" s="84">
        <v>3.33</v>
      </c>
      <c r="AH567" s="84">
        <v>8</v>
      </c>
      <c r="AI567" s="85">
        <v>5.9299999999999999E-2</v>
      </c>
      <c r="AJ567" s="86">
        <v>3.33</v>
      </c>
      <c r="AK567" s="86">
        <v>8</v>
      </c>
      <c r="AL567" s="87">
        <v>5.9299999999999999E-2</v>
      </c>
      <c r="AM567" s="91" t="s">
        <v>620</v>
      </c>
      <c r="AN567" s="91" t="s">
        <v>621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753085.84</v>
      </c>
      <c r="BE567" s="25">
        <v>0</v>
      </c>
      <c r="BF567" s="25">
        <v>0</v>
      </c>
      <c r="BG567" s="25">
        <v>0</v>
      </c>
      <c r="BH567" s="25">
        <v>0</v>
      </c>
      <c r="BI567" s="25">
        <v>0</v>
      </c>
      <c r="BJ567" s="25">
        <f t="shared" si="24"/>
        <v>0</v>
      </c>
      <c r="BK567" s="25">
        <f t="shared" si="25"/>
        <v>753085.84</v>
      </c>
      <c r="BL567" s="25">
        <f t="shared" si="26"/>
        <v>753085.84</v>
      </c>
    </row>
    <row r="568" spans="1:64" x14ac:dyDescent="0.25">
      <c r="A568" s="45" t="s">
        <v>2375</v>
      </c>
      <c r="B568" s="78" t="s">
        <v>846</v>
      </c>
      <c r="C568" s="79">
        <v>3</v>
      </c>
      <c r="D568" s="80" t="s">
        <v>23</v>
      </c>
      <c r="E568" s="79" t="s">
        <v>434</v>
      </c>
      <c r="F568" s="79" t="s">
        <v>604</v>
      </c>
      <c r="G568" s="79" t="s">
        <v>816</v>
      </c>
      <c r="H568" s="79" t="s">
        <v>624</v>
      </c>
      <c r="I568" s="79" t="s">
        <v>817</v>
      </c>
      <c r="J568" s="79" t="s">
        <v>626</v>
      </c>
      <c r="K568" s="79" t="s">
        <v>447</v>
      </c>
      <c r="L568" s="79" t="s">
        <v>606</v>
      </c>
      <c r="M568" s="79" t="s">
        <v>619</v>
      </c>
      <c r="N568" s="81">
        <v>1</v>
      </c>
      <c r="O568" s="81">
        <v>1</v>
      </c>
      <c r="P568" s="81">
        <v>1</v>
      </c>
      <c r="Q568" s="81">
        <v>1</v>
      </c>
      <c r="R568" s="81">
        <v>1</v>
      </c>
      <c r="S568" s="81">
        <v>1</v>
      </c>
      <c r="T568" s="81">
        <v>0</v>
      </c>
      <c r="U568" s="81">
        <v>0</v>
      </c>
      <c r="V568" s="81">
        <v>0</v>
      </c>
      <c r="W568" s="69">
        <v>53100</v>
      </c>
      <c r="X568" s="69">
        <v>0</v>
      </c>
      <c r="Y568" s="69">
        <v>0</v>
      </c>
      <c r="Z568" s="69">
        <v>274.79000000000002</v>
      </c>
      <c r="AA568" s="69">
        <v>0</v>
      </c>
      <c r="AB568" s="69">
        <v>0</v>
      </c>
      <c r="AC568" s="69">
        <v>53100</v>
      </c>
      <c r="AD568" s="89">
        <v>44040</v>
      </c>
      <c r="AE568" s="89">
        <v>47327</v>
      </c>
      <c r="AF568" s="90">
        <v>53100</v>
      </c>
      <c r="AG568" s="84">
        <v>4.33</v>
      </c>
      <c r="AH568" s="84">
        <v>9</v>
      </c>
      <c r="AI568" s="85">
        <v>6.2100000000000002E-2</v>
      </c>
      <c r="AJ568" s="86">
        <v>4.33</v>
      </c>
      <c r="AK568" s="86">
        <v>9</v>
      </c>
      <c r="AL568" s="87">
        <v>6.2100000000000002E-2</v>
      </c>
      <c r="AM568" s="91" t="s">
        <v>620</v>
      </c>
      <c r="AN568" s="91" t="s">
        <v>621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13275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f t="shared" si="24"/>
        <v>0</v>
      </c>
      <c r="BK568" s="25">
        <f t="shared" si="25"/>
        <v>13275</v>
      </c>
      <c r="BL568" s="25">
        <f t="shared" si="26"/>
        <v>13275</v>
      </c>
    </row>
    <row r="569" spans="1:64" x14ac:dyDescent="0.25">
      <c r="A569" s="45" t="s">
        <v>2378</v>
      </c>
      <c r="B569" s="78" t="s">
        <v>520</v>
      </c>
      <c r="C569" s="79">
        <v>4</v>
      </c>
      <c r="D569" s="80" t="s">
        <v>23</v>
      </c>
      <c r="E569" s="79" t="s">
        <v>434</v>
      </c>
      <c r="F569" s="79" t="s">
        <v>604</v>
      </c>
      <c r="G569" s="79" t="s">
        <v>816</v>
      </c>
      <c r="H569" s="79" t="s">
        <v>624</v>
      </c>
      <c r="I569" s="79" t="s">
        <v>817</v>
      </c>
      <c r="J569" s="79" t="s">
        <v>626</v>
      </c>
      <c r="K569" s="79" t="s">
        <v>447</v>
      </c>
      <c r="L569" s="79" t="s">
        <v>606</v>
      </c>
      <c r="M569" s="79" t="s">
        <v>619</v>
      </c>
      <c r="N569" s="81">
        <v>1</v>
      </c>
      <c r="O569" s="81">
        <v>1</v>
      </c>
      <c r="P569" s="81">
        <v>1</v>
      </c>
      <c r="Q569" s="81">
        <v>1</v>
      </c>
      <c r="R569" s="81">
        <v>1</v>
      </c>
      <c r="S569" s="81">
        <v>1</v>
      </c>
      <c r="T569" s="81">
        <v>0</v>
      </c>
      <c r="U569" s="81">
        <v>0</v>
      </c>
      <c r="V569" s="81">
        <v>0</v>
      </c>
      <c r="W569" s="69">
        <v>316830</v>
      </c>
      <c r="X569" s="69">
        <v>0</v>
      </c>
      <c r="Y569" s="69">
        <v>0</v>
      </c>
      <c r="Z569" s="69">
        <v>1338.61</v>
      </c>
      <c r="AA569" s="69">
        <v>0</v>
      </c>
      <c r="AB569" s="69">
        <v>0</v>
      </c>
      <c r="AC569" s="69">
        <v>316830</v>
      </c>
      <c r="AD569" s="89">
        <v>44050</v>
      </c>
      <c r="AE569" s="89">
        <v>45876</v>
      </c>
      <c r="AF569" s="90">
        <v>633660</v>
      </c>
      <c r="AG569" s="84">
        <v>0.35</v>
      </c>
      <c r="AH569" s="84">
        <v>5</v>
      </c>
      <c r="AI569" s="85">
        <v>5.0700000000000002E-2</v>
      </c>
      <c r="AJ569" s="86">
        <v>0.35</v>
      </c>
      <c r="AK569" s="86">
        <v>5</v>
      </c>
      <c r="AL569" s="87">
        <v>5.0700000000000002E-2</v>
      </c>
      <c r="AM569" s="91" t="s">
        <v>620</v>
      </c>
      <c r="AN569" s="91" t="s">
        <v>621</v>
      </c>
      <c r="AO569" s="25">
        <v>0</v>
      </c>
      <c r="AP569" s="25">
        <v>0</v>
      </c>
      <c r="AQ569" s="25">
        <v>0</v>
      </c>
      <c r="AR569" s="25">
        <v>0</v>
      </c>
      <c r="AS569" s="25">
        <v>316830</v>
      </c>
      <c r="AT569" s="25">
        <v>0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25">
        <v>0</v>
      </c>
      <c r="BB569" s="25">
        <v>0</v>
      </c>
      <c r="BC569" s="25">
        <v>0</v>
      </c>
      <c r="BD569" s="25">
        <v>0</v>
      </c>
      <c r="BE569" s="25">
        <v>0</v>
      </c>
      <c r="BF569" s="25">
        <v>0</v>
      </c>
      <c r="BG569" s="25">
        <v>0</v>
      </c>
      <c r="BH569" s="25">
        <v>0</v>
      </c>
      <c r="BI569" s="25">
        <v>0</v>
      </c>
      <c r="BJ569" s="25">
        <f t="shared" si="24"/>
        <v>316830</v>
      </c>
      <c r="BK569" s="25">
        <f t="shared" si="25"/>
        <v>0</v>
      </c>
      <c r="BL569" s="25">
        <f t="shared" si="26"/>
        <v>316830</v>
      </c>
    </row>
    <row r="570" spans="1:64" x14ac:dyDescent="0.25">
      <c r="A570" s="45" t="s">
        <v>2379</v>
      </c>
      <c r="B570" s="78" t="s">
        <v>520</v>
      </c>
      <c r="C570" s="79">
        <v>5</v>
      </c>
      <c r="D570" s="80" t="s">
        <v>23</v>
      </c>
      <c r="E570" s="79" t="s">
        <v>434</v>
      </c>
      <c r="F570" s="79" t="s">
        <v>604</v>
      </c>
      <c r="G570" s="79" t="s">
        <v>816</v>
      </c>
      <c r="H570" s="79" t="s">
        <v>624</v>
      </c>
      <c r="I570" s="79" t="s">
        <v>817</v>
      </c>
      <c r="J570" s="79" t="s">
        <v>626</v>
      </c>
      <c r="K570" s="79" t="s">
        <v>447</v>
      </c>
      <c r="L570" s="79" t="s">
        <v>606</v>
      </c>
      <c r="M570" s="79" t="s">
        <v>619</v>
      </c>
      <c r="N570" s="81">
        <v>1</v>
      </c>
      <c r="O570" s="81">
        <v>1</v>
      </c>
      <c r="P570" s="81">
        <v>1</v>
      </c>
      <c r="Q570" s="81">
        <v>1</v>
      </c>
      <c r="R570" s="81">
        <v>1</v>
      </c>
      <c r="S570" s="81">
        <v>1</v>
      </c>
      <c r="T570" s="81">
        <v>0</v>
      </c>
      <c r="U570" s="81">
        <v>0</v>
      </c>
      <c r="V570" s="81">
        <v>0</v>
      </c>
      <c r="W570" s="69">
        <v>461675</v>
      </c>
      <c r="X570" s="69">
        <v>0</v>
      </c>
      <c r="Y570" s="69">
        <v>0</v>
      </c>
      <c r="Z570" s="69">
        <v>2062.15</v>
      </c>
      <c r="AA570" s="69">
        <v>0</v>
      </c>
      <c r="AB570" s="69">
        <v>0</v>
      </c>
      <c r="AC570" s="69">
        <v>461675</v>
      </c>
      <c r="AD570" s="89">
        <v>44050</v>
      </c>
      <c r="AE570" s="89">
        <v>46241</v>
      </c>
      <c r="AF570" s="90">
        <v>461675</v>
      </c>
      <c r="AG570" s="84">
        <v>1.35</v>
      </c>
      <c r="AH570" s="84">
        <v>6</v>
      </c>
      <c r="AI570" s="85">
        <v>5.3600000000000002E-2</v>
      </c>
      <c r="AJ570" s="86">
        <v>1.35</v>
      </c>
      <c r="AK570" s="86">
        <v>6</v>
      </c>
      <c r="AL570" s="87">
        <v>5.3600000000000002E-2</v>
      </c>
      <c r="AM570" s="91" t="s">
        <v>620</v>
      </c>
      <c r="AN570" s="91" t="s">
        <v>621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230837.5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230837.5</v>
      </c>
      <c r="BF570" s="25">
        <v>0</v>
      </c>
      <c r="BG570" s="25">
        <v>0</v>
      </c>
      <c r="BH570" s="25">
        <v>0</v>
      </c>
      <c r="BI570" s="25">
        <v>0</v>
      </c>
      <c r="BJ570" s="25">
        <f t="shared" si="24"/>
        <v>0</v>
      </c>
      <c r="BK570" s="25">
        <f t="shared" si="25"/>
        <v>461675</v>
      </c>
      <c r="BL570" s="25">
        <f t="shared" si="26"/>
        <v>461675</v>
      </c>
    </row>
    <row r="571" spans="1:64" x14ac:dyDescent="0.25">
      <c r="A571" s="45" t="s">
        <v>2380</v>
      </c>
      <c r="B571" s="78" t="s">
        <v>520</v>
      </c>
      <c r="C571" s="79">
        <v>6</v>
      </c>
      <c r="D571" s="80" t="s">
        <v>23</v>
      </c>
      <c r="E571" s="79" t="s">
        <v>434</v>
      </c>
      <c r="F571" s="79" t="s">
        <v>604</v>
      </c>
      <c r="G571" s="79" t="s">
        <v>816</v>
      </c>
      <c r="H571" s="79" t="s">
        <v>624</v>
      </c>
      <c r="I571" s="79" t="s">
        <v>817</v>
      </c>
      <c r="J571" s="79" t="s">
        <v>626</v>
      </c>
      <c r="K571" s="79" t="s">
        <v>447</v>
      </c>
      <c r="L571" s="79" t="s">
        <v>606</v>
      </c>
      <c r="M571" s="79" t="s">
        <v>619</v>
      </c>
      <c r="N571" s="81">
        <v>1</v>
      </c>
      <c r="O571" s="81">
        <v>1</v>
      </c>
      <c r="P571" s="81">
        <v>1</v>
      </c>
      <c r="Q571" s="81">
        <v>1</v>
      </c>
      <c r="R571" s="81">
        <v>1</v>
      </c>
      <c r="S571" s="81">
        <v>1</v>
      </c>
      <c r="T571" s="81">
        <v>0</v>
      </c>
      <c r="U571" s="81">
        <v>0</v>
      </c>
      <c r="V571" s="81">
        <v>0</v>
      </c>
      <c r="W571" s="69">
        <v>837210</v>
      </c>
      <c r="X571" s="69">
        <v>0</v>
      </c>
      <c r="Y571" s="69">
        <v>0</v>
      </c>
      <c r="Z571" s="69">
        <v>3934.89</v>
      </c>
      <c r="AA571" s="69">
        <v>0</v>
      </c>
      <c r="AB571" s="69">
        <v>0</v>
      </c>
      <c r="AC571" s="69">
        <v>837210</v>
      </c>
      <c r="AD571" s="89">
        <v>44050</v>
      </c>
      <c r="AE571" s="89">
        <v>46606</v>
      </c>
      <c r="AF571" s="90">
        <v>837210</v>
      </c>
      <c r="AG571" s="84">
        <v>2.35</v>
      </c>
      <c r="AH571" s="84">
        <v>7</v>
      </c>
      <c r="AI571" s="85">
        <v>5.6399999999999999E-2</v>
      </c>
      <c r="AJ571" s="86">
        <v>2.35</v>
      </c>
      <c r="AK571" s="86">
        <v>7</v>
      </c>
      <c r="AL571" s="87">
        <v>5.6399999999999999E-2</v>
      </c>
      <c r="AM571" s="91" t="s">
        <v>620</v>
      </c>
      <c r="AN571" s="91" t="s">
        <v>621</v>
      </c>
      <c r="AO571" s="25">
        <v>0</v>
      </c>
      <c r="AP571" s="25">
        <v>0</v>
      </c>
      <c r="AQ571" s="25">
        <v>0</v>
      </c>
      <c r="AR571" s="25">
        <v>0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25">
        <v>0</v>
      </c>
      <c r="BB571" s="25">
        <v>0</v>
      </c>
      <c r="BC571" s="25">
        <v>0</v>
      </c>
      <c r="BD571" s="25">
        <v>0</v>
      </c>
      <c r="BE571" s="25">
        <v>418605</v>
      </c>
      <c r="BF571" s="25">
        <v>0</v>
      </c>
      <c r="BG571" s="25">
        <v>0</v>
      </c>
      <c r="BH571" s="25">
        <v>0</v>
      </c>
      <c r="BI571" s="25">
        <v>0</v>
      </c>
      <c r="BJ571" s="25">
        <f t="shared" si="24"/>
        <v>0</v>
      </c>
      <c r="BK571" s="25">
        <f t="shared" si="25"/>
        <v>418605</v>
      </c>
      <c r="BL571" s="25">
        <f t="shared" si="26"/>
        <v>418605</v>
      </c>
    </row>
    <row r="572" spans="1:64" x14ac:dyDescent="0.25">
      <c r="A572" s="45" t="s">
        <v>2381</v>
      </c>
      <c r="B572" s="78" t="s">
        <v>520</v>
      </c>
      <c r="C572" s="79">
        <v>7</v>
      </c>
      <c r="D572" s="80" t="s">
        <v>23</v>
      </c>
      <c r="E572" s="79" t="s">
        <v>434</v>
      </c>
      <c r="F572" s="79" t="s">
        <v>604</v>
      </c>
      <c r="G572" s="79" t="s">
        <v>816</v>
      </c>
      <c r="H572" s="79" t="s">
        <v>624</v>
      </c>
      <c r="I572" s="79" t="s">
        <v>817</v>
      </c>
      <c r="J572" s="79" t="s">
        <v>626</v>
      </c>
      <c r="K572" s="79" t="s">
        <v>447</v>
      </c>
      <c r="L572" s="79" t="s">
        <v>606</v>
      </c>
      <c r="M572" s="79" t="s">
        <v>619</v>
      </c>
      <c r="N572" s="81">
        <v>1</v>
      </c>
      <c r="O572" s="81">
        <v>1</v>
      </c>
      <c r="P572" s="81">
        <v>1</v>
      </c>
      <c r="Q572" s="81">
        <v>1</v>
      </c>
      <c r="R572" s="81">
        <v>1</v>
      </c>
      <c r="S572" s="81">
        <v>1</v>
      </c>
      <c r="T572" s="81">
        <v>0</v>
      </c>
      <c r="U572" s="81">
        <v>0</v>
      </c>
      <c r="V572" s="81">
        <v>0</v>
      </c>
      <c r="W572" s="69">
        <v>106200</v>
      </c>
      <c r="X572" s="69">
        <v>0</v>
      </c>
      <c r="Y572" s="69">
        <v>0</v>
      </c>
      <c r="Z572" s="69">
        <v>524.79999999999995</v>
      </c>
      <c r="AA572" s="69">
        <v>0</v>
      </c>
      <c r="AB572" s="69">
        <v>0</v>
      </c>
      <c r="AC572" s="69">
        <v>106200</v>
      </c>
      <c r="AD572" s="89">
        <v>44050</v>
      </c>
      <c r="AE572" s="89">
        <v>46972</v>
      </c>
      <c r="AF572" s="90">
        <v>106200</v>
      </c>
      <c r="AG572" s="84">
        <v>3.35</v>
      </c>
      <c r="AH572" s="84">
        <v>8</v>
      </c>
      <c r="AI572" s="85">
        <v>5.9299999999999999E-2</v>
      </c>
      <c r="AJ572" s="86">
        <v>3.35</v>
      </c>
      <c r="AK572" s="86">
        <v>8</v>
      </c>
      <c r="AL572" s="87">
        <v>5.9299999999999999E-2</v>
      </c>
      <c r="AM572" s="91" t="s">
        <v>620</v>
      </c>
      <c r="AN572" s="91" t="s">
        <v>621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35400</v>
      </c>
      <c r="BF572" s="25">
        <v>0</v>
      </c>
      <c r="BG572" s="25">
        <v>0</v>
      </c>
      <c r="BH572" s="25">
        <v>0</v>
      </c>
      <c r="BI572" s="25">
        <v>0</v>
      </c>
      <c r="BJ572" s="25">
        <f t="shared" si="24"/>
        <v>0</v>
      </c>
      <c r="BK572" s="25">
        <f t="shared" si="25"/>
        <v>35400</v>
      </c>
      <c r="BL572" s="25">
        <f t="shared" si="26"/>
        <v>35400</v>
      </c>
    </row>
    <row r="573" spans="1:64" x14ac:dyDescent="0.25">
      <c r="A573" s="45" t="s">
        <v>2382</v>
      </c>
      <c r="B573" s="78" t="s">
        <v>520</v>
      </c>
      <c r="C573" s="79">
        <v>8</v>
      </c>
      <c r="D573" s="80" t="s">
        <v>23</v>
      </c>
      <c r="E573" s="79" t="s">
        <v>434</v>
      </c>
      <c r="F573" s="79" t="s">
        <v>604</v>
      </c>
      <c r="G573" s="79" t="s">
        <v>816</v>
      </c>
      <c r="H573" s="79" t="s">
        <v>624</v>
      </c>
      <c r="I573" s="79" t="s">
        <v>817</v>
      </c>
      <c r="J573" s="79" t="s">
        <v>626</v>
      </c>
      <c r="K573" s="79" t="s">
        <v>447</v>
      </c>
      <c r="L573" s="79" t="s">
        <v>606</v>
      </c>
      <c r="M573" s="79" t="s">
        <v>619</v>
      </c>
      <c r="N573" s="81">
        <v>1</v>
      </c>
      <c r="O573" s="81">
        <v>1</v>
      </c>
      <c r="P573" s="81">
        <v>1</v>
      </c>
      <c r="Q573" s="81">
        <v>1</v>
      </c>
      <c r="R573" s="81">
        <v>1</v>
      </c>
      <c r="S573" s="81">
        <v>1</v>
      </c>
      <c r="T573" s="81">
        <v>0</v>
      </c>
      <c r="U573" s="81">
        <v>0</v>
      </c>
      <c r="V573" s="81">
        <v>0</v>
      </c>
      <c r="W573" s="69">
        <v>53100</v>
      </c>
      <c r="X573" s="69">
        <v>0</v>
      </c>
      <c r="Y573" s="69">
        <v>0</v>
      </c>
      <c r="Z573" s="69">
        <v>274.79000000000002</v>
      </c>
      <c r="AA573" s="69">
        <v>0</v>
      </c>
      <c r="AB573" s="69">
        <v>0</v>
      </c>
      <c r="AC573" s="69">
        <v>53100</v>
      </c>
      <c r="AD573" s="89">
        <v>44050</v>
      </c>
      <c r="AE573" s="89">
        <v>47337</v>
      </c>
      <c r="AF573" s="90">
        <v>53100</v>
      </c>
      <c r="AG573" s="84">
        <v>4.3499999999999996</v>
      </c>
      <c r="AH573" s="84">
        <v>9</v>
      </c>
      <c r="AI573" s="85">
        <v>6.2100000000000002E-2</v>
      </c>
      <c r="AJ573" s="86">
        <v>4.3499999999999996</v>
      </c>
      <c r="AK573" s="86">
        <v>9</v>
      </c>
      <c r="AL573" s="87">
        <v>6.2100000000000002E-2</v>
      </c>
      <c r="AM573" s="91" t="s">
        <v>620</v>
      </c>
      <c r="AN573" s="91" t="s">
        <v>621</v>
      </c>
      <c r="AO573" s="25">
        <v>0</v>
      </c>
      <c r="AP573" s="25">
        <v>0</v>
      </c>
      <c r="AQ573" s="25">
        <v>0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0</v>
      </c>
      <c r="BA573" s="25">
        <v>0</v>
      </c>
      <c r="BB573" s="25">
        <v>0</v>
      </c>
      <c r="BC573" s="25">
        <v>0</v>
      </c>
      <c r="BD573" s="25">
        <v>0</v>
      </c>
      <c r="BE573" s="25">
        <v>13275</v>
      </c>
      <c r="BF573" s="25">
        <v>0</v>
      </c>
      <c r="BG573" s="25">
        <v>0</v>
      </c>
      <c r="BH573" s="25">
        <v>0</v>
      </c>
      <c r="BI573" s="25">
        <v>0</v>
      </c>
      <c r="BJ573" s="25">
        <f t="shared" si="24"/>
        <v>0</v>
      </c>
      <c r="BK573" s="25">
        <f t="shared" si="25"/>
        <v>13275</v>
      </c>
      <c r="BL573" s="25">
        <f t="shared" si="26"/>
        <v>13275</v>
      </c>
    </row>
    <row r="574" spans="1:64" x14ac:dyDescent="0.25">
      <c r="A574" s="45" t="s">
        <v>2387</v>
      </c>
      <c r="B574" s="78" t="s">
        <v>521</v>
      </c>
      <c r="C574" s="79">
        <v>4</v>
      </c>
      <c r="D574" s="80" t="s">
        <v>23</v>
      </c>
      <c r="E574" s="79" t="s">
        <v>434</v>
      </c>
      <c r="F574" s="79" t="s">
        <v>604</v>
      </c>
      <c r="G574" s="79" t="s">
        <v>816</v>
      </c>
      <c r="H574" s="79" t="s">
        <v>624</v>
      </c>
      <c r="I574" s="79" t="s">
        <v>817</v>
      </c>
      <c r="J574" s="79" t="s">
        <v>626</v>
      </c>
      <c r="K574" s="79" t="s">
        <v>447</v>
      </c>
      <c r="L574" s="79" t="s">
        <v>606</v>
      </c>
      <c r="M574" s="79" t="s">
        <v>619</v>
      </c>
      <c r="N574" s="81">
        <v>1</v>
      </c>
      <c r="O574" s="81">
        <v>1</v>
      </c>
      <c r="P574" s="81">
        <v>1</v>
      </c>
      <c r="Q574" s="81">
        <v>1</v>
      </c>
      <c r="R574" s="81">
        <v>1</v>
      </c>
      <c r="S574" s="81">
        <v>1</v>
      </c>
      <c r="T574" s="81">
        <v>0</v>
      </c>
      <c r="U574" s="81">
        <v>0</v>
      </c>
      <c r="V574" s="81">
        <v>0</v>
      </c>
      <c r="W574" s="69">
        <v>180392.5</v>
      </c>
      <c r="X574" s="69">
        <v>0</v>
      </c>
      <c r="Y574" s="69">
        <v>0</v>
      </c>
      <c r="Z574" s="69">
        <v>762.16</v>
      </c>
      <c r="AA574" s="69">
        <v>0</v>
      </c>
      <c r="AB574" s="69">
        <v>0</v>
      </c>
      <c r="AC574" s="69">
        <v>180392.5</v>
      </c>
      <c r="AD574" s="89">
        <v>44063</v>
      </c>
      <c r="AE574" s="89">
        <v>45889</v>
      </c>
      <c r="AF574" s="90">
        <v>360785</v>
      </c>
      <c r="AG574" s="84">
        <v>0.39</v>
      </c>
      <c r="AH574" s="84">
        <v>5</v>
      </c>
      <c r="AI574" s="85">
        <v>5.0700000000000002E-2</v>
      </c>
      <c r="AJ574" s="86">
        <v>0.39</v>
      </c>
      <c r="AK574" s="86">
        <v>5</v>
      </c>
      <c r="AL574" s="87">
        <v>5.0700000000000002E-2</v>
      </c>
      <c r="AM574" s="91" t="s">
        <v>620</v>
      </c>
      <c r="AN574" s="91" t="s">
        <v>621</v>
      </c>
      <c r="AO574" s="25">
        <v>0</v>
      </c>
      <c r="AP574" s="25">
        <v>0</v>
      </c>
      <c r="AQ574" s="25">
        <v>0</v>
      </c>
      <c r="AR574" s="25">
        <v>0</v>
      </c>
      <c r="AS574" s="25">
        <v>180392.5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0</v>
      </c>
      <c r="BA574" s="25">
        <v>0</v>
      </c>
      <c r="BB574" s="25">
        <v>0</v>
      </c>
      <c r="BC574" s="25">
        <v>0</v>
      </c>
      <c r="BD574" s="25">
        <v>0</v>
      </c>
      <c r="BE574" s="25">
        <v>0</v>
      </c>
      <c r="BF574" s="25">
        <v>0</v>
      </c>
      <c r="BG574" s="25">
        <v>0</v>
      </c>
      <c r="BH574" s="25">
        <v>0</v>
      </c>
      <c r="BI574" s="25">
        <v>0</v>
      </c>
      <c r="BJ574" s="25">
        <f t="shared" si="24"/>
        <v>180392.5</v>
      </c>
      <c r="BK574" s="25">
        <f t="shared" si="25"/>
        <v>0</v>
      </c>
      <c r="BL574" s="25">
        <f t="shared" si="26"/>
        <v>180392.5</v>
      </c>
    </row>
    <row r="575" spans="1:64" x14ac:dyDescent="0.25">
      <c r="A575" s="45" t="s">
        <v>2388</v>
      </c>
      <c r="B575" s="78" t="s">
        <v>521</v>
      </c>
      <c r="C575" s="79">
        <v>5</v>
      </c>
      <c r="D575" s="80" t="s">
        <v>23</v>
      </c>
      <c r="E575" s="79" t="s">
        <v>434</v>
      </c>
      <c r="F575" s="79" t="s">
        <v>604</v>
      </c>
      <c r="G575" s="79" t="s">
        <v>816</v>
      </c>
      <c r="H575" s="79" t="s">
        <v>624</v>
      </c>
      <c r="I575" s="79" t="s">
        <v>817</v>
      </c>
      <c r="J575" s="79" t="s">
        <v>626</v>
      </c>
      <c r="K575" s="79" t="s">
        <v>447</v>
      </c>
      <c r="L575" s="79" t="s">
        <v>606</v>
      </c>
      <c r="M575" s="79" t="s">
        <v>619</v>
      </c>
      <c r="N575" s="81">
        <v>1</v>
      </c>
      <c r="O575" s="81">
        <v>1</v>
      </c>
      <c r="P575" s="81">
        <v>1</v>
      </c>
      <c r="Q575" s="81">
        <v>1</v>
      </c>
      <c r="R575" s="81">
        <v>1</v>
      </c>
      <c r="S575" s="81">
        <v>1</v>
      </c>
      <c r="T575" s="81">
        <v>0</v>
      </c>
      <c r="U575" s="81">
        <v>0</v>
      </c>
      <c r="V575" s="81">
        <v>0</v>
      </c>
      <c r="W575" s="69">
        <v>707115</v>
      </c>
      <c r="X575" s="69">
        <v>0</v>
      </c>
      <c r="Y575" s="69">
        <v>0</v>
      </c>
      <c r="Z575" s="69">
        <v>3158.45</v>
      </c>
      <c r="AA575" s="69">
        <v>0</v>
      </c>
      <c r="AB575" s="69">
        <v>0</v>
      </c>
      <c r="AC575" s="69">
        <v>707115</v>
      </c>
      <c r="AD575" s="89">
        <v>44063</v>
      </c>
      <c r="AE575" s="89">
        <v>46254</v>
      </c>
      <c r="AF575" s="90">
        <v>707115</v>
      </c>
      <c r="AG575" s="84">
        <v>1.39</v>
      </c>
      <c r="AH575" s="84">
        <v>6</v>
      </c>
      <c r="AI575" s="85">
        <v>5.3600000000000002E-2</v>
      </c>
      <c r="AJ575" s="86">
        <v>1.39</v>
      </c>
      <c r="AK575" s="86">
        <v>6</v>
      </c>
      <c r="AL575" s="87">
        <v>5.3600000000000002E-2</v>
      </c>
      <c r="AM575" s="91" t="s">
        <v>620</v>
      </c>
      <c r="AN575" s="91" t="s">
        <v>621</v>
      </c>
      <c r="AO575" s="25">
        <v>0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353557.5</v>
      </c>
      <c r="AZ575" s="25">
        <v>0</v>
      </c>
      <c r="BA575" s="25">
        <v>0</v>
      </c>
      <c r="BB575" s="25">
        <v>0</v>
      </c>
      <c r="BC575" s="25">
        <v>0</v>
      </c>
      <c r="BD575" s="25">
        <v>0</v>
      </c>
      <c r="BE575" s="25">
        <v>353557.5</v>
      </c>
      <c r="BF575" s="25">
        <v>0</v>
      </c>
      <c r="BG575" s="25">
        <v>0</v>
      </c>
      <c r="BH575" s="25">
        <v>0</v>
      </c>
      <c r="BI575" s="25">
        <v>0</v>
      </c>
      <c r="BJ575" s="25">
        <f t="shared" si="24"/>
        <v>0</v>
      </c>
      <c r="BK575" s="25">
        <f t="shared" si="25"/>
        <v>707115</v>
      </c>
      <c r="BL575" s="25">
        <f t="shared" si="26"/>
        <v>707115</v>
      </c>
    </row>
    <row r="576" spans="1:64" x14ac:dyDescent="0.25">
      <c r="A576" s="45" t="s">
        <v>2389</v>
      </c>
      <c r="B576" s="78" t="s">
        <v>521</v>
      </c>
      <c r="C576" s="79">
        <v>6</v>
      </c>
      <c r="D576" s="80" t="s">
        <v>23</v>
      </c>
      <c r="E576" s="79" t="s">
        <v>434</v>
      </c>
      <c r="F576" s="79" t="s">
        <v>604</v>
      </c>
      <c r="G576" s="79" t="s">
        <v>816</v>
      </c>
      <c r="H576" s="79" t="s">
        <v>624</v>
      </c>
      <c r="I576" s="79" t="s">
        <v>817</v>
      </c>
      <c r="J576" s="79" t="s">
        <v>626</v>
      </c>
      <c r="K576" s="79" t="s">
        <v>447</v>
      </c>
      <c r="L576" s="79" t="s">
        <v>606</v>
      </c>
      <c r="M576" s="79" t="s">
        <v>619</v>
      </c>
      <c r="N576" s="81">
        <v>1</v>
      </c>
      <c r="O576" s="81">
        <v>1</v>
      </c>
      <c r="P576" s="81">
        <v>1</v>
      </c>
      <c r="Q576" s="81">
        <v>1</v>
      </c>
      <c r="R576" s="81">
        <v>1</v>
      </c>
      <c r="S576" s="81">
        <v>1</v>
      </c>
      <c r="T576" s="81">
        <v>0</v>
      </c>
      <c r="U576" s="81">
        <v>0</v>
      </c>
      <c r="V576" s="81">
        <v>0</v>
      </c>
      <c r="W576" s="69">
        <v>1085010</v>
      </c>
      <c r="X576" s="69">
        <v>0</v>
      </c>
      <c r="Y576" s="69">
        <v>0</v>
      </c>
      <c r="Z576" s="69">
        <v>5099.55</v>
      </c>
      <c r="AA576" s="69">
        <v>0</v>
      </c>
      <c r="AB576" s="69">
        <v>0</v>
      </c>
      <c r="AC576" s="69">
        <v>1085010</v>
      </c>
      <c r="AD576" s="89">
        <v>44063</v>
      </c>
      <c r="AE576" s="89">
        <v>46619</v>
      </c>
      <c r="AF576" s="90">
        <v>1085010</v>
      </c>
      <c r="AG576" s="84">
        <v>2.39</v>
      </c>
      <c r="AH576" s="84">
        <v>7</v>
      </c>
      <c r="AI576" s="85">
        <v>5.6399999999999999E-2</v>
      </c>
      <c r="AJ576" s="86">
        <v>2.39</v>
      </c>
      <c r="AK576" s="86">
        <v>7</v>
      </c>
      <c r="AL576" s="87">
        <v>5.6399999999999999E-2</v>
      </c>
      <c r="AM576" s="91" t="s">
        <v>620</v>
      </c>
      <c r="AN576" s="91" t="s">
        <v>621</v>
      </c>
      <c r="AO576" s="25">
        <v>0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25">
        <v>0</v>
      </c>
      <c r="BB576" s="25">
        <v>0</v>
      </c>
      <c r="BC576" s="25">
        <v>0</v>
      </c>
      <c r="BD576" s="25">
        <v>0</v>
      </c>
      <c r="BE576" s="25">
        <v>542505</v>
      </c>
      <c r="BF576" s="25">
        <v>0</v>
      </c>
      <c r="BG576" s="25">
        <v>0</v>
      </c>
      <c r="BH576" s="25">
        <v>0</v>
      </c>
      <c r="BI576" s="25">
        <v>0</v>
      </c>
      <c r="BJ576" s="25">
        <f t="shared" si="24"/>
        <v>0</v>
      </c>
      <c r="BK576" s="25">
        <f t="shared" si="25"/>
        <v>542505</v>
      </c>
      <c r="BL576" s="25">
        <f t="shared" si="26"/>
        <v>542505</v>
      </c>
    </row>
    <row r="577" spans="1:64" x14ac:dyDescent="0.25">
      <c r="A577" s="45" t="s">
        <v>2390</v>
      </c>
      <c r="B577" s="78" t="s">
        <v>521</v>
      </c>
      <c r="C577" s="79">
        <v>7</v>
      </c>
      <c r="D577" s="80" t="s">
        <v>23</v>
      </c>
      <c r="E577" s="79" t="s">
        <v>434</v>
      </c>
      <c r="F577" s="79" t="s">
        <v>604</v>
      </c>
      <c r="G577" s="79" t="s">
        <v>816</v>
      </c>
      <c r="H577" s="79" t="s">
        <v>624</v>
      </c>
      <c r="I577" s="79" t="s">
        <v>817</v>
      </c>
      <c r="J577" s="79" t="s">
        <v>626</v>
      </c>
      <c r="K577" s="79" t="s">
        <v>447</v>
      </c>
      <c r="L577" s="79" t="s">
        <v>606</v>
      </c>
      <c r="M577" s="79" t="s">
        <v>619</v>
      </c>
      <c r="N577" s="81">
        <v>1</v>
      </c>
      <c r="O577" s="81">
        <v>1</v>
      </c>
      <c r="P577" s="81">
        <v>1</v>
      </c>
      <c r="Q577" s="81">
        <v>1</v>
      </c>
      <c r="R577" s="81">
        <v>1</v>
      </c>
      <c r="S577" s="81">
        <v>1</v>
      </c>
      <c r="T577" s="81">
        <v>0</v>
      </c>
      <c r="U577" s="81">
        <v>0</v>
      </c>
      <c r="V577" s="81">
        <v>0</v>
      </c>
      <c r="W577" s="69">
        <v>106200</v>
      </c>
      <c r="X577" s="69">
        <v>0</v>
      </c>
      <c r="Y577" s="69">
        <v>0</v>
      </c>
      <c r="Z577" s="69">
        <v>524.79999999999995</v>
      </c>
      <c r="AA577" s="69">
        <v>0</v>
      </c>
      <c r="AB577" s="69">
        <v>0</v>
      </c>
      <c r="AC577" s="69">
        <v>106200</v>
      </c>
      <c r="AD577" s="89">
        <v>44063</v>
      </c>
      <c r="AE577" s="89">
        <v>46985</v>
      </c>
      <c r="AF577" s="90">
        <v>106200</v>
      </c>
      <c r="AG577" s="84">
        <v>3.39</v>
      </c>
      <c r="AH577" s="84">
        <v>8</v>
      </c>
      <c r="AI577" s="85">
        <v>5.9299999999999999E-2</v>
      </c>
      <c r="AJ577" s="86">
        <v>3.39</v>
      </c>
      <c r="AK577" s="86">
        <v>8</v>
      </c>
      <c r="AL577" s="87">
        <v>5.9299999999999999E-2</v>
      </c>
      <c r="AM577" s="91" t="s">
        <v>620</v>
      </c>
      <c r="AN577" s="91" t="s">
        <v>621</v>
      </c>
      <c r="AO577" s="25">
        <v>0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25">
        <v>0</v>
      </c>
      <c r="BB577" s="25">
        <v>0</v>
      </c>
      <c r="BC577" s="25">
        <v>0</v>
      </c>
      <c r="BD577" s="25">
        <v>0</v>
      </c>
      <c r="BE577" s="25">
        <v>35400</v>
      </c>
      <c r="BF577" s="25">
        <v>0</v>
      </c>
      <c r="BG577" s="25">
        <v>0</v>
      </c>
      <c r="BH577" s="25">
        <v>0</v>
      </c>
      <c r="BI577" s="25">
        <v>0</v>
      </c>
      <c r="BJ577" s="25">
        <f t="shared" si="24"/>
        <v>0</v>
      </c>
      <c r="BK577" s="25">
        <f t="shared" si="25"/>
        <v>35400</v>
      </c>
      <c r="BL577" s="25">
        <f t="shared" si="26"/>
        <v>35400</v>
      </c>
    </row>
    <row r="578" spans="1:64" x14ac:dyDescent="0.25">
      <c r="A578" s="45" t="s">
        <v>2399</v>
      </c>
      <c r="B578" s="78" t="s">
        <v>522</v>
      </c>
      <c r="C578" s="79">
        <v>5</v>
      </c>
      <c r="D578" s="80" t="s">
        <v>23</v>
      </c>
      <c r="E578" s="79" t="s">
        <v>434</v>
      </c>
      <c r="F578" s="79" t="s">
        <v>604</v>
      </c>
      <c r="G578" s="79" t="s">
        <v>816</v>
      </c>
      <c r="H578" s="79" t="s">
        <v>624</v>
      </c>
      <c r="I578" s="79" t="s">
        <v>817</v>
      </c>
      <c r="J578" s="79" t="s">
        <v>626</v>
      </c>
      <c r="K578" s="79" t="s">
        <v>447</v>
      </c>
      <c r="L578" s="79" t="s">
        <v>606</v>
      </c>
      <c r="M578" s="79" t="s">
        <v>619</v>
      </c>
      <c r="N578" s="81">
        <v>1</v>
      </c>
      <c r="O578" s="81">
        <v>1</v>
      </c>
      <c r="P578" s="81">
        <v>1</v>
      </c>
      <c r="Q578" s="81">
        <v>1</v>
      </c>
      <c r="R578" s="81">
        <v>1</v>
      </c>
      <c r="S578" s="81">
        <v>1</v>
      </c>
      <c r="T578" s="81">
        <v>0</v>
      </c>
      <c r="U578" s="81">
        <v>0</v>
      </c>
      <c r="V578" s="81">
        <v>0</v>
      </c>
      <c r="W578" s="69">
        <v>113648.75</v>
      </c>
      <c r="X578" s="69">
        <v>0</v>
      </c>
      <c r="Y578" s="69">
        <v>0</v>
      </c>
      <c r="Z578" s="69">
        <v>480.17</v>
      </c>
      <c r="AA578" s="69">
        <v>0</v>
      </c>
      <c r="AB578" s="69">
        <v>0</v>
      </c>
      <c r="AC578" s="69">
        <v>113648.75</v>
      </c>
      <c r="AD578" s="89">
        <v>44071</v>
      </c>
      <c r="AE578" s="89">
        <v>45897</v>
      </c>
      <c r="AF578" s="90">
        <v>227297.5</v>
      </c>
      <c r="AG578" s="84">
        <v>0.41</v>
      </c>
      <c r="AH578" s="84">
        <v>5</v>
      </c>
      <c r="AI578" s="85">
        <v>5.0700000000000002E-2</v>
      </c>
      <c r="AJ578" s="86">
        <v>0.41</v>
      </c>
      <c r="AK578" s="86">
        <v>5</v>
      </c>
      <c r="AL578" s="87">
        <v>5.0700000000000002E-2</v>
      </c>
      <c r="AM578" s="91" t="s">
        <v>620</v>
      </c>
      <c r="AN578" s="91" t="s">
        <v>621</v>
      </c>
      <c r="AO578" s="25">
        <v>0</v>
      </c>
      <c r="AP578" s="25">
        <v>0</v>
      </c>
      <c r="AQ578" s="25">
        <v>0</v>
      </c>
      <c r="AR578" s="25">
        <v>0</v>
      </c>
      <c r="AS578" s="25">
        <v>113648.75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f t="shared" si="24"/>
        <v>113648.75</v>
      </c>
      <c r="BK578" s="25">
        <f t="shared" si="25"/>
        <v>0</v>
      </c>
      <c r="BL578" s="25">
        <f t="shared" si="26"/>
        <v>113648.75</v>
      </c>
    </row>
    <row r="579" spans="1:64" x14ac:dyDescent="0.25">
      <c r="A579" s="45" t="s">
        <v>2400</v>
      </c>
      <c r="B579" s="78" t="s">
        <v>522</v>
      </c>
      <c r="C579" s="79">
        <v>6</v>
      </c>
      <c r="D579" s="80" t="s">
        <v>23</v>
      </c>
      <c r="E579" s="79" t="s">
        <v>434</v>
      </c>
      <c r="F579" s="79" t="s">
        <v>604</v>
      </c>
      <c r="G579" s="79" t="s">
        <v>816</v>
      </c>
      <c r="H579" s="79" t="s">
        <v>624</v>
      </c>
      <c r="I579" s="79" t="s">
        <v>817</v>
      </c>
      <c r="J579" s="79" t="s">
        <v>626</v>
      </c>
      <c r="K579" s="79" t="s">
        <v>447</v>
      </c>
      <c r="L579" s="79" t="s">
        <v>606</v>
      </c>
      <c r="M579" s="79" t="s">
        <v>619</v>
      </c>
      <c r="N579" s="81">
        <v>1</v>
      </c>
      <c r="O579" s="81">
        <v>1</v>
      </c>
      <c r="P579" s="81">
        <v>1</v>
      </c>
      <c r="Q579" s="81">
        <v>1</v>
      </c>
      <c r="R579" s="81">
        <v>1</v>
      </c>
      <c r="S579" s="81">
        <v>1</v>
      </c>
      <c r="T579" s="81">
        <v>0</v>
      </c>
      <c r="U579" s="81">
        <v>0</v>
      </c>
      <c r="V579" s="81">
        <v>0</v>
      </c>
      <c r="W579" s="69">
        <v>354737.5</v>
      </c>
      <c r="X579" s="69">
        <v>0</v>
      </c>
      <c r="Y579" s="69">
        <v>0</v>
      </c>
      <c r="Z579" s="69">
        <v>1584.49</v>
      </c>
      <c r="AA579" s="69">
        <v>0</v>
      </c>
      <c r="AB579" s="69">
        <v>0</v>
      </c>
      <c r="AC579" s="69">
        <v>354737.5</v>
      </c>
      <c r="AD579" s="89">
        <v>44071</v>
      </c>
      <c r="AE579" s="89">
        <v>46262</v>
      </c>
      <c r="AF579" s="90">
        <v>354737.5</v>
      </c>
      <c r="AG579" s="84">
        <v>1.41</v>
      </c>
      <c r="AH579" s="84">
        <v>6</v>
      </c>
      <c r="AI579" s="85">
        <v>5.3600000000000002E-2</v>
      </c>
      <c r="AJ579" s="86">
        <v>1.41</v>
      </c>
      <c r="AK579" s="86">
        <v>6</v>
      </c>
      <c r="AL579" s="87">
        <v>5.3600000000000002E-2</v>
      </c>
      <c r="AM579" s="91" t="s">
        <v>620</v>
      </c>
      <c r="AN579" s="91" t="s">
        <v>621</v>
      </c>
      <c r="AO579" s="25">
        <v>0</v>
      </c>
      <c r="AP579" s="25">
        <v>0</v>
      </c>
      <c r="AQ579" s="25">
        <v>0</v>
      </c>
      <c r="AR579" s="25">
        <v>0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177368.75</v>
      </c>
      <c r="AZ579" s="25">
        <v>0</v>
      </c>
      <c r="BA579" s="25">
        <v>0</v>
      </c>
      <c r="BB579" s="25">
        <v>0</v>
      </c>
      <c r="BC579" s="25">
        <v>0</v>
      </c>
      <c r="BD579" s="25">
        <v>0</v>
      </c>
      <c r="BE579" s="25">
        <v>177368.75</v>
      </c>
      <c r="BF579" s="25">
        <v>0</v>
      </c>
      <c r="BG579" s="25">
        <v>0</v>
      </c>
      <c r="BH579" s="25">
        <v>0</v>
      </c>
      <c r="BI579" s="25">
        <v>0</v>
      </c>
      <c r="BJ579" s="25">
        <f t="shared" ref="BJ579:BJ642" si="27">SUM(AO579:AW579)</f>
        <v>0</v>
      </c>
      <c r="BK579" s="25">
        <f t="shared" si="25"/>
        <v>354737.5</v>
      </c>
      <c r="BL579" s="25">
        <f t="shared" si="26"/>
        <v>354737.5</v>
      </c>
    </row>
    <row r="580" spans="1:64" x14ac:dyDescent="0.25">
      <c r="A580" s="45" t="s">
        <v>2401</v>
      </c>
      <c r="B580" s="78" t="s">
        <v>522</v>
      </c>
      <c r="C580" s="79">
        <v>7</v>
      </c>
      <c r="D580" s="80" t="s">
        <v>23</v>
      </c>
      <c r="E580" s="79" t="s">
        <v>434</v>
      </c>
      <c r="F580" s="79" t="s">
        <v>604</v>
      </c>
      <c r="G580" s="79" t="s">
        <v>816</v>
      </c>
      <c r="H580" s="79" t="s">
        <v>624</v>
      </c>
      <c r="I580" s="79" t="s">
        <v>817</v>
      </c>
      <c r="J580" s="79" t="s">
        <v>626</v>
      </c>
      <c r="K580" s="79" t="s">
        <v>447</v>
      </c>
      <c r="L580" s="79" t="s">
        <v>606</v>
      </c>
      <c r="M580" s="79" t="s">
        <v>619</v>
      </c>
      <c r="N580" s="81">
        <v>1</v>
      </c>
      <c r="O580" s="81">
        <v>1</v>
      </c>
      <c r="P580" s="81">
        <v>1</v>
      </c>
      <c r="Q580" s="81">
        <v>1</v>
      </c>
      <c r="R580" s="81">
        <v>1</v>
      </c>
      <c r="S580" s="81">
        <v>1</v>
      </c>
      <c r="T580" s="81">
        <v>0</v>
      </c>
      <c r="U580" s="81">
        <v>0</v>
      </c>
      <c r="V580" s="81">
        <v>0</v>
      </c>
      <c r="W580" s="69">
        <v>469935</v>
      </c>
      <c r="X580" s="69">
        <v>0</v>
      </c>
      <c r="Y580" s="69">
        <v>0</v>
      </c>
      <c r="Z580" s="69">
        <v>2208.69</v>
      </c>
      <c r="AA580" s="69">
        <v>0</v>
      </c>
      <c r="AB580" s="69">
        <v>0</v>
      </c>
      <c r="AC580" s="69">
        <v>469935</v>
      </c>
      <c r="AD580" s="89">
        <v>44071</v>
      </c>
      <c r="AE580" s="89">
        <v>46627</v>
      </c>
      <c r="AF580" s="90">
        <v>469935</v>
      </c>
      <c r="AG580" s="84">
        <v>2.41</v>
      </c>
      <c r="AH580" s="84">
        <v>7</v>
      </c>
      <c r="AI580" s="85">
        <v>5.6399999999999999E-2</v>
      </c>
      <c r="AJ580" s="86">
        <v>2.41</v>
      </c>
      <c r="AK580" s="86">
        <v>7</v>
      </c>
      <c r="AL580" s="87">
        <v>5.6399999999999999E-2</v>
      </c>
      <c r="AM580" s="91" t="s">
        <v>620</v>
      </c>
      <c r="AN580" s="91" t="s">
        <v>621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234967.5</v>
      </c>
      <c r="BF580" s="25">
        <v>0</v>
      </c>
      <c r="BG580" s="25">
        <v>0</v>
      </c>
      <c r="BH580" s="25">
        <v>0</v>
      </c>
      <c r="BI580" s="25">
        <v>0</v>
      </c>
      <c r="BJ580" s="25">
        <f t="shared" si="27"/>
        <v>0</v>
      </c>
      <c r="BK580" s="25">
        <f t="shared" ref="BK580:BK643" si="28">SUM(AX580:BI580)</f>
        <v>234967.5</v>
      </c>
      <c r="BL580" s="25">
        <f t="shared" ref="BL580:BL643" si="29">BJ580+BK580</f>
        <v>234967.5</v>
      </c>
    </row>
    <row r="581" spans="1:64" x14ac:dyDescent="0.25">
      <c r="A581" s="45" t="s">
        <v>2402</v>
      </c>
      <c r="B581" s="78" t="s">
        <v>522</v>
      </c>
      <c r="C581" s="79">
        <v>8</v>
      </c>
      <c r="D581" s="80" t="s">
        <v>23</v>
      </c>
      <c r="E581" s="79" t="s">
        <v>434</v>
      </c>
      <c r="F581" s="79" t="s">
        <v>604</v>
      </c>
      <c r="G581" s="79" t="s">
        <v>816</v>
      </c>
      <c r="H581" s="79" t="s">
        <v>624</v>
      </c>
      <c r="I581" s="79" t="s">
        <v>817</v>
      </c>
      <c r="J581" s="79" t="s">
        <v>626</v>
      </c>
      <c r="K581" s="79" t="s">
        <v>447</v>
      </c>
      <c r="L581" s="79" t="s">
        <v>606</v>
      </c>
      <c r="M581" s="79" t="s">
        <v>619</v>
      </c>
      <c r="N581" s="81">
        <v>1</v>
      </c>
      <c r="O581" s="81">
        <v>1</v>
      </c>
      <c r="P581" s="81">
        <v>1</v>
      </c>
      <c r="Q581" s="81">
        <v>1</v>
      </c>
      <c r="R581" s="81">
        <v>1</v>
      </c>
      <c r="S581" s="81">
        <v>1</v>
      </c>
      <c r="T581" s="81">
        <v>0</v>
      </c>
      <c r="U581" s="81">
        <v>0</v>
      </c>
      <c r="V581" s="81">
        <v>0</v>
      </c>
      <c r="W581" s="69">
        <v>964502.5</v>
      </c>
      <c r="X581" s="69">
        <v>0</v>
      </c>
      <c r="Y581" s="69">
        <v>0</v>
      </c>
      <c r="Z581" s="69">
        <v>4766.25</v>
      </c>
      <c r="AA581" s="69">
        <v>0</v>
      </c>
      <c r="AB581" s="69">
        <v>0</v>
      </c>
      <c r="AC581" s="69">
        <v>964502.5</v>
      </c>
      <c r="AD581" s="89">
        <v>44071</v>
      </c>
      <c r="AE581" s="89">
        <v>46993</v>
      </c>
      <c r="AF581" s="90">
        <v>964502.5</v>
      </c>
      <c r="AG581" s="84">
        <v>3.41</v>
      </c>
      <c r="AH581" s="84">
        <v>8</v>
      </c>
      <c r="AI581" s="85">
        <v>5.9299999999999999E-2</v>
      </c>
      <c r="AJ581" s="86">
        <v>3.41</v>
      </c>
      <c r="AK581" s="86">
        <v>8</v>
      </c>
      <c r="AL581" s="87">
        <v>5.9299999999999999E-2</v>
      </c>
      <c r="AM581" s="91" t="s">
        <v>620</v>
      </c>
      <c r="AN581" s="91" t="s">
        <v>621</v>
      </c>
      <c r="AO581" s="25">
        <v>0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0</v>
      </c>
      <c r="AZ581" s="25">
        <v>0</v>
      </c>
      <c r="BA581" s="25">
        <v>0</v>
      </c>
      <c r="BB581" s="25">
        <v>0</v>
      </c>
      <c r="BC581" s="25">
        <v>0</v>
      </c>
      <c r="BD581" s="25">
        <v>0</v>
      </c>
      <c r="BE581" s="25">
        <v>321500.84000000003</v>
      </c>
      <c r="BF581" s="25">
        <v>0</v>
      </c>
      <c r="BG581" s="25">
        <v>0</v>
      </c>
      <c r="BH581" s="25">
        <v>0</v>
      </c>
      <c r="BI581" s="25">
        <v>0</v>
      </c>
      <c r="BJ581" s="25">
        <f t="shared" si="27"/>
        <v>0</v>
      </c>
      <c r="BK581" s="25">
        <f t="shared" si="28"/>
        <v>321500.84000000003</v>
      </c>
      <c r="BL581" s="25">
        <f t="shared" si="29"/>
        <v>321500.84000000003</v>
      </c>
    </row>
    <row r="582" spans="1:64" x14ac:dyDescent="0.25">
      <c r="A582" s="45" t="s">
        <v>2403</v>
      </c>
      <c r="B582" s="78" t="s">
        <v>522</v>
      </c>
      <c r="C582" s="79">
        <v>9</v>
      </c>
      <c r="D582" s="80" t="s">
        <v>23</v>
      </c>
      <c r="E582" s="79" t="s">
        <v>434</v>
      </c>
      <c r="F582" s="79" t="s">
        <v>604</v>
      </c>
      <c r="G582" s="79" t="s">
        <v>816</v>
      </c>
      <c r="H582" s="79" t="s">
        <v>624</v>
      </c>
      <c r="I582" s="79" t="s">
        <v>817</v>
      </c>
      <c r="J582" s="79" t="s">
        <v>626</v>
      </c>
      <c r="K582" s="79" t="s">
        <v>447</v>
      </c>
      <c r="L582" s="79" t="s">
        <v>606</v>
      </c>
      <c r="M582" s="79" t="s">
        <v>619</v>
      </c>
      <c r="N582" s="81">
        <v>1</v>
      </c>
      <c r="O582" s="81">
        <v>1</v>
      </c>
      <c r="P582" s="81">
        <v>1</v>
      </c>
      <c r="Q582" s="81">
        <v>1</v>
      </c>
      <c r="R582" s="81">
        <v>1</v>
      </c>
      <c r="S582" s="81">
        <v>1</v>
      </c>
      <c r="T582" s="81">
        <v>0</v>
      </c>
      <c r="U582" s="81">
        <v>0</v>
      </c>
      <c r="V582" s="81">
        <v>0</v>
      </c>
      <c r="W582" s="69">
        <v>1102562.5</v>
      </c>
      <c r="X582" s="69">
        <v>0</v>
      </c>
      <c r="Y582" s="69">
        <v>0</v>
      </c>
      <c r="Z582" s="69">
        <v>5705.76</v>
      </c>
      <c r="AA582" s="69">
        <v>0</v>
      </c>
      <c r="AB582" s="69">
        <v>0</v>
      </c>
      <c r="AC582" s="69">
        <v>1102562.5</v>
      </c>
      <c r="AD582" s="89">
        <v>44071</v>
      </c>
      <c r="AE582" s="89">
        <v>47358</v>
      </c>
      <c r="AF582" s="90">
        <v>1102562.5</v>
      </c>
      <c r="AG582" s="84">
        <v>4.41</v>
      </c>
      <c r="AH582" s="84">
        <v>9</v>
      </c>
      <c r="AI582" s="85">
        <v>6.2100000000000002E-2</v>
      </c>
      <c r="AJ582" s="86">
        <v>4.41</v>
      </c>
      <c r="AK582" s="86">
        <v>9</v>
      </c>
      <c r="AL582" s="87">
        <v>6.2100000000000002E-2</v>
      </c>
      <c r="AM582" s="91" t="s">
        <v>620</v>
      </c>
      <c r="AN582" s="91" t="s">
        <v>621</v>
      </c>
      <c r="AO582" s="25">
        <v>0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0</v>
      </c>
      <c r="AZ582" s="25">
        <v>0</v>
      </c>
      <c r="BA582" s="25">
        <v>0</v>
      </c>
      <c r="BB582" s="25">
        <v>0</v>
      </c>
      <c r="BC582" s="25">
        <v>0</v>
      </c>
      <c r="BD582" s="25">
        <v>0</v>
      </c>
      <c r="BE582" s="25">
        <v>275640.63</v>
      </c>
      <c r="BF582" s="25">
        <v>0</v>
      </c>
      <c r="BG582" s="25">
        <v>0</v>
      </c>
      <c r="BH582" s="25">
        <v>0</v>
      </c>
      <c r="BI582" s="25">
        <v>0</v>
      </c>
      <c r="BJ582" s="25">
        <f t="shared" si="27"/>
        <v>0</v>
      </c>
      <c r="BK582" s="25">
        <f t="shared" si="28"/>
        <v>275640.63</v>
      </c>
      <c r="BL582" s="25">
        <f t="shared" si="29"/>
        <v>275640.63</v>
      </c>
    </row>
    <row r="583" spans="1:64" x14ac:dyDescent="0.25">
      <c r="A583" s="45" t="s">
        <v>2398</v>
      </c>
      <c r="B583" s="78" t="s">
        <v>522</v>
      </c>
      <c r="C583" s="79">
        <v>10</v>
      </c>
      <c r="D583" s="80" t="s">
        <v>23</v>
      </c>
      <c r="E583" s="79" t="s">
        <v>434</v>
      </c>
      <c r="F583" s="79" t="s">
        <v>604</v>
      </c>
      <c r="G583" s="79" t="s">
        <v>816</v>
      </c>
      <c r="H583" s="79" t="s">
        <v>624</v>
      </c>
      <c r="I583" s="79" t="s">
        <v>817</v>
      </c>
      <c r="J583" s="79" t="s">
        <v>626</v>
      </c>
      <c r="K583" s="79" t="s">
        <v>447</v>
      </c>
      <c r="L583" s="79" t="s">
        <v>606</v>
      </c>
      <c r="M583" s="79" t="s">
        <v>619</v>
      </c>
      <c r="N583" s="81">
        <v>1</v>
      </c>
      <c r="O583" s="81">
        <v>1</v>
      </c>
      <c r="P583" s="81">
        <v>1</v>
      </c>
      <c r="Q583" s="81">
        <v>1</v>
      </c>
      <c r="R583" s="81">
        <v>1</v>
      </c>
      <c r="S583" s="81">
        <v>1</v>
      </c>
      <c r="T583" s="81">
        <v>0</v>
      </c>
      <c r="U583" s="81">
        <v>0</v>
      </c>
      <c r="V583" s="81">
        <v>0</v>
      </c>
      <c r="W583" s="69">
        <v>265500</v>
      </c>
      <c r="X583" s="69">
        <v>0</v>
      </c>
      <c r="Y583" s="69">
        <v>0</v>
      </c>
      <c r="Z583" s="69">
        <v>1438.12</v>
      </c>
      <c r="AA583" s="69">
        <v>0</v>
      </c>
      <c r="AB583" s="69">
        <v>0</v>
      </c>
      <c r="AC583" s="69">
        <v>265500</v>
      </c>
      <c r="AD583" s="89">
        <v>44071</v>
      </c>
      <c r="AE583" s="89">
        <v>47723</v>
      </c>
      <c r="AF583" s="90">
        <v>265500</v>
      </c>
      <c r="AG583" s="84">
        <v>5.41</v>
      </c>
      <c r="AH583" s="84">
        <v>10</v>
      </c>
      <c r="AI583" s="85">
        <v>6.5000000000000002E-2</v>
      </c>
      <c r="AJ583" s="86">
        <v>5.41</v>
      </c>
      <c r="AK583" s="86">
        <v>10</v>
      </c>
      <c r="AL583" s="87">
        <v>6.5000000000000002E-2</v>
      </c>
      <c r="AM583" s="91" t="s">
        <v>620</v>
      </c>
      <c r="AN583" s="91" t="s">
        <v>621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53100</v>
      </c>
      <c r="BF583" s="25">
        <v>0</v>
      </c>
      <c r="BG583" s="25">
        <v>0</v>
      </c>
      <c r="BH583" s="25">
        <v>0</v>
      </c>
      <c r="BI583" s="25">
        <v>0</v>
      </c>
      <c r="BJ583" s="25">
        <f t="shared" si="27"/>
        <v>0</v>
      </c>
      <c r="BK583" s="25">
        <f t="shared" si="28"/>
        <v>53100</v>
      </c>
      <c r="BL583" s="25">
        <f t="shared" si="29"/>
        <v>53100</v>
      </c>
    </row>
    <row r="584" spans="1:64" x14ac:dyDescent="0.25">
      <c r="A584" s="45" t="s">
        <v>2415</v>
      </c>
      <c r="B584" s="78" t="s">
        <v>523</v>
      </c>
      <c r="C584" s="79">
        <v>5</v>
      </c>
      <c r="D584" s="80" t="s">
        <v>23</v>
      </c>
      <c r="E584" s="79" t="s">
        <v>434</v>
      </c>
      <c r="F584" s="79" t="s">
        <v>604</v>
      </c>
      <c r="G584" s="79" t="s">
        <v>816</v>
      </c>
      <c r="H584" s="79" t="s">
        <v>624</v>
      </c>
      <c r="I584" s="79" t="s">
        <v>817</v>
      </c>
      <c r="J584" s="79" t="s">
        <v>626</v>
      </c>
      <c r="K584" s="79" t="s">
        <v>447</v>
      </c>
      <c r="L584" s="79" t="s">
        <v>606</v>
      </c>
      <c r="M584" s="79" t="s">
        <v>619</v>
      </c>
      <c r="N584" s="81">
        <v>1</v>
      </c>
      <c r="O584" s="81">
        <v>1</v>
      </c>
      <c r="P584" s="81">
        <v>1</v>
      </c>
      <c r="Q584" s="81">
        <v>1</v>
      </c>
      <c r="R584" s="81">
        <v>1</v>
      </c>
      <c r="S584" s="81">
        <v>1</v>
      </c>
      <c r="T584" s="81">
        <v>0</v>
      </c>
      <c r="U584" s="81">
        <v>0</v>
      </c>
      <c r="V584" s="81">
        <v>0</v>
      </c>
      <c r="W584" s="69">
        <v>334382.5</v>
      </c>
      <c r="X584" s="69">
        <v>0</v>
      </c>
      <c r="Y584" s="69">
        <v>167191.25</v>
      </c>
      <c r="Z584" s="69">
        <v>1412.77</v>
      </c>
      <c r="AA584" s="69">
        <v>0</v>
      </c>
      <c r="AB584" s="69">
        <v>0</v>
      </c>
      <c r="AC584" s="69">
        <v>167191.25</v>
      </c>
      <c r="AD584" s="89">
        <v>44085</v>
      </c>
      <c r="AE584" s="89">
        <v>45911</v>
      </c>
      <c r="AF584" s="90">
        <v>334382.5</v>
      </c>
      <c r="AG584" s="84">
        <v>0.45</v>
      </c>
      <c r="AH584" s="84">
        <v>5</v>
      </c>
      <c r="AI584" s="85">
        <v>5.0700000000000002E-2</v>
      </c>
      <c r="AJ584" s="86">
        <v>0.45</v>
      </c>
      <c r="AK584" s="86">
        <v>5</v>
      </c>
      <c r="AL584" s="87">
        <v>5.0700000000000002E-2</v>
      </c>
      <c r="AM584" s="91" t="s">
        <v>620</v>
      </c>
      <c r="AN584" s="91" t="s">
        <v>621</v>
      </c>
      <c r="AO584" s="25">
        <v>0</v>
      </c>
      <c r="AP584" s="25">
        <v>0</v>
      </c>
      <c r="AQ584" s="25">
        <v>0</v>
      </c>
      <c r="AR584" s="25">
        <v>0</v>
      </c>
      <c r="AS584" s="25">
        <v>0</v>
      </c>
      <c r="AT584" s="25">
        <v>167191.25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25">
        <v>0</v>
      </c>
      <c r="BB584" s="25">
        <v>0</v>
      </c>
      <c r="BC584" s="25">
        <v>0</v>
      </c>
      <c r="BD584" s="25">
        <v>0</v>
      </c>
      <c r="BE584" s="25">
        <v>0</v>
      </c>
      <c r="BF584" s="25">
        <v>0</v>
      </c>
      <c r="BG584" s="25">
        <v>0</v>
      </c>
      <c r="BH584" s="25">
        <v>0</v>
      </c>
      <c r="BI584" s="25">
        <v>0</v>
      </c>
      <c r="BJ584" s="25">
        <f t="shared" si="27"/>
        <v>167191.25</v>
      </c>
      <c r="BK584" s="25">
        <f t="shared" si="28"/>
        <v>0</v>
      </c>
      <c r="BL584" s="25">
        <f t="shared" si="29"/>
        <v>167191.25</v>
      </c>
    </row>
    <row r="585" spans="1:64" x14ac:dyDescent="0.25">
      <c r="A585" s="45" t="s">
        <v>2416</v>
      </c>
      <c r="B585" s="78" t="s">
        <v>523</v>
      </c>
      <c r="C585" s="79">
        <v>6</v>
      </c>
      <c r="D585" s="80" t="s">
        <v>23</v>
      </c>
      <c r="E585" s="79" t="s">
        <v>434</v>
      </c>
      <c r="F585" s="79" t="s">
        <v>604</v>
      </c>
      <c r="G585" s="79" t="s">
        <v>816</v>
      </c>
      <c r="H585" s="79" t="s">
        <v>624</v>
      </c>
      <c r="I585" s="79" t="s">
        <v>817</v>
      </c>
      <c r="J585" s="79" t="s">
        <v>626</v>
      </c>
      <c r="K585" s="79" t="s">
        <v>447</v>
      </c>
      <c r="L585" s="79" t="s">
        <v>606</v>
      </c>
      <c r="M585" s="79" t="s">
        <v>619</v>
      </c>
      <c r="N585" s="81">
        <v>1</v>
      </c>
      <c r="O585" s="81">
        <v>1</v>
      </c>
      <c r="P585" s="81">
        <v>1</v>
      </c>
      <c r="Q585" s="81">
        <v>1</v>
      </c>
      <c r="R585" s="81">
        <v>1</v>
      </c>
      <c r="S585" s="81">
        <v>1</v>
      </c>
      <c r="T585" s="81">
        <v>0</v>
      </c>
      <c r="U585" s="81">
        <v>0</v>
      </c>
      <c r="V585" s="81">
        <v>0</v>
      </c>
      <c r="W585" s="69">
        <v>638675</v>
      </c>
      <c r="X585" s="69">
        <v>0</v>
      </c>
      <c r="Y585" s="69">
        <v>0</v>
      </c>
      <c r="Z585" s="69">
        <v>2852.75</v>
      </c>
      <c r="AA585" s="69">
        <v>0</v>
      </c>
      <c r="AB585" s="69">
        <v>0</v>
      </c>
      <c r="AC585" s="69">
        <v>638675</v>
      </c>
      <c r="AD585" s="89">
        <v>44085</v>
      </c>
      <c r="AE585" s="89">
        <v>46276</v>
      </c>
      <c r="AF585" s="90">
        <v>638675</v>
      </c>
      <c r="AG585" s="84">
        <v>1.45</v>
      </c>
      <c r="AH585" s="84">
        <v>6</v>
      </c>
      <c r="AI585" s="85">
        <v>5.3600000000000002E-2</v>
      </c>
      <c r="AJ585" s="86">
        <v>1.45</v>
      </c>
      <c r="AK585" s="86">
        <v>6</v>
      </c>
      <c r="AL585" s="87">
        <v>5.3600000000000002E-2</v>
      </c>
      <c r="AM585" s="91" t="s">
        <v>620</v>
      </c>
      <c r="AN585" s="91" t="s">
        <v>621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319337.5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319337.5</v>
      </c>
      <c r="BG585" s="25">
        <v>0</v>
      </c>
      <c r="BH585" s="25">
        <v>0</v>
      </c>
      <c r="BI585" s="25">
        <v>0</v>
      </c>
      <c r="BJ585" s="25">
        <f t="shared" si="27"/>
        <v>0</v>
      </c>
      <c r="BK585" s="25">
        <f t="shared" si="28"/>
        <v>638675</v>
      </c>
      <c r="BL585" s="25">
        <f t="shared" si="29"/>
        <v>638675</v>
      </c>
    </row>
    <row r="586" spans="1:64" x14ac:dyDescent="0.25">
      <c r="A586" s="45" t="s">
        <v>2417</v>
      </c>
      <c r="B586" s="78" t="s">
        <v>523</v>
      </c>
      <c r="C586" s="79">
        <v>7</v>
      </c>
      <c r="D586" s="80" t="s">
        <v>23</v>
      </c>
      <c r="E586" s="79" t="s">
        <v>434</v>
      </c>
      <c r="F586" s="79" t="s">
        <v>604</v>
      </c>
      <c r="G586" s="79" t="s">
        <v>816</v>
      </c>
      <c r="H586" s="79" t="s">
        <v>624</v>
      </c>
      <c r="I586" s="79" t="s">
        <v>817</v>
      </c>
      <c r="J586" s="79" t="s">
        <v>626</v>
      </c>
      <c r="K586" s="79" t="s">
        <v>447</v>
      </c>
      <c r="L586" s="79" t="s">
        <v>606</v>
      </c>
      <c r="M586" s="79" t="s">
        <v>619</v>
      </c>
      <c r="N586" s="81">
        <v>1</v>
      </c>
      <c r="O586" s="81">
        <v>1</v>
      </c>
      <c r="P586" s="81">
        <v>1</v>
      </c>
      <c r="Q586" s="81">
        <v>1</v>
      </c>
      <c r="R586" s="81">
        <v>1</v>
      </c>
      <c r="S586" s="81">
        <v>1</v>
      </c>
      <c r="T586" s="81">
        <v>0</v>
      </c>
      <c r="U586" s="81">
        <v>0</v>
      </c>
      <c r="V586" s="81">
        <v>0</v>
      </c>
      <c r="W586" s="69">
        <v>1091500</v>
      </c>
      <c r="X586" s="69">
        <v>0</v>
      </c>
      <c r="Y586" s="69">
        <v>0</v>
      </c>
      <c r="Z586" s="69">
        <v>5130.05</v>
      </c>
      <c r="AA586" s="69">
        <v>0</v>
      </c>
      <c r="AB586" s="69">
        <v>0</v>
      </c>
      <c r="AC586" s="69">
        <v>1091500</v>
      </c>
      <c r="AD586" s="89">
        <v>44085</v>
      </c>
      <c r="AE586" s="89">
        <v>46641</v>
      </c>
      <c r="AF586" s="90">
        <v>1091500</v>
      </c>
      <c r="AG586" s="84">
        <v>2.4500000000000002</v>
      </c>
      <c r="AH586" s="84">
        <v>7</v>
      </c>
      <c r="AI586" s="85">
        <v>5.6399999999999999E-2</v>
      </c>
      <c r="AJ586" s="86">
        <v>2.4500000000000002</v>
      </c>
      <c r="AK586" s="86">
        <v>7</v>
      </c>
      <c r="AL586" s="87">
        <v>5.6399999999999999E-2</v>
      </c>
      <c r="AM586" s="91" t="s">
        <v>620</v>
      </c>
      <c r="AN586" s="91" t="s">
        <v>621</v>
      </c>
      <c r="AO586" s="25">
        <v>0</v>
      </c>
      <c r="AP586" s="25">
        <v>0</v>
      </c>
      <c r="AQ586" s="25">
        <v>0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25">
        <v>0</v>
      </c>
      <c r="BB586" s="25">
        <v>0</v>
      </c>
      <c r="BC586" s="25">
        <v>0</v>
      </c>
      <c r="BD586" s="25">
        <v>0</v>
      </c>
      <c r="BE586" s="25">
        <v>0</v>
      </c>
      <c r="BF586" s="25">
        <v>545750</v>
      </c>
      <c r="BG586" s="25">
        <v>0</v>
      </c>
      <c r="BH586" s="25">
        <v>0</v>
      </c>
      <c r="BI586" s="25">
        <v>0</v>
      </c>
      <c r="BJ586" s="25">
        <f t="shared" si="27"/>
        <v>0</v>
      </c>
      <c r="BK586" s="25">
        <f t="shared" si="28"/>
        <v>545750</v>
      </c>
      <c r="BL586" s="25">
        <f t="shared" si="29"/>
        <v>545750</v>
      </c>
    </row>
    <row r="587" spans="1:64" x14ac:dyDescent="0.25">
      <c r="A587" s="45" t="s">
        <v>2418</v>
      </c>
      <c r="B587" s="78" t="s">
        <v>523</v>
      </c>
      <c r="C587" s="79">
        <v>8</v>
      </c>
      <c r="D587" s="80" t="s">
        <v>23</v>
      </c>
      <c r="E587" s="79" t="s">
        <v>434</v>
      </c>
      <c r="F587" s="79" t="s">
        <v>604</v>
      </c>
      <c r="G587" s="79" t="s">
        <v>816</v>
      </c>
      <c r="H587" s="79" t="s">
        <v>624</v>
      </c>
      <c r="I587" s="79" t="s">
        <v>817</v>
      </c>
      <c r="J587" s="79" t="s">
        <v>626</v>
      </c>
      <c r="K587" s="79" t="s">
        <v>447</v>
      </c>
      <c r="L587" s="79" t="s">
        <v>606</v>
      </c>
      <c r="M587" s="79" t="s">
        <v>619</v>
      </c>
      <c r="N587" s="81">
        <v>1</v>
      </c>
      <c r="O587" s="81">
        <v>1</v>
      </c>
      <c r="P587" s="81">
        <v>1</v>
      </c>
      <c r="Q587" s="81">
        <v>1</v>
      </c>
      <c r="R587" s="81">
        <v>1</v>
      </c>
      <c r="S587" s="81">
        <v>1</v>
      </c>
      <c r="T587" s="81">
        <v>0</v>
      </c>
      <c r="U587" s="81">
        <v>0</v>
      </c>
      <c r="V587" s="81">
        <v>0</v>
      </c>
      <c r="W587" s="69">
        <v>698412.5</v>
      </c>
      <c r="X587" s="69">
        <v>0</v>
      </c>
      <c r="Y587" s="69">
        <v>0</v>
      </c>
      <c r="Z587" s="69">
        <v>3451.32</v>
      </c>
      <c r="AA587" s="69">
        <v>0</v>
      </c>
      <c r="AB587" s="69">
        <v>0</v>
      </c>
      <c r="AC587" s="69">
        <v>698412.5</v>
      </c>
      <c r="AD587" s="89">
        <v>44085</v>
      </c>
      <c r="AE587" s="89">
        <v>47007</v>
      </c>
      <c r="AF587" s="90">
        <v>698412.5</v>
      </c>
      <c r="AG587" s="84">
        <v>3.45</v>
      </c>
      <c r="AH587" s="84">
        <v>8</v>
      </c>
      <c r="AI587" s="85">
        <v>5.9299999999999999E-2</v>
      </c>
      <c r="AJ587" s="86">
        <v>3.45</v>
      </c>
      <c r="AK587" s="86">
        <v>8</v>
      </c>
      <c r="AL587" s="87">
        <v>5.9299999999999999E-2</v>
      </c>
      <c r="AM587" s="91" t="s">
        <v>620</v>
      </c>
      <c r="AN587" s="91" t="s">
        <v>621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232804.17</v>
      </c>
      <c r="BG587" s="25">
        <v>0</v>
      </c>
      <c r="BH587" s="25">
        <v>0</v>
      </c>
      <c r="BI587" s="25">
        <v>0</v>
      </c>
      <c r="BJ587" s="25">
        <f t="shared" si="27"/>
        <v>0</v>
      </c>
      <c r="BK587" s="25">
        <f t="shared" si="28"/>
        <v>232804.17</v>
      </c>
      <c r="BL587" s="25">
        <f t="shared" si="29"/>
        <v>232804.17</v>
      </c>
    </row>
    <row r="588" spans="1:64" x14ac:dyDescent="0.25">
      <c r="A588" s="45" t="s">
        <v>2419</v>
      </c>
      <c r="B588" s="78" t="s">
        <v>523</v>
      </c>
      <c r="C588" s="79">
        <v>9</v>
      </c>
      <c r="D588" s="80" t="s">
        <v>23</v>
      </c>
      <c r="E588" s="79" t="s">
        <v>434</v>
      </c>
      <c r="F588" s="79" t="s">
        <v>604</v>
      </c>
      <c r="G588" s="79" t="s">
        <v>816</v>
      </c>
      <c r="H588" s="79" t="s">
        <v>624</v>
      </c>
      <c r="I588" s="79" t="s">
        <v>817</v>
      </c>
      <c r="J588" s="79" t="s">
        <v>626</v>
      </c>
      <c r="K588" s="79" t="s">
        <v>447</v>
      </c>
      <c r="L588" s="79" t="s">
        <v>606</v>
      </c>
      <c r="M588" s="79" t="s">
        <v>619</v>
      </c>
      <c r="N588" s="81">
        <v>1</v>
      </c>
      <c r="O588" s="81">
        <v>1</v>
      </c>
      <c r="P588" s="81">
        <v>1</v>
      </c>
      <c r="Q588" s="81">
        <v>1</v>
      </c>
      <c r="R588" s="81">
        <v>1</v>
      </c>
      <c r="S588" s="81">
        <v>1</v>
      </c>
      <c r="T588" s="81">
        <v>0</v>
      </c>
      <c r="U588" s="81">
        <v>0</v>
      </c>
      <c r="V588" s="81">
        <v>0</v>
      </c>
      <c r="W588" s="69">
        <v>1217612.5</v>
      </c>
      <c r="X588" s="69">
        <v>0</v>
      </c>
      <c r="Y588" s="69">
        <v>0</v>
      </c>
      <c r="Z588" s="69">
        <v>6301.14</v>
      </c>
      <c r="AA588" s="69">
        <v>0</v>
      </c>
      <c r="AB588" s="69">
        <v>0</v>
      </c>
      <c r="AC588" s="69">
        <v>1217612.5</v>
      </c>
      <c r="AD588" s="89">
        <v>44085</v>
      </c>
      <c r="AE588" s="89">
        <v>47372</v>
      </c>
      <c r="AF588" s="90">
        <v>1217612.5</v>
      </c>
      <c r="AG588" s="84">
        <v>4.45</v>
      </c>
      <c r="AH588" s="84">
        <v>9</v>
      </c>
      <c r="AI588" s="85">
        <v>6.2100000000000002E-2</v>
      </c>
      <c r="AJ588" s="86">
        <v>4.45</v>
      </c>
      <c r="AK588" s="86">
        <v>9</v>
      </c>
      <c r="AL588" s="87">
        <v>6.2100000000000002E-2</v>
      </c>
      <c r="AM588" s="91" t="s">
        <v>620</v>
      </c>
      <c r="AN588" s="91" t="s">
        <v>621</v>
      </c>
      <c r="AO588" s="25">
        <v>0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25">
        <v>0</v>
      </c>
      <c r="BB588" s="25">
        <v>0</v>
      </c>
      <c r="BC588" s="25">
        <v>0</v>
      </c>
      <c r="BD588" s="25">
        <v>0</v>
      </c>
      <c r="BE588" s="25">
        <v>0</v>
      </c>
      <c r="BF588" s="25">
        <v>304403.13</v>
      </c>
      <c r="BG588" s="25">
        <v>0</v>
      </c>
      <c r="BH588" s="25">
        <v>0</v>
      </c>
      <c r="BI588" s="25">
        <v>0</v>
      </c>
      <c r="BJ588" s="25">
        <f t="shared" si="27"/>
        <v>0</v>
      </c>
      <c r="BK588" s="25">
        <f t="shared" si="28"/>
        <v>304403.13</v>
      </c>
      <c r="BL588" s="25">
        <f t="shared" si="29"/>
        <v>304403.13</v>
      </c>
    </row>
    <row r="589" spans="1:64" x14ac:dyDescent="0.25">
      <c r="A589" s="45" t="s">
        <v>2414</v>
      </c>
      <c r="B589" s="78" t="s">
        <v>523</v>
      </c>
      <c r="C589" s="79">
        <v>10</v>
      </c>
      <c r="D589" s="80" t="s">
        <v>23</v>
      </c>
      <c r="E589" s="79" t="s">
        <v>434</v>
      </c>
      <c r="F589" s="79" t="s">
        <v>604</v>
      </c>
      <c r="G589" s="79" t="s">
        <v>816</v>
      </c>
      <c r="H589" s="79" t="s">
        <v>624</v>
      </c>
      <c r="I589" s="79" t="s">
        <v>817</v>
      </c>
      <c r="J589" s="79" t="s">
        <v>626</v>
      </c>
      <c r="K589" s="79" t="s">
        <v>447</v>
      </c>
      <c r="L589" s="79" t="s">
        <v>606</v>
      </c>
      <c r="M589" s="79" t="s">
        <v>619</v>
      </c>
      <c r="N589" s="81">
        <v>1</v>
      </c>
      <c r="O589" s="81">
        <v>1</v>
      </c>
      <c r="P589" s="81">
        <v>1</v>
      </c>
      <c r="Q589" s="81">
        <v>1</v>
      </c>
      <c r="R589" s="81">
        <v>1</v>
      </c>
      <c r="S589" s="81">
        <v>1</v>
      </c>
      <c r="T589" s="81">
        <v>0</v>
      </c>
      <c r="U589" s="81">
        <v>0</v>
      </c>
      <c r="V589" s="81">
        <v>0</v>
      </c>
      <c r="W589" s="69">
        <v>512562.5</v>
      </c>
      <c r="X589" s="69">
        <v>0</v>
      </c>
      <c r="Y589" s="69">
        <v>0</v>
      </c>
      <c r="Z589" s="69">
        <v>2776.38</v>
      </c>
      <c r="AA589" s="69">
        <v>0</v>
      </c>
      <c r="AB589" s="69">
        <v>0</v>
      </c>
      <c r="AC589" s="69">
        <v>512562.5</v>
      </c>
      <c r="AD589" s="89">
        <v>44085</v>
      </c>
      <c r="AE589" s="89">
        <v>47737</v>
      </c>
      <c r="AF589" s="90">
        <v>512562.5</v>
      </c>
      <c r="AG589" s="84">
        <v>5.45</v>
      </c>
      <c r="AH589" s="84">
        <v>10</v>
      </c>
      <c r="AI589" s="85">
        <v>6.5000000000000002E-2</v>
      </c>
      <c r="AJ589" s="86">
        <v>5.45</v>
      </c>
      <c r="AK589" s="86">
        <v>10</v>
      </c>
      <c r="AL589" s="87">
        <v>6.5000000000000002E-2</v>
      </c>
      <c r="AM589" s="91" t="s">
        <v>620</v>
      </c>
      <c r="AN589" s="91" t="s">
        <v>621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102512.5</v>
      </c>
      <c r="BG589" s="25">
        <v>0</v>
      </c>
      <c r="BH589" s="25">
        <v>0</v>
      </c>
      <c r="BI589" s="25">
        <v>0</v>
      </c>
      <c r="BJ589" s="25">
        <f t="shared" si="27"/>
        <v>0</v>
      </c>
      <c r="BK589" s="25">
        <f t="shared" si="28"/>
        <v>102512.5</v>
      </c>
      <c r="BL589" s="25">
        <f t="shared" si="29"/>
        <v>102512.5</v>
      </c>
    </row>
    <row r="590" spans="1:64" x14ac:dyDescent="0.25">
      <c r="A590" s="45" t="s">
        <v>2452</v>
      </c>
      <c r="B590" s="78" t="s">
        <v>524</v>
      </c>
      <c r="C590" s="79">
        <v>5</v>
      </c>
      <c r="D590" s="80" t="s">
        <v>23</v>
      </c>
      <c r="E590" s="79" t="s">
        <v>434</v>
      </c>
      <c r="F590" s="79" t="s">
        <v>604</v>
      </c>
      <c r="G590" s="79" t="s">
        <v>816</v>
      </c>
      <c r="H590" s="79" t="s">
        <v>624</v>
      </c>
      <c r="I590" s="79" t="s">
        <v>817</v>
      </c>
      <c r="J590" s="79" t="s">
        <v>626</v>
      </c>
      <c r="K590" s="79" t="s">
        <v>447</v>
      </c>
      <c r="L590" s="79" t="s">
        <v>606</v>
      </c>
      <c r="M590" s="79" t="s">
        <v>619</v>
      </c>
      <c r="N590" s="81">
        <v>1</v>
      </c>
      <c r="O590" s="81">
        <v>1</v>
      </c>
      <c r="P590" s="81">
        <v>1</v>
      </c>
      <c r="Q590" s="81">
        <v>1</v>
      </c>
      <c r="R590" s="81">
        <v>1</v>
      </c>
      <c r="S590" s="81">
        <v>1</v>
      </c>
      <c r="T590" s="81">
        <v>0</v>
      </c>
      <c r="U590" s="81">
        <v>0</v>
      </c>
      <c r="V590" s="81">
        <v>0</v>
      </c>
      <c r="W590" s="69">
        <v>301047.5</v>
      </c>
      <c r="X590" s="69">
        <v>0</v>
      </c>
      <c r="Y590" s="69">
        <v>0</v>
      </c>
      <c r="Z590" s="69">
        <v>1271.93</v>
      </c>
      <c r="AA590" s="69">
        <v>0</v>
      </c>
      <c r="AB590" s="69">
        <v>0</v>
      </c>
      <c r="AC590" s="69">
        <v>301047.5</v>
      </c>
      <c r="AD590" s="89">
        <v>44159</v>
      </c>
      <c r="AE590" s="89">
        <v>45985</v>
      </c>
      <c r="AF590" s="90">
        <v>301047.5</v>
      </c>
      <c r="AG590" s="84">
        <v>0.65</v>
      </c>
      <c r="AH590" s="84">
        <v>5</v>
      </c>
      <c r="AI590" s="85">
        <v>5.0700000000000002E-2</v>
      </c>
      <c r="AJ590" s="86">
        <v>0.65</v>
      </c>
      <c r="AK590" s="86">
        <v>5</v>
      </c>
      <c r="AL590" s="87">
        <v>5.0700000000000002E-2</v>
      </c>
      <c r="AM590" s="91" t="s">
        <v>620</v>
      </c>
      <c r="AN590" s="91" t="s">
        <v>621</v>
      </c>
      <c r="AO590" s="25">
        <v>0</v>
      </c>
      <c r="AP590" s="25">
        <v>150523.75</v>
      </c>
      <c r="AQ590" s="25">
        <v>0</v>
      </c>
      <c r="AR590" s="25">
        <v>0</v>
      </c>
      <c r="AS590" s="25">
        <v>0</v>
      </c>
      <c r="AT590" s="25">
        <v>0</v>
      </c>
      <c r="AU590" s="25">
        <v>0</v>
      </c>
      <c r="AV590" s="25">
        <v>150523.75</v>
      </c>
      <c r="AW590" s="25">
        <v>0</v>
      </c>
      <c r="AX590" s="25">
        <v>0</v>
      </c>
      <c r="AY590" s="25">
        <v>0</v>
      </c>
      <c r="AZ590" s="25">
        <v>0</v>
      </c>
      <c r="BA590" s="25">
        <v>0</v>
      </c>
      <c r="BB590" s="25">
        <v>0</v>
      </c>
      <c r="BC590" s="25">
        <v>0</v>
      </c>
      <c r="BD590" s="25">
        <v>0</v>
      </c>
      <c r="BE590" s="25">
        <v>0</v>
      </c>
      <c r="BF590" s="25">
        <v>0</v>
      </c>
      <c r="BG590" s="25">
        <v>0</v>
      </c>
      <c r="BH590" s="25">
        <v>0</v>
      </c>
      <c r="BI590" s="25">
        <v>0</v>
      </c>
      <c r="BJ590" s="25">
        <f t="shared" si="27"/>
        <v>301047.5</v>
      </c>
      <c r="BK590" s="25">
        <f t="shared" si="28"/>
        <v>0</v>
      </c>
      <c r="BL590" s="25">
        <f t="shared" si="29"/>
        <v>301047.5</v>
      </c>
    </row>
    <row r="591" spans="1:64" x14ac:dyDescent="0.25">
      <c r="A591" s="45" t="s">
        <v>2453</v>
      </c>
      <c r="B591" s="78" t="s">
        <v>524</v>
      </c>
      <c r="C591" s="79">
        <v>6</v>
      </c>
      <c r="D591" s="80" t="s">
        <v>23</v>
      </c>
      <c r="E591" s="79" t="s">
        <v>434</v>
      </c>
      <c r="F591" s="79" t="s">
        <v>604</v>
      </c>
      <c r="G591" s="79" t="s">
        <v>816</v>
      </c>
      <c r="H591" s="79" t="s">
        <v>624</v>
      </c>
      <c r="I591" s="79" t="s">
        <v>817</v>
      </c>
      <c r="J591" s="79" t="s">
        <v>626</v>
      </c>
      <c r="K591" s="79" t="s">
        <v>447</v>
      </c>
      <c r="L591" s="79" t="s">
        <v>606</v>
      </c>
      <c r="M591" s="79" t="s">
        <v>619</v>
      </c>
      <c r="N591" s="81">
        <v>1</v>
      </c>
      <c r="O591" s="81">
        <v>1</v>
      </c>
      <c r="P591" s="81">
        <v>1</v>
      </c>
      <c r="Q591" s="81">
        <v>1</v>
      </c>
      <c r="R591" s="81">
        <v>1</v>
      </c>
      <c r="S591" s="81">
        <v>1</v>
      </c>
      <c r="T591" s="81">
        <v>0</v>
      </c>
      <c r="U591" s="81">
        <v>0</v>
      </c>
      <c r="V591" s="81">
        <v>0</v>
      </c>
      <c r="W591" s="69">
        <v>621122.5</v>
      </c>
      <c r="X591" s="69">
        <v>0</v>
      </c>
      <c r="Y591" s="69">
        <v>0</v>
      </c>
      <c r="Z591" s="69">
        <v>2774.35</v>
      </c>
      <c r="AA591" s="69">
        <v>0</v>
      </c>
      <c r="AB591" s="69">
        <v>0</v>
      </c>
      <c r="AC591" s="69">
        <v>621122.5</v>
      </c>
      <c r="AD591" s="89">
        <v>44159</v>
      </c>
      <c r="AE591" s="89">
        <v>46350</v>
      </c>
      <c r="AF591" s="90">
        <v>621122.5</v>
      </c>
      <c r="AG591" s="84">
        <v>1.65</v>
      </c>
      <c r="AH591" s="84">
        <v>6</v>
      </c>
      <c r="AI591" s="85">
        <v>5.3600000000000002E-2</v>
      </c>
      <c r="AJ591" s="86">
        <v>1.65</v>
      </c>
      <c r="AK591" s="86">
        <v>6</v>
      </c>
      <c r="AL591" s="87">
        <v>5.3600000000000002E-2</v>
      </c>
      <c r="AM591" s="91" t="s">
        <v>620</v>
      </c>
      <c r="AN591" s="91" t="s">
        <v>621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310561.25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310561.25</v>
      </c>
      <c r="BI591" s="25">
        <v>0</v>
      </c>
      <c r="BJ591" s="25">
        <f t="shared" si="27"/>
        <v>0</v>
      </c>
      <c r="BK591" s="25">
        <f t="shared" si="28"/>
        <v>621122.5</v>
      </c>
      <c r="BL591" s="25">
        <f t="shared" si="29"/>
        <v>621122.5</v>
      </c>
    </row>
    <row r="592" spans="1:64" x14ac:dyDescent="0.25">
      <c r="A592" s="45" t="s">
        <v>2454</v>
      </c>
      <c r="B592" s="78" t="s">
        <v>524</v>
      </c>
      <c r="C592" s="79">
        <v>7</v>
      </c>
      <c r="D592" s="80" t="s">
        <v>23</v>
      </c>
      <c r="E592" s="79" t="s">
        <v>434</v>
      </c>
      <c r="F592" s="79" t="s">
        <v>604</v>
      </c>
      <c r="G592" s="79" t="s">
        <v>816</v>
      </c>
      <c r="H592" s="79" t="s">
        <v>624</v>
      </c>
      <c r="I592" s="79" t="s">
        <v>817</v>
      </c>
      <c r="J592" s="79" t="s">
        <v>626</v>
      </c>
      <c r="K592" s="79" t="s">
        <v>447</v>
      </c>
      <c r="L592" s="79" t="s">
        <v>606</v>
      </c>
      <c r="M592" s="79" t="s">
        <v>619</v>
      </c>
      <c r="N592" s="81">
        <v>1</v>
      </c>
      <c r="O592" s="81">
        <v>1</v>
      </c>
      <c r="P592" s="81">
        <v>1</v>
      </c>
      <c r="Q592" s="81">
        <v>1</v>
      </c>
      <c r="R592" s="81">
        <v>1</v>
      </c>
      <c r="S592" s="81">
        <v>1</v>
      </c>
      <c r="T592" s="81">
        <v>0</v>
      </c>
      <c r="U592" s="81">
        <v>0</v>
      </c>
      <c r="V592" s="81">
        <v>0</v>
      </c>
      <c r="W592" s="69">
        <v>202370</v>
      </c>
      <c r="X592" s="69">
        <v>0</v>
      </c>
      <c r="Y592" s="69">
        <v>0</v>
      </c>
      <c r="Z592" s="69">
        <v>951.14</v>
      </c>
      <c r="AA592" s="69">
        <v>0</v>
      </c>
      <c r="AB592" s="69">
        <v>0</v>
      </c>
      <c r="AC592" s="69">
        <v>202370</v>
      </c>
      <c r="AD592" s="89">
        <v>44159</v>
      </c>
      <c r="AE592" s="89">
        <v>46715</v>
      </c>
      <c r="AF592" s="90">
        <v>202370</v>
      </c>
      <c r="AG592" s="84">
        <v>2.65</v>
      </c>
      <c r="AH592" s="84">
        <v>7</v>
      </c>
      <c r="AI592" s="85">
        <v>5.6399999999999999E-2</v>
      </c>
      <c r="AJ592" s="86">
        <v>2.65</v>
      </c>
      <c r="AK592" s="86">
        <v>7</v>
      </c>
      <c r="AL592" s="87">
        <v>5.6399999999999999E-2</v>
      </c>
      <c r="AM592" s="91" t="s">
        <v>620</v>
      </c>
      <c r="AN592" s="91" t="s">
        <v>621</v>
      </c>
      <c r="AO592" s="25">
        <v>0</v>
      </c>
      <c r="AP592" s="25">
        <v>0</v>
      </c>
      <c r="AQ592" s="25">
        <v>0</v>
      </c>
      <c r="AR592" s="25">
        <v>0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0</v>
      </c>
      <c r="BA592" s="25">
        <v>0</v>
      </c>
      <c r="BB592" s="25">
        <v>0</v>
      </c>
      <c r="BC592" s="25">
        <v>0</v>
      </c>
      <c r="BD592" s="25">
        <v>0</v>
      </c>
      <c r="BE592" s="25">
        <v>0</v>
      </c>
      <c r="BF592" s="25">
        <v>0</v>
      </c>
      <c r="BG592" s="25">
        <v>0</v>
      </c>
      <c r="BH592" s="25">
        <v>101185</v>
      </c>
      <c r="BI592" s="25">
        <v>0</v>
      </c>
      <c r="BJ592" s="25">
        <f t="shared" si="27"/>
        <v>0</v>
      </c>
      <c r="BK592" s="25">
        <f t="shared" si="28"/>
        <v>101185</v>
      </c>
      <c r="BL592" s="25">
        <f t="shared" si="29"/>
        <v>101185</v>
      </c>
    </row>
    <row r="593" spans="1:64" x14ac:dyDescent="0.25">
      <c r="A593" s="45" t="s">
        <v>2455</v>
      </c>
      <c r="B593" s="78" t="s">
        <v>524</v>
      </c>
      <c r="C593" s="79">
        <v>8</v>
      </c>
      <c r="D593" s="80" t="s">
        <v>23</v>
      </c>
      <c r="E593" s="79" t="s">
        <v>434</v>
      </c>
      <c r="F593" s="79" t="s">
        <v>604</v>
      </c>
      <c r="G593" s="79" t="s">
        <v>816</v>
      </c>
      <c r="H593" s="79" t="s">
        <v>624</v>
      </c>
      <c r="I593" s="79" t="s">
        <v>817</v>
      </c>
      <c r="J593" s="79" t="s">
        <v>626</v>
      </c>
      <c r="K593" s="79" t="s">
        <v>447</v>
      </c>
      <c r="L593" s="79" t="s">
        <v>606</v>
      </c>
      <c r="M593" s="79" t="s">
        <v>619</v>
      </c>
      <c r="N593" s="81">
        <v>1</v>
      </c>
      <c r="O593" s="81">
        <v>1</v>
      </c>
      <c r="P593" s="81">
        <v>1</v>
      </c>
      <c r="Q593" s="81">
        <v>1</v>
      </c>
      <c r="R593" s="81">
        <v>1</v>
      </c>
      <c r="S593" s="81">
        <v>1</v>
      </c>
      <c r="T593" s="81">
        <v>0</v>
      </c>
      <c r="U593" s="81">
        <v>0</v>
      </c>
      <c r="V593" s="81">
        <v>0</v>
      </c>
      <c r="W593" s="69">
        <v>318600</v>
      </c>
      <c r="X593" s="69">
        <v>0</v>
      </c>
      <c r="Y593" s="69">
        <v>0</v>
      </c>
      <c r="Z593" s="69">
        <v>1574.41</v>
      </c>
      <c r="AA593" s="69">
        <v>0</v>
      </c>
      <c r="AB593" s="69">
        <v>0</v>
      </c>
      <c r="AC593" s="69">
        <v>318600</v>
      </c>
      <c r="AD593" s="89">
        <v>44159</v>
      </c>
      <c r="AE593" s="89">
        <v>47081</v>
      </c>
      <c r="AF593" s="90">
        <v>318600</v>
      </c>
      <c r="AG593" s="84">
        <v>3.65</v>
      </c>
      <c r="AH593" s="84">
        <v>8</v>
      </c>
      <c r="AI593" s="85">
        <v>5.9299999999999999E-2</v>
      </c>
      <c r="AJ593" s="86">
        <v>3.65</v>
      </c>
      <c r="AK593" s="86">
        <v>8</v>
      </c>
      <c r="AL593" s="87">
        <v>5.9299999999999999E-2</v>
      </c>
      <c r="AM593" s="91" t="s">
        <v>620</v>
      </c>
      <c r="AN593" s="91" t="s">
        <v>621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106200</v>
      </c>
      <c r="BI593" s="25">
        <v>0</v>
      </c>
      <c r="BJ593" s="25">
        <f t="shared" si="27"/>
        <v>0</v>
      </c>
      <c r="BK593" s="25">
        <f t="shared" si="28"/>
        <v>106200</v>
      </c>
      <c r="BL593" s="25">
        <f t="shared" si="29"/>
        <v>106200</v>
      </c>
    </row>
    <row r="594" spans="1:64" x14ac:dyDescent="0.25">
      <c r="A594" s="45" t="s">
        <v>2459</v>
      </c>
      <c r="B594" s="78" t="s">
        <v>525</v>
      </c>
      <c r="C594" s="79">
        <v>5</v>
      </c>
      <c r="D594" s="80" t="s">
        <v>23</v>
      </c>
      <c r="E594" s="79" t="s">
        <v>434</v>
      </c>
      <c r="F594" s="79" t="s">
        <v>604</v>
      </c>
      <c r="G594" s="79" t="s">
        <v>816</v>
      </c>
      <c r="H594" s="79" t="s">
        <v>624</v>
      </c>
      <c r="I594" s="79" t="s">
        <v>817</v>
      </c>
      <c r="J594" s="79" t="s">
        <v>626</v>
      </c>
      <c r="K594" s="79" t="s">
        <v>447</v>
      </c>
      <c r="L594" s="79" t="s">
        <v>606</v>
      </c>
      <c r="M594" s="79" t="s">
        <v>619</v>
      </c>
      <c r="N594" s="81">
        <v>1</v>
      </c>
      <c r="O594" s="81">
        <v>1</v>
      </c>
      <c r="P594" s="81">
        <v>1</v>
      </c>
      <c r="Q594" s="81">
        <v>1</v>
      </c>
      <c r="R594" s="81">
        <v>1</v>
      </c>
      <c r="S594" s="81">
        <v>1</v>
      </c>
      <c r="T594" s="81">
        <v>0</v>
      </c>
      <c r="U594" s="81">
        <v>0</v>
      </c>
      <c r="V594" s="81">
        <v>0</v>
      </c>
      <c r="W594" s="69">
        <v>676582.5</v>
      </c>
      <c r="X594" s="69">
        <v>0</v>
      </c>
      <c r="Y594" s="69">
        <v>0</v>
      </c>
      <c r="Z594" s="69">
        <v>2858.56</v>
      </c>
      <c r="AA594" s="69">
        <v>0</v>
      </c>
      <c r="AB594" s="69">
        <v>0</v>
      </c>
      <c r="AC594" s="69">
        <v>676582.5</v>
      </c>
      <c r="AD594" s="89">
        <v>44162</v>
      </c>
      <c r="AE594" s="89">
        <v>45988</v>
      </c>
      <c r="AF594" s="90">
        <v>676582.5</v>
      </c>
      <c r="AG594" s="84">
        <v>0.66</v>
      </c>
      <c r="AH594" s="84">
        <v>5</v>
      </c>
      <c r="AI594" s="85">
        <v>5.0700000000000002E-2</v>
      </c>
      <c r="AJ594" s="86">
        <v>0.66</v>
      </c>
      <c r="AK594" s="86">
        <v>5</v>
      </c>
      <c r="AL594" s="87">
        <v>5.0700000000000002E-2</v>
      </c>
      <c r="AM594" s="91" t="s">
        <v>620</v>
      </c>
      <c r="AN594" s="91" t="s">
        <v>621</v>
      </c>
      <c r="AO594" s="25">
        <v>0</v>
      </c>
      <c r="AP594" s="25">
        <v>338291.25</v>
      </c>
      <c r="AQ594" s="25">
        <v>0</v>
      </c>
      <c r="AR594" s="25">
        <v>0</v>
      </c>
      <c r="AS594" s="25">
        <v>0</v>
      </c>
      <c r="AT594" s="25">
        <v>0</v>
      </c>
      <c r="AU594" s="25">
        <v>0</v>
      </c>
      <c r="AV594" s="25">
        <v>338291.25</v>
      </c>
      <c r="AW594" s="25">
        <v>0</v>
      </c>
      <c r="AX594" s="25">
        <v>0</v>
      </c>
      <c r="AY594" s="25">
        <v>0</v>
      </c>
      <c r="AZ594" s="25">
        <v>0</v>
      </c>
      <c r="BA594" s="25">
        <v>0</v>
      </c>
      <c r="BB594" s="25">
        <v>0</v>
      </c>
      <c r="BC594" s="25">
        <v>0</v>
      </c>
      <c r="BD594" s="25">
        <v>0</v>
      </c>
      <c r="BE594" s="25">
        <v>0</v>
      </c>
      <c r="BF594" s="25">
        <v>0</v>
      </c>
      <c r="BG594" s="25">
        <v>0</v>
      </c>
      <c r="BH594" s="25">
        <v>0</v>
      </c>
      <c r="BI594" s="25">
        <v>0</v>
      </c>
      <c r="BJ594" s="25">
        <f t="shared" si="27"/>
        <v>676582.5</v>
      </c>
      <c r="BK594" s="25">
        <f t="shared" si="28"/>
        <v>0</v>
      </c>
      <c r="BL594" s="25">
        <f t="shared" si="29"/>
        <v>676582.5</v>
      </c>
    </row>
    <row r="595" spans="1:64" x14ac:dyDescent="0.25">
      <c r="A595" s="45" t="s">
        <v>2460</v>
      </c>
      <c r="B595" s="78" t="s">
        <v>525</v>
      </c>
      <c r="C595" s="79">
        <v>6</v>
      </c>
      <c r="D595" s="80" t="s">
        <v>23</v>
      </c>
      <c r="E595" s="79" t="s">
        <v>434</v>
      </c>
      <c r="F595" s="79" t="s">
        <v>604</v>
      </c>
      <c r="G595" s="79" t="s">
        <v>816</v>
      </c>
      <c r="H595" s="79" t="s">
        <v>624</v>
      </c>
      <c r="I595" s="79" t="s">
        <v>817</v>
      </c>
      <c r="J595" s="79" t="s">
        <v>626</v>
      </c>
      <c r="K595" s="79" t="s">
        <v>447</v>
      </c>
      <c r="L595" s="79" t="s">
        <v>606</v>
      </c>
      <c r="M595" s="79" t="s">
        <v>619</v>
      </c>
      <c r="N595" s="81">
        <v>1</v>
      </c>
      <c r="O595" s="81">
        <v>1</v>
      </c>
      <c r="P595" s="81">
        <v>1</v>
      </c>
      <c r="Q595" s="81">
        <v>1</v>
      </c>
      <c r="R595" s="81">
        <v>1</v>
      </c>
      <c r="S595" s="81">
        <v>1</v>
      </c>
      <c r="T595" s="81">
        <v>0</v>
      </c>
      <c r="U595" s="81">
        <v>0</v>
      </c>
      <c r="V595" s="81">
        <v>0</v>
      </c>
      <c r="W595" s="69">
        <v>1916615</v>
      </c>
      <c r="X595" s="69">
        <v>0</v>
      </c>
      <c r="Y595" s="69">
        <v>0</v>
      </c>
      <c r="Z595" s="69">
        <v>8560.8799999999992</v>
      </c>
      <c r="AA595" s="69">
        <v>0</v>
      </c>
      <c r="AB595" s="69">
        <v>0</v>
      </c>
      <c r="AC595" s="69">
        <v>1916615</v>
      </c>
      <c r="AD595" s="89">
        <v>44162</v>
      </c>
      <c r="AE595" s="89">
        <v>46353</v>
      </c>
      <c r="AF595" s="90">
        <v>1916615</v>
      </c>
      <c r="AG595" s="84">
        <v>1.66</v>
      </c>
      <c r="AH595" s="84">
        <v>6</v>
      </c>
      <c r="AI595" s="85">
        <v>5.3600000000000002E-2</v>
      </c>
      <c r="AJ595" s="86">
        <v>1.66</v>
      </c>
      <c r="AK595" s="86">
        <v>6</v>
      </c>
      <c r="AL595" s="87">
        <v>5.3600000000000002E-2</v>
      </c>
      <c r="AM595" s="91" t="s">
        <v>620</v>
      </c>
      <c r="AN595" s="91" t="s">
        <v>621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958307.5</v>
      </c>
      <c r="BC595" s="25">
        <v>0</v>
      </c>
      <c r="BD595" s="25">
        <v>0</v>
      </c>
      <c r="BE595" s="25">
        <v>0</v>
      </c>
      <c r="BF595" s="25">
        <v>0</v>
      </c>
      <c r="BG595" s="25">
        <v>0</v>
      </c>
      <c r="BH595" s="25">
        <v>958307.5</v>
      </c>
      <c r="BI595" s="25">
        <v>0</v>
      </c>
      <c r="BJ595" s="25">
        <f t="shared" si="27"/>
        <v>0</v>
      </c>
      <c r="BK595" s="25">
        <f t="shared" si="28"/>
        <v>1916615</v>
      </c>
      <c r="BL595" s="25">
        <f t="shared" si="29"/>
        <v>1916615</v>
      </c>
    </row>
    <row r="596" spans="1:64" x14ac:dyDescent="0.25">
      <c r="A596" s="45" t="s">
        <v>2461</v>
      </c>
      <c r="B596" s="78" t="s">
        <v>525</v>
      </c>
      <c r="C596" s="79">
        <v>7</v>
      </c>
      <c r="D596" s="80" t="s">
        <v>23</v>
      </c>
      <c r="E596" s="79" t="s">
        <v>434</v>
      </c>
      <c r="F596" s="79" t="s">
        <v>604</v>
      </c>
      <c r="G596" s="79" t="s">
        <v>816</v>
      </c>
      <c r="H596" s="79" t="s">
        <v>624</v>
      </c>
      <c r="I596" s="79" t="s">
        <v>817</v>
      </c>
      <c r="J596" s="79" t="s">
        <v>626</v>
      </c>
      <c r="K596" s="79" t="s">
        <v>447</v>
      </c>
      <c r="L596" s="79" t="s">
        <v>606</v>
      </c>
      <c r="M596" s="79" t="s">
        <v>619</v>
      </c>
      <c r="N596" s="81">
        <v>1</v>
      </c>
      <c r="O596" s="81">
        <v>1</v>
      </c>
      <c r="P596" s="81">
        <v>1</v>
      </c>
      <c r="Q596" s="81">
        <v>1</v>
      </c>
      <c r="R596" s="81">
        <v>1</v>
      </c>
      <c r="S596" s="81">
        <v>1</v>
      </c>
      <c r="T596" s="81">
        <v>0</v>
      </c>
      <c r="U596" s="81">
        <v>0</v>
      </c>
      <c r="V596" s="81">
        <v>0</v>
      </c>
      <c r="W596" s="69">
        <v>2099367.5</v>
      </c>
      <c r="X596" s="69">
        <v>0</v>
      </c>
      <c r="Y596" s="69">
        <v>0</v>
      </c>
      <c r="Z596" s="69">
        <v>9867.0300000000007</v>
      </c>
      <c r="AA596" s="69">
        <v>0</v>
      </c>
      <c r="AB596" s="69">
        <v>0</v>
      </c>
      <c r="AC596" s="69">
        <v>2099367.5</v>
      </c>
      <c r="AD596" s="89">
        <v>44162</v>
      </c>
      <c r="AE596" s="89">
        <v>46718</v>
      </c>
      <c r="AF596" s="90">
        <v>2099367.5</v>
      </c>
      <c r="AG596" s="84">
        <v>2.66</v>
      </c>
      <c r="AH596" s="84">
        <v>7</v>
      </c>
      <c r="AI596" s="85">
        <v>5.6399999999999999E-2</v>
      </c>
      <c r="AJ596" s="86">
        <v>2.66</v>
      </c>
      <c r="AK596" s="86">
        <v>7</v>
      </c>
      <c r="AL596" s="87">
        <v>5.6399999999999999E-2</v>
      </c>
      <c r="AM596" s="91" t="s">
        <v>620</v>
      </c>
      <c r="AN596" s="91" t="s">
        <v>621</v>
      </c>
      <c r="AO596" s="25">
        <v>0</v>
      </c>
      <c r="AP596" s="25">
        <v>0</v>
      </c>
      <c r="AQ596" s="25">
        <v>0</v>
      </c>
      <c r="AR596" s="25">
        <v>0</v>
      </c>
      <c r="AS596" s="25">
        <v>0</v>
      </c>
      <c r="AT596" s="25">
        <v>0</v>
      </c>
      <c r="AU596" s="25">
        <v>0</v>
      </c>
      <c r="AV596" s="25">
        <v>0</v>
      </c>
      <c r="AW596" s="25">
        <v>0</v>
      </c>
      <c r="AX596" s="25">
        <v>0</v>
      </c>
      <c r="AY596" s="25">
        <v>0</v>
      </c>
      <c r="AZ596" s="25">
        <v>0</v>
      </c>
      <c r="BA596" s="25">
        <v>0</v>
      </c>
      <c r="BB596" s="25">
        <v>0</v>
      </c>
      <c r="BC596" s="25">
        <v>0</v>
      </c>
      <c r="BD596" s="25">
        <v>0</v>
      </c>
      <c r="BE596" s="25">
        <v>0</v>
      </c>
      <c r="BF596" s="25">
        <v>0</v>
      </c>
      <c r="BG596" s="25">
        <v>0</v>
      </c>
      <c r="BH596" s="25">
        <v>1049683.75</v>
      </c>
      <c r="BI596" s="25">
        <v>0</v>
      </c>
      <c r="BJ596" s="25">
        <f t="shared" si="27"/>
        <v>0</v>
      </c>
      <c r="BK596" s="25">
        <f t="shared" si="28"/>
        <v>1049683.75</v>
      </c>
      <c r="BL596" s="25">
        <f t="shared" si="29"/>
        <v>1049683.75</v>
      </c>
    </row>
    <row r="597" spans="1:64" x14ac:dyDescent="0.25">
      <c r="A597" s="45" t="s">
        <v>2462</v>
      </c>
      <c r="B597" s="78" t="s">
        <v>525</v>
      </c>
      <c r="C597" s="79">
        <v>8</v>
      </c>
      <c r="D597" s="80" t="s">
        <v>23</v>
      </c>
      <c r="E597" s="79" t="s">
        <v>434</v>
      </c>
      <c r="F597" s="79" t="s">
        <v>604</v>
      </c>
      <c r="G597" s="79" t="s">
        <v>816</v>
      </c>
      <c r="H597" s="79" t="s">
        <v>624</v>
      </c>
      <c r="I597" s="79" t="s">
        <v>817</v>
      </c>
      <c r="J597" s="79" t="s">
        <v>626</v>
      </c>
      <c r="K597" s="79" t="s">
        <v>447</v>
      </c>
      <c r="L597" s="79" t="s">
        <v>606</v>
      </c>
      <c r="M597" s="79" t="s">
        <v>619</v>
      </c>
      <c r="N597" s="81">
        <v>1</v>
      </c>
      <c r="O597" s="81">
        <v>1</v>
      </c>
      <c r="P597" s="81">
        <v>1</v>
      </c>
      <c r="Q597" s="81">
        <v>1</v>
      </c>
      <c r="R597" s="81">
        <v>1</v>
      </c>
      <c r="S597" s="81">
        <v>1</v>
      </c>
      <c r="T597" s="81">
        <v>0</v>
      </c>
      <c r="U597" s="81">
        <v>0</v>
      </c>
      <c r="V597" s="81">
        <v>0</v>
      </c>
      <c r="W597" s="69">
        <v>1105512.5</v>
      </c>
      <c r="X597" s="69">
        <v>0</v>
      </c>
      <c r="Y597" s="69">
        <v>0</v>
      </c>
      <c r="Z597" s="69">
        <v>5463.07</v>
      </c>
      <c r="AA597" s="69">
        <v>0</v>
      </c>
      <c r="AB597" s="69">
        <v>0</v>
      </c>
      <c r="AC597" s="69">
        <v>1105512.5</v>
      </c>
      <c r="AD597" s="89">
        <v>44162</v>
      </c>
      <c r="AE597" s="89">
        <v>47084</v>
      </c>
      <c r="AF597" s="90">
        <v>1105512.5</v>
      </c>
      <c r="AG597" s="84">
        <v>3.66</v>
      </c>
      <c r="AH597" s="84">
        <v>8</v>
      </c>
      <c r="AI597" s="85">
        <v>5.9299999999999999E-2</v>
      </c>
      <c r="AJ597" s="86">
        <v>3.66</v>
      </c>
      <c r="AK597" s="86">
        <v>8</v>
      </c>
      <c r="AL597" s="87">
        <v>5.9299999999999999E-2</v>
      </c>
      <c r="AM597" s="91" t="s">
        <v>620</v>
      </c>
      <c r="AN597" s="91" t="s">
        <v>621</v>
      </c>
      <c r="AO597" s="25">
        <v>0</v>
      </c>
      <c r="AP597" s="25">
        <v>0</v>
      </c>
      <c r="AQ597" s="25">
        <v>0</v>
      </c>
      <c r="AR597" s="25">
        <v>0</v>
      </c>
      <c r="AS597" s="25">
        <v>0</v>
      </c>
      <c r="AT597" s="25">
        <v>0</v>
      </c>
      <c r="AU597" s="25">
        <v>0</v>
      </c>
      <c r="AV597" s="25">
        <v>0</v>
      </c>
      <c r="AW597" s="25">
        <v>0</v>
      </c>
      <c r="AX597" s="25">
        <v>0</v>
      </c>
      <c r="AY597" s="25">
        <v>0</v>
      </c>
      <c r="AZ597" s="25">
        <v>0</v>
      </c>
      <c r="BA597" s="25">
        <v>0</v>
      </c>
      <c r="BB597" s="25">
        <v>0</v>
      </c>
      <c r="BC597" s="25">
        <v>0</v>
      </c>
      <c r="BD597" s="25">
        <v>0</v>
      </c>
      <c r="BE597" s="25">
        <v>0</v>
      </c>
      <c r="BF597" s="25">
        <v>0</v>
      </c>
      <c r="BG597" s="25">
        <v>0</v>
      </c>
      <c r="BH597" s="25">
        <v>368504.17</v>
      </c>
      <c r="BI597" s="25">
        <v>0</v>
      </c>
      <c r="BJ597" s="25">
        <f t="shared" si="27"/>
        <v>0</v>
      </c>
      <c r="BK597" s="25">
        <f t="shared" si="28"/>
        <v>368504.17</v>
      </c>
      <c r="BL597" s="25">
        <f t="shared" si="29"/>
        <v>368504.17</v>
      </c>
    </row>
    <row r="598" spans="1:64" x14ac:dyDescent="0.25">
      <c r="A598" s="45" t="s">
        <v>2464</v>
      </c>
      <c r="B598" s="78" t="s">
        <v>526</v>
      </c>
      <c r="C598" s="79">
        <v>4</v>
      </c>
      <c r="D598" s="80" t="s">
        <v>23</v>
      </c>
      <c r="E598" s="79" t="s">
        <v>434</v>
      </c>
      <c r="F598" s="79" t="s">
        <v>604</v>
      </c>
      <c r="G598" s="79" t="s">
        <v>816</v>
      </c>
      <c r="H598" s="79" t="s">
        <v>624</v>
      </c>
      <c r="I598" s="79" t="s">
        <v>817</v>
      </c>
      <c r="J598" s="79" t="s">
        <v>626</v>
      </c>
      <c r="K598" s="79" t="s">
        <v>447</v>
      </c>
      <c r="L598" s="79" t="s">
        <v>606</v>
      </c>
      <c r="M598" s="79" t="s">
        <v>619</v>
      </c>
      <c r="N598" s="81">
        <v>1</v>
      </c>
      <c r="O598" s="81">
        <v>1</v>
      </c>
      <c r="P598" s="81">
        <v>1</v>
      </c>
      <c r="Q598" s="81">
        <v>1</v>
      </c>
      <c r="R598" s="81">
        <v>1</v>
      </c>
      <c r="S598" s="81">
        <v>1</v>
      </c>
      <c r="T598" s="81">
        <v>0</v>
      </c>
      <c r="U598" s="81">
        <v>0</v>
      </c>
      <c r="V598" s="81">
        <v>0</v>
      </c>
      <c r="W598" s="69">
        <v>38645</v>
      </c>
      <c r="X598" s="69">
        <v>0</v>
      </c>
      <c r="Y598" s="69">
        <v>0</v>
      </c>
      <c r="Z598" s="69">
        <v>163.28</v>
      </c>
      <c r="AA598" s="69">
        <v>0</v>
      </c>
      <c r="AB598" s="69">
        <v>0</v>
      </c>
      <c r="AC598" s="69">
        <v>38645</v>
      </c>
      <c r="AD598" s="89">
        <v>44169</v>
      </c>
      <c r="AE598" s="89">
        <v>45995</v>
      </c>
      <c r="AF598" s="90">
        <v>38645</v>
      </c>
      <c r="AG598" s="84">
        <v>0.68</v>
      </c>
      <c r="AH598" s="84">
        <v>5</v>
      </c>
      <c r="AI598" s="85">
        <v>5.0700000000000002E-2</v>
      </c>
      <c r="AJ598" s="86">
        <v>0.68</v>
      </c>
      <c r="AK598" s="86">
        <v>5</v>
      </c>
      <c r="AL598" s="87">
        <v>5.0700000000000002E-2</v>
      </c>
      <c r="AM598" s="91" t="s">
        <v>620</v>
      </c>
      <c r="AN598" s="91" t="s">
        <v>621</v>
      </c>
      <c r="AO598" s="25">
        <v>0</v>
      </c>
      <c r="AP598" s="25">
        <v>0</v>
      </c>
      <c r="AQ598" s="25">
        <v>19322.5</v>
      </c>
      <c r="AR598" s="25">
        <v>0</v>
      </c>
      <c r="AS598" s="25">
        <v>0</v>
      </c>
      <c r="AT598" s="25">
        <v>0</v>
      </c>
      <c r="AU598" s="25">
        <v>0</v>
      </c>
      <c r="AV598" s="25">
        <v>0</v>
      </c>
      <c r="AW598" s="25">
        <v>19322.5</v>
      </c>
      <c r="AX598" s="25">
        <v>0</v>
      </c>
      <c r="AY598" s="25">
        <v>0</v>
      </c>
      <c r="AZ598" s="25">
        <v>0</v>
      </c>
      <c r="BA598" s="25">
        <v>0</v>
      </c>
      <c r="BB598" s="25">
        <v>0</v>
      </c>
      <c r="BC598" s="25">
        <v>0</v>
      </c>
      <c r="BD598" s="25">
        <v>0</v>
      </c>
      <c r="BE598" s="25">
        <v>0</v>
      </c>
      <c r="BF598" s="25">
        <v>0</v>
      </c>
      <c r="BG598" s="25">
        <v>0</v>
      </c>
      <c r="BH598" s="25">
        <v>0</v>
      </c>
      <c r="BI598" s="25">
        <v>0</v>
      </c>
      <c r="BJ598" s="25">
        <f t="shared" si="27"/>
        <v>38645</v>
      </c>
      <c r="BK598" s="25">
        <f t="shared" si="28"/>
        <v>0</v>
      </c>
      <c r="BL598" s="25">
        <f t="shared" si="29"/>
        <v>38645</v>
      </c>
    </row>
    <row r="599" spans="1:64" x14ac:dyDescent="0.25">
      <c r="A599" s="45" t="s">
        <v>2465</v>
      </c>
      <c r="B599" s="78" t="s">
        <v>526</v>
      </c>
      <c r="C599" s="79">
        <v>5</v>
      </c>
      <c r="D599" s="80" t="s">
        <v>23</v>
      </c>
      <c r="E599" s="79" t="s">
        <v>434</v>
      </c>
      <c r="F599" s="79" t="s">
        <v>604</v>
      </c>
      <c r="G599" s="79" t="s">
        <v>816</v>
      </c>
      <c r="H599" s="79" t="s">
        <v>624</v>
      </c>
      <c r="I599" s="79" t="s">
        <v>817</v>
      </c>
      <c r="J599" s="79" t="s">
        <v>626</v>
      </c>
      <c r="K599" s="79" t="s">
        <v>447</v>
      </c>
      <c r="L599" s="79" t="s">
        <v>606</v>
      </c>
      <c r="M599" s="79" t="s">
        <v>619</v>
      </c>
      <c r="N599" s="81">
        <v>1</v>
      </c>
      <c r="O599" s="81">
        <v>1</v>
      </c>
      <c r="P599" s="81">
        <v>1</v>
      </c>
      <c r="Q599" s="81">
        <v>1</v>
      </c>
      <c r="R599" s="81">
        <v>1</v>
      </c>
      <c r="S599" s="81">
        <v>1</v>
      </c>
      <c r="T599" s="81">
        <v>0</v>
      </c>
      <c r="U599" s="81">
        <v>0</v>
      </c>
      <c r="V599" s="81">
        <v>0</v>
      </c>
      <c r="W599" s="69">
        <v>362850</v>
      </c>
      <c r="X599" s="69">
        <v>0</v>
      </c>
      <c r="Y599" s="69">
        <v>0</v>
      </c>
      <c r="Z599" s="69">
        <v>1620.73</v>
      </c>
      <c r="AA599" s="69">
        <v>0</v>
      </c>
      <c r="AB599" s="69">
        <v>0</v>
      </c>
      <c r="AC599" s="69">
        <v>362850</v>
      </c>
      <c r="AD599" s="89">
        <v>44169</v>
      </c>
      <c r="AE599" s="89">
        <v>46360</v>
      </c>
      <c r="AF599" s="90">
        <v>362850</v>
      </c>
      <c r="AG599" s="84">
        <v>1.68</v>
      </c>
      <c r="AH599" s="84">
        <v>6</v>
      </c>
      <c r="AI599" s="85">
        <v>5.3600000000000002E-2</v>
      </c>
      <c r="AJ599" s="86">
        <v>1.68</v>
      </c>
      <c r="AK599" s="86">
        <v>6</v>
      </c>
      <c r="AL599" s="87">
        <v>5.3600000000000002E-2</v>
      </c>
      <c r="AM599" s="91" t="s">
        <v>620</v>
      </c>
      <c r="AN599" s="91" t="s">
        <v>621</v>
      </c>
      <c r="AO599" s="25">
        <v>0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25">
        <v>0</v>
      </c>
      <c r="BB599" s="25">
        <v>0</v>
      </c>
      <c r="BC599" s="25">
        <v>181425</v>
      </c>
      <c r="BD599" s="25">
        <v>0</v>
      </c>
      <c r="BE599" s="25">
        <v>0</v>
      </c>
      <c r="BF599" s="25">
        <v>0</v>
      </c>
      <c r="BG599" s="25">
        <v>0</v>
      </c>
      <c r="BH599" s="25">
        <v>0</v>
      </c>
      <c r="BI599" s="25">
        <v>181425</v>
      </c>
      <c r="BJ599" s="25">
        <f t="shared" si="27"/>
        <v>0</v>
      </c>
      <c r="BK599" s="25">
        <f t="shared" si="28"/>
        <v>362850</v>
      </c>
      <c r="BL599" s="25">
        <f t="shared" si="29"/>
        <v>362850</v>
      </c>
    </row>
    <row r="600" spans="1:64" x14ac:dyDescent="0.25">
      <c r="A600" s="45" t="s">
        <v>2466</v>
      </c>
      <c r="B600" s="78" t="s">
        <v>526</v>
      </c>
      <c r="C600" s="79">
        <v>6</v>
      </c>
      <c r="D600" s="80" t="s">
        <v>23</v>
      </c>
      <c r="E600" s="79" t="s">
        <v>434</v>
      </c>
      <c r="F600" s="79" t="s">
        <v>604</v>
      </c>
      <c r="G600" s="79" t="s">
        <v>816</v>
      </c>
      <c r="H600" s="79" t="s">
        <v>624</v>
      </c>
      <c r="I600" s="79" t="s">
        <v>817</v>
      </c>
      <c r="J600" s="79" t="s">
        <v>626</v>
      </c>
      <c r="K600" s="79" t="s">
        <v>447</v>
      </c>
      <c r="L600" s="79" t="s">
        <v>606</v>
      </c>
      <c r="M600" s="79" t="s">
        <v>619</v>
      </c>
      <c r="N600" s="81">
        <v>1</v>
      </c>
      <c r="O600" s="81">
        <v>1</v>
      </c>
      <c r="P600" s="81">
        <v>1</v>
      </c>
      <c r="Q600" s="81">
        <v>1</v>
      </c>
      <c r="R600" s="81">
        <v>1</v>
      </c>
      <c r="S600" s="81">
        <v>1</v>
      </c>
      <c r="T600" s="81">
        <v>0</v>
      </c>
      <c r="U600" s="81">
        <v>0</v>
      </c>
      <c r="V600" s="81">
        <v>0</v>
      </c>
      <c r="W600" s="69">
        <v>2556027.5</v>
      </c>
      <c r="X600" s="69">
        <v>0</v>
      </c>
      <c r="Y600" s="69">
        <v>0</v>
      </c>
      <c r="Z600" s="69">
        <v>12013.33</v>
      </c>
      <c r="AA600" s="69">
        <v>0</v>
      </c>
      <c r="AB600" s="69">
        <v>0</v>
      </c>
      <c r="AC600" s="69">
        <v>2556027.5</v>
      </c>
      <c r="AD600" s="89">
        <v>44169</v>
      </c>
      <c r="AE600" s="89">
        <v>46725</v>
      </c>
      <c r="AF600" s="90">
        <v>2556027.5</v>
      </c>
      <c r="AG600" s="84">
        <v>2.68</v>
      </c>
      <c r="AH600" s="84">
        <v>7</v>
      </c>
      <c r="AI600" s="85">
        <v>5.6399999999999999E-2</v>
      </c>
      <c r="AJ600" s="86">
        <v>2.68</v>
      </c>
      <c r="AK600" s="86">
        <v>7</v>
      </c>
      <c r="AL600" s="87">
        <v>5.6399999999999999E-2</v>
      </c>
      <c r="AM600" s="91" t="s">
        <v>620</v>
      </c>
      <c r="AN600" s="91" t="s">
        <v>621</v>
      </c>
      <c r="AO600" s="25">
        <v>0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25">
        <v>0</v>
      </c>
      <c r="BB600" s="25">
        <v>0</v>
      </c>
      <c r="BC600" s="25">
        <v>0</v>
      </c>
      <c r="BD600" s="25">
        <v>0</v>
      </c>
      <c r="BE600" s="25">
        <v>0</v>
      </c>
      <c r="BF600" s="25">
        <v>0</v>
      </c>
      <c r="BG600" s="25">
        <v>0</v>
      </c>
      <c r="BH600" s="25">
        <v>0</v>
      </c>
      <c r="BI600" s="25">
        <v>1278013.75</v>
      </c>
      <c r="BJ600" s="25">
        <f t="shared" si="27"/>
        <v>0</v>
      </c>
      <c r="BK600" s="25">
        <f t="shared" si="28"/>
        <v>1278013.75</v>
      </c>
      <c r="BL600" s="25">
        <f t="shared" si="29"/>
        <v>1278013.75</v>
      </c>
    </row>
    <row r="601" spans="1:64" x14ac:dyDescent="0.25">
      <c r="A601" s="45" t="s">
        <v>2467</v>
      </c>
      <c r="B601" s="78" t="s">
        <v>526</v>
      </c>
      <c r="C601" s="79">
        <v>7</v>
      </c>
      <c r="D601" s="80" t="s">
        <v>23</v>
      </c>
      <c r="E601" s="79" t="s">
        <v>434</v>
      </c>
      <c r="F601" s="79" t="s">
        <v>604</v>
      </c>
      <c r="G601" s="79" t="s">
        <v>816</v>
      </c>
      <c r="H601" s="79" t="s">
        <v>624</v>
      </c>
      <c r="I601" s="79" t="s">
        <v>817</v>
      </c>
      <c r="J601" s="79" t="s">
        <v>626</v>
      </c>
      <c r="K601" s="79" t="s">
        <v>447</v>
      </c>
      <c r="L601" s="79" t="s">
        <v>606</v>
      </c>
      <c r="M601" s="79" t="s">
        <v>619</v>
      </c>
      <c r="N601" s="81">
        <v>1</v>
      </c>
      <c r="O601" s="81">
        <v>1</v>
      </c>
      <c r="P601" s="81">
        <v>1</v>
      </c>
      <c r="Q601" s="81">
        <v>1</v>
      </c>
      <c r="R601" s="81">
        <v>1</v>
      </c>
      <c r="S601" s="81">
        <v>1</v>
      </c>
      <c r="T601" s="81">
        <v>0</v>
      </c>
      <c r="U601" s="81">
        <v>0</v>
      </c>
      <c r="V601" s="81">
        <v>0</v>
      </c>
      <c r="W601" s="69">
        <v>1548160</v>
      </c>
      <c r="X601" s="69">
        <v>0</v>
      </c>
      <c r="Y601" s="69">
        <v>0</v>
      </c>
      <c r="Z601" s="69">
        <v>7650.49</v>
      </c>
      <c r="AA601" s="69">
        <v>0</v>
      </c>
      <c r="AB601" s="69">
        <v>0</v>
      </c>
      <c r="AC601" s="69">
        <v>1548160</v>
      </c>
      <c r="AD601" s="89">
        <v>44169</v>
      </c>
      <c r="AE601" s="89">
        <v>47091</v>
      </c>
      <c r="AF601" s="90">
        <v>1548160</v>
      </c>
      <c r="AG601" s="84">
        <v>3.68</v>
      </c>
      <c r="AH601" s="84">
        <v>8</v>
      </c>
      <c r="AI601" s="85">
        <v>5.9299999999999999E-2</v>
      </c>
      <c r="AJ601" s="86">
        <v>3.68</v>
      </c>
      <c r="AK601" s="86">
        <v>8</v>
      </c>
      <c r="AL601" s="87">
        <v>5.9299999999999999E-2</v>
      </c>
      <c r="AM601" s="91" t="s">
        <v>620</v>
      </c>
      <c r="AN601" s="91" t="s">
        <v>621</v>
      </c>
      <c r="AO601" s="25">
        <v>0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25">
        <v>0</v>
      </c>
      <c r="BB601" s="25">
        <v>0</v>
      </c>
      <c r="BC601" s="25">
        <v>0</v>
      </c>
      <c r="BD601" s="25">
        <v>0</v>
      </c>
      <c r="BE601" s="25">
        <v>0</v>
      </c>
      <c r="BF601" s="25">
        <v>0</v>
      </c>
      <c r="BG601" s="25">
        <v>0</v>
      </c>
      <c r="BH601" s="25">
        <v>0</v>
      </c>
      <c r="BI601" s="25">
        <v>516053.33</v>
      </c>
      <c r="BJ601" s="25">
        <f t="shared" si="27"/>
        <v>0</v>
      </c>
      <c r="BK601" s="25">
        <f t="shared" si="28"/>
        <v>516053.33</v>
      </c>
      <c r="BL601" s="25">
        <f t="shared" si="29"/>
        <v>516053.33</v>
      </c>
    </row>
    <row r="602" spans="1:64" x14ac:dyDescent="0.25">
      <c r="A602" s="45" t="s">
        <v>2468</v>
      </c>
      <c r="B602" s="78" t="s">
        <v>526</v>
      </c>
      <c r="C602" s="79">
        <v>8</v>
      </c>
      <c r="D602" s="80" t="s">
        <v>23</v>
      </c>
      <c r="E602" s="79" t="s">
        <v>434</v>
      </c>
      <c r="F602" s="79" t="s">
        <v>604</v>
      </c>
      <c r="G602" s="79" t="s">
        <v>816</v>
      </c>
      <c r="H602" s="79" t="s">
        <v>624</v>
      </c>
      <c r="I602" s="79" t="s">
        <v>817</v>
      </c>
      <c r="J602" s="79" t="s">
        <v>626</v>
      </c>
      <c r="K602" s="79" t="s">
        <v>447</v>
      </c>
      <c r="L602" s="79" t="s">
        <v>606</v>
      </c>
      <c r="M602" s="79" t="s">
        <v>619</v>
      </c>
      <c r="N602" s="81">
        <v>1</v>
      </c>
      <c r="O602" s="81">
        <v>1</v>
      </c>
      <c r="P602" s="81">
        <v>1</v>
      </c>
      <c r="Q602" s="81">
        <v>1</v>
      </c>
      <c r="R602" s="81">
        <v>1</v>
      </c>
      <c r="S602" s="81">
        <v>1</v>
      </c>
      <c r="T602" s="81">
        <v>0</v>
      </c>
      <c r="U602" s="81">
        <v>0</v>
      </c>
      <c r="V602" s="81">
        <v>0</v>
      </c>
      <c r="W602" s="69">
        <v>346772.5</v>
      </c>
      <c r="X602" s="69">
        <v>0</v>
      </c>
      <c r="Y602" s="69">
        <v>0</v>
      </c>
      <c r="Z602" s="69">
        <v>1794.55</v>
      </c>
      <c r="AA602" s="69">
        <v>0</v>
      </c>
      <c r="AB602" s="69">
        <v>0</v>
      </c>
      <c r="AC602" s="69">
        <v>346772.5</v>
      </c>
      <c r="AD602" s="89">
        <v>44169</v>
      </c>
      <c r="AE602" s="89">
        <v>47456</v>
      </c>
      <c r="AF602" s="90">
        <v>346772.5</v>
      </c>
      <c r="AG602" s="84">
        <v>4.68</v>
      </c>
      <c r="AH602" s="84">
        <v>9</v>
      </c>
      <c r="AI602" s="85">
        <v>6.2100000000000002E-2</v>
      </c>
      <c r="AJ602" s="86">
        <v>4.68</v>
      </c>
      <c r="AK602" s="86">
        <v>9</v>
      </c>
      <c r="AL602" s="87">
        <v>6.2100000000000002E-2</v>
      </c>
      <c r="AM602" s="91" t="s">
        <v>620</v>
      </c>
      <c r="AN602" s="91" t="s">
        <v>621</v>
      </c>
      <c r="AO602" s="25">
        <v>0</v>
      </c>
      <c r="AP602" s="25">
        <v>0</v>
      </c>
      <c r="AQ602" s="25">
        <v>0</v>
      </c>
      <c r="AR602" s="25">
        <v>0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25">
        <v>0</v>
      </c>
      <c r="BB602" s="25">
        <v>0</v>
      </c>
      <c r="BC602" s="25">
        <v>0</v>
      </c>
      <c r="BD602" s="25">
        <v>0</v>
      </c>
      <c r="BE602" s="25">
        <v>0</v>
      </c>
      <c r="BF602" s="25">
        <v>0</v>
      </c>
      <c r="BG602" s="25">
        <v>0</v>
      </c>
      <c r="BH602" s="25">
        <v>0</v>
      </c>
      <c r="BI602" s="25">
        <v>86693.13</v>
      </c>
      <c r="BJ602" s="25">
        <f t="shared" si="27"/>
        <v>0</v>
      </c>
      <c r="BK602" s="25">
        <f t="shared" si="28"/>
        <v>86693.13</v>
      </c>
      <c r="BL602" s="25">
        <f t="shared" si="29"/>
        <v>86693.13</v>
      </c>
    </row>
    <row r="603" spans="1:64" x14ac:dyDescent="0.25">
      <c r="A603" s="45" t="s">
        <v>2469</v>
      </c>
      <c r="B603" s="78" t="s">
        <v>526</v>
      </c>
      <c r="C603" s="79">
        <v>9</v>
      </c>
      <c r="D603" s="80" t="s">
        <v>23</v>
      </c>
      <c r="E603" s="79" t="s">
        <v>434</v>
      </c>
      <c r="F603" s="79" t="s">
        <v>604</v>
      </c>
      <c r="G603" s="79" t="s">
        <v>816</v>
      </c>
      <c r="H603" s="79" t="s">
        <v>624</v>
      </c>
      <c r="I603" s="79" t="s">
        <v>817</v>
      </c>
      <c r="J603" s="79" t="s">
        <v>626</v>
      </c>
      <c r="K603" s="79" t="s">
        <v>447</v>
      </c>
      <c r="L603" s="79" t="s">
        <v>606</v>
      </c>
      <c r="M603" s="79" t="s">
        <v>619</v>
      </c>
      <c r="N603" s="81">
        <v>1</v>
      </c>
      <c r="O603" s="81">
        <v>1</v>
      </c>
      <c r="P603" s="81">
        <v>1</v>
      </c>
      <c r="Q603" s="81">
        <v>1</v>
      </c>
      <c r="R603" s="81">
        <v>1</v>
      </c>
      <c r="S603" s="81">
        <v>1</v>
      </c>
      <c r="T603" s="81">
        <v>0</v>
      </c>
      <c r="U603" s="81">
        <v>0</v>
      </c>
      <c r="V603" s="81">
        <v>0</v>
      </c>
      <c r="W603" s="69">
        <v>92040</v>
      </c>
      <c r="X603" s="69">
        <v>0</v>
      </c>
      <c r="Y603" s="69">
        <v>0</v>
      </c>
      <c r="Z603" s="69">
        <v>498.55</v>
      </c>
      <c r="AA603" s="69">
        <v>0</v>
      </c>
      <c r="AB603" s="69">
        <v>0</v>
      </c>
      <c r="AC603" s="69">
        <v>92040</v>
      </c>
      <c r="AD603" s="89">
        <v>44169</v>
      </c>
      <c r="AE603" s="89">
        <v>47821</v>
      </c>
      <c r="AF603" s="90">
        <v>92040</v>
      </c>
      <c r="AG603" s="84">
        <v>5.68</v>
      </c>
      <c r="AH603" s="84">
        <v>10</v>
      </c>
      <c r="AI603" s="85">
        <v>6.5000000000000002E-2</v>
      </c>
      <c r="AJ603" s="86">
        <v>5.68</v>
      </c>
      <c r="AK603" s="86">
        <v>10</v>
      </c>
      <c r="AL603" s="87">
        <v>6.5000000000000002E-2</v>
      </c>
      <c r="AM603" s="91" t="s">
        <v>620</v>
      </c>
      <c r="AN603" s="91" t="s">
        <v>621</v>
      </c>
      <c r="AO603" s="25">
        <v>0</v>
      </c>
      <c r="AP603" s="25">
        <v>0</v>
      </c>
      <c r="AQ603" s="25">
        <v>0</v>
      </c>
      <c r="AR603" s="25">
        <v>0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25">
        <v>0</v>
      </c>
      <c r="BB603" s="25">
        <v>0</v>
      </c>
      <c r="BC603" s="25">
        <v>0</v>
      </c>
      <c r="BD603" s="25">
        <v>0</v>
      </c>
      <c r="BE603" s="25">
        <v>0</v>
      </c>
      <c r="BF603" s="25">
        <v>0</v>
      </c>
      <c r="BG603" s="25">
        <v>0</v>
      </c>
      <c r="BH603" s="25">
        <v>0</v>
      </c>
      <c r="BI603" s="25">
        <v>18408</v>
      </c>
      <c r="BJ603" s="25">
        <f t="shared" si="27"/>
        <v>0</v>
      </c>
      <c r="BK603" s="25">
        <f t="shared" si="28"/>
        <v>18408</v>
      </c>
      <c r="BL603" s="25">
        <f t="shared" si="29"/>
        <v>18408</v>
      </c>
    </row>
    <row r="604" spans="1:64" x14ac:dyDescent="0.25">
      <c r="A604" s="45" t="s">
        <v>2495</v>
      </c>
      <c r="B604" s="78" t="s">
        <v>527</v>
      </c>
      <c r="C604" s="79">
        <v>5</v>
      </c>
      <c r="D604" s="80" t="s">
        <v>23</v>
      </c>
      <c r="E604" s="79" t="s">
        <v>434</v>
      </c>
      <c r="F604" s="79" t="s">
        <v>604</v>
      </c>
      <c r="G604" s="79" t="s">
        <v>816</v>
      </c>
      <c r="H604" s="79" t="s">
        <v>624</v>
      </c>
      <c r="I604" s="79" t="s">
        <v>817</v>
      </c>
      <c r="J604" s="79" t="s">
        <v>626</v>
      </c>
      <c r="K604" s="79" t="s">
        <v>447</v>
      </c>
      <c r="L604" s="79" t="s">
        <v>606</v>
      </c>
      <c r="M604" s="79" t="s">
        <v>619</v>
      </c>
      <c r="N604" s="81">
        <v>1</v>
      </c>
      <c r="O604" s="81">
        <v>1</v>
      </c>
      <c r="P604" s="81">
        <v>1</v>
      </c>
      <c r="Q604" s="81">
        <v>1</v>
      </c>
      <c r="R604" s="81">
        <v>1</v>
      </c>
      <c r="S604" s="81">
        <v>1</v>
      </c>
      <c r="T604" s="81">
        <v>0</v>
      </c>
      <c r="U604" s="81">
        <v>0</v>
      </c>
      <c r="V604" s="81">
        <v>0</v>
      </c>
      <c r="W604" s="69">
        <v>260485</v>
      </c>
      <c r="X604" s="69">
        <v>0</v>
      </c>
      <c r="Y604" s="69">
        <v>0</v>
      </c>
      <c r="Z604" s="69">
        <v>1100.55</v>
      </c>
      <c r="AA604" s="69">
        <v>0</v>
      </c>
      <c r="AB604" s="69">
        <v>0</v>
      </c>
      <c r="AC604" s="69">
        <v>260485</v>
      </c>
      <c r="AD604" s="89">
        <v>44188</v>
      </c>
      <c r="AE604" s="89">
        <v>46014</v>
      </c>
      <c r="AF604" s="90">
        <v>260485</v>
      </c>
      <c r="AG604" s="84">
        <v>0.73</v>
      </c>
      <c r="AH604" s="84">
        <v>5</v>
      </c>
      <c r="AI604" s="85">
        <v>5.0700000000000002E-2</v>
      </c>
      <c r="AJ604" s="86">
        <v>0.73</v>
      </c>
      <c r="AK604" s="86">
        <v>5</v>
      </c>
      <c r="AL604" s="87">
        <v>5.0700000000000002E-2</v>
      </c>
      <c r="AM604" s="91" t="s">
        <v>620</v>
      </c>
      <c r="AN604" s="91" t="s">
        <v>621</v>
      </c>
      <c r="AO604" s="25">
        <v>0</v>
      </c>
      <c r="AP604" s="25">
        <v>0</v>
      </c>
      <c r="AQ604" s="25">
        <v>130242.5</v>
      </c>
      <c r="AR604" s="25">
        <v>0</v>
      </c>
      <c r="AS604" s="25">
        <v>0</v>
      </c>
      <c r="AT604" s="25">
        <v>0</v>
      </c>
      <c r="AU604" s="25">
        <v>0</v>
      </c>
      <c r="AV604" s="25">
        <v>0</v>
      </c>
      <c r="AW604" s="25">
        <v>130242.5</v>
      </c>
      <c r="AX604" s="25">
        <v>0</v>
      </c>
      <c r="AY604" s="25">
        <v>0</v>
      </c>
      <c r="AZ604" s="25">
        <v>0</v>
      </c>
      <c r="BA604" s="25">
        <v>0</v>
      </c>
      <c r="BB604" s="25">
        <v>0</v>
      </c>
      <c r="BC604" s="25">
        <v>0</v>
      </c>
      <c r="BD604" s="25">
        <v>0</v>
      </c>
      <c r="BE604" s="25">
        <v>0</v>
      </c>
      <c r="BF604" s="25">
        <v>0</v>
      </c>
      <c r="BG604" s="25">
        <v>0</v>
      </c>
      <c r="BH604" s="25">
        <v>0</v>
      </c>
      <c r="BI604" s="25">
        <v>0</v>
      </c>
      <c r="BJ604" s="25">
        <f t="shared" si="27"/>
        <v>260485</v>
      </c>
      <c r="BK604" s="25">
        <f t="shared" si="28"/>
        <v>0</v>
      </c>
      <c r="BL604" s="25">
        <f t="shared" si="29"/>
        <v>260485</v>
      </c>
    </row>
    <row r="605" spans="1:64" x14ac:dyDescent="0.25">
      <c r="A605" s="45" t="s">
        <v>2496</v>
      </c>
      <c r="B605" s="78" t="s">
        <v>527</v>
      </c>
      <c r="C605" s="79">
        <v>6</v>
      </c>
      <c r="D605" s="80" t="s">
        <v>23</v>
      </c>
      <c r="E605" s="79" t="s">
        <v>434</v>
      </c>
      <c r="F605" s="79" t="s">
        <v>604</v>
      </c>
      <c r="G605" s="79" t="s">
        <v>816</v>
      </c>
      <c r="H605" s="79" t="s">
        <v>624</v>
      </c>
      <c r="I605" s="79" t="s">
        <v>817</v>
      </c>
      <c r="J605" s="79" t="s">
        <v>626</v>
      </c>
      <c r="K605" s="79" t="s">
        <v>447</v>
      </c>
      <c r="L605" s="79" t="s">
        <v>606</v>
      </c>
      <c r="M605" s="79" t="s">
        <v>619</v>
      </c>
      <c r="N605" s="81">
        <v>1</v>
      </c>
      <c r="O605" s="81">
        <v>1</v>
      </c>
      <c r="P605" s="81">
        <v>1</v>
      </c>
      <c r="Q605" s="81">
        <v>1</v>
      </c>
      <c r="R605" s="81">
        <v>1</v>
      </c>
      <c r="S605" s="81">
        <v>1</v>
      </c>
      <c r="T605" s="81">
        <v>0</v>
      </c>
      <c r="U605" s="81">
        <v>0</v>
      </c>
      <c r="V605" s="81">
        <v>0</v>
      </c>
      <c r="W605" s="69">
        <v>2745712.5</v>
      </c>
      <c r="X605" s="69">
        <v>0</v>
      </c>
      <c r="Y605" s="69">
        <v>0</v>
      </c>
      <c r="Z605" s="69">
        <v>12264.18</v>
      </c>
      <c r="AA605" s="69">
        <v>0</v>
      </c>
      <c r="AB605" s="69">
        <v>0</v>
      </c>
      <c r="AC605" s="69">
        <v>2745712.5</v>
      </c>
      <c r="AD605" s="89">
        <v>44188</v>
      </c>
      <c r="AE605" s="89">
        <v>46379</v>
      </c>
      <c r="AF605" s="90">
        <v>2745712.5</v>
      </c>
      <c r="AG605" s="84">
        <v>1.73</v>
      </c>
      <c r="AH605" s="84">
        <v>6</v>
      </c>
      <c r="AI605" s="85">
        <v>5.3600000000000002E-2</v>
      </c>
      <c r="AJ605" s="86">
        <v>1.73</v>
      </c>
      <c r="AK605" s="86">
        <v>6</v>
      </c>
      <c r="AL605" s="87">
        <v>5.3600000000000002E-2</v>
      </c>
      <c r="AM605" s="91" t="s">
        <v>620</v>
      </c>
      <c r="AN605" s="91" t="s">
        <v>621</v>
      </c>
      <c r="AO605" s="25">
        <v>0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</v>
      </c>
      <c r="AX605" s="25">
        <v>0</v>
      </c>
      <c r="AY605" s="25">
        <v>0</v>
      </c>
      <c r="AZ605" s="25">
        <v>0</v>
      </c>
      <c r="BA605" s="25">
        <v>0</v>
      </c>
      <c r="BB605" s="25">
        <v>0</v>
      </c>
      <c r="BC605" s="25">
        <v>1372856.25</v>
      </c>
      <c r="BD605" s="25">
        <v>0</v>
      </c>
      <c r="BE605" s="25">
        <v>0</v>
      </c>
      <c r="BF605" s="25">
        <v>0</v>
      </c>
      <c r="BG605" s="25">
        <v>0</v>
      </c>
      <c r="BH605" s="25">
        <v>0</v>
      </c>
      <c r="BI605" s="25">
        <v>1372856.25</v>
      </c>
      <c r="BJ605" s="25">
        <f t="shared" si="27"/>
        <v>0</v>
      </c>
      <c r="BK605" s="25">
        <f t="shared" si="28"/>
        <v>2745712.5</v>
      </c>
      <c r="BL605" s="25">
        <f t="shared" si="29"/>
        <v>2745712.5</v>
      </c>
    </row>
    <row r="606" spans="1:64" x14ac:dyDescent="0.25">
      <c r="A606" s="45" t="s">
        <v>2497</v>
      </c>
      <c r="B606" s="78" t="s">
        <v>527</v>
      </c>
      <c r="C606" s="79">
        <v>7</v>
      </c>
      <c r="D606" s="80" t="s">
        <v>23</v>
      </c>
      <c r="E606" s="79" t="s">
        <v>434</v>
      </c>
      <c r="F606" s="79" t="s">
        <v>604</v>
      </c>
      <c r="G606" s="79" t="s">
        <v>816</v>
      </c>
      <c r="H606" s="79" t="s">
        <v>624</v>
      </c>
      <c r="I606" s="79" t="s">
        <v>817</v>
      </c>
      <c r="J606" s="79" t="s">
        <v>626</v>
      </c>
      <c r="K606" s="79" t="s">
        <v>447</v>
      </c>
      <c r="L606" s="79" t="s">
        <v>606</v>
      </c>
      <c r="M606" s="79" t="s">
        <v>619</v>
      </c>
      <c r="N606" s="81">
        <v>1</v>
      </c>
      <c r="O606" s="81">
        <v>1</v>
      </c>
      <c r="P606" s="81">
        <v>1</v>
      </c>
      <c r="Q606" s="81">
        <v>1</v>
      </c>
      <c r="R606" s="81">
        <v>1</v>
      </c>
      <c r="S606" s="81">
        <v>1</v>
      </c>
      <c r="T606" s="81">
        <v>0</v>
      </c>
      <c r="U606" s="81">
        <v>0</v>
      </c>
      <c r="V606" s="81">
        <v>0</v>
      </c>
      <c r="W606" s="69">
        <v>9553280</v>
      </c>
      <c r="X606" s="69">
        <v>0</v>
      </c>
      <c r="Y606" s="69">
        <v>0</v>
      </c>
      <c r="Z606" s="69">
        <v>44900.42</v>
      </c>
      <c r="AA606" s="69">
        <v>0</v>
      </c>
      <c r="AB606" s="69">
        <v>0</v>
      </c>
      <c r="AC606" s="69">
        <v>9553280</v>
      </c>
      <c r="AD606" s="89">
        <v>44188</v>
      </c>
      <c r="AE606" s="89">
        <v>46744</v>
      </c>
      <c r="AF606" s="90">
        <v>9553280</v>
      </c>
      <c r="AG606" s="84">
        <v>2.73</v>
      </c>
      <c r="AH606" s="84">
        <v>7</v>
      </c>
      <c r="AI606" s="85">
        <v>5.6399999999999999E-2</v>
      </c>
      <c r="AJ606" s="86">
        <v>2.73</v>
      </c>
      <c r="AK606" s="86">
        <v>7</v>
      </c>
      <c r="AL606" s="87">
        <v>5.6399999999999999E-2</v>
      </c>
      <c r="AM606" s="91" t="s">
        <v>620</v>
      </c>
      <c r="AN606" s="91" t="s">
        <v>621</v>
      </c>
      <c r="AO606" s="25">
        <v>0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</v>
      </c>
      <c r="AX606" s="25">
        <v>0</v>
      </c>
      <c r="AY606" s="25">
        <v>0</v>
      </c>
      <c r="AZ606" s="25">
        <v>0</v>
      </c>
      <c r="BA606" s="25">
        <v>0</v>
      </c>
      <c r="BB606" s="25">
        <v>0</v>
      </c>
      <c r="BC606" s="25">
        <v>0</v>
      </c>
      <c r="BD606" s="25">
        <v>0</v>
      </c>
      <c r="BE606" s="25">
        <v>0</v>
      </c>
      <c r="BF606" s="25">
        <v>0</v>
      </c>
      <c r="BG606" s="25">
        <v>0</v>
      </c>
      <c r="BH606" s="25">
        <v>0</v>
      </c>
      <c r="BI606" s="25">
        <v>4776640</v>
      </c>
      <c r="BJ606" s="25">
        <f t="shared" si="27"/>
        <v>0</v>
      </c>
      <c r="BK606" s="25">
        <f t="shared" si="28"/>
        <v>4776640</v>
      </c>
      <c r="BL606" s="25">
        <f t="shared" si="29"/>
        <v>4776640</v>
      </c>
    </row>
    <row r="607" spans="1:64" x14ac:dyDescent="0.25">
      <c r="A607" s="45" t="s">
        <v>2498</v>
      </c>
      <c r="B607" s="78" t="s">
        <v>527</v>
      </c>
      <c r="C607" s="79">
        <v>8</v>
      </c>
      <c r="D607" s="80" t="s">
        <v>23</v>
      </c>
      <c r="E607" s="79" t="s">
        <v>434</v>
      </c>
      <c r="F607" s="79" t="s">
        <v>604</v>
      </c>
      <c r="G607" s="79" t="s">
        <v>816</v>
      </c>
      <c r="H607" s="79" t="s">
        <v>624</v>
      </c>
      <c r="I607" s="79" t="s">
        <v>817</v>
      </c>
      <c r="J607" s="79" t="s">
        <v>626</v>
      </c>
      <c r="K607" s="79" t="s">
        <v>447</v>
      </c>
      <c r="L607" s="79" t="s">
        <v>606</v>
      </c>
      <c r="M607" s="79" t="s">
        <v>619</v>
      </c>
      <c r="N607" s="81">
        <v>1</v>
      </c>
      <c r="O607" s="81">
        <v>1</v>
      </c>
      <c r="P607" s="81">
        <v>1</v>
      </c>
      <c r="Q607" s="81">
        <v>1</v>
      </c>
      <c r="R607" s="81">
        <v>1</v>
      </c>
      <c r="S607" s="81">
        <v>1</v>
      </c>
      <c r="T607" s="81">
        <v>0</v>
      </c>
      <c r="U607" s="81">
        <v>0</v>
      </c>
      <c r="V607" s="81">
        <v>0</v>
      </c>
      <c r="W607" s="69">
        <v>4651265</v>
      </c>
      <c r="X607" s="69">
        <v>0</v>
      </c>
      <c r="Y607" s="69">
        <v>0</v>
      </c>
      <c r="Z607" s="69">
        <v>22985</v>
      </c>
      <c r="AA607" s="69">
        <v>0</v>
      </c>
      <c r="AB607" s="69">
        <v>0</v>
      </c>
      <c r="AC607" s="69">
        <v>4651265</v>
      </c>
      <c r="AD607" s="89">
        <v>44188</v>
      </c>
      <c r="AE607" s="89">
        <v>47110</v>
      </c>
      <c r="AF607" s="90">
        <v>4651265</v>
      </c>
      <c r="AG607" s="84">
        <v>3.73</v>
      </c>
      <c r="AH607" s="84">
        <v>8</v>
      </c>
      <c r="AI607" s="85">
        <v>5.9299999999999999E-2</v>
      </c>
      <c r="AJ607" s="86">
        <v>3.73</v>
      </c>
      <c r="AK607" s="86">
        <v>8</v>
      </c>
      <c r="AL607" s="87">
        <v>5.9299999999999999E-2</v>
      </c>
      <c r="AM607" s="91" t="s">
        <v>620</v>
      </c>
      <c r="AN607" s="91" t="s">
        <v>621</v>
      </c>
      <c r="AO607" s="25">
        <v>0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</v>
      </c>
      <c r="AX607" s="25">
        <v>0</v>
      </c>
      <c r="AY607" s="25">
        <v>0</v>
      </c>
      <c r="AZ607" s="25">
        <v>0</v>
      </c>
      <c r="BA607" s="25">
        <v>0</v>
      </c>
      <c r="BB607" s="25">
        <v>0</v>
      </c>
      <c r="BC607" s="25">
        <v>0</v>
      </c>
      <c r="BD607" s="25">
        <v>0</v>
      </c>
      <c r="BE607" s="25">
        <v>0</v>
      </c>
      <c r="BF607" s="25">
        <v>0</v>
      </c>
      <c r="BG607" s="25">
        <v>0</v>
      </c>
      <c r="BH607" s="25">
        <v>0</v>
      </c>
      <c r="BI607" s="25">
        <v>1550421.67</v>
      </c>
      <c r="BJ607" s="25">
        <f t="shared" si="27"/>
        <v>0</v>
      </c>
      <c r="BK607" s="25">
        <f t="shared" si="28"/>
        <v>1550421.67</v>
      </c>
      <c r="BL607" s="25">
        <f t="shared" si="29"/>
        <v>1550421.67</v>
      </c>
    </row>
    <row r="608" spans="1:64" x14ac:dyDescent="0.25">
      <c r="A608" s="45" t="s">
        <v>2499</v>
      </c>
      <c r="B608" s="78" t="s">
        <v>527</v>
      </c>
      <c r="C608" s="79">
        <v>9</v>
      </c>
      <c r="D608" s="80" t="s">
        <v>23</v>
      </c>
      <c r="E608" s="79" t="s">
        <v>434</v>
      </c>
      <c r="F608" s="79" t="s">
        <v>604</v>
      </c>
      <c r="G608" s="79" t="s">
        <v>816</v>
      </c>
      <c r="H608" s="79" t="s">
        <v>624</v>
      </c>
      <c r="I608" s="79" t="s">
        <v>817</v>
      </c>
      <c r="J608" s="79" t="s">
        <v>626</v>
      </c>
      <c r="K608" s="79" t="s">
        <v>447</v>
      </c>
      <c r="L608" s="79" t="s">
        <v>606</v>
      </c>
      <c r="M608" s="79" t="s">
        <v>619</v>
      </c>
      <c r="N608" s="81">
        <v>1</v>
      </c>
      <c r="O608" s="81">
        <v>1</v>
      </c>
      <c r="P608" s="81">
        <v>1</v>
      </c>
      <c r="Q608" s="81">
        <v>1</v>
      </c>
      <c r="R608" s="81">
        <v>1</v>
      </c>
      <c r="S608" s="81">
        <v>1</v>
      </c>
      <c r="T608" s="81">
        <v>0</v>
      </c>
      <c r="U608" s="81">
        <v>0</v>
      </c>
      <c r="V608" s="81">
        <v>0</v>
      </c>
      <c r="W608" s="69">
        <v>53100</v>
      </c>
      <c r="X608" s="69">
        <v>0</v>
      </c>
      <c r="Y608" s="69">
        <v>0</v>
      </c>
      <c r="Z608" s="69">
        <v>274.79000000000002</v>
      </c>
      <c r="AA608" s="69">
        <v>0</v>
      </c>
      <c r="AB608" s="69">
        <v>0</v>
      </c>
      <c r="AC608" s="69">
        <v>53100</v>
      </c>
      <c r="AD608" s="89">
        <v>44188</v>
      </c>
      <c r="AE608" s="89">
        <v>47475</v>
      </c>
      <c r="AF608" s="90">
        <v>53100</v>
      </c>
      <c r="AG608" s="84">
        <v>4.7300000000000004</v>
      </c>
      <c r="AH608" s="84">
        <v>9</v>
      </c>
      <c r="AI608" s="85">
        <v>6.2100000000000002E-2</v>
      </c>
      <c r="AJ608" s="86">
        <v>4.7300000000000004</v>
      </c>
      <c r="AK608" s="86">
        <v>9</v>
      </c>
      <c r="AL608" s="87">
        <v>6.2100000000000002E-2</v>
      </c>
      <c r="AM608" s="91" t="s">
        <v>620</v>
      </c>
      <c r="AN608" s="91" t="s">
        <v>621</v>
      </c>
      <c r="AO608" s="25">
        <v>0</v>
      </c>
      <c r="AP608" s="25">
        <v>0</v>
      </c>
      <c r="AQ608" s="25">
        <v>0</v>
      </c>
      <c r="AR608" s="25">
        <v>0</v>
      </c>
      <c r="AS608" s="25">
        <v>0</v>
      </c>
      <c r="AT608" s="25">
        <v>0</v>
      </c>
      <c r="AU608" s="25">
        <v>0</v>
      </c>
      <c r="AV608" s="25">
        <v>0</v>
      </c>
      <c r="AW608" s="25">
        <v>0</v>
      </c>
      <c r="AX608" s="25">
        <v>0</v>
      </c>
      <c r="AY608" s="25">
        <v>0</v>
      </c>
      <c r="AZ608" s="25">
        <v>0</v>
      </c>
      <c r="BA608" s="25">
        <v>0</v>
      </c>
      <c r="BB608" s="25">
        <v>0</v>
      </c>
      <c r="BC608" s="25">
        <v>0</v>
      </c>
      <c r="BD608" s="25">
        <v>0</v>
      </c>
      <c r="BE608" s="25">
        <v>0</v>
      </c>
      <c r="BF608" s="25">
        <v>0</v>
      </c>
      <c r="BG608" s="25">
        <v>0</v>
      </c>
      <c r="BH608" s="25">
        <v>0</v>
      </c>
      <c r="BI608" s="25">
        <v>13275</v>
      </c>
      <c r="BJ608" s="25">
        <f t="shared" si="27"/>
        <v>0</v>
      </c>
      <c r="BK608" s="25">
        <f t="shared" si="28"/>
        <v>13275</v>
      </c>
      <c r="BL608" s="25">
        <f t="shared" si="29"/>
        <v>13275</v>
      </c>
    </row>
    <row r="609" spans="1:64" x14ac:dyDescent="0.25">
      <c r="A609" s="45" t="s">
        <v>2525</v>
      </c>
      <c r="B609" s="78" t="s">
        <v>528</v>
      </c>
      <c r="C609" s="79">
        <v>4</v>
      </c>
      <c r="D609" s="80" t="s">
        <v>23</v>
      </c>
      <c r="E609" s="79" t="s">
        <v>434</v>
      </c>
      <c r="F609" s="79" t="s">
        <v>604</v>
      </c>
      <c r="G609" s="79" t="s">
        <v>816</v>
      </c>
      <c r="H609" s="79" t="s">
        <v>624</v>
      </c>
      <c r="I609" s="79" t="s">
        <v>817</v>
      </c>
      <c r="J609" s="79" t="s">
        <v>626</v>
      </c>
      <c r="K609" s="79" t="s">
        <v>447</v>
      </c>
      <c r="L609" s="79" t="s">
        <v>606</v>
      </c>
      <c r="M609" s="79" t="s">
        <v>619</v>
      </c>
      <c r="N609" s="81">
        <v>1</v>
      </c>
      <c r="O609" s="81">
        <v>1</v>
      </c>
      <c r="P609" s="81">
        <v>1</v>
      </c>
      <c r="Q609" s="81">
        <v>1</v>
      </c>
      <c r="R609" s="81">
        <v>1</v>
      </c>
      <c r="S609" s="81">
        <v>1</v>
      </c>
      <c r="T609" s="81">
        <v>0</v>
      </c>
      <c r="U609" s="81">
        <v>0</v>
      </c>
      <c r="V609" s="81">
        <v>0</v>
      </c>
      <c r="W609" s="69">
        <v>887950</v>
      </c>
      <c r="X609" s="69">
        <v>0</v>
      </c>
      <c r="Y609" s="69">
        <v>0</v>
      </c>
      <c r="Z609" s="69">
        <v>3485.2</v>
      </c>
      <c r="AA609" s="69">
        <v>0</v>
      </c>
      <c r="AB609" s="69">
        <v>0</v>
      </c>
      <c r="AC609" s="69">
        <v>887950</v>
      </c>
      <c r="AD609" s="89">
        <v>44301</v>
      </c>
      <c r="AE609" s="89">
        <v>45762</v>
      </c>
      <c r="AF609" s="90">
        <v>1775900</v>
      </c>
      <c r="AG609" s="84">
        <v>0.04</v>
      </c>
      <c r="AH609" s="84">
        <v>4</v>
      </c>
      <c r="AI609" s="85">
        <v>4.7100000000000003E-2</v>
      </c>
      <c r="AJ609" s="86">
        <v>0.04</v>
      </c>
      <c r="AK609" s="86">
        <v>4</v>
      </c>
      <c r="AL609" s="87">
        <v>4.7100000000000003E-2</v>
      </c>
      <c r="AM609" s="91" t="s">
        <v>620</v>
      </c>
      <c r="AN609" s="91" t="s">
        <v>621</v>
      </c>
      <c r="AO609" s="25">
        <v>887950</v>
      </c>
      <c r="AP609" s="25">
        <v>0</v>
      </c>
      <c r="AQ609" s="25">
        <v>0</v>
      </c>
      <c r="AR609" s="25">
        <v>0</v>
      </c>
      <c r="AS609" s="25">
        <v>0</v>
      </c>
      <c r="AT609" s="25">
        <v>0</v>
      </c>
      <c r="AU609" s="25">
        <v>0</v>
      </c>
      <c r="AV609" s="25">
        <v>0</v>
      </c>
      <c r="AW609" s="25">
        <v>0</v>
      </c>
      <c r="AX609" s="25">
        <v>0</v>
      </c>
      <c r="AY609" s="25">
        <v>0</v>
      </c>
      <c r="AZ609" s="25">
        <v>0</v>
      </c>
      <c r="BA609" s="25">
        <v>0</v>
      </c>
      <c r="BB609" s="25">
        <v>0</v>
      </c>
      <c r="BC609" s="25">
        <v>0</v>
      </c>
      <c r="BD609" s="25">
        <v>0</v>
      </c>
      <c r="BE609" s="25">
        <v>0</v>
      </c>
      <c r="BF609" s="25">
        <v>0</v>
      </c>
      <c r="BG609" s="25">
        <v>0</v>
      </c>
      <c r="BH609" s="25">
        <v>0</v>
      </c>
      <c r="BI609" s="25">
        <v>0</v>
      </c>
      <c r="BJ609" s="25">
        <f t="shared" si="27"/>
        <v>887950</v>
      </c>
      <c r="BK609" s="25">
        <f t="shared" si="28"/>
        <v>0</v>
      </c>
      <c r="BL609" s="25">
        <f t="shared" si="29"/>
        <v>887950</v>
      </c>
    </row>
    <row r="610" spans="1:64" x14ac:dyDescent="0.25">
      <c r="A610" s="45" t="s">
        <v>2526</v>
      </c>
      <c r="B610" s="78" t="s">
        <v>528</v>
      </c>
      <c r="C610" s="79">
        <v>5</v>
      </c>
      <c r="D610" s="80" t="s">
        <v>23</v>
      </c>
      <c r="E610" s="79" t="s">
        <v>434</v>
      </c>
      <c r="F610" s="79" t="s">
        <v>604</v>
      </c>
      <c r="G610" s="79" t="s">
        <v>816</v>
      </c>
      <c r="H610" s="79" t="s">
        <v>624</v>
      </c>
      <c r="I610" s="79" t="s">
        <v>817</v>
      </c>
      <c r="J610" s="79" t="s">
        <v>626</v>
      </c>
      <c r="K610" s="79" t="s">
        <v>447</v>
      </c>
      <c r="L610" s="79" t="s">
        <v>606</v>
      </c>
      <c r="M610" s="79" t="s">
        <v>619</v>
      </c>
      <c r="N610" s="81">
        <v>1</v>
      </c>
      <c r="O610" s="81">
        <v>1</v>
      </c>
      <c r="P610" s="81">
        <v>1</v>
      </c>
      <c r="Q610" s="81">
        <v>1</v>
      </c>
      <c r="R610" s="81">
        <v>1</v>
      </c>
      <c r="S610" s="81">
        <v>1</v>
      </c>
      <c r="T610" s="81">
        <v>0</v>
      </c>
      <c r="U610" s="81">
        <v>0</v>
      </c>
      <c r="V610" s="81">
        <v>0</v>
      </c>
      <c r="W610" s="69">
        <v>737205</v>
      </c>
      <c r="X610" s="69">
        <v>0</v>
      </c>
      <c r="Y610" s="69">
        <v>0</v>
      </c>
      <c r="Z610" s="69">
        <v>3114.69</v>
      </c>
      <c r="AA610" s="69">
        <v>0</v>
      </c>
      <c r="AB610" s="69">
        <v>0</v>
      </c>
      <c r="AC610" s="69">
        <v>737205</v>
      </c>
      <c r="AD610" s="89">
        <v>44301</v>
      </c>
      <c r="AE610" s="89">
        <v>46127</v>
      </c>
      <c r="AF610" s="90">
        <v>737205</v>
      </c>
      <c r="AG610" s="84">
        <v>1.04</v>
      </c>
      <c r="AH610" s="84">
        <v>5</v>
      </c>
      <c r="AI610" s="85">
        <v>5.0700000000000002E-2</v>
      </c>
      <c r="AJ610" s="86">
        <v>1.04</v>
      </c>
      <c r="AK610" s="86">
        <v>5</v>
      </c>
      <c r="AL610" s="87">
        <v>5.0700000000000002E-2</v>
      </c>
      <c r="AM610" s="91" t="s">
        <v>620</v>
      </c>
      <c r="AN610" s="91" t="s">
        <v>621</v>
      </c>
      <c r="AO610" s="25">
        <v>0</v>
      </c>
      <c r="AP610" s="25">
        <v>0</v>
      </c>
      <c r="AQ610" s="25">
        <v>0</v>
      </c>
      <c r="AR610" s="25">
        <v>0</v>
      </c>
      <c r="AS610" s="25">
        <v>0</v>
      </c>
      <c r="AT610" s="25">
        <v>0</v>
      </c>
      <c r="AU610" s="25">
        <v>368602.5</v>
      </c>
      <c r="AV610" s="25">
        <v>0</v>
      </c>
      <c r="AW610" s="25">
        <v>0</v>
      </c>
      <c r="AX610" s="25">
        <v>0</v>
      </c>
      <c r="AY610" s="25">
        <v>0</v>
      </c>
      <c r="AZ610" s="25">
        <v>0</v>
      </c>
      <c r="BA610" s="25">
        <v>368602.5</v>
      </c>
      <c r="BB610" s="25">
        <v>0</v>
      </c>
      <c r="BC610" s="25">
        <v>0</v>
      </c>
      <c r="BD610" s="25">
        <v>0</v>
      </c>
      <c r="BE610" s="25">
        <v>0</v>
      </c>
      <c r="BF610" s="25">
        <v>0</v>
      </c>
      <c r="BG610" s="25">
        <v>0</v>
      </c>
      <c r="BH610" s="25">
        <v>0</v>
      </c>
      <c r="BI610" s="25">
        <v>0</v>
      </c>
      <c r="BJ610" s="25">
        <f t="shared" si="27"/>
        <v>368602.5</v>
      </c>
      <c r="BK610" s="25">
        <f t="shared" si="28"/>
        <v>368602.5</v>
      </c>
      <c r="BL610" s="25">
        <f t="shared" si="29"/>
        <v>737205</v>
      </c>
    </row>
    <row r="611" spans="1:64" x14ac:dyDescent="0.25">
      <c r="A611" s="45" t="s">
        <v>2527</v>
      </c>
      <c r="B611" s="78" t="s">
        <v>528</v>
      </c>
      <c r="C611" s="79">
        <v>6</v>
      </c>
      <c r="D611" s="80" t="s">
        <v>23</v>
      </c>
      <c r="E611" s="79" t="s">
        <v>434</v>
      </c>
      <c r="F611" s="79" t="s">
        <v>604</v>
      </c>
      <c r="G611" s="79" t="s">
        <v>816</v>
      </c>
      <c r="H611" s="79" t="s">
        <v>624</v>
      </c>
      <c r="I611" s="79" t="s">
        <v>817</v>
      </c>
      <c r="J611" s="79" t="s">
        <v>626</v>
      </c>
      <c r="K611" s="79" t="s">
        <v>447</v>
      </c>
      <c r="L611" s="79" t="s">
        <v>606</v>
      </c>
      <c r="M611" s="79" t="s">
        <v>619</v>
      </c>
      <c r="N611" s="81">
        <v>1</v>
      </c>
      <c r="O611" s="81">
        <v>1</v>
      </c>
      <c r="P611" s="81">
        <v>1</v>
      </c>
      <c r="Q611" s="81">
        <v>1</v>
      </c>
      <c r="R611" s="81">
        <v>1</v>
      </c>
      <c r="S611" s="81">
        <v>1</v>
      </c>
      <c r="T611" s="81">
        <v>0</v>
      </c>
      <c r="U611" s="81">
        <v>0</v>
      </c>
      <c r="V611" s="81">
        <v>0</v>
      </c>
      <c r="W611" s="69">
        <v>751955</v>
      </c>
      <c r="X611" s="69">
        <v>0</v>
      </c>
      <c r="Y611" s="69">
        <v>0</v>
      </c>
      <c r="Z611" s="69">
        <v>3358.73</v>
      </c>
      <c r="AA611" s="69">
        <v>0</v>
      </c>
      <c r="AB611" s="69">
        <v>0</v>
      </c>
      <c r="AC611" s="69">
        <v>751955</v>
      </c>
      <c r="AD611" s="89">
        <v>44301</v>
      </c>
      <c r="AE611" s="89">
        <v>46492</v>
      </c>
      <c r="AF611" s="90">
        <v>751955</v>
      </c>
      <c r="AG611" s="84">
        <v>2.04</v>
      </c>
      <c r="AH611" s="84">
        <v>6</v>
      </c>
      <c r="AI611" s="85">
        <v>5.3600000000000002E-2</v>
      </c>
      <c r="AJ611" s="86">
        <v>2.04</v>
      </c>
      <c r="AK611" s="86">
        <v>6</v>
      </c>
      <c r="AL611" s="87">
        <v>5.3600000000000002E-2</v>
      </c>
      <c r="AM611" s="91" t="s">
        <v>620</v>
      </c>
      <c r="AN611" s="91" t="s">
        <v>621</v>
      </c>
      <c r="AO611" s="25">
        <v>0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</v>
      </c>
      <c r="BA611" s="25">
        <v>0</v>
      </c>
      <c r="BB611" s="25">
        <v>0</v>
      </c>
      <c r="BC611" s="25">
        <v>0</v>
      </c>
      <c r="BD611" s="25">
        <v>0</v>
      </c>
      <c r="BE611" s="25">
        <v>0</v>
      </c>
      <c r="BF611" s="25">
        <v>0</v>
      </c>
      <c r="BG611" s="25">
        <v>375977.5</v>
      </c>
      <c r="BH611" s="25">
        <v>0</v>
      </c>
      <c r="BI611" s="25">
        <v>0</v>
      </c>
      <c r="BJ611" s="25">
        <f t="shared" si="27"/>
        <v>0</v>
      </c>
      <c r="BK611" s="25">
        <f t="shared" si="28"/>
        <v>375977.5</v>
      </c>
      <c r="BL611" s="25">
        <f t="shared" si="29"/>
        <v>375977.5</v>
      </c>
    </row>
    <row r="612" spans="1:64" x14ac:dyDescent="0.25">
      <c r="A612" s="45" t="s">
        <v>2528</v>
      </c>
      <c r="B612" s="78" t="s">
        <v>528</v>
      </c>
      <c r="C612" s="79">
        <v>7</v>
      </c>
      <c r="D612" s="80" t="s">
        <v>23</v>
      </c>
      <c r="E612" s="79" t="s">
        <v>434</v>
      </c>
      <c r="F612" s="79" t="s">
        <v>604</v>
      </c>
      <c r="G612" s="79" t="s">
        <v>816</v>
      </c>
      <c r="H612" s="79" t="s">
        <v>624</v>
      </c>
      <c r="I612" s="79" t="s">
        <v>817</v>
      </c>
      <c r="J612" s="79" t="s">
        <v>626</v>
      </c>
      <c r="K612" s="79" t="s">
        <v>447</v>
      </c>
      <c r="L612" s="79" t="s">
        <v>606</v>
      </c>
      <c r="M612" s="79" t="s">
        <v>619</v>
      </c>
      <c r="N612" s="81">
        <v>1</v>
      </c>
      <c r="O612" s="81">
        <v>1</v>
      </c>
      <c r="P612" s="81">
        <v>1</v>
      </c>
      <c r="Q612" s="81">
        <v>1</v>
      </c>
      <c r="R612" s="81">
        <v>1</v>
      </c>
      <c r="S612" s="81">
        <v>1</v>
      </c>
      <c r="T612" s="81">
        <v>0</v>
      </c>
      <c r="U612" s="81">
        <v>0</v>
      </c>
      <c r="V612" s="81">
        <v>0</v>
      </c>
      <c r="W612" s="69">
        <v>106200</v>
      </c>
      <c r="X612" s="69">
        <v>0</v>
      </c>
      <c r="Y612" s="69">
        <v>0</v>
      </c>
      <c r="Z612" s="69">
        <v>499.14</v>
      </c>
      <c r="AA612" s="69">
        <v>0</v>
      </c>
      <c r="AB612" s="69">
        <v>0</v>
      </c>
      <c r="AC612" s="69">
        <v>106200</v>
      </c>
      <c r="AD612" s="89">
        <v>44301</v>
      </c>
      <c r="AE612" s="89">
        <v>46858</v>
      </c>
      <c r="AF612" s="90">
        <v>106200</v>
      </c>
      <c r="AG612" s="84">
        <v>3.04</v>
      </c>
      <c r="AH612" s="84">
        <v>7</v>
      </c>
      <c r="AI612" s="85">
        <v>5.6399999999999999E-2</v>
      </c>
      <c r="AJ612" s="86">
        <v>3.04</v>
      </c>
      <c r="AK612" s="86">
        <v>7</v>
      </c>
      <c r="AL612" s="87">
        <v>5.6399999999999999E-2</v>
      </c>
      <c r="AM612" s="91" t="s">
        <v>620</v>
      </c>
      <c r="AN612" s="91" t="s">
        <v>621</v>
      </c>
      <c r="AO612" s="25">
        <v>0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</v>
      </c>
      <c r="BA612" s="25">
        <v>0</v>
      </c>
      <c r="BB612" s="25">
        <v>0</v>
      </c>
      <c r="BC612" s="25">
        <v>0</v>
      </c>
      <c r="BD612" s="25">
        <v>0</v>
      </c>
      <c r="BE612" s="25">
        <v>0</v>
      </c>
      <c r="BF612" s="25">
        <v>0</v>
      </c>
      <c r="BG612" s="25">
        <v>0</v>
      </c>
      <c r="BH612" s="25">
        <v>0</v>
      </c>
      <c r="BI612" s="25">
        <v>0</v>
      </c>
      <c r="BJ612" s="25">
        <f t="shared" si="27"/>
        <v>0</v>
      </c>
      <c r="BK612" s="25">
        <f t="shared" si="28"/>
        <v>0</v>
      </c>
      <c r="BL612" s="25">
        <f t="shared" si="29"/>
        <v>0</v>
      </c>
    </row>
    <row r="613" spans="1:64" x14ac:dyDescent="0.25">
      <c r="A613" s="45" t="s">
        <v>2529</v>
      </c>
      <c r="B613" s="78" t="s">
        <v>528</v>
      </c>
      <c r="C613" s="79">
        <v>8</v>
      </c>
      <c r="D613" s="80" t="s">
        <v>23</v>
      </c>
      <c r="E613" s="79" t="s">
        <v>434</v>
      </c>
      <c r="F613" s="79" t="s">
        <v>604</v>
      </c>
      <c r="G613" s="79" t="s">
        <v>816</v>
      </c>
      <c r="H613" s="79" t="s">
        <v>624</v>
      </c>
      <c r="I613" s="79" t="s">
        <v>817</v>
      </c>
      <c r="J613" s="79" t="s">
        <v>626</v>
      </c>
      <c r="K613" s="79" t="s">
        <v>447</v>
      </c>
      <c r="L613" s="79" t="s">
        <v>606</v>
      </c>
      <c r="M613" s="79" t="s">
        <v>619</v>
      </c>
      <c r="N613" s="81">
        <v>1</v>
      </c>
      <c r="O613" s="81">
        <v>1</v>
      </c>
      <c r="P613" s="81">
        <v>1</v>
      </c>
      <c r="Q613" s="81">
        <v>1</v>
      </c>
      <c r="R613" s="81">
        <v>1</v>
      </c>
      <c r="S613" s="81">
        <v>1</v>
      </c>
      <c r="T613" s="81">
        <v>0</v>
      </c>
      <c r="U613" s="81">
        <v>0</v>
      </c>
      <c r="V613" s="81">
        <v>0</v>
      </c>
      <c r="W613" s="69">
        <v>53100</v>
      </c>
      <c r="X613" s="69">
        <v>0</v>
      </c>
      <c r="Y613" s="69">
        <v>0</v>
      </c>
      <c r="Z613" s="69">
        <v>262.39999999999998</v>
      </c>
      <c r="AA613" s="69">
        <v>0</v>
      </c>
      <c r="AB613" s="69">
        <v>0</v>
      </c>
      <c r="AC613" s="69">
        <v>53100</v>
      </c>
      <c r="AD613" s="89">
        <v>44301</v>
      </c>
      <c r="AE613" s="89">
        <v>47223</v>
      </c>
      <c r="AF613" s="90">
        <v>53100</v>
      </c>
      <c r="AG613" s="84">
        <v>4.04</v>
      </c>
      <c r="AH613" s="84">
        <v>8</v>
      </c>
      <c r="AI613" s="85">
        <v>5.9299999999999999E-2</v>
      </c>
      <c r="AJ613" s="86">
        <v>4.04</v>
      </c>
      <c r="AK613" s="86">
        <v>8</v>
      </c>
      <c r="AL613" s="87">
        <v>5.9299999999999999E-2</v>
      </c>
      <c r="AM613" s="91" t="s">
        <v>620</v>
      </c>
      <c r="AN613" s="91" t="s">
        <v>621</v>
      </c>
      <c r="AO613" s="25">
        <v>0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</v>
      </c>
      <c r="BA613" s="25">
        <v>0</v>
      </c>
      <c r="BB613" s="25">
        <v>0</v>
      </c>
      <c r="BC613" s="25">
        <v>0</v>
      </c>
      <c r="BD613" s="25">
        <v>0</v>
      </c>
      <c r="BE613" s="25">
        <v>0</v>
      </c>
      <c r="BF613" s="25">
        <v>0</v>
      </c>
      <c r="BG613" s="25">
        <v>0</v>
      </c>
      <c r="BH613" s="25">
        <v>0</v>
      </c>
      <c r="BI613" s="25">
        <v>0</v>
      </c>
      <c r="BJ613" s="25">
        <f t="shared" si="27"/>
        <v>0</v>
      </c>
      <c r="BK613" s="25">
        <f t="shared" si="28"/>
        <v>0</v>
      </c>
      <c r="BL613" s="25">
        <f t="shared" si="29"/>
        <v>0</v>
      </c>
    </row>
    <row r="614" spans="1:64" x14ac:dyDescent="0.25">
      <c r="A614" s="45" t="s">
        <v>2552</v>
      </c>
      <c r="B614" s="78" t="s">
        <v>529</v>
      </c>
      <c r="C614" s="79">
        <v>4</v>
      </c>
      <c r="D614" s="80" t="s">
        <v>23</v>
      </c>
      <c r="E614" s="79" t="s">
        <v>434</v>
      </c>
      <c r="F614" s="79" t="s">
        <v>604</v>
      </c>
      <c r="G614" s="79" t="s">
        <v>816</v>
      </c>
      <c r="H614" s="79" t="s">
        <v>624</v>
      </c>
      <c r="I614" s="79" t="s">
        <v>817</v>
      </c>
      <c r="J614" s="79" t="s">
        <v>626</v>
      </c>
      <c r="K614" s="79" t="s">
        <v>447</v>
      </c>
      <c r="L614" s="79" t="s">
        <v>606</v>
      </c>
      <c r="M614" s="79" t="s">
        <v>619</v>
      </c>
      <c r="N614" s="81">
        <v>1</v>
      </c>
      <c r="O614" s="81">
        <v>1</v>
      </c>
      <c r="P614" s="81">
        <v>1</v>
      </c>
      <c r="Q614" s="81">
        <v>1</v>
      </c>
      <c r="R614" s="81">
        <v>1</v>
      </c>
      <c r="S614" s="81">
        <v>1</v>
      </c>
      <c r="T614" s="81">
        <v>0</v>
      </c>
      <c r="U614" s="81">
        <v>0</v>
      </c>
      <c r="V614" s="81">
        <v>0</v>
      </c>
      <c r="W614" s="69">
        <v>7080</v>
      </c>
      <c r="X614" s="69">
        <v>0</v>
      </c>
      <c r="Y614" s="69">
        <v>0</v>
      </c>
      <c r="Z614" s="69">
        <v>27.79</v>
      </c>
      <c r="AA614" s="69">
        <v>0</v>
      </c>
      <c r="AB614" s="69">
        <v>0</v>
      </c>
      <c r="AC614" s="69">
        <v>7080</v>
      </c>
      <c r="AD614" s="89">
        <v>44321</v>
      </c>
      <c r="AE614" s="89">
        <v>45782</v>
      </c>
      <c r="AF614" s="90">
        <v>14160</v>
      </c>
      <c r="AG614" s="84">
        <v>0.1</v>
      </c>
      <c r="AH614" s="84">
        <v>4</v>
      </c>
      <c r="AI614" s="85">
        <v>4.7100000000000003E-2</v>
      </c>
      <c r="AJ614" s="86">
        <v>0.1</v>
      </c>
      <c r="AK614" s="86">
        <v>4</v>
      </c>
      <c r="AL614" s="87">
        <v>4.7100000000000003E-2</v>
      </c>
      <c r="AM614" s="91" t="s">
        <v>620</v>
      </c>
      <c r="AN614" s="91" t="s">
        <v>621</v>
      </c>
      <c r="AO614" s="25">
        <v>0</v>
      </c>
      <c r="AP614" s="25">
        <v>7080</v>
      </c>
      <c r="AQ614" s="25">
        <v>0</v>
      </c>
      <c r="AR614" s="25">
        <v>0</v>
      </c>
      <c r="AS614" s="25">
        <v>0</v>
      </c>
      <c r="AT614" s="25">
        <v>0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</v>
      </c>
      <c r="BA614" s="25">
        <v>0</v>
      </c>
      <c r="BB614" s="25">
        <v>0</v>
      </c>
      <c r="BC614" s="25">
        <v>0</v>
      </c>
      <c r="BD614" s="25">
        <v>0</v>
      </c>
      <c r="BE614" s="25">
        <v>0</v>
      </c>
      <c r="BF614" s="25">
        <v>0</v>
      </c>
      <c r="BG614" s="25">
        <v>0</v>
      </c>
      <c r="BH614" s="25">
        <v>0</v>
      </c>
      <c r="BI614" s="25">
        <v>0</v>
      </c>
      <c r="BJ614" s="25">
        <f t="shared" si="27"/>
        <v>7080</v>
      </c>
      <c r="BK614" s="25">
        <f t="shared" si="28"/>
        <v>0</v>
      </c>
      <c r="BL614" s="25">
        <f t="shared" si="29"/>
        <v>7080</v>
      </c>
    </row>
    <row r="615" spans="1:64" x14ac:dyDescent="0.25">
      <c r="A615" s="45" t="s">
        <v>2553</v>
      </c>
      <c r="B615" s="78" t="s">
        <v>529</v>
      </c>
      <c r="C615" s="79">
        <v>5</v>
      </c>
      <c r="D615" s="80" t="s">
        <v>23</v>
      </c>
      <c r="E615" s="79" t="s">
        <v>434</v>
      </c>
      <c r="F615" s="79" t="s">
        <v>604</v>
      </c>
      <c r="G615" s="79" t="s">
        <v>816</v>
      </c>
      <c r="H615" s="79" t="s">
        <v>624</v>
      </c>
      <c r="I615" s="79" t="s">
        <v>817</v>
      </c>
      <c r="J615" s="79" t="s">
        <v>626</v>
      </c>
      <c r="K615" s="79" t="s">
        <v>447</v>
      </c>
      <c r="L615" s="79" t="s">
        <v>606</v>
      </c>
      <c r="M615" s="79" t="s">
        <v>619</v>
      </c>
      <c r="N615" s="81">
        <v>1</v>
      </c>
      <c r="O615" s="81">
        <v>1</v>
      </c>
      <c r="P615" s="81">
        <v>1</v>
      </c>
      <c r="Q615" s="81">
        <v>1</v>
      </c>
      <c r="R615" s="81">
        <v>1</v>
      </c>
      <c r="S615" s="81">
        <v>1</v>
      </c>
      <c r="T615" s="81">
        <v>0</v>
      </c>
      <c r="U615" s="81">
        <v>0</v>
      </c>
      <c r="V615" s="81">
        <v>0</v>
      </c>
      <c r="W615" s="69">
        <v>435715</v>
      </c>
      <c r="X615" s="69">
        <v>0</v>
      </c>
      <c r="Y615" s="69">
        <v>0</v>
      </c>
      <c r="Z615" s="69">
        <v>1840.9</v>
      </c>
      <c r="AA615" s="69">
        <v>0</v>
      </c>
      <c r="AB615" s="69">
        <v>0</v>
      </c>
      <c r="AC615" s="69">
        <v>435715</v>
      </c>
      <c r="AD615" s="89">
        <v>44321</v>
      </c>
      <c r="AE615" s="89">
        <v>46147</v>
      </c>
      <c r="AF615" s="90">
        <v>435715</v>
      </c>
      <c r="AG615" s="84">
        <v>1.1000000000000001</v>
      </c>
      <c r="AH615" s="84">
        <v>5</v>
      </c>
      <c r="AI615" s="85">
        <v>5.0700000000000002E-2</v>
      </c>
      <c r="AJ615" s="86">
        <v>1.1000000000000001</v>
      </c>
      <c r="AK615" s="86">
        <v>5</v>
      </c>
      <c r="AL615" s="87">
        <v>5.0700000000000002E-2</v>
      </c>
      <c r="AM615" s="91" t="s">
        <v>620</v>
      </c>
      <c r="AN615" s="91" t="s">
        <v>621</v>
      </c>
      <c r="AO615" s="25">
        <v>0</v>
      </c>
      <c r="AP615" s="25">
        <v>0</v>
      </c>
      <c r="AQ615" s="25">
        <v>0</v>
      </c>
      <c r="AR615" s="25">
        <v>0</v>
      </c>
      <c r="AS615" s="25">
        <v>0</v>
      </c>
      <c r="AT615" s="25">
        <v>0</v>
      </c>
      <c r="AU615" s="25">
        <v>0</v>
      </c>
      <c r="AV615" s="25">
        <v>217857.5</v>
      </c>
      <c r="AW615" s="25">
        <v>0</v>
      </c>
      <c r="AX615" s="25">
        <v>0</v>
      </c>
      <c r="AY615" s="25">
        <v>0</v>
      </c>
      <c r="AZ615" s="25">
        <v>0</v>
      </c>
      <c r="BA615" s="25">
        <v>0</v>
      </c>
      <c r="BB615" s="25">
        <v>217857.5</v>
      </c>
      <c r="BC615" s="25">
        <v>0</v>
      </c>
      <c r="BD615" s="25">
        <v>0</v>
      </c>
      <c r="BE615" s="25">
        <v>0</v>
      </c>
      <c r="BF615" s="25">
        <v>0</v>
      </c>
      <c r="BG615" s="25">
        <v>0</v>
      </c>
      <c r="BH615" s="25">
        <v>0</v>
      </c>
      <c r="BI615" s="25">
        <v>0</v>
      </c>
      <c r="BJ615" s="25">
        <f t="shared" si="27"/>
        <v>217857.5</v>
      </c>
      <c r="BK615" s="25">
        <f t="shared" si="28"/>
        <v>217857.5</v>
      </c>
      <c r="BL615" s="25">
        <f t="shared" si="29"/>
        <v>435715</v>
      </c>
    </row>
    <row r="616" spans="1:64" x14ac:dyDescent="0.25">
      <c r="A616" s="45" t="s">
        <v>2554</v>
      </c>
      <c r="B616" s="78" t="s">
        <v>529</v>
      </c>
      <c r="C616" s="79">
        <v>6</v>
      </c>
      <c r="D616" s="80" t="s">
        <v>23</v>
      </c>
      <c r="E616" s="79" t="s">
        <v>434</v>
      </c>
      <c r="F616" s="79" t="s">
        <v>604</v>
      </c>
      <c r="G616" s="79" t="s">
        <v>816</v>
      </c>
      <c r="H616" s="79" t="s">
        <v>624</v>
      </c>
      <c r="I616" s="79" t="s">
        <v>817</v>
      </c>
      <c r="J616" s="79" t="s">
        <v>626</v>
      </c>
      <c r="K616" s="79" t="s">
        <v>447</v>
      </c>
      <c r="L616" s="79" t="s">
        <v>606</v>
      </c>
      <c r="M616" s="79" t="s">
        <v>619</v>
      </c>
      <c r="N616" s="81">
        <v>1</v>
      </c>
      <c r="O616" s="81">
        <v>1</v>
      </c>
      <c r="P616" s="81">
        <v>1</v>
      </c>
      <c r="Q616" s="81">
        <v>1</v>
      </c>
      <c r="R616" s="81">
        <v>1</v>
      </c>
      <c r="S616" s="81">
        <v>1</v>
      </c>
      <c r="T616" s="81">
        <v>0</v>
      </c>
      <c r="U616" s="81">
        <v>0</v>
      </c>
      <c r="V616" s="81">
        <v>0</v>
      </c>
      <c r="W616" s="69">
        <v>1729290</v>
      </c>
      <c r="X616" s="69">
        <v>0</v>
      </c>
      <c r="Y616" s="69">
        <v>0</v>
      </c>
      <c r="Z616" s="69">
        <v>7724.16</v>
      </c>
      <c r="AA616" s="69">
        <v>0</v>
      </c>
      <c r="AB616" s="69">
        <v>0</v>
      </c>
      <c r="AC616" s="69">
        <v>1729290</v>
      </c>
      <c r="AD616" s="89">
        <v>44321</v>
      </c>
      <c r="AE616" s="89">
        <v>46512</v>
      </c>
      <c r="AF616" s="90">
        <v>1729290</v>
      </c>
      <c r="AG616" s="84">
        <v>2.1</v>
      </c>
      <c r="AH616" s="84">
        <v>6</v>
      </c>
      <c r="AI616" s="85">
        <v>5.3600000000000002E-2</v>
      </c>
      <c r="AJ616" s="86">
        <v>2.1</v>
      </c>
      <c r="AK616" s="86">
        <v>6</v>
      </c>
      <c r="AL616" s="87">
        <v>5.3600000000000002E-2</v>
      </c>
      <c r="AM616" s="91" t="s">
        <v>620</v>
      </c>
      <c r="AN616" s="91" t="s">
        <v>621</v>
      </c>
      <c r="AO616" s="25">
        <v>0</v>
      </c>
      <c r="AP616" s="25">
        <v>0</v>
      </c>
      <c r="AQ616" s="25">
        <v>0</v>
      </c>
      <c r="AR616" s="25">
        <v>0</v>
      </c>
      <c r="AS616" s="25">
        <v>0</v>
      </c>
      <c r="AT616" s="25">
        <v>0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</v>
      </c>
      <c r="BA616" s="25">
        <v>0</v>
      </c>
      <c r="BB616" s="25">
        <v>0</v>
      </c>
      <c r="BC616" s="25">
        <v>0</v>
      </c>
      <c r="BD616" s="25">
        <v>0</v>
      </c>
      <c r="BE616" s="25">
        <v>0</v>
      </c>
      <c r="BF616" s="25">
        <v>0</v>
      </c>
      <c r="BG616" s="25">
        <v>0</v>
      </c>
      <c r="BH616" s="25">
        <v>864645</v>
      </c>
      <c r="BI616" s="25">
        <v>0</v>
      </c>
      <c r="BJ616" s="25">
        <f t="shared" si="27"/>
        <v>0</v>
      </c>
      <c r="BK616" s="25">
        <f t="shared" si="28"/>
        <v>864645</v>
      </c>
      <c r="BL616" s="25">
        <f t="shared" si="29"/>
        <v>864645</v>
      </c>
    </row>
    <row r="617" spans="1:64" x14ac:dyDescent="0.25">
      <c r="A617" s="45" t="s">
        <v>2555</v>
      </c>
      <c r="B617" s="78" t="s">
        <v>529</v>
      </c>
      <c r="C617" s="79">
        <v>7</v>
      </c>
      <c r="D617" s="80" t="s">
        <v>23</v>
      </c>
      <c r="E617" s="79" t="s">
        <v>434</v>
      </c>
      <c r="F617" s="79" t="s">
        <v>604</v>
      </c>
      <c r="G617" s="79" t="s">
        <v>816</v>
      </c>
      <c r="H617" s="79" t="s">
        <v>624</v>
      </c>
      <c r="I617" s="79" t="s">
        <v>817</v>
      </c>
      <c r="J617" s="79" t="s">
        <v>626</v>
      </c>
      <c r="K617" s="79" t="s">
        <v>447</v>
      </c>
      <c r="L617" s="79" t="s">
        <v>606</v>
      </c>
      <c r="M617" s="79" t="s">
        <v>619</v>
      </c>
      <c r="N617" s="81">
        <v>1</v>
      </c>
      <c r="O617" s="81">
        <v>1</v>
      </c>
      <c r="P617" s="81">
        <v>1</v>
      </c>
      <c r="Q617" s="81">
        <v>1</v>
      </c>
      <c r="R617" s="81">
        <v>1</v>
      </c>
      <c r="S617" s="81">
        <v>1</v>
      </c>
      <c r="T617" s="81">
        <v>0</v>
      </c>
      <c r="U617" s="81">
        <v>0</v>
      </c>
      <c r="V617" s="81">
        <v>0</v>
      </c>
      <c r="W617" s="69">
        <v>6743847.5</v>
      </c>
      <c r="X617" s="69">
        <v>0</v>
      </c>
      <c r="Y617" s="69">
        <v>0</v>
      </c>
      <c r="Z617" s="69">
        <v>31696.080000000002</v>
      </c>
      <c r="AA617" s="69">
        <v>0</v>
      </c>
      <c r="AB617" s="69">
        <v>0</v>
      </c>
      <c r="AC617" s="69">
        <v>6743847.5</v>
      </c>
      <c r="AD617" s="89">
        <v>44321</v>
      </c>
      <c r="AE617" s="89">
        <v>46878</v>
      </c>
      <c r="AF617" s="90">
        <v>6743847.5</v>
      </c>
      <c r="AG617" s="84">
        <v>3.1</v>
      </c>
      <c r="AH617" s="84">
        <v>7</v>
      </c>
      <c r="AI617" s="85">
        <v>5.6399999999999999E-2</v>
      </c>
      <c r="AJ617" s="86">
        <v>3.1</v>
      </c>
      <c r="AK617" s="86">
        <v>7</v>
      </c>
      <c r="AL617" s="87">
        <v>5.6399999999999999E-2</v>
      </c>
      <c r="AM617" s="91" t="s">
        <v>620</v>
      </c>
      <c r="AN617" s="91" t="s">
        <v>621</v>
      </c>
      <c r="AO617" s="25">
        <v>0</v>
      </c>
      <c r="AP617" s="25">
        <v>0</v>
      </c>
      <c r="AQ617" s="25">
        <v>0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0</v>
      </c>
      <c r="AY617" s="25">
        <v>0</v>
      </c>
      <c r="AZ617" s="25">
        <v>0</v>
      </c>
      <c r="BA617" s="25">
        <v>0</v>
      </c>
      <c r="BB617" s="25">
        <v>0</v>
      </c>
      <c r="BC617" s="25">
        <v>0</v>
      </c>
      <c r="BD617" s="25">
        <v>0</v>
      </c>
      <c r="BE617" s="25">
        <v>0</v>
      </c>
      <c r="BF617" s="25">
        <v>0</v>
      </c>
      <c r="BG617" s="25">
        <v>0</v>
      </c>
      <c r="BH617" s="25">
        <v>0</v>
      </c>
      <c r="BI617" s="25">
        <v>0</v>
      </c>
      <c r="BJ617" s="25">
        <f t="shared" si="27"/>
        <v>0</v>
      </c>
      <c r="BK617" s="25">
        <f t="shared" si="28"/>
        <v>0</v>
      </c>
      <c r="BL617" s="25">
        <f t="shared" si="29"/>
        <v>0</v>
      </c>
    </row>
    <row r="618" spans="1:64" x14ac:dyDescent="0.25">
      <c r="A618" s="45" t="s">
        <v>2556</v>
      </c>
      <c r="B618" s="78" t="s">
        <v>529</v>
      </c>
      <c r="C618" s="79">
        <v>8</v>
      </c>
      <c r="D618" s="80" t="s">
        <v>23</v>
      </c>
      <c r="E618" s="79" t="s">
        <v>434</v>
      </c>
      <c r="F618" s="79" t="s">
        <v>604</v>
      </c>
      <c r="G618" s="79" t="s">
        <v>816</v>
      </c>
      <c r="H618" s="79" t="s">
        <v>624</v>
      </c>
      <c r="I618" s="79" t="s">
        <v>817</v>
      </c>
      <c r="J618" s="79" t="s">
        <v>626</v>
      </c>
      <c r="K618" s="79" t="s">
        <v>447</v>
      </c>
      <c r="L618" s="79" t="s">
        <v>606</v>
      </c>
      <c r="M618" s="79" t="s">
        <v>619</v>
      </c>
      <c r="N618" s="81">
        <v>1</v>
      </c>
      <c r="O618" s="81">
        <v>1</v>
      </c>
      <c r="P618" s="81">
        <v>1</v>
      </c>
      <c r="Q618" s="81">
        <v>1</v>
      </c>
      <c r="R618" s="81">
        <v>1</v>
      </c>
      <c r="S618" s="81">
        <v>1</v>
      </c>
      <c r="T618" s="81">
        <v>0</v>
      </c>
      <c r="U618" s="81">
        <v>0</v>
      </c>
      <c r="V618" s="81">
        <v>0</v>
      </c>
      <c r="W618" s="69">
        <v>53100</v>
      </c>
      <c r="X618" s="69">
        <v>0</v>
      </c>
      <c r="Y618" s="69">
        <v>0</v>
      </c>
      <c r="Z618" s="69">
        <v>262.39999999999998</v>
      </c>
      <c r="AA618" s="69">
        <v>0</v>
      </c>
      <c r="AB618" s="69">
        <v>0</v>
      </c>
      <c r="AC618" s="69">
        <v>53100</v>
      </c>
      <c r="AD618" s="89">
        <v>44321</v>
      </c>
      <c r="AE618" s="89">
        <v>47243</v>
      </c>
      <c r="AF618" s="90">
        <v>53100</v>
      </c>
      <c r="AG618" s="84">
        <v>4.0999999999999996</v>
      </c>
      <c r="AH618" s="84">
        <v>8</v>
      </c>
      <c r="AI618" s="85">
        <v>5.9299999999999999E-2</v>
      </c>
      <c r="AJ618" s="86">
        <v>4.0999999999999996</v>
      </c>
      <c r="AK618" s="86">
        <v>8</v>
      </c>
      <c r="AL618" s="87">
        <v>5.9299999999999999E-2</v>
      </c>
      <c r="AM618" s="91" t="s">
        <v>620</v>
      </c>
      <c r="AN618" s="91" t="s">
        <v>621</v>
      </c>
      <c r="AO618" s="25">
        <v>0</v>
      </c>
      <c r="AP618" s="25">
        <v>0</v>
      </c>
      <c r="AQ618" s="25">
        <v>0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0</v>
      </c>
      <c r="AY618" s="25">
        <v>0</v>
      </c>
      <c r="AZ618" s="25">
        <v>0</v>
      </c>
      <c r="BA618" s="25">
        <v>0</v>
      </c>
      <c r="BB618" s="25">
        <v>0</v>
      </c>
      <c r="BC618" s="25">
        <v>0</v>
      </c>
      <c r="BD618" s="25">
        <v>0</v>
      </c>
      <c r="BE618" s="25">
        <v>0</v>
      </c>
      <c r="BF618" s="25">
        <v>0</v>
      </c>
      <c r="BG618" s="25">
        <v>0</v>
      </c>
      <c r="BH618" s="25">
        <v>0</v>
      </c>
      <c r="BI618" s="25">
        <v>0</v>
      </c>
      <c r="BJ618" s="25">
        <f t="shared" si="27"/>
        <v>0</v>
      </c>
      <c r="BK618" s="25">
        <f t="shared" si="28"/>
        <v>0</v>
      </c>
      <c r="BL618" s="25">
        <f t="shared" si="29"/>
        <v>0</v>
      </c>
    </row>
    <row r="619" spans="1:64" x14ac:dyDescent="0.25">
      <c r="A619" s="45" t="s">
        <v>2557</v>
      </c>
      <c r="B619" s="78" t="s">
        <v>529</v>
      </c>
      <c r="C619" s="79">
        <v>9</v>
      </c>
      <c r="D619" s="80" t="s">
        <v>23</v>
      </c>
      <c r="E619" s="79" t="s">
        <v>434</v>
      </c>
      <c r="F619" s="79" t="s">
        <v>604</v>
      </c>
      <c r="G619" s="79" t="s">
        <v>816</v>
      </c>
      <c r="H619" s="79" t="s">
        <v>624</v>
      </c>
      <c r="I619" s="79" t="s">
        <v>817</v>
      </c>
      <c r="J619" s="79" t="s">
        <v>626</v>
      </c>
      <c r="K619" s="79" t="s">
        <v>447</v>
      </c>
      <c r="L619" s="79" t="s">
        <v>606</v>
      </c>
      <c r="M619" s="79" t="s">
        <v>619</v>
      </c>
      <c r="N619" s="81">
        <v>1</v>
      </c>
      <c r="O619" s="81">
        <v>1</v>
      </c>
      <c r="P619" s="81">
        <v>1</v>
      </c>
      <c r="Q619" s="81">
        <v>1</v>
      </c>
      <c r="R619" s="81">
        <v>1</v>
      </c>
      <c r="S619" s="81">
        <v>1</v>
      </c>
      <c r="T619" s="81">
        <v>0</v>
      </c>
      <c r="U619" s="81">
        <v>0</v>
      </c>
      <c r="V619" s="81">
        <v>0</v>
      </c>
      <c r="W619" s="69">
        <v>53100</v>
      </c>
      <c r="X619" s="69">
        <v>0</v>
      </c>
      <c r="Y619" s="69">
        <v>0</v>
      </c>
      <c r="Z619" s="69">
        <v>287.62</v>
      </c>
      <c r="AA619" s="69">
        <v>0</v>
      </c>
      <c r="AB619" s="69">
        <v>0</v>
      </c>
      <c r="AC619" s="69">
        <v>53100</v>
      </c>
      <c r="AD619" s="89">
        <v>44321</v>
      </c>
      <c r="AE619" s="89">
        <v>47973</v>
      </c>
      <c r="AF619" s="90">
        <v>53100</v>
      </c>
      <c r="AG619" s="84">
        <v>6.1</v>
      </c>
      <c r="AH619" s="84">
        <v>10</v>
      </c>
      <c r="AI619" s="85">
        <v>6.5000000000000002E-2</v>
      </c>
      <c r="AJ619" s="86">
        <v>6.1</v>
      </c>
      <c r="AK619" s="86">
        <v>10</v>
      </c>
      <c r="AL619" s="87">
        <v>6.5000000000000002E-2</v>
      </c>
      <c r="AM619" s="91" t="s">
        <v>620</v>
      </c>
      <c r="AN619" s="91" t="s">
        <v>621</v>
      </c>
      <c r="AO619" s="25">
        <v>0</v>
      </c>
      <c r="AP619" s="25">
        <v>0</v>
      </c>
      <c r="AQ619" s="25">
        <v>0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</v>
      </c>
      <c r="AY619" s="25">
        <v>0</v>
      </c>
      <c r="AZ619" s="25">
        <v>0</v>
      </c>
      <c r="BA619" s="25">
        <v>0</v>
      </c>
      <c r="BB619" s="25">
        <v>0</v>
      </c>
      <c r="BC619" s="25">
        <v>0</v>
      </c>
      <c r="BD619" s="25">
        <v>0</v>
      </c>
      <c r="BE619" s="25">
        <v>0</v>
      </c>
      <c r="BF619" s="25">
        <v>0</v>
      </c>
      <c r="BG619" s="25">
        <v>0</v>
      </c>
      <c r="BH619" s="25">
        <v>0</v>
      </c>
      <c r="BI619" s="25">
        <v>0</v>
      </c>
      <c r="BJ619" s="25">
        <f t="shared" si="27"/>
        <v>0</v>
      </c>
      <c r="BK619" s="25">
        <f t="shared" si="28"/>
        <v>0</v>
      </c>
      <c r="BL619" s="25">
        <f t="shared" si="29"/>
        <v>0</v>
      </c>
    </row>
    <row r="620" spans="1:64" x14ac:dyDescent="0.25">
      <c r="A620" s="45" t="s">
        <v>2562</v>
      </c>
      <c r="B620" s="78" t="s">
        <v>530</v>
      </c>
      <c r="C620" s="79">
        <v>3</v>
      </c>
      <c r="D620" s="80" t="s">
        <v>23</v>
      </c>
      <c r="E620" s="79" t="s">
        <v>434</v>
      </c>
      <c r="F620" s="79" t="s">
        <v>604</v>
      </c>
      <c r="G620" s="79" t="s">
        <v>816</v>
      </c>
      <c r="H620" s="79" t="s">
        <v>624</v>
      </c>
      <c r="I620" s="79" t="s">
        <v>817</v>
      </c>
      <c r="J620" s="79" t="s">
        <v>626</v>
      </c>
      <c r="K620" s="79" t="s">
        <v>447</v>
      </c>
      <c r="L620" s="79" t="s">
        <v>606</v>
      </c>
      <c r="M620" s="79" t="s">
        <v>619</v>
      </c>
      <c r="N620" s="81">
        <v>1</v>
      </c>
      <c r="O620" s="81">
        <v>1</v>
      </c>
      <c r="P620" s="81">
        <v>1</v>
      </c>
      <c r="Q620" s="81">
        <v>1</v>
      </c>
      <c r="R620" s="81">
        <v>1</v>
      </c>
      <c r="S620" s="81">
        <v>1</v>
      </c>
      <c r="T620" s="81">
        <v>0</v>
      </c>
      <c r="U620" s="81">
        <v>0</v>
      </c>
      <c r="V620" s="81">
        <v>0</v>
      </c>
      <c r="W620" s="69">
        <v>312183.75</v>
      </c>
      <c r="X620" s="69">
        <v>0</v>
      </c>
      <c r="Y620" s="69">
        <v>0</v>
      </c>
      <c r="Z620" s="69">
        <v>1225.32</v>
      </c>
      <c r="AA620" s="69">
        <v>0</v>
      </c>
      <c r="AB620" s="69">
        <v>0</v>
      </c>
      <c r="AC620" s="69">
        <v>312183.75</v>
      </c>
      <c r="AD620" s="89">
        <v>44328</v>
      </c>
      <c r="AE620" s="89">
        <v>45789</v>
      </c>
      <c r="AF620" s="90">
        <v>624367.5</v>
      </c>
      <c r="AG620" s="84">
        <v>0.12</v>
      </c>
      <c r="AH620" s="84">
        <v>4</v>
      </c>
      <c r="AI620" s="85">
        <v>4.7100000000000003E-2</v>
      </c>
      <c r="AJ620" s="86">
        <v>0.12</v>
      </c>
      <c r="AK620" s="86">
        <v>4</v>
      </c>
      <c r="AL620" s="87">
        <v>4.7100000000000003E-2</v>
      </c>
      <c r="AM620" s="91" t="s">
        <v>620</v>
      </c>
      <c r="AN620" s="91" t="s">
        <v>621</v>
      </c>
      <c r="AO620" s="25">
        <v>0</v>
      </c>
      <c r="AP620" s="25">
        <v>312183.75</v>
      </c>
      <c r="AQ620" s="25">
        <v>0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0</v>
      </c>
      <c r="BA620" s="25">
        <v>0</v>
      </c>
      <c r="BB620" s="25">
        <v>0</v>
      </c>
      <c r="BC620" s="25">
        <v>0</v>
      </c>
      <c r="BD620" s="25">
        <v>0</v>
      </c>
      <c r="BE620" s="25">
        <v>0</v>
      </c>
      <c r="BF620" s="25">
        <v>0</v>
      </c>
      <c r="BG620" s="25">
        <v>0</v>
      </c>
      <c r="BH620" s="25">
        <v>0</v>
      </c>
      <c r="BI620" s="25">
        <v>0</v>
      </c>
      <c r="BJ620" s="25">
        <f t="shared" si="27"/>
        <v>312183.75</v>
      </c>
      <c r="BK620" s="25">
        <f t="shared" si="28"/>
        <v>0</v>
      </c>
      <c r="BL620" s="25">
        <f t="shared" si="29"/>
        <v>312183.75</v>
      </c>
    </row>
    <row r="621" spans="1:64" x14ac:dyDescent="0.25">
      <c r="A621" s="45" t="s">
        <v>2563</v>
      </c>
      <c r="B621" s="78" t="s">
        <v>530</v>
      </c>
      <c r="C621" s="79">
        <v>4</v>
      </c>
      <c r="D621" s="80" t="s">
        <v>23</v>
      </c>
      <c r="E621" s="79" t="s">
        <v>434</v>
      </c>
      <c r="F621" s="79" t="s">
        <v>604</v>
      </c>
      <c r="G621" s="79" t="s">
        <v>816</v>
      </c>
      <c r="H621" s="79" t="s">
        <v>624</v>
      </c>
      <c r="I621" s="79" t="s">
        <v>817</v>
      </c>
      <c r="J621" s="79" t="s">
        <v>626</v>
      </c>
      <c r="K621" s="79" t="s">
        <v>447</v>
      </c>
      <c r="L621" s="79" t="s">
        <v>606</v>
      </c>
      <c r="M621" s="79" t="s">
        <v>619</v>
      </c>
      <c r="N621" s="81">
        <v>1</v>
      </c>
      <c r="O621" s="81">
        <v>1</v>
      </c>
      <c r="P621" s="81">
        <v>1</v>
      </c>
      <c r="Q621" s="81">
        <v>1</v>
      </c>
      <c r="R621" s="81">
        <v>1</v>
      </c>
      <c r="S621" s="81">
        <v>1</v>
      </c>
      <c r="T621" s="81">
        <v>0</v>
      </c>
      <c r="U621" s="81">
        <v>0</v>
      </c>
      <c r="V621" s="81">
        <v>0</v>
      </c>
      <c r="W621" s="69">
        <v>924382.5</v>
      </c>
      <c r="X621" s="69">
        <v>0</v>
      </c>
      <c r="Y621" s="69">
        <v>0</v>
      </c>
      <c r="Z621" s="69">
        <v>3905.52</v>
      </c>
      <c r="AA621" s="69">
        <v>0</v>
      </c>
      <c r="AB621" s="69">
        <v>0</v>
      </c>
      <c r="AC621" s="69">
        <v>924382.5</v>
      </c>
      <c r="AD621" s="89">
        <v>44328</v>
      </c>
      <c r="AE621" s="89">
        <v>46154</v>
      </c>
      <c r="AF621" s="90">
        <v>924382.5</v>
      </c>
      <c r="AG621" s="84">
        <v>1.1200000000000001</v>
      </c>
      <c r="AH621" s="84">
        <v>5</v>
      </c>
      <c r="AI621" s="85">
        <v>5.0700000000000002E-2</v>
      </c>
      <c r="AJ621" s="86">
        <v>1.1200000000000001</v>
      </c>
      <c r="AK621" s="86">
        <v>5</v>
      </c>
      <c r="AL621" s="87">
        <v>5.0700000000000002E-2</v>
      </c>
      <c r="AM621" s="91" t="s">
        <v>620</v>
      </c>
      <c r="AN621" s="91" t="s">
        <v>621</v>
      </c>
      <c r="AO621" s="25">
        <v>0</v>
      </c>
      <c r="AP621" s="25">
        <v>0</v>
      </c>
      <c r="AQ621" s="25">
        <v>0</v>
      </c>
      <c r="AR621" s="25">
        <v>0</v>
      </c>
      <c r="AS621" s="25">
        <v>0</v>
      </c>
      <c r="AT621" s="25">
        <v>0</v>
      </c>
      <c r="AU621" s="25">
        <v>0</v>
      </c>
      <c r="AV621" s="25">
        <v>462191.25</v>
      </c>
      <c r="AW621" s="25">
        <v>0</v>
      </c>
      <c r="AX621" s="25">
        <v>0</v>
      </c>
      <c r="AY621" s="25">
        <v>0</v>
      </c>
      <c r="AZ621" s="25">
        <v>0</v>
      </c>
      <c r="BA621" s="25">
        <v>0</v>
      </c>
      <c r="BB621" s="25">
        <v>462191.25</v>
      </c>
      <c r="BC621" s="25">
        <v>0</v>
      </c>
      <c r="BD621" s="25">
        <v>0</v>
      </c>
      <c r="BE621" s="25">
        <v>0</v>
      </c>
      <c r="BF621" s="25">
        <v>0</v>
      </c>
      <c r="BG621" s="25">
        <v>0</v>
      </c>
      <c r="BH621" s="25">
        <v>0</v>
      </c>
      <c r="BI621" s="25">
        <v>0</v>
      </c>
      <c r="BJ621" s="25">
        <f t="shared" si="27"/>
        <v>462191.25</v>
      </c>
      <c r="BK621" s="25">
        <f t="shared" si="28"/>
        <v>462191.25</v>
      </c>
      <c r="BL621" s="25">
        <f t="shared" si="29"/>
        <v>924382.5</v>
      </c>
    </row>
    <row r="622" spans="1:64" x14ac:dyDescent="0.25">
      <c r="A622" s="45" t="s">
        <v>2564</v>
      </c>
      <c r="B622" s="78" t="s">
        <v>530</v>
      </c>
      <c r="C622" s="79">
        <v>5</v>
      </c>
      <c r="D622" s="80" t="s">
        <v>23</v>
      </c>
      <c r="E622" s="79" t="s">
        <v>434</v>
      </c>
      <c r="F622" s="79" t="s">
        <v>604</v>
      </c>
      <c r="G622" s="79" t="s">
        <v>816</v>
      </c>
      <c r="H622" s="79" t="s">
        <v>624</v>
      </c>
      <c r="I622" s="79" t="s">
        <v>817</v>
      </c>
      <c r="J622" s="79" t="s">
        <v>626</v>
      </c>
      <c r="K622" s="79" t="s">
        <v>447</v>
      </c>
      <c r="L622" s="79" t="s">
        <v>606</v>
      </c>
      <c r="M622" s="79" t="s">
        <v>619</v>
      </c>
      <c r="N622" s="81">
        <v>1</v>
      </c>
      <c r="O622" s="81">
        <v>1</v>
      </c>
      <c r="P622" s="81">
        <v>1</v>
      </c>
      <c r="Q622" s="81">
        <v>1</v>
      </c>
      <c r="R622" s="81">
        <v>1</v>
      </c>
      <c r="S622" s="81">
        <v>1</v>
      </c>
      <c r="T622" s="81">
        <v>0</v>
      </c>
      <c r="U622" s="81">
        <v>0</v>
      </c>
      <c r="V622" s="81">
        <v>0</v>
      </c>
      <c r="W622" s="69">
        <v>1943460</v>
      </c>
      <c r="X622" s="69">
        <v>0</v>
      </c>
      <c r="Y622" s="69">
        <v>0</v>
      </c>
      <c r="Z622" s="69">
        <v>8680.7900000000009</v>
      </c>
      <c r="AA622" s="69">
        <v>0</v>
      </c>
      <c r="AB622" s="69">
        <v>0</v>
      </c>
      <c r="AC622" s="69">
        <v>1943460</v>
      </c>
      <c r="AD622" s="89">
        <v>44328</v>
      </c>
      <c r="AE622" s="89">
        <v>46519</v>
      </c>
      <c r="AF622" s="90">
        <v>1943460</v>
      </c>
      <c r="AG622" s="84">
        <v>2.12</v>
      </c>
      <c r="AH622" s="84">
        <v>6</v>
      </c>
      <c r="AI622" s="85">
        <v>5.3600000000000002E-2</v>
      </c>
      <c r="AJ622" s="86">
        <v>2.12</v>
      </c>
      <c r="AK622" s="86">
        <v>6</v>
      </c>
      <c r="AL622" s="87">
        <v>5.3600000000000002E-2</v>
      </c>
      <c r="AM622" s="91" t="s">
        <v>620</v>
      </c>
      <c r="AN622" s="91" t="s">
        <v>621</v>
      </c>
      <c r="AO622" s="25">
        <v>0</v>
      </c>
      <c r="AP622" s="25">
        <v>0</v>
      </c>
      <c r="AQ622" s="25">
        <v>0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</v>
      </c>
      <c r="BA622" s="25">
        <v>0</v>
      </c>
      <c r="BB622" s="25">
        <v>0</v>
      </c>
      <c r="BC622" s="25">
        <v>0</v>
      </c>
      <c r="BD622" s="25">
        <v>0</v>
      </c>
      <c r="BE622" s="25">
        <v>0</v>
      </c>
      <c r="BF622" s="25">
        <v>0</v>
      </c>
      <c r="BG622" s="25">
        <v>0</v>
      </c>
      <c r="BH622" s="25">
        <v>971730</v>
      </c>
      <c r="BI622" s="25">
        <v>0</v>
      </c>
      <c r="BJ622" s="25">
        <f t="shared" si="27"/>
        <v>0</v>
      </c>
      <c r="BK622" s="25">
        <f t="shared" si="28"/>
        <v>971730</v>
      </c>
      <c r="BL622" s="25">
        <f t="shared" si="29"/>
        <v>971730</v>
      </c>
    </row>
    <row r="623" spans="1:64" x14ac:dyDescent="0.25">
      <c r="A623" s="45" t="s">
        <v>2565</v>
      </c>
      <c r="B623" s="78" t="s">
        <v>530</v>
      </c>
      <c r="C623" s="79">
        <v>6</v>
      </c>
      <c r="D623" s="80" t="s">
        <v>23</v>
      </c>
      <c r="E623" s="79" t="s">
        <v>434</v>
      </c>
      <c r="F623" s="79" t="s">
        <v>604</v>
      </c>
      <c r="G623" s="79" t="s">
        <v>816</v>
      </c>
      <c r="H623" s="79" t="s">
        <v>624</v>
      </c>
      <c r="I623" s="79" t="s">
        <v>817</v>
      </c>
      <c r="J623" s="79" t="s">
        <v>626</v>
      </c>
      <c r="K623" s="79" t="s">
        <v>447</v>
      </c>
      <c r="L623" s="79" t="s">
        <v>606</v>
      </c>
      <c r="M623" s="79" t="s">
        <v>619</v>
      </c>
      <c r="N623" s="81">
        <v>1</v>
      </c>
      <c r="O623" s="81">
        <v>1</v>
      </c>
      <c r="P623" s="81">
        <v>1</v>
      </c>
      <c r="Q623" s="81">
        <v>1</v>
      </c>
      <c r="R623" s="81">
        <v>1</v>
      </c>
      <c r="S623" s="81">
        <v>1</v>
      </c>
      <c r="T623" s="81">
        <v>0</v>
      </c>
      <c r="U623" s="81">
        <v>0</v>
      </c>
      <c r="V623" s="81">
        <v>0</v>
      </c>
      <c r="W623" s="69">
        <v>856237.5</v>
      </c>
      <c r="X623" s="69">
        <v>0</v>
      </c>
      <c r="Y623" s="69">
        <v>0</v>
      </c>
      <c r="Z623" s="69">
        <v>4024.32</v>
      </c>
      <c r="AA623" s="69">
        <v>0</v>
      </c>
      <c r="AB623" s="69">
        <v>0</v>
      </c>
      <c r="AC623" s="69">
        <v>856237.5</v>
      </c>
      <c r="AD623" s="89">
        <v>44328</v>
      </c>
      <c r="AE623" s="89">
        <v>46885</v>
      </c>
      <c r="AF623" s="90">
        <v>856237.5</v>
      </c>
      <c r="AG623" s="84">
        <v>3.12</v>
      </c>
      <c r="AH623" s="84">
        <v>7</v>
      </c>
      <c r="AI623" s="85">
        <v>5.6399999999999999E-2</v>
      </c>
      <c r="AJ623" s="86">
        <v>3.12</v>
      </c>
      <c r="AK623" s="86">
        <v>7</v>
      </c>
      <c r="AL623" s="87">
        <v>5.6399999999999999E-2</v>
      </c>
      <c r="AM623" s="91" t="s">
        <v>620</v>
      </c>
      <c r="AN623" s="91" t="s">
        <v>621</v>
      </c>
      <c r="AO623" s="25">
        <v>0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0</v>
      </c>
      <c r="BA623" s="25">
        <v>0</v>
      </c>
      <c r="BB623" s="25">
        <v>0</v>
      </c>
      <c r="BC623" s="25">
        <v>0</v>
      </c>
      <c r="BD623" s="25">
        <v>0</v>
      </c>
      <c r="BE623" s="25">
        <v>0</v>
      </c>
      <c r="BF623" s="25">
        <v>0</v>
      </c>
      <c r="BG623" s="25">
        <v>0</v>
      </c>
      <c r="BH623" s="25">
        <v>0</v>
      </c>
      <c r="BI623" s="25">
        <v>0</v>
      </c>
      <c r="BJ623" s="25">
        <f t="shared" si="27"/>
        <v>0</v>
      </c>
      <c r="BK623" s="25">
        <f t="shared" si="28"/>
        <v>0</v>
      </c>
      <c r="BL623" s="25">
        <f t="shared" si="29"/>
        <v>0</v>
      </c>
    </row>
    <row r="624" spans="1:64" x14ac:dyDescent="0.25">
      <c r="A624" s="45" t="s">
        <v>2567</v>
      </c>
      <c r="B624" s="78" t="s">
        <v>531</v>
      </c>
      <c r="C624" s="79">
        <v>4</v>
      </c>
      <c r="D624" s="80" t="s">
        <v>23</v>
      </c>
      <c r="E624" s="79" t="s">
        <v>434</v>
      </c>
      <c r="F624" s="79" t="s">
        <v>604</v>
      </c>
      <c r="G624" s="79" t="s">
        <v>816</v>
      </c>
      <c r="H624" s="79" t="s">
        <v>624</v>
      </c>
      <c r="I624" s="79" t="s">
        <v>817</v>
      </c>
      <c r="J624" s="79" t="s">
        <v>626</v>
      </c>
      <c r="K624" s="79" t="s">
        <v>447</v>
      </c>
      <c r="L624" s="79" t="s">
        <v>606</v>
      </c>
      <c r="M624" s="79" t="s">
        <v>619</v>
      </c>
      <c r="N624" s="81">
        <v>1</v>
      </c>
      <c r="O624" s="81">
        <v>1</v>
      </c>
      <c r="P624" s="81">
        <v>1</v>
      </c>
      <c r="Q624" s="81">
        <v>1</v>
      </c>
      <c r="R624" s="81">
        <v>1</v>
      </c>
      <c r="S624" s="81">
        <v>1</v>
      </c>
      <c r="T624" s="81">
        <v>0</v>
      </c>
      <c r="U624" s="81">
        <v>0</v>
      </c>
      <c r="V624" s="81">
        <v>0</v>
      </c>
      <c r="W624" s="69">
        <v>705271.25</v>
      </c>
      <c r="X624" s="69">
        <v>0</v>
      </c>
      <c r="Y624" s="69">
        <v>0</v>
      </c>
      <c r="Z624" s="69">
        <v>2768.19</v>
      </c>
      <c r="AA624" s="69">
        <v>0</v>
      </c>
      <c r="AB624" s="69">
        <v>0</v>
      </c>
      <c r="AC624" s="69">
        <v>705271.25</v>
      </c>
      <c r="AD624" s="89">
        <v>44328</v>
      </c>
      <c r="AE624" s="89">
        <v>45789</v>
      </c>
      <c r="AF624" s="90">
        <v>1410542.5</v>
      </c>
      <c r="AG624" s="84">
        <v>0.12</v>
      </c>
      <c r="AH624" s="84">
        <v>4</v>
      </c>
      <c r="AI624" s="85">
        <v>4.7100000000000003E-2</v>
      </c>
      <c r="AJ624" s="86">
        <v>0.12</v>
      </c>
      <c r="AK624" s="86">
        <v>4</v>
      </c>
      <c r="AL624" s="87">
        <v>4.7100000000000003E-2</v>
      </c>
      <c r="AM624" s="91" t="s">
        <v>620</v>
      </c>
      <c r="AN624" s="91" t="s">
        <v>621</v>
      </c>
      <c r="AO624" s="25">
        <v>0</v>
      </c>
      <c r="AP624" s="25">
        <v>705271.25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</v>
      </c>
      <c r="BA624" s="25">
        <v>0</v>
      </c>
      <c r="BB624" s="25">
        <v>0</v>
      </c>
      <c r="BC624" s="25">
        <v>0</v>
      </c>
      <c r="BD624" s="25">
        <v>0</v>
      </c>
      <c r="BE624" s="25">
        <v>0</v>
      </c>
      <c r="BF624" s="25">
        <v>0</v>
      </c>
      <c r="BG624" s="25">
        <v>0</v>
      </c>
      <c r="BH624" s="25">
        <v>0</v>
      </c>
      <c r="BI624" s="25">
        <v>0</v>
      </c>
      <c r="BJ624" s="25">
        <f t="shared" si="27"/>
        <v>705271.25</v>
      </c>
      <c r="BK624" s="25">
        <f t="shared" si="28"/>
        <v>0</v>
      </c>
      <c r="BL624" s="25">
        <f t="shared" si="29"/>
        <v>705271.25</v>
      </c>
    </row>
    <row r="625" spans="1:64" x14ac:dyDescent="0.25">
      <c r="A625" s="45" t="s">
        <v>2568</v>
      </c>
      <c r="B625" s="78" t="s">
        <v>531</v>
      </c>
      <c r="C625" s="79">
        <v>5</v>
      </c>
      <c r="D625" s="80" t="s">
        <v>23</v>
      </c>
      <c r="E625" s="79" t="s">
        <v>434</v>
      </c>
      <c r="F625" s="79" t="s">
        <v>604</v>
      </c>
      <c r="G625" s="79" t="s">
        <v>816</v>
      </c>
      <c r="H625" s="79" t="s">
        <v>624</v>
      </c>
      <c r="I625" s="79" t="s">
        <v>817</v>
      </c>
      <c r="J625" s="79" t="s">
        <v>626</v>
      </c>
      <c r="K625" s="79" t="s">
        <v>447</v>
      </c>
      <c r="L625" s="79" t="s">
        <v>606</v>
      </c>
      <c r="M625" s="79" t="s">
        <v>619</v>
      </c>
      <c r="N625" s="81">
        <v>1</v>
      </c>
      <c r="O625" s="81">
        <v>1</v>
      </c>
      <c r="P625" s="81">
        <v>1</v>
      </c>
      <c r="Q625" s="81">
        <v>1</v>
      </c>
      <c r="R625" s="81">
        <v>1</v>
      </c>
      <c r="S625" s="81">
        <v>1</v>
      </c>
      <c r="T625" s="81">
        <v>0</v>
      </c>
      <c r="U625" s="81">
        <v>0</v>
      </c>
      <c r="V625" s="81">
        <v>0</v>
      </c>
      <c r="W625" s="69">
        <v>869955</v>
      </c>
      <c r="X625" s="69">
        <v>0</v>
      </c>
      <c r="Y625" s="69">
        <v>0</v>
      </c>
      <c r="Z625" s="69">
        <v>3675.56</v>
      </c>
      <c r="AA625" s="69">
        <v>0</v>
      </c>
      <c r="AB625" s="69">
        <v>0</v>
      </c>
      <c r="AC625" s="69">
        <v>869955</v>
      </c>
      <c r="AD625" s="89">
        <v>44328</v>
      </c>
      <c r="AE625" s="89">
        <v>46154</v>
      </c>
      <c r="AF625" s="90">
        <v>869955</v>
      </c>
      <c r="AG625" s="84">
        <v>1.1200000000000001</v>
      </c>
      <c r="AH625" s="84">
        <v>5</v>
      </c>
      <c r="AI625" s="85">
        <v>5.0700000000000002E-2</v>
      </c>
      <c r="AJ625" s="86">
        <v>1.1200000000000001</v>
      </c>
      <c r="AK625" s="86">
        <v>5</v>
      </c>
      <c r="AL625" s="87">
        <v>5.0700000000000002E-2</v>
      </c>
      <c r="AM625" s="91" t="s">
        <v>620</v>
      </c>
      <c r="AN625" s="91" t="s">
        <v>621</v>
      </c>
      <c r="AO625" s="25">
        <v>0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434977.5</v>
      </c>
      <c r="AW625" s="25">
        <v>0</v>
      </c>
      <c r="AX625" s="25">
        <v>0</v>
      </c>
      <c r="AY625" s="25">
        <v>0</v>
      </c>
      <c r="AZ625" s="25">
        <v>0</v>
      </c>
      <c r="BA625" s="25">
        <v>0</v>
      </c>
      <c r="BB625" s="25">
        <v>434977.5</v>
      </c>
      <c r="BC625" s="25">
        <v>0</v>
      </c>
      <c r="BD625" s="25">
        <v>0</v>
      </c>
      <c r="BE625" s="25">
        <v>0</v>
      </c>
      <c r="BF625" s="25">
        <v>0</v>
      </c>
      <c r="BG625" s="25">
        <v>0</v>
      </c>
      <c r="BH625" s="25">
        <v>0</v>
      </c>
      <c r="BI625" s="25">
        <v>0</v>
      </c>
      <c r="BJ625" s="25">
        <f t="shared" si="27"/>
        <v>434977.5</v>
      </c>
      <c r="BK625" s="25">
        <f t="shared" si="28"/>
        <v>434977.5</v>
      </c>
      <c r="BL625" s="25">
        <f t="shared" si="29"/>
        <v>869955</v>
      </c>
    </row>
    <row r="626" spans="1:64" x14ac:dyDescent="0.25">
      <c r="A626" s="45" t="s">
        <v>2569</v>
      </c>
      <c r="B626" s="78" t="s">
        <v>531</v>
      </c>
      <c r="C626" s="79">
        <v>6</v>
      </c>
      <c r="D626" s="80" t="s">
        <v>23</v>
      </c>
      <c r="E626" s="79" t="s">
        <v>434</v>
      </c>
      <c r="F626" s="79" t="s">
        <v>604</v>
      </c>
      <c r="G626" s="79" t="s">
        <v>816</v>
      </c>
      <c r="H626" s="79" t="s">
        <v>624</v>
      </c>
      <c r="I626" s="79" t="s">
        <v>817</v>
      </c>
      <c r="J626" s="79" t="s">
        <v>626</v>
      </c>
      <c r="K626" s="79" t="s">
        <v>447</v>
      </c>
      <c r="L626" s="79" t="s">
        <v>606</v>
      </c>
      <c r="M626" s="79" t="s">
        <v>619</v>
      </c>
      <c r="N626" s="81">
        <v>1</v>
      </c>
      <c r="O626" s="81">
        <v>1</v>
      </c>
      <c r="P626" s="81">
        <v>1</v>
      </c>
      <c r="Q626" s="81">
        <v>1</v>
      </c>
      <c r="R626" s="81">
        <v>1</v>
      </c>
      <c r="S626" s="81">
        <v>1</v>
      </c>
      <c r="T626" s="81">
        <v>0</v>
      </c>
      <c r="U626" s="81">
        <v>0</v>
      </c>
      <c r="V626" s="81">
        <v>0</v>
      </c>
      <c r="W626" s="69">
        <v>1517185</v>
      </c>
      <c r="X626" s="69">
        <v>0</v>
      </c>
      <c r="Y626" s="69">
        <v>0</v>
      </c>
      <c r="Z626" s="69">
        <v>6776.76</v>
      </c>
      <c r="AA626" s="69">
        <v>0</v>
      </c>
      <c r="AB626" s="69">
        <v>0</v>
      </c>
      <c r="AC626" s="69">
        <v>1517185</v>
      </c>
      <c r="AD626" s="89">
        <v>44328</v>
      </c>
      <c r="AE626" s="89">
        <v>46519</v>
      </c>
      <c r="AF626" s="90">
        <v>1517185</v>
      </c>
      <c r="AG626" s="84">
        <v>2.12</v>
      </c>
      <c r="AH626" s="84">
        <v>6</v>
      </c>
      <c r="AI626" s="85">
        <v>5.3600000000000002E-2</v>
      </c>
      <c r="AJ626" s="86">
        <v>2.12</v>
      </c>
      <c r="AK626" s="86">
        <v>6</v>
      </c>
      <c r="AL626" s="87">
        <v>5.3600000000000002E-2</v>
      </c>
      <c r="AM626" s="91" t="s">
        <v>620</v>
      </c>
      <c r="AN626" s="91" t="s">
        <v>621</v>
      </c>
      <c r="AO626" s="25">
        <v>0</v>
      </c>
      <c r="AP626" s="25">
        <v>0</v>
      </c>
      <c r="AQ626" s="25">
        <v>0</v>
      </c>
      <c r="AR626" s="25">
        <v>0</v>
      </c>
      <c r="AS626" s="25">
        <v>0</v>
      </c>
      <c r="AT626" s="25">
        <v>0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25">
        <v>0</v>
      </c>
      <c r="BB626" s="25">
        <v>0</v>
      </c>
      <c r="BC626" s="25">
        <v>0</v>
      </c>
      <c r="BD626" s="25">
        <v>0</v>
      </c>
      <c r="BE626" s="25">
        <v>0</v>
      </c>
      <c r="BF626" s="25">
        <v>0</v>
      </c>
      <c r="BG626" s="25">
        <v>0</v>
      </c>
      <c r="BH626" s="25">
        <v>758592.5</v>
      </c>
      <c r="BI626" s="25">
        <v>0</v>
      </c>
      <c r="BJ626" s="25">
        <f t="shared" si="27"/>
        <v>0</v>
      </c>
      <c r="BK626" s="25">
        <f t="shared" si="28"/>
        <v>758592.5</v>
      </c>
      <c r="BL626" s="25">
        <f t="shared" si="29"/>
        <v>758592.5</v>
      </c>
    </row>
    <row r="627" spans="1:64" x14ac:dyDescent="0.25">
      <c r="A627" s="45" t="s">
        <v>2570</v>
      </c>
      <c r="B627" s="78" t="s">
        <v>531</v>
      </c>
      <c r="C627" s="79">
        <v>7</v>
      </c>
      <c r="D627" s="80" t="s">
        <v>23</v>
      </c>
      <c r="E627" s="79" t="s">
        <v>434</v>
      </c>
      <c r="F627" s="79" t="s">
        <v>604</v>
      </c>
      <c r="G627" s="79" t="s">
        <v>816</v>
      </c>
      <c r="H627" s="79" t="s">
        <v>624</v>
      </c>
      <c r="I627" s="79" t="s">
        <v>817</v>
      </c>
      <c r="J627" s="79" t="s">
        <v>626</v>
      </c>
      <c r="K627" s="79" t="s">
        <v>447</v>
      </c>
      <c r="L627" s="79" t="s">
        <v>606</v>
      </c>
      <c r="M627" s="79" t="s">
        <v>619</v>
      </c>
      <c r="N627" s="81">
        <v>1</v>
      </c>
      <c r="O627" s="81">
        <v>1</v>
      </c>
      <c r="P627" s="81">
        <v>1</v>
      </c>
      <c r="Q627" s="81">
        <v>1</v>
      </c>
      <c r="R627" s="81">
        <v>1</v>
      </c>
      <c r="S627" s="81">
        <v>1</v>
      </c>
      <c r="T627" s="81">
        <v>0</v>
      </c>
      <c r="U627" s="81">
        <v>0</v>
      </c>
      <c r="V627" s="81">
        <v>0</v>
      </c>
      <c r="W627" s="69">
        <v>2326370</v>
      </c>
      <c r="X627" s="69">
        <v>0</v>
      </c>
      <c r="Y627" s="69">
        <v>0</v>
      </c>
      <c r="Z627" s="69">
        <v>10933.94</v>
      </c>
      <c r="AA627" s="69">
        <v>0</v>
      </c>
      <c r="AB627" s="69">
        <v>0</v>
      </c>
      <c r="AC627" s="69">
        <v>2326370</v>
      </c>
      <c r="AD627" s="89">
        <v>44328</v>
      </c>
      <c r="AE627" s="89">
        <v>46885</v>
      </c>
      <c r="AF627" s="90">
        <v>2326370</v>
      </c>
      <c r="AG627" s="84">
        <v>3.12</v>
      </c>
      <c r="AH627" s="84">
        <v>7</v>
      </c>
      <c r="AI627" s="85">
        <v>5.6399999999999999E-2</v>
      </c>
      <c r="AJ627" s="86">
        <v>3.12</v>
      </c>
      <c r="AK627" s="86">
        <v>7</v>
      </c>
      <c r="AL627" s="87">
        <v>5.6399999999999999E-2</v>
      </c>
      <c r="AM627" s="91" t="s">
        <v>620</v>
      </c>
      <c r="AN627" s="91" t="s">
        <v>621</v>
      </c>
      <c r="AO627" s="25">
        <v>0</v>
      </c>
      <c r="AP627" s="25">
        <v>0</v>
      </c>
      <c r="AQ627" s="25">
        <v>0</v>
      </c>
      <c r="AR627" s="25">
        <v>0</v>
      </c>
      <c r="AS627" s="25">
        <v>0</v>
      </c>
      <c r="AT627" s="25">
        <v>0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25">
        <v>0</v>
      </c>
      <c r="BB627" s="25">
        <v>0</v>
      </c>
      <c r="BC627" s="25">
        <v>0</v>
      </c>
      <c r="BD627" s="25">
        <v>0</v>
      </c>
      <c r="BE627" s="25">
        <v>0</v>
      </c>
      <c r="BF627" s="25">
        <v>0</v>
      </c>
      <c r="BG627" s="25">
        <v>0</v>
      </c>
      <c r="BH627" s="25">
        <v>0</v>
      </c>
      <c r="BI627" s="25">
        <v>0</v>
      </c>
      <c r="BJ627" s="25">
        <f t="shared" si="27"/>
        <v>0</v>
      </c>
      <c r="BK627" s="25">
        <f t="shared" si="28"/>
        <v>0</v>
      </c>
      <c r="BL627" s="25">
        <f t="shared" si="29"/>
        <v>0</v>
      </c>
    </row>
    <row r="628" spans="1:64" x14ac:dyDescent="0.25">
      <c r="A628" s="45" t="s">
        <v>2571</v>
      </c>
      <c r="B628" s="78" t="s">
        <v>531</v>
      </c>
      <c r="C628" s="79">
        <v>8</v>
      </c>
      <c r="D628" s="80" t="s">
        <v>23</v>
      </c>
      <c r="E628" s="79" t="s">
        <v>434</v>
      </c>
      <c r="F628" s="79" t="s">
        <v>604</v>
      </c>
      <c r="G628" s="79" t="s">
        <v>816</v>
      </c>
      <c r="H628" s="79" t="s">
        <v>624</v>
      </c>
      <c r="I628" s="79" t="s">
        <v>817</v>
      </c>
      <c r="J628" s="79" t="s">
        <v>626</v>
      </c>
      <c r="K628" s="79" t="s">
        <v>447</v>
      </c>
      <c r="L628" s="79" t="s">
        <v>606</v>
      </c>
      <c r="M628" s="79" t="s">
        <v>619</v>
      </c>
      <c r="N628" s="81">
        <v>1</v>
      </c>
      <c r="O628" s="81">
        <v>1</v>
      </c>
      <c r="P628" s="81">
        <v>1</v>
      </c>
      <c r="Q628" s="81">
        <v>1</v>
      </c>
      <c r="R628" s="81">
        <v>1</v>
      </c>
      <c r="S628" s="81">
        <v>1</v>
      </c>
      <c r="T628" s="81">
        <v>0</v>
      </c>
      <c r="U628" s="81">
        <v>0</v>
      </c>
      <c r="V628" s="81">
        <v>0</v>
      </c>
      <c r="W628" s="69">
        <v>3002657.5</v>
      </c>
      <c r="X628" s="69">
        <v>0</v>
      </c>
      <c r="Y628" s="69">
        <v>0</v>
      </c>
      <c r="Z628" s="69">
        <v>14838.13</v>
      </c>
      <c r="AA628" s="69">
        <v>0</v>
      </c>
      <c r="AB628" s="69">
        <v>0</v>
      </c>
      <c r="AC628" s="69">
        <v>3002657.5</v>
      </c>
      <c r="AD628" s="89">
        <v>44328</v>
      </c>
      <c r="AE628" s="89">
        <v>47250</v>
      </c>
      <c r="AF628" s="90">
        <v>3002657.5</v>
      </c>
      <c r="AG628" s="84">
        <v>4.12</v>
      </c>
      <c r="AH628" s="84">
        <v>8</v>
      </c>
      <c r="AI628" s="85">
        <v>5.9299999999999999E-2</v>
      </c>
      <c r="AJ628" s="86">
        <v>4.12</v>
      </c>
      <c r="AK628" s="86">
        <v>8</v>
      </c>
      <c r="AL628" s="87">
        <v>5.9299999999999999E-2</v>
      </c>
      <c r="AM628" s="91" t="s">
        <v>620</v>
      </c>
      <c r="AN628" s="91" t="s">
        <v>621</v>
      </c>
      <c r="AO628" s="25">
        <v>0</v>
      </c>
      <c r="AP628" s="25">
        <v>0</v>
      </c>
      <c r="AQ628" s="25">
        <v>0</v>
      </c>
      <c r="AR628" s="25">
        <v>0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25">
        <v>0</v>
      </c>
      <c r="BB628" s="25">
        <v>0</v>
      </c>
      <c r="BC628" s="25">
        <v>0</v>
      </c>
      <c r="BD628" s="25">
        <v>0</v>
      </c>
      <c r="BE628" s="25">
        <v>0</v>
      </c>
      <c r="BF628" s="25">
        <v>0</v>
      </c>
      <c r="BG628" s="25">
        <v>0</v>
      </c>
      <c r="BH628" s="25">
        <v>0</v>
      </c>
      <c r="BI628" s="25">
        <v>0</v>
      </c>
      <c r="BJ628" s="25">
        <f t="shared" si="27"/>
        <v>0</v>
      </c>
      <c r="BK628" s="25">
        <f t="shared" si="28"/>
        <v>0</v>
      </c>
      <c r="BL628" s="25">
        <f t="shared" si="29"/>
        <v>0</v>
      </c>
    </row>
    <row r="629" spans="1:64" x14ac:dyDescent="0.25">
      <c r="A629" s="45" t="s">
        <v>2572</v>
      </c>
      <c r="B629" s="78" t="s">
        <v>531</v>
      </c>
      <c r="C629" s="79">
        <v>9</v>
      </c>
      <c r="D629" s="80" t="s">
        <v>23</v>
      </c>
      <c r="E629" s="79" t="s">
        <v>434</v>
      </c>
      <c r="F629" s="79" t="s">
        <v>604</v>
      </c>
      <c r="G629" s="79" t="s">
        <v>816</v>
      </c>
      <c r="H629" s="79" t="s">
        <v>624</v>
      </c>
      <c r="I629" s="79" t="s">
        <v>817</v>
      </c>
      <c r="J629" s="79" t="s">
        <v>626</v>
      </c>
      <c r="K629" s="79" t="s">
        <v>447</v>
      </c>
      <c r="L629" s="79" t="s">
        <v>606</v>
      </c>
      <c r="M629" s="79" t="s">
        <v>619</v>
      </c>
      <c r="N629" s="81">
        <v>1</v>
      </c>
      <c r="O629" s="81">
        <v>1</v>
      </c>
      <c r="P629" s="81">
        <v>1</v>
      </c>
      <c r="Q629" s="81">
        <v>1</v>
      </c>
      <c r="R629" s="81">
        <v>1</v>
      </c>
      <c r="S629" s="81">
        <v>1</v>
      </c>
      <c r="T629" s="81">
        <v>0</v>
      </c>
      <c r="U629" s="81">
        <v>0</v>
      </c>
      <c r="V629" s="81">
        <v>0</v>
      </c>
      <c r="W629" s="69">
        <v>2472395</v>
      </c>
      <c r="X629" s="69">
        <v>0</v>
      </c>
      <c r="Y629" s="69">
        <v>0</v>
      </c>
      <c r="Z629" s="69">
        <v>12794.64</v>
      </c>
      <c r="AA629" s="69">
        <v>0</v>
      </c>
      <c r="AB629" s="69">
        <v>0</v>
      </c>
      <c r="AC629" s="69">
        <v>2472395</v>
      </c>
      <c r="AD629" s="89">
        <v>44328</v>
      </c>
      <c r="AE629" s="89">
        <v>47615</v>
      </c>
      <c r="AF629" s="90">
        <v>2472395</v>
      </c>
      <c r="AG629" s="84">
        <v>5.12</v>
      </c>
      <c r="AH629" s="84">
        <v>9</v>
      </c>
      <c r="AI629" s="85">
        <v>6.2100000000000002E-2</v>
      </c>
      <c r="AJ629" s="86">
        <v>5.12</v>
      </c>
      <c r="AK629" s="86">
        <v>9</v>
      </c>
      <c r="AL629" s="87">
        <v>6.2100000000000002E-2</v>
      </c>
      <c r="AM629" s="91" t="s">
        <v>620</v>
      </c>
      <c r="AN629" s="91" t="s">
        <v>621</v>
      </c>
      <c r="AO629" s="25">
        <v>0</v>
      </c>
      <c r="AP629" s="25">
        <v>0</v>
      </c>
      <c r="AQ629" s="25">
        <v>0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25">
        <v>0</v>
      </c>
      <c r="BB629" s="25">
        <v>0</v>
      </c>
      <c r="BC629" s="25">
        <v>0</v>
      </c>
      <c r="BD629" s="25">
        <v>0</v>
      </c>
      <c r="BE629" s="25">
        <v>0</v>
      </c>
      <c r="BF629" s="25">
        <v>0</v>
      </c>
      <c r="BG629" s="25">
        <v>0</v>
      </c>
      <c r="BH629" s="25">
        <v>0</v>
      </c>
      <c r="BI629" s="25">
        <v>0</v>
      </c>
      <c r="BJ629" s="25">
        <f t="shared" si="27"/>
        <v>0</v>
      </c>
      <c r="BK629" s="25">
        <f t="shared" si="28"/>
        <v>0</v>
      </c>
      <c r="BL629" s="25">
        <f t="shared" si="29"/>
        <v>0</v>
      </c>
    </row>
    <row r="630" spans="1:64" x14ac:dyDescent="0.25">
      <c r="A630" s="45" t="s">
        <v>2566</v>
      </c>
      <c r="B630" s="78" t="s">
        <v>531</v>
      </c>
      <c r="C630" s="79">
        <v>10</v>
      </c>
      <c r="D630" s="80" t="s">
        <v>23</v>
      </c>
      <c r="E630" s="79" t="s">
        <v>434</v>
      </c>
      <c r="F630" s="79" t="s">
        <v>604</v>
      </c>
      <c r="G630" s="79" t="s">
        <v>816</v>
      </c>
      <c r="H630" s="79" t="s">
        <v>624</v>
      </c>
      <c r="I630" s="79" t="s">
        <v>817</v>
      </c>
      <c r="J630" s="79" t="s">
        <v>626</v>
      </c>
      <c r="K630" s="79" t="s">
        <v>447</v>
      </c>
      <c r="L630" s="79" t="s">
        <v>606</v>
      </c>
      <c r="M630" s="79" t="s">
        <v>619</v>
      </c>
      <c r="N630" s="81">
        <v>1</v>
      </c>
      <c r="O630" s="81">
        <v>1</v>
      </c>
      <c r="P630" s="81">
        <v>1</v>
      </c>
      <c r="Q630" s="81">
        <v>1</v>
      </c>
      <c r="R630" s="81">
        <v>1</v>
      </c>
      <c r="S630" s="81">
        <v>1</v>
      </c>
      <c r="T630" s="81">
        <v>0</v>
      </c>
      <c r="U630" s="81">
        <v>0</v>
      </c>
      <c r="V630" s="81">
        <v>0</v>
      </c>
      <c r="W630" s="69">
        <v>97940</v>
      </c>
      <c r="X630" s="69">
        <v>0</v>
      </c>
      <c r="Y630" s="69">
        <v>0</v>
      </c>
      <c r="Z630" s="69">
        <v>530.51</v>
      </c>
      <c r="AA630" s="69">
        <v>0</v>
      </c>
      <c r="AB630" s="69">
        <v>0</v>
      </c>
      <c r="AC630" s="69">
        <v>97940</v>
      </c>
      <c r="AD630" s="89">
        <v>44328</v>
      </c>
      <c r="AE630" s="89">
        <v>47980</v>
      </c>
      <c r="AF630" s="90">
        <v>97940</v>
      </c>
      <c r="AG630" s="84">
        <v>6.12</v>
      </c>
      <c r="AH630" s="84">
        <v>10</v>
      </c>
      <c r="AI630" s="85">
        <v>6.5000000000000002E-2</v>
      </c>
      <c r="AJ630" s="86">
        <v>6.12</v>
      </c>
      <c r="AK630" s="86">
        <v>10</v>
      </c>
      <c r="AL630" s="87">
        <v>6.5000000000000002E-2</v>
      </c>
      <c r="AM630" s="91" t="s">
        <v>620</v>
      </c>
      <c r="AN630" s="91" t="s">
        <v>621</v>
      </c>
      <c r="AO630" s="25">
        <v>0</v>
      </c>
      <c r="AP630" s="25">
        <v>0</v>
      </c>
      <c r="AQ630" s="25">
        <v>0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25">
        <v>0</v>
      </c>
      <c r="BB630" s="25">
        <v>0</v>
      </c>
      <c r="BC630" s="25">
        <v>0</v>
      </c>
      <c r="BD630" s="25">
        <v>0</v>
      </c>
      <c r="BE630" s="25">
        <v>0</v>
      </c>
      <c r="BF630" s="25">
        <v>0</v>
      </c>
      <c r="BG630" s="25">
        <v>0</v>
      </c>
      <c r="BH630" s="25">
        <v>0</v>
      </c>
      <c r="BI630" s="25">
        <v>0</v>
      </c>
      <c r="BJ630" s="25">
        <f t="shared" si="27"/>
        <v>0</v>
      </c>
      <c r="BK630" s="25">
        <f t="shared" si="28"/>
        <v>0</v>
      </c>
      <c r="BL630" s="25">
        <f t="shared" si="29"/>
        <v>0</v>
      </c>
    </row>
    <row r="631" spans="1:64" x14ac:dyDescent="0.25">
      <c r="A631" s="45" t="s">
        <v>2576</v>
      </c>
      <c r="B631" s="78" t="s">
        <v>532</v>
      </c>
      <c r="C631" s="79">
        <v>4</v>
      </c>
      <c r="D631" s="80" t="s">
        <v>23</v>
      </c>
      <c r="E631" s="79" t="s">
        <v>434</v>
      </c>
      <c r="F631" s="79" t="s">
        <v>604</v>
      </c>
      <c r="G631" s="79" t="s">
        <v>816</v>
      </c>
      <c r="H631" s="79" t="s">
        <v>624</v>
      </c>
      <c r="I631" s="79" t="s">
        <v>817</v>
      </c>
      <c r="J631" s="79" t="s">
        <v>626</v>
      </c>
      <c r="K631" s="79" t="s">
        <v>447</v>
      </c>
      <c r="L631" s="79" t="s">
        <v>606</v>
      </c>
      <c r="M631" s="79" t="s">
        <v>619</v>
      </c>
      <c r="N631" s="81">
        <v>1</v>
      </c>
      <c r="O631" s="81">
        <v>1</v>
      </c>
      <c r="P631" s="81">
        <v>1</v>
      </c>
      <c r="Q631" s="81">
        <v>1</v>
      </c>
      <c r="R631" s="81">
        <v>1</v>
      </c>
      <c r="S631" s="81">
        <v>1</v>
      </c>
      <c r="T631" s="81">
        <v>0</v>
      </c>
      <c r="U631" s="81">
        <v>0</v>
      </c>
      <c r="V631" s="81">
        <v>0</v>
      </c>
      <c r="W631" s="69">
        <v>279512.5</v>
      </c>
      <c r="X631" s="69">
        <v>0</v>
      </c>
      <c r="Y631" s="69">
        <v>0</v>
      </c>
      <c r="Z631" s="69">
        <v>1097.0899999999999</v>
      </c>
      <c r="AA631" s="69">
        <v>0</v>
      </c>
      <c r="AB631" s="69">
        <v>0</v>
      </c>
      <c r="AC631" s="69">
        <v>279512.5</v>
      </c>
      <c r="AD631" s="89">
        <v>44333</v>
      </c>
      <c r="AE631" s="89">
        <v>45794</v>
      </c>
      <c r="AF631" s="90">
        <v>559025</v>
      </c>
      <c r="AG631" s="84">
        <v>0.13</v>
      </c>
      <c r="AH631" s="84">
        <v>4</v>
      </c>
      <c r="AI631" s="85">
        <v>4.7100000000000003E-2</v>
      </c>
      <c r="AJ631" s="86">
        <v>0.13</v>
      </c>
      <c r="AK631" s="86">
        <v>4</v>
      </c>
      <c r="AL631" s="87">
        <v>4.7100000000000003E-2</v>
      </c>
      <c r="AM631" s="91" t="s">
        <v>620</v>
      </c>
      <c r="AN631" s="91" t="s">
        <v>621</v>
      </c>
      <c r="AO631" s="25">
        <v>0</v>
      </c>
      <c r="AP631" s="25">
        <v>279512.5</v>
      </c>
      <c r="AQ631" s="25">
        <v>0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25">
        <v>0</v>
      </c>
      <c r="BB631" s="25">
        <v>0</v>
      </c>
      <c r="BC631" s="25">
        <v>0</v>
      </c>
      <c r="BD631" s="25">
        <v>0</v>
      </c>
      <c r="BE631" s="25">
        <v>0</v>
      </c>
      <c r="BF631" s="25">
        <v>0</v>
      </c>
      <c r="BG631" s="25">
        <v>0</v>
      </c>
      <c r="BH631" s="25">
        <v>0</v>
      </c>
      <c r="BI631" s="25">
        <v>0</v>
      </c>
      <c r="BJ631" s="25">
        <f t="shared" si="27"/>
        <v>279512.5</v>
      </c>
      <c r="BK631" s="25">
        <f t="shared" si="28"/>
        <v>0</v>
      </c>
      <c r="BL631" s="25">
        <f t="shared" si="29"/>
        <v>279512.5</v>
      </c>
    </row>
    <row r="632" spans="1:64" x14ac:dyDescent="0.25">
      <c r="A632" s="45" t="s">
        <v>2577</v>
      </c>
      <c r="B632" s="78" t="s">
        <v>532</v>
      </c>
      <c r="C632" s="79">
        <v>5</v>
      </c>
      <c r="D632" s="80" t="s">
        <v>23</v>
      </c>
      <c r="E632" s="79" t="s">
        <v>434</v>
      </c>
      <c r="F632" s="79" t="s">
        <v>604</v>
      </c>
      <c r="G632" s="79" t="s">
        <v>816</v>
      </c>
      <c r="H632" s="79" t="s">
        <v>624</v>
      </c>
      <c r="I632" s="79" t="s">
        <v>817</v>
      </c>
      <c r="J632" s="79" t="s">
        <v>626</v>
      </c>
      <c r="K632" s="79" t="s">
        <v>447</v>
      </c>
      <c r="L632" s="79" t="s">
        <v>606</v>
      </c>
      <c r="M632" s="79" t="s">
        <v>619</v>
      </c>
      <c r="N632" s="81">
        <v>1</v>
      </c>
      <c r="O632" s="81">
        <v>1</v>
      </c>
      <c r="P632" s="81">
        <v>1</v>
      </c>
      <c r="Q632" s="81">
        <v>1</v>
      </c>
      <c r="R632" s="81">
        <v>1</v>
      </c>
      <c r="S632" s="81">
        <v>1</v>
      </c>
      <c r="T632" s="81">
        <v>0</v>
      </c>
      <c r="U632" s="81">
        <v>0</v>
      </c>
      <c r="V632" s="81">
        <v>0</v>
      </c>
      <c r="W632" s="69">
        <v>925415</v>
      </c>
      <c r="X632" s="69">
        <v>0</v>
      </c>
      <c r="Y632" s="69">
        <v>0</v>
      </c>
      <c r="Z632" s="69">
        <v>3909.88</v>
      </c>
      <c r="AA632" s="69">
        <v>0</v>
      </c>
      <c r="AB632" s="69">
        <v>0</v>
      </c>
      <c r="AC632" s="69">
        <v>925415</v>
      </c>
      <c r="AD632" s="89">
        <v>44333</v>
      </c>
      <c r="AE632" s="89">
        <v>46159</v>
      </c>
      <c r="AF632" s="90">
        <v>925415</v>
      </c>
      <c r="AG632" s="84">
        <v>1.1299999999999999</v>
      </c>
      <c r="AH632" s="84">
        <v>5</v>
      </c>
      <c r="AI632" s="85">
        <v>5.0700000000000002E-2</v>
      </c>
      <c r="AJ632" s="86">
        <v>1.1299999999999999</v>
      </c>
      <c r="AK632" s="86">
        <v>5</v>
      </c>
      <c r="AL632" s="87">
        <v>5.0700000000000002E-2</v>
      </c>
      <c r="AM632" s="91" t="s">
        <v>620</v>
      </c>
      <c r="AN632" s="91" t="s">
        <v>621</v>
      </c>
      <c r="AO632" s="25">
        <v>0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</v>
      </c>
      <c r="AV632" s="25">
        <v>462707.5</v>
      </c>
      <c r="AW632" s="25">
        <v>0</v>
      </c>
      <c r="AX632" s="25">
        <v>0</v>
      </c>
      <c r="AY632" s="25">
        <v>0</v>
      </c>
      <c r="AZ632" s="25">
        <v>0</v>
      </c>
      <c r="BA632" s="25">
        <v>0</v>
      </c>
      <c r="BB632" s="25">
        <v>462707.5</v>
      </c>
      <c r="BC632" s="25">
        <v>0</v>
      </c>
      <c r="BD632" s="25">
        <v>0</v>
      </c>
      <c r="BE632" s="25">
        <v>0</v>
      </c>
      <c r="BF632" s="25">
        <v>0</v>
      </c>
      <c r="BG632" s="25">
        <v>0</v>
      </c>
      <c r="BH632" s="25">
        <v>0</v>
      </c>
      <c r="BI632" s="25">
        <v>0</v>
      </c>
      <c r="BJ632" s="25">
        <f t="shared" si="27"/>
        <v>462707.5</v>
      </c>
      <c r="BK632" s="25">
        <f t="shared" si="28"/>
        <v>462707.5</v>
      </c>
      <c r="BL632" s="25">
        <f t="shared" si="29"/>
        <v>925415</v>
      </c>
    </row>
    <row r="633" spans="1:64" x14ac:dyDescent="0.25">
      <c r="A633" s="45" t="s">
        <v>2578</v>
      </c>
      <c r="B633" s="78" t="s">
        <v>532</v>
      </c>
      <c r="C633" s="79">
        <v>6</v>
      </c>
      <c r="D633" s="80" t="s">
        <v>23</v>
      </c>
      <c r="E633" s="79" t="s">
        <v>434</v>
      </c>
      <c r="F633" s="79" t="s">
        <v>604</v>
      </c>
      <c r="G633" s="79" t="s">
        <v>816</v>
      </c>
      <c r="H633" s="79" t="s">
        <v>624</v>
      </c>
      <c r="I633" s="79" t="s">
        <v>817</v>
      </c>
      <c r="J633" s="79" t="s">
        <v>626</v>
      </c>
      <c r="K633" s="79" t="s">
        <v>447</v>
      </c>
      <c r="L633" s="79" t="s">
        <v>606</v>
      </c>
      <c r="M633" s="79" t="s">
        <v>619</v>
      </c>
      <c r="N633" s="81">
        <v>1</v>
      </c>
      <c r="O633" s="81">
        <v>1</v>
      </c>
      <c r="P633" s="81">
        <v>1</v>
      </c>
      <c r="Q633" s="81">
        <v>1</v>
      </c>
      <c r="R633" s="81">
        <v>1</v>
      </c>
      <c r="S633" s="81">
        <v>1</v>
      </c>
      <c r="T633" s="81">
        <v>0</v>
      </c>
      <c r="U633" s="81">
        <v>0</v>
      </c>
      <c r="V633" s="81">
        <v>0</v>
      </c>
      <c r="W633" s="69">
        <v>6710070</v>
      </c>
      <c r="X633" s="69">
        <v>0</v>
      </c>
      <c r="Y633" s="69">
        <v>0</v>
      </c>
      <c r="Z633" s="69">
        <v>29971.65</v>
      </c>
      <c r="AA633" s="69">
        <v>0</v>
      </c>
      <c r="AB633" s="69">
        <v>0</v>
      </c>
      <c r="AC633" s="69">
        <v>6710070</v>
      </c>
      <c r="AD633" s="89">
        <v>44333</v>
      </c>
      <c r="AE633" s="89">
        <v>46524</v>
      </c>
      <c r="AF633" s="90">
        <v>6710070</v>
      </c>
      <c r="AG633" s="84">
        <v>2.13</v>
      </c>
      <c r="AH633" s="84">
        <v>6</v>
      </c>
      <c r="AI633" s="85">
        <v>5.3600000000000002E-2</v>
      </c>
      <c r="AJ633" s="86">
        <v>2.13</v>
      </c>
      <c r="AK633" s="86">
        <v>6</v>
      </c>
      <c r="AL633" s="87">
        <v>5.3600000000000002E-2</v>
      </c>
      <c r="AM633" s="91" t="s">
        <v>620</v>
      </c>
      <c r="AN633" s="91" t="s">
        <v>621</v>
      </c>
      <c r="AO633" s="25">
        <v>0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0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25">
        <v>0</v>
      </c>
      <c r="BB633" s="25">
        <v>0</v>
      </c>
      <c r="BC633" s="25">
        <v>0</v>
      </c>
      <c r="BD633" s="25">
        <v>0</v>
      </c>
      <c r="BE633" s="25">
        <v>0</v>
      </c>
      <c r="BF633" s="25">
        <v>0</v>
      </c>
      <c r="BG633" s="25">
        <v>0</v>
      </c>
      <c r="BH633" s="25">
        <v>3355035</v>
      </c>
      <c r="BI633" s="25">
        <v>0</v>
      </c>
      <c r="BJ633" s="25">
        <f t="shared" si="27"/>
        <v>0</v>
      </c>
      <c r="BK633" s="25">
        <f t="shared" si="28"/>
        <v>3355035</v>
      </c>
      <c r="BL633" s="25">
        <f t="shared" si="29"/>
        <v>3355035</v>
      </c>
    </row>
    <row r="634" spans="1:64" x14ac:dyDescent="0.25">
      <c r="A634" s="45" t="s">
        <v>2579</v>
      </c>
      <c r="B634" s="78" t="s">
        <v>532</v>
      </c>
      <c r="C634" s="79">
        <v>7</v>
      </c>
      <c r="D634" s="80" t="s">
        <v>23</v>
      </c>
      <c r="E634" s="79" t="s">
        <v>434</v>
      </c>
      <c r="F634" s="79" t="s">
        <v>604</v>
      </c>
      <c r="G634" s="79" t="s">
        <v>816</v>
      </c>
      <c r="H634" s="79" t="s">
        <v>624</v>
      </c>
      <c r="I634" s="79" t="s">
        <v>817</v>
      </c>
      <c r="J634" s="79" t="s">
        <v>626</v>
      </c>
      <c r="K634" s="79" t="s">
        <v>447</v>
      </c>
      <c r="L634" s="79" t="s">
        <v>606</v>
      </c>
      <c r="M634" s="79" t="s">
        <v>619</v>
      </c>
      <c r="N634" s="81">
        <v>1</v>
      </c>
      <c r="O634" s="81">
        <v>1</v>
      </c>
      <c r="P634" s="81">
        <v>1</v>
      </c>
      <c r="Q634" s="81">
        <v>1</v>
      </c>
      <c r="R634" s="81">
        <v>1</v>
      </c>
      <c r="S634" s="81">
        <v>1</v>
      </c>
      <c r="T634" s="81">
        <v>0</v>
      </c>
      <c r="U634" s="81">
        <v>0</v>
      </c>
      <c r="V634" s="81">
        <v>0</v>
      </c>
      <c r="W634" s="69">
        <v>15747100</v>
      </c>
      <c r="X634" s="69">
        <v>0</v>
      </c>
      <c r="Y634" s="69">
        <v>0</v>
      </c>
      <c r="Z634" s="69">
        <v>74011.37</v>
      </c>
      <c r="AA634" s="69">
        <v>0</v>
      </c>
      <c r="AB634" s="69">
        <v>0</v>
      </c>
      <c r="AC634" s="69">
        <v>15747100</v>
      </c>
      <c r="AD634" s="89">
        <v>44333</v>
      </c>
      <c r="AE634" s="89">
        <v>46890</v>
      </c>
      <c r="AF634" s="90">
        <v>15747100</v>
      </c>
      <c r="AG634" s="84">
        <v>3.13</v>
      </c>
      <c r="AH634" s="84">
        <v>7</v>
      </c>
      <c r="AI634" s="85">
        <v>5.6399999999999999E-2</v>
      </c>
      <c r="AJ634" s="86">
        <v>3.13</v>
      </c>
      <c r="AK634" s="86">
        <v>7</v>
      </c>
      <c r="AL634" s="87">
        <v>5.6399999999999999E-2</v>
      </c>
      <c r="AM634" s="91" t="s">
        <v>620</v>
      </c>
      <c r="AN634" s="91" t="s">
        <v>621</v>
      </c>
      <c r="AO634" s="25">
        <v>0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25">
        <v>0</v>
      </c>
      <c r="BB634" s="25">
        <v>0</v>
      </c>
      <c r="BC634" s="25">
        <v>0</v>
      </c>
      <c r="BD634" s="25">
        <v>0</v>
      </c>
      <c r="BE634" s="25">
        <v>0</v>
      </c>
      <c r="BF634" s="25">
        <v>0</v>
      </c>
      <c r="BG634" s="25">
        <v>0</v>
      </c>
      <c r="BH634" s="25">
        <v>0</v>
      </c>
      <c r="BI634" s="25">
        <v>0</v>
      </c>
      <c r="BJ634" s="25">
        <f t="shared" si="27"/>
        <v>0</v>
      </c>
      <c r="BK634" s="25">
        <f t="shared" si="28"/>
        <v>0</v>
      </c>
      <c r="BL634" s="25">
        <f t="shared" si="29"/>
        <v>0</v>
      </c>
    </row>
    <row r="635" spans="1:64" x14ac:dyDescent="0.25">
      <c r="A635" s="45" t="s">
        <v>2580</v>
      </c>
      <c r="B635" s="78" t="s">
        <v>532</v>
      </c>
      <c r="C635" s="79">
        <v>8</v>
      </c>
      <c r="D635" s="80" t="s">
        <v>23</v>
      </c>
      <c r="E635" s="79" t="s">
        <v>434</v>
      </c>
      <c r="F635" s="79" t="s">
        <v>604</v>
      </c>
      <c r="G635" s="79" t="s">
        <v>816</v>
      </c>
      <c r="H635" s="79" t="s">
        <v>624</v>
      </c>
      <c r="I635" s="79" t="s">
        <v>817</v>
      </c>
      <c r="J635" s="79" t="s">
        <v>626</v>
      </c>
      <c r="K635" s="79" t="s">
        <v>447</v>
      </c>
      <c r="L635" s="79" t="s">
        <v>606</v>
      </c>
      <c r="M635" s="79" t="s">
        <v>619</v>
      </c>
      <c r="N635" s="81">
        <v>1</v>
      </c>
      <c r="O635" s="81">
        <v>1</v>
      </c>
      <c r="P635" s="81">
        <v>1</v>
      </c>
      <c r="Q635" s="81">
        <v>1</v>
      </c>
      <c r="R635" s="81">
        <v>1</v>
      </c>
      <c r="S635" s="81">
        <v>1</v>
      </c>
      <c r="T635" s="81">
        <v>0</v>
      </c>
      <c r="U635" s="81">
        <v>0</v>
      </c>
      <c r="V635" s="81">
        <v>0</v>
      </c>
      <c r="W635" s="69">
        <v>3438667.5</v>
      </c>
      <c r="X635" s="69">
        <v>0</v>
      </c>
      <c r="Y635" s="69">
        <v>0</v>
      </c>
      <c r="Z635" s="69">
        <v>16992.75</v>
      </c>
      <c r="AA635" s="69">
        <v>0</v>
      </c>
      <c r="AB635" s="69">
        <v>0</v>
      </c>
      <c r="AC635" s="69">
        <v>3438667.5</v>
      </c>
      <c r="AD635" s="89">
        <v>44333</v>
      </c>
      <c r="AE635" s="89">
        <v>47255</v>
      </c>
      <c r="AF635" s="90">
        <v>3438667.5</v>
      </c>
      <c r="AG635" s="84">
        <v>4.13</v>
      </c>
      <c r="AH635" s="84">
        <v>8</v>
      </c>
      <c r="AI635" s="85">
        <v>5.9299999999999999E-2</v>
      </c>
      <c r="AJ635" s="86">
        <v>4.13</v>
      </c>
      <c r="AK635" s="86">
        <v>8</v>
      </c>
      <c r="AL635" s="87">
        <v>5.9299999999999999E-2</v>
      </c>
      <c r="AM635" s="91" t="s">
        <v>620</v>
      </c>
      <c r="AN635" s="91" t="s">
        <v>621</v>
      </c>
      <c r="AO635" s="25">
        <v>0</v>
      </c>
      <c r="AP635" s="25">
        <v>0</v>
      </c>
      <c r="AQ635" s="25">
        <v>0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0</v>
      </c>
      <c r="BA635" s="25">
        <v>0</v>
      </c>
      <c r="BB635" s="25">
        <v>0</v>
      </c>
      <c r="BC635" s="25">
        <v>0</v>
      </c>
      <c r="BD635" s="25">
        <v>0</v>
      </c>
      <c r="BE635" s="25">
        <v>0</v>
      </c>
      <c r="BF635" s="25">
        <v>0</v>
      </c>
      <c r="BG635" s="25">
        <v>0</v>
      </c>
      <c r="BH635" s="25">
        <v>0</v>
      </c>
      <c r="BI635" s="25">
        <v>0</v>
      </c>
      <c r="BJ635" s="25">
        <f t="shared" si="27"/>
        <v>0</v>
      </c>
      <c r="BK635" s="25">
        <f t="shared" si="28"/>
        <v>0</v>
      </c>
      <c r="BL635" s="25">
        <f t="shared" si="29"/>
        <v>0</v>
      </c>
    </row>
    <row r="636" spans="1:64" x14ac:dyDescent="0.25">
      <c r="A636" s="45" t="s">
        <v>2581</v>
      </c>
      <c r="B636" s="78" t="s">
        <v>532</v>
      </c>
      <c r="C636" s="79">
        <v>9</v>
      </c>
      <c r="D636" s="80" t="s">
        <v>23</v>
      </c>
      <c r="E636" s="79" t="s">
        <v>434</v>
      </c>
      <c r="F636" s="79" t="s">
        <v>604</v>
      </c>
      <c r="G636" s="79" t="s">
        <v>816</v>
      </c>
      <c r="H636" s="79" t="s">
        <v>624</v>
      </c>
      <c r="I636" s="79" t="s">
        <v>817</v>
      </c>
      <c r="J636" s="79" t="s">
        <v>626</v>
      </c>
      <c r="K636" s="79" t="s">
        <v>447</v>
      </c>
      <c r="L636" s="79" t="s">
        <v>606</v>
      </c>
      <c r="M636" s="79" t="s">
        <v>619</v>
      </c>
      <c r="N636" s="81">
        <v>1</v>
      </c>
      <c r="O636" s="81">
        <v>1</v>
      </c>
      <c r="P636" s="81">
        <v>1</v>
      </c>
      <c r="Q636" s="81">
        <v>1</v>
      </c>
      <c r="R636" s="81">
        <v>1</v>
      </c>
      <c r="S636" s="81">
        <v>1</v>
      </c>
      <c r="T636" s="81">
        <v>0</v>
      </c>
      <c r="U636" s="81">
        <v>0</v>
      </c>
      <c r="V636" s="81">
        <v>0</v>
      </c>
      <c r="W636" s="69">
        <v>211957.5</v>
      </c>
      <c r="X636" s="69">
        <v>0</v>
      </c>
      <c r="Y636" s="69">
        <v>0</v>
      </c>
      <c r="Z636" s="69">
        <v>1096.8800000000001</v>
      </c>
      <c r="AA636" s="69">
        <v>0</v>
      </c>
      <c r="AB636" s="69">
        <v>0</v>
      </c>
      <c r="AC636" s="69">
        <v>211957.5</v>
      </c>
      <c r="AD636" s="89">
        <v>44333</v>
      </c>
      <c r="AE636" s="89">
        <v>47620</v>
      </c>
      <c r="AF636" s="90">
        <v>211957.5</v>
      </c>
      <c r="AG636" s="84">
        <v>5.13</v>
      </c>
      <c r="AH636" s="84">
        <v>9</v>
      </c>
      <c r="AI636" s="85">
        <v>6.2100000000000002E-2</v>
      </c>
      <c r="AJ636" s="86">
        <v>5.13</v>
      </c>
      <c r="AK636" s="86">
        <v>9</v>
      </c>
      <c r="AL636" s="87">
        <v>6.2100000000000002E-2</v>
      </c>
      <c r="AM636" s="91" t="s">
        <v>620</v>
      </c>
      <c r="AN636" s="91" t="s">
        <v>621</v>
      </c>
      <c r="AO636" s="25">
        <v>0</v>
      </c>
      <c r="AP636" s="25">
        <v>0</v>
      </c>
      <c r="AQ636" s="25">
        <v>0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0</v>
      </c>
      <c r="BA636" s="25">
        <v>0</v>
      </c>
      <c r="BB636" s="25">
        <v>0</v>
      </c>
      <c r="BC636" s="25">
        <v>0</v>
      </c>
      <c r="BD636" s="25">
        <v>0</v>
      </c>
      <c r="BE636" s="25">
        <v>0</v>
      </c>
      <c r="BF636" s="25">
        <v>0</v>
      </c>
      <c r="BG636" s="25">
        <v>0</v>
      </c>
      <c r="BH636" s="25">
        <v>0</v>
      </c>
      <c r="BI636" s="25">
        <v>0</v>
      </c>
      <c r="BJ636" s="25">
        <f t="shared" si="27"/>
        <v>0</v>
      </c>
      <c r="BK636" s="25">
        <f t="shared" si="28"/>
        <v>0</v>
      </c>
      <c r="BL636" s="25">
        <f t="shared" si="29"/>
        <v>0</v>
      </c>
    </row>
    <row r="637" spans="1:64" x14ac:dyDescent="0.25">
      <c r="A637" s="45" t="s">
        <v>2583</v>
      </c>
      <c r="B637" s="78" t="s">
        <v>533</v>
      </c>
      <c r="C637" s="79">
        <v>4</v>
      </c>
      <c r="D637" s="80" t="s">
        <v>23</v>
      </c>
      <c r="E637" s="79" t="s">
        <v>434</v>
      </c>
      <c r="F637" s="79" t="s">
        <v>604</v>
      </c>
      <c r="G637" s="79" t="s">
        <v>816</v>
      </c>
      <c r="H637" s="79" t="s">
        <v>624</v>
      </c>
      <c r="I637" s="79" t="s">
        <v>817</v>
      </c>
      <c r="J637" s="79" t="s">
        <v>626</v>
      </c>
      <c r="K637" s="79" t="s">
        <v>447</v>
      </c>
      <c r="L637" s="79" t="s">
        <v>606</v>
      </c>
      <c r="M637" s="79" t="s">
        <v>619</v>
      </c>
      <c r="N637" s="81">
        <v>1</v>
      </c>
      <c r="O637" s="81">
        <v>1</v>
      </c>
      <c r="P637" s="81">
        <v>1</v>
      </c>
      <c r="Q637" s="81">
        <v>1</v>
      </c>
      <c r="R637" s="81">
        <v>1</v>
      </c>
      <c r="S637" s="81">
        <v>1</v>
      </c>
      <c r="T637" s="81">
        <v>0</v>
      </c>
      <c r="U637" s="81">
        <v>0</v>
      </c>
      <c r="V637" s="81">
        <v>0</v>
      </c>
      <c r="W637" s="69">
        <v>69988.75</v>
      </c>
      <c r="X637" s="69">
        <v>0</v>
      </c>
      <c r="Y637" s="69">
        <v>0</v>
      </c>
      <c r="Z637" s="69">
        <v>274.70999999999998</v>
      </c>
      <c r="AA637" s="69">
        <v>0</v>
      </c>
      <c r="AB637" s="69">
        <v>0</v>
      </c>
      <c r="AC637" s="69">
        <v>69988.75</v>
      </c>
      <c r="AD637" s="89">
        <v>44335</v>
      </c>
      <c r="AE637" s="89">
        <v>45796</v>
      </c>
      <c r="AF637" s="90">
        <v>139977.5</v>
      </c>
      <c r="AG637" s="84">
        <v>0.14000000000000001</v>
      </c>
      <c r="AH637" s="84">
        <v>4</v>
      </c>
      <c r="AI637" s="85">
        <v>4.7100000000000003E-2</v>
      </c>
      <c r="AJ637" s="86">
        <v>0.14000000000000001</v>
      </c>
      <c r="AK637" s="86">
        <v>4</v>
      </c>
      <c r="AL637" s="87">
        <v>4.7100000000000003E-2</v>
      </c>
      <c r="AM637" s="91" t="s">
        <v>620</v>
      </c>
      <c r="AN637" s="91" t="s">
        <v>621</v>
      </c>
      <c r="AO637" s="25">
        <v>0</v>
      </c>
      <c r="AP637" s="25">
        <v>69988.75</v>
      </c>
      <c r="AQ637" s="25">
        <v>0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0</v>
      </c>
      <c r="BA637" s="25">
        <v>0</v>
      </c>
      <c r="BB637" s="25">
        <v>0</v>
      </c>
      <c r="BC637" s="25">
        <v>0</v>
      </c>
      <c r="BD637" s="25">
        <v>0</v>
      </c>
      <c r="BE637" s="25">
        <v>0</v>
      </c>
      <c r="BF637" s="25">
        <v>0</v>
      </c>
      <c r="BG637" s="25">
        <v>0</v>
      </c>
      <c r="BH637" s="25">
        <v>0</v>
      </c>
      <c r="BI637" s="25">
        <v>0</v>
      </c>
      <c r="BJ637" s="25">
        <f t="shared" si="27"/>
        <v>69988.75</v>
      </c>
      <c r="BK637" s="25">
        <f t="shared" si="28"/>
        <v>0</v>
      </c>
      <c r="BL637" s="25">
        <f t="shared" si="29"/>
        <v>69988.75</v>
      </c>
    </row>
    <row r="638" spans="1:64" x14ac:dyDescent="0.25">
      <c r="A638" s="45" t="s">
        <v>2584</v>
      </c>
      <c r="B638" s="78" t="s">
        <v>533</v>
      </c>
      <c r="C638" s="79">
        <v>5</v>
      </c>
      <c r="D638" s="80" t="s">
        <v>23</v>
      </c>
      <c r="E638" s="79" t="s">
        <v>434</v>
      </c>
      <c r="F638" s="79" t="s">
        <v>604</v>
      </c>
      <c r="G638" s="79" t="s">
        <v>816</v>
      </c>
      <c r="H638" s="79" t="s">
        <v>624</v>
      </c>
      <c r="I638" s="79" t="s">
        <v>817</v>
      </c>
      <c r="J638" s="79" t="s">
        <v>626</v>
      </c>
      <c r="K638" s="79" t="s">
        <v>447</v>
      </c>
      <c r="L638" s="79" t="s">
        <v>606</v>
      </c>
      <c r="M638" s="79" t="s">
        <v>619</v>
      </c>
      <c r="N638" s="81">
        <v>1</v>
      </c>
      <c r="O638" s="81">
        <v>1</v>
      </c>
      <c r="P638" s="81">
        <v>1</v>
      </c>
      <c r="Q638" s="81">
        <v>1</v>
      </c>
      <c r="R638" s="81">
        <v>1</v>
      </c>
      <c r="S638" s="81">
        <v>1</v>
      </c>
      <c r="T638" s="81">
        <v>0</v>
      </c>
      <c r="U638" s="81">
        <v>0</v>
      </c>
      <c r="V638" s="81">
        <v>0</v>
      </c>
      <c r="W638" s="69">
        <v>234377.5</v>
      </c>
      <c r="X638" s="69">
        <v>0</v>
      </c>
      <c r="Y638" s="69">
        <v>0</v>
      </c>
      <c r="Z638" s="69">
        <v>990.24</v>
      </c>
      <c r="AA638" s="69">
        <v>0</v>
      </c>
      <c r="AB638" s="69">
        <v>0</v>
      </c>
      <c r="AC638" s="69">
        <v>234377.5</v>
      </c>
      <c r="AD638" s="89">
        <v>44335</v>
      </c>
      <c r="AE638" s="89">
        <v>46161</v>
      </c>
      <c r="AF638" s="90">
        <v>234377.5</v>
      </c>
      <c r="AG638" s="84">
        <v>1.1399999999999999</v>
      </c>
      <c r="AH638" s="84">
        <v>5</v>
      </c>
      <c r="AI638" s="85">
        <v>5.0700000000000002E-2</v>
      </c>
      <c r="AJ638" s="86">
        <v>1.1399999999999999</v>
      </c>
      <c r="AK638" s="86">
        <v>5</v>
      </c>
      <c r="AL638" s="87">
        <v>5.0700000000000002E-2</v>
      </c>
      <c r="AM638" s="91" t="s">
        <v>620</v>
      </c>
      <c r="AN638" s="91" t="s">
        <v>621</v>
      </c>
      <c r="AO638" s="25">
        <v>0</v>
      </c>
      <c r="AP638" s="25">
        <v>0</v>
      </c>
      <c r="AQ638" s="25">
        <v>0</v>
      </c>
      <c r="AR638" s="25">
        <v>0</v>
      </c>
      <c r="AS638" s="25">
        <v>0</v>
      </c>
      <c r="AT638" s="25">
        <v>0</v>
      </c>
      <c r="AU638" s="25">
        <v>0</v>
      </c>
      <c r="AV638" s="25">
        <v>117188.75</v>
      </c>
      <c r="AW638" s="25">
        <v>0</v>
      </c>
      <c r="AX638" s="25">
        <v>0</v>
      </c>
      <c r="AY638" s="25">
        <v>0</v>
      </c>
      <c r="AZ638" s="25">
        <v>0</v>
      </c>
      <c r="BA638" s="25">
        <v>0</v>
      </c>
      <c r="BB638" s="25">
        <v>117188.75</v>
      </c>
      <c r="BC638" s="25">
        <v>0</v>
      </c>
      <c r="BD638" s="25">
        <v>0</v>
      </c>
      <c r="BE638" s="25">
        <v>0</v>
      </c>
      <c r="BF638" s="25">
        <v>0</v>
      </c>
      <c r="BG638" s="25">
        <v>0</v>
      </c>
      <c r="BH638" s="25">
        <v>0</v>
      </c>
      <c r="BI638" s="25">
        <v>0</v>
      </c>
      <c r="BJ638" s="25">
        <f t="shared" si="27"/>
        <v>117188.75</v>
      </c>
      <c r="BK638" s="25">
        <f t="shared" si="28"/>
        <v>117188.75</v>
      </c>
      <c r="BL638" s="25">
        <f t="shared" si="29"/>
        <v>234377.5</v>
      </c>
    </row>
    <row r="639" spans="1:64" x14ac:dyDescent="0.25">
      <c r="A639" s="45" t="s">
        <v>2585</v>
      </c>
      <c r="B639" s="78" t="s">
        <v>533</v>
      </c>
      <c r="C639" s="79">
        <v>6</v>
      </c>
      <c r="D639" s="80" t="s">
        <v>23</v>
      </c>
      <c r="E639" s="79" t="s">
        <v>434</v>
      </c>
      <c r="F639" s="79" t="s">
        <v>604</v>
      </c>
      <c r="G639" s="79" t="s">
        <v>816</v>
      </c>
      <c r="H639" s="79" t="s">
        <v>624</v>
      </c>
      <c r="I639" s="79" t="s">
        <v>817</v>
      </c>
      <c r="J639" s="79" t="s">
        <v>626</v>
      </c>
      <c r="K639" s="79" t="s">
        <v>447</v>
      </c>
      <c r="L639" s="79" t="s">
        <v>606</v>
      </c>
      <c r="M639" s="79" t="s">
        <v>619</v>
      </c>
      <c r="N639" s="81">
        <v>1</v>
      </c>
      <c r="O639" s="81">
        <v>1</v>
      </c>
      <c r="P639" s="81">
        <v>1</v>
      </c>
      <c r="Q639" s="81">
        <v>1</v>
      </c>
      <c r="R639" s="81">
        <v>1</v>
      </c>
      <c r="S639" s="81">
        <v>1</v>
      </c>
      <c r="T639" s="81">
        <v>0</v>
      </c>
      <c r="U639" s="81">
        <v>0</v>
      </c>
      <c r="V639" s="81">
        <v>0</v>
      </c>
      <c r="W639" s="69">
        <v>1180000</v>
      </c>
      <c r="X639" s="69">
        <v>0</v>
      </c>
      <c r="Y639" s="69">
        <v>0</v>
      </c>
      <c r="Z639" s="69">
        <v>5270.67</v>
      </c>
      <c r="AA639" s="69">
        <v>0</v>
      </c>
      <c r="AB639" s="69">
        <v>0</v>
      </c>
      <c r="AC639" s="69">
        <v>1180000</v>
      </c>
      <c r="AD639" s="89">
        <v>44335</v>
      </c>
      <c r="AE639" s="89">
        <v>46526</v>
      </c>
      <c r="AF639" s="90">
        <v>1180000</v>
      </c>
      <c r="AG639" s="84">
        <v>2.14</v>
      </c>
      <c r="AH639" s="84">
        <v>6</v>
      </c>
      <c r="AI639" s="85">
        <v>5.3600000000000002E-2</v>
      </c>
      <c r="AJ639" s="86">
        <v>2.14</v>
      </c>
      <c r="AK639" s="86">
        <v>6</v>
      </c>
      <c r="AL639" s="87">
        <v>5.3600000000000002E-2</v>
      </c>
      <c r="AM639" s="91" t="s">
        <v>620</v>
      </c>
      <c r="AN639" s="91" t="s">
        <v>621</v>
      </c>
      <c r="AO639" s="25">
        <v>0</v>
      </c>
      <c r="AP639" s="25">
        <v>0</v>
      </c>
      <c r="AQ639" s="25">
        <v>0</v>
      </c>
      <c r="AR639" s="25">
        <v>0</v>
      </c>
      <c r="AS639" s="25">
        <v>0</v>
      </c>
      <c r="AT639" s="25">
        <v>0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25">
        <v>0</v>
      </c>
      <c r="BB639" s="25">
        <v>0</v>
      </c>
      <c r="BC639" s="25">
        <v>0</v>
      </c>
      <c r="BD639" s="25">
        <v>0</v>
      </c>
      <c r="BE639" s="25">
        <v>0</v>
      </c>
      <c r="BF639" s="25">
        <v>0</v>
      </c>
      <c r="BG639" s="25">
        <v>0</v>
      </c>
      <c r="BH639" s="25">
        <v>590000</v>
      </c>
      <c r="BI639" s="25">
        <v>0</v>
      </c>
      <c r="BJ639" s="25">
        <f t="shared" si="27"/>
        <v>0</v>
      </c>
      <c r="BK639" s="25">
        <f t="shared" si="28"/>
        <v>590000</v>
      </c>
      <c r="BL639" s="25">
        <f t="shared" si="29"/>
        <v>590000</v>
      </c>
    </row>
    <row r="640" spans="1:64" x14ac:dyDescent="0.25">
      <c r="A640" s="45" t="s">
        <v>2586</v>
      </c>
      <c r="B640" s="78" t="s">
        <v>533</v>
      </c>
      <c r="C640" s="79">
        <v>7</v>
      </c>
      <c r="D640" s="80" t="s">
        <v>23</v>
      </c>
      <c r="E640" s="79" t="s">
        <v>434</v>
      </c>
      <c r="F640" s="79" t="s">
        <v>604</v>
      </c>
      <c r="G640" s="79" t="s">
        <v>816</v>
      </c>
      <c r="H640" s="79" t="s">
        <v>624</v>
      </c>
      <c r="I640" s="79" t="s">
        <v>817</v>
      </c>
      <c r="J640" s="79" t="s">
        <v>626</v>
      </c>
      <c r="K640" s="79" t="s">
        <v>447</v>
      </c>
      <c r="L640" s="79" t="s">
        <v>606</v>
      </c>
      <c r="M640" s="79" t="s">
        <v>619</v>
      </c>
      <c r="N640" s="81">
        <v>1</v>
      </c>
      <c r="O640" s="81">
        <v>1</v>
      </c>
      <c r="P640" s="81">
        <v>1</v>
      </c>
      <c r="Q640" s="81">
        <v>1</v>
      </c>
      <c r="R640" s="81">
        <v>1</v>
      </c>
      <c r="S640" s="81">
        <v>1</v>
      </c>
      <c r="T640" s="81">
        <v>0</v>
      </c>
      <c r="U640" s="81">
        <v>0</v>
      </c>
      <c r="V640" s="81">
        <v>0</v>
      </c>
      <c r="W640" s="69">
        <v>2779047.5</v>
      </c>
      <c r="X640" s="69">
        <v>0</v>
      </c>
      <c r="Y640" s="69">
        <v>0</v>
      </c>
      <c r="Z640" s="69">
        <v>13061.52</v>
      </c>
      <c r="AA640" s="69">
        <v>0</v>
      </c>
      <c r="AB640" s="69">
        <v>0</v>
      </c>
      <c r="AC640" s="69">
        <v>2779047.5</v>
      </c>
      <c r="AD640" s="89">
        <v>44335</v>
      </c>
      <c r="AE640" s="89">
        <v>46892</v>
      </c>
      <c r="AF640" s="90">
        <v>2779047.5</v>
      </c>
      <c r="AG640" s="84">
        <v>3.14</v>
      </c>
      <c r="AH640" s="84">
        <v>7</v>
      </c>
      <c r="AI640" s="85">
        <v>5.6399999999999999E-2</v>
      </c>
      <c r="AJ640" s="86">
        <v>3.14</v>
      </c>
      <c r="AK640" s="86">
        <v>7</v>
      </c>
      <c r="AL640" s="87">
        <v>5.6399999999999999E-2</v>
      </c>
      <c r="AM640" s="91" t="s">
        <v>620</v>
      </c>
      <c r="AN640" s="91" t="s">
        <v>621</v>
      </c>
      <c r="AO640" s="25">
        <v>0</v>
      </c>
      <c r="AP640" s="25">
        <v>0</v>
      </c>
      <c r="AQ640" s="25">
        <v>0</v>
      </c>
      <c r="AR640" s="25">
        <v>0</v>
      </c>
      <c r="AS640" s="25">
        <v>0</v>
      </c>
      <c r="AT640" s="25">
        <v>0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25">
        <v>0</v>
      </c>
      <c r="BB640" s="25">
        <v>0</v>
      </c>
      <c r="BC640" s="25">
        <v>0</v>
      </c>
      <c r="BD640" s="25">
        <v>0</v>
      </c>
      <c r="BE640" s="25">
        <v>0</v>
      </c>
      <c r="BF640" s="25">
        <v>0</v>
      </c>
      <c r="BG640" s="25">
        <v>0</v>
      </c>
      <c r="BH640" s="25">
        <v>0</v>
      </c>
      <c r="BI640" s="25">
        <v>0</v>
      </c>
      <c r="BJ640" s="25">
        <f t="shared" si="27"/>
        <v>0</v>
      </c>
      <c r="BK640" s="25">
        <f t="shared" si="28"/>
        <v>0</v>
      </c>
      <c r="BL640" s="25">
        <f t="shared" si="29"/>
        <v>0</v>
      </c>
    </row>
    <row r="641" spans="1:64" x14ac:dyDescent="0.25">
      <c r="A641" s="45" t="s">
        <v>2587</v>
      </c>
      <c r="B641" s="78" t="s">
        <v>533</v>
      </c>
      <c r="C641" s="79">
        <v>8</v>
      </c>
      <c r="D641" s="80" t="s">
        <v>23</v>
      </c>
      <c r="E641" s="79" t="s">
        <v>434</v>
      </c>
      <c r="F641" s="79" t="s">
        <v>604</v>
      </c>
      <c r="G641" s="79" t="s">
        <v>816</v>
      </c>
      <c r="H641" s="79" t="s">
        <v>624</v>
      </c>
      <c r="I641" s="79" t="s">
        <v>817</v>
      </c>
      <c r="J641" s="79" t="s">
        <v>626</v>
      </c>
      <c r="K641" s="79" t="s">
        <v>447</v>
      </c>
      <c r="L641" s="79" t="s">
        <v>606</v>
      </c>
      <c r="M641" s="79" t="s">
        <v>619</v>
      </c>
      <c r="N641" s="81">
        <v>1</v>
      </c>
      <c r="O641" s="81">
        <v>1</v>
      </c>
      <c r="P641" s="81">
        <v>1</v>
      </c>
      <c r="Q641" s="81">
        <v>1</v>
      </c>
      <c r="R641" s="81">
        <v>1</v>
      </c>
      <c r="S641" s="81">
        <v>1</v>
      </c>
      <c r="T641" s="81">
        <v>0</v>
      </c>
      <c r="U641" s="81">
        <v>0</v>
      </c>
      <c r="V641" s="81">
        <v>0</v>
      </c>
      <c r="W641" s="69">
        <v>683662.5</v>
      </c>
      <c r="X641" s="69">
        <v>0</v>
      </c>
      <c r="Y641" s="69">
        <v>0</v>
      </c>
      <c r="Z641" s="69">
        <v>3378.43</v>
      </c>
      <c r="AA641" s="69">
        <v>0</v>
      </c>
      <c r="AB641" s="69">
        <v>0</v>
      </c>
      <c r="AC641" s="69">
        <v>683662.5</v>
      </c>
      <c r="AD641" s="89">
        <v>44335</v>
      </c>
      <c r="AE641" s="89">
        <v>47257</v>
      </c>
      <c r="AF641" s="90">
        <v>683662.5</v>
      </c>
      <c r="AG641" s="84">
        <v>4.1399999999999997</v>
      </c>
      <c r="AH641" s="84">
        <v>8</v>
      </c>
      <c r="AI641" s="85">
        <v>5.9299999999999999E-2</v>
      </c>
      <c r="AJ641" s="86">
        <v>4.1399999999999997</v>
      </c>
      <c r="AK641" s="86">
        <v>8</v>
      </c>
      <c r="AL641" s="87">
        <v>5.9299999999999999E-2</v>
      </c>
      <c r="AM641" s="91" t="s">
        <v>620</v>
      </c>
      <c r="AN641" s="91" t="s">
        <v>621</v>
      </c>
      <c r="AO641" s="25">
        <v>0</v>
      </c>
      <c r="AP641" s="25">
        <v>0</v>
      </c>
      <c r="AQ641" s="25">
        <v>0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25">
        <v>0</v>
      </c>
      <c r="BB641" s="25">
        <v>0</v>
      </c>
      <c r="BC641" s="25">
        <v>0</v>
      </c>
      <c r="BD641" s="25">
        <v>0</v>
      </c>
      <c r="BE641" s="25">
        <v>0</v>
      </c>
      <c r="BF641" s="25">
        <v>0</v>
      </c>
      <c r="BG641" s="25">
        <v>0</v>
      </c>
      <c r="BH641" s="25">
        <v>0</v>
      </c>
      <c r="BI641" s="25">
        <v>0</v>
      </c>
      <c r="BJ641" s="25">
        <f t="shared" si="27"/>
        <v>0</v>
      </c>
      <c r="BK641" s="25">
        <f t="shared" si="28"/>
        <v>0</v>
      </c>
      <c r="BL641" s="25">
        <f t="shared" si="29"/>
        <v>0</v>
      </c>
    </row>
    <row r="642" spans="1:64" x14ac:dyDescent="0.25">
      <c r="A642" s="45" t="s">
        <v>2588</v>
      </c>
      <c r="B642" s="78" t="s">
        <v>533</v>
      </c>
      <c r="C642" s="79">
        <v>9</v>
      </c>
      <c r="D642" s="80" t="s">
        <v>23</v>
      </c>
      <c r="E642" s="79" t="s">
        <v>434</v>
      </c>
      <c r="F642" s="79" t="s">
        <v>604</v>
      </c>
      <c r="G642" s="79" t="s">
        <v>816</v>
      </c>
      <c r="H642" s="79" t="s">
        <v>624</v>
      </c>
      <c r="I642" s="79" t="s">
        <v>817</v>
      </c>
      <c r="J642" s="79" t="s">
        <v>626</v>
      </c>
      <c r="K642" s="79" t="s">
        <v>447</v>
      </c>
      <c r="L642" s="79" t="s">
        <v>606</v>
      </c>
      <c r="M642" s="79" t="s">
        <v>619</v>
      </c>
      <c r="N642" s="81">
        <v>1</v>
      </c>
      <c r="O642" s="81">
        <v>1</v>
      </c>
      <c r="P642" s="81">
        <v>1</v>
      </c>
      <c r="Q642" s="81">
        <v>1</v>
      </c>
      <c r="R642" s="81">
        <v>1</v>
      </c>
      <c r="S642" s="81">
        <v>1</v>
      </c>
      <c r="T642" s="81">
        <v>0</v>
      </c>
      <c r="U642" s="81">
        <v>0</v>
      </c>
      <c r="V642" s="81">
        <v>0</v>
      </c>
      <c r="W642" s="69">
        <v>106200</v>
      </c>
      <c r="X642" s="69">
        <v>0</v>
      </c>
      <c r="Y642" s="69">
        <v>0</v>
      </c>
      <c r="Z642" s="69">
        <v>549.58000000000004</v>
      </c>
      <c r="AA642" s="69">
        <v>0</v>
      </c>
      <c r="AB642" s="69">
        <v>0</v>
      </c>
      <c r="AC642" s="69">
        <v>106200</v>
      </c>
      <c r="AD642" s="89">
        <v>44335</v>
      </c>
      <c r="AE642" s="89">
        <v>47622</v>
      </c>
      <c r="AF642" s="90">
        <v>106200</v>
      </c>
      <c r="AG642" s="84">
        <v>5.14</v>
      </c>
      <c r="AH642" s="84">
        <v>9</v>
      </c>
      <c r="AI642" s="85">
        <v>6.2100000000000002E-2</v>
      </c>
      <c r="AJ642" s="86">
        <v>5.14</v>
      </c>
      <c r="AK642" s="86">
        <v>9</v>
      </c>
      <c r="AL642" s="87">
        <v>6.2100000000000002E-2</v>
      </c>
      <c r="AM642" s="91" t="s">
        <v>620</v>
      </c>
      <c r="AN642" s="91" t="s">
        <v>621</v>
      </c>
      <c r="AO642" s="25">
        <v>0</v>
      </c>
      <c r="AP642" s="25">
        <v>0</v>
      </c>
      <c r="AQ642" s="25">
        <v>0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25">
        <v>0</v>
      </c>
      <c r="BB642" s="25">
        <v>0</v>
      </c>
      <c r="BC642" s="25">
        <v>0</v>
      </c>
      <c r="BD642" s="25">
        <v>0</v>
      </c>
      <c r="BE642" s="25">
        <v>0</v>
      </c>
      <c r="BF642" s="25">
        <v>0</v>
      </c>
      <c r="BG642" s="25">
        <v>0</v>
      </c>
      <c r="BH642" s="25">
        <v>0</v>
      </c>
      <c r="BI642" s="25">
        <v>0</v>
      </c>
      <c r="BJ642" s="25">
        <f t="shared" si="27"/>
        <v>0</v>
      </c>
      <c r="BK642" s="25">
        <f t="shared" si="28"/>
        <v>0</v>
      </c>
      <c r="BL642" s="25">
        <f t="shared" si="29"/>
        <v>0</v>
      </c>
    </row>
    <row r="643" spans="1:64" x14ac:dyDescent="0.25">
      <c r="A643" s="45" t="s">
        <v>2582</v>
      </c>
      <c r="B643" s="78" t="s">
        <v>533</v>
      </c>
      <c r="C643" s="79">
        <v>10</v>
      </c>
      <c r="D643" s="80" t="s">
        <v>23</v>
      </c>
      <c r="E643" s="79" t="s">
        <v>434</v>
      </c>
      <c r="F643" s="79" t="s">
        <v>604</v>
      </c>
      <c r="G643" s="79" t="s">
        <v>816</v>
      </c>
      <c r="H643" s="79" t="s">
        <v>624</v>
      </c>
      <c r="I643" s="79" t="s">
        <v>817</v>
      </c>
      <c r="J643" s="79" t="s">
        <v>626</v>
      </c>
      <c r="K643" s="79" t="s">
        <v>447</v>
      </c>
      <c r="L643" s="79" t="s">
        <v>606</v>
      </c>
      <c r="M643" s="79" t="s">
        <v>619</v>
      </c>
      <c r="N643" s="81">
        <v>1</v>
      </c>
      <c r="O643" s="81">
        <v>1</v>
      </c>
      <c r="P643" s="81">
        <v>1</v>
      </c>
      <c r="Q643" s="81">
        <v>1</v>
      </c>
      <c r="R643" s="81">
        <v>1</v>
      </c>
      <c r="S643" s="81">
        <v>1</v>
      </c>
      <c r="T643" s="81">
        <v>0</v>
      </c>
      <c r="U643" s="81">
        <v>0</v>
      </c>
      <c r="V643" s="81">
        <v>0</v>
      </c>
      <c r="W643" s="69">
        <v>53100</v>
      </c>
      <c r="X643" s="69">
        <v>0</v>
      </c>
      <c r="Y643" s="69">
        <v>0</v>
      </c>
      <c r="Z643" s="69">
        <v>287.62</v>
      </c>
      <c r="AA643" s="69">
        <v>0</v>
      </c>
      <c r="AB643" s="69">
        <v>0</v>
      </c>
      <c r="AC643" s="69">
        <v>53100</v>
      </c>
      <c r="AD643" s="89">
        <v>44335</v>
      </c>
      <c r="AE643" s="89">
        <v>47987</v>
      </c>
      <c r="AF643" s="90">
        <v>53100</v>
      </c>
      <c r="AG643" s="84">
        <v>6.14</v>
      </c>
      <c r="AH643" s="84">
        <v>10</v>
      </c>
      <c r="AI643" s="85">
        <v>6.5000000000000002E-2</v>
      </c>
      <c r="AJ643" s="86">
        <v>6.14</v>
      </c>
      <c r="AK643" s="86">
        <v>10</v>
      </c>
      <c r="AL643" s="87">
        <v>6.5000000000000002E-2</v>
      </c>
      <c r="AM643" s="91" t="s">
        <v>620</v>
      </c>
      <c r="AN643" s="91" t="s">
        <v>621</v>
      </c>
      <c r="AO643" s="25">
        <v>0</v>
      </c>
      <c r="AP643" s="25">
        <v>0</v>
      </c>
      <c r="AQ643" s="25">
        <v>0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25">
        <v>0</v>
      </c>
      <c r="BB643" s="25">
        <v>0</v>
      </c>
      <c r="BC643" s="25">
        <v>0</v>
      </c>
      <c r="BD643" s="25">
        <v>0</v>
      </c>
      <c r="BE643" s="25">
        <v>0</v>
      </c>
      <c r="BF643" s="25">
        <v>0</v>
      </c>
      <c r="BG643" s="25">
        <v>0</v>
      </c>
      <c r="BH643" s="25">
        <v>0</v>
      </c>
      <c r="BI643" s="25">
        <v>0</v>
      </c>
      <c r="BJ643" s="25">
        <f t="shared" ref="BJ643:BJ706" si="30">SUM(AO643:AW643)</f>
        <v>0</v>
      </c>
      <c r="BK643" s="25">
        <f t="shared" si="28"/>
        <v>0</v>
      </c>
      <c r="BL643" s="25">
        <f t="shared" si="29"/>
        <v>0</v>
      </c>
    </row>
    <row r="644" spans="1:64" x14ac:dyDescent="0.25">
      <c r="A644" s="45" t="s">
        <v>2597</v>
      </c>
      <c r="B644" s="78" t="s">
        <v>534</v>
      </c>
      <c r="C644" s="79">
        <v>4</v>
      </c>
      <c r="D644" s="80" t="s">
        <v>23</v>
      </c>
      <c r="E644" s="79" t="s">
        <v>434</v>
      </c>
      <c r="F644" s="79" t="s">
        <v>604</v>
      </c>
      <c r="G644" s="79" t="s">
        <v>816</v>
      </c>
      <c r="H644" s="79" t="s">
        <v>624</v>
      </c>
      <c r="I644" s="79" t="s">
        <v>817</v>
      </c>
      <c r="J644" s="79" t="s">
        <v>626</v>
      </c>
      <c r="K644" s="79" t="s">
        <v>447</v>
      </c>
      <c r="L644" s="79" t="s">
        <v>606</v>
      </c>
      <c r="M644" s="79" t="s">
        <v>619</v>
      </c>
      <c r="N644" s="81">
        <v>1</v>
      </c>
      <c r="O644" s="81">
        <v>1</v>
      </c>
      <c r="P644" s="81">
        <v>1</v>
      </c>
      <c r="Q644" s="81">
        <v>1</v>
      </c>
      <c r="R644" s="81">
        <v>1</v>
      </c>
      <c r="S644" s="81">
        <v>1</v>
      </c>
      <c r="T644" s="81">
        <v>0</v>
      </c>
      <c r="U644" s="81">
        <v>0</v>
      </c>
      <c r="V644" s="81">
        <v>0</v>
      </c>
      <c r="W644" s="69">
        <v>122498.75</v>
      </c>
      <c r="X644" s="69">
        <v>0</v>
      </c>
      <c r="Y644" s="69">
        <v>0</v>
      </c>
      <c r="Z644" s="69">
        <v>480.81</v>
      </c>
      <c r="AA644" s="69">
        <v>0</v>
      </c>
      <c r="AB644" s="69">
        <v>0</v>
      </c>
      <c r="AC644" s="69">
        <v>122498.75</v>
      </c>
      <c r="AD644" s="89">
        <v>44363</v>
      </c>
      <c r="AE644" s="89">
        <v>45824</v>
      </c>
      <c r="AF644" s="90">
        <v>244997.5</v>
      </c>
      <c r="AG644" s="84">
        <v>0.21</v>
      </c>
      <c r="AH644" s="84">
        <v>4</v>
      </c>
      <c r="AI644" s="85">
        <v>4.7100000000000003E-2</v>
      </c>
      <c r="AJ644" s="86">
        <v>0.21</v>
      </c>
      <c r="AK644" s="86">
        <v>4</v>
      </c>
      <c r="AL644" s="87">
        <v>4.7100000000000003E-2</v>
      </c>
      <c r="AM644" s="91" t="s">
        <v>620</v>
      </c>
      <c r="AN644" s="91" t="s">
        <v>621</v>
      </c>
      <c r="AO644" s="25">
        <v>0</v>
      </c>
      <c r="AP644" s="25">
        <v>0</v>
      </c>
      <c r="AQ644" s="25">
        <v>122498.75</v>
      </c>
      <c r="AR644" s="25">
        <v>0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25">
        <v>0</v>
      </c>
      <c r="BB644" s="25">
        <v>0</v>
      </c>
      <c r="BC644" s="25">
        <v>0</v>
      </c>
      <c r="BD644" s="25">
        <v>0</v>
      </c>
      <c r="BE644" s="25">
        <v>0</v>
      </c>
      <c r="BF644" s="25">
        <v>0</v>
      </c>
      <c r="BG644" s="25">
        <v>0</v>
      </c>
      <c r="BH644" s="25">
        <v>0</v>
      </c>
      <c r="BI644" s="25">
        <v>0</v>
      </c>
      <c r="BJ644" s="25">
        <f t="shared" si="30"/>
        <v>122498.75</v>
      </c>
      <c r="BK644" s="25">
        <f t="shared" ref="BK644:BK707" si="31">SUM(AX644:BI644)</f>
        <v>0</v>
      </c>
      <c r="BL644" s="25">
        <f t="shared" ref="BL644:BL707" si="32">BJ644+BK644</f>
        <v>122498.75</v>
      </c>
    </row>
    <row r="645" spans="1:64" x14ac:dyDescent="0.25">
      <c r="A645" s="45" t="s">
        <v>2598</v>
      </c>
      <c r="B645" s="78" t="s">
        <v>534</v>
      </c>
      <c r="C645" s="79">
        <v>5</v>
      </c>
      <c r="D645" s="80" t="s">
        <v>23</v>
      </c>
      <c r="E645" s="79" t="s">
        <v>434</v>
      </c>
      <c r="F645" s="79" t="s">
        <v>604</v>
      </c>
      <c r="G645" s="79" t="s">
        <v>816</v>
      </c>
      <c r="H645" s="79" t="s">
        <v>624</v>
      </c>
      <c r="I645" s="79" t="s">
        <v>817</v>
      </c>
      <c r="J645" s="79" t="s">
        <v>626</v>
      </c>
      <c r="K645" s="79" t="s">
        <v>447</v>
      </c>
      <c r="L645" s="79" t="s">
        <v>606</v>
      </c>
      <c r="M645" s="79" t="s">
        <v>619</v>
      </c>
      <c r="N645" s="81">
        <v>1</v>
      </c>
      <c r="O645" s="81">
        <v>1</v>
      </c>
      <c r="P645" s="81">
        <v>1</v>
      </c>
      <c r="Q645" s="81">
        <v>1</v>
      </c>
      <c r="R645" s="81">
        <v>1</v>
      </c>
      <c r="S645" s="81">
        <v>1</v>
      </c>
      <c r="T645" s="81">
        <v>0</v>
      </c>
      <c r="U645" s="81">
        <v>0</v>
      </c>
      <c r="V645" s="81">
        <v>0</v>
      </c>
      <c r="W645" s="69">
        <v>206647.5</v>
      </c>
      <c r="X645" s="69">
        <v>0</v>
      </c>
      <c r="Y645" s="69">
        <v>0</v>
      </c>
      <c r="Z645" s="69">
        <v>873.09</v>
      </c>
      <c r="AA645" s="69">
        <v>0</v>
      </c>
      <c r="AB645" s="69">
        <v>0</v>
      </c>
      <c r="AC645" s="69">
        <v>206647.5</v>
      </c>
      <c r="AD645" s="89">
        <v>44363</v>
      </c>
      <c r="AE645" s="89">
        <v>46189</v>
      </c>
      <c r="AF645" s="90">
        <v>206647.5</v>
      </c>
      <c r="AG645" s="84">
        <v>1.21</v>
      </c>
      <c r="AH645" s="84">
        <v>5</v>
      </c>
      <c r="AI645" s="85">
        <v>5.0700000000000002E-2</v>
      </c>
      <c r="AJ645" s="86">
        <v>1.21</v>
      </c>
      <c r="AK645" s="86">
        <v>5</v>
      </c>
      <c r="AL645" s="87">
        <v>5.0700000000000002E-2</v>
      </c>
      <c r="AM645" s="91" t="s">
        <v>620</v>
      </c>
      <c r="AN645" s="91" t="s">
        <v>621</v>
      </c>
      <c r="AO645" s="25">
        <v>0</v>
      </c>
      <c r="AP645" s="25">
        <v>0</v>
      </c>
      <c r="AQ645" s="25">
        <v>0</v>
      </c>
      <c r="AR645" s="25">
        <v>0</v>
      </c>
      <c r="AS645" s="25">
        <v>0</v>
      </c>
      <c r="AT645" s="25">
        <v>0</v>
      </c>
      <c r="AU645" s="25">
        <v>0</v>
      </c>
      <c r="AV645" s="25">
        <v>0</v>
      </c>
      <c r="AW645" s="25">
        <v>103323.75</v>
      </c>
      <c r="AX645" s="25">
        <v>0</v>
      </c>
      <c r="AY645" s="25">
        <v>0</v>
      </c>
      <c r="AZ645" s="25">
        <v>0</v>
      </c>
      <c r="BA645" s="25">
        <v>0</v>
      </c>
      <c r="BB645" s="25">
        <v>0</v>
      </c>
      <c r="BC645" s="25">
        <v>103323.75</v>
      </c>
      <c r="BD645" s="25">
        <v>0</v>
      </c>
      <c r="BE645" s="25">
        <v>0</v>
      </c>
      <c r="BF645" s="25">
        <v>0</v>
      </c>
      <c r="BG645" s="25">
        <v>0</v>
      </c>
      <c r="BH645" s="25">
        <v>0</v>
      </c>
      <c r="BI645" s="25">
        <v>0</v>
      </c>
      <c r="BJ645" s="25">
        <f t="shared" si="30"/>
        <v>103323.75</v>
      </c>
      <c r="BK645" s="25">
        <f t="shared" si="31"/>
        <v>103323.75</v>
      </c>
      <c r="BL645" s="25">
        <f t="shared" si="32"/>
        <v>206647.5</v>
      </c>
    </row>
    <row r="646" spans="1:64" x14ac:dyDescent="0.25">
      <c r="A646" s="45" t="s">
        <v>2599</v>
      </c>
      <c r="B646" s="78" t="s">
        <v>534</v>
      </c>
      <c r="C646" s="79">
        <v>6</v>
      </c>
      <c r="D646" s="80" t="s">
        <v>23</v>
      </c>
      <c r="E646" s="79" t="s">
        <v>434</v>
      </c>
      <c r="F646" s="79" t="s">
        <v>604</v>
      </c>
      <c r="G646" s="79" t="s">
        <v>816</v>
      </c>
      <c r="H646" s="79" t="s">
        <v>624</v>
      </c>
      <c r="I646" s="79" t="s">
        <v>817</v>
      </c>
      <c r="J646" s="79" t="s">
        <v>626</v>
      </c>
      <c r="K646" s="79" t="s">
        <v>447</v>
      </c>
      <c r="L646" s="79" t="s">
        <v>606</v>
      </c>
      <c r="M646" s="79" t="s">
        <v>619</v>
      </c>
      <c r="N646" s="81">
        <v>1</v>
      </c>
      <c r="O646" s="81">
        <v>1</v>
      </c>
      <c r="P646" s="81">
        <v>1</v>
      </c>
      <c r="Q646" s="81">
        <v>1</v>
      </c>
      <c r="R646" s="81">
        <v>1</v>
      </c>
      <c r="S646" s="81">
        <v>1</v>
      </c>
      <c r="T646" s="81">
        <v>0</v>
      </c>
      <c r="U646" s="81">
        <v>0</v>
      </c>
      <c r="V646" s="81">
        <v>0</v>
      </c>
      <c r="W646" s="69">
        <v>216677.5</v>
      </c>
      <c r="X646" s="69">
        <v>0</v>
      </c>
      <c r="Y646" s="69">
        <v>0</v>
      </c>
      <c r="Z646" s="69">
        <v>967.83</v>
      </c>
      <c r="AA646" s="69">
        <v>0</v>
      </c>
      <c r="AB646" s="69">
        <v>0</v>
      </c>
      <c r="AC646" s="69">
        <v>216677.5</v>
      </c>
      <c r="AD646" s="89">
        <v>44363</v>
      </c>
      <c r="AE646" s="89">
        <v>46554</v>
      </c>
      <c r="AF646" s="90">
        <v>216677.5</v>
      </c>
      <c r="AG646" s="84">
        <v>2.21</v>
      </c>
      <c r="AH646" s="84">
        <v>6</v>
      </c>
      <c r="AI646" s="85">
        <v>5.3600000000000002E-2</v>
      </c>
      <c r="AJ646" s="86">
        <v>2.21</v>
      </c>
      <c r="AK646" s="86">
        <v>6</v>
      </c>
      <c r="AL646" s="87">
        <v>5.3600000000000002E-2</v>
      </c>
      <c r="AM646" s="91" t="s">
        <v>620</v>
      </c>
      <c r="AN646" s="91" t="s">
        <v>621</v>
      </c>
      <c r="AO646" s="25">
        <v>0</v>
      </c>
      <c r="AP646" s="25">
        <v>0</v>
      </c>
      <c r="AQ646" s="25">
        <v>0</v>
      </c>
      <c r="AR646" s="25">
        <v>0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25">
        <v>0</v>
      </c>
      <c r="BB646" s="25">
        <v>0</v>
      </c>
      <c r="BC646" s="25">
        <v>0</v>
      </c>
      <c r="BD646" s="25">
        <v>0</v>
      </c>
      <c r="BE646" s="25">
        <v>0</v>
      </c>
      <c r="BF646" s="25">
        <v>0</v>
      </c>
      <c r="BG646" s="25">
        <v>0</v>
      </c>
      <c r="BH646" s="25">
        <v>0</v>
      </c>
      <c r="BI646" s="25">
        <v>108338.75</v>
      </c>
      <c r="BJ646" s="25">
        <f t="shared" si="30"/>
        <v>0</v>
      </c>
      <c r="BK646" s="25">
        <f t="shared" si="31"/>
        <v>108338.75</v>
      </c>
      <c r="BL646" s="25">
        <f t="shared" si="32"/>
        <v>108338.75</v>
      </c>
    </row>
    <row r="647" spans="1:64" x14ac:dyDescent="0.25">
      <c r="A647" s="45" t="s">
        <v>2600</v>
      </c>
      <c r="B647" s="78" t="s">
        <v>534</v>
      </c>
      <c r="C647" s="79">
        <v>7</v>
      </c>
      <c r="D647" s="80" t="s">
        <v>23</v>
      </c>
      <c r="E647" s="79" t="s">
        <v>434</v>
      </c>
      <c r="F647" s="79" t="s">
        <v>604</v>
      </c>
      <c r="G647" s="79" t="s">
        <v>816</v>
      </c>
      <c r="H647" s="79" t="s">
        <v>624</v>
      </c>
      <c r="I647" s="79" t="s">
        <v>817</v>
      </c>
      <c r="J647" s="79" t="s">
        <v>626</v>
      </c>
      <c r="K647" s="79" t="s">
        <v>447</v>
      </c>
      <c r="L647" s="79" t="s">
        <v>606</v>
      </c>
      <c r="M647" s="79" t="s">
        <v>619</v>
      </c>
      <c r="N647" s="81">
        <v>1</v>
      </c>
      <c r="O647" s="81">
        <v>1</v>
      </c>
      <c r="P647" s="81">
        <v>1</v>
      </c>
      <c r="Q647" s="81">
        <v>1</v>
      </c>
      <c r="R647" s="81">
        <v>1</v>
      </c>
      <c r="S647" s="81">
        <v>1</v>
      </c>
      <c r="T647" s="81">
        <v>0</v>
      </c>
      <c r="U647" s="81">
        <v>0</v>
      </c>
      <c r="V647" s="81">
        <v>0</v>
      </c>
      <c r="W647" s="69">
        <v>548847.5</v>
      </c>
      <c r="X647" s="69">
        <v>0</v>
      </c>
      <c r="Y647" s="69">
        <v>0</v>
      </c>
      <c r="Z647" s="69">
        <v>2579.58</v>
      </c>
      <c r="AA647" s="69">
        <v>0</v>
      </c>
      <c r="AB647" s="69">
        <v>0</v>
      </c>
      <c r="AC647" s="69">
        <v>548847.5</v>
      </c>
      <c r="AD647" s="89">
        <v>44363</v>
      </c>
      <c r="AE647" s="89">
        <v>46920</v>
      </c>
      <c r="AF647" s="90">
        <v>548847.5</v>
      </c>
      <c r="AG647" s="84">
        <v>3.21</v>
      </c>
      <c r="AH647" s="84">
        <v>7</v>
      </c>
      <c r="AI647" s="85">
        <v>5.6399999999999999E-2</v>
      </c>
      <c r="AJ647" s="86">
        <v>3.21</v>
      </c>
      <c r="AK647" s="86">
        <v>7</v>
      </c>
      <c r="AL647" s="87">
        <v>5.6399999999999999E-2</v>
      </c>
      <c r="AM647" s="91" t="s">
        <v>620</v>
      </c>
      <c r="AN647" s="91" t="s">
        <v>621</v>
      </c>
      <c r="AO647" s="25">
        <v>0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</v>
      </c>
      <c r="BA647" s="25">
        <v>0</v>
      </c>
      <c r="BB647" s="25">
        <v>0</v>
      </c>
      <c r="BC647" s="25">
        <v>0</v>
      </c>
      <c r="BD647" s="25">
        <v>0</v>
      </c>
      <c r="BE647" s="25">
        <v>0</v>
      </c>
      <c r="BF647" s="25">
        <v>0</v>
      </c>
      <c r="BG647" s="25">
        <v>0</v>
      </c>
      <c r="BH647" s="25">
        <v>0</v>
      </c>
      <c r="BI647" s="25">
        <v>0</v>
      </c>
      <c r="BJ647" s="25">
        <f t="shared" si="30"/>
        <v>0</v>
      </c>
      <c r="BK647" s="25">
        <f t="shared" si="31"/>
        <v>0</v>
      </c>
      <c r="BL647" s="25">
        <f t="shared" si="32"/>
        <v>0</v>
      </c>
    </row>
    <row r="648" spans="1:64" x14ac:dyDescent="0.25">
      <c r="A648" s="45" t="s">
        <v>2601</v>
      </c>
      <c r="B648" s="78" t="s">
        <v>534</v>
      </c>
      <c r="C648" s="79">
        <v>8</v>
      </c>
      <c r="D648" s="80" t="s">
        <v>23</v>
      </c>
      <c r="E648" s="79" t="s">
        <v>434</v>
      </c>
      <c r="F648" s="79" t="s">
        <v>604</v>
      </c>
      <c r="G648" s="79" t="s">
        <v>816</v>
      </c>
      <c r="H648" s="79" t="s">
        <v>624</v>
      </c>
      <c r="I648" s="79" t="s">
        <v>817</v>
      </c>
      <c r="J648" s="79" t="s">
        <v>626</v>
      </c>
      <c r="K648" s="79" t="s">
        <v>447</v>
      </c>
      <c r="L648" s="79" t="s">
        <v>606</v>
      </c>
      <c r="M648" s="79" t="s">
        <v>619</v>
      </c>
      <c r="N648" s="81">
        <v>1</v>
      </c>
      <c r="O648" s="81">
        <v>1</v>
      </c>
      <c r="P648" s="81">
        <v>1</v>
      </c>
      <c r="Q648" s="81">
        <v>1</v>
      </c>
      <c r="R648" s="81">
        <v>1</v>
      </c>
      <c r="S648" s="81">
        <v>1</v>
      </c>
      <c r="T648" s="81">
        <v>0</v>
      </c>
      <c r="U648" s="81">
        <v>0</v>
      </c>
      <c r="V648" s="81">
        <v>0</v>
      </c>
      <c r="W648" s="69">
        <v>402527.5</v>
      </c>
      <c r="X648" s="69">
        <v>0</v>
      </c>
      <c r="Y648" s="69">
        <v>0</v>
      </c>
      <c r="Z648" s="69">
        <v>1989.16</v>
      </c>
      <c r="AA648" s="69">
        <v>0</v>
      </c>
      <c r="AB648" s="69">
        <v>0</v>
      </c>
      <c r="AC648" s="69">
        <v>402527.5</v>
      </c>
      <c r="AD648" s="89">
        <v>44363</v>
      </c>
      <c r="AE648" s="89">
        <v>47285</v>
      </c>
      <c r="AF648" s="90">
        <v>402527.5</v>
      </c>
      <c r="AG648" s="84">
        <v>4.21</v>
      </c>
      <c r="AH648" s="84">
        <v>8</v>
      </c>
      <c r="AI648" s="85">
        <v>5.9299999999999999E-2</v>
      </c>
      <c r="AJ648" s="86">
        <v>4.21</v>
      </c>
      <c r="AK648" s="86">
        <v>8</v>
      </c>
      <c r="AL648" s="87">
        <v>5.9299999999999999E-2</v>
      </c>
      <c r="AM648" s="91" t="s">
        <v>620</v>
      </c>
      <c r="AN648" s="91" t="s">
        <v>621</v>
      </c>
      <c r="AO648" s="25">
        <v>0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</v>
      </c>
      <c r="BA648" s="25">
        <v>0</v>
      </c>
      <c r="BB648" s="25">
        <v>0</v>
      </c>
      <c r="BC648" s="25">
        <v>0</v>
      </c>
      <c r="BD648" s="25">
        <v>0</v>
      </c>
      <c r="BE648" s="25">
        <v>0</v>
      </c>
      <c r="BF648" s="25">
        <v>0</v>
      </c>
      <c r="BG648" s="25">
        <v>0</v>
      </c>
      <c r="BH648" s="25">
        <v>0</v>
      </c>
      <c r="BI648" s="25">
        <v>0</v>
      </c>
      <c r="BJ648" s="25">
        <f t="shared" si="30"/>
        <v>0</v>
      </c>
      <c r="BK648" s="25">
        <f t="shared" si="31"/>
        <v>0</v>
      </c>
      <c r="BL648" s="25">
        <f t="shared" si="32"/>
        <v>0</v>
      </c>
    </row>
    <row r="649" spans="1:64" x14ac:dyDescent="0.25">
      <c r="A649" s="45" t="s">
        <v>2602</v>
      </c>
      <c r="B649" s="78" t="s">
        <v>534</v>
      </c>
      <c r="C649" s="79">
        <v>9</v>
      </c>
      <c r="D649" s="80" t="s">
        <v>23</v>
      </c>
      <c r="E649" s="79" t="s">
        <v>434</v>
      </c>
      <c r="F649" s="79" t="s">
        <v>604</v>
      </c>
      <c r="G649" s="79" t="s">
        <v>816</v>
      </c>
      <c r="H649" s="79" t="s">
        <v>624</v>
      </c>
      <c r="I649" s="79" t="s">
        <v>817</v>
      </c>
      <c r="J649" s="79" t="s">
        <v>626</v>
      </c>
      <c r="K649" s="79" t="s">
        <v>447</v>
      </c>
      <c r="L649" s="79" t="s">
        <v>606</v>
      </c>
      <c r="M649" s="79" t="s">
        <v>619</v>
      </c>
      <c r="N649" s="81">
        <v>1</v>
      </c>
      <c r="O649" s="81">
        <v>1</v>
      </c>
      <c r="P649" s="81">
        <v>1</v>
      </c>
      <c r="Q649" s="81">
        <v>1</v>
      </c>
      <c r="R649" s="81">
        <v>1</v>
      </c>
      <c r="S649" s="81">
        <v>1</v>
      </c>
      <c r="T649" s="81">
        <v>0</v>
      </c>
      <c r="U649" s="81">
        <v>0</v>
      </c>
      <c r="V649" s="81">
        <v>0</v>
      </c>
      <c r="W649" s="69">
        <v>74340</v>
      </c>
      <c r="X649" s="69">
        <v>0</v>
      </c>
      <c r="Y649" s="69">
        <v>0</v>
      </c>
      <c r="Z649" s="69">
        <v>384.71</v>
      </c>
      <c r="AA649" s="69">
        <v>0</v>
      </c>
      <c r="AB649" s="69">
        <v>0</v>
      </c>
      <c r="AC649" s="69">
        <v>74340</v>
      </c>
      <c r="AD649" s="89">
        <v>44363</v>
      </c>
      <c r="AE649" s="89">
        <v>47650</v>
      </c>
      <c r="AF649" s="90">
        <v>74340</v>
      </c>
      <c r="AG649" s="84">
        <v>5.21</v>
      </c>
      <c r="AH649" s="84">
        <v>9</v>
      </c>
      <c r="AI649" s="85">
        <v>6.2100000000000002E-2</v>
      </c>
      <c r="AJ649" s="86">
        <v>5.21</v>
      </c>
      <c r="AK649" s="86">
        <v>9</v>
      </c>
      <c r="AL649" s="87">
        <v>6.2100000000000002E-2</v>
      </c>
      <c r="AM649" s="91" t="s">
        <v>620</v>
      </c>
      <c r="AN649" s="91" t="s">
        <v>621</v>
      </c>
      <c r="AO649" s="25">
        <v>0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</v>
      </c>
      <c r="BA649" s="25">
        <v>0</v>
      </c>
      <c r="BB649" s="25">
        <v>0</v>
      </c>
      <c r="BC649" s="25">
        <v>0</v>
      </c>
      <c r="BD649" s="25">
        <v>0</v>
      </c>
      <c r="BE649" s="25">
        <v>0</v>
      </c>
      <c r="BF649" s="25">
        <v>0</v>
      </c>
      <c r="BG649" s="25">
        <v>0</v>
      </c>
      <c r="BH649" s="25">
        <v>0</v>
      </c>
      <c r="BI649" s="25">
        <v>0</v>
      </c>
      <c r="BJ649" s="25">
        <f t="shared" si="30"/>
        <v>0</v>
      </c>
      <c r="BK649" s="25">
        <f t="shared" si="31"/>
        <v>0</v>
      </c>
      <c r="BL649" s="25">
        <f t="shared" si="32"/>
        <v>0</v>
      </c>
    </row>
    <row r="650" spans="1:64" x14ac:dyDescent="0.25">
      <c r="A650" s="45" t="s">
        <v>1883</v>
      </c>
      <c r="B650" s="78" t="s">
        <v>544</v>
      </c>
      <c r="C650" s="79">
        <v>18</v>
      </c>
      <c r="D650" s="80" t="s">
        <v>23</v>
      </c>
      <c r="E650" s="79" t="s">
        <v>434</v>
      </c>
      <c r="F650" s="79" t="s">
        <v>604</v>
      </c>
      <c r="G650" s="79" t="s">
        <v>54</v>
      </c>
      <c r="H650" s="79" t="s">
        <v>617</v>
      </c>
      <c r="I650" s="79" t="s">
        <v>605</v>
      </c>
      <c r="J650" s="79" t="s">
        <v>618</v>
      </c>
      <c r="K650" s="79" t="s">
        <v>554</v>
      </c>
      <c r="L650" s="79" t="s">
        <v>606</v>
      </c>
      <c r="M650" s="79" t="s">
        <v>619</v>
      </c>
      <c r="N650" s="81">
        <v>1</v>
      </c>
      <c r="O650" s="81">
        <v>1</v>
      </c>
      <c r="P650" s="81">
        <v>1</v>
      </c>
      <c r="Q650" s="81">
        <v>0</v>
      </c>
      <c r="R650" s="81">
        <v>0</v>
      </c>
      <c r="S650" s="81">
        <v>1</v>
      </c>
      <c r="T650" s="81">
        <v>1</v>
      </c>
      <c r="U650" s="81">
        <v>1</v>
      </c>
      <c r="V650" s="81">
        <v>0</v>
      </c>
      <c r="W650" s="69">
        <v>3636363.6</v>
      </c>
      <c r="X650" s="69">
        <v>0</v>
      </c>
      <c r="Y650" s="69">
        <v>0</v>
      </c>
      <c r="Z650" s="69">
        <v>0</v>
      </c>
      <c r="AA650" s="69">
        <v>0</v>
      </c>
      <c r="AB650" s="69">
        <v>0</v>
      </c>
      <c r="AC650" s="69">
        <v>3636363.6</v>
      </c>
      <c r="AD650" s="89">
        <v>41421</v>
      </c>
      <c r="AE650" s="89">
        <v>45804</v>
      </c>
      <c r="AF650" s="90">
        <v>40000000</v>
      </c>
      <c r="AG650" s="84">
        <v>0.16</v>
      </c>
      <c r="AH650" s="84">
        <v>12</v>
      </c>
      <c r="AI650" s="85">
        <v>7.4999999999999997E-2</v>
      </c>
      <c r="AJ650" s="86">
        <v>0.16</v>
      </c>
      <c r="AK650" s="86">
        <v>12</v>
      </c>
      <c r="AL650" s="87">
        <v>7.4999999999999997E-2</v>
      </c>
      <c r="AM650" s="91" t="s">
        <v>620</v>
      </c>
      <c r="AN650" s="91" t="s">
        <v>621</v>
      </c>
      <c r="AO650" s="25">
        <v>0</v>
      </c>
      <c r="AP650" s="25">
        <v>3636363.6</v>
      </c>
      <c r="AQ650" s="25">
        <v>0</v>
      </c>
      <c r="AR650" s="25">
        <v>0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25">
        <v>0</v>
      </c>
      <c r="BB650" s="25">
        <v>0</v>
      </c>
      <c r="BC650" s="25">
        <v>0</v>
      </c>
      <c r="BD650" s="25">
        <v>0</v>
      </c>
      <c r="BE650" s="25">
        <v>0</v>
      </c>
      <c r="BF650" s="25">
        <v>0</v>
      </c>
      <c r="BG650" s="25">
        <v>0</v>
      </c>
      <c r="BH650" s="25">
        <v>0</v>
      </c>
      <c r="BI650" s="25">
        <v>0</v>
      </c>
      <c r="BJ650" s="25">
        <f t="shared" si="30"/>
        <v>3636363.6</v>
      </c>
      <c r="BK650" s="25">
        <f t="shared" si="31"/>
        <v>0</v>
      </c>
      <c r="BL650" s="25">
        <f t="shared" si="32"/>
        <v>3636363.6</v>
      </c>
    </row>
    <row r="651" spans="1:64" x14ac:dyDescent="0.25">
      <c r="A651" s="45" t="s">
        <v>1884</v>
      </c>
      <c r="B651" s="78" t="s">
        <v>544</v>
      </c>
      <c r="C651" s="79">
        <v>19</v>
      </c>
      <c r="D651" s="80" t="s">
        <v>23</v>
      </c>
      <c r="E651" s="79" t="s">
        <v>434</v>
      </c>
      <c r="F651" s="79" t="s">
        <v>604</v>
      </c>
      <c r="G651" s="79" t="s">
        <v>54</v>
      </c>
      <c r="H651" s="79" t="s">
        <v>617</v>
      </c>
      <c r="I651" s="79" t="s">
        <v>605</v>
      </c>
      <c r="J651" s="79" t="s">
        <v>618</v>
      </c>
      <c r="K651" s="79" t="s">
        <v>554</v>
      </c>
      <c r="L651" s="79" t="s">
        <v>606</v>
      </c>
      <c r="M651" s="79" t="s">
        <v>619</v>
      </c>
      <c r="N651" s="81">
        <v>1</v>
      </c>
      <c r="O651" s="81">
        <v>1</v>
      </c>
      <c r="P651" s="81">
        <v>1</v>
      </c>
      <c r="Q651" s="81">
        <v>0</v>
      </c>
      <c r="R651" s="81">
        <v>0</v>
      </c>
      <c r="S651" s="81">
        <v>1</v>
      </c>
      <c r="T651" s="81">
        <v>1</v>
      </c>
      <c r="U651" s="81">
        <v>1</v>
      </c>
      <c r="V651" s="81">
        <v>0</v>
      </c>
      <c r="W651" s="69">
        <v>6363636.4000000004</v>
      </c>
      <c r="X651" s="69">
        <v>0</v>
      </c>
      <c r="Y651" s="69">
        <v>0</v>
      </c>
      <c r="Z651" s="69">
        <v>0</v>
      </c>
      <c r="AA651" s="69">
        <v>0</v>
      </c>
      <c r="AB651" s="69">
        <v>0</v>
      </c>
      <c r="AC651" s="69">
        <v>6363636.4000000004</v>
      </c>
      <c r="AD651" s="89">
        <v>41424</v>
      </c>
      <c r="AE651" s="89">
        <v>45807</v>
      </c>
      <c r="AF651" s="90">
        <v>70000000</v>
      </c>
      <c r="AG651" s="84">
        <v>0.17</v>
      </c>
      <c r="AH651" s="84">
        <v>12</v>
      </c>
      <c r="AI651" s="85">
        <v>7.4999999999999997E-2</v>
      </c>
      <c r="AJ651" s="86">
        <v>0.17</v>
      </c>
      <c r="AK651" s="86">
        <v>12</v>
      </c>
      <c r="AL651" s="87">
        <v>7.4999999999999997E-2</v>
      </c>
      <c r="AM651" s="91" t="s">
        <v>620</v>
      </c>
      <c r="AN651" s="91" t="s">
        <v>621</v>
      </c>
      <c r="AO651" s="25">
        <v>0</v>
      </c>
      <c r="AP651" s="25">
        <v>6363636.4000000004</v>
      </c>
      <c r="AQ651" s="25">
        <v>0</v>
      </c>
      <c r="AR651" s="25">
        <v>0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25">
        <v>0</v>
      </c>
      <c r="BB651" s="25">
        <v>0</v>
      </c>
      <c r="BC651" s="25">
        <v>0</v>
      </c>
      <c r="BD651" s="25">
        <v>0</v>
      </c>
      <c r="BE651" s="25">
        <v>0</v>
      </c>
      <c r="BF651" s="25">
        <v>0</v>
      </c>
      <c r="BG651" s="25">
        <v>0</v>
      </c>
      <c r="BH651" s="25">
        <v>0</v>
      </c>
      <c r="BI651" s="25">
        <v>0</v>
      </c>
      <c r="BJ651" s="25">
        <f t="shared" si="30"/>
        <v>6363636.4000000004</v>
      </c>
      <c r="BK651" s="25">
        <f t="shared" si="31"/>
        <v>0</v>
      </c>
      <c r="BL651" s="25">
        <f t="shared" si="32"/>
        <v>6363636.4000000004</v>
      </c>
    </row>
    <row r="652" spans="1:64" x14ac:dyDescent="0.25">
      <c r="A652" s="45" t="s">
        <v>1887</v>
      </c>
      <c r="B652" s="78" t="s">
        <v>544</v>
      </c>
      <c r="C652" s="79">
        <v>23</v>
      </c>
      <c r="D652" s="80" t="s">
        <v>23</v>
      </c>
      <c r="E652" s="79" t="s">
        <v>434</v>
      </c>
      <c r="F652" s="79" t="s">
        <v>604</v>
      </c>
      <c r="G652" s="79" t="s">
        <v>54</v>
      </c>
      <c r="H652" s="79" t="s">
        <v>617</v>
      </c>
      <c r="I652" s="79" t="s">
        <v>605</v>
      </c>
      <c r="J652" s="79" t="s">
        <v>618</v>
      </c>
      <c r="K652" s="79" t="s">
        <v>554</v>
      </c>
      <c r="L652" s="79" t="s">
        <v>606</v>
      </c>
      <c r="M652" s="79" t="s">
        <v>619</v>
      </c>
      <c r="N652" s="81">
        <v>1</v>
      </c>
      <c r="O652" s="81">
        <v>1</v>
      </c>
      <c r="P652" s="81">
        <v>1</v>
      </c>
      <c r="Q652" s="81">
        <v>0</v>
      </c>
      <c r="R652" s="81">
        <v>0</v>
      </c>
      <c r="S652" s="81">
        <v>1</v>
      </c>
      <c r="T652" s="81">
        <v>1</v>
      </c>
      <c r="U652" s="81">
        <v>1</v>
      </c>
      <c r="V652" s="81">
        <v>0</v>
      </c>
      <c r="W652" s="69">
        <v>3636363.6</v>
      </c>
      <c r="X652" s="69">
        <v>0</v>
      </c>
      <c r="Y652" s="69">
        <v>0</v>
      </c>
      <c r="Z652" s="69">
        <v>0</v>
      </c>
      <c r="AA652" s="69">
        <v>0</v>
      </c>
      <c r="AB652" s="69">
        <v>0</v>
      </c>
      <c r="AC652" s="69">
        <v>3636363.6</v>
      </c>
      <c r="AD652" s="89">
        <v>41467</v>
      </c>
      <c r="AE652" s="89">
        <v>45850</v>
      </c>
      <c r="AF652" s="90">
        <v>40000000</v>
      </c>
      <c r="AG652" s="84">
        <v>0.28000000000000003</v>
      </c>
      <c r="AH652" s="84">
        <v>12</v>
      </c>
      <c r="AI652" s="85">
        <v>7.4999999999999997E-2</v>
      </c>
      <c r="AJ652" s="86">
        <v>0.28000000000000003</v>
      </c>
      <c r="AK652" s="86">
        <v>12</v>
      </c>
      <c r="AL652" s="87">
        <v>7.4999999999999997E-2</v>
      </c>
      <c r="AM652" s="91" t="s">
        <v>620</v>
      </c>
      <c r="AN652" s="91" t="s">
        <v>621</v>
      </c>
      <c r="AO652" s="25">
        <v>0</v>
      </c>
      <c r="AP652" s="25">
        <v>0</v>
      </c>
      <c r="AQ652" s="25">
        <v>0</v>
      </c>
      <c r="AR652" s="25">
        <v>3636363.64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25">
        <v>0</v>
      </c>
      <c r="BB652" s="25">
        <v>0</v>
      </c>
      <c r="BC652" s="25">
        <v>0</v>
      </c>
      <c r="BD652" s="25">
        <v>0</v>
      </c>
      <c r="BE652" s="25">
        <v>0</v>
      </c>
      <c r="BF652" s="25">
        <v>0</v>
      </c>
      <c r="BG652" s="25">
        <v>0</v>
      </c>
      <c r="BH652" s="25">
        <v>0</v>
      </c>
      <c r="BI652" s="25">
        <v>0</v>
      </c>
      <c r="BJ652" s="25">
        <f t="shared" si="30"/>
        <v>3636363.64</v>
      </c>
      <c r="BK652" s="25">
        <f t="shared" si="31"/>
        <v>0</v>
      </c>
      <c r="BL652" s="25">
        <f t="shared" si="32"/>
        <v>3636363.64</v>
      </c>
    </row>
    <row r="653" spans="1:64" x14ac:dyDescent="0.25">
      <c r="A653" s="45" t="s">
        <v>1892</v>
      </c>
      <c r="B653" s="78" t="s">
        <v>544</v>
      </c>
      <c r="C653" s="79">
        <v>30</v>
      </c>
      <c r="D653" s="80" t="s">
        <v>23</v>
      </c>
      <c r="E653" s="79" t="s">
        <v>434</v>
      </c>
      <c r="F653" s="79" t="s">
        <v>604</v>
      </c>
      <c r="G653" s="79" t="s">
        <v>54</v>
      </c>
      <c r="H653" s="79" t="s">
        <v>617</v>
      </c>
      <c r="I653" s="79" t="s">
        <v>605</v>
      </c>
      <c r="J653" s="79" t="s">
        <v>618</v>
      </c>
      <c r="K653" s="79" t="s">
        <v>554</v>
      </c>
      <c r="L653" s="79" t="s">
        <v>606</v>
      </c>
      <c r="M653" s="79" t="s">
        <v>619</v>
      </c>
      <c r="N653" s="81">
        <v>1</v>
      </c>
      <c r="O653" s="81">
        <v>1</v>
      </c>
      <c r="P653" s="81">
        <v>1</v>
      </c>
      <c r="Q653" s="81">
        <v>0</v>
      </c>
      <c r="R653" s="81">
        <v>0</v>
      </c>
      <c r="S653" s="81">
        <v>1</v>
      </c>
      <c r="T653" s="81">
        <v>1</v>
      </c>
      <c r="U653" s="81">
        <v>1</v>
      </c>
      <c r="V653" s="81">
        <v>0</v>
      </c>
      <c r="W653" s="69">
        <v>10909090.9</v>
      </c>
      <c r="X653" s="69">
        <v>0</v>
      </c>
      <c r="Y653" s="69">
        <v>0</v>
      </c>
      <c r="Z653" s="69">
        <v>0</v>
      </c>
      <c r="AA653" s="69">
        <v>0</v>
      </c>
      <c r="AB653" s="69">
        <v>0</v>
      </c>
      <c r="AC653" s="69">
        <v>10909090.9</v>
      </c>
      <c r="AD653" s="89">
        <v>41488</v>
      </c>
      <c r="AE653" s="89">
        <v>45871</v>
      </c>
      <c r="AF653" s="90">
        <v>120000000</v>
      </c>
      <c r="AG653" s="84">
        <v>0.34</v>
      </c>
      <c r="AH653" s="84">
        <v>12</v>
      </c>
      <c r="AI653" s="85">
        <v>7.4999999999999997E-2</v>
      </c>
      <c r="AJ653" s="86">
        <v>0.34</v>
      </c>
      <c r="AK653" s="86">
        <v>12</v>
      </c>
      <c r="AL653" s="87">
        <v>7.4999999999999997E-2</v>
      </c>
      <c r="AM653" s="91" t="s">
        <v>620</v>
      </c>
      <c r="AN653" s="91" t="s">
        <v>621</v>
      </c>
      <c r="AO653" s="25">
        <v>0</v>
      </c>
      <c r="AP653" s="25">
        <v>0</v>
      </c>
      <c r="AQ653" s="25">
        <v>0</v>
      </c>
      <c r="AR653" s="25">
        <v>0</v>
      </c>
      <c r="AS653" s="25">
        <v>10909090.91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25">
        <v>0</v>
      </c>
      <c r="BB653" s="25">
        <v>0</v>
      </c>
      <c r="BC653" s="25">
        <v>0</v>
      </c>
      <c r="BD653" s="25">
        <v>0</v>
      </c>
      <c r="BE653" s="25">
        <v>0</v>
      </c>
      <c r="BF653" s="25">
        <v>0</v>
      </c>
      <c r="BG653" s="25">
        <v>0</v>
      </c>
      <c r="BH653" s="25">
        <v>0</v>
      </c>
      <c r="BI653" s="25">
        <v>0</v>
      </c>
      <c r="BJ653" s="25">
        <f t="shared" si="30"/>
        <v>10909090.91</v>
      </c>
      <c r="BK653" s="25">
        <f t="shared" si="31"/>
        <v>0</v>
      </c>
      <c r="BL653" s="25">
        <f t="shared" si="32"/>
        <v>10909090.91</v>
      </c>
    </row>
    <row r="654" spans="1:64" x14ac:dyDescent="0.25">
      <c r="A654" s="45" t="s">
        <v>1901</v>
      </c>
      <c r="B654" s="78" t="s">
        <v>553</v>
      </c>
      <c r="C654" s="79">
        <v>1</v>
      </c>
      <c r="D654" s="80" t="s">
        <v>23</v>
      </c>
      <c r="E654" s="79" t="s">
        <v>434</v>
      </c>
      <c r="F654" s="79" t="s">
        <v>604</v>
      </c>
      <c r="G654" s="79" t="s">
        <v>54</v>
      </c>
      <c r="H654" s="79" t="s">
        <v>617</v>
      </c>
      <c r="I654" s="79" t="s">
        <v>605</v>
      </c>
      <c r="J654" s="79" t="s">
        <v>618</v>
      </c>
      <c r="K654" s="79" t="s">
        <v>554</v>
      </c>
      <c r="L654" s="79" t="s">
        <v>606</v>
      </c>
      <c r="M654" s="79" t="s">
        <v>619</v>
      </c>
      <c r="N654" s="81">
        <v>1</v>
      </c>
      <c r="O654" s="81">
        <v>1</v>
      </c>
      <c r="P654" s="81">
        <v>1</v>
      </c>
      <c r="Q654" s="81">
        <v>0</v>
      </c>
      <c r="R654" s="81">
        <v>0</v>
      </c>
      <c r="S654" s="81">
        <v>1</v>
      </c>
      <c r="T654" s="81">
        <v>1</v>
      </c>
      <c r="U654" s="81">
        <v>1</v>
      </c>
      <c r="V654" s="81">
        <v>0</v>
      </c>
      <c r="W654" s="69">
        <v>18181818.190000001</v>
      </c>
      <c r="X654" s="69">
        <v>0</v>
      </c>
      <c r="Y654" s="69">
        <v>0</v>
      </c>
      <c r="Z654" s="69">
        <v>0</v>
      </c>
      <c r="AA654" s="69">
        <v>0</v>
      </c>
      <c r="AB654" s="69">
        <v>0</v>
      </c>
      <c r="AC654" s="69">
        <v>18181818.190000001</v>
      </c>
      <c r="AD654" s="89">
        <v>41557</v>
      </c>
      <c r="AE654" s="89">
        <v>45940</v>
      </c>
      <c r="AF654" s="90">
        <v>100000000</v>
      </c>
      <c r="AG654" s="84">
        <v>0.53</v>
      </c>
      <c r="AH654" s="84">
        <v>12</v>
      </c>
      <c r="AI654" s="85">
        <v>7.4999999999999997E-2</v>
      </c>
      <c r="AJ654" s="86">
        <v>0.53</v>
      </c>
      <c r="AK654" s="86">
        <v>12</v>
      </c>
      <c r="AL654" s="87">
        <v>7.4999999999999997E-2</v>
      </c>
      <c r="AM654" s="91" t="s">
        <v>620</v>
      </c>
      <c r="AN654" s="91" t="s">
        <v>621</v>
      </c>
      <c r="AO654" s="25">
        <v>9090909.0899999999</v>
      </c>
      <c r="AP654" s="25">
        <v>0</v>
      </c>
      <c r="AQ654" s="25">
        <v>0</v>
      </c>
      <c r="AR654" s="25">
        <v>0</v>
      </c>
      <c r="AS654" s="25">
        <v>0</v>
      </c>
      <c r="AT654" s="25">
        <v>0</v>
      </c>
      <c r="AU654" s="25">
        <v>9090909.0899999999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25">
        <v>0</v>
      </c>
      <c r="BB654" s="25">
        <v>0</v>
      </c>
      <c r="BC654" s="25">
        <v>0</v>
      </c>
      <c r="BD654" s="25">
        <v>0</v>
      </c>
      <c r="BE654" s="25">
        <v>0</v>
      </c>
      <c r="BF654" s="25">
        <v>0</v>
      </c>
      <c r="BG654" s="25">
        <v>0</v>
      </c>
      <c r="BH654" s="25">
        <v>0</v>
      </c>
      <c r="BI654" s="25">
        <v>0</v>
      </c>
      <c r="BJ654" s="25">
        <f t="shared" si="30"/>
        <v>18181818.18</v>
      </c>
      <c r="BK654" s="25">
        <f t="shared" si="31"/>
        <v>0</v>
      </c>
      <c r="BL654" s="25">
        <f t="shared" si="32"/>
        <v>18181818.18</v>
      </c>
    </row>
    <row r="655" spans="1:64" x14ac:dyDescent="0.25">
      <c r="A655" s="45" t="s">
        <v>1902</v>
      </c>
      <c r="B655" s="78" t="s">
        <v>553</v>
      </c>
      <c r="C655" s="79">
        <v>2</v>
      </c>
      <c r="D655" s="80" t="s">
        <v>23</v>
      </c>
      <c r="E655" s="79" t="s">
        <v>434</v>
      </c>
      <c r="F655" s="79" t="s">
        <v>604</v>
      </c>
      <c r="G655" s="79" t="s">
        <v>54</v>
      </c>
      <c r="H655" s="79" t="s">
        <v>617</v>
      </c>
      <c r="I655" s="79" t="s">
        <v>605</v>
      </c>
      <c r="J655" s="79" t="s">
        <v>618</v>
      </c>
      <c r="K655" s="79" t="s">
        <v>554</v>
      </c>
      <c r="L655" s="79" t="s">
        <v>606</v>
      </c>
      <c r="M655" s="79" t="s">
        <v>619</v>
      </c>
      <c r="N655" s="81">
        <v>1</v>
      </c>
      <c r="O655" s="81">
        <v>1</v>
      </c>
      <c r="P655" s="81">
        <v>1</v>
      </c>
      <c r="Q655" s="81">
        <v>0</v>
      </c>
      <c r="R655" s="81">
        <v>0</v>
      </c>
      <c r="S655" s="81">
        <v>1</v>
      </c>
      <c r="T655" s="81">
        <v>1</v>
      </c>
      <c r="U655" s="81">
        <v>1</v>
      </c>
      <c r="V655" s="81">
        <v>0</v>
      </c>
      <c r="W655" s="69">
        <v>50909090.950000003</v>
      </c>
      <c r="X655" s="69">
        <v>0</v>
      </c>
      <c r="Y655" s="69">
        <v>0</v>
      </c>
      <c r="Z655" s="69">
        <v>0</v>
      </c>
      <c r="AA655" s="69">
        <v>0</v>
      </c>
      <c r="AB655" s="69">
        <v>0</v>
      </c>
      <c r="AC655" s="69">
        <v>50909090.950000003</v>
      </c>
      <c r="AD655" s="89">
        <v>41565</v>
      </c>
      <c r="AE655" s="89">
        <v>45948</v>
      </c>
      <c r="AF655" s="90">
        <v>280000000</v>
      </c>
      <c r="AG655" s="84">
        <v>0.55000000000000004</v>
      </c>
      <c r="AH655" s="84">
        <v>12</v>
      </c>
      <c r="AI655" s="85">
        <v>7.4999999999999997E-2</v>
      </c>
      <c r="AJ655" s="86">
        <v>0.55000000000000004</v>
      </c>
      <c r="AK655" s="86">
        <v>12</v>
      </c>
      <c r="AL655" s="87">
        <v>7.4999999999999997E-2</v>
      </c>
      <c r="AM655" s="91" t="s">
        <v>620</v>
      </c>
      <c r="AN655" s="91" t="s">
        <v>621</v>
      </c>
      <c r="AO655" s="25">
        <v>25454545.449999999</v>
      </c>
      <c r="AP655" s="25">
        <v>0</v>
      </c>
      <c r="AQ655" s="25">
        <v>0</v>
      </c>
      <c r="AR655" s="25">
        <v>0</v>
      </c>
      <c r="AS655" s="25">
        <v>0</v>
      </c>
      <c r="AT655" s="25">
        <v>0</v>
      </c>
      <c r="AU655" s="25">
        <v>25454545.449999999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25">
        <v>0</v>
      </c>
      <c r="BB655" s="25">
        <v>0</v>
      </c>
      <c r="BC655" s="25">
        <v>0</v>
      </c>
      <c r="BD655" s="25">
        <v>0</v>
      </c>
      <c r="BE655" s="25">
        <v>0</v>
      </c>
      <c r="BF655" s="25">
        <v>0</v>
      </c>
      <c r="BG655" s="25">
        <v>0</v>
      </c>
      <c r="BH655" s="25">
        <v>0</v>
      </c>
      <c r="BI655" s="25">
        <v>0</v>
      </c>
      <c r="BJ655" s="25">
        <f t="shared" si="30"/>
        <v>50909090.899999999</v>
      </c>
      <c r="BK655" s="25">
        <f t="shared" si="31"/>
        <v>0</v>
      </c>
      <c r="BL655" s="25">
        <f t="shared" si="32"/>
        <v>50909090.899999999</v>
      </c>
    </row>
    <row r="656" spans="1:64" x14ac:dyDescent="0.25">
      <c r="A656" s="45" t="s">
        <v>1903</v>
      </c>
      <c r="B656" s="78" t="s">
        <v>553</v>
      </c>
      <c r="C656" s="79">
        <v>3</v>
      </c>
      <c r="D656" s="80" t="s">
        <v>23</v>
      </c>
      <c r="E656" s="79" t="s">
        <v>434</v>
      </c>
      <c r="F656" s="79" t="s">
        <v>604</v>
      </c>
      <c r="G656" s="79" t="s">
        <v>54</v>
      </c>
      <c r="H656" s="79" t="s">
        <v>617</v>
      </c>
      <c r="I656" s="79" t="s">
        <v>605</v>
      </c>
      <c r="J656" s="79" t="s">
        <v>618</v>
      </c>
      <c r="K656" s="79" t="s">
        <v>554</v>
      </c>
      <c r="L656" s="79" t="s">
        <v>606</v>
      </c>
      <c r="M656" s="79" t="s">
        <v>619</v>
      </c>
      <c r="N656" s="81">
        <v>1</v>
      </c>
      <c r="O656" s="81">
        <v>1</v>
      </c>
      <c r="P656" s="81">
        <v>1</v>
      </c>
      <c r="Q656" s="81">
        <v>0</v>
      </c>
      <c r="R656" s="81">
        <v>0</v>
      </c>
      <c r="S656" s="81">
        <v>1</v>
      </c>
      <c r="T656" s="81">
        <v>1</v>
      </c>
      <c r="U656" s="81">
        <v>1</v>
      </c>
      <c r="V656" s="81">
        <v>0</v>
      </c>
      <c r="W656" s="69">
        <v>3636363.62</v>
      </c>
      <c r="X656" s="69">
        <v>0</v>
      </c>
      <c r="Y656" s="69">
        <v>0</v>
      </c>
      <c r="Z656" s="69">
        <v>0</v>
      </c>
      <c r="AA656" s="69">
        <v>0</v>
      </c>
      <c r="AB656" s="69">
        <v>0</v>
      </c>
      <c r="AC656" s="69">
        <v>3636363.62</v>
      </c>
      <c r="AD656" s="89">
        <v>41572</v>
      </c>
      <c r="AE656" s="89">
        <v>45955</v>
      </c>
      <c r="AF656" s="90">
        <v>20000000</v>
      </c>
      <c r="AG656" s="84">
        <v>0.56999999999999995</v>
      </c>
      <c r="AH656" s="84">
        <v>12</v>
      </c>
      <c r="AI656" s="85">
        <v>7.4999999999999997E-2</v>
      </c>
      <c r="AJ656" s="86">
        <v>0.56999999999999995</v>
      </c>
      <c r="AK656" s="86">
        <v>12</v>
      </c>
      <c r="AL656" s="87">
        <v>7.4999999999999997E-2</v>
      </c>
      <c r="AM656" s="91" t="s">
        <v>620</v>
      </c>
      <c r="AN656" s="91" t="s">
        <v>621</v>
      </c>
      <c r="AO656" s="25">
        <v>1818181.82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1818181.82</v>
      </c>
      <c r="AV656" s="25">
        <v>0</v>
      </c>
      <c r="AW656" s="25">
        <v>0</v>
      </c>
      <c r="AX656" s="25">
        <v>0</v>
      </c>
      <c r="AY656" s="25">
        <v>0</v>
      </c>
      <c r="AZ656" s="25">
        <v>0</v>
      </c>
      <c r="BA656" s="25">
        <v>0</v>
      </c>
      <c r="BB656" s="25">
        <v>0</v>
      </c>
      <c r="BC656" s="25">
        <v>0</v>
      </c>
      <c r="BD656" s="25">
        <v>0</v>
      </c>
      <c r="BE656" s="25">
        <v>0</v>
      </c>
      <c r="BF656" s="25">
        <v>0</v>
      </c>
      <c r="BG656" s="25">
        <v>0</v>
      </c>
      <c r="BH656" s="25">
        <v>0</v>
      </c>
      <c r="BI656" s="25">
        <v>0</v>
      </c>
      <c r="BJ656" s="25">
        <f t="shared" si="30"/>
        <v>3636363.64</v>
      </c>
      <c r="BK656" s="25">
        <f t="shared" si="31"/>
        <v>0</v>
      </c>
      <c r="BL656" s="25">
        <f t="shared" si="32"/>
        <v>3636363.64</v>
      </c>
    </row>
    <row r="657" spans="1:64" x14ac:dyDescent="0.25">
      <c r="A657" s="45" t="s">
        <v>1904</v>
      </c>
      <c r="B657" s="78" t="s">
        <v>553</v>
      </c>
      <c r="C657" s="79">
        <v>4</v>
      </c>
      <c r="D657" s="80" t="s">
        <v>23</v>
      </c>
      <c r="E657" s="79" t="s">
        <v>434</v>
      </c>
      <c r="F657" s="79" t="s">
        <v>604</v>
      </c>
      <c r="G657" s="79" t="s">
        <v>54</v>
      </c>
      <c r="H657" s="79" t="s">
        <v>617</v>
      </c>
      <c r="I657" s="79" t="s">
        <v>605</v>
      </c>
      <c r="J657" s="79" t="s">
        <v>618</v>
      </c>
      <c r="K657" s="79" t="s">
        <v>554</v>
      </c>
      <c r="L657" s="79" t="s">
        <v>606</v>
      </c>
      <c r="M657" s="79" t="s">
        <v>619</v>
      </c>
      <c r="N657" s="81">
        <v>1</v>
      </c>
      <c r="O657" s="81">
        <v>1</v>
      </c>
      <c r="P657" s="81">
        <v>1</v>
      </c>
      <c r="Q657" s="81">
        <v>0</v>
      </c>
      <c r="R657" s="81">
        <v>0</v>
      </c>
      <c r="S657" s="81">
        <v>1</v>
      </c>
      <c r="T657" s="81">
        <v>1</v>
      </c>
      <c r="U657" s="81">
        <v>1</v>
      </c>
      <c r="V657" s="81">
        <v>0</v>
      </c>
      <c r="W657" s="69">
        <v>16090909.050000001</v>
      </c>
      <c r="X657" s="69">
        <v>0</v>
      </c>
      <c r="Y657" s="69">
        <v>0</v>
      </c>
      <c r="Z657" s="69">
        <v>0</v>
      </c>
      <c r="AA657" s="69">
        <v>0</v>
      </c>
      <c r="AB657" s="69">
        <v>0</v>
      </c>
      <c r="AC657" s="69">
        <v>16090909.050000001</v>
      </c>
      <c r="AD657" s="89">
        <v>41635</v>
      </c>
      <c r="AE657" s="89">
        <v>46018</v>
      </c>
      <c r="AF657" s="90">
        <v>88500000</v>
      </c>
      <c r="AG657" s="84">
        <v>0.74</v>
      </c>
      <c r="AH657" s="84">
        <v>12</v>
      </c>
      <c r="AI657" s="85">
        <v>7.4999999999999997E-2</v>
      </c>
      <c r="AJ657" s="86">
        <v>0.74</v>
      </c>
      <c r="AK657" s="86">
        <v>12</v>
      </c>
      <c r="AL657" s="87">
        <v>7.4999999999999997E-2</v>
      </c>
      <c r="AM657" s="91" t="s">
        <v>620</v>
      </c>
      <c r="AN657" s="91" t="s">
        <v>621</v>
      </c>
      <c r="AO657" s="25">
        <v>0</v>
      </c>
      <c r="AP657" s="25">
        <v>0</v>
      </c>
      <c r="AQ657" s="25">
        <v>8045454.5499999998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8045454.5499999998</v>
      </c>
      <c r="AX657" s="25">
        <v>0</v>
      </c>
      <c r="AY657" s="25">
        <v>0</v>
      </c>
      <c r="AZ657" s="25">
        <v>0</v>
      </c>
      <c r="BA657" s="25">
        <v>0</v>
      </c>
      <c r="BB657" s="25">
        <v>0</v>
      </c>
      <c r="BC657" s="25">
        <v>0</v>
      </c>
      <c r="BD657" s="25">
        <v>0</v>
      </c>
      <c r="BE657" s="25">
        <v>0</v>
      </c>
      <c r="BF657" s="25">
        <v>0</v>
      </c>
      <c r="BG657" s="25">
        <v>0</v>
      </c>
      <c r="BH657" s="25">
        <v>0</v>
      </c>
      <c r="BI657" s="25">
        <v>0</v>
      </c>
      <c r="BJ657" s="25">
        <f t="shared" si="30"/>
        <v>16090909.1</v>
      </c>
      <c r="BK657" s="25">
        <f t="shared" si="31"/>
        <v>0</v>
      </c>
      <c r="BL657" s="25">
        <f t="shared" si="32"/>
        <v>16090909.1</v>
      </c>
    </row>
    <row r="658" spans="1:64" x14ac:dyDescent="0.25">
      <c r="A658" s="45" t="s">
        <v>1921</v>
      </c>
      <c r="B658" s="78" t="s">
        <v>546</v>
      </c>
      <c r="C658" s="79">
        <v>3</v>
      </c>
      <c r="D658" s="80" t="s">
        <v>23</v>
      </c>
      <c r="E658" s="79" t="s">
        <v>434</v>
      </c>
      <c r="F658" s="79" t="s">
        <v>604</v>
      </c>
      <c r="G658" s="79" t="s">
        <v>54</v>
      </c>
      <c r="H658" s="79" t="s">
        <v>617</v>
      </c>
      <c r="I658" s="79" t="s">
        <v>605</v>
      </c>
      <c r="J658" s="79" t="s">
        <v>618</v>
      </c>
      <c r="K658" s="79" t="s">
        <v>554</v>
      </c>
      <c r="L658" s="79" t="s">
        <v>606</v>
      </c>
      <c r="M658" s="79" t="s">
        <v>619</v>
      </c>
      <c r="N658" s="81">
        <v>1</v>
      </c>
      <c r="O658" s="81">
        <v>1</v>
      </c>
      <c r="P658" s="81">
        <v>1</v>
      </c>
      <c r="Q658" s="81">
        <v>0</v>
      </c>
      <c r="R658" s="81">
        <v>0</v>
      </c>
      <c r="S658" s="81">
        <v>1</v>
      </c>
      <c r="T658" s="81">
        <v>1</v>
      </c>
      <c r="U658" s="81">
        <v>1</v>
      </c>
      <c r="V658" s="81">
        <v>0</v>
      </c>
      <c r="W658" s="69">
        <v>18181818.190000001</v>
      </c>
      <c r="X658" s="69">
        <v>0</v>
      </c>
      <c r="Y658" s="69">
        <v>0</v>
      </c>
      <c r="Z658" s="69">
        <v>0</v>
      </c>
      <c r="AA658" s="69">
        <v>0</v>
      </c>
      <c r="AB658" s="69">
        <v>0</v>
      </c>
      <c r="AC658" s="69">
        <v>18181818.190000001</v>
      </c>
      <c r="AD658" s="89">
        <v>41674</v>
      </c>
      <c r="AE658" s="89">
        <v>46057</v>
      </c>
      <c r="AF658" s="90">
        <v>100000000</v>
      </c>
      <c r="AG658" s="84">
        <v>0.84</v>
      </c>
      <c r="AH658" s="84">
        <v>12</v>
      </c>
      <c r="AI658" s="85">
        <v>7.4999999999999997E-2</v>
      </c>
      <c r="AJ658" s="86">
        <v>0.84</v>
      </c>
      <c r="AK658" s="86">
        <v>12</v>
      </c>
      <c r="AL658" s="87">
        <v>7.4999999999999997E-2</v>
      </c>
      <c r="AM658" s="91" t="s">
        <v>620</v>
      </c>
      <c r="AN658" s="91" t="s">
        <v>621</v>
      </c>
      <c r="AO658" s="25">
        <v>0</v>
      </c>
      <c r="AP658" s="25">
        <v>0</v>
      </c>
      <c r="AQ658" s="25">
        <v>0</v>
      </c>
      <c r="AR658" s="25">
        <v>0</v>
      </c>
      <c r="AS658" s="25">
        <v>9090909.0899999999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9090909.0899999999</v>
      </c>
      <c r="AZ658" s="25">
        <v>0</v>
      </c>
      <c r="BA658" s="25">
        <v>0</v>
      </c>
      <c r="BB658" s="25">
        <v>0</v>
      </c>
      <c r="BC658" s="25">
        <v>0</v>
      </c>
      <c r="BD658" s="25">
        <v>0</v>
      </c>
      <c r="BE658" s="25">
        <v>0</v>
      </c>
      <c r="BF658" s="25">
        <v>0</v>
      </c>
      <c r="BG658" s="25">
        <v>0</v>
      </c>
      <c r="BH658" s="25">
        <v>0</v>
      </c>
      <c r="BI658" s="25">
        <v>0</v>
      </c>
      <c r="BJ658" s="25">
        <f t="shared" si="30"/>
        <v>9090909.0899999999</v>
      </c>
      <c r="BK658" s="25">
        <f t="shared" si="31"/>
        <v>9090909.0899999999</v>
      </c>
      <c r="BL658" s="25">
        <f t="shared" si="32"/>
        <v>18181818.18</v>
      </c>
    </row>
    <row r="659" spans="1:64" x14ac:dyDescent="0.25">
      <c r="A659" s="45" t="s">
        <v>1923</v>
      </c>
      <c r="B659" s="78" t="s">
        <v>546</v>
      </c>
      <c r="C659" s="79">
        <v>4</v>
      </c>
      <c r="D659" s="80" t="s">
        <v>23</v>
      </c>
      <c r="E659" s="79" t="s">
        <v>434</v>
      </c>
      <c r="F659" s="79" t="s">
        <v>604</v>
      </c>
      <c r="G659" s="79" t="s">
        <v>54</v>
      </c>
      <c r="H659" s="79" t="s">
        <v>617</v>
      </c>
      <c r="I659" s="79" t="s">
        <v>605</v>
      </c>
      <c r="J659" s="79" t="s">
        <v>618</v>
      </c>
      <c r="K659" s="79" t="s">
        <v>554</v>
      </c>
      <c r="L659" s="79" t="s">
        <v>606</v>
      </c>
      <c r="M659" s="79" t="s">
        <v>619</v>
      </c>
      <c r="N659" s="81">
        <v>1</v>
      </c>
      <c r="O659" s="81">
        <v>1</v>
      </c>
      <c r="P659" s="81">
        <v>1</v>
      </c>
      <c r="Q659" s="81">
        <v>0</v>
      </c>
      <c r="R659" s="81">
        <v>0</v>
      </c>
      <c r="S659" s="81">
        <v>1</v>
      </c>
      <c r="T659" s="81">
        <v>1</v>
      </c>
      <c r="U659" s="81">
        <v>1</v>
      </c>
      <c r="V659" s="81">
        <v>0</v>
      </c>
      <c r="W659" s="69">
        <v>18181818.190000001</v>
      </c>
      <c r="X659" s="69">
        <v>0</v>
      </c>
      <c r="Y659" s="69">
        <v>0</v>
      </c>
      <c r="Z659" s="69">
        <v>0</v>
      </c>
      <c r="AA659" s="69">
        <v>0</v>
      </c>
      <c r="AB659" s="69">
        <v>0</v>
      </c>
      <c r="AC659" s="69">
        <v>18181818.190000001</v>
      </c>
      <c r="AD659" s="89">
        <v>41675</v>
      </c>
      <c r="AE659" s="89">
        <v>46058</v>
      </c>
      <c r="AF659" s="90">
        <v>100000000</v>
      </c>
      <c r="AG659" s="84">
        <v>0.85</v>
      </c>
      <c r="AH659" s="84">
        <v>12</v>
      </c>
      <c r="AI659" s="85">
        <v>7.4999999999999997E-2</v>
      </c>
      <c r="AJ659" s="86">
        <v>0.85</v>
      </c>
      <c r="AK659" s="86">
        <v>12</v>
      </c>
      <c r="AL659" s="87">
        <v>7.4999999999999997E-2</v>
      </c>
      <c r="AM659" s="91" t="s">
        <v>620</v>
      </c>
      <c r="AN659" s="91" t="s">
        <v>621</v>
      </c>
      <c r="AO659" s="25">
        <v>0</v>
      </c>
      <c r="AP659" s="25">
        <v>0</v>
      </c>
      <c r="AQ659" s="25">
        <v>0</v>
      </c>
      <c r="AR659" s="25">
        <v>0</v>
      </c>
      <c r="AS659" s="25">
        <v>9090909.0899999999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9090909.0899999999</v>
      </c>
      <c r="AZ659" s="25">
        <v>0</v>
      </c>
      <c r="BA659" s="25">
        <v>0</v>
      </c>
      <c r="BB659" s="25">
        <v>0</v>
      </c>
      <c r="BC659" s="25">
        <v>0</v>
      </c>
      <c r="BD659" s="25">
        <v>0</v>
      </c>
      <c r="BE659" s="25">
        <v>0</v>
      </c>
      <c r="BF659" s="25">
        <v>0</v>
      </c>
      <c r="BG659" s="25">
        <v>0</v>
      </c>
      <c r="BH659" s="25">
        <v>0</v>
      </c>
      <c r="BI659" s="25">
        <v>0</v>
      </c>
      <c r="BJ659" s="25">
        <f t="shared" si="30"/>
        <v>9090909.0899999999</v>
      </c>
      <c r="BK659" s="25">
        <f t="shared" si="31"/>
        <v>9090909.0899999999</v>
      </c>
      <c r="BL659" s="25">
        <f t="shared" si="32"/>
        <v>18181818.18</v>
      </c>
    </row>
    <row r="660" spans="1:64" x14ac:dyDescent="0.25">
      <c r="A660" s="45" t="s">
        <v>1929</v>
      </c>
      <c r="B660" s="78" t="s">
        <v>546</v>
      </c>
      <c r="C660" s="79">
        <v>5</v>
      </c>
      <c r="D660" s="80" t="s">
        <v>23</v>
      </c>
      <c r="E660" s="79" t="s">
        <v>434</v>
      </c>
      <c r="F660" s="79" t="s">
        <v>604</v>
      </c>
      <c r="G660" s="79" t="s">
        <v>54</v>
      </c>
      <c r="H660" s="79" t="s">
        <v>617</v>
      </c>
      <c r="I660" s="79" t="s">
        <v>605</v>
      </c>
      <c r="J660" s="79" t="s">
        <v>618</v>
      </c>
      <c r="K660" s="79" t="s">
        <v>554</v>
      </c>
      <c r="L660" s="79" t="s">
        <v>606</v>
      </c>
      <c r="M660" s="79" t="s">
        <v>619</v>
      </c>
      <c r="N660" s="81">
        <v>1</v>
      </c>
      <c r="O660" s="81">
        <v>1</v>
      </c>
      <c r="P660" s="81">
        <v>1</v>
      </c>
      <c r="Q660" s="81">
        <v>0</v>
      </c>
      <c r="R660" s="81">
        <v>0</v>
      </c>
      <c r="S660" s="81">
        <v>1</v>
      </c>
      <c r="T660" s="81">
        <v>1</v>
      </c>
      <c r="U660" s="81">
        <v>1</v>
      </c>
      <c r="V660" s="81">
        <v>0</v>
      </c>
      <c r="W660" s="69">
        <v>27272727.239999998</v>
      </c>
      <c r="X660" s="69">
        <v>0</v>
      </c>
      <c r="Y660" s="69">
        <v>0</v>
      </c>
      <c r="Z660" s="69">
        <v>0</v>
      </c>
      <c r="AA660" s="69">
        <v>0</v>
      </c>
      <c r="AB660" s="69">
        <v>0</v>
      </c>
      <c r="AC660" s="69">
        <v>27272727.239999998</v>
      </c>
      <c r="AD660" s="89">
        <v>41676</v>
      </c>
      <c r="AE660" s="89">
        <v>46059</v>
      </c>
      <c r="AF660" s="90">
        <v>150000000</v>
      </c>
      <c r="AG660" s="84">
        <v>0.85</v>
      </c>
      <c r="AH660" s="84">
        <v>12</v>
      </c>
      <c r="AI660" s="85">
        <v>7.4999999999999997E-2</v>
      </c>
      <c r="AJ660" s="86">
        <v>0.85</v>
      </c>
      <c r="AK660" s="86">
        <v>12</v>
      </c>
      <c r="AL660" s="87">
        <v>7.4999999999999997E-2</v>
      </c>
      <c r="AM660" s="91" t="s">
        <v>620</v>
      </c>
      <c r="AN660" s="91" t="s">
        <v>621</v>
      </c>
      <c r="AO660" s="25">
        <v>0</v>
      </c>
      <c r="AP660" s="25">
        <v>0</v>
      </c>
      <c r="AQ660" s="25">
        <v>0</v>
      </c>
      <c r="AR660" s="25">
        <v>0</v>
      </c>
      <c r="AS660" s="25">
        <v>13636363.640000001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13636363.640000001</v>
      </c>
      <c r="AZ660" s="25">
        <v>0</v>
      </c>
      <c r="BA660" s="25">
        <v>0</v>
      </c>
      <c r="BB660" s="25">
        <v>0</v>
      </c>
      <c r="BC660" s="25">
        <v>0</v>
      </c>
      <c r="BD660" s="25">
        <v>0</v>
      </c>
      <c r="BE660" s="25">
        <v>0</v>
      </c>
      <c r="BF660" s="25">
        <v>0</v>
      </c>
      <c r="BG660" s="25">
        <v>0</v>
      </c>
      <c r="BH660" s="25">
        <v>0</v>
      </c>
      <c r="BI660" s="25">
        <v>0</v>
      </c>
      <c r="BJ660" s="25">
        <f t="shared" si="30"/>
        <v>13636363.640000001</v>
      </c>
      <c r="BK660" s="25">
        <f t="shared" si="31"/>
        <v>13636363.640000001</v>
      </c>
      <c r="BL660" s="25">
        <f t="shared" si="32"/>
        <v>27272727.280000001</v>
      </c>
    </row>
    <row r="661" spans="1:64" x14ac:dyDescent="0.25">
      <c r="A661" s="45" t="s">
        <v>1916</v>
      </c>
      <c r="B661" s="78" t="s">
        <v>546</v>
      </c>
      <c r="C661" s="79">
        <v>14</v>
      </c>
      <c r="D661" s="80" t="s">
        <v>23</v>
      </c>
      <c r="E661" s="79" t="s">
        <v>434</v>
      </c>
      <c r="F661" s="79" t="s">
        <v>604</v>
      </c>
      <c r="G661" s="79" t="s">
        <v>54</v>
      </c>
      <c r="H661" s="79" t="s">
        <v>617</v>
      </c>
      <c r="I661" s="79" t="s">
        <v>605</v>
      </c>
      <c r="J661" s="79" t="s">
        <v>618</v>
      </c>
      <c r="K661" s="79" t="s">
        <v>554</v>
      </c>
      <c r="L661" s="79" t="s">
        <v>606</v>
      </c>
      <c r="M661" s="79" t="s">
        <v>619</v>
      </c>
      <c r="N661" s="81">
        <v>1</v>
      </c>
      <c r="O661" s="81">
        <v>1</v>
      </c>
      <c r="P661" s="81">
        <v>1</v>
      </c>
      <c r="Q661" s="81">
        <v>0</v>
      </c>
      <c r="R661" s="81">
        <v>0</v>
      </c>
      <c r="S661" s="81">
        <v>1</v>
      </c>
      <c r="T661" s="81">
        <v>1</v>
      </c>
      <c r="U661" s="81">
        <v>1</v>
      </c>
      <c r="V661" s="81">
        <v>0</v>
      </c>
      <c r="W661" s="69">
        <v>40909090.880000003</v>
      </c>
      <c r="X661" s="69">
        <v>0</v>
      </c>
      <c r="Y661" s="69">
        <v>13636363.640000001</v>
      </c>
      <c r="Z661" s="69">
        <v>1534090.91</v>
      </c>
      <c r="AA661" s="69">
        <v>0</v>
      </c>
      <c r="AB661" s="69">
        <v>0</v>
      </c>
      <c r="AC661" s="69">
        <v>27272727.239999998</v>
      </c>
      <c r="AD661" s="89">
        <v>41712</v>
      </c>
      <c r="AE661" s="89">
        <v>46095</v>
      </c>
      <c r="AF661" s="90">
        <v>150000000</v>
      </c>
      <c r="AG661" s="84">
        <v>0.96</v>
      </c>
      <c r="AH661" s="84">
        <v>12</v>
      </c>
      <c r="AI661" s="85">
        <v>7.4999999999999997E-2</v>
      </c>
      <c r="AJ661" s="86">
        <v>0.96</v>
      </c>
      <c r="AK661" s="86">
        <v>12</v>
      </c>
      <c r="AL661" s="87">
        <v>7.4999999999999997E-2</v>
      </c>
      <c r="AM661" s="91" t="s">
        <v>620</v>
      </c>
      <c r="AN661" s="91" t="s">
        <v>621</v>
      </c>
      <c r="AO661" s="25">
        <v>0</v>
      </c>
      <c r="AP661" s="25">
        <v>0</v>
      </c>
      <c r="AQ661" s="25">
        <v>0</v>
      </c>
      <c r="AR661" s="25">
        <v>0</v>
      </c>
      <c r="AS661" s="25">
        <v>0</v>
      </c>
      <c r="AT661" s="25">
        <v>13636363.640000001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13636363.640000001</v>
      </c>
      <c r="BA661" s="25">
        <v>0</v>
      </c>
      <c r="BB661" s="25">
        <v>0</v>
      </c>
      <c r="BC661" s="25">
        <v>0</v>
      </c>
      <c r="BD661" s="25">
        <v>0</v>
      </c>
      <c r="BE661" s="25">
        <v>0</v>
      </c>
      <c r="BF661" s="25">
        <v>0</v>
      </c>
      <c r="BG661" s="25">
        <v>0</v>
      </c>
      <c r="BH661" s="25">
        <v>0</v>
      </c>
      <c r="BI661" s="25">
        <v>0</v>
      </c>
      <c r="BJ661" s="25">
        <f t="shared" si="30"/>
        <v>13636363.640000001</v>
      </c>
      <c r="BK661" s="25">
        <f t="shared" si="31"/>
        <v>13636363.640000001</v>
      </c>
      <c r="BL661" s="25">
        <f t="shared" si="32"/>
        <v>27272727.280000001</v>
      </c>
    </row>
    <row r="662" spans="1:64" x14ac:dyDescent="0.25">
      <c r="A662" s="45" t="s">
        <v>1926</v>
      </c>
      <c r="B662" s="78" t="s">
        <v>546</v>
      </c>
      <c r="C662" s="79">
        <v>46</v>
      </c>
      <c r="D662" s="80" t="s">
        <v>23</v>
      </c>
      <c r="E662" s="79" t="s">
        <v>434</v>
      </c>
      <c r="F662" s="79" t="s">
        <v>604</v>
      </c>
      <c r="G662" s="79" t="s">
        <v>54</v>
      </c>
      <c r="H662" s="79" t="s">
        <v>617</v>
      </c>
      <c r="I662" s="79" t="s">
        <v>605</v>
      </c>
      <c r="J662" s="79" t="s">
        <v>618</v>
      </c>
      <c r="K662" s="79" t="s">
        <v>554</v>
      </c>
      <c r="L662" s="79" t="s">
        <v>606</v>
      </c>
      <c r="M662" s="79" t="s">
        <v>619</v>
      </c>
      <c r="N662" s="81">
        <v>1</v>
      </c>
      <c r="O662" s="81">
        <v>1</v>
      </c>
      <c r="P662" s="81">
        <v>1</v>
      </c>
      <c r="Q662" s="81">
        <v>0</v>
      </c>
      <c r="R662" s="81">
        <v>0</v>
      </c>
      <c r="S662" s="81">
        <v>1</v>
      </c>
      <c r="T662" s="81">
        <v>1</v>
      </c>
      <c r="U662" s="81">
        <v>1</v>
      </c>
      <c r="V662" s="81">
        <v>0</v>
      </c>
      <c r="W662" s="69">
        <v>27272727.280000001</v>
      </c>
      <c r="X662" s="69">
        <v>0</v>
      </c>
      <c r="Y662" s="69">
        <v>0</v>
      </c>
      <c r="Z662" s="69">
        <v>0</v>
      </c>
      <c r="AA662" s="69">
        <v>0</v>
      </c>
      <c r="AB662" s="69">
        <v>0</v>
      </c>
      <c r="AC662" s="69">
        <v>27272727.280000001</v>
      </c>
      <c r="AD662" s="89">
        <v>41789</v>
      </c>
      <c r="AE662" s="89">
        <v>46172</v>
      </c>
      <c r="AF662" s="90">
        <v>100000000</v>
      </c>
      <c r="AG662" s="84">
        <v>1.17</v>
      </c>
      <c r="AH662" s="84">
        <v>12</v>
      </c>
      <c r="AI662" s="85">
        <v>7.4999999999999997E-2</v>
      </c>
      <c r="AJ662" s="86">
        <v>1.17</v>
      </c>
      <c r="AK662" s="86">
        <v>12</v>
      </c>
      <c r="AL662" s="87">
        <v>7.4999999999999997E-2</v>
      </c>
      <c r="AM662" s="91" t="s">
        <v>620</v>
      </c>
      <c r="AN662" s="91" t="s">
        <v>621</v>
      </c>
      <c r="AO662" s="25">
        <v>0</v>
      </c>
      <c r="AP662" s="25">
        <v>9090909.0899999999</v>
      </c>
      <c r="AQ662" s="25">
        <v>0</v>
      </c>
      <c r="AR662" s="25">
        <v>0</v>
      </c>
      <c r="AS662" s="25">
        <v>0</v>
      </c>
      <c r="AT662" s="25">
        <v>0</v>
      </c>
      <c r="AU662" s="25">
        <v>0</v>
      </c>
      <c r="AV662" s="25">
        <v>9090909.0899999999</v>
      </c>
      <c r="AW662" s="25">
        <v>0</v>
      </c>
      <c r="AX662" s="25">
        <v>0</v>
      </c>
      <c r="AY662" s="25">
        <v>0</v>
      </c>
      <c r="AZ662" s="25">
        <v>0</v>
      </c>
      <c r="BA662" s="25">
        <v>0</v>
      </c>
      <c r="BB662" s="25">
        <v>9090909.0899999999</v>
      </c>
      <c r="BC662" s="25">
        <v>0</v>
      </c>
      <c r="BD662" s="25">
        <v>0</v>
      </c>
      <c r="BE662" s="25">
        <v>0</v>
      </c>
      <c r="BF662" s="25">
        <v>0</v>
      </c>
      <c r="BG662" s="25">
        <v>0</v>
      </c>
      <c r="BH662" s="25">
        <v>0</v>
      </c>
      <c r="BI662" s="25">
        <v>0</v>
      </c>
      <c r="BJ662" s="25">
        <f t="shared" si="30"/>
        <v>18181818.18</v>
      </c>
      <c r="BK662" s="25">
        <f t="shared" si="31"/>
        <v>9090909.0899999999</v>
      </c>
      <c r="BL662" s="25">
        <f t="shared" si="32"/>
        <v>27272727.27</v>
      </c>
    </row>
    <row r="663" spans="1:64" x14ac:dyDescent="0.25">
      <c r="A663" s="45" t="s">
        <v>1943</v>
      </c>
      <c r="B663" s="78" t="s">
        <v>547</v>
      </c>
      <c r="C663" s="79">
        <v>28</v>
      </c>
      <c r="D663" s="80" t="s">
        <v>23</v>
      </c>
      <c r="E663" s="79" t="s">
        <v>434</v>
      </c>
      <c r="F663" s="79" t="s">
        <v>604</v>
      </c>
      <c r="G663" s="79" t="s">
        <v>54</v>
      </c>
      <c r="H663" s="79" t="s">
        <v>617</v>
      </c>
      <c r="I663" s="79" t="s">
        <v>605</v>
      </c>
      <c r="J663" s="79" t="s">
        <v>618</v>
      </c>
      <c r="K663" s="79" t="s">
        <v>554</v>
      </c>
      <c r="L663" s="79" t="s">
        <v>606</v>
      </c>
      <c r="M663" s="79" t="s">
        <v>619</v>
      </c>
      <c r="N663" s="81">
        <v>1</v>
      </c>
      <c r="O663" s="81">
        <v>1</v>
      </c>
      <c r="P663" s="81">
        <v>1</v>
      </c>
      <c r="Q663" s="81">
        <v>0</v>
      </c>
      <c r="R663" s="81">
        <v>0</v>
      </c>
      <c r="S663" s="81">
        <v>1</v>
      </c>
      <c r="T663" s="81">
        <v>1</v>
      </c>
      <c r="U663" s="81">
        <v>1</v>
      </c>
      <c r="V663" s="81">
        <v>0</v>
      </c>
      <c r="W663" s="69">
        <v>26666666.68</v>
      </c>
      <c r="X663" s="69">
        <v>0</v>
      </c>
      <c r="Y663" s="69">
        <v>0</v>
      </c>
      <c r="Z663" s="69">
        <v>0</v>
      </c>
      <c r="AA663" s="69">
        <v>0</v>
      </c>
      <c r="AB663" s="69">
        <v>0</v>
      </c>
      <c r="AC663" s="69">
        <v>26666666.68</v>
      </c>
      <c r="AD663" s="89">
        <v>41873</v>
      </c>
      <c r="AE663" s="89">
        <v>46256</v>
      </c>
      <c r="AF663" s="90">
        <v>80000000</v>
      </c>
      <c r="AG663" s="84">
        <v>1.39</v>
      </c>
      <c r="AH663" s="84">
        <v>12</v>
      </c>
      <c r="AI663" s="85">
        <v>7.4999999999999997E-2</v>
      </c>
      <c r="AJ663" s="86">
        <v>1.39</v>
      </c>
      <c r="AK663" s="86">
        <v>12</v>
      </c>
      <c r="AL663" s="87">
        <v>7.4999999999999997E-2</v>
      </c>
      <c r="AM663" s="91" t="s">
        <v>620</v>
      </c>
      <c r="AN663" s="91" t="s">
        <v>621</v>
      </c>
      <c r="AO663" s="25">
        <v>0</v>
      </c>
      <c r="AP663" s="25">
        <v>0</v>
      </c>
      <c r="AQ663" s="25">
        <v>0</v>
      </c>
      <c r="AR663" s="25">
        <v>0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13333333.33</v>
      </c>
      <c r="AZ663" s="25">
        <v>0</v>
      </c>
      <c r="BA663" s="25">
        <v>0</v>
      </c>
      <c r="BB663" s="25">
        <v>0</v>
      </c>
      <c r="BC663" s="25">
        <v>0</v>
      </c>
      <c r="BD663" s="25">
        <v>0</v>
      </c>
      <c r="BE663" s="25">
        <v>13333333.33</v>
      </c>
      <c r="BF663" s="25">
        <v>0</v>
      </c>
      <c r="BG663" s="25">
        <v>0</v>
      </c>
      <c r="BH663" s="25">
        <v>0</v>
      </c>
      <c r="BI663" s="25">
        <v>0</v>
      </c>
      <c r="BJ663" s="25">
        <f t="shared" si="30"/>
        <v>0</v>
      </c>
      <c r="BK663" s="25">
        <f t="shared" si="31"/>
        <v>26666666.66</v>
      </c>
      <c r="BL663" s="25">
        <f t="shared" si="32"/>
        <v>26666666.66</v>
      </c>
    </row>
    <row r="664" spans="1:64" x14ac:dyDescent="0.25">
      <c r="A664" s="45" t="s">
        <v>1946</v>
      </c>
      <c r="B664" s="78" t="s">
        <v>547</v>
      </c>
      <c r="C664" s="79">
        <v>33</v>
      </c>
      <c r="D664" s="80" t="s">
        <v>23</v>
      </c>
      <c r="E664" s="79" t="s">
        <v>434</v>
      </c>
      <c r="F664" s="79" t="s">
        <v>604</v>
      </c>
      <c r="G664" s="79" t="s">
        <v>54</v>
      </c>
      <c r="H664" s="79" t="s">
        <v>617</v>
      </c>
      <c r="I664" s="79" t="s">
        <v>605</v>
      </c>
      <c r="J664" s="79" t="s">
        <v>618</v>
      </c>
      <c r="K664" s="79" t="s">
        <v>554</v>
      </c>
      <c r="L664" s="79" t="s">
        <v>606</v>
      </c>
      <c r="M664" s="79" t="s">
        <v>619</v>
      </c>
      <c r="N664" s="81">
        <v>1</v>
      </c>
      <c r="O664" s="81">
        <v>1</v>
      </c>
      <c r="P664" s="81">
        <v>1</v>
      </c>
      <c r="Q664" s="81">
        <v>0</v>
      </c>
      <c r="R664" s="81">
        <v>0</v>
      </c>
      <c r="S664" s="81">
        <v>1</v>
      </c>
      <c r="T664" s="81">
        <v>1</v>
      </c>
      <c r="U664" s="81">
        <v>1</v>
      </c>
      <c r="V664" s="81">
        <v>0</v>
      </c>
      <c r="W664" s="69">
        <v>49000000.009999998</v>
      </c>
      <c r="X664" s="69">
        <v>0</v>
      </c>
      <c r="Y664" s="69">
        <v>16333333.33</v>
      </c>
      <c r="Z664" s="69">
        <v>1837500</v>
      </c>
      <c r="AA664" s="69">
        <v>0</v>
      </c>
      <c r="AB664" s="69">
        <v>0</v>
      </c>
      <c r="AC664" s="69">
        <v>32666666.68</v>
      </c>
      <c r="AD664" s="89">
        <v>41900</v>
      </c>
      <c r="AE664" s="89">
        <v>46283</v>
      </c>
      <c r="AF664" s="90">
        <v>98000000</v>
      </c>
      <c r="AG664" s="84">
        <v>1.47</v>
      </c>
      <c r="AH664" s="84">
        <v>12</v>
      </c>
      <c r="AI664" s="85">
        <v>7.4999999999999997E-2</v>
      </c>
      <c r="AJ664" s="86">
        <v>1.47</v>
      </c>
      <c r="AK664" s="86">
        <v>12</v>
      </c>
      <c r="AL664" s="87">
        <v>7.4999999999999997E-2</v>
      </c>
      <c r="AM664" s="91" t="s">
        <v>620</v>
      </c>
      <c r="AN664" s="91" t="s">
        <v>621</v>
      </c>
      <c r="AO664" s="25">
        <v>0</v>
      </c>
      <c r="AP664" s="25">
        <v>0</v>
      </c>
      <c r="AQ664" s="25">
        <v>0</v>
      </c>
      <c r="AR664" s="25">
        <v>0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16333333.33</v>
      </c>
      <c r="BA664" s="25">
        <v>0</v>
      </c>
      <c r="BB664" s="25">
        <v>0</v>
      </c>
      <c r="BC664" s="25">
        <v>0</v>
      </c>
      <c r="BD664" s="25">
        <v>0</v>
      </c>
      <c r="BE664" s="25">
        <v>0</v>
      </c>
      <c r="BF664" s="25">
        <v>16333333.33</v>
      </c>
      <c r="BG664" s="25">
        <v>0</v>
      </c>
      <c r="BH664" s="25">
        <v>0</v>
      </c>
      <c r="BI664" s="25">
        <v>0</v>
      </c>
      <c r="BJ664" s="25">
        <f t="shared" si="30"/>
        <v>0</v>
      </c>
      <c r="BK664" s="25">
        <f t="shared" si="31"/>
        <v>32666666.66</v>
      </c>
      <c r="BL664" s="25">
        <f t="shared" si="32"/>
        <v>32666666.66</v>
      </c>
    </row>
    <row r="665" spans="1:64" x14ac:dyDescent="0.25">
      <c r="A665" s="45" t="s">
        <v>1950</v>
      </c>
      <c r="B665" s="78" t="s">
        <v>547</v>
      </c>
      <c r="C665" s="79">
        <v>47</v>
      </c>
      <c r="D665" s="80" t="s">
        <v>23</v>
      </c>
      <c r="E665" s="79" t="s">
        <v>434</v>
      </c>
      <c r="F665" s="79" t="s">
        <v>604</v>
      </c>
      <c r="G665" s="79" t="s">
        <v>54</v>
      </c>
      <c r="H665" s="79" t="s">
        <v>617</v>
      </c>
      <c r="I665" s="79" t="s">
        <v>605</v>
      </c>
      <c r="J665" s="79" t="s">
        <v>618</v>
      </c>
      <c r="K665" s="79" t="s">
        <v>554</v>
      </c>
      <c r="L665" s="79" t="s">
        <v>606</v>
      </c>
      <c r="M665" s="79" t="s">
        <v>619</v>
      </c>
      <c r="N665" s="81">
        <v>1</v>
      </c>
      <c r="O665" s="81">
        <v>1</v>
      </c>
      <c r="P665" s="81">
        <v>1</v>
      </c>
      <c r="Q665" s="81">
        <v>0</v>
      </c>
      <c r="R665" s="81">
        <v>0</v>
      </c>
      <c r="S665" s="81">
        <v>1</v>
      </c>
      <c r="T665" s="81">
        <v>1</v>
      </c>
      <c r="U665" s="81">
        <v>1</v>
      </c>
      <c r="V665" s="81">
        <v>0</v>
      </c>
      <c r="W665" s="69">
        <v>23625000</v>
      </c>
      <c r="X665" s="69">
        <v>0</v>
      </c>
      <c r="Y665" s="69">
        <v>0</v>
      </c>
      <c r="Z665" s="69">
        <v>0</v>
      </c>
      <c r="AA665" s="69">
        <v>0</v>
      </c>
      <c r="AB665" s="69">
        <v>0</v>
      </c>
      <c r="AC665" s="69">
        <v>23625000</v>
      </c>
      <c r="AD665" s="89">
        <v>41984</v>
      </c>
      <c r="AE665" s="89">
        <v>47463</v>
      </c>
      <c r="AF665" s="90">
        <v>31500000</v>
      </c>
      <c r="AG665" s="84">
        <v>4.7</v>
      </c>
      <c r="AH665" s="84">
        <v>15</v>
      </c>
      <c r="AI665" s="85">
        <v>8.2040000000000002E-2</v>
      </c>
      <c r="AJ665" s="86">
        <v>4.7</v>
      </c>
      <c r="AK665" s="86">
        <v>15</v>
      </c>
      <c r="AL665" s="87">
        <v>8.2040000000000002E-2</v>
      </c>
      <c r="AM665" s="91" t="s">
        <v>620</v>
      </c>
      <c r="AN665" s="91" t="s">
        <v>621</v>
      </c>
      <c r="AO665" s="25">
        <v>0</v>
      </c>
      <c r="AP665" s="25">
        <v>0</v>
      </c>
      <c r="AQ665" s="25">
        <v>3937500</v>
      </c>
      <c r="AR665" s="25">
        <v>0</v>
      </c>
      <c r="AS665" s="25">
        <v>0</v>
      </c>
      <c r="AT665" s="25">
        <v>0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25">
        <v>0</v>
      </c>
      <c r="BB665" s="25">
        <v>0</v>
      </c>
      <c r="BC665" s="25">
        <v>3937500</v>
      </c>
      <c r="BD665" s="25">
        <v>0</v>
      </c>
      <c r="BE665" s="25">
        <v>0</v>
      </c>
      <c r="BF665" s="25">
        <v>0</v>
      </c>
      <c r="BG665" s="25">
        <v>0</v>
      </c>
      <c r="BH665" s="25">
        <v>0</v>
      </c>
      <c r="BI665" s="25">
        <v>0</v>
      </c>
      <c r="BJ665" s="25">
        <f t="shared" si="30"/>
        <v>3937500</v>
      </c>
      <c r="BK665" s="25">
        <f t="shared" si="31"/>
        <v>3937500</v>
      </c>
      <c r="BL665" s="25">
        <f t="shared" si="32"/>
        <v>7875000</v>
      </c>
    </row>
    <row r="666" spans="1:64" x14ac:dyDescent="0.25">
      <c r="A666" s="45" t="s">
        <v>1960</v>
      </c>
      <c r="B666" s="78" t="s">
        <v>548</v>
      </c>
      <c r="C666" s="79">
        <v>7</v>
      </c>
      <c r="D666" s="80" t="s">
        <v>23</v>
      </c>
      <c r="E666" s="79" t="s">
        <v>434</v>
      </c>
      <c r="F666" s="79" t="s">
        <v>604</v>
      </c>
      <c r="G666" s="79" t="s">
        <v>54</v>
      </c>
      <c r="H666" s="79" t="s">
        <v>617</v>
      </c>
      <c r="I666" s="79" t="s">
        <v>605</v>
      </c>
      <c r="J666" s="79" t="s">
        <v>618</v>
      </c>
      <c r="K666" s="79" t="s">
        <v>554</v>
      </c>
      <c r="L666" s="79" t="s">
        <v>606</v>
      </c>
      <c r="M666" s="79" t="s">
        <v>619</v>
      </c>
      <c r="N666" s="81">
        <v>1</v>
      </c>
      <c r="O666" s="81">
        <v>1</v>
      </c>
      <c r="P666" s="81">
        <v>1</v>
      </c>
      <c r="Q666" s="81">
        <v>0</v>
      </c>
      <c r="R666" s="81">
        <v>0</v>
      </c>
      <c r="S666" s="81">
        <v>1</v>
      </c>
      <c r="T666" s="81">
        <v>1</v>
      </c>
      <c r="U666" s="81">
        <v>1</v>
      </c>
      <c r="V666" s="81">
        <v>0</v>
      </c>
      <c r="W666" s="69">
        <v>21000000</v>
      </c>
      <c r="X666" s="69">
        <v>0</v>
      </c>
      <c r="Y666" s="69">
        <v>0</v>
      </c>
      <c r="Z666" s="69">
        <v>0</v>
      </c>
      <c r="AA666" s="69">
        <v>0</v>
      </c>
      <c r="AB666" s="69">
        <v>0</v>
      </c>
      <c r="AC666" s="69">
        <v>21000000</v>
      </c>
      <c r="AD666" s="89">
        <v>41984</v>
      </c>
      <c r="AE666" s="89">
        <v>46367</v>
      </c>
      <c r="AF666" s="90">
        <v>42000000</v>
      </c>
      <c r="AG666" s="84">
        <v>1.7</v>
      </c>
      <c r="AH666" s="84">
        <v>12</v>
      </c>
      <c r="AI666" s="85">
        <v>7.4999999999999997E-2</v>
      </c>
      <c r="AJ666" s="86">
        <v>1.7</v>
      </c>
      <c r="AK666" s="86">
        <v>12</v>
      </c>
      <c r="AL666" s="87">
        <v>7.4999999999999997E-2</v>
      </c>
      <c r="AM666" s="91" t="s">
        <v>620</v>
      </c>
      <c r="AN666" s="91" t="s">
        <v>621</v>
      </c>
      <c r="AO666" s="25">
        <v>0</v>
      </c>
      <c r="AP666" s="25">
        <v>0</v>
      </c>
      <c r="AQ666" s="25">
        <v>7000000</v>
      </c>
      <c r="AR666" s="25">
        <v>0</v>
      </c>
      <c r="AS666" s="25">
        <v>0</v>
      </c>
      <c r="AT666" s="25">
        <v>0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25">
        <v>0</v>
      </c>
      <c r="BB666" s="25">
        <v>0</v>
      </c>
      <c r="BC666" s="25">
        <v>7000000</v>
      </c>
      <c r="BD666" s="25">
        <v>0</v>
      </c>
      <c r="BE666" s="25">
        <v>0</v>
      </c>
      <c r="BF666" s="25">
        <v>0</v>
      </c>
      <c r="BG666" s="25">
        <v>0</v>
      </c>
      <c r="BH666" s="25">
        <v>0</v>
      </c>
      <c r="BI666" s="25">
        <v>7000000</v>
      </c>
      <c r="BJ666" s="25">
        <f t="shared" si="30"/>
        <v>7000000</v>
      </c>
      <c r="BK666" s="25">
        <f t="shared" si="31"/>
        <v>14000000</v>
      </c>
      <c r="BL666" s="25">
        <f t="shared" si="32"/>
        <v>21000000</v>
      </c>
    </row>
    <row r="667" spans="1:64" x14ac:dyDescent="0.25">
      <c r="A667" s="45" t="s">
        <v>1956</v>
      </c>
      <c r="B667" s="78" t="s">
        <v>548</v>
      </c>
      <c r="C667" s="79">
        <v>16</v>
      </c>
      <c r="D667" s="80" t="s">
        <v>23</v>
      </c>
      <c r="E667" s="79" t="s">
        <v>434</v>
      </c>
      <c r="F667" s="79" t="s">
        <v>604</v>
      </c>
      <c r="G667" s="79" t="s">
        <v>54</v>
      </c>
      <c r="H667" s="79" t="s">
        <v>617</v>
      </c>
      <c r="I667" s="79" t="s">
        <v>605</v>
      </c>
      <c r="J667" s="79" t="s">
        <v>618</v>
      </c>
      <c r="K667" s="79" t="s">
        <v>554</v>
      </c>
      <c r="L667" s="79" t="s">
        <v>606</v>
      </c>
      <c r="M667" s="79" t="s">
        <v>619</v>
      </c>
      <c r="N667" s="81">
        <v>1</v>
      </c>
      <c r="O667" s="81">
        <v>1</v>
      </c>
      <c r="P667" s="81">
        <v>1</v>
      </c>
      <c r="Q667" s="81">
        <v>0</v>
      </c>
      <c r="R667" s="81">
        <v>0</v>
      </c>
      <c r="S667" s="81">
        <v>1</v>
      </c>
      <c r="T667" s="81">
        <v>1</v>
      </c>
      <c r="U667" s="81">
        <v>1</v>
      </c>
      <c r="V667" s="81">
        <v>0</v>
      </c>
      <c r="W667" s="69">
        <v>57500000</v>
      </c>
      <c r="X667" s="69">
        <v>0</v>
      </c>
      <c r="Y667" s="69">
        <v>0</v>
      </c>
      <c r="Z667" s="69">
        <v>0</v>
      </c>
      <c r="AA667" s="69">
        <v>0</v>
      </c>
      <c r="AB667" s="69">
        <v>0</v>
      </c>
      <c r="AC667" s="69">
        <v>57500000</v>
      </c>
      <c r="AD667" s="89">
        <v>41995</v>
      </c>
      <c r="AE667" s="89">
        <v>47474</v>
      </c>
      <c r="AF667" s="90">
        <v>115000000</v>
      </c>
      <c r="AG667" s="84">
        <v>4.7300000000000004</v>
      </c>
      <c r="AH667" s="84">
        <v>15</v>
      </c>
      <c r="AI667" s="85">
        <v>8.2000000000000003E-2</v>
      </c>
      <c r="AJ667" s="86">
        <v>4.7300000000000004</v>
      </c>
      <c r="AK667" s="86">
        <v>15</v>
      </c>
      <c r="AL667" s="87">
        <v>8.2000000000000003E-2</v>
      </c>
      <c r="AM667" s="91" t="s">
        <v>620</v>
      </c>
      <c r="AN667" s="91" t="s">
        <v>621</v>
      </c>
      <c r="AO667" s="25">
        <v>0</v>
      </c>
      <c r="AP667" s="25">
        <v>0</v>
      </c>
      <c r="AQ667" s="25">
        <v>5750000</v>
      </c>
      <c r="AR667" s="25">
        <v>0</v>
      </c>
      <c r="AS667" s="25">
        <v>0</v>
      </c>
      <c r="AT667" s="25">
        <v>0</v>
      </c>
      <c r="AU667" s="25">
        <v>0</v>
      </c>
      <c r="AV667" s="25">
        <v>0</v>
      </c>
      <c r="AW667" s="25">
        <v>5750000</v>
      </c>
      <c r="AX667" s="25">
        <v>0</v>
      </c>
      <c r="AY667" s="25">
        <v>0</v>
      </c>
      <c r="AZ667" s="25">
        <v>0</v>
      </c>
      <c r="BA667" s="25">
        <v>0</v>
      </c>
      <c r="BB667" s="25">
        <v>0</v>
      </c>
      <c r="BC667" s="25">
        <v>5750000</v>
      </c>
      <c r="BD667" s="25">
        <v>0</v>
      </c>
      <c r="BE667" s="25">
        <v>0</v>
      </c>
      <c r="BF667" s="25">
        <v>0</v>
      </c>
      <c r="BG667" s="25">
        <v>0</v>
      </c>
      <c r="BH667" s="25">
        <v>0</v>
      </c>
      <c r="BI667" s="25">
        <v>5750000</v>
      </c>
      <c r="BJ667" s="25">
        <f t="shared" si="30"/>
        <v>11500000</v>
      </c>
      <c r="BK667" s="25">
        <f t="shared" si="31"/>
        <v>11500000</v>
      </c>
      <c r="BL667" s="25">
        <f t="shared" si="32"/>
        <v>23000000</v>
      </c>
    </row>
    <row r="668" spans="1:64" x14ac:dyDescent="0.25">
      <c r="A668" s="45" t="s">
        <v>1957</v>
      </c>
      <c r="B668" s="78" t="s">
        <v>548</v>
      </c>
      <c r="C668" s="79">
        <v>17</v>
      </c>
      <c r="D668" s="80" t="s">
        <v>23</v>
      </c>
      <c r="E668" s="79" t="s">
        <v>434</v>
      </c>
      <c r="F668" s="79" t="s">
        <v>604</v>
      </c>
      <c r="G668" s="79" t="s">
        <v>54</v>
      </c>
      <c r="H668" s="79" t="s">
        <v>617</v>
      </c>
      <c r="I668" s="79" t="s">
        <v>605</v>
      </c>
      <c r="J668" s="79" t="s">
        <v>618</v>
      </c>
      <c r="K668" s="79" t="s">
        <v>554</v>
      </c>
      <c r="L668" s="79" t="s">
        <v>606</v>
      </c>
      <c r="M668" s="79" t="s">
        <v>619</v>
      </c>
      <c r="N668" s="81">
        <v>1</v>
      </c>
      <c r="O668" s="81">
        <v>1</v>
      </c>
      <c r="P668" s="81">
        <v>1</v>
      </c>
      <c r="Q668" s="81">
        <v>0</v>
      </c>
      <c r="R668" s="81">
        <v>0</v>
      </c>
      <c r="S668" s="81">
        <v>1</v>
      </c>
      <c r="T668" s="81">
        <v>1</v>
      </c>
      <c r="U668" s="81">
        <v>1</v>
      </c>
      <c r="V668" s="81">
        <v>0</v>
      </c>
      <c r="W668" s="69">
        <v>55000000</v>
      </c>
      <c r="X668" s="69">
        <v>0</v>
      </c>
      <c r="Y668" s="69">
        <v>0</v>
      </c>
      <c r="Z668" s="69">
        <v>0</v>
      </c>
      <c r="AA668" s="69">
        <v>0</v>
      </c>
      <c r="AB668" s="69">
        <v>0</v>
      </c>
      <c r="AC668" s="69">
        <v>55000000</v>
      </c>
      <c r="AD668" s="89">
        <v>41996</v>
      </c>
      <c r="AE668" s="89">
        <v>47475</v>
      </c>
      <c r="AF668" s="90">
        <v>110000000</v>
      </c>
      <c r="AG668" s="84">
        <v>4.7300000000000004</v>
      </c>
      <c r="AH668" s="84">
        <v>15</v>
      </c>
      <c r="AI668" s="85">
        <v>8.2000000000000003E-2</v>
      </c>
      <c r="AJ668" s="86">
        <v>4.7300000000000004</v>
      </c>
      <c r="AK668" s="86">
        <v>15</v>
      </c>
      <c r="AL668" s="87">
        <v>8.2000000000000003E-2</v>
      </c>
      <c r="AM668" s="91" t="s">
        <v>620</v>
      </c>
      <c r="AN668" s="91" t="s">
        <v>621</v>
      </c>
      <c r="AO668" s="25">
        <v>0</v>
      </c>
      <c r="AP668" s="25">
        <v>0</v>
      </c>
      <c r="AQ668" s="25">
        <v>5500000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5500000</v>
      </c>
      <c r="AX668" s="25">
        <v>0</v>
      </c>
      <c r="AY668" s="25">
        <v>0</v>
      </c>
      <c r="AZ668" s="25">
        <v>0</v>
      </c>
      <c r="BA668" s="25">
        <v>0</v>
      </c>
      <c r="BB668" s="25">
        <v>0</v>
      </c>
      <c r="BC668" s="25">
        <v>5500000</v>
      </c>
      <c r="BD668" s="25">
        <v>0</v>
      </c>
      <c r="BE668" s="25">
        <v>0</v>
      </c>
      <c r="BF668" s="25">
        <v>0</v>
      </c>
      <c r="BG668" s="25">
        <v>0</v>
      </c>
      <c r="BH668" s="25">
        <v>0</v>
      </c>
      <c r="BI668" s="25">
        <v>5500000</v>
      </c>
      <c r="BJ668" s="25">
        <f t="shared" si="30"/>
        <v>11000000</v>
      </c>
      <c r="BK668" s="25">
        <f t="shared" si="31"/>
        <v>11000000</v>
      </c>
      <c r="BL668" s="25">
        <f t="shared" si="32"/>
        <v>22000000</v>
      </c>
    </row>
    <row r="669" spans="1:64" x14ac:dyDescent="0.25">
      <c r="A669" s="45" t="s">
        <v>2122</v>
      </c>
      <c r="B669" s="78" t="s">
        <v>552</v>
      </c>
      <c r="C669" s="79">
        <v>3</v>
      </c>
      <c r="D669" s="80" t="s">
        <v>23</v>
      </c>
      <c r="E669" s="79" t="s">
        <v>434</v>
      </c>
      <c r="F669" s="79" t="s">
        <v>604</v>
      </c>
      <c r="G669" s="79" t="s">
        <v>54</v>
      </c>
      <c r="H669" s="79" t="s">
        <v>617</v>
      </c>
      <c r="I669" s="79" t="s">
        <v>605</v>
      </c>
      <c r="J669" s="79" t="s">
        <v>618</v>
      </c>
      <c r="K669" s="79" t="s">
        <v>554</v>
      </c>
      <c r="L669" s="79" t="s">
        <v>606</v>
      </c>
      <c r="M669" s="79" t="s">
        <v>619</v>
      </c>
      <c r="N669" s="81">
        <v>1</v>
      </c>
      <c r="O669" s="81">
        <v>1</v>
      </c>
      <c r="P669" s="81">
        <v>1</v>
      </c>
      <c r="Q669" s="81">
        <v>0</v>
      </c>
      <c r="R669" s="81">
        <v>0</v>
      </c>
      <c r="S669" s="81">
        <v>1</v>
      </c>
      <c r="T669" s="81">
        <v>1</v>
      </c>
      <c r="U669" s="81">
        <v>1</v>
      </c>
      <c r="V669" s="81">
        <v>0</v>
      </c>
      <c r="W669" s="69">
        <v>112500000</v>
      </c>
      <c r="X669" s="69">
        <v>0</v>
      </c>
      <c r="Y669" s="69">
        <v>0</v>
      </c>
      <c r="Z669" s="69">
        <v>0</v>
      </c>
      <c r="AA669" s="69">
        <v>0</v>
      </c>
      <c r="AB669" s="69">
        <v>0</v>
      </c>
      <c r="AC669" s="69">
        <v>112500000</v>
      </c>
      <c r="AD669" s="89">
        <v>43769</v>
      </c>
      <c r="AE669" s="89">
        <v>47422</v>
      </c>
      <c r="AF669" s="90">
        <v>220000000</v>
      </c>
      <c r="AG669" s="84">
        <v>4.58</v>
      </c>
      <c r="AH669" s="84">
        <v>10</v>
      </c>
      <c r="AI669" s="85">
        <v>7.1499999999999994E-2</v>
      </c>
      <c r="AJ669" s="86">
        <v>4.58</v>
      </c>
      <c r="AK669" s="86">
        <v>10</v>
      </c>
      <c r="AL669" s="87">
        <v>7.1499999999999994E-2</v>
      </c>
      <c r="AM669" s="91" t="s">
        <v>620</v>
      </c>
      <c r="AN669" s="91" t="s">
        <v>621</v>
      </c>
      <c r="AO669" s="25">
        <v>0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22500000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25">
        <v>0</v>
      </c>
      <c r="BB669" s="25">
        <v>0</v>
      </c>
      <c r="BC669" s="25">
        <v>0</v>
      </c>
      <c r="BD669" s="25">
        <v>0</v>
      </c>
      <c r="BE669" s="25">
        <v>0</v>
      </c>
      <c r="BF669" s="25">
        <v>0</v>
      </c>
      <c r="BG669" s="25">
        <v>22500000</v>
      </c>
      <c r="BH669" s="25">
        <v>0</v>
      </c>
      <c r="BI669" s="25">
        <v>0</v>
      </c>
      <c r="BJ669" s="25">
        <f t="shared" si="30"/>
        <v>22500000</v>
      </c>
      <c r="BK669" s="25">
        <f t="shared" si="31"/>
        <v>22500000</v>
      </c>
      <c r="BL669" s="25">
        <f t="shared" si="32"/>
        <v>45000000</v>
      </c>
    </row>
    <row r="670" spans="1:64" x14ac:dyDescent="0.25">
      <c r="A670" s="45" t="s">
        <v>2276</v>
      </c>
      <c r="B670" s="78" t="s">
        <v>847</v>
      </c>
      <c r="C670" s="79">
        <v>1</v>
      </c>
      <c r="D670" s="80" t="s">
        <v>23</v>
      </c>
      <c r="E670" s="79" t="s">
        <v>434</v>
      </c>
      <c r="F670" s="79" t="s">
        <v>604</v>
      </c>
      <c r="G670" s="79" t="s">
        <v>54</v>
      </c>
      <c r="H670" s="79" t="s">
        <v>617</v>
      </c>
      <c r="I670" s="79" t="s">
        <v>605</v>
      </c>
      <c r="J670" s="79" t="s">
        <v>618</v>
      </c>
      <c r="K670" s="79" t="s">
        <v>554</v>
      </c>
      <c r="L670" s="79" t="s">
        <v>606</v>
      </c>
      <c r="M670" s="79" t="s">
        <v>619</v>
      </c>
      <c r="N670" s="81">
        <v>1</v>
      </c>
      <c r="O670" s="81">
        <v>1</v>
      </c>
      <c r="P670" s="81">
        <v>1</v>
      </c>
      <c r="Q670" s="81">
        <v>0</v>
      </c>
      <c r="R670" s="81">
        <v>0</v>
      </c>
      <c r="S670" s="81">
        <v>1</v>
      </c>
      <c r="T670" s="81">
        <v>1</v>
      </c>
      <c r="U670" s="81">
        <v>1</v>
      </c>
      <c r="V670" s="81">
        <v>0</v>
      </c>
      <c r="W670" s="69">
        <v>350000000</v>
      </c>
      <c r="X670" s="69">
        <v>0</v>
      </c>
      <c r="Y670" s="69">
        <v>0</v>
      </c>
      <c r="Z670" s="69">
        <v>0</v>
      </c>
      <c r="AA670" s="69">
        <v>0</v>
      </c>
      <c r="AB670" s="69">
        <v>0</v>
      </c>
      <c r="AC670" s="69">
        <v>350000000</v>
      </c>
      <c r="AD670" s="89">
        <v>43826</v>
      </c>
      <c r="AE670" s="89">
        <v>46383</v>
      </c>
      <c r="AF670" s="90">
        <v>350000000</v>
      </c>
      <c r="AG670" s="84">
        <v>1.74</v>
      </c>
      <c r="AH670" s="84">
        <v>7</v>
      </c>
      <c r="AI670" s="85">
        <v>8.5000000000000006E-2</v>
      </c>
      <c r="AJ670" s="86">
        <v>1.74</v>
      </c>
      <c r="AK670" s="86">
        <v>7</v>
      </c>
      <c r="AL670" s="87">
        <v>8.5000000000000006E-2</v>
      </c>
      <c r="AM670" s="91" t="s">
        <v>620</v>
      </c>
      <c r="AN670" s="91" t="s">
        <v>621</v>
      </c>
      <c r="AO670" s="25">
        <v>0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25">
        <v>0</v>
      </c>
      <c r="BB670" s="25">
        <v>0</v>
      </c>
      <c r="BC670" s="25">
        <v>0</v>
      </c>
      <c r="BD670" s="25">
        <v>0</v>
      </c>
      <c r="BE670" s="25">
        <v>0</v>
      </c>
      <c r="BF670" s="25">
        <v>0</v>
      </c>
      <c r="BG670" s="25">
        <v>0</v>
      </c>
      <c r="BH670" s="25">
        <v>0</v>
      </c>
      <c r="BI670" s="25">
        <v>350000000</v>
      </c>
      <c r="BJ670" s="25">
        <f t="shared" si="30"/>
        <v>0</v>
      </c>
      <c r="BK670" s="25">
        <f t="shared" si="31"/>
        <v>350000000</v>
      </c>
      <c r="BL670" s="25">
        <f t="shared" si="32"/>
        <v>350000000</v>
      </c>
    </row>
    <row r="671" spans="1:64" x14ac:dyDescent="0.25">
      <c r="A671" s="45" t="s">
        <v>2305</v>
      </c>
      <c r="B671" s="78" t="s">
        <v>848</v>
      </c>
      <c r="C671" s="79">
        <v>1</v>
      </c>
      <c r="D671" s="80" t="s">
        <v>23</v>
      </c>
      <c r="E671" s="79" t="s">
        <v>434</v>
      </c>
      <c r="F671" s="79" t="s">
        <v>604</v>
      </c>
      <c r="G671" s="79" t="s">
        <v>54</v>
      </c>
      <c r="H671" s="79" t="s">
        <v>617</v>
      </c>
      <c r="I671" s="79" t="s">
        <v>605</v>
      </c>
      <c r="J671" s="79" t="s">
        <v>618</v>
      </c>
      <c r="K671" s="79" t="s">
        <v>554</v>
      </c>
      <c r="L671" s="79" t="s">
        <v>606</v>
      </c>
      <c r="M671" s="79" t="s">
        <v>619</v>
      </c>
      <c r="N671" s="81">
        <v>1</v>
      </c>
      <c r="O671" s="81">
        <v>1</v>
      </c>
      <c r="P671" s="81">
        <v>1</v>
      </c>
      <c r="Q671" s="81">
        <v>0</v>
      </c>
      <c r="R671" s="81">
        <v>0</v>
      </c>
      <c r="S671" s="81">
        <v>1</v>
      </c>
      <c r="T671" s="81">
        <v>1</v>
      </c>
      <c r="U671" s="81">
        <v>1</v>
      </c>
      <c r="V671" s="81">
        <v>0</v>
      </c>
      <c r="W671" s="69">
        <v>200000000</v>
      </c>
      <c r="X671" s="69">
        <v>0</v>
      </c>
      <c r="Y671" s="69">
        <v>0</v>
      </c>
      <c r="Z671" s="69">
        <v>0</v>
      </c>
      <c r="AA671" s="69">
        <v>0</v>
      </c>
      <c r="AB671" s="69">
        <v>0</v>
      </c>
      <c r="AC671" s="69">
        <v>200000000</v>
      </c>
      <c r="AD671" s="89">
        <v>43826</v>
      </c>
      <c r="AE671" s="89">
        <v>46383</v>
      </c>
      <c r="AF671" s="90">
        <v>200000000</v>
      </c>
      <c r="AG671" s="84">
        <v>1.74</v>
      </c>
      <c r="AH671" s="84">
        <v>7</v>
      </c>
      <c r="AI671" s="85">
        <v>8.5000000000000006E-2</v>
      </c>
      <c r="AJ671" s="86">
        <v>1.74</v>
      </c>
      <c r="AK671" s="86">
        <v>7</v>
      </c>
      <c r="AL671" s="87">
        <v>8.5000000000000006E-2</v>
      </c>
      <c r="AM671" s="91" t="s">
        <v>620</v>
      </c>
      <c r="AN671" s="91" t="s">
        <v>621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</v>
      </c>
      <c r="AZ671" s="25">
        <v>0</v>
      </c>
      <c r="BA671" s="25">
        <v>0</v>
      </c>
      <c r="BB671" s="25">
        <v>0</v>
      </c>
      <c r="BC671" s="25">
        <v>0</v>
      </c>
      <c r="BD671" s="25">
        <v>0</v>
      </c>
      <c r="BE671" s="25">
        <v>0</v>
      </c>
      <c r="BF671" s="25">
        <v>0</v>
      </c>
      <c r="BG671" s="25">
        <v>0</v>
      </c>
      <c r="BH671" s="25">
        <v>0</v>
      </c>
      <c r="BI671" s="25">
        <v>200000000</v>
      </c>
      <c r="BJ671" s="25">
        <f t="shared" si="30"/>
        <v>0</v>
      </c>
      <c r="BK671" s="25">
        <f t="shared" si="31"/>
        <v>200000000</v>
      </c>
      <c r="BL671" s="25">
        <f t="shared" si="32"/>
        <v>200000000</v>
      </c>
    </row>
    <row r="672" spans="1:64" x14ac:dyDescent="0.25">
      <c r="A672" s="45" t="s">
        <v>2352</v>
      </c>
      <c r="B672" s="78" t="s">
        <v>849</v>
      </c>
      <c r="C672" s="79">
        <v>1</v>
      </c>
      <c r="D672" s="80" t="s">
        <v>23</v>
      </c>
      <c r="E672" s="79" t="s">
        <v>434</v>
      </c>
      <c r="F672" s="79" t="s">
        <v>604</v>
      </c>
      <c r="G672" s="79" t="s">
        <v>54</v>
      </c>
      <c r="H672" s="79" t="s">
        <v>617</v>
      </c>
      <c r="I672" s="79" t="s">
        <v>605</v>
      </c>
      <c r="J672" s="79" t="s">
        <v>618</v>
      </c>
      <c r="K672" s="79" t="s">
        <v>554</v>
      </c>
      <c r="L672" s="79" t="s">
        <v>606</v>
      </c>
      <c r="M672" s="79" t="s">
        <v>619</v>
      </c>
      <c r="N672" s="81">
        <v>1</v>
      </c>
      <c r="O672" s="81">
        <v>1</v>
      </c>
      <c r="P672" s="81">
        <v>1</v>
      </c>
      <c r="Q672" s="81">
        <v>0</v>
      </c>
      <c r="R672" s="81">
        <v>0</v>
      </c>
      <c r="S672" s="81">
        <v>1</v>
      </c>
      <c r="T672" s="81">
        <v>1</v>
      </c>
      <c r="U672" s="81">
        <v>1</v>
      </c>
      <c r="V672" s="81">
        <v>0</v>
      </c>
      <c r="W672" s="69">
        <v>90000000</v>
      </c>
      <c r="X672" s="69">
        <v>0</v>
      </c>
      <c r="Y672" s="69">
        <v>0</v>
      </c>
      <c r="Z672" s="69">
        <v>0</v>
      </c>
      <c r="AA672" s="69">
        <v>0</v>
      </c>
      <c r="AB672" s="69">
        <v>0</v>
      </c>
      <c r="AC672" s="69">
        <v>90000000</v>
      </c>
      <c r="AD672" s="89">
        <v>43826</v>
      </c>
      <c r="AE672" s="89">
        <v>46383</v>
      </c>
      <c r="AF672" s="90">
        <v>90000000</v>
      </c>
      <c r="AG672" s="84">
        <v>1.74</v>
      </c>
      <c r="AH672" s="84">
        <v>7</v>
      </c>
      <c r="AI672" s="85">
        <v>8.5000000000000006E-2</v>
      </c>
      <c r="AJ672" s="86">
        <v>1.74</v>
      </c>
      <c r="AK672" s="86">
        <v>7</v>
      </c>
      <c r="AL672" s="87">
        <v>8.5000000000000006E-2</v>
      </c>
      <c r="AM672" s="91" t="s">
        <v>620</v>
      </c>
      <c r="AN672" s="91" t="s">
        <v>621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</v>
      </c>
      <c r="AZ672" s="25">
        <v>0</v>
      </c>
      <c r="BA672" s="25">
        <v>0</v>
      </c>
      <c r="BB672" s="25">
        <v>0</v>
      </c>
      <c r="BC672" s="25">
        <v>0</v>
      </c>
      <c r="BD672" s="25">
        <v>0</v>
      </c>
      <c r="BE672" s="25">
        <v>0</v>
      </c>
      <c r="BF672" s="25">
        <v>0</v>
      </c>
      <c r="BG672" s="25">
        <v>0</v>
      </c>
      <c r="BH672" s="25">
        <v>0</v>
      </c>
      <c r="BI672" s="25">
        <v>90000000</v>
      </c>
      <c r="BJ672" s="25">
        <f t="shared" si="30"/>
        <v>0</v>
      </c>
      <c r="BK672" s="25">
        <f t="shared" si="31"/>
        <v>90000000</v>
      </c>
      <c r="BL672" s="25">
        <f t="shared" si="32"/>
        <v>90000000</v>
      </c>
    </row>
    <row r="673" spans="1:64" x14ac:dyDescent="0.25">
      <c r="A673" s="45" t="s">
        <v>2353</v>
      </c>
      <c r="B673" s="78" t="s">
        <v>850</v>
      </c>
      <c r="C673" s="79">
        <v>1</v>
      </c>
      <c r="D673" s="80" t="s">
        <v>23</v>
      </c>
      <c r="E673" s="79" t="s">
        <v>434</v>
      </c>
      <c r="F673" s="79" t="s">
        <v>604</v>
      </c>
      <c r="G673" s="79" t="s">
        <v>54</v>
      </c>
      <c r="H673" s="79" t="s">
        <v>617</v>
      </c>
      <c r="I673" s="79" t="s">
        <v>605</v>
      </c>
      <c r="J673" s="79" t="s">
        <v>618</v>
      </c>
      <c r="K673" s="79" t="s">
        <v>554</v>
      </c>
      <c r="L673" s="79" t="s">
        <v>606</v>
      </c>
      <c r="M673" s="79" t="s">
        <v>619</v>
      </c>
      <c r="N673" s="81">
        <v>1</v>
      </c>
      <c r="O673" s="81">
        <v>1</v>
      </c>
      <c r="P673" s="81">
        <v>1</v>
      </c>
      <c r="Q673" s="81">
        <v>0</v>
      </c>
      <c r="R673" s="81">
        <v>0</v>
      </c>
      <c r="S673" s="81">
        <v>1</v>
      </c>
      <c r="T673" s="81">
        <v>1</v>
      </c>
      <c r="U673" s="81">
        <v>1</v>
      </c>
      <c r="V673" s="81">
        <v>0</v>
      </c>
      <c r="W673" s="69">
        <v>90000000</v>
      </c>
      <c r="X673" s="69">
        <v>0</v>
      </c>
      <c r="Y673" s="69">
        <v>0</v>
      </c>
      <c r="Z673" s="69">
        <v>0</v>
      </c>
      <c r="AA673" s="69">
        <v>0</v>
      </c>
      <c r="AB673" s="69">
        <v>0</v>
      </c>
      <c r="AC673" s="69">
        <v>90000000</v>
      </c>
      <c r="AD673" s="89">
        <v>43826</v>
      </c>
      <c r="AE673" s="89">
        <v>46383</v>
      </c>
      <c r="AF673" s="90">
        <v>90000000</v>
      </c>
      <c r="AG673" s="84">
        <v>1.74</v>
      </c>
      <c r="AH673" s="84">
        <v>7</v>
      </c>
      <c r="AI673" s="85">
        <v>8.5000000000000006E-2</v>
      </c>
      <c r="AJ673" s="86">
        <v>1.74</v>
      </c>
      <c r="AK673" s="86">
        <v>7</v>
      </c>
      <c r="AL673" s="87">
        <v>8.5000000000000006E-2</v>
      </c>
      <c r="AM673" s="91" t="s">
        <v>620</v>
      </c>
      <c r="AN673" s="91" t="s">
        <v>621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</v>
      </c>
      <c r="AZ673" s="25">
        <v>0</v>
      </c>
      <c r="BA673" s="25">
        <v>0</v>
      </c>
      <c r="BB673" s="25">
        <v>0</v>
      </c>
      <c r="BC673" s="25">
        <v>0</v>
      </c>
      <c r="BD673" s="25">
        <v>0</v>
      </c>
      <c r="BE673" s="25">
        <v>0</v>
      </c>
      <c r="BF673" s="25">
        <v>0</v>
      </c>
      <c r="BG673" s="25">
        <v>0</v>
      </c>
      <c r="BH673" s="25">
        <v>0</v>
      </c>
      <c r="BI673" s="25">
        <v>90000000</v>
      </c>
      <c r="BJ673" s="25">
        <f t="shared" si="30"/>
        <v>0</v>
      </c>
      <c r="BK673" s="25">
        <f t="shared" si="31"/>
        <v>90000000</v>
      </c>
      <c r="BL673" s="25">
        <f t="shared" si="32"/>
        <v>90000000</v>
      </c>
    </row>
    <row r="674" spans="1:64" x14ac:dyDescent="0.25">
      <c r="A674" s="45" t="s">
        <v>2354</v>
      </c>
      <c r="B674" s="78" t="s">
        <v>851</v>
      </c>
      <c r="C674" s="79">
        <v>1</v>
      </c>
      <c r="D674" s="80" t="s">
        <v>23</v>
      </c>
      <c r="E674" s="79" t="s">
        <v>434</v>
      </c>
      <c r="F674" s="79" t="s">
        <v>604</v>
      </c>
      <c r="G674" s="79" t="s">
        <v>54</v>
      </c>
      <c r="H674" s="79" t="s">
        <v>617</v>
      </c>
      <c r="I674" s="79" t="s">
        <v>605</v>
      </c>
      <c r="J674" s="79" t="s">
        <v>618</v>
      </c>
      <c r="K674" s="79" t="s">
        <v>554</v>
      </c>
      <c r="L674" s="79" t="s">
        <v>606</v>
      </c>
      <c r="M674" s="79" t="s">
        <v>619</v>
      </c>
      <c r="N674" s="81">
        <v>1</v>
      </c>
      <c r="O674" s="81">
        <v>1</v>
      </c>
      <c r="P674" s="81">
        <v>1</v>
      </c>
      <c r="Q674" s="81">
        <v>0</v>
      </c>
      <c r="R674" s="81">
        <v>0</v>
      </c>
      <c r="S674" s="81">
        <v>1</v>
      </c>
      <c r="T674" s="81">
        <v>1</v>
      </c>
      <c r="U674" s="81">
        <v>1</v>
      </c>
      <c r="V674" s="81">
        <v>0</v>
      </c>
      <c r="W674" s="69">
        <v>89756147.980000004</v>
      </c>
      <c r="X674" s="69">
        <v>0</v>
      </c>
      <c r="Y674" s="69">
        <v>0</v>
      </c>
      <c r="Z674" s="69">
        <v>0</v>
      </c>
      <c r="AA674" s="69">
        <v>0</v>
      </c>
      <c r="AB674" s="69">
        <v>0</v>
      </c>
      <c r="AC674" s="69">
        <v>89756147.980000004</v>
      </c>
      <c r="AD674" s="89">
        <v>43826</v>
      </c>
      <c r="AE674" s="89">
        <v>46383</v>
      </c>
      <c r="AF674" s="90">
        <v>89756147.980000004</v>
      </c>
      <c r="AG674" s="84">
        <v>1.74</v>
      </c>
      <c r="AH674" s="84">
        <v>7</v>
      </c>
      <c r="AI674" s="85">
        <v>8.5000000000000006E-2</v>
      </c>
      <c r="AJ674" s="86">
        <v>1.74</v>
      </c>
      <c r="AK674" s="86">
        <v>7</v>
      </c>
      <c r="AL674" s="87">
        <v>8.5000000000000006E-2</v>
      </c>
      <c r="AM674" s="91" t="s">
        <v>620</v>
      </c>
      <c r="AN674" s="91" t="s">
        <v>621</v>
      </c>
      <c r="AO674" s="25">
        <v>0</v>
      </c>
      <c r="AP674" s="25">
        <v>0</v>
      </c>
      <c r="AQ674" s="25">
        <v>0</v>
      </c>
      <c r="AR674" s="25">
        <v>0</v>
      </c>
      <c r="AS674" s="25">
        <v>0</v>
      </c>
      <c r="AT674" s="25">
        <v>0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25">
        <v>0</v>
      </c>
      <c r="BB674" s="25">
        <v>0</v>
      </c>
      <c r="BC674" s="25">
        <v>0</v>
      </c>
      <c r="BD674" s="25">
        <v>0</v>
      </c>
      <c r="BE674" s="25">
        <v>0</v>
      </c>
      <c r="BF674" s="25">
        <v>0</v>
      </c>
      <c r="BG674" s="25">
        <v>0</v>
      </c>
      <c r="BH674" s="25">
        <v>0</v>
      </c>
      <c r="BI674" s="25">
        <v>89756147.980000004</v>
      </c>
      <c r="BJ674" s="25">
        <f t="shared" si="30"/>
        <v>0</v>
      </c>
      <c r="BK674" s="25">
        <f t="shared" si="31"/>
        <v>89756147.980000004</v>
      </c>
      <c r="BL674" s="25">
        <f t="shared" si="32"/>
        <v>89756147.980000004</v>
      </c>
    </row>
    <row r="675" spans="1:64" x14ac:dyDescent="0.25">
      <c r="A675" s="45" t="s">
        <v>2356</v>
      </c>
      <c r="B675" s="78" t="s">
        <v>852</v>
      </c>
      <c r="C675" s="79">
        <v>1</v>
      </c>
      <c r="D675" s="80" t="s">
        <v>23</v>
      </c>
      <c r="E675" s="79" t="s">
        <v>434</v>
      </c>
      <c r="F675" s="79" t="s">
        <v>604</v>
      </c>
      <c r="G675" s="79" t="s">
        <v>54</v>
      </c>
      <c r="H675" s="79" t="s">
        <v>617</v>
      </c>
      <c r="I675" s="79" t="s">
        <v>605</v>
      </c>
      <c r="J675" s="79" t="s">
        <v>618</v>
      </c>
      <c r="K675" s="79" t="s">
        <v>554</v>
      </c>
      <c r="L675" s="79" t="s">
        <v>606</v>
      </c>
      <c r="M675" s="79" t="s">
        <v>619</v>
      </c>
      <c r="N675" s="81">
        <v>1</v>
      </c>
      <c r="O675" s="81">
        <v>1</v>
      </c>
      <c r="P675" s="81">
        <v>1</v>
      </c>
      <c r="Q675" s="81">
        <v>0</v>
      </c>
      <c r="R675" s="81">
        <v>0</v>
      </c>
      <c r="S675" s="81">
        <v>1</v>
      </c>
      <c r="T675" s="81">
        <v>1</v>
      </c>
      <c r="U675" s="81">
        <v>1</v>
      </c>
      <c r="V675" s="81">
        <v>0</v>
      </c>
      <c r="W675" s="69">
        <v>88930180.959999993</v>
      </c>
      <c r="X675" s="69">
        <v>0</v>
      </c>
      <c r="Y675" s="69">
        <v>0</v>
      </c>
      <c r="Z675" s="69">
        <v>0</v>
      </c>
      <c r="AA675" s="69">
        <v>0</v>
      </c>
      <c r="AB675" s="69">
        <v>0</v>
      </c>
      <c r="AC675" s="69">
        <v>88930180.959999993</v>
      </c>
      <c r="AD675" s="89">
        <v>43826</v>
      </c>
      <c r="AE675" s="89">
        <v>46383</v>
      </c>
      <c r="AF675" s="90">
        <v>88930180.959999993</v>
      </c>
      <c r="AG675" s="84">
        <v>1.74</v>
      </c>
      <c r="AH675" s="84">
        <v>7</v>
      </c>
      <c r="AI675" s="85">
        <v>8.5000000000000006E-2</v>
      </c>
      <c r="AJ675" s="86">
        <v>1.74</v>
      </c>
      <c r="AK675" s="86">
        <v>7</v>
      </c>
      <c r="AL675" s="87">
        <v>8.5000000000000006E-2</v>
      </c>
      <c r="AM675" s="91" t="s">
        <v>620</v>
      </c>
      <c r="AN675" s="91" t="s">
        <v>621</v>
      </c>
      <c r="AO675" s="25">
        <v>0</v>
      </c>
      <c r="AP675" s="25">
        <v>0</v>
      </c>
      <c r="AQ675" s="25">
        <v>0</v>
      </c>
      <c r="AR675" s="25">
        <v>0</v>
      </c>
      <c r="AS675" s="25">
        <v>0</v>
      </c>
      <c r="AT675" s="25">
        <v>0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</v>
      </c>
      <c r="BA675" s="25">
        <v>0</v>
      </c>
      <c r="BB675" s="25">
        <v>0</v>
      </c>
      <c r="BC675" s="25">
        <v>0</v>
      </c>
      <c r="BD675" s="25">
        <v>0</v>
      </c>
      <c r="BE675" s="25">
        <v>0</v>
      </c>
      <c r="BF675" s="25">
        <v>0</v>
      </c>
      <c r="BG675" s="25">
        <v>0</v>
      </c>
      <c r="BH675" s="25">
        <v>0</v>
      </c>
      <c r="BI675" s="25">
        <v>88930180.959999993</v>
      </c>
      <c r="BJ675" s="25">
        <f t="shared" si="30"/>
        <v>0</v>
      </c>
      <c r="BK675" s="25">
        <f t="shared" si="31"/>
        <v>88930180.959999993</v>
      </c>
      <c r="BL675" s="25">
        <f t="shared" si="32"/>
        <v>88930180.959999993</v>
      </c>
    </row>
    <row r="676" spans="1:64" x14ac:dyDescent="0.25">
      <c r="A676" s="45" t="s">
        <v>2424</v>
      </c>
      <c r="B676" s="78" t="s">
        <v>853</v>
      </c>
      <c r="C676" s="79">
        <v>1</v>
      </c>
      <c r="D676" s="80" t="s">
        <v>23</v>
      </c>
      <c r="E676" s="79" t="s">
        <v>434</v>
      </c>
      <c r="F676" s="79" t="s">
        <v>604</v>
      </c>
      <c r="G676" s="79" t="s">
        <v>54</v>
      </c>
      <c r="H676" s="79" t="s">
        <v>617</v>
      </c>
      <c r="I676" s="79" t="s">
        <v>605</v>
      </c>
      <c r="J676" s="79" t="s">
        <v>618</v>
      </c>
      <c r="K676" s="79" t="s">
        <v>554</v>
      </c>
      <c r="L676" s="79" t="s">
        <v>606</v>
      </c>
      <c r="M676" s="79" t="s">
        <v>619</v>
      </c>
      <c r="N676" s="81">
        <v>1</v>
      </c>
      <c r="O676" s="81">
        <v>1</v>
      </c>
      <c r="P676" s="81">
        <v>1</v>
      </c>
      <c r="Q676" s="81">
        <v>0</v>
      </c>
      <c r="R676" s="81">
        <v>0</v>
      </c>
      <c r="S676" s="81">
        <v>1</v>
      </c>
      <c r="T676" s="81">
        <v>1</v>
      </c>
      <c r="U676" s="81">
        <v>1</v>
      </c>
      <c r="V676" s="81">
        <v>0</v>
      </c>
      <c r="W676" s="69">
        <v>49457562.909999996</v>
      </c>
      <c r="X676" s="69">
        <v>0</v>
      </c>
      <c r="Y676" s="69">
        <v>0</v>
      </c>
      <c r="Z676" s="69">
        <v>0</v>
      </c>
      <c r="AA676" s="69">
        <v>0</v>
      </c>
      <c r="AB676" s="69">
        <v>0</v>
      </c>
      <c r="AC676" s="69">
        <v>49457562.909999996</v>
      </c>
      <c r="AD676" s="89">
        <v>44050</v>
      </c>
      <c r="AE676" s="89">
        <v>46606</v>
      </c>
      <c r="AF676" s="90">
        <v>49457562.909999996</v>
      </c>
      <c r="AG676" s="84">
        <v>2.35</v>
      </c>
      <c r="AH676" s="84">
        <v>7</v>
      </c>
      <c r="AI676" s="85">
        <v>7.5481999999999994E-2</v>
      </c>
      <c r="AJ676" s="86">
        <v>2.35</v>
      </c>
      <c r="AK676" s="86">
        <v>7</v>
      </c>
      <c r="AL676" s="87">
        <v>7.5481999999999994E-2</v>
      </c>
      <c r="AM676" s="91" t="s">
        <v>620</v>
      </c>
      <c r="AN676" s="91" t="s">
        <v>621</v>
      </c>
      <c r="AO676" s="25">
        <v>0</v>
      </c>
      <c r="AP676" s="25">
        <v>0</v>
      </c>
      <c r="AQ676" s="25">
        <v>0</v>
      </c>
      <c r="AR676" s="25">
        <v>0</v>
      </c>
      <c r="AS676" s="25">
        <v>0</v>
      </c>
      <c r="AT676" s="25">
        <v>0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</v>
      </c>
      <c r="BA676" s="25">
        <v>0</v>
      </c>
      <c r="BB676" s="25">
        <v>0</v>
      </c>
      <c r="BC676" s="25">
        <v>0</v>
      </c>
      <c r="BD676" s="25">
        <v>0</v>
      </c>
      <c r="BE676" s="25">
        <v>0</v>
      </c>
      <c r="BF676" s="25">
        <v>0</v>
      </c>
      <c r="BG676" s="25">
        <v>0</v>
      </c>
      <c r="BH676" s="25">
        <v>0</v>
      </c>
      <c r="BI676" s="25">
        <v>0</v>
      </c>
      <c r="BJ676" s="25">
        <f t="shared" si="30"/>
        <v>0</v>
      </c>
      <c r="BK676" s="25">
        <f t="shared" si="31"/>
        <v>0</v>
      </c>
      <c r="BL676" s="25">
        <f t="shared" si="32"/>
        <v>0</v>
      </c>
    </row>
    <row r="677" spans="1:64" x14ac:dyDescent="0.25">
      <c r="A677" s="45" t="s">
        <v>2439</v>
      </c>
      <c r="B677" s="78" t="s">
        <v>854</v>
      </c>
      <c r="C677" s="79">
        <v>1</v>
      </c>
      <c r="D677" s="80" t="s">
        <v>23</v>
      </c>
      <c r="E677" s="79" t="s">
        <v>434</v>
      </c>
      <c r="F677" s="79" t="s">
        <v>604</v>
      </c>
      <c r="G677" s="79" t="s">
        <v>54</v>
      </c>
      <c r="H677" s="79" t="s">
        <v>617</v>
      </c>
      <c r="I677" s="79" t="s">
        <v>605</v>
      </c>
      <c r="J677" s="79" t="s">
        <v>618</v>
      </c>
      <c r="K677" s="79" t="s">
        <v>554</v>
      </c>
      <c r="L677" s="79" t="s">
        <v>606</v>
      </c>
      <c r="M677" s="79" t="s">
        <v>619</v>
      </c>
      <c r="N677" s="81">
        <v>1</v>
      </c>
      <c r="O677" s="81">
        <v>1</v>
      </c>
      <c r="P677" s="81">
        <v>1</v>
      </c>
      <c r="Q677" s="81">
        <v>0</v>
      </c>
      <c r="R677" s="81">
        <v>0</v>
      </c>
      <c r="S677" s="81">
        <v>1</v>
      </c>
      <c r="T677" s="81">
        <v>1</v>
      </c>
      <c r="U677" s="81">
        <v>1</v>
      </c>
      <c r="V677" s="81">
        <v>0</v>
      </c>
      <c r="W677" s="69">
        <v>198155650.84999999</v>
      </c>
      <c r="X677" s="69">
        <v>0</v>
      </c>
      <c r="Y677" s="69">
        <v>0</v>
      </c>
      <c r="Z677" s="69">
        <v>0</v>
      </c>
      <c r="AA677" s="69">
        <v>0</v>
      </c>
      <c r="AB677" s="69">
        <v>0</v>
      </c>
      <c r="AC677" s="69">
        <v>198155650.84999999</v>
      </c>
      <c r="AD677" s="89">
        <v>44130</v>
      </c>
      <c r="AE677" s="89">
        <v>47782</v>
      </c>
      <c r="AF677" s="90">
        <v>198155650.84999999</v>
      </c>
      <c r="AG677" s="84">
        <v>5.57</v>
      </c>
      <c r="AH677" s="84">
        <v>10</v>
      </c>
      <c r="AI677" s="85">
        <v>7.8262999999999999E-2</v>
      </c>
      <c r="AJ677" s="86">
        <v>5.57</v>
      </c>
      <c r="AK677" s="86">
        <v>10</v>
      </c>
      <c r="AL677" s="87">
        <v>7.8262999999999999E-2</v>
      </c>
      <c r="AM677" s="91" t="s">
        <v>620</v>
      </c>
      <c r="AN677" s="91" t="s">
        <v>621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25">
        <v>0</v>
      </c>
      <c r="BB677" s="25">
        <v>0</v>
      </c>
      <c r="BC677" s="25">
        <v>0</v>
      </c>
      <c r="BD677" s="25">
        <v>0</v>
      </c>
      <c r="BE677" s="25">
        <v>0</v>
      </c>
      <c r="BF677" s="25">
        <v>0</v>
      </c>
      <c r="BG677" s="25">
        <v>0</v>
      </c>
      <c r="BH677" s="25">
        <v>0</v>
      </c>
      <c r="BI677" s="25">
        <v>0</v>
      </c>
      <c r="BJ677" s="25">
        <f t="shared" si="30"/>
        <v>0</v>
      </c>
      <c r="BK677" s="25">
        <f t="shared" si="31"/>
        <v>0</v>
      </c>
      <c r="BL677" s="25">
        <f t="shared" si="32"/>
        <v>0</v>
      </c>
    </row>
    <row r="678" spans="1:64" x14ac:dyDescent="0.25">
      <c r="A678" s="45" t="s">
        <v>2442</v>
      </c>
      <c r="B678" s="78" t="s">
        <v>855</v>
      </c>
      <c r="C678" s="79">
        <v>1</v>
      </c>
      <c r="D678" s="80" t="s">
        <v>23</v>
      </c>
      <c r="E678" s="79" t="s">
        <v>434</v>
      </c>
      <c r="F678" s="79" t="s">
        <v>604</v>
      </c>
      <c r="G678" s="79" t="s">
        <v>54</v>
      </c>
      <c r="H678" s="79" t="s">
        <v>617</v>
      </c>
      <c r="I678" s="79" t="s">
        <v>605</v>
      </c>
      <c r="J678" s="79" t="s">
        <v>618</v>
      </c>
      <c r="K678" s="79" t="s">
        <v>554</v>
      </c>
      <c r="L678" s="79" t="s">
        <v>606</v>
      </c>
      <c r="M678" s="79" t="s">
        <v>619</v>
      </c>
      <c r="N678" s="81">
        <v>1</v>
      </c>
      <c r="O678" s="81">
        <v>1</v>
      </c>
      <c r="P678" s="81">
        <v>1</v>
      </c>
      <c r="Q678" s="81">
        <v>0</v>
      </c>
      <c r="R678" s="81">
        <v>0</v>
      </c>
      <c r="S678" s="81">
        <v>1</v>
      </c>
      <c r="T678" s="81">
        <v>1</v>
      </c>
      <c r="U678" s="81">
        <v>1</v>
      </c>
      <c r="V678" s="81">
        <v>0</v>
      </c>
      <c r="W678" s="69">
        <v>185351572.81999999</v>
      </c>
      <c r="X678" s="69">
        <v>0</v>
      </c>
      <c r="Y678" s="69">
        <v>0</v>
      </c>
      <c r="Z678" s="69">
        <v>0</v>
      </c>
      <c r="AA678" s="69">
        <v>0</v>
      </c>
      <c r="AB678" s="69">
        <v>0</v>
      </c>
      <c r="AC678" s="69">
        <v>185351572.81999999</v>
      </c>
      <c r="AD678" s="89">
        <v>44130</v>
      </c>
      <c r="AE678" s="89">
        <v>47782</v>
      </c>
      <c r="AF678" s="90">
        <v>185351572.81999999</v>
      </c>
      <c r="AG678" s="84">
        <v>5.57</v>
      </c>
      <c r="AH678" s="84">
        <v>10</v>
      </c>
      <c r="AI678" s="85">
        <v>7.8262999999999999E-2</v>
      </c>
      <c r="AJ678" s="86">
        <v>5.57</v>
      </c>
      <c r="AK678" s="86">
        <v>10</v>
      </c>
      <c r="AL678" s="87">
        <v>7.8262999999999999E-2</v>
      </c>
      <c r="AM678" s="91" t="s">
        <v>620</v>
      </c>
      <c r="AN678" s="91" t="s">
        <v>621</v>
      </c>
      <c r="AO678" s="25">
        <v>0</v>
      </c>
      <c r="AP678" s="25">
        <v>0</v>
      </c>
      <c r="AQ678" s="25">
        <v>0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0</v>
      </c>
      <c r="BA678" s="25">
        <v>0</v>
      </c>
      <c r="BB678" s="25">
        <v>0</v>
      </c>
      <c r="BC678" s="25">
        <v>0</v>
      </c>
      <c r="BD678" s="25">
        <v>0</v>
      </c>
      <c r="BE678" s="25">
        <v>0</v>
      </c>
      <c r="BF678" s="25">
        <v>0</v>
      </c>
      <c r="BG678" s="25">
        <v>0</v>
      </c>
      <c r="BH678" s="25">
        <v>0</v>
      </c>
      <c r="BI678" s="25">
        <v>0</v>
      </c>
      <c r="BJ678" s="25">
        <f t="shared" si="30"/>
        <v>0</v>
      </c>
      <c r="BK678" s="25">
        <f t="shared" si="31"/>
        <v>0</v>
      </c>
      <c r="BL678" s="25">
        <f t="shared" si="32"/>
        <v>0</v>
      </c>
    </row>
    <row r="679" spans="1:64" x14ac:dyDescent="0.25">
      <c r="A679" s="45" t="s">
        <v>2443</v>
      </c>
      <c r="B679" s="78" t="s">
        <v>856</v>
      </c>
      <c r="C679" s="79">
        <v>1</v>
      </c>
      <c r="D679" s="80" t="s">
        <v>23</v>
      </c>
      <c r="E679" s="79" t="s">
        <v>434</v>
      </c>
      <c r="F679" s="79" t="s">
        <v>604</v>
      </c>
      <c r="G679" s="79" t="s">
        <v>54</v>
      </c>
      <c r="H679" s="79" t="s">
        <v>617</v>
      </c>
      <c r="I679" s="79" t="s">
        <v>605</v>
      </c>
      <c r="J679" s="79" t="s">
        <v>618</v>
      </c>
      <c r="K679" s="79" t="s">
        <v>554</v>
      </c>
      <c r="L679" s="79" t="s">
        <v>606</v>
      </c>
      <c r="M679" s="79" t="s">
        <v>619</v>
      </c>
      <c r="N679" s="81">
        <v>1</v>
      </c>
      <c r="O679" s="81">
        <v>1</v>
      </c>
      <c r="P679" s="81">
        <v>1</v>
      </c>
      <c r="Q679" s="81">
        <v>0</v>
      </c>
      <c r="R679" s="81">
        <v>0</v>
      </c>
      <c r="S679" s="81">
        <v>1</v>
      </c>
      <c r="T679" s="81">
        <v>1</v>
      </c>
      <c r="U679" s="81">
        <v>1</v>
      </c>
      <c r="V679" s="81">
        <v>0</v>
      </c>
      <c r="W679" s="69">
        <v>123673164.18000001</v>
      </c>
      <c r="X679" s="69">
        <v>0</v>
      </c>
      <c r="Y679" s="69">
        <v>0</v>
      </c>
      <c r="Z679" s="69">
        <v>0</v>
      </c>
      <c r="AA679" s="69">
        <v>0</v>
      </c>
      <c r="AB679" s="69">
        <v>0</v>
      </c>
      <c r="AC679" s="69">
        <v>123673164.18000001</v>
      </c>
      <c r="AD679" s="89">
        <v>44134</v>
      </c>
      <c r="AE679" s="89">
        <v>49612</v>
      </c>
      <c r="AF679" s="90">
        <v>123673164.18000001</v>
      </c>
      <c r="AG679" s="84">
        <v>10.58</v>
      </c>
      <c r="AH679" s="84">
        <v>15</v>
      </c>
      <c r="AI679" s="85">
        <v>7.9848000000000002E-2</v>
      </c>
      <c r="AJ679" s="86">
        <v>10.58</v>
      </c>
      <c r="AK679" s="86">
        <v>15</v>
      </c>
      <c r="AL679" s="87">
        <v>7.9848000000000002E-2</v>
      </c>
      <c r="AM679" s="91" t="s">
        <v>620</v>
      </c>
      <c r="AN679" s="91" t="s">
        <v>621</v>
      </c>
      <c r="AO679" s="25">
        <v>0</v>
      </c>
      <c r="AP679" s="25">
        <v>0</v>
      </c>
      <c r="AQ679" s="25">
        <v>0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0</v>
      </c>
      <c r="BA679" s="25">
        <v>0</v>
      </c>
      <c r="BB679" s="25">
        <v>0</v>
      </c>
      <c r="BC679" s="25">
        <v>0</v>
      </c>
      <c r="BD679" s="25">
        <v>0</v>
      </c>
      <c r="BE679" s="25">
        <v>0</v>
      </c>
      <c r="BF679" s="25">
        <v>0</v>
      </c>
      <c r="BG679" s="25">
        <v>0</v>
      </c>
      <c r="BH679" s="25">
        <v>0</v>
      </c>
      <c r="BI679" s="25">
        <v>0</v>
      </c>
      <c r="BJ679" s="25">
        <f t="shared" si="30"/>
        <v>0</v>
      </c>
      <c r="BK679" s="25">
        <f t="shared" si="31"/>
        <v>0</v>
      </c>
      <c r="BL679" s="25">
        <f t="shared" si="32"/>
        <v>0</v>
      </c>
    </row>
    <row r="680" spans="1:64" x14ac:dyDescent="0.25">
      <c r="A680" s="45" t="s">
        <v>2444</v>
      </c>
      <c r="B680" s="78" t="s">
        <v>857</v>
      </c>
      <c r="C680" s="79">
        <v>1</v>
      </c>
      <c r="D680" s="80" t="s">
        <v>23</v>
      </c>
      <c r="E680" s="79" t="s">
        <v>434</v>
      </c>
      <c r="F680" s="79" t="s">
        <v>604</v>
      </c>
      <c r="G680" s="79" t="s">
        <v>54</v>
      </c>
      <c r="H680" s="79" t="s">
        <v>617</v>
      </c>
      <c r="I680" s="79" t="s">
        <v>605</v>
      </c>
      <c r="J680" s="79" t="s">
        <v>618</v>
      </c>
      <c r="K680" s="79" t="s">
        <v>554</v>
      </c>
      <c r="L680" s="79" t="s">
        <v>606</v>
      </c>
      <c r="M680" s="79" t="s">
        <v>619</v>
      </c>
      <c r="N680" s="81">
        <v>1</v>
      </c>
      <c r="O680" s="81">
        <v>1</v>
      </c>
      <c r="P680" s="81">
        <v>1</v>
      </c>
      <c r="Q680" s="81">
        <v>0</v>
      </c>
      <c r="R680" s="81">
        <v>0</v>
      </c>
      <c r="S680" s="81">
        <v>1</v>
      </c>
      <c r="T680" s="81">
        <v>1</v>
      </c>
      <c r="U680" s="81">
        <v>1</v>
      </c>
      <c r="V680" s="81">
        <v>0</v>
      </c>
      <c r="W680" s="69">
        <v>43259469.170000002</v>
      </c>
      <c r="X680" s="69">
        <v>0</v>
      </c>
      <c r="Y680" s="69">
        <v>0</v>
      </c>
      <c r="Z680" s="69">
        <v>0</v>
      </c>
      <c r="AA680" s="69">
        <v>0</v>
      </c>
      <c r="AB680" s="69">
        <v>0</v>
      </c>
      <c r="AC680" s="69">
        <v>43259469.170000002</v>
      </c>
      <c r="AD680" s="89">
        <v>44130</v>
      </c>
      <c r="AE680" s="89">
        <v>47782</v>
      </c>
      <c r="AF680" s="90">
        <v>43259469.170000002</v>
      </c>
      <c r="AG680" s="84">
        <v>5.57</v>
      </c>
      <c r="AH680" s="84">
        <v>10</v>
      </c>
      <c r="AI680" s="85">
        <v>7.8262999999999999E-2</v>
      </c>
      <c r="AJ680" s="86">
        <v>5.57</v>
      </c>
      <c r="AK680" s="86">
        <v>10</v>
      </c>
      <c r="AL680" s="87">
        <v>7.8262999999999999E-2</v>
      </c>
      <c r="AM680" s="91" t="s">
        <v>620</v>
      </c>
      <c r="AN680" s="91" t="s">
        <v>621</v>
      </c>
      <c r="AO680" s="25">
        <v>0</v>
      </c>
      <c r="AP680" s="25">
        <v>0</v>
      </c>
      <c r="AQ680" s="25">
        <v>0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0</v>
      </c>
      <c r="BA680" s="25">
        <v>0</v>
      </c>
      <c r="BB680" s="25">
        <v>0</v>
      </c>
      <c r="BC680" s="25">
        <v>0</v>
      </c>
      <c r="BD680" s="25">
        <v>0</v>
      </c>
      <c r="BE680" s="25">
        <v>0</v>
      </c>
      <c r="BF680" s="25">
        <v>0</v>
      </c>
      <c r="BG680" s="25">
        <v>0</v>
      </c>
      <c r="BH680" s="25">
        <v>0</v>
      </c>
      <c r="BI680" s="25">
        <v>0</v>
      </c>
      <c r="BJ680" s="25">
        <f t="shared" si="30"/>
        <v>0</v>
      </c>
      <c r="BK680" s="25">
        <f t="shared" si="31"/>
        <v>0</v>
      </c>
      <c r="BL680" s="25">
        <f t="shared" si="32"/>
        <v>0</v>
      </c>
    </row>
    <row r="681" spans="1:64" x14ac:dyDescent="0.25">
      <c r="A681" s="45" t="s">
        <v>2450</v>
      </c>
      <c r="B681" s="78" t="s">
        <v>858</v>
      </c>
      <c r="C681" s="79">
        <v>1</v>
      </c>
      <c r="D681" s="80" t="s">
        <v>23</v>
      </c>
      <c r="E681" s="79" t="s">
        <v>434</v>
      </c>
      <c r="F681" s="79" t="s">
        <v>604</v>
      </c>
      <c r="G681" s="79" t="s">
        <v>54</v>
      </c>
      <c r="H681" s="79" t="s">
        <v>617</v>
      </c>
      <c r="I681" s="79" t="s">
        <v>605</v>
      </c>
      <c r="J681" s="79" t="s">
        <v>618</v>
      </c>
      <c r="K681" s="79" t="s">
        <v>554</v>
      </c>
      <c r="L681" s="79" t="s">
        <v>606</v>
      </c>
      <c r="M681" s="79" t="s">
        <v>619</v>
      </c>
      <c r="N681" s="81">
        <v>1</v>
      </c>
      <c r="O681" s="81">
        <v>1</v>
      </c>
      <c r="P681" s="81">
        <v>1</v>
      </c>
      <c r="Q681" s="81">
        <v>0</v>
      </c>
      <c r="R681" s="81">
        <v>0</v>
      </c>
      <c r="S681" s="81">
        <v>1</v>
      </c>
      <c r="T681" s="81">
        <v>1</v>
      </c>
      <c r="U681" s="81">
        <v>1</v>
      </c>
      <c r="V681" s="81">
        <v>0</v>
      </c>
      <c r="W681" s="69">
        <v>184641459.61000001</v>
      </c>
      <c r="X681" s="69">
        <v>0</v>
      </c>
      <c r="Y681" s="69">
        <v>0</v>
      </c>
      <c r="Z681" s="69">
        <v>0</v>
      </c>
      <c r="AA681" s="69">
        <v>0</v>
      </c>
      <c r="AB681" s="69">
        <v>0</v>
      </c>
      <c r="AC681" s="69">
        <v>184641459.61000001</v>
      </c>
      <c r="AD681" s="89">
        <v>44130</v>
      </c>
      <c r="AE681" s="89">
        <v>47782</v>
      </c>
      <c r="AF681" s="90">
        <v>184641459.61000001</v>
      </c>
      <c r="AG681" s="84">
        <v>5.57</v>
      </c>
      <c r="AH681" s="84">
        <v>10</v>
      </c>
      <c r="AI681" s="85">
        <v>7.8262999999999999E-2</v>
      </c>
      <c r="AJ681" s="86">
        <v>5.57</v>
      </c>
      <c r="AK681" s="86">
        <v>10</v>
      </c>
      <c r="AL681" s="87">
        <v>7.8262999999999999E-2</v>
      </c>
      <c r="AM681" s="91" t="s">
        <v>620</v>
      </c>
      <c r="AN681" s="91" t="s">
        <v>621</v>
      </c>
      <c r="AO681" s="25">
        <v>0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</v>
      </c>
      <c r="AX681" s="25">
        <v>0</v>
      </c>
      <c r="AY681" s="25">
        <v>0</v>
      </c>
      <c r="AZ681" s="25">
        <v>0</v>
      </c>
      <c r="BA681" s="25">
        <v>0</v>
      </c>
      <c r="BB681" s="25">
        <v>0</v>
      </c>
      <c r="BC681" s="25">
        <v>0</v>
      </c>
      <c r="BD681" s="25">
        <v>0</v>
      </c>
      <c r="BE681" s="25">
        <v>0</v>
      </c>
      <c r="BF681" s="25">
        <v>0</v>
      </c>
      <c r="BG681" s="25">
        <v>0</v>
      </c>
      <c r="BH681" s="25">
        <v>0</v>
      </c>
      <c r="BI681" s="25">
        <v>0</v>
      </c>
      <c r="BJ681" s="25">
        <f t="shared" si="30"/>
        <v>0</v>
      </c>
      <c r="BK681" s="25">
        <f t="shared" si="31"/>
        <v>0</v>
      </c>
      <c r="BL681" s="25">
        <f t="shared" si="32"/>
        <v>0</v>
      </c>
    </row>
    <row r="682" spans="1:64" x14ac:dyDescent="0.25">
      <c r="A682" s="45" t="s">
        <v>2451</v>
      </c>
      <c r="B682" s="78" t="s">
        <v>859</v>
      </c>
      <c r="C682" s="79">
        <v>1</v>
      </c>
      <c r="D682" s="80" t="s">
        <v>23</v>
      </c>
      <c r="E682" s="79" t="s">
        <v>434</v>
      </c>
      <c r="F682" s="79" t="s">
        <v>604</v>
      </c>
      <c r="G682" s="79" t="s">
        <v>54</v>
      </c>
      <c r="H682" s="79" t="s">
        <v>617</v>
      </c>
      <c r="I682" s="79" t="s">
        <v>605</v>
      </c>
      <c r="J682" s="79" t="s">
        <v>618</v>
      </c>
      <c r="K682" s="79" t="s">
        <v>554</v>
      </c>
      <c r="L682" s="79" t="s">
        <v>606</v>
      </c>
      <c r="M682" s="79" t="s">
        <v>619</v>
      </c>
      <c r="N682" s="81">
        <v>1</v>
      </c>
      <c r="O682" s="81">
        <v>1</v>
      </c>
      <c r="P682" s="81">
        <v>1</v>
      </c>
      <c r="Q682" s="81">
        <v>0</v>
      </c>
      <c r="R682" s="81">
        <v>0</v>
      </c>
      <c r="S682" s="81">
        <v>1</v>
      </c>
      <c r="T682" s="81">
        <v>1</v>
      </c>
      <c r="U682" s="81">
        <v>1</v>
      </c>
      <c r="V682" s="81">
        <v>0</v>
      </c>
      <c r="W682" s="69">
        <v>123163170.16</v>
      </c>
      <c r="X682" s="69">
        <v>0</v>
      </c>
      <c r="Y682" s="69">
        <v>0</v>
      </c>
      <c r="Z682" s="69">
        <v>0</v>
      </c>
      <c r="AA682" s="69">
        <v>0</v>
      </c>
      <c r="AB682" s="69">
        <v>0</v>
      </c>
      <c r="AC682" s="69">
        <v>123163170.16</v>
      </c>
      <c r="AD682" s="89">
        <v>44134</v>
      </c>
      <c r="AE682" s="89">
        <v>49612</v>
      </c>
      <c r="AF682" s="90">
        <v>123163170.16</v>
      </c>
      <c r="AG682" s="84">
        <v>10.58</v>
      </c>
      <c r="AH682" s="84">
        <v>15</v>
      </c>
      <c r="AI682" s="85">
        <v>7.9848000000000002E-2</v>
      </c>
      <c r="AJ682" s="86">
        <v>10.58</v>
      </c>
      <c r="AK682" s="86">
        <v>15</v>
      </c>
      <c r="AL682" s="87">
        <v>7.9848000000000002E-2</v>
      </c>
      <c r="AM682" s="91" t="s">
        <v>620</v>
      </c>
      <c r="AN682" s="91" t="s">
        <v>621</v>
      </c>
      <c r="AO682" s="25">
        <v>0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0</v>
      </c>
      <c r="AX682" s="25">
        <v>0</v>
      </c>
      <c r="AY682" s="25">
        <v>0</v>
      </c>
      <c r="AZ682" s="25">
        <v>0</v>
      </c>
      <c r="BA682" s="25">
        <v>0</v>
      </c>
      <c r="BB682" s="25">
        <v>0</v>
      </c>
      <c r="BC682" s="25">
        <v>0</v>
      </c>
      <c r="BD682" s="25">
        <v>0</v>
      </c>
      <c r="BE682" s="25">
        <v>0</v>
      </c>
      <c r="BF682" s="25">
        <v>0</v>
      </c>
      <c r="BG682" s="25">
        <v>0</v>
      </c>
      <c r="BH682" s="25">
        <v>0</v>
      </c>
      <c r="BI682" s="25">
        <v>0</v>
      </c>
      <c r="BJ682" s="25">
        <f t="shared" si="30"/>
        <v>0</v>
      </c>
      <c r="BK682" s="25">
        <f t="shared" si="31"/>
        <v>0</v>
      </c>
      <c r="BL682" s="25">
        <f t="shared" si="32"/>
        <v>0</v>
      </c>
    </row>
    <row r="683" spans="1:64" x14ac:dyDescent="0.25">
      <c r="A683" s="45" t="s">
        <v>2483</v>
      </c>
      <c r="B683" s="78" t="s">
        <v>860</v>
      </c>
      <c r="C683" s="79">
        <v>1</v>
      </c>
      <c r="D683" s="80" t="s">
        <v>23</v>
      </c>
      <c r="E683" s="79" t="s">
        <v>434</v>
      </c>
      <c r="F683" s="79" t="s">
        <v>604</v>
      </c>
      <c r="G683" s="79" t="s">
        <v>54</v>
      </c>
      <c r="H683" s="79" t="s">
        <v>617</v>
      </c>
      <c r="I683" s="79" t="s">
        <v>605</v>
      </c>
      <c r="J683" s="79" t="s">
        <v>618</v>
      </c>
      <c r="K683" s="79" t="s">
        <v>554</v>
      </c>
      <c r="L683" s="79" t="s">
        <v>606</v>
      </c>
      <c r="M683" s="79" t="s">
        <v>619</v>
      </c>
      <c r="N683" s="81">
        <v>1</v>
      </c>
      <c r="O683" s="81">
        <v>1</v>
      </c>
      <c r="P683" s="81">
        <v>1</v>
      </c>
      <c r="Q683" s="81">
        <v>0</v>
      </c>
      <c r="R683" s="81">
        <v>0</v>
      </c>
      <c r="S683" s="81">
        <v>1</v>
      </c>
      <c r="T683" s="81">
        <v>1</v>
      </c>
      <c r="U683" s="81">
        <v>1</v>
      </c>
      <c r="V683" s="81">
        <v>0</v>
      </c>
      <c r="W683" s="69">
        <v>183503106.19999999</v>
      </c>
      <c r="X683" s="69">
        <v>0</v>
      </c>
      <c r="Y683" s="69">
        <v>0</v>
      </c>
      <c r="Z683" s="69">
        <v>0</v>
      </c>
      <c r="AA683" s="69">
        <v>0</v>
      </c>
      <c r="AB683" s="69">
        <v>0</v>
      </c>
      <c r="AC683" s="69">
        <v>183503106.19999999</v>
      </c>
      <c r="AD683" s="89">
        <v>44130</v>
      </c>
      <c r="AE683" s="89">
        <v>47782</v>
      </c>
      <c r="AF683" s="90">
        <v>183503106.19999999</v>
      </c>
      <c r="AG683" s="84">
        <v>5.57</v>
      </c>
      <c r="AH683" s="84">
        <v>10</v>
      </c>
      <c r="AI683" s="85">
        <v>7.8262999999999999E-2</v>
      </c>
      <c r="AJ683" s="86">
        <v>5.57</v>
      </c>
      <c r="AK683" s="86">
        <v>10</v>
      </c>
      <c r="AL683" s="87">
        <v>7.8262999999999999E-2</v>
      </c>
      <c r="AM683" s="91" t="s">
        <v>620</v>
      </c>
      <c r="AN683" s="91" t="s">
        <v>621</v>
      </c>
      <c r="AO683" s="25">
        <v>0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</v>
      </c>
      <c r="AX683" s="25">
        <v>0</v>
      </c>
      <c r="AY683" s="25">
        <v>0</v>
      </c>
      <c r="AZ683" s="25">
        <v>0</v>
      </c>
      <c r="BA683" s="25">
        <v>0</v>
      </c>
      <c r="BB683" s="25">
        <v>0</v>
      </c>
      <c r="BC683" s="25">
        <v>0</v>
      </c>
      <c r="BD683" s="25">
        <v>0</v>
      </c>
      <c r="BE683" s="25">
        <v>0</v>
      </c>
      <c r="BF683" s="25">
        <v>0</v>
      </c>
      <c r="BG683" s="25">
        <v>0</v>
      </c>
      <c r="BH683" s="25">
        <v>0</v>
      </c>
      <c r="BI683" s="25">
        <v>0</v>
      </c>
      <c r="BJ683" s="25">
        <f t="shared" si="30"/>
        <v>0</v>
      </c>
      <c r="BK683" s="25">
        <f t="shared" si="31"/>
        <v>0</v>
      </c>
      <c r="BL683" s="25">
        <f t="shared" si="32"/>
        <v>0</v>
      </c>
    </row>
    <row r="684" spans="1:64" x14ac:dyDescent="0.25">
      <c r="A684" s="45" t="s">
        <v>2500</v>
      </c>
      <c r="B684" s="78" t="s">
        <v>861</v>
      </c>
      <c r="C684" s="79">
        <v>1</v>
      </c>
      <c r="D684" s="80" t="s">
        <v>23</v>
      </c>
      <c r="E684" s="79" t="s">
        <v>434</v>
      </c>
      <c r="F684" s="79" t="s">
        <v>604</v>
      </c>
      <c r="G684" s="79" t="s">
        <v>54</v>
      </c>
      <c r="H684" s="79" t="s">
        <v>617</v>
      </c>
      <c r="I684" s="79" t="s">
        <v>605</v>
      </c>
      <c r="J684" s="79" t="s">
        <v>618</v>
      </c>
      <c r="K684" s="79" t="s">
        <v>554</v>
      </c>
      <c r="L684" s="79" t="s">
        <v>606</v>
      </c>
      <c r="M684" s="79" t="s">
        <v>619</v>
      </c>
      <c r="N684" s="81">
        <v>1</v>
      </c>
      <c r="O684" s="81">
        <v>1</v>
      </c>
      <c r="P684" s="81">
        <v>1</v>
      </c>
      <c r="Q684" s="81">
        <v>0</v>
      </c>
      <c r="R684" s="81">
        <v>0</v>
      </c>
      <c r="S684" s="81">
        <v>1</v>
      </c>
      <c r="T684" s="81">
        <v>1</v>
      </c>
      <c r="U684" s="81">
        <v>1</v>
      </c>
      <c r="V684" s="81">
        <v>0</v>
      </c>
      <c r="W684" s="69">
        <v>122255792.54000001</v>
      </c>
      <c r="X684" s="69">
        <v>0</v>
      </c>
      <c r="Y684" s="69">
        <v>0</v>
      </c>
      <c r="Z684" s="69">
        <v>0</v>
      </c>
      <c r="AA684" s="69">
        <v>0</v>
      </c>
      <c r="AB684" s="69">
        <v>0</v>
      </c>
      <c r="AC684" s="69">
        <v>122255792.54000001</v>
      </c>
      <c r="AD684" s="89">
        <v>44134</v>
      </c>
      <c r="AE684" s="89">
        <v>49612</v>
      </c>
      <c r="AF684" s="90">
        <v>122255792.54000001</v>
      </c>
      <c r="AG684" s="84">
        <v>10.58</v>
      </c>
      <c r="AH684" s="84">
        <v>15</v>
      </c>
      <c r="AI684" s="85">
        <v>7.9848000000000002E-2</v>
      </c>
      <c r="AJ684" s="86">
        <v>10.58</v>
      </c>
      <c r="AK684" s="86">
        <v>15</v>
      </c>
      <c r="AL684" s="87">
        <v>7.9848000000000002E-2</v>
      </c>
      <c r="AM684" s="91" t="s">
        <v>620</v>
      </c>
      <c r="AN684" s="91" t="s">
        <v>621</v>
      </c>
      <c r="AO684" s="25">
        <v>0</v>
      </c>
      <c r="AP684" s="25">
        <v>0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25">
        <v>0</v>
      </c>
      <c r="BB684" s="25">
        <v>0</v>
      </c>
      <c r="BC684" s="25">
        <v>0</v>
      </c>
      <c r="BD684" s="25">
        <v>0</v>
      </c>
      <c r="BE684" s="25">
        <v>0</v>
      </c>
      <c r="BF684" s="25">
        <v>0</v>
      </c>
      <c r="BG684" s="25">
        <v>0</v>
      </c>
      <c r="BH684" s="25">
        <v>0</v>
      </c>
      <c r="BI684" s="25">
        <v>0</v>
      </c>
      <c r="BJ684" s="25">
        <f t="shared" si="30"/>
        <v>0</v>
      </c>
      <c r="BK684" s="25">
        <f t="shared" si="31"/>
        <v>0</v>
      </c>
      <c r="BL684" s="25">
        <f t="shared" si="32"/>
        <v>0</v>
      </c>
    </row>
    <row r="685" spans="1:64" x14ac:dyDescent="0.25">
      <c r="A685" s="45" t="s">
        <v>2540</v>
      </c>
      <c r="B685" s="78" t="s">
        <v>862</v>
      </c>
      <c r="C685" s="79">
        <v>1</v>
      </c>
      <c r="D685" s="80" t="s">
        <v>23</v>
      </c>
      <c r="E685" s="79" t="s">
        <v>434</v>
      </c>
      <c r="F685" s="79" t="s">
        <v>604</v>
      </c>
      <c r="G685" s="79" t="s">
        <v>54</v>
      </c>
      <c r="H685" s="79" t="s">
        <v>617</v>
      </c>
      <c r="I685" s="79" t="s">
        <v>605</v>
      </c>
      <c r="J685" s="79" t="s">
        <v>618</v>
      </c>
      <c r="K685" s="79" t="s">
        <v>554</v>
      </c>
      <c r="L685" s="79" t="s">
        <v>606</v>
      </c>
      <c r="M685" s="79" t="s">
        <v>619</v>
      </c>
      <c r="N685" s="81">
        <v>1</v>
      </c>
      <c r="O685" s="81">
        <v>1</v>
      </c>
      <c r="P685" s="81">
        <v>1</v>
      </c>
      <c r="Q685" s="81">
        <v>0</v>
      </c>
      <c r="R685" s="81">
        <v>0</v>
      </c>
      <c r="S685" s="81">
        <v>1</v>
      </c>
      <c r="T685" s="81">
        <v>1</v>
      </c>
      <c r="U685" s="81">
        <v>1</v>
      </c>
      <c r="V685" s="81">
        <v>0</v>
      </c>
      <c r="W685" s="69">
        <v>122400000</v>
      </c>
      <c r="X685" s="69">
        <v>0</v>
      </c>
      <c r="Y685" s="69">
        <v>0</v>
      </c>
      <c r="Z685" s="69">
        <v>0</v>
      </c>
      <c r="AA685" s="69">
        <v>0</v>
      </c>
      <c r="AB685" s="69">
        <v>0</v>
      </c>
      <c r="AC685" s="69">
        <v>122400000</v>
      </c>
      <c r="AD685" s="89">
        <v>44314</v>
      </c>
      <c r="AE685" s="89">
        <v>47966</v>
      </c>
      <c r="AF685" s="90">
        <v>122400000</v>
      </c>
      <c r="AG685" s="84">
        <v>6.08</v>
      </c>
      <c r="AH685" s="84">
        <v>10</v>
      </c>
      <c r="AI685" s="85">
        <v>7.8262999999999999E-2</v>
      </c>
      <c r="AJ685" s="86">
        <v>6.08</v>
      </c>
      <c r="AK685" s="86">
        <v>10</v>
      </c>
      <c r="AL685" s="87">
        <v>7.8262999999999999E-2</v>
      </c>
      <c r="AM685" s="91" t="s">
        <v>620</v>
      </c>
      <c r="AN685" s="91" t="s">
        <v>621</v>
      </c>
      <c r="AO685" s="25">
        <v>0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25">
        <v>0</v>
      </c>
      <c r="BB685" s="25">
        <v>0</v>
      </c>
      <c r="BC685" s="25">
        <v>0</v>
      </c>
      <c r="BD685" s="25">
        <v>0</v>
      </c>
      <c r="BE685" s="25">
        <v>0</v>
      </c>
      <c r="BF685" s="25">
        <v>0</v>
      </c>
      <c r="BG685" s="25">
        <v>0</v>
      </c>
      <c r="BH685" s="25">
        <v>0</v>
      </c>
      <c r="BI685" s="25">
        <v>0</v>
      </c>
      <c r="BJ685" s="25">
        <f t="shared" si="30"/>
        <v>0</v>
      </c>
      <c r="BK685" s="25">
        <f t="shared" si="31"/>
        <v>0</v>
      </c>
      <c r="BL685" s="25">
        <f t="shared" si="32"/>
        <v>0</v>
      </c>
    </row>
    <row r="686" spans="1:64" x14ac:dyDescent="0.25">
      <c r="A686" s="45" t="s">
        <v>2544</v>
      </c>
      <c r="B686" s="78" t="s">
        <v>863</v>
      </c>
      <c r="C686" s="79">
        <v>1</v>
      </c>
      <c r="D686" s="80" t="s">
        <v>23</v>
      </c>
      <c r="E686" s="79" t="s">
        <v>434</v>
      </c>
      <c r="F686" s="79" t="s">
        <v>604</v>
      </c>
      <c r="G686" s="79" t="s">
        <v>54</v>
      </c>
      <c r="H686" s="79" t="s">
        <v>617</v>
      </c>
      <c r="I686" s="79" t="s">
        <v>605</v>
      </c>
      <c r="J686" s="79" t="s">
        <v>618</v>
      </c>
      <c r="K686" s="79" t="s">
        <v>554</v>
      </c>
      <c r="L686" s="79" t="s">
        <v>606</v>
      </c>
      <c r="M686" s="79" t="s">
        <v>619</v>
      </c>
      <c r="N686" s="81">
        <v>1</v>
      </c>
      <c r="O686" s="81">
        <v>1</v>
      </c>
      <c r="P686" s="81">
        <v>1</v>
      </c>
      <c r="Q686" s="81">
        <v>0</v>
      </c>
      <c r="R686" s="81">
        <v>0</v>
      </c>
      <c r="S686" s="81">
        <v>1</v>
      </c>
      <c r="T686" s="81">
        <v>1</v>
      </c>
      <c r="U686" s="81">
        <v>1</v>
      </c>
      <c r="V686" s="81">
        <v>0</v>
      </c>
      <c r="W686" s="69">
        <v>81600000</v>
      </c>
      <c r="X686" s="69">
        <v>0</v>
      </c>
      <c r="Y686" s="69">
        <v>0</v>
      </c>
      <c r="Z686" s="69">
        <v>0</v>
      </c>
      <c r="AA686" s="69">
        <v>0</v>
      </c>
      <c r="AB686" s="69">
        <v>0</v>
      </c>
      <c r="AC686" s="69">
        <v>81600000</v>
      </c>
      <c r="AD686" s="89">
        <v>44315</v>
      </c>
      <c r="AE686" s="89">
        <v>48698</v>
      </c>
      <c r="AF686" s="90">
        <v>81600000</v>
      </c>
      <c r="AG686" s="84">
        <v>8.08</v>
      </c>
      <c r="AH686" s="84">
        <v>12</v>
      </c>
      <c r="AI686" s="85">
        <v>7.9153000000000001E-2</v>
      </c>
      <c r="AJ686" s="86">
        <v>8.08</v>
      </c>
      <c r="AK686" s="86">
        <v>12</v>
      </c>
      <c r="AL686" s="87">
        <v>7.9153000000000001E-2</v>
      </c>
      <c r="AM686" s="91" t="s">
        <v>620</v>
      </c>
      <c r="AN686" s="91" t="s">
        <v>621</v>
      </c>
      <c r="AO686" s="25">
        <v>0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25">
        <v>0</v>
      </c>
      <c r="BB686" s="25">
        <v>0</v>
      </c>
      <c r="BC686" s="25">
        <v>0</v>
      </c>
      <c r="BD686" s="25">
        <v>0</v>
      </c>
      <c r="BE686" s="25">
        <v>0</v>
      </c>
      <c r="BF686" s="25">
        <v>0</v>
      </c>
      <c r="BG686" s="25">
        <v>0</v>
      </c>
      <c r="BH686" s="25">
        <v>0</v>
      </c>
      <c r="BI686" s="25">
        <v>0</v>
      </c>
      <c r="BJ686" s="25">
        <f t="shared" si="30"/>
        <v>0</v>
      </c>
      <c r="BK686" s="25">
        <f t="shared" si="31"/>
        <v>0</v>
      </c>
      <c r="BL686" s="25">
        <f t="shared" si="32"/>
        <v>0</v>
      </c>
    </row>
    <row r="687" spans="1:64" x14ac:dyDescent="0.25">
      <c r="A687" s="45" t="s">
        <v>1913</v>
      </c>
      <c r="B687" s="78" t="s">
        <v>555</v>
      </c>
      <c r="C687" s="79">
        <v>1</v>
      </c>
      <c r="D687" s="80" t="s">
        <v>23</v>
      </c>
      <c r="E687" s="79" t="s">
        <v>434</v>
      </c>
      <c r="F687" s="79" t="s">
        <v>604</v>
      </c>
      <c r="G687" s="79" t="s">
        <v>66</v>
      </c>
      <c r="H687" s="79" t="s">
        <v>617</v>
      </c>
      <c r="I687" s="79" t="s">
        <v>609</v>
      </c>
      <c r="J687" s="79" t="s">
        <v>618</v>
      </c>
      <c r="K687" s="79" t="s">
        <v>66</v>
      </c>
      <c r="L687" s="79" t="s">
        <v>606</v>
      </c>
      <c r="M687" s="79" t="s">
        <v>619</v>
      </c>
      <c r="N687" s="81">
        <v>1</v>
      </c>
      <c r="O687" s="81">
        <v>1</v>
      </c>
      <c r="P687" s="81">
        <v>1</v>
      </c>
      <c r="Q687" s="81">
        <v>0</v>
      </c>
      <c r="R687" s="81">
        <v>1</v>
      </c>
      <c r="S687" s="81">
        <v>1</v>
      </c>
      <c r="T687" s="81">
        <v>1</v>
      </c>
      <c r="U687" s="81">
        <v>0</v>
      </c>
      <c r="V687" s="81">
        <v>0</v>
      </c>
      <c r="W687" s="69">
        <v>581818.18999999994</v>
      </c>
      <c r="X687" s="69">
        <v>0</v>
      </c>
      <c r="Y687" s="69">
        <v>0</v>
      </c>
      <c r="Z687" s="69">
        <v>0</v>
      </c>
      <c r="AA687" s="69">
        <v>0</v>
      </c>
      <c r="AB687" s="69">
        <v>0</v>
      </c>
      <c r="AC687" s="69">
        <v>581818.18999999994</v>
      </c>
      <c r="AD687" s="89">
        <v>41598</v>
      </c>
      <c r="AE687" s="89">
        <v>47077</v>
      </c>
      <c r="AF687" s="90">
        <v>800000</v>
      </c>
      <c r="AG687" s="84">
        <v>3.64</v>
      </c>
      <c r="AH687" s="84">
        <v>15</v>
      </c>
      <c r="AI687" s="85">
        <v>7.7499999999999999E-2</v>
      </c>
      <c r="AJ687" s="86">
        <v>3.64</v>
      </c>
      <c r="AK687" s="86">
        <v>15</v>
      </c>
      <c r="AL687" s="87">
        <v>7.7499999999999999E-2</v>
      </c>
      <c r="AM687" s="91" t="s">
        <v>620</v>
      </c>
      <c r="AN687" s="91" t="s">
        <v>621</v>
      </c>
      <c r="AO687" s="25">
        <v>0</v>
      </c>
      <c r="AP687" s="25">
        <v>72727.27</v>
      </c>
      <c r="AQ687" s="25">
        <v>0</v>
      </c>
      <c r="AR687" s="25">
        <v>0</v>
      </c>
      <c r="AS687" s="25">
        <v>0</v>
      </c>
      <c r="AT687" s="25">
        <v>0</v>
      </c>
      <c r="AU687" s="25">
        <v>0</v>
      </c>
      <c r="AV687" s="25">
        <v>72727.27</v>
      </c>
      <c r="AW687" s="25">
        <v>0</v>
      </c>
      <c r="AX687" s="25">
        <v>0</v>
      </c>
      <c r="AY687" s="25">
        <v>0</v>
      </c>
      <c r="AZ687" s="25">
        <v>0</v>
      </c>
      <c r="BA687" s="25">
        <v>0</v>
      </c>
      <c r="BB687" s="25">
        <v>72727.27</v>
      </c>
      <c r="BC687" s="25">
        <v>0</v>
      </c>
      <c r="BD687" s="25">
        <v>0</v>
      </c>
      <c r="BE687" s="25">
        <v>0</v>
      </c>
      <c r="BF687" s="25">
        <v>0</v>
      </c>
      <c r="BG687" s="25">
        <v>0</v>
      </c>
      <c r="BH687" s="25">
        <v>72727.27</v>
      </c>
      <c r="BI687" s="25">
        <v>0</v>
      </c>
      <c r="BJ687" s="25">
        <f t="shared" si="30"/>
        <v>145454.54</v>
      </c>
      <c r="BK687" s="25">
        <f t="shared" si="31"/>
        <v>145454.54</v>
      </c>
      <c r="BL687" s="25">
        <f t="shared" si="32"/>
        <v>290909.08</v>
      </c>
    </row>
    <row r="688" spans="1:64" x14ac:dyDescent="0.25">
      <c r="A688" s="45" t="s">
        <v>1932</v>
      </c>
      <c r="B688" s="78" t="s">
        <v>546</v>
      </c>
      <c r="C688" s="79">
        <v>57</v>
      </c>
      <c r="D688" s="80" t="s">
        <v>23</v>
      </c>
      <c r="E688" s="79" t="s">
        <v>434</v>
      </c>
      <c r="F688" s="79" t="s">
        <v>604</v>
      </c>
      <c r="G688" s="79" t="s">
        <v>66</v>
      </c>
      <c r="H688" s="79" t="s">
        <v>617</v>
      </c>
      <c r="I688" s="79" t="s">
        <v>609</v>
      </c>
      <c r="J688" s="79" t="s">
        <v>618</v>
      </c>
      <c r="K688" s="79" t="s">
        <v>66</v>
      </c>
      <c r="L688" s="79" t="s">
        <v>606</v>
      </c>
      <c r="M688" s="79" t="s">
        <v>619</v>
      </c>
      <c r="N688" s="81">
        <v>1</v>
      </c>
      <c r="O688" s="81">
        <v>1</v>
      </c>
      <c r="P688" s="81">
        <v>1</v>
      </c>
      <c r="Q688" s="81">
        <v>0</v>
      </c>
      <c r="R688" s="81">
        <v>1</v>
      </c>
      <c r="S688" s="81">
        <v>1</v>
      </c>
      <c r="T688" s="81">
        <v>1</v>
      </c>
      <c r="U688" s="81">
        <v>0</v>
      </c>
      <c r="V688" s="81">
        <v>0</v>
      </c>
      <c r="W688" s="69">
        <v>665000</v>
      </c>
      <c r="X688" s="69">
        <v>0</v>
      </c>
      <c r="Y688" s="69">
        <v>0</v>
      </c>
      <c r="Z688" s="69">
        <v>0</v>
      </c>
      <c r="AA688" s="69">
        <v>0</v>
      </c>
      <c r="AB688" s="69">
        <v>0</v>
      </c>
      <c r="AC688" s="69">
        <v>665000</v>
      </c>
      <c r="AD688" s="89">
        <v>41815</v>
      </c>
      <c r="AE688" s="89">
        <v>49120</v>
      </c>
      <c r="AF688" s="90">
        <v>700000</v>
      </c>
      <c r="AG688" s="84">
        <v>9.24</v>
      </c>
      <c r="AH688" s="84">
        <v>20</v>
      </c>
      <c r="AI688" s="85">
        <v>8.4500000000000006E-2</v>
      </c>
      <c r="AJ688" s="86">
        <v>9.24</v>
      </c>
      <c r="AK688" s="86">
        <v>20</v>
      </c>
      <c r="AL688" s="87">
        <v>8.4500000000000006E-2</v>
      </c>
      <c r="AM688" s="91" t="s">
        <v>620</v>
      </c>
      <c r="AN688" s="91" t="s">
        <v>621</v>
      </c>
      <c r="AO688" s="25">
        <v>0</v>
      </c>
      <c r="AP688" s="25">
        <v>0</v>
      </c>
      <c r="AQ688" s="25">
        <v>35000</v>
      </c>
      <c r="AR688" s="25">
        <v>0</v>
      </c>
      <c r="AS688" s="25">
        <v>0</v>
      </c>
      <c r="AT688" s="25">
        <v>0</v>
      </c>
      <c r="AU688" s="25">
        <v>0</v>
      </c>
      <c r="AV688" s="25">
        <v>0</v>
      </c>
      <c r="AW688" s="25">
        <v>35000</v>
      </c>
      <c r="AX688" s="25">
        <v>0</v>
      </c>
      <c r="AY688" s="25">
        <v>0</v>
      </c>
      <c r="AZ688" s="25">
        <v>0</v>
      </c>
      <c r="BA688" s="25">
        <v>0</v>
      </c>
      <c r="BB688" s="25">
        <v>0</v>
      </c>
      <c r="BC688" s="25">
        <v>35000</v>
      </c>
      <c r="BD688" s="25">
        <v>0</v>
      </c>
      <c r="BE688" s="25">
        <v>0</v>
      </c>
      <c r="BF688" s="25">
        <v>0</v>
      </c>
      <c r="BG688" s="25">
        <v>0</v>
      </c>
      <c r="BH688" s="25">
        <v>0</v>
      </c>
      <c r="BI688" s="25">
        <v>35000</v>
      </c>
      <c r="BJ688" s="25">
        <f t="shared" si="30"/>
        <v>70000</v>
      </c>
      <c r="BK688" s="25">
        <f t="shared" si="31"/>
        <v>70000</v>
      </c>
      <c r="BL688" s="25">
        <f t="shared" si="32"/>
        <v>140000</v>
      </c>
    </row>
    <row r="689" spans="1:64" x14ac:dyDescent="0.25">
      <c r="A689" s="45" t="s">
        <v>1969</v>
      </c>
      <c r="B689" s="78" t="s">
        <v>549</v>
      </c>
      <c r="C689" s="79">
        <v>9</v>
      </c>
      <c r="D689" s="80" t="s">
        <v>23</v>
      </c>
      <c r="E689" s="79" t="s">
        <v>434</v>
      </c>
      <c r="F689" s="79" t="s">
        <v>604</v>
      </c>
      <c r="G689" s="79" t="s">
        <v>66</v>
      </c>
      <c r="H689" s="79" t="s">
        <v>617</v>
      </c>
      <c r="I689" s="79" t="s">
        <v>609</v>
      </c>
      <c r="J689" s="79" t="s">
        <v>618</v>
      </c>
      <c r="K689" s="79" t="s">
        <v>66</v>
      </c>
      <c r="L689" s="79" t="s">
        <v>606</v>
      </c>
      <c r="M689" s="79" t="s">
        <v>619</v>
      </c>
      <c r="N689" s="81">
        <v>1</v>
      </c>
      <c r="O689" s="81">
        <v>1</v>
      </c>
      <c r="P689" s="81">
        <v>1</v>
      </c>
      <c r="Q689" s="81">
        <v>0</v>
      </c>
      <c r="R689" s="81">
        <v>1</v>
      </c>
      <c r="S689" s="81">
        <v>1</v>
      </c>
      <c r="T689" s="81">
        <v>1</v>
      </c>
      <c r="U689" s="81">
        <v>0</v>
      </c>
      <c r="V689" s="81">
        <v>0</v>
      </c>
      <c r="W689" s="69">
        <v>300000</v>
      </c>
      <c r="X689" s="69">
        <v>0</v>
      </c>
      <c r="Y689" s="69">
        <v>0</v>
      </c>
      <c r="Z689" s="69">
        <v>12675</v>
      </c>
      <c r="AA689" s="69">
        <v>0</v>
      </c>
      <c r="AB689" s="69">
        <v>0</v>
      </c>
      <c r="AC689" s="69">
        <v>300000</v>
      </c>
      <c r="AD689" s="89">
        <v>42090</v>
      </c>
      <c r="AE689" s="89">
        <v>49395</v>
      </c>
      <c r="AF689" s="90">
        <v>300000</v>
      </c>
      <c r="AG689" s="84">
        <v>9.99</v>
      </c>
      <c r="AH689" s="84">
        <v>20</v>
      </c>
      <c r="AI689" s="85">
        <v>8.4500000000000006E-2</v>
      </c>
      <c r="AJ689" s="86">
        <v>9.99</v>
      </c>
      <c r="AK689" s="86">
        <v>20</v>
      </c>
      <c r="AL689" s="87">
        <v>8.4500000000000006E-2</v>
      </c>
      <c r="AM689" s="91" t="s">
        <v>620</v>
      </c>
      <c r="AN689" s="91" t="s">
        <v>621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15000</v>
      </c>
      <c r="AU689" s="25">
        <v>0</v>
      </c>
      <c r="AV689" s="25">
        <v>0</v>
      </c>
      <c r="AW689" s="25">
        <v>0</v>
      </c>
      <c r="AX689" s="25">
        <v>0</v>
      </c>
      <c r="AY689" s="25">
        <v>0</v>
      </c>
      <c r="AZ689" s="25">
        <v>15000</v>
      </c>
      <c r="BA689" s="25">
        <v>0</v>
      </c>
      <c r="BB689" s="25">
        <v>0</v>
      </c>
      <c r="BC689" s="25">
        <v>0</v>
      </c>
      <c r="BD689" s="25">
        <v>0</v>
      </c>
      <c r="BE689" s="25">
        <v>0</v>
      </c>
      <c r="BF689" s="25">
        <v>15000</v>
      </c>
      <c r="BG689" s="25">
        <v>0</v>
      </c>
      <c r="BH689" s="25">
        <v>0</v>
      </c>
      <c r="BI689" s="25">
        <v>0</v>
      </c>
      <c r="BJ689" s="25">
        <f t="shared" si="30"/>
        <v>15000</v>
      </c>
      <c r="BK689" s="25">
        <f t="shared" si="31"/>
        <v>30000</v>
      </c>
      <c r="BL689" s="25">
        <f t="shared" si="32"/>
        <v>45000</v>
      </c>
    </row>
    <row r="690" spans="1:64" x14ac:dyDescent="0.25">
      <c r="A690" s="45" t="s">
        <v>1963</v>
      </c>
      <c r="B690" s="78" t="s">
        <v>549</v>
      </c>
      <c r="C690" s="79">
        <v>16</v>
      </c>
      <c r="D690" s="80" t="s">
        <v>23</v>
      </c>
      <c r="E690" s="79" t="s">
        <v>434</v>
      </c>
      <c r="F690" s="79" t="s">
        <v>604</v>
      </c>
      <c r="G690" s="79" t="s">
        <v>66</v>
      </c>
      <c r="H690" s="79" t="s">
        <v>617</v>
      </c>
      <c r="I690" s="79" t="s">
        <v>609</v>
      </c>
      <c r="J690" s="79" t="s">
        <v>618</v>
      </c>
      <c r="K690" s="79" t="s">
        <v>66</v>
      </c>
      <c r="L690" s="79" t="s">
        <v>606</v>
      </c>
      <c r="M690" s="79" t="s">
        <v>619</v>
      </c>
      <c r="N690" s="81">
        <v>1</v>
      </c>
      <c r="O690" s="81">
        <v>1</v>
      </c>
      <c r="P690" s="81">
        <v>1</v>
      </c>
      <c r="Q690" s="81">
        <v>0</v>
      </c>
      <c r="R690" s="81">
        <v>1</v>
      </c>
      <c r="S690" s="81">
        <v>1</v>
      </c>
      <c r="T690" s="81">
        <v>1</v>
      </c>
      <c r="U690" s="81">
        <v>0</v>
      </c>
      <c r="V690" s="81">
        <v>0</v>
      </c>
      <c r="W690" s="69">
        <v>350000</v>
      </c>
      <c r="X690" s="69">
        <v>0</v>
      </c>
      <c r="Y690" s="69">
        <v>0</v>
      </c>
      <c r="Z690" s="69">
        <v>0</v>
      </c>
      <c r="AA690" s="69">
        <v>0</v>
      </c>
      <c r="AB690" s="69">
        <v>0</v>
      </c>
      <c r="AC690" s="69">
        <v>350000</v>
      </c>
      <c r="AD690" s="89">
        <v>42124</v>
      </c>
      <c r="AE690" s="89">
        <v>49429</v>
      </c>
      <c r="AF690" s="90">
        <v>350000</v>
      </c>
      <c r="AG690" s="84">
        <v>10.08</v>
      </c>
      <c r="AH690" s="84">
        <v>20</v>
      </c>
      <c r="AI690" s="85">
        <v>8.4500000000000006E-2</v>
      </c>
      <c r="AJ690" s="86">
        <v>10.08</v>
      </c>
      <c r="AK690" s="86">
        <v>20</v>
      </c>
      <c r="AL690" s="87">
        <v>8.4500000000000006E-2</v>
      </c>
      <c r="AM690" s="91" t="s">
        <v>620</v>
      </c>
      <c r="AN690" s="91" t="s">
        <v>621</v>
      </c>
      <c r="AO690" s="25">
        <v>0</v>
      </c>
      <c r="AP690" s="25">
        <v>0</v>
      </c>
      <c r="AQ690" s="25">
        <v>0</v>
      </c>
      <c r="AR690" s="25">
        <v>0</v>
      </c>
      <c r="AS690" s="25">
        <v>0</v>
      </c>
      <c r="AT690" s="25">
        <v>0</v>
      </c>
      <c r="AU690" s="25">
        <v>17500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25">
        <v>17500</v>
      </c>
      <c r="BB690" s="25">
        <v>0</v>
      </c>
      <c r="BC690" s="25">
        <v>0</v>
      </c>
      <c r="BD690" s="25">
        <v>0</v>
      </c>
      <c r="BE690" s="25">
        <v>0</v>
      </c>
      <c r="BF690" s="25">
        <v>0</v>
      </c>
      <c r="BG690" s="25">
        <v>17500</v>
      </c>
      <c r="BH690" s="25">
        <v>0</v>
      </c>
      <c r="BI690" s="25">
        <v>0</v>
      </c>
      <c r="BJ690" s="25">
        <f t="shared" si="30"/>
        <v>17500</v>
      </c>
      <c r="BK690" s="25">
        <f t="shared" si="31"/>
        <v>35000</v>
      </c>
      <c r="BL690" s="25">
        <f t="shared" si="32"/>
        <v>52500</v>
      </c>
    </row>
    <row r="691" spans="1:64" x14ac:dyDescent="0.25">
      <c r="A691" s="45" t="s">
        <v>1970</v>
      </c>
      <c r="B691" s="78" t="s">
        <v>864</v>
      </c>
      <c r="C691" s="79">
        <v>13</v>
      </c>
      <c r="D691" s="80" t="s">
        <v>23</v>
      </c>
      <c r="E691" s="79" t="s">
        <v>434</v>
      </c>
      <c r="F691" s="79" t="s">
        <v>604</v>
      </c>
      <c r="G691" s="79" t="s">
        <v>66</v>
      </c>
      <c r="H691" s="79" t="s">
        <v>617</v>
      </c>
      <c r="I691" s="79" t="s">
        <v>609</v>
      </c>
      <c r="J691" s="79" t="s">
        <v>618</v>
      </c>
      <c r="K691" s="79" t="s">
        <v>66</v>
      </c>
      <c r="L691" s="79" t="s">
        <v>606</v>
      </c>
      <c r="M691" s="79" t="s">
        <v>619</v>
      </c>
      <c r="N691" s="81">
        <v>1</v>
      </c>
      <c r="O691" s="81">
        <v>1</v>
      </c>
      <c r="P691" s="81">
        <v>1</v>
      </c>
      <c r="Q691" s="81">
        <v>0</v>
      </c>
      <c r="R691" s="81">
        <v>1</v>
      </c>
      <c r="S691" s="81">
        <v>1</v>
      </c>
      <c r="T691" s="81">
        <v>1</v>
      </c>
      <c r="U691" s="81">
        <v>0</v>
      </c>
      <c r="V691" s="81">
        <v>0</v>
      </c>
      <c r="W691" s="69">
        <v>350000</v>
      </c>
      <c r="X691" s="69">
        <v>0</v>
      </c>
      <c r="Y691" s="69">
        <v>0</v>
      </c>
      <c r="Z691" s="69">
        <v>0</v>
      </c>
      <c r="AA691" s="69">
        <v>0</v>
      </c>
      <c r="AB691" s="69">
        <v>0</v>
      </c>
      <c r="AC691" s="69">
        <v>350000</v>
      </c>
      <c r="AD691" s="89">
        <v>42522</v>
      </c>
      <c r="AE691" s="89">
        <v>49827</v>
      </c>
      <c r="AF691" s="90">
        <v>350000</v>
      </c>
      <c r="AG691" s="84">
        <v>11.17</v>
      </c>
      <c r="AH691" s="84">
        <v>20</v>
      </c>
      <c r="AI691" s="85">
        <v>8.4500000000000006E-2</v>
      </c>
      <c r="AJ691" s="86">
        <v>11.17</v>
      </c>
      <c r="AK691" s="86">
        <v>20</v>
      </c>
      <c r="AL691" s="87">
        <v>8.4500000000000006E-2</v>
      </c>
      <c r="AM691" s="91" t="s">
        <v>620</v>
      </c>
      <c r="AN691" s="91" t="s">
        <v>621</v>
      </c>
      <c r="AO691" s="25">
        <v>0</v>
      </c>
      <c r="AP691" s="25">
        <v>0</v>
      </c>
      <c r="AQ691" s="25">
        <v>0</v>
      </c>
      <c r="AR691" s="25">
        <v>0</v>
      </c>
      <c r="AS691" s="25">
        <v>0</v>
      </c>
      <c r="AT691" s="25">
        <v>0</v>
      </c>
      <c r="AU691" s="25">
        <v>0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25">
        <v>0</v>
      </c>
      <c r="BB691" s="25">
        <v>0</v>
      </c>
      <c r="BC691" s="25">
        <v>0</v>
      </c>
      <c r="BD691" s="25">
        <v>0</v>
      </c>
      <c r="BE691" s="25">
        <v>0</v>
      </c>
      <c r="BF691" s="25">
        <v>0</v>
      </c>
      <c r="BG691" s="25">
        <v>0</v>
      </c>
      <c r="BH691" s="25">
        <v>0</v>
      </c>
      <c r="BI691" s="25">
        <v>17500</v>
      </c>
      <c r="BJ691" s="25">
        <f t="shared" si="30"/>
        <v>0</v>
      </c>
      <c r="BK691" s="25">
        <f t="shared" si="31"/>
        <v>17500</v>
      </c>
      <c r="BL691" s="25">
        <f t="shared" si="32"/>
        <v>17500</v>
      </c>
    </row>
    <row r="692" spans="1:64" x14ac:dyDescent="0.25">
      <c r="A692" s="45" t="s">
        <v>1971</v>
      </c>
      <c r="B692" s="78" t="s">
        <v>864</v>
      </c>
      <c r="C692" s="79">
        <v>22</v>
      </c>
      <c r="D692" s="80" t="s">
        <v>23</v>
      </c>
      <c r="E692" s="79" t="s">
        <v>434</v>
      </c>
      <c r="F692" s="79" t="s">
        <v>604</v>
      </c>
      <c r="G692" s="79" t="s">
        <v>66</v>
      </c>
      <c r="H692" s="79" t="s">
        <v>617</v>
      </c>
      <c r="I692" s="79" t="s">
        <v>609</v>
      </c>
      <c r="J692" s="79" t="s">
        <v>618</v>
      </c>
      <c r="K692" s="79" t="s">
        <v>66</v>
      </c>
      <c r="L692" s="79" t="s">
        <v>606</v>
      </c>
      <c r="M692" s="79" t="s">
        <v>619</v>
      </c>
      <c r="N692" s="81">
        <v>1</v>
      </c>
      <c r="O692" s="81">
        <v>1</v>
      </c>
      <c r="P692" s="81">
        <v>1</v>
      </c>
      <c r="Q692" s="81">
        <v>0</v>
      </c>
      <c r="R692" s="81">
        <v>1</v>
      </c>
      <c r="S692" s="81">
        <v>1</v>
      </c>
      <c r="T692" s="81">
        <v>1</v>
      </c>
      <c r="U692" s="81">
        <v>0</v>
      </c>
      <c r="V692" s="81">
        <v>0</v>
      </c>
      <c r="W692" s="69">
        <v>200000</v>
      </c>
      <c r="X692" s="69">
        <v>0</v>
      </c>
      <c r="Y692" s="69">
        <v>0</v>
      </c>
      <c r="Z692" s="69">
        <v>0</v>
      </c>
      <c r="AA692" s="69">
        <v>0</v>
      </c>
      <c r="AB692" s="69">
        <v>0</v>
      </c>
      <c r="AC692" s="69">
        <v>200000</v>
      </c>
      <c r="AD692" s="89">
        <v>42598</v>
      </c>
      <c r="AE692" s="89">
        <v>49903</v>
      </c>
      <c r="AF692" s="90">
        <v>200000</v>
      </c>
      <c r="AG692" s="84">
        <v>11.38</v>
      </c>
      <c r="AH692" s="84">
        <v>20</v>
      </c>
      <c r="AI692" s="85">
        <v>8.4500000000000006E-2</v>
      </c>
      <c r="AJ692" s="86">
        <v>11.38</v>
      </c>
      <c r="AK692" s="86">
        <v>20</v>
      </c>
      <c r="AL692" s="87">
        <v>8.4500000000000006E-2</v>
      </c>
      <c r="AM692" s="91" t="s">
        <v>620</v>
      </c>
      <c r="AN692" s="91" t="s">
        <v>621</v>
      </c>
      <c r="AO692" s="25">
        <v>0</v>
      </c>
      <c r="AP692" s="25">
        <v>0</v>
      </c>
      <c r="AQ692" s="25">
        <v>0</v>
      </c>
      <c r="AR692" s="25">
        <v>0</v>
      </c>
      <c r="AS692" s="25">
        <v>0</v>
      </c>
      <c r="AT692" s="25">
        <v>0</v>
      </c>
      <c r="AU692" s="25">
        <v>0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25">
        <v>0</v>
      </c>
      <c r="BB692" s="25">
        <v>0</v>
      </c>
      <c r="BC692" s="25">
        <v>0</v>
      </c>
      <c r="BD692" s="25">
        <v>0</v>
      </c>
      <c r="BE692" s="25">
        <v>0</v>
      </c>
      <c r="BF692" s="25">
        <v>0</v>
      </c>
      <c r="BG692" s="25">
        <v>0</v>
      </c>
      <c r="BH692" s="25">
        <v>0</v>
      </c>
      <c r="BI692" s="25">
        <v>0</v>
      </c>
      <c r="BJ692" s="25">
        <f t="shared" si="30"/>
        <v>0</v>
      </c>
      <c r="BK692" s="25">
        <f t="shared" si="31"/>
        <v>0</v>
      </c>
      <c r="BL692" s="25">
        <f t="shared" si="32"/>
        <v>0</v>
      </c>
    </row>
    <row r="693" spans="1:64" x14ac:dyDescent="0.25">
      <c r="A693" s="45" t="s">
        <v>1972</v>
      </c>
      <c r="B693" s="78" t="s">
        <v>864</v>
      </c>
      <c r="C693" s="79">
        <v>32</v>
      </c>
      <c r="D693" s="80" t="s">
        <v>23</v>
      </c>
      <c r="E693" s="79" t="s">
        <v>434</v>
      </c>
      <c r="F693" s="79" t="s">
        <v>604</v>
      </c>
      <c r="G693" s="79" t="s">
        <v>66</v>
      </c>
      <c r="H693" s="79" t="s">
        <v>617</v>
      </c>
      <c r="I693" s="79" t="s">
        <v>609</v>
      </c>
      <c r="J693" s="79" t="s">
        <v>618</v>
      </c>
      <c r="K693" s="79" t="s">
        <v>66</v>
      </c>
      <c r="L693" s="79" t="s">
        <v>606</v>
      </c>
      <c r="M693" s="79" t="s">
        <v>619</v>
      </c>
      <c r="N693" s="81">
        <v>1</v>
      </c>
      <c r="O693" s="81">
        <v>1</v>
      </c>
      <c r="P693" s="81">
        <v>1</v>
      </c>
      <c r="Q693" s="81">
        <v>0</v>
      </c>
      <c r="R693" s="81">
        <v>1</v>
      </c>
      <c r="S693" s="81">
        <v>1</v>
      </c>
      <c r="T693" s="81">
        <v>1</v>
      </c>
      <c r="U693" s="81">
        <v>0</v>
      </c>
      <c r="V693" s="81">
        <v>0</v>
      </c>
      <c r="W693" s="69">
        <v>100000</v>
      </c>
      <c r="X693" s="69">
        <v>0</v>
      </c>
      <c r="Y693" s="69">
        <v>0</v>
      </c>
      <c r="Z693" s="69">
        <v>0</v>
      </c>
      <c r="AA693" s="69">
        <v>0</v>
      </c>
      <c r="AB693" s="69">
        <v>0</v>
      </c>
      <c r="AC693" s="69">
        <v>100000</v>
      </c>
      <c r="AD693" s="89">
        <v>42754</v>
      </c>
      <c r="AE693" s="89">
        <v>50059</v>
      </c>
      <c r="AF693" s="90">
        <v>100000</v>
      </c>
      <c r="AG693" s="84">
        <v>11.8</v>
      </c>
      <c r="AH693" s="84">
        <v>20</v>
      </c>
      <c r="AI693" s="85">
        <v>8.4500000000000006E-2</v>
      </c>
      <c r="AJ693" s="86">
        <v>11.8</v>
      </c>
      <c r="AK693" s="86">
        <v>20</v>
      </c>
      <c r="AL693" s="87">
        <v>8.4500000000000006E-2</v>
      </c>
      <c r="AM693" s="91" t="s">
        <v>620</v>
      </c>
      <c r="AN693" s="91" t="s">
        <v>621</v>
      </c>
      <c r="AO693" s="25">
        <v>0</v>
      </c>
      <c r="AP693" s="25">
        <v>0</v>
      </c>
      <c r="AQ693" s="25">
        <v>0</v>
      </c>
      <c r="AR693" s="25">
        <v>0</v>
      </c>
      <c r="AS693" s="25">
        <v>0</v>
      </c>
      <c r="AT693" s="25">
        <v>0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0</v>
      </c>
      <c r="BA693" s="25">
        <v>0</v>
      </c>
      <c r="BB693" s="25">
        <v>0</v>
      </c>
      <c r="BC693" s="25">
        <v>0</v>
      </c>
      <c r="BD693" s="25">
        <v>0</v>
      </c>
      <c r="BE693" s="25">
        <v>0</v>
      </c>
      <c r="BF693" s="25">
        <v>0</v>
      </c>
      <c r="BG693" s="25">
        <v>0</v>
      </c>
      <c r="BH693" s="25">
        <v>0</v>
      </c>
      <c r="BI693" s="25">
        <v>0</v>
      </c>
      <c r="BJ693" s="25">
        <f t="shared" si="30"/>
        <v>0</v>
      </c>
      <c r="BK693" s="25">
        <f t="shared" si="31"/>
        <v>0</v>
      </c>
      <c r="BL693" s="25">
        <f t="shared" si="32"/>
        <v>0</v>
      </c>
    </row>
    <row r="694" spans="1:64" x14ac:dyDescent="0.25">
      <c r="A694" s="45" t="s">
        <v>1979</v>
      </c>
      <c r="B694" s="78" t="s">
        <v>551</v>
      </c>
      <c r="C694" s="79">
        <v>23</v>
      </c>
      <c r="D694" s="80" t="s">
        <v>23</v>
      </c>
      <c r="E694" s="79" t="s">
        <v>434</v>
      </c>
      <c r="F694" s="79" t="s">
        <v>604</v>
      </c>
      <c r="G694" s="79" t="s">
        <v>66</v>
      </c>
      <c r="H694" s="79" t="s">
        <v>617</v>
      </c>
      <c r="I694" s="79" t="s">
        <v>609</v>
      </c>
      <c r="J694" s="79" t="s">
        <v>618</v>
      </c>
      <c r="K694" s="79" t="s">
        <v>66</v>
      </c>
      <c r="L694" s="79" t="s">
        <v>606</v>
      </c>
      <c r="M694" s="79" t="s">
        <v>619</v>
      </c>
      <c r="N694" s="81">
        <v>1</v>
      </c>
      <c r="O694" s="81">
        <v>1</v>
      </c>
      <c r="P694" s="81">
        <v>1</v>
      </c>
      <c r="Q694" s="81">
        <v>0</v>
      </c>
      <c r="R694" s="81">
        <v>1</v>
      </c>
      <c r="S694" s="81">
        <v>1</v>
      </c>
      <c r="T694" s="81">
        <v>1</v>
      </c>
      <c r="U694" s="81">
        <v>0</v>
      </c>
      <c r="V694" s="81">
        <v>0</v>
      </c>
      <c r="W694" s="69">
        <v>350000</v>
      </c>
      <c r="X694" s="69">
        <v>0</v>
      </c>
      <c r="Y694" s="69">
        <v>0</v>
      </c>
      <c r="Z694" s="69">
        <v>0</v>
      </c>
      <c r="AA694" s="69">
        <v>0</v>
      </c>
      <c r="AB694" s="69">
        <v>0</v>
      </c>
      <c r="AC694" s="69">
        <v>350000</v>
      </c>
      <c r="AD694" s="89">
        <v>42866</v>
      </c>
      <c r="AE694" s="89">
        <v>50171</v>
      </c>
      <c r="AF694" s="90">
        <v>350000</v>
      </c>
      <c r="AG694" s="84">
        <v>12.11</v>
      </c>
      <c r="AH694" s="84">
        <v>20</v>
      </c>
      <c r="AI694" s="85">
        <v>8.4500000000000006E-2</v>
      </c>
      <c r="AJ694" s="86">
        <v>12.11</v>
      </c>
      <c r="AK694" s="86">
        <v>20</v>
      </c>
      <c r="AL694" s="87">
        <v>8.4500000000000006E-2</v>
      </c>
      <c r="AM694" s="91" t="s">
        <v>620</v>
      </c>
      <c r="AN694" s="91" t="s">
        <v>621</v>
      </c>
      <c r="AO694" s="25">
        <v>0</v>
      </c>
      <c r="AP694" s="25">
        <v>0</v>
      </c>
      <c r="AQ694" s="25">
        <v>0</v>
      </c>
      <c r="AR694" s="25">
        <v>0</v>
      </c>
      <c r="AS694" s="25">
        <v>0</v>
      </c>
      <c r="AT694" s="25">
        <v>0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0</v>
      </c>
      <c r="BA694" s="25">
        <v>0</v>
      </c>
      <c r="BB694" s="25">
        <v>0</v>
      </c>
      <c r="BC694" s="25">
        <v>0</v>
      </c>
      <c r="BD694" s="25">
        <v>0</v>
      </c>
      <c r="BE694" s="25">
        <v>0</v>
      </c>
      <c r="BF694" s="25">
        <v>0</v>
      </c>
      <c r="BG694" s="25">
        <v>0</v>
      </c>
      <c r="BH694" s="25">
        <v>0</v>
      </c>
      <c r="BI694" s="25">
        <v>0</v>
      </c>
      <c r="BJ694" s="25">
        <f t="shared" si="30"/>
        <v>0</v>
      </c>
      <c r="BK694" s="25">
        <f t="shared" si="31"/>
        <v>0</v>
      </c>
      <c r="BL694" s="25">
        <f t="shared" si="32"/>
        <v>0</v>
      </c>
    </row>
    <row r="695" spans="1:64" x14ac:dyDescent="0.25">
      <c r="A695" s="45" t="s">
        <v>2488</v>
      </c>
      <c r="B695" s="78" t="s">
        <v>865</v>
      </c>
      <c r="C695" s="79">
        <v>1</v>
      </c>
      <c r="D695" s="80" t="s">
        <v>23</v>
      </c>
      <c r="E695" s="79" t="s">
        <v>434</v>
      </c>
      <c r="F695" s="79" t="s">
        <v>604</v>
      </c>
      <c r="G695" s="79" t="s">
        <v>556</v>
      </c>
      <c r="H695" s="79" t="s">
        <v>617</v>
      </c>
      <c r="I695" s="79" t="s">
        <v>605</v>
      </c>
      <c r="J695" s="79" t="s">
        <v>618</v>
      </c>
      <c r="K695" s="79" t="s">
        <v>556</v>
      </c>
      <c r="L695" s="79" t="s">
        <v>606</v>
      </c>
      <c r="M695" s="79" t="s">
        <v>619</v>
      </c>
      <c r="N695" s="81">
        <v>1</v>
      </c>
      <c r="O695" s="81">
        <v>1</v>
      </c>
      <c r="P695" s="81">
        <v>1</v>
      </c>
      <c r="Q695" s="81">
        <v>0</v>
      </c>
      <c r="R695" s="81">
        <v>0</v>
      </c>
      <c r="S695" s="81">
        <v>1</v>
      </c>
      <c r="T695" s="81">
        <v>1</v>
      </c>
      <c r="U695" s="81">
        <v>1</v>
      </c>
      <c r="V695" s="81">
        <v>0</v>
      </c>
      <c r="W695" s="69">
        <v>6074539.5899999999</v>
      </c>
      <c r="X695" s="69">
        <v>0</v>
      </c>
      <c r="Y695" s="69">
        <v>0</v>
      </c>
      <c r="Z695" s="69">
        <v>0</v>
      </c>
      <c r="AA695" s="69">
        <v>0</v>
      </c>
      <c r="AB695" s="69">
        <v>0</v>
      </c>
      <c r="AC695" s="69">
        <v>6074539.5899999999</v>
      </c>
      <c r="AD695" s="89">
        <v>44168</v>
      </c>
      <c r="AE695" s="89">
        <v>45994</v>
      </c>
      <c r="AF695" s="90">
        <v>6074539.5899999999</v>
      </c>
      <c r="AG695" s="84">
        <v>0.68</v>
      </c>
      <c r="AH695" s="84">
        <v>5</v>
      </c>
      <c r="AI695" s="85">
        <v>7.1294999999999997E-2</v>
      </c>
      <c r="AJ695" s="86">
        <v>0.68</v>
      </c>
      <c r="AK695" s="86">
        <v>5</v>
      </c>
      <c r="AL695" s="87">
        <v>7.1294999999999997E-2</v>
      </c>
      <c r="AM695" s="91" t="s">
        <v>620</v>
      </c>
      <c r="AN695" s="91" t="s">
        <v>621</v>
      </c>
      <c r="AO695" s="25">
        <v>0</v>
      </c>
      <c r="AP695" s="25">
        <v>0</v>
      </c>
      <c r="AQ695" s="25">
        <v>0</v>
      </c>
      <c r="AR695" s="25">
        <v>0</v>
      </c>
      <c r="AS695" s="25">
        <v>0</v>
      </c>
      <c r="AT695" s="25">
        <v>0</v>
      </c>
      <c r="AU695" s="25">
        <v>0</v>
      </c>
      <c r="AV695" s="25">
        <v>0</v>
      </c>
      <c r="AW695" s="25">
        <v>6074539.5899999999</v>
      </c>
      <c r="AX695" s="25">
        <v>0</v>
      </c>
      <c r="AY695" s="25">
        <v>0</v>
      </c>
      <c r="AZ695" s="25">
        <v>0</v>
      </c>
      <c r="BA695" s="25">
        <v>0</v>
      </c>
      <c r="BB695" s="25">
        <v>0</v>
      </c>
      <c r="BC695" s="25">
        <v>0</v>
      </c>
      <c r="BD695" s="25">
        <v>0</v>
      </c>
      <c r="BE695" s="25">
        <v>0</v>
      </c>
      <c r="BF695" s="25">
        <v>0</v>
      </c>
      <c r="BG695" s="25">
        <v>0</v>
      </c>
      <c r="BH695" s="25">
        <v>0</v>
      </c>
      <c r="BI695" s="25">
        <v>0</v>
      </c>
      <c r="BJ695" s="25">
        <f t="shared" si="30"/>
        <v>6074539.5899999999</v>
      </c>
      <c r="BK695" s="25">
        <f t="shared" si="31"/>
        <v>0</v>
      </c>
      <c r="BL695" s="25">
        <f t="shared" si="32"/>
        <v>6074539.5899999999</v>
      </c>
    </row>
    <row r="696" spans="1:64" x14ac:dyDescent="0.25">
      <c r="A696" s="45" t="s">
        <v>2489</v>
      </c>
      <c r="B696" s="78" t="s">
        <v>866</v>
      </c>
      <c r="C696" s="79">
        <v>1</v>
      </c>
      <c r="D696" s="80" t="s">
        <v>23</v>
      </c>
      <c r="E696" s="79" t="s">
        <v>434</v>
      </c>
      <c r="F696" s="79" t="s">
        <v>604</v>
      </c>
      <c r="G696" s="79" t="s">
        <v>556</v>
      </c>
      <c r="H696" s="79" t="s">
        <v>617</v>
      </c>
      <c r="I696" s="79" t="s">
        <v>605</v>
      </c>
      <c r="J696" s="79" t="s">
        <v>618</v>
      </c>
      <c r="K696" s="79" t="s">
        <v>556</v>
      </c>
      <c r="L696" s="79" t="s">
        <v>606</v>
      </c>
      <c r="M696" s="79" t="s">
        <v>619</v>
      </c>
      <c r="N696" s="81">
        <v>1</v>
      </c>
      <c r="O696" s="81">
        <v>1</v>
      </c>
      <c r="P696" s="81">
        <v>1</v>
      </c>
      <c r="Q696" s="81">
        <v>0</v>
      </c>
      <c r="R696" s="81">
        <v>0</v>
      </c>
      <c r="S696" s="81">
        <v>1</v>
      </c>
      <c r="T696" s="81">
        <v>1</v>
      </c>
      <c r="U696" s="81">
        <v>1</v>
      </c>
      <c r="V696" s="81">
        <v>0</v>
      </c>
      <c r="W696" s="69">
        <v>1523963.52</v>
      </c>
      <c r="X696" s="69">
        <v>0</v>
      </c>
      <c r="Y696" s="69">
        <v>0</v>
      </c>
      <c r="Z696" s="69">
        <v>0</v>
      </c>
      <c r="AA696" s="69">
        <v>0</v>
      </c>
      <c r="AB696" s="69">
        <v>0</v>
      </c>
      <c r="AC696" s="69">
        <v>1523963.52</v>
      </c>
      <c r="AD696" s="89">
        <v>44186</v>
      </c>
      <c r="AE696" s="89">
        <v>46742</v>
      </c>
      <c r="AF696" s="90">
        <v>1523963.52</v>
      </c>
      <c r="AG696" s="84">
        <v>2.72</v>
      </c>
      <c r="AH696" s="84">
        <v>7</v>
      </c>
      <c r="AI696" s="85">
        <v>7.5481999999999994E-2</v>
      </c>
      <c r="AJ696" s="86">
        <v>2.72</v>
      </c>
      <c r="AK696" s="86">
        <v>7</v>
      </c>
      <c r="AL696" s="87">
        <v>7.5481999999999994E-2</v>
      </c>
      <c r="AM696" s="91" t="s">
        <v>620</v>
      </c>
      <c r="AN696" s="91" t="s">
        <v>621</v>
      </c>
      <c r="AO696" s="25">
        <v>0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</v>
      </c>
      <c r="BA696" s="25">
        <v>0</v>
      </c>
      <c r="BB696" s="25">
        <v>0</v>
      </c>
      <c r="BC696" s="25">
        <v>0</v>
      </c>
      <c r="BD696" s="25">
        <v>0</v>
      </c>
      <c r="BE696" s="25">
        <v>0</v>
      </c>
      <c r="BF696" s="25">
        <v>0</v>
      </c>
      <c r="BG696" s="25">
        <v>0</v>
      </c>
      <c r="BH696" s="25">
        <v>0</v>
      </c>
      <c r="BI696" s="25">
        <v>0</v>
      </c>
      <c r="BJ696" s="25">
        <f t="shared" si="30"/>
        <v>0</v>
      </c>
      <c r="BK696" s="25">
        <f t="shared" si="31"/>
        <v>0</v>
      </c>
      <c r="BL696" s="25">
        <f t="shared" si="32"/>
        <v>0</v>
      </c>
    </row>
    <row r="697" spans="1:64" x14ac:dyDescent="0.25">
      <c r="A697" s="45" t="s">
        <v>3560</v>
      </c>
      <c r="B697" s="78" t="s">
        <v>867</v>
      </c>
      <c r="C697" s="79">
        <v>1</v>
      </c>
      <c r="D697" s="80" t="s">
        <v>23</v>
      </c>
      <c r="E697" s="79" t="s">
        <v>434</v>
      </c>
      <c r="F697" s="79" t="s">
        <v>604</v>
      </c>
      <c r="G697" s="79" t="s">
        <v>616</v>
      </c>
      <c r="H697" s="79" t="s">
        <v>617</v>
      </c>
      <c r="I697" s="79" t="s">
        <v>605</v>
      </c>
      <c r="J697" s="79" t="s">
        <v>618</v>
      </c>
      <c r="K697" s="79" t="s">
        <v>557</v>
      </c>
      <c r="L697" s="79" t="s">
        <v>606</v>
      </c>
      <c r="M697" s="79" t="s">
        <v>619</v>
      </c>
      <c r="N697" s="81">
        <v>1</v>
      </c>
      <c r="O697" s="81">
        <v>1</v>
      </c>
      <c r="P697" s="81">
        <v>1</v>
      </c>
      <c r="Q697" s="81">
        <v>0</v>
      </c>
      <c r="R697" s="81">
        <v>0</v>
      </c>
      <c r="S697" s="81">
        <v>1</v>
      </c>
      <c r="T697" s="81">
        <v>1</v>
      </c>
      <c r="U697" s="81">
        <v>1</v>
      </c>
      <c r="V697" s="81">
        <v>0</v>
      </c>
      <c r="W697" s="69">
        <v>0</v>
      </c>
      <c r="X697" s="69">
        <v>0</v>
      </c>
      <c r="Y697" s="69">
        <v>0</v>
      </c>
      <c r="Z697" s="69">
        <v>0</v>
      </c>
      <c r="AA697" s="69">
        <v>0</v>
      </c>
      <c r="AB697" s="69">
        <v>0</v>
      </c>
      <c r="AC697" s="69">
        <v>0</v>
      </c>
      <c r="AD697" s="89">
        <v>43860</v>
      </c>
      <c r="AE697" s="89">
        <v>45687</v>
      </c>
      <c r="AF697" s="90">
        <v>632439.62</v>
      </c>
      <c r="AG697" s="84">
        <v>0</v>
      </c>
      <c r="AH697" s="84">
        <v>5</v>
      </c>
      <c r="AI697" s="85">
        <v>7.85E-2</v>
      </c>
      <c r="AJ697" s="86">
        <v>0</v>
      </c>
      <c r="AK697" s="86">
        <v>0</v>
      </c>
      <c r="AL697" s="87">
        <v>0</v>
      </c>
      <c r="AM697" s="91" t="s">
        <v>620</v>
      </c>
      <c r="AN697" s="91" t="s">
        <v>621</v>
      </c>
      <c r="AO697" s="25">
        <v>0</v>
      </c>
      <c r="AP697" s="25">
        <v>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</v>
      </c>
      <c r="BA697" s="25">
        <v>0</v>
      </c>
      <c r="BB697" s="25">
        <v>0</v>
      </c>
      <c r="BC697" s="25">
        <v>0</v>
      </c>
      <c r="BD697" s="25">
        <v>0</v>
      </c>
      <c r="BE697" s="25">
        <v>0</v>
      </c>
      <c r="BF697" s="25">
        <v>0</v>
      </c>
      <c r="BG697" s="25">
        <v>0</v>
      </c>
      <c r="BH697" s="25">
        <v>0</v>
      </c>
      <c r="BI697" s="25">
        <v>0</v>
      </c>
      <c r="BJ697" s="25">
        <f t="shared" si="30"/>
        <v>0</v>
      </c>
      <c r="BK697" s="25">
        <f t="shared" si="31"/>
        <v>0</v>
      </c>
      <c r="BL697" s="25">
        <f t="shared" si="32"/>
        <v>0</v>
      </c>
    </row>
    <row r="698" spans="1:64" x14ac:dyDescent="0.25">
      <c r="A698" s="45" t="s">
        <v>2335</v>
      </c>
      <c r="B698" s="78" t="s">
        <v>868</v>
      </c>
      <c r="C698" s="79">
        <v>1</v>
      </c>
      <c r="D698" s="80" t="s">
        <v>23</v>
      </c>
      <c r="E698" s="79" t="s">
        <v>434</v>
      </c>
      <c r="F698" s="79" t="s">
        <v>604</v>
      </c>
      <c r="G698" s="79" t="s">
        <v>616</v>
      </c>
      <c r="H698" s="79" t="s">
        <v>617</v>
      </c>
      <c r="I698" s="79" t="s">
        <v>605</v>
      </c>
      <c r="J698" s="79" t="s">
        <v>618</v>
      </c>
      <c r="K698" s="79" t="s">
        <v>557</v>
      </c>
      <c r="L698" s="79" t="s">
        <v>606</v>
      </c>
      <c r="M698" s="79" t="s">
        <v>619</v>
      </c>
      <c r="N698" s="81">
        <v>1</v>
      </c>
      <c r="O698" s="81">
        <v>1</v>
      </c>
      <c r="P698" s="81">
        <v>1</v>
      </c>
      <c r="Q698" s="81">
        <v>0</v>
      </c>
      <c r="R698" s="81">
        <v>0</v>
      </c>
      <c r="S698" s="81">
        <v>1</v>
      </c>
      <c r="T698" s="81">
        <v>1</v>
      </c>
      <c r="U698" s="81">
        <v>1</v>
      </c>
      <c r="V698" s="81">
        <v>0</v>
      </c>
      <c r="W698" s="69">
        <v>626913.92000000004</v>
      </c>
      <c r="X698" s="69">
        <v>0</v>
      </c>
      <c r="Y698" s="69">
        <v>0</v>
      </c>
      <c r="Z698" s="69">
        <v>0</v>
      </c>
      <c r="AA698" s="69">
        <v>0</v>
      </c>
      <c r="AB698" s="69">
        <v>0</v>
      </c>
      <c r="AC698" s="69">
        <v>626913.92000000004</v>
      </c>
      <c r="AD698" s="89">
        <v>43826</v>
      </c>
      <c r="AE698" s="89">
        <v>46383</v>
      </c>
      <c r="AF698" s="90">
        <v>626913.92000000004</v>
      </c>
      <c r="AG698" s="84">
        <v>1.74</v>
      </c>
      <c r="AH698" s="84">
        <v>7</v>
      </c>
      <c r="AI698" s="85">
        <v>8.5000000000000006E-2</v>
      </c>
      <c r="AJ698" s="86">
        <v>1.74</v>
      </c>
      <c r="AK698" s="86">
        <v>7</v>
      </c>
      <c r="AL698" s="87">
        <v>8.5000000000000006E-2</v>
      </c>
      <c r="AM698" s="91" t="s">
        <v>620</v>
      </c>
      <c r="AN698" s="91" t="s">
        <v>621</v>
      </c>
      <c r="AO698" s="25">
        <v>0</v>
      </c>
      <c r="AP698" s="25">
        <v>0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</v>
      </c>
      <c r="BA698" s="25">
        <v>0</v>
      </c>
      <c r="BB698" s="25">
        <v>0</v>
      </c>
      <c r="BC698" s="25">
        <v>0</v>
      </c>
      <c r="BD698" s="25">
        <v>0</v>
      </c>
      <c r="BE698" s="25">
        <v>0</v>
      </c>
      <c r="BF698" s="25">
        <v>0</v>
      </c>
      <c r="BG698" s="25">
        <v>0</v>
      </c>
      <c r="BH698" s="25">
        <v>0</v>
      </c>
      <c r="BI698" s="25">
        <v>626913.92000000004</v>
      </c>
      <c r="BJ698" s="25">
        <f t="shared" si="30"/>
        <v>0</v>
      </c>
      <c r="BK698" s="25">
        <f t="shared" si="31"/>
        <v>626913.92000000004</v>
      </c>
      <c r="BL698" s="25">
        <f t="shared" si="32"/>
        <v>626913.92000000004</v>
      </c>
    </row>
    <row r="699" spans="1:64" x14ac:dyDescent="0.25">
      <c r="A699" s="45" t="s">
        <v>2590</v>
      </c>
      <c r="B699" s="78" t="s">
        <v>869</v>
      </c>
      <c r="C699" s="79">
        <v>1</v>
      </c>
      <c r="D699" s="80" t="s">
        <v>23</v>
      </c>
      <c r="E699" s="79" t="s">
        <v>434</v>
      </c>
      <c r="F699" s="79" t="s">
        <v>604</v>
      </c>
      <c r="G699" s="79" t="s">
        <v>616</v>
      </c>
      <c r="H699" s="79" t="s">
        <v>617</v>
      </c>
      <c r="I699" s="79" t="s">
        <v>605</v>
      </c>
      <c r="J699" s="79" t="s">
        <v>618</v>
      </c>
      <c r="K699" s="79" t="s">
        <v>557</v>
      </c>
      <c r="L699" s="79" t="s">
        <v>606</v>
      </c>
      <c r="M699" s="79" t="s">
        <v>619</v>
      </c>
      <c r="N699" s="81">
        <v>1</v>
      </c>
      <c r="O699" s="81">
        <v>1</v>
      </c>
      <c r="P699" s="81">
        <v>1</v>
      </c>
      <c r="Q699" s="81">
        <v>0</v>
      </c>
      <c r="R699" s="81">
        <v>0</v>
      </c>
      <c r="S699" s="81">
        <v>1</v>
      </c>
      <c r="T699" s="81">
        <v>1</v>
      </c>
      <c r="U699" s="81">
        <v>1</v>
      </c>
      <c r="V699" s="81">
        <v>0</v>
      </c>
      <c r="W699" s="69">
        <v>1657111.2</v>
      </c>
      <c r="X699" s="69">
        <v>0</v>
      </c>
      <c r="Y699" s="69">
        <v>0</v>
      </c>
      <c r="Z699" s="69">
        <v>0</v>
      </c>
      <c r="AA699" s="69">
        <v>0</v>
      </c>
      <c r="AB699" s="69">
        <v>0</v>
      </c>
      <c r="AC699" s="69">
        <v>1657111.2</v>
      </c>
      <c r="AD699" s="89">
        <v>44291</v>
      </c>
      <c r="AE699" s="89">
        <v>46117</v>
      </c>
      <c r="AF699" s="90">
        <v>1657111.2</v>
      </c>
      <c r="AG699" s="84">
        <v>1.01</v>
      </c>
      <c r="AH699" s="84">
        <v>5</v>
      </c>
      <c r="AI699" s="85">
        <v>7.1294999999999997E-2</v>
      </c>
      <c r="AJ699" s="86">
        <v>1.01</v>
      </c>
      <c r="AK699" s="86">
        <v>5</v>
      </c>
      <c r="AL699" s="87">
        <v>7.1294999999999997E-2</v>
      </c>
      <c r="AM699" s="91" t="s">
        <v>620</v>
      </c>
      <c r="AN699" s="91" t="s">
        <v>621</v>
      </c>
      <c r="AO699" s="25">
        <v>0</v>
      </c>
      <c r="AP699" s="25">
        <v>0</v>
      </c>
      <c r="AQ699" s="25">
        <v>0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0</v>
      </c>
      <c r="AZ699" s="25">
        <v>0</v>
      </c>
      <c r="BA699" s="25">
        <v>1657111.2</v>
      </c>
      <c r="BB699" s="25">
        <v>0</v>
      </c>
      <c r="BC699" s="25">
        <v>0</v>
      </c>
      <c r="BD699" s="25">
        <v>0</v>
      </c>
      <c r="BE699" s="25">
        <v>0</v>
      </c>
      <c r="BF699" s="25">
        <v>0</v>
      </c>
      <c r="BG699" s="25">
        <v>0</v>
      </c>
      <c r="BH699" s="25">
        <v>0</v>
      </c>
      <c r="BI699" s="25">
        <v>0</v>
      </c>
      <c r="BJ699" s="25">
        <f t="shared" si="30"/>
        <v>0</v>
      </c>
      <c r="BK699" s="25">
        <f t="shared" si="31"/>
        <v>1657111.2</v>
      </c>
      <c r="BL699" s="25">
        <f t="shared" si="32"/>
        <v>1657111.2</v>
      </c>
    </row>
    <row r="700" spans="1:64" x14ac:dyDescent="0.25">
      <c r="A700" s="45" t="s">
        <v>2574</v>
      </c>
      <c r="B700" s="78" t="s">
        <v>870</v>
      </c>
      <c r="C700" s="79">
        <v>1</v>
      </c>
      <c r="D700" s="80" t="s">
        <v>23</v>
      </c>
      <c r="E700" s="79" t="s">
        <v>434</v>
      </c>
      <c r="F700" s="79" t="s">
        <v>604</v>
      </c>
      <c r="G700" s="79" t="s">
        <v>616</v>
      </c>
      <c r="H700" s="79" t="s">
        <v>617</v>
      </c>
      <c r="I700" s="79" t="s">
        <v>605</v>
      </c>
      <c r="J700" s="79" t="s">
        <v>618</v>
      </c>
      <c r="K700" s="79" t="s">
        <v>91</v>
      </c>
      <c r="L700" s="79" t="s">
        <v>606</v>
      </c>
      <c r="M700" s="79" t="s">
        <v>619</v>
      </c>
      <c r="N700" s="81">
        <v>1</v>
      </c>
      <c r="O700" s="81">
        <v>1</v>
      </c>
      <c r="P700" s="81">
        <v>1</v>
      </c>
      <c r="Q700" s="81">
        <v>0</v>
      </c>
      <c r="R700" s="81">
        <v>0</v>
      </c>
      <c r="S700" s="81">
        <v>1</v>
      </c>
      <c r="T700" s="81">
        <v>1</v>
      </c>
      <c r="U700" s="81">
        <v>1</v>
      </c>
      <c r="V700" s="81">
        <v>0</v>
      </c>
      <c r="W700" s="69">
        <v>770482.75</v>
      </c>
      <c r="X700" s="69">
        <v>0</v>
      </c>
      <c r="Y700" s="69">
        <v>0</v>
      </c>
      <c r="Z700" s="69">
        <v>0</v>
      </c>
      <c r="AA700" s="69">
        <v>0</v>
      </c>
      <c r="AB700" s="69">
        <v>0</v>
      </c>
      <c r="AC700" s="69">
        <v>770482.75</v>
      </c>
      <c r="AD700" s="89">
        <v>44291</v>
      </c>
      <c r="AE700" s="89">
        <v>46117</v>
      </c>
      <c r="AF700" s="90">
        <v>770482.75</v>
      </c>
      <c r="AG700" s="84">
        <v>1.01</v>
      </c>
      <c r="AH700" s="84">
        <v>5</v>
      </c>
      <c r="AI700" s="85">
        <v>7.1294999999999997E-2</v>
      </c>
      <c r="AJ700" s="86">
        <v>1.01</v>
      </c>
      <c r="AK700" s="86">
        <v>5</v>
      </c>
      <c r="AL700" s="87">
        <v>7.1294999999999997E-2</v>
      </c>
      <c r="AM700" s="91" t="s">
        <v>620</v>
      </c>
      <c r="AN700" s="91" t="s">
        <v>621</v>
      </c>
      <c r="AO700" s="25">
        <v>0</v>
      </c>
      <c r="AP700" s="25">
        <v>0</v>
      </c>
      <c r="AQ700" s="25">
        <v>0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0</v>
      </c>
      <c r="AZ700" s="25">
        <v>0</v>
      </c>
      <c r="BA700" s="25">
        <v>770482.75</v>
      </c>
      <c r="BB700" s="25">
        <v>0</v>
      </c>
      <c r="BC700" s="25">
        <v>0</v>
      </c>
      <c r="BD700" s="25">
        <v>0</v>
      </c>
      <c r="BE700" s="25">
        <v>0</v>
      </c>
      <c r="BF700" s="25">
        <v>0</v>
      </c>
      <c r="BG700" s="25">
        <v>0</v>
      </c>
      <c r="BH700" s="25">
        <v>0</v>
      </c>
      <c r="BI700" s="25">
        <v>0</v>
      </c>
      <c r="BJ700" s="25">
        <f t="shared" si="30"/>
        <v>0</v>
      </c>
      <c r="BK700" s="25">
        <f t="shared" si="31"/>
        <v>770482.75</v>
      </c>
      <c r="BL700" s="25">
        <f t="shared" si="32"/>
        <v>770482.75</v>
      </c>
    </row>
    <row r="701" spans="1:64" x14ac:dyDescent="0.25">
      <c r="A701" s="45" t="s">
        <v>2445</v>
      </c>
      <c r="B701" s="78" t="s">
        <v>872</v>
      </c>
      <c r="C701" s="79">
        <v>1</v>
      </c>
      <c r="D701" s="80" t="s">
        <v>23</v>
      </c>
      <c r="E701" s="79" t="s">
        <v>434</v>
      </c>
      <c r="F701" s="79" t="s">
        <v>604</v>
      </c>
      <c r="G701" s="79" t="s">
        <v>616</v>
      </c>
      <c r="H701" s="79" t="s">
        <v>617</v>
      </c>
      <c r="I701" s="79" t="s">
        <v>605</v>
      </c>
      <c r="J701" s="79" t="s">
        <v>618</v>
      </c>
      <c r="K701" s="79" t="s">
        <v>156</v>
      </c>
      <c r="L701" s="79" t="s">
        <v>606</v>
      </c>
      <c r="M701" s="79" t="s">
        <v>619</v>
      </c>
      <c r="N701" s="81">
        <v>1</v>
      </c>
      <c r="O701" s="81">
        <v>1</v>
      </c>
      <c r="P701" s="81">
        <v>1</v>
      </c>
      <c r="Q701" s="81">
        <v>0</v>
      </c>
      <c r="R701" s="81">
        <v>0</v>
      </c>
      <c r="S701" s="81">
        <v>1</v>
      </c>
      <c r="T701" s="81">
        <v>1</v>
      </c>
      <c r="U701" s="81">
        <v>1</v>
      </c>
      <c r="V701" s="81">
        <v>0</v>
      </c>
      <c r="W701" s="69">
        <v>17633784.73</v>
      </c>
      <c r="X701" s="69">
        <v>0</v>
      </c>
      <c r="Y701" s="69">
        <v>0</v>
      </c>
      <c r="Z701" s="69">
        <v>0</v>
      </c>
      <c r="AA701" s="69">
        <v>0</v>
      </c>
      <c r="AB701" s="69">
        <v>0</v>
      </c>
      <c r="AC701" s="69">
        <v>17633784.73</v>
      </c>
      <c r="AD701" s="89">
        <v>44050</v>
      </c>
      <c r="AE701" s="89">
        <v>45876</v>
      </c>
      <c r="AF701" s="90">
        <v>17633784.73</v>
      </c>
      <c r="AG701" s="84">
        <v>0.35</v>
      </c>
      <c r="AH701" s="84">
        <v>5</v>
      </c>
      <c r="AI701" s="85">
        <v>7.1294999999999997E-2</v>
      </c>
      <c r="AJ701" s="86">
        <v>0.35</v>
      </c>
      <c r="AK701" s="86">
        <v>5</v>
      </c>
      <c r="AL701" s="87">
        <v>7.1294999999999997E-2</v>
      </c>
      <c r="AM701" s="91" t="s">
        <v>620</v>
      </c>
      <c r="AN701" s="91" t="s">
        <v>621</v>
      </c>
      <c r="AO701" s="25">
        <v>0</v>
      </c>
      <c r="AP701" s="25">
        <v>0</v>
      </c>
      <c r="AQ701" s="25">
        <v>0</v>
      </c>
      <c r="AR701" s="25">
        <v>0</v>
      </c>
      <c r="AS701" s="25">
        <v>17633784.73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0</v>
      </c>
      <c r="AZ701" s="25">
        <v>0</v>
      </c>
      <c r="BA701" s="25">
        <v>0</v>
      </c>
      <c r="BB701" s="25">
        <v>0</v>
      </c>
      <c r="BC701" s="25">
        <v>0</v>
      </c>
      <c r="BD701" s="25">
        <v>0</v>
      </c>
      <c r="BE701" s="25">
        <v>0</v>
      </c>
      <c r="BF701" s="25">
        <v>0</v>
      </c>
      <c r="BG701" s="25">
        <v>0</v>
      </c>
      <c r="BH701" s="25">
        <v>0</v>
      </c>
      <c r="BI701" s="25">
        <v>0</v>
      </c>
      <c r="BJ701" s="25">
        <f t="shared" si="30"/>
        <v>17633784.73</v>
      </c>
      <c r="BK701" s="25">
        <f t="shared" si="31"/>
        <v>0</v>
      </c>
      <c r="BL701" s="25">
        <f t="shared" si="32"/>
        <v>17633784.73</v>
      </c>
    </row>
    <row r="702" spans="1:64" x14ac:dyDescent="0.25">
      <c r="A702" s="45" t="s">
        <v>2513</v>
      </c>
      <c r="B702" s="78" t="s">
        <v>876</v>
      </c>
      <c r="C702" s="79">
        <v>1</v>
      </c>
      <c r="D702" s="80" t="s">
        <v>23</v>
      </c>
      <c r="E702" s="79" t="s">
        <v>434</v>
      </c>
      <c r="F702" s="79" t="s">
        <v>604</v>
      </c>
      <c r="G702" s="79" t="s">
        <v>873</v>
      </c>
      <c r="H702" s="79" t="s">
        <v>624</v>
      </c>
      <c r="I702" s="79" t="s">
        <v>874</v>
      </c>
      <c r="J702" s="79" t="s">
        <v>626</v>
      </c>
      <c r="K702" s="79" t="s">
        <v>875</v>
      </c>
      <c r="L702" s="79" t="s">
        <v>606</v>
      </c>
      <c r="M702" s="79" t="s">
        <v>619</v>
      </c>
      <c r="N702" s="81">
        <v>1</v>
      </c>
      <c r="O702" s="81">
        <v>1</v>
      </c>
      <c r="P702" s="81">
        <v>1</v>
      </c>
      <c r="Q702" s="81">
        <v>1</v>
      </c>
      <c r="R702" s="81">
        <v>1</v>
      </c>
      <c r="S702" s="81">
        <v>1</v>
      </c>
      <c r="T702" s="81">
        <v>0</v>
      </c>
      <c r="U702" s="81">
        <v>1</v>
      </c>
      <c r="V702" s="81">
        <v>0</v>
      </c>
      <c r="W702" s="69">
        <v>134728.43</v>
      </c>
      <c r="X702" s="69">
        <v>0</v>
      </c>
      <c r="Y702" s="69">
        <v>0</v>
      </c>
      <c r="Z702" s="69">
        <v>0</v>
      </c>
      <c r="AA702" s="69">
        <v>0</v>
      </c>
      <c r="AB702" s="69">
        <v>0</v>
      </c>
      <c r="AC702" s="69">
        <v>134728.43</v>
      </c>
      <c r="AD702" s="89">
        <v>44291</v>
      </c>
      <c r="AE702" s="89">
        <v>46117</v>
      </c>
      <c r="AF702" s="90">
        <v>134728.43</v>
      </c>
      <c r="AG702" s="84">
        <v>1.01</v>
      </c>
      <c r="AH702" s="84">
        <v>5</v>
      </c>
      <c r="AI702" s="85">
        <v>7.1294999999999997E-2</v>
      </c>
      <c r="AJ702" s="86">
        <v>1.01</v>
      </c>
      <c r="AK702" s="86">
        <v>5</v>
      </c>
      <c r="AL702" s="87">
        <v>7.1294999999999997E-2</v>
      </c>
      <c r="AM702" s="91" t="s">
        <v>620</v>
      </c>
      <c r="AN702" s="91" t="s">
        <v>621</v>
      </c>
      <c r="AO702" s="25">
        <v>0</v>
      </c>
      <c r="AP702" s="25">
        <v>0</v>
      </c>
      <c r="AQ702" s="25">
        <v>0</v>
      </c>
      <c r="AR702" s="25">
        <v>0</v>
      </c>
      <c r="AS702" s="25">
        <v>0</v>
      </c>
      <c r="AT702" s="25">
        <v>0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25">
        <v>134728.43</v>
      </c>
      <c r="BB702" s="25">
        <v>0</v>
      </c>
      <c r="BC702" s="25">
        <v>0</v>
      </c>
      <c r="BD702" s="25">
        <v>0</v>
      </c>
      <c r="BE702" s="25">
        <v>0</v>
      </c>
      <c r="BF702" s="25">
        <v>0</v>
      </c>
      <c r="BG702" s="25">
        <v>0</v>
      </c>
      <c r="BH702" s="25">
        <v>0</v>
      </c>
      <c r="BI702" s="25">
        <v>0</v>
      </c>
      <c r="BJ702" s="25">
        <f t="shared" si="30"/>
        <v>0</v>
      </c>
      <c r="BK702" s="25">
        <f t="shared" si="31"/>
        <v>134728.43</v>
      </c>
      <c r="BL702" s="25">
        <f t="shared" si="32"/>
        <v>134728.43</v>
      </c>
    </row>
    <row r="703" spans="1:64" x14ac:dyDescent="0.25">
      <c r="A703" s="45" t="s">
        <v>2420</v>
      </c>
      <c r="B703" s="78" t="s">
        <v>877</v>
      </c>
      <c r="C703" s="79">
        <v>1</v>
      </c>
      <c r="D703" s="80" t="s">
        <v>23</v>
      </c>
      <c r="E703" s="79" t="s">
        <v>434</v>
      </c>
      <c r="F703" s="79" t="s">
        <v>604</v>
      </c>
      <c r="G703" s="79" t="s">
        <v>616</v>
      </c>
      <c r="H703" s="79" t="s">
        <v>617</v>
      </c>
      <c r="I703" s="79" t="s">
        <v>605</v>
      </c>
      <c r="J703" s="79" t="s">
        <v>618</v>
      </c>
      <c r="K703" s="79" t="s">
        <v>559</v>
      </c>
      <c r="L703" s="79" t="s">
        <v>606</v>
      </c>
      <c r="M703" s="79" t="s">
        <v>619</v>
      </c>
      <c r="N703" s="81">
        <v>1</v>
      </c>
      <c r="O703" s="81">
        <v>1</v>
      </c>
      <c r="P703" s="81">
        <v>1</v>
      </c>
      <c r="Q703" s="81">
        <v>0</v>
      </c>
      <c r="R703" s="81">
        <v>0</v>
      </c>
      <c r="S703" s="81">
        <v>1</v>
      </c>
      <c r="T703" s="81">
        <v>1</v>
      </c>
      <c r="U703" s="81">
        <v>1</v>
      </c>
      <c r="V703" s="81">
        <v>0</v>
      </c>
      <c r="W703" s="69">
        <v>2714030.49</v>
      </c>
      <c r="X703" s="69">
        <v>0</v>
      </c>
      <c r="Y703" s="69">
        <v>0</v>
      </c>
      <c r="Z703" s="69">
        <v>0</v>
      </c>
      <c r="AA703" s="69">
        <v>0</v>
      </c>
      <c r="AB703" s="69">
        <v>0</v>
      </c>
      <c r="AC703" s="69">
        <v>2714030.49</v>
      </c>
      <c r="AD703" s="89">
        <v>44050</v>
      </c>
      <c r="AE703" s="89">
        <v>45876</v>
      </c>
      <c r="AF703" s="90">
        <v>2714030.49</v>
      </c>
      <c r="AG703" s="84">
        <v>0.35</v>
      </c>
      <c r="AH703" s="84">
        <v>5</v>
      </c>
      <c r="AI703" s="85">
        <v>7.1294999999999997E-2</v>
      </c>
      <c r="AJ703" s="86">
        <v>0.35</v>
      </c>
      <c r="AK703" s="86">
        <v>5</v>
      </c>
      <c r="AL703" s="87">
        <v>7.1294999999999997E-2</v>
      </c>
      <c r="AM703" s="91" t="s">
        <v>620</v>
      </c>
      <c r="AN703" s="91" t="s">
        <v>621</v>
      </c>
      <c r="AO703" s="25">
        <v>0</v>
      </c>
      <c r="AP703" s="25">
        <v>0</v>
      </c>
      <c r="AQ703" s="25">
        <v>0</v>
      </c>
      <c r="AR703" s="25">
        <v>0</v>
      </c>
      <c r="AS703" s="25">
        <v>2714030.49</v>
      </c>
      <c r="AT703" s="25">
        <v>0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25">
        <v>0</v>
      </c>
      <c r="BB703" s="25">
        <v>0</v>
      </c>
      <c r="BC703" s="25">
        <v>0</v>
      </c>
      <c r="BD703" s="25">
        <v>0</v>
      </c>
      <c r="BE703" s="25">
        <v>0</v>
      </c>
      <c r="BF703" s="25">
        <v>0</v>
      </c>
      <c r="BG703" s="25">
        <v>0</v>
      </c>
      <c r="BH703" s="25">
        <v>0</v>
      </c>
      <c r="BI703" s="25">
        <v>0</v>
      </c>
      <c r="BJ703" s="25">
        <f t="shared" si="30"/>
        <v>2714030.49</v>
      </c>
      <c r="BK703" s="25">
        <f t="shared" si="31"/>
        <v>0</v>
      </c>
      <c r="BL703" s="25">
        <f t="shared" si="32"/>
        <v>2714030.49</v>
      </c>
    </row>
    <row r="704" spans="1:64" x14ac:dyDescent="0.25">
      <c r="A704" s="45" t="s">
        <v>2421</v>
      </c>
      <c r="B704" s="78" t="s">
        <v>878</v>
      </c>
      <c r="C704" s="79">
        <v>1</v>
      </c>
      <c r="D704" s="80" t="s">
        <v>23</v>
      </c>
      <c r="E704" s="79" t="s">
        <v>434</v>
      </c>
      <c r="F704" s="79" t="s">
        <v>604</v>
      </c>
      <c r="G704" s="79" t="s">
        <v>616</v>
      </c>
      <c r="H704" s="79" t="s">
        <v>617</v>
      </c>
      <c r="I704" s="79" t="s">
        <v>605</v>
      </c>
      <c r="J704" s="79" t="s">
        <v>618</v>
      </c>
      <c r="K704" s="79" t="s">
        <v>559</v>
      </c>
      <c r="L704" s="79" t="s">
        <v>606</v>
      </c>
      <c r="M704" s="79" t="s">
        <v>619</v>
      </c>
      <c r="N704" s="81">
        <v>1</v>
      </c>
      <c r="O704" s="81">
        <v>1</v>
      </c>
      <c r="P704" s="81">
        <v>1</v>
      </c>
      <c r="Q704" s="81">
        <v>0</v>
      </c>
      <c r="R704" s="81">
        <v>0</v>
      </c>
      <c r="S704" s="81">
        <v>1</v>
      </c>
      <c r="T704" s="81">
        <v>1</v>
      </c>
      <c r="U704" s="81">
        <v>1</v>
      </c>
      <c r="V704" s="81">
        <v>0</v>
      </c>
      <c r="W704" s="69">
        <v>2712598.82</v>
      </c>
      <c r="X704" s="69">
        <v>0</v>
      </c>
      <c r="Y704" s="69">
        <v>0</v>
      </c>
      <c r="Z704" s="69">
        <v>0</v>
      </c>
      <c r="AA704" s="69">
        <v>0</v>
      </c>
      <c r="AB704" s="69">
        <v>0</v>
      </c>
      <c r="AC704" s="69">
        <v>2712598.82</v>
      </c>
      <c r="AD704" s="89">
        <v>44050</v>
      </c>
      <c r="AE704" s="89">
        <v>46606</v>
      </c>
      <c r="AF704" s="90">
        <v>2712598.82</v>
      </c>
      <c r="AG704" s="84">
        <v>2.35</v>
      </c>
      <c r="AH704" s="84">
        <v>7</v>
      </c>
      <c r="AI704" s="85">
        <v>7.5481999999999994E-2</v>
      </c>
      <c r="AJ704" s="86">
        <v>2.35</v>
      </c>
      <c r="AK704" s="86">
        <v>7</v>
      </c>
      <c r="AL704" s="87">
        <v>7.5481999999999994E-2</v>
      </c>
      <c r="AM704" s="91" t="s">
        <v>620</v>
      </c>
      <c r="AN704" s="91" t="s">
        <v>621</v>
      </c>
      <c r="AO704" s="25">
        <v>0</v>
      </c>
      <c r="AP704" s="25">
        <v>0</v>
      </c>
      <c r="AQ704" s="25">
        <v>0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25">
        <v>0</v>
      </c>
      <c r="BB704" s="25">
        <v>0</v>
      </c>
      <c r="BC704" s="25">
        <v>0</v>
      </c>
      <c r="BD704" s="25">
        <v>0</v>
      </c>
      <c r="BE704" s="25">
        <v>0</v>
      </c>
      <c r="BF704" s="25">
        <v>0</v>
      </c>
      <c r="BG704" s="25">
        <v>0</v>
      </c>
      <c r="BH704" s="25">
        <v>0</v>
      </c>
      <c r="BI704" s="25">
        <v>0</v>
      </c>
      <c r="BJ704" s="25">
        <f t="shared" si="30"/>
        <v>0</v>
      </c>
      <c r="BK704" s="25">
        <f t="shared" si="31"/>
        <v>0</v>
      </c>
      <c r="BL704" s="25">
        <f t="shared" si="32"/>
        <v>0</v>
      </c>
    </row>
    <row r="705" spans="1:64" x14ac:dyDescent="0.25">
      <c r="A705" s="45" t="s">
        <v>3561</v>
      </c>
      <c r="B705" s="78" t="s">
        <v>542</v>
      </c>
      <c r="C705" s="79">
        <v>1</v>
      </c>
      <c r="D705" s="80" t="s">
        <v>23</v>
      </c>
      <c r="E705" s="79" t="s">
        <v>434</v>
      </c>
      <c r="F705" s="79" t="s">
        <v>604</v>
      </c>
      <c r="G705" s="79" t="s">
        <v>54</v>
      </c>
      <c r="H705" s="79" t="s">
        <v>617</v>
      </c>
      <c r="I705" s="79" t="s">
        <v>605</v>
      </c>
      <c r="J705" s="79" t="s">
        <v>618</v>
      </c>
      <c r="K705" s="79" t="s">
        <v>561</v>
      </c>
      <c r="L705" s="79" t="s">
        <v>606</v>
      </c>
      <c r="M705" s="79" t="s">
        <v>619</v>
      </c>
      <c r="N705" s="81">
        <v>1</v>
      </c>
      <c r="O705" s="81">
        <v>1</v>
      </c>
      <c r="P705" s="81">
        <v>1</v>
      </c>
      <c r="Q705" s="81">
        <v>0</v>
      </c>
      <c r="R705" s="81">
        <v>0</v>
      </c>
      <c r="S705" s="81">
        <v>1</v>
      </c>
      <c r="T705" s="81">
        <v>1</v>
      </c>
      <c r="U705" s="81">
        <v>1</v>
      </c>
      <c r="V705" s="81">
        <v>0</v>
      </c>
      <c r="W705" s="69">
        <v>-0.01</v>
      </c>
      <c r="X705" s="69">
        <v>0</v>
      </c>
      <c r="Y705" s="69">
        <v>0</v>
      </c>
      <c r="Z705" s="69">
        <v>0</v>
      </c>
      <c r="AA705" s="69">
        <v>0</v>
      </c>
      <c r="AB705" s="69">
        <v>0</v>
      </c>
      <c r="AC705" s="69">
        <v>-0.01</v>
      </c>
      <c r="AD705" s="89">
        <v>41025</v>
      </c>
      <c r="AE705" s="89">
        <v>45408</v>
      </c>
      <c r="AF705" s="90">
        <v>1318024814.1500001</v>
      </c>
      <c r="AG705" s="84">
        <v>0</v>
      </c>
      <c r="AH705" s="84">
        <v>12</v>
      </c>
      <c r="AI705" s="85">
        <v>7.4999999999999997E-2</v>
      </c>
      <c r="AJ705" s="86">
        <v>0</v>
      </c>
      <c r="AK705" s="86">
        <v>0</v>
      </c>
      <c r="AL705" s="87">
        <v>0</v>
      </c>
      <c r="AM705" s="91" t="s">
        <v>620</v>
      </c>
      <c r="AN705" s="91" t="s">
        <v>621</v>
      </c>
      <c r="AO705" s="25">
        <v>0</v>
      </c>
      <c r="AP705" s="25">
        <v>0</v>
      </c>
      <c r="AQ705" s="25">
        <v>0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25">
        <v>0</v>
      </c>
      <c r="BB705" s="25">
        <v>0</v>
      </c>
      <c r="BC705" s="25">
        <v>0</v>
      </c>
      <c r="BD705" s="25">
        <v>0</v>
      </c>
      <c r="BE705" s="25">
        <v>0</v>
      </c>
      <c r="BF705" s="25">
        <v>0</v>
      </c>
      <c r="BG705" s="25">
        <v>0</v>
      </c>
      <c r="BH705" s="25">
        <v>0</v>
      </c>
      <c r="BI705" s="25">
        <v>0</v>
      </c>
      <c r="BJ705" s="25">
        <f t="shared" si="30"/>
        <v>0</v>
      </c>
      <c r="BK705" s="25">
        <f t="shared" si="31"/>
        <v>0</v>
      </c>
      <c r="BL705" s="25">
        <f t="shared" si="32"/>
        <v>0</v>
      </c>
    </row>
    <row r="706" spans="1:64" x14ac:dyDescent="0.25">
      <c r="A706" s="45" t="s">
        <v>3562</v>
      </c>
      <c r="B706" s="78" t="s">
        <v>543</v>
      </c>
      <c r="C706" s="79">
        <v>1</v>
      </c>
      <c r="D706" s="80" t="s">
        <v>23</v>
      </c>
      <c r="E706" s="79" t="s">
        <v>434</v>
      </c>
      <c r="F706" s="79" t="s">
        <v>604</v>
      </c>
      <c r="G706" s="79" t="s">
        <v>54</v>
      </c>
      <c r="H706" s="79" t="s">
        <v>617</v>
      </c>
      <c r="I706" s="79" t="s">
        <v>605</v>
      </c>
      <c r="J706" s="79" t="s">
        <v>618</v>
      </c>
      <c r="K706" s="79" t="s">
        <v>561</v>
      </c>
      <c r="L706" s="79" t="s">
        <v>606</v>
      </c>
      <c r="M706" s="79" t="s">
        <v>619</v>
      </c>
      <c r="N706" s="81">
        <v>1</v>
      </c>
      <c r="O706" s="81">
        <v>1</v>
      </c>
      <c r="P706" s="81">
        <v>1</v>
      </c>
      <c r="Q706" s="81">
        <v>0</v>
      </c>
      <c r="R706" s="81">
        <v>0</v>
      </c>
      <c r="S706" s="81">
        <v>1</v>
      </c>
      <c r="T706" s="81">
        <v>1</v>
      </c>
      <c r="U706" s="81">
        <v>1</v>
      </c>
      <c r="V706" s="81">
        <v>0</v>
      </c>
      <c r="W706" s="69">
        <v>-1.7000000000000001E-2</v>
      </c>
      <c r="X706" s="69">
        <v>0</v>
      </c>
      <c r="Y706" s="69">
        <v>0</v>
      </c>
      <c r="Z706" s="69">
        <v>0</v>
      </c>
      <c r="AA706" s="69">
        <v>0</v>
      </c>
      <c r="AB706" s="69">
        <v>0</v>
      </c>
      <c r="AC706" s="69">
        <v>-1.7000000000000001E-2</v>
      </c>
      <c r="AD706" s="89">
        <v>41075</v>
      </c>
      <c r="AE706" s="89">
        <v>45458</v>
      </c>
      <c r="AF706" s="90">
        <v>55581592.420000002</v>
      </c>
      <c r="AG706" s="84">
        <v>0</v>
      </c>
      <c r="AH706" s="84">
        <v>12</v>
      </c>
      <c r="AI706" s="85">
        <v>7.4999999999999997E-2</v>
      </c>
      <c r="AJ706" s="86">
        <v>0</v>
      </c>
      <c r="AK706" s="86">
        <v>0</v>
      </c>
      <c r="AL706" s="87">
        <v>0</v>
      </c>
      <c r="AM706" s="91" t="s">
        <v>620</v>
      </c>
      <c r="AN706" s="91" t="s">
        <v>621</v>
      </c>
      <c r="AO706" s="25">
        <v>0</v>
      </c>
      <c r="AP706" s="25">
        <v>0</v>
      </c>
      <c r="AQ706" s="25">
        <v>0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25">
        <v>0</v>
      </c>
      <c r="BB706" s="25">
        <v>0</v>
      </c>
      <c r="BC706" s="25">
        <v>0</v>
      </c>
      <c r="BD706" s="25">
        <v>0</v>
      </c>
      <c r="BE706" s="25">
        <v>0</v>
      </c>
      <c r="BF706" s="25">
        <v>0</v>
      </c>
      <c r="BG706" s="25">
        <v>0</v>
      </c>
      <c r="BH706" s="25">
        <v>0</v>
      </c>
      <c r="BI706" s="25">
        <v>0</v>
      </c>
      <c r="BJ706" s="25">
        <f t="shared" si="30"/>
        <v>0</v>
      </c>
      <c r="BK706" s="25">
        <f t="shared" si="31"/>
        <v>0</v>
      </c>
      <c r="BL706" s="25">
        <f t="shared" si="32"/>
        <v>0</v>
      </c>
    </row>
    <row r="707" spans="1:64" x14ac:dyDescent="0.25">
      <c r="A707" s="45" t="s">
        <v>3563</v>
      </c>
      <c r="B707" s="78" t="s">
        <v>543</v>
      </c>
      <c r="C707" s="79">
        <v>7</v>
      </c>
      <c r="D707" s="80" t="s">
        <v>23</v>
      </c>
      <c r="E707" s="79" t="s">
        <v>434</v>
      </c>
      <c r="F707" s="79" t="s">
        <v>604</v>
      </c>
      <c r="G707" s="79" t="s">
        <v>54</v>
      </c>
      <c r="H707" s="79" t="s">
        <v>617</v>
      </c>
      <c r="I707" s="79" t="s">
        <v>605</v>
      </c>
      <c r="J707" s="79" t="s">
        <v>618</v>
      </c>
      <c r="K707" s="79" t="s">
        <v>561</v>
      </c>
      <c r="L707" s="79" t="s">
        <v>606</v>
      </c>
      <c r="M707" s="79" t="s">
        <v>619</v>
      </c>
      <c r="N707" s="81">
        <v>1</v>
      </c>
      <c r="O707" s="81">
        <v>1</v>
      </c>
      <c r="P707" s="81">
        <v>1</v>
      </c>
      <c r="Q707" s="81">
        <v>0</v>
      </c>
      <c r="R707" s="81">
        <v>0</v>
      </c>
      <c r="S707" s="81">
        <v>1</v>
      </c>
      <c r="T707" s="81">
        <v>1</v>
      </c>
      <c r="U707" s="81">
        <v>1</v>
      </c>
      <c r="V707" s="81">
        <v>0</v>
      </c>
      <c r="W707" s="69">
        <v>-0.01</v>
      </c>
      <c r="X707" s="69">
        <v>0</v>
      </c>
      <c r="Y707" s="69">
        <v>0</v>
      </c>
      <c r="Z707" s="69">
        <v>0</v>
      </c>
      <c r="AA707" s="69">
        <v>0</v>
      </c>
      <c r="AB707" s="69">
        <v>0</v>
      </c>
      <c r="AC707" s="69">
        <v>-0.01</v>
      </c>
      <c r="AD707" s="89">
        <v>41289</v>
      </c>
      <c r="AE707" s="89">
        <v>45672</v>
      </c>
      <c r="AF707" s="90">
        <v>83736003.439999998</v>
      </c>
      <c r="AG707" s="84">
        <v>0</v>
      </c>
      <c r="AH707" s="84">
        <v>12</v>
      </c>
      <c r="AI707" s="85">
        <v>7.4999999999999997E-2</v>
      </c>
      <c r="AJ707" s="86">
        <v>0</v>
      </c>
      <c r="AK707" s="86">
        <v>0</v>
      </c>
      <c r="AL707" s="87">
        <v>0</v>
      </c>
      <c r="AM707" s="91" t="s">
        <v>620</v>
      </c>
      <c r="AN707" s="91" t="s">
        <v>621</v>
      </c>
      <c r="AO707" s="25">
        <v>0</v>
      </c>
      <c r="AP707" s="25">
        <v>0</v>
      </c>
      <c r="AQ707" s="25">
        <v>0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25">
        <v>0</v>
      </c>
      <c r="BB707" s="25">
        <v>0</v>
      </c>
      <c r="BC707" s="25">
        <v>0</v>
      </c>
      <c r="BD707" s="25">
        <v>0</v>
      </c>
      <c r="BE707" s="25">
        <v>0</v>
      </c>
      <c r="BF707" s="25">
        <v>0</v>
      </c>
      <c r="BG707" s="25">
        <v>0</v>
      </c>
      <c r="BH707" s="25">
        <v>0</v>
      </c>
      <c r="BI707" s="25">
        <v>0</v>
      </c>
      <c r="BJ707" s="25">
        <f t="shared" ref="BJ707:BJ770" si="33">SUM(AO707:AW707)</f>
        <v>0</v>
      </c>
      <c r="BK707" s="25">
        <f t="shared" si="31"/>
        <v>0</v>
      </c>
      <c r="BL707" s="25">
        <f t="shared" si="32"/>
        <v>0</v>
      </c>
    </row>
    <row r="708" spans="1:64" x14ac:dyDescent="0.25">
      <c r="A708" s="45" t="s">
        <v>3564</v>
      </c>
      <c r="B708" s="78" t="s">
        <v>543</v>
      </c>
      <c r="C708" s="79">
        <v>8</v>
      </c>
      <c r="D708" s="80" t="s">
        <v>23</v>
      </c>
      <c r="E708" s="79" t="s">
        <v>434</v>
      </c>
      <c r="F708" s="79" t="s">
        <v>604</v>
      </c>
      <c r="G708" s="79" t="s">
        <v>54</v>
      </c>
      <c r="H708" s="79" t="s">
        <v>617</v>
      </c>
      <c r="I708" s="79" t="s">
        <v>605</v>
      </c>
      <c r="J708" s="79" t="s">
        <v>618</v>
      </c>
      <c r="K708" s="79" t="s">
        <v>561</v>
      </c>
      <c r="L708" s="79" t="s">
        <v>606</v>
      </c>
      <c r="M708" s="79" t="s">
        <v>619</v>
      </c>
      <c r="N708" s="81">
        <v>1</v>
      </c>
      <c r="O708" s="81">
        <v>1</v>
      </c>
      <c r="P708" s="81">
        <v>1</v>
      </c>
      <c r="Q708" s="81">
        <v>0</v>
      </c>
      <c r="R708" s="81">
        <v>0</v>
      </c>
      <c r="S708" s="81">
        <v>1</v>
      </c>
      <c r="T708" s="81">
        <v>1</v>
      </c>
      <c r="U708" s="81">
        <v>1</v>
      </c>
      <c r="V708" s="81">
        <v>0</v>
      </c>
      <c r="W708" s="69">
        <v>-0.02</v>
      </c>
      <c r="X708" s="69">
        <v>0</v>
      </c>
      <c r="Y708" s="69">
        <v>0</v>
      </c>
      <c r="Z708" s="69">
        <v>0</v>
      </c>
      <c r="AA708" s="69">
        <v>0</v>
      </c>
      <c r="AB708" s="69">
        <v>0</v>
      </c>
      <c r="AC708" s="69">
        <v>-0.02</v>
      </c>
      <c r="AD708" s="89">
        <v>41320</v>
      </c>
      <c r="AE708" s="89">
        <v>45703</v>
      </c>
      <c r="AF708" s="90">
        <v>66577362.219999999</v>
      </c>
      <c r="AG708" s="84">
        <v>0</v>
      </c>
      <c r="AH708" s="84">
        <v>12</v>
      </c>
      <c r="AI708" s="85">
        <v>7.4999999999999997E-2</v>
      </c>
      <c r="AJ708" s="86">
        <v>0</v>
      </c>
      <c r="AK708" s="86">
        <v>0</v>
      </c>
      <c r="AL708" s="87">
        <v>0</v>
      </c>
      <c r="AM708" s="91" t="s">
        <v>620</v>
      </c>
      <c r="AN708" s="91" t="s">
        <v>621</v>
      </c>
      <c r="AO708" s="25">
        <v>0</v>
      </c>
      <c r="AP708" s="25">
        <v>0</v>
      </c>
      <c r="AQ708" s="25">
        <v>0</v>
      </c>
      <c r="AR708" s="25">
        <v>0</v>
      </c>
      <c r="AS708" s="25">
        <v>0</v>
      </c>
      <c r="AT708" s="25">
        <v>0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25">
        <v>0</v>
      </c>
      <c r="BB708" s="25">
        <v>0</v>
      </c>
      <c r="BC708" s="25">
        <v>0</v>
      </c>
      <c r="BD708" s="25">
        <v>0</v>
      </c>
      <c r="BE708" s="25">
        <v>0</v>
      </c>
      <c r="BF708" s="25">
        <v>0</v>
      </c>
      <c r="BG708" s="25">
        <v>0</v>
      </c>
      <c r="BH708" s="25">
        <v>0</v>
      </c>
      <c r="BI708" s="25">
        <v>0</v>
      </c>
      <c r="BJ708" s="25">
        <f t="shared" si="33"/>
        <v>0</v>
      </c>
      <c r="BK708" s="25">
        <f t="shared" ref="BK708:BK771" si="34">SUM(AX708:BI708)</f>
        <v>0</v>
      </c>
      <c r="BL708" s="25">
        <f t="shared" ref="BL708:BL771" si="35">BJ708+BK708</f>
        <v>0</v>
      </c>
    </row>
    <row r="709" spans="1:64" x14ac:dyDescent="0.25">
      <c r="A709" s="45" t="s">
        <v>1891</v>
      </c>
      <c r="B709" s="78" t="s">
        <v>544</v>
      </c>
      <c r="C709" s="79">
        <v>3</v>
      </c>
      <c r="D709" s="80" t="s">
        <v>23</v>
      </c>
      <c r="E709" s="79" t="s">
        <v>434</v>
      </c>
      <c r="F709" s="79" t="s">
        <v>604</v>
      </c>
      <c r="G709" s="79" t="s">
        <v>54</v>
      </c>
      <c r="H709" s="79" t="s">
        <v>617</v>
      </c>
      <c r="I709" s="79" t="s">
        <v>605</v>
      </c>
      <c r="J709" s="79" t="s">
        <v>618</v>
      </c>
      <c r="K709" s="79" t="s">
        <v>561</v>
      </c>
      <c r="L709" s="79" t="s">
        <v>606</v>
      </c>
      <c r="M709" s="79" t="s">
        <v>619</v>
      </c>
      <c r="N709" s="81">
        <v>1</v>
      </c>
      <c r="O709" s="81">
        <v>1</v>
      </c>
      <c r="P709" s="81">
        <v>1</v>
      </c>
      <c r="Q709" s="81">
        <v>0</v>
      </c>
      <c r="R709" s="81">
        <v>0</v>
      </c>
      <c r="S709" s="81">
        <v>1</v>
      </c>
      <c r="T709" s="81">
        <v>1</v>
      </c>
      <c r="U709" s="81">
        <v>1</v>
      </c>
      <c r="V709" s="81">
        <v>0</v>
      </c>
      <c r="W709" s="69">
        <v>11096227.060000001</v>
      </c>
      <c r="X709" s="69">
        <v>0</v>
      </c>
      <c r="Y709" s="69">
        <v>11096227.039999999</v>
      </c>
      <c r="Z709" s="69">
        <v>416108.51</v>
      </c>
      <c r="AA709" s="69">
        <v>0</v>
      </c>
      <c r="AB709" s="69">
        <v>0</v>
      </c>
      <c r="AC709" s="69">
        <v>0.02</v>
      </c>
      <c r="AD709" s="89">
        <v>41348</v>
      </c>
      <c r="AE709" s="89">
        <v>45731</v>
      </c>
      <c r="AF709" s="90">
        <v>66577362.259999998</v>
      </c>
      <c r="AG709" s="84">
        <v>0</v>
      </c>
      <c r="AH709" s="84">
        <v>12</v>
      </c>
      <c r="AI709" s="85">
        <v>7.4999999999999997E-2</v>
      </c>
      <c r="AJ709" s="86">
        <v>0</v>
      </c>
      <c r="AK709" s="86">
        <v>12</v>
      </c>
      <c r="AL709" s="87">
        <v>7.4999999999999997E-2</v>
      </c>
      <c r="AM709" s="91" t="s">
        <v>620</v>
      </c>
      <c r="AN709" s="91" t="s">
        <v>621</v>
      </c>
      <c r="AO709" s="25">
        <v>0</v>
      </c>
      <c r="AP709" s="25">
        <v>0</v>
      </c>
      <c r="AQ709" s="25">
        <v>0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25">
        <v>0</v>
      </c>
      <c r="BB709" s="25">
        <v>0</v>
      </c>
      <c r="BC709" s="25">
        <v>0</v>
      </c>
      <c r="BD709" s="25">
        <v>0</v>
      </c>
      <c r="BE709" s="25">
        <v>0</v>
      </c>
      <c r="BF709" s="25">
        <v>0</v>
      </c>
      <c r="BG709" s="25">
        <v>0</v>
      </c>
      <c r="BH709" s="25">
        <v>0</v>
      </c>
      <c r="BI709" s="25">
        <v>0</v>
      </c>
      <c r="BJ709" s="25">
        <f t="shared" si="33"/>
        <v>0</v>
      </c>
      <c r="BK709" s="25">
        <f t="shared" si="34"/>
        <v>0</v>
      </c>
      <c r="BL709" s="25">
        <f t="shared" si="35"/>
        <v>0</v>
      </c>
    </row>
    <row r="710" spans="1:64" x14ac:dyDescent="0.25">
      <c r="A710" s="45" t="s">
        <v>1897</v>
      </c>
      <c r="B710" s="78" t="s">
        <v>544</v>
      </c>
      <c r="C710" s="79">
        <v>6</v>
      </c>
      <c r="D710" s="80" t="s">
        <v>23</v>
      </c>
      <c r="E710" s="79" t="s">
        <v>434</v>
      </c>
      <c r="F710" s="79" t="s">
        <v>604</v>
      </c>
      <c r="G710" s="79" t="s">
        <v>54</v>
      </c>
      <c r="H710" s="79" t="s">
        <v>617</v>
      </c>
      <c r="I710" s="79" t="s">
        <v>605</v>
      </c>
      <c r="J710" s="79" t="s">
        <v>618</v>
      </c>
      <c r="K710" s="79" t="s">
        <v>561</v>
      </c>
      <c r="L710" s="79" t="s">
        <v>606</v>
      </c>
      <c r="M710" s="79" t="s">
        <v>619</v>
      </c>
      <c r="N710" s="81">
        <v>1</v>
      </c>
      <c r="O710" s="81">
        <v>1</v>
      </c>
      <c r="P710" s="81">
        <v>1</v>
      </c>
      <c r="Q710" s="81">
        <v>0</v>
      </c>
      <c r="R710" s="81">
        <v>0</v>
      </c>
      <c r="S710" s="81">
        <v>1</v>
      </c>
      <c r="T710" s="81">
        <v>1</v>
      </c>
      <c r="U710" s="81">
        <v>1</v>
      </c>
      <c r="V710" s="81">
        <v>0</v>
      </c>
      <c r="W710" s="69">
        <v>13553583.279999999</v>
      </c>
      <c r="X710" s="69">
        <v>0</v>
      </c>
      <c r="Y710" s="69">
        <v>0</v>
      </c>
      <c r="Z710" s="69">
        <v>0</v>
      </c>
      <c r="AA710" s="69">
        <v>0</v>
      </c>
      <c r="AB710" s="69">
        <v>0</v>
      </c>
      <c r="AC710" s="69">
        <v>13553583.279999999</v>
      </c>
      <c r="AD710" s="89">
        <v>41375</v>
      </c>
      <c r="AE710" s="89">
        <v>45758</v>
      </c>
      <c r="AF710" s="90">
        <v>81321499.579999998</v>
      </c>
      <c r="AG710" s="84">
        <v>0.03</v>
      </c>
      <c r="AH710" s="84">
        <v>12</v>
      </c>
      <c r="AI710" s="85">
        <v>7.4999999999999997E-2</v>
      </c>
      <c r="AJ710" s="86">
        <v>0.03</v>
      </c>
      <c r="AK710" s="86">
        <v>12</v>
      </c>
      <c r="AL710" s="87">
        <v>7.4999999999999997E-2</v>
      </c>
      <c r="AM710" s="91" t="s">
        <v>620</v>
      </c>
      <c r="AN710" s="91" t="s">
        <v>621</v>
      </c>
      <c r="AO710" s="25">
        <v>13553583.26</v>
      </c>
      <c r="AP710" s="25">
        <v>0</v>
      </c>
      <c r="AQ710" s="25">
        <v>0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25">
        <v>0</v>
      </c>
      <c r="BB710" s="25">
        <v>0</v>
      </c>
      <c r="BC710" s="25">
        <v>0</v>
      </c>
      <c r="BD710" s="25">
        <v>0</v>
      </c>
      <c r="BE710" s="25">
        <v>0</v>
      </c>
      <c r="BF710" s="25">
        <v>0</v>
      </c>
      <c r="BG710" s="25">
        <v>0</v>
      </c>
      <c r="BH710" s="25">
        <v>0</v>
      </c>
      <c r="BI710" s="25">
        <v>0</v>
      </c>
      <c r="BJ710" s="25">
        <f t="shared" si="33"/>
        <v>13553583.26</v>
      </c>
      <c r="BK710" s="25">
        <f t="shared" si="34"/>
        <v>0</v>
      </c>
      <c r="BL710" s="25">
        <f t="shared" si="35"/>
        <v>13553583.26</v>
      </c>
    </row>
    <row r="711" spans="1:64" x14ac:dyDescent="0.25">
      <c r="A711" s="45" t="s">
        <v>1881</v>
      </c>
      <c r="B711" s="78" t="s">
        <v>544</v>
      </c>
      <c r="C711" s="79">
        <v>16</v>
      </c>
      <c r="D711" s="80" t="s">
        <v>23</v>
      </c>
      <c r="E711" s="79" t="s">
        <v>434</v>
      </c>
      <c r="F711" s="79" t="s">
        <v>604</v>
      </c>
      <c r="G711" s="79" t="s">
        <v>54</v>
      </c>
      <c r="H711" s="79" t="s">
        <v>617</v>
      </c>
      <c r="I711" s="79" t="s">
        <v>605</v>
      </c>
      <c r="J711" s="79" t="s">
        <v>618</v>
      </c>
      <c r="K711" s="79" t="s">
        <v>561</v>
      </c>
      <c r="L711" s="79" t="s">
        <v>606</v>
      </c>
      <c r="M711" s="79" t="s">
        <v>619</v>
      </c>
      <c r="N711" s="81">
        <v>1</v>
      </c>
      <c r="O711" s="81">
        <v>1</v>
      </c>
      <c r="P711" s="81">
        <v>1</v>
      </c>
      <c r="Q711" s="81">
        <v>0</v>
      </c>
      <c r="R711" s="81">
        <v>0</v>
      </c>
      <c r="S711" s="81">
        <v>1</v>
      </c>
      <c r="T711" s="81">
        <v>1</v>
      </c>
      <c r="U711" s="81">
        <v>1</v>
      </c>
      <c r="V711" s="81">
        <v>0</v>
      </c>
      <c r="W711" s="69">
        <v>11096227.060000001</v>
      </c>
      <c r="X711" s="69">
        <v>0</v>
      </c>
      <c r="Y711" s="69">
        <v>0</v>
      </c>
      <c r="Z711" s="69">
        <v>0</v>
      </c>
      <c r="AA711" s="69">
        <v>0</v>
      </c>
      <c r="AB711" s="69">
        <v>0</v>
      </c>
      <c r="AC711" s="69">
        <v>11096227.060000001</v>
      </c>
      <c r="AD711" s="89">
        <v>41409</v>
      </c>
      <c r="AE711" s="89">
        <v>45792</v>
      </c>
      <c r="AF711" s="90">
        <v>66577362.259999998</v>
      </c>
      <c r="AG711" s="84">
        <v>0.12</v>
      </c>
      <c r="AH711" s="84">
        <v>12</v>
      </c>
      <c r="AI711" s="85">
        <v>7.4999999999999997E-2</v>
      </c>
      <c r="AJ711" s="86">
        <v>0.12</v>
      </c>
      <c r="AK711" s="86">
        <v>12</v>
      </c>
      <c r="AL711" s="87">
        <v>7.4999999999999997E-2</v>
      </c>
      <c r="AM711" s="91" t="s">
        <v>620</v>
      </c>
      <c r="AN711" s="91" t="s">
        <v>621</v>
      </c>
      <c r="AO711" s="25">
        <v>0</v>
      </c>
      <c r="AP711" s="25">
        <v>11096227.039999999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25">
        <v>0</v>
      </c>
      <c r="BB711" s="25">
        <v>0</v>
      </c>
      <c r="BC711" s="25">
        <v>0</v>
      </c>
      <c r="BD711" s="25">
        <v>0</v>
      </c>
      <c r="BE711" s="25">
        <v>0</v>
      </c>
      <c r="BF711" s="25">
        <v>0</v>
      </c>
      <c r="BG711" s="25">
        <v>0</v>
      </c>
      <c r="BH711" s="25">
        <v>0</v>
      </c>
      <c r="BI711" s="25">
        <v>0</v>
      </c>
      <c r="BJ711" s="25">
        <f t="shared" si="33"/>
        <v>11096227.039999999</v>
      </c>
      <c r="BK711" s="25">
        <f t="shared" si="34"/>
        <v>0</v>
      </c>
      <c r="BL711" s="25">
        <f t="shared" si="35"/>
        <v>11096227.039999999</v>
      </c>
    </row>
    <row r="712" spans="1:64" x14ac:dyDescent="0.25">
      <c r="A712" s="45" t="s">
        <v>1885</v>
      </c>
      <c r="B712" s="78" t="s">
        <v>544</v>
      </c>
      <c r="C712" s="79">
        <v>20</v>
      </c>
      <c r="D712" s="80" t="s">
        <v>23</v>
      </c>
      <c r="E712" s="79" t="s">
        <v>434</v>
      </c>
      <c r="F712" s="79" t="s">
        <v>604</v>
      </c>
      <c r="G712" s="79" t="s">
        <v>54</v>
      </c>
      <c r="H712" s="79" t="s">
        <v>617</v>
      </c>
      <c r="I712" s="79" t="s">
        <v>605</v>
      </c>
      <c r="J712" s="79" t="s">
        <v>618</v>
      </c>
      <c r="K712" s="79" t="s">
        <v>561</v>
      </c>
      <c r="L712" s="79" t="s">
        <v>606</v>
      </c>
      <c r="M712" s="79" t="s">
        <v>619</v>
      </c>
      <c r="N712" s="81">
        <v>1</v>
      </c>
      <c r="O712" s="81">
        <v>1</v>
      </c>
      <c r="P712" s="81">
        <v>1</v>
      </c>
      <c r="Q712" s="81">
        <v>0</v>
      </c>
      <c r="R712" s="81">
        <v>0</v>
      </c>
      <c r="S712" s="81">
        <v>1</v>
      </c>
      <c r="T712" s="81">
        <v>1</v>
      </c>
      <c r="U712" s="81">
        <v>1</v>
      </c>
      <c r="V712" s="81">
        <v>0</v>
      </c>
      <c r="W712" s="69">
        <v>11096227.060000001</v>
      </c>
      <c r="X712" s="69">
        <v>0</v>
      </c>
      <c r="Y712" s="69">
        <v>0</v>
      </c>
      <c r="Z712" s="69">
        <v>0</v>
      </c>
      <c r="AA712" s="69">
        <v>0</v>
      </c>
      <c r="AB712" s="69">
        <v>0</v>
      </c>
      <c r="AC712" s="69">
        <v>11096227.060000001</v>
      </c>
      <c r="AD712" s="89">
        <v>41439</v>
      </c>
      <c r="AE712" s="89">
        <v>45822</v>
      </c>
      <c r="AF712" s="90">
        <v>66577362.259999998</v>
      </c>
      <c r="AG712" s="84">
        <v>0.21</v>
      </c>
      <c r="AH712" s="84">
        <v>12</v>
      </c>
      <c r="AI712" s="85">
        <v>7.4999999999999997E-2</v>
      </c>
      <c r="AJ712" s="86">
        <v>0.21</v>
      </c>
      <c r="AK712" s="86">
        <v>12</v>
      </c>
      <c r="AL712" s="87">
        <v>7.4999999999999997E-2</v>
      </c>
      <c r="AM712" s="91" t="s">
        <v>620</v>
      </c>
      <c r="AN712" s="91" t="s">
        <v>621</v>
      </c>
      <c r="AO712" s="25">
        <v>0</v>
      </c>
      <c r="AP712" s="25">
        <v>0</v>
      </c>
      <c r="AQ712" s="25">
        <v>11096227.039999999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25">
        <v>0</v>
      </c>
      <c r="BB712" s="25">
        <v>0</v>
      </c>
      <c r="BC712" s="25">
        <v>0</v>
      </c>
      <c r="BD712" s="25">
        <v>0</v>
      </c>
      <c r="BE712" s="25">
        <v>0</v>
      </c>
      <c r="BF712" s="25">
        <v>0</v>
      </c>
      <c r="BG712" s="25">
        <v>0</v>
      </c>
      <c r="BH712" s="25">
        <v>0</v>
      </c>
      <c r="BI712" s="25">
        <v>0</v>
      </c>
      <c r="BJ712" s="25">
        <f t="shared" si="33"/>
        <v>11096227.039999999</v>
      </c>
      <c r="BK712" s="25">
        <f t="shared" si="34"/>
        <v>0</v>
      </c>
      <c r="BL712" s="25">
        <f t="shared" si="35"/>
        <v>11096227.039999999</v>
      </c>
    </row>
    <row r="713" spans="1:64" x14ac:dyDescent="0.25">
      <c r="A713" s="45" t="s">
        <v>1888</v>
      </c>
      <c r="B713" s="78" t="s">
        <v>544</v>
      </c>
      <c r="C713" s="79">
        <v>24</v>
      </c>
      <c r="D713" s="80" t="s">
        <v>23</v>
      </c>
      <c r="E713" s="79" t="s">
        <v>434</v>
      </c>
      <c r="F713" s="79" t="s">
        <v>604</v>
      </c>
      <c r="G713" s="79" t="s">
        <v>54</v>
      </c>
      <c r="H713" s="79" t="s">
        <v>617</v>
      </c>
      <c r="I713" s="79" t="s">
        <v>605</v>
      </c>
      <c r="J713" s="79" t="s">
        <v>618</v>
      </c>
      <c r="K713" s="79" t="s">
        <v>561</v>
      </c>
      <c r="L713" s="79" t="s">
        <v>606</v>
      </c>
      <c r="M713" s="79" t="s">
        <v>619</v>
      </c>
      <c r="N713" s="81">
        <v>1</v>
      </c>
      <c r="O713" s="81">
        <v>1</v>
      </c>
      <c r="P713" s="81">
        <v>1</v>
      </c>
      <c r="Q713" s="81">
        <v>0</v>
      </c>
      <c r="R713" s="81">
        <v>0</v>
      </c>
      <c r="S713" s="81">
        <v>1</v>
      </c>
      <c r="T713" s="81">
        <v>1</v>
      </c>
      <c r="U713" s="81">
        <v>1</v>
      </c>
      <c r="V713" s="81">
        <v>0</v>
      </c>
      <c r="W713" s="69">
        <v>11096227.060000001</v>
      </c>
      <c r="X713" s="69">
        <v>0</v>
      </c>
      <c r="Y713" s="69">
        <v>0</v>
      </c>
      <c r="Z713" s="69">
        <v>0</v>
      </c>
      <c r="AA713" s="69">
        <v>0</v>
      </c>
      <c r="AB713" s="69">
        <v>0</v>
      </c>
      <c r="AC713" s="69">
        <v>11096227.060000001</v>
      </c>
      <c r="AD713" s="89">
        <v>41467</v>
      </c>
      <c r="AE713" s="89">
        <v>45850</v>
      </c>
      <c r="AF713" s="90">
        <v>66577362.259999998</v>
      </c>
      <c r="AG713" s="84">
        <v>0.28000000000000003</v>
      </c>
      <c r="AH713" s="84">
        <v>12</v>
      </c>
      <c r="AI713" s="85">
        <v>7.4999999999999997E-2</v>
      </c>
      <c r="AJ713" s="86">
        <v>0.28000000000000003</v>
      </c>
      <c r="AK713" s="86">
        <v>12</v>
      </c>
      <c r="AL713" s="87">
        <v>7.4999999999999997E-2</v>
      </c>
      <c r="AM713" s="91" t="s">
        <v>620</v>
      </c>
      <c r="AN713" s="91" t="s">
        <v>621</v>
      </c>
      <c r="AO713" s="25">
        <v>0</v>
      </c>
      <c r="AP713" s="25">
        <v>0</v>
      </c>
      <c r="AQ713" s="25">
        <v>0</v>
      </c>
      <c r="AR713" s="25">
        <v>11096227.039999999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25">
        <v>0</v>
      </c>
      <c r="BB713" s="25">
        <v>0</v>
      </c>
      <c r="BC713" s="25">
        <v>0</v>
      </c>
      <c r="BD713" s="25">
        <v>0</v>
      </c>
      <c r="BE713" s="25">
        <v>0</v>
      </c>
      <c r="BF713" s="25">
        <v>0</v>
      </c>
      <c r="BG713" s="25">
        <v>0</v>
      </c>
      <c r="BH713" s="25">
        <v>0</v>
      </c>
      <c r="BI713" s="25">
        <v>0</v>
      </c>
      <c r="BJ713" s="25">
        <f t="shared" si="33"/>
        <v>11096227.039999999</v>
      </c>
      <c r="BK713" s="25">
        <f t="shared" si="34"/>
        <v>0</v>
      </c>
      <c r="BL713" s="25">
        <f t="shared" si="35"/>
        <v>11096227.039999999</v>
      </c>
    </row>
    <row r="714" spans="1:64" x14ac:dyDescent="0.25">
      <c r="A714" s="45" t="s">
        <v>1894</v>
      </c>
      <c r="B714" s="78" t="s">
        <v>544</v>
      </c>
      <c r="C714" s="79">
        <v>34</v>
      </c>
      <c r="D714" s="80" t="s">
        <v>23</v>
      </c>
      <c r="E714" s="79" t="s">
        <v>434</v>
      </c>
      <c r="F714" s="79" t="s">
        <v>604</v>
      </c>
      <c r="G714" s="79" t="s">
        <v>54</v>
      </c>
      <c r="H714" s="79" t="s">
        <v>617</v>
      </c>
      <c r="I714" s="79" t="s">
        <v>605</v>
      </c>
      <c r="J714" s="79" t="s">
        <v>618</v>
      </c>
      <c r="K714" s="79" t="s">
        <v>561</v>
      </c>
      <c r="L714" s="79" t="s">
        <v>606</v>
      </c>
      <c r="M714" s="79" t="s">
        <v>619</v>
      </c>
      <c r="N714" s="81">
        <v>1</v>
      </c>
      <c r="O714" s="81">
        <v>1</v>
      </c>
      <c r="P714" s="81">
        <v>1</v>
      </c>
      <c r="Q714" s="81">
        <v>0</v>
      </c>
      <c r="R714" s="81">
        <v>0</v>
      </c>
      <c r="S714" s="81">
        <v>1</v>
      </c>
      <c r="T714" s="81">
        <v>1</v>
      </c>
      <c r="U714" s="81">
        <v>1</v>
      </c>
      <c r="V714" s="81">
        <v>0</v>
      </c>
      <c r="W714" s="69">
        <v>11096227.060000001</v>
      </c>
      <c r="X714" s="69">
        <v>0</v>
      </c>
      <c r="Y714" s="69">
        <v>0</v>
      </c>
      <c r="Z714" s="69">
        <v>0</v>
      </c>
      <c r="AA714" s="69">
        <v>0</v>
      </c>
      <c r="AB714" s="69">
        <v>0</v>
      </c>
      <c r="AC714" s="69">
        <v>11096227.060000001</v>
      </c>
      <c r="AD714" s="89">
        <v>41501</v>
      </c>
      <c r="AE714" s="89">
        <v>45884</v>
      </c>
      <c r="AF714" s="90">
        <v>66577362.259999998</v>
      </c>
      <c r="AG714" s="84">
        <v>0.38</v>
      </c>
      <c r="AH714" s="84">
        <v>12</v>
      </c>
      <c r="AI714" s="85">
        <v>7.4999999999999997E-2</v>
      </c>
      <c r="AJ714" s="86">
        <v>0.38</v>
      </c>
      <c r="AK714" s="86">
        <v>12</v>
      </c>
      <c r="AL714" s="87">
        <v>7.4999999999999997E-2</v>
      </c>
      <c r="AM714" s="91" t="s">
        <v>620</v>
      </c>
      <c r="AN714" s="91" t="s">
        <v>621</v>
      </c>
      <c r="AO714" s="25">
        <v>0</v>
      </c>
      <c r="AP714" s="25">
        <v>0</v>
      </c>
      <c r="AQ714" s="25">
        <v>0</v>
      </c>
      <c r="AR714" s="25">
        <v>0</v>
      </c>
      <c r="AS714" s="25">
        <v>11096227.039999999</v>
      </c>
      <c r="AT714" s="25">
        <v>0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25">
        <v>0</v>
      </c>
      <c r="BB714" s="25">
        <v>0</v>
      </c>
      <c r="BC714" s="25">
        <v>0</v>
      </c>
      <c r="BD714" s="25">
        <v>0</v>
      </c>
      <c r="BE714" s="25">
        <v>0</v>
      </c>
      <c r="BF714" s="25">
        <v>0</v>
      </c>
      <c r="BG714" s="25">
        <v>0</v>
      </c>
      <c r="BH714" s="25">
        <v>0</v>
      </c>
      <c r="BI714" s="25">
        <v>0</v>
      </c>
      <c r="BJ714" s="25">
        <f t="shared" si="33"/>
        <v>11096227.039999999</v>
      </c>
      <c r="BK714" s="25">
        <f t="shared" si="34"/>
        <v>0</v>
      </c>
      <c r="BL714" s="25">
        <f t="shared" si="35"/>
        <v>11096227.039999999</v>
      </c>
    </row>
    <row r="715" spans="1:64" x14ac:dyDescent="0.25">
      <c r="A715" s="45" t="s">
        <v>1896</v>
      </c>
      <c r="B715" s="78" t="s">
        <v>544</v>
      </c>
      <c r="C715" s="79">
        <v>42</v>
      </c>
      <c r="D715" s="80" t="s">
        <v>23</v>
      </c>
      <c r="E715" s="79" t="s">
        <v>434</v>
      </c>
      <c r="F715" s="79" t="s">
        <v>604</v>
      </c>
      <c r="G715" s="79" t="s">
        <v>54</v>
      </c>
      <c r="H715" s="79" t="s">
        <v>617</v>
      </c>
      <c r="I715" s="79" t="s">
        <v>605</v>
      </c>
      <c r="J715" s="79" t="s">
        <v>618</v>
      </c>
      <c r="K715" s="79" t="s">
        <v>561</v>
      </c>
      <c r="L715" s="79" t="s">
        <v>606</v>
      </c>
      <c r="M715" s="79" t="s">
        <v>619</v>
      </c>
      <c r="N715" s="81">
        <v>1</v>
      </c>
      <c r="O715" s="81">
        <v>1</v>
      </c>
      <c r="P715" s="81">
        <v>1</v>
      </c>
      <c r="Q715" s="81">
        <v>0</v>
      </c>
      <c r="R715" s="81">
        <v>0</v>
      </c>
      <c r="S715" s="81">
        <v>1</v>
      </c>
      <c r="T715" s="81">
        <v>1</v>
      </c>
      <c r="U715" s="81">
        <v>1</v>
      </c>
      <c r="V715" s="81">
        <v>0</v>
      </c>
      <c r="W715" s="69">
        <v>31342219.98</v>
      </c>
      <c r="X715" s="69">
        <v>0</v>
      </c>
      <c r="Y715" s="69">
        <v>15671109.99</v>
      </c>
      <c r="Z715" s="69">
        <v>1175333.25</v>
      </c>
      <c r="AA715" s="69">
        <v>0</v>
      </c>
      <c r="AB715" s="69">
        <v>0</v>
      </c>
      <c r="AC715" s="69">
        <v>15671109.99</v>
      </c>
      <c r="AD715" s="89">
        <v>41530</v>
      </c>
      <c r="AE715" s="89">
        <v>45913</v>
      </c>
      <c r="AF715" s="90">
        <v>94026659.939999998</v>
      </c>
      <c r="AG715" s="84">
        <v>0.45</v>
      </c>
      <c r="AH715" s="84">
        <v>12</v>
      </c>
      <c r="AI715" s="85">
        <v>7.4999999999999997E-2</v>
      </c>
      <c r="AJ715" s="86">
        <v>0.45</v>
      </c>
      <c r="AK715" s="86">
        <v>12</v>
      </c>
      <c r="AL715" s="87">
        <v>7.4999999999999997E-2</v>
      </c>
      <c r="AM715" s="91" t="s">
        <v>620</v>
      </c>
      <c r="AN715" s="91" t="s">
        <v>621</v>
      </c>
      <c r="AO715" s="25">
        <v>0</v>
      </c>
      <c r="AP715" s="25">
        <v>0</v>
      </c>
      <c r="AQ715" s="25">
        <v>0</v>
      </c>
      <c r="AR715" s="25">
        <v>0</v>
      </c>
      <c r="AS715" s="25">
        <v>0</v>
      </c>
      <c r="AT715" s="25">
        <v>15671109.99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25">
        <v>0</v>
      </c>
      <c r="BB715" s="25">
        <v>0</v>
      </c>
      <c r="BC715" s="25">
        <v>0</v>
      </c>
      <c r="BD715" s="25">
        <v>0</v>
      </c>
      <c r="BE715" s="25">
        <v>0</v>
      </c>
      <c r="BF715" s="25">
        <v>0</v>
      </c>
      <c r="BG715" s="25">
        <v>0</v>
      </c>
      <c r="BH715" s="25">
        <v>0</v>
      </c>
      <c r="BI715" s="25">
        <v>0</v>
      </c>
      <c r="BJ715" s="25">
        <f t="shared" si="33"/>
        <v>15671109.99</v>
      </c>
      <c r="BK715" s="25">
        <f t="shared" si="34"/>
        <v>0</v>
      </c>
      <c r="BL715" s="25">
        <f t="shared" si="35"/>
        <v>15671109.99</v>
      </c>
    </row>
    <row r="716" spans="1:64" x14ac:dyDescent="0.25">
      <c r="A716" s="45" t="s">
        <v>1898</v>
      </c>
      <c r="B716" s="78" t="s">
        <v>560</v>
      </c>
      <c r="C716" s="79">
        <v>1</v>
      </c>
      <c r="D716" s="80" t="s">
        <v>23</v>
      </c>
      <c r="E716" s="79" t="s">
        <v>434</v>
      </c>
      <c r="F716" s="79" t="s">
        <v>604</v>
      </c>
      <c r="G716" s="79" t="s">
        <v>54</v>
      </c>
      <c r="H716" s="79" t="s">
        <v>617</v>
      </c>
      <c r="I716" s="79" t="s">
        <v>605</v>
      </c>
      <c r="J716" s="79" t="s">
        <v>618</v>
      </c>
      <c r="K716" s="79" t="s">
        <v>561</v>
      </c>
      <c r="L716" s="79" t="s">
        <v>606</v>
      </c>
      <c r="M716" s="79" t="s">
        <v>619</v>
      </c>
      <c r="N716" s="81">
        <v>1</v>
      </c>
      <c r="O716" s="81">
        <v>1</v>
      </c>
      <c r="P716" s="81">
        <v>1</v>
      </c>
      <c r="Q716" s="81">
        <v>0</v>
      </c>
      <c r="R716" s="81">
        <v>0</v>
      </c>
      <c r="S716" s="81">
        <v>1</v>
      </c>
      <c r="T716" s="81">
        <v>1</v>
      </c>
      <c r="U716" s="81">
        <v>1</v>
      </c>
      <c r="V716" s="81">
        <v>0</v>
      </c>
      <c r="W716" s="69">
        <v>22192454.100000001</v>
      </c>
      <c r="X716" s="69">
        <v>0</v>
      </c>
      <c r="Y716" s="69">
        <v>0</v>
      </c>
      <c r="Z716" s="69">
        <v>0</v>
      </c>
      <c r="AA716" s="69">
        <v>0</v>
      </c>
      <c r="AB716" s="69">
        <v>0</v>
      </c>
      <c r="AC716" s="69">
        <v>22192454.100000001</v>
      </c>
      <c r="AD716" s="89">
        <v>41562</v>
      </c>
      <c r="AE716" s="89">
        <v>45945</v>
      </c>
      <c r="AF716" s="90">
        <v>66577362.259999998</v>
      </c>
      <c r="AG716" s="84">
        <v>0.54</v>
      </c>
      <c r="AH716" s="84">
        <v>12</v>
      </c>
      <c r="AI716" s="85">
        <v>7.4999999999999997E-2</v>
      </c>
      <c r="AJ716" s="86">
        <v>0.54</v>
      </c>
      <c r="AK716" s="86">
        <v>12</v>
      </c>
      <c r="AL716" s="87">
        <v>7.4999999999999997E-2</v>
      </c>
      <c r="AM716" s="91" t="s">
        <v>620</v>
      </c>
      <c r="AN716" s="91" t="s">
        <v>621</v>
      </c>
      <c r="AO716" s="25">
        <v>11096227.039999999</v>
      </c>
      <c r="AP716" s="25">
        <v>0</v>
      </c>
      <c r="AQ716" s="25">
        <v>0</v>
      </c>
      <c r="AR716" s="25">
        <v>0</v>
      </c>
      <c r="AS716" s="25">
        <v>0</v>
      </c>
      <c r="AT716" s="25">
        <v>0</v>
      </c>
      <c r="AU716" s="25">
        <v>11096227.039999999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25">
        <v>0</v>
      </c>
      <c r="BB716" s="25">
        <v>0</v>
      </c>
      <c r="BC716" s="25">
        <v>0</v>
      </c>
      <c r="BD716" s="25">
        <v>0</v>
      </c>
      <c r="BE716" s="25">
        <v>0</v>
      </c>
      <c r="BF716" s="25">
        <v>0</v>
      </c>
      <c r="BG716" s="25">
        <v>0</v>
      </c>
      <c r="BH716" s="25">
        <v>0</v>
      </c>
      <c r="BI716" s="25">
        <v>0</v>
      </c>
      <c r="BJ716" s="25">
        <f t="shared" si="33"/>
        <v>22192454.079999998</v>
      </c>
      <c r="BK716" s="25">
        <f t="shared" si="34"/>
        <v>0</v>
      </c>
      <c r="BL716" s="25">
        <f t="shared" si="35"/>
        <v>22192454.079999998</v>
      </c>
    </row>
    <row r="717" spans="1:64" x14ac:dyDescent="0.25">
      <c r="A717" s="45" t="s">
        <v>1899</v>
      </c>
      <c r="B717" s="78" t="s">
        <v>560</v>
      </c>
      <c r="C717" s="79">
        <v>2</v>
      </c>
      <c r="D717" s="80" t="s">
        <v>23</v>
      </c>
      <c r="E717" s="79" t="s">
        <v>434</v>
      </c>
      <c r="F717" s="79" t="s">
        <v>604</v>
      </c>
      <c r="G717" s="79" t="s">
        <v>54</v>
      </c>
      <c r="H717" s="79" t="s">
        <v>617</v>
      </c>
      <c r="I717" s="79" t="s">
        <v>605</v>
      </c>
      <c r="J717" s="79" t="s">
        <v>618</v>
      </c>
      <c r="K717" s="79" t="s">
        <v>561</v>
      </c>
      <c r="L717" s="79" t="s">
        <v>606</v>
      </c>
      <c r="M717" s="79" t="s">
        <v>619</v>
      </c>
      <c r="N717" s="81">
        <v>1</v>
      </c>
      <c r="O717" s="81">
        <v>1</v>
      </c>
      <c r="P717" s="81">
        <v>1</v>
      </c>
      <c r="Q717" s="81">
        <v>0</v>
      </c>
      <c r="R717" s="81">
        <v>0</v>
      </c>
      <c r="S717" s="81">
        <v>1</v>
      </c>
      <c r="T717" s="81">
        <v>1</v>
      </c>
      <c r="U717" s="81">
        <v>1</v>
      </c>
      <c r="V717" s="81">
        <v>0</v>
      </c>
      <c r="W717" s="69">
        <v>22192454.100000001</v>
      </c>
      <c r="X717" s="69">
        <v>0</v>
      </c>
      <c r="Y717" s="69">
        <v>0</v>
      </c>
      <c r="Z717" s="69">
        <v>0</v>
      </c>
      <c r="AA717" s="69">
        <v>0</v>
      </c>
      <c r="AB717" s="69">
        <v>0</v>
      </c>
      <c r="AC717" s="69">
        <v>22192454.100000001</v>
      </c>
      <c r="AD717" s="89">
        <v>41593</v>
      </c>
      <c r="AE717" s="89">
        <v>45976</v>
      </c>
      <c r="AF717" s="90">
        <v>66577362.259999998</v>
      </c>
      <c r="AG717" s="84">
        <v>0.62</v>
      </c>
      <c r="AH717" s="84">
        <v>12</v>
      </c>
      <c r="AI717" s="85">
        <v>7.4999999999999997E-2</v>
      </c>
      <c r="AJ717" s="86">
        <v>0.62</v>
      </c>
      <c r="AK717" s="86">
        <v>12</v>
      </c>
      <c r="AL717" s="87">
        <v>7.4999999999999997E-2</v>
      </c>
      <c r="AM717" s="91" t="s">
        <v>620</v>
      </c>
      <c r="AN717" s="91" t="s">
        <v>621</v>
      </c>
      <c r="AO717" s="25">
        <v>0</v>
      </c>
      <c r="AP717" s="25">
        <v>11096227.039999999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11096227.039999999</v>
      </c>
      <c r="AW717" s="25">
        <v>0</v>
      </c>
      <c r="AX717" s="25">
        <v>0</v>
      </c>
      <c r="AY717" s="25">
        <v>0</v>
      </c>
      <c r="AZ717" s="25">
        <v>0</v>
      </c>
      <c r="BA717" s="25">
        <v>0</v>
      </c>
      <c r="BB717" s="25">
        <v>0</v>
      </c>
      <c r="BC717" s="25">
        <v>0</v>
      </c>
      <c r="BD717" s="25">
        <v>0</v>
      </c>
      <c r="BE717" s="25">
        <v>0</v>
      </c>
      <c r="BF717" s="25">
        <v>0</v>
      </c>
      <c r="BG717" s="25">
        <v>0</v>
      </c>
      <c r="BH717" s="25">
        <v>0</v>
      </c>
      <c r="BI717" s="25">
        <v>0</v>
      </c>
      <c r="BJ717" s="25">
        <f t="shared" si="33"/>
        <v>22192454.079999998</v>
      </c>
      <c r="BK717" s="25">
        <f t="shared" si="34"/>
        <v>0</v>
      </c>
      <c r="BL717" s="25">
        <f t="shared" si="35"/>
        <v>22192454.079999998</v>
      </c>
    </row>
    <row r="718" spans="1:64" x14ac:dyDescent="0.25">
      <c r="A718" s="45" t="s">
        <v>1900</v>
      </c>
      <c r="B718" s="78" t="s">
        <v>560</v>
      </c>
      <c r="C718" s="79">
        <v>3</v>
      </c>
      <c r="D718" s="80" t="s">
        <v>23</v>
      </c>
      <c r="E718" s="79" t="s">
        <v>434</v>
      </c>
      <c r="F718" s="79" t="s">
        <v>604</v>
      </c>
      <c r="G718" s="79" t="s">
        <v>54</v>
      </c>
      <c r="H718" s="79" t="s">
        <v>617</v>
      </c>
      <c r="I718" s="79" t="s">
        <v>605</v>
      </c>
      <c r="J718" s="79" t="s">
        <v>618</v>
      </c>
      <c r="K718" s="79" t="s">
        <v>561</v>
      </c>
      <c r="L718" s="79" t="s">
        <v>606</v>
      </c>
      <c r="M718" s="79" t="s">
        <v>619</v>
      </c>
      <c r="N718" s="81">
        <v>1</v>
      </c>
      <c r="O718" s="81">
        <v>1</v>
      </c>
      <c r="P718" s="81">
        <v>1</v>
      </c>
      <c r="Q718" s="81">
        <v>0</v>
      </c>
      <c r="R718" s="81">
        <v>0</v>
      </c>
      <c r="S718" s="81">
        <v>1</v>
      </c>
      <c r="T718" s="81">
        <v>1</v>
      </c>
      <c r="U718" s="81">
        <v>1</v>
      </c>
      <c r="V718" s="81">
        <v>0</v>
      </c>
      <c r="W718" s="69">
        <v>22192454.100000001</v>
      </c>
      <c r="X718" s="69">
        <v>0</v>
      </c>
      <c r="Y718" s="69">
        <v>0</v>
      </c>
      <c r="Z718" s="69">
        <v>0</v>
      </c>
      <c r="AA718" s="69">
        <v>0</v>
      </c>
      <c r="AB718" s="69">
        <v>0</v>
      </c>
      <c r="AC718" s="69">
        <v>22192454.100000001</v>
      </c>
      <c r="AD718" s="89">
        <v>41621</v>
      </c>
      <c r="AE718" s="89">
        <v>46004</v>
      </c>
      <c r="AF718" s="90">
        <v>66577362.259999998</v>
      </c>
      <c r="AG718" s="84">
        <v>0.7</v>
      </c>
      <c r="AH718" s="84">
        <v>12</v>
      </c>
      <c r="AI718" s="85">
        <v>7.4999999999999997E-2</v>
      </c>
      <c r="AJ718" s="86">
        <v>0.7</v>
      </c>
      <c r="AK718" s="86">
        <v>12</v>
      </c>
      <c r="AL718" s="87">
        <v>7.4999999999999997E-2</v>
      </c>
      <c r="AM718" s="91" t="s">
        <v>620</v>
      </c>
      <c r="AN718" s="91" t="s">
        <v>621</v>
      </c>
      <c r="AO718" s="25">
        <v>0</v>
      </c>
      <c r="AP718" s="25">
        <v>0</v>
      </c>
      <c r="AQ718" s="25">
        <v>11096227.039999999</v>
      </c>
      <c r="AR718" s="25">
        <v>0</v>
      </c>
      <c r="AS718" s="25">
        <v>0</v>
      </c>
      <c r="AT718" s="25">
        <v>0</v>
      </c>
      <c r="AU718" s="25">
        <v>0</v>
      </c>
      <c r="AV718" s="25">
        <v>0</v>
      </c>
      <c r="AW718" s="25">
        <v>11096227.039999999</v>
      </c>
      <c r="AX718" s="25">
        <v>0</v>
      </c>
      <c r="AY718" s="25">
        <v>0</v>
      </c>
      <c r="AZ718" s="25">
        <v>0</v>
      </c>
      <c r="BA718" s="25">
        <v>0</v>
      </c>
      <c r="BB718" s="25">
        <v>0</v>
      </c>
      <c r="BC718" s="25">
        <v>0</v>
      </c>
      <c r="BD718" s="25">
        <v>0</v>
      </c>
      <c r="BE718" s="25">
        <v>0</v>
      </c>
      <c r="BF718" s="25">
        <v>0</v>
      </c>
      <c r="BG718" s="25">
        <v>0</v>
      </c>
      <c r="BH718" s="25">
        <v>0</v>
      </c>
      <c r="BI718" s="25">
        <v>0</v>
      </c>
      <c r="BJ718" s="25">
        <f t="shared" si="33"/>
        <v>22192454.079999998</v>
      </c>
      <c r="BK718" s="25">
        <f t="shared" si="34"/>
        <v>0</v>
      </c>
      <c r="BL718" s="25">
        <f t="shared" si="35"/>
        <v>22192454.079999998</v>
      </c>
    </row>
    <row r="719" spans="1:64" x14ac:dyDescent="0.25">
      <c r="A719" s="45" t="s">
        <v>1914</v>
      </c>
      <c r="B719" s="78" t="s">
        <v>546</v>
      </c>
      <c r="C719" s="79">
        <v>1</v>
      </c>
      <c r="D719" s="80" t="s">
        <v>23</v>
      </c>
      <c r="E719" s="79" t="s">
        <v>434</v>
      </c>
      <c r="F719" s="79" t="s">
        <v>604</v>
      </c>
      <c r="G719" s="79" t="s">
        <v>54</v>
      </c>
      <c r="H719" s="79" t="s">
        <v>617</v>
      </c>
      <c r="I719" s="79" t="s">
        <v>605</v>
      </c>
      <c r="J719" s="79" t="s">
        <v>618</v>
      </c>
      <c r="K719" s="79" t="s">
        <v>561</v>
      </c>
      <c r="L719" s="79" t="s">
        <v>606</v>
      </c>
      <c r="M719" s="79" t="s">
        <v>619</v>
      </c>
      <c r="N719" s="81">
        <v>1</v>
      </c>
      <c r="O719" s="81">
        <v>1</v>
      </c>
      <c r="P719" s="81">
        <v>1</v>
      </c>
      <c r="Q719" s="81">
        <v>0</v>
      </c>
      <c r="R719" s="81">
        <v>0</v>
      </c>
      <c r="S719" s="81">
        <v>1</v>
      </c>
      <c r="T719" s="81">
        <v>1</v>
      </c>
      <c r="U719" s="81">
        <v>1</v>
      </c>
      <c r="V719" s="81">
        <v>0</v>
      </c>
      <c r="W719" s="69">
        <v>38947132.640000001</v>
      </c>
      <c r="X719" s="69">
        <v>0</v>
      </c>
      <c r="Y719" s="69">
        <v>0</v>
      </c>
      <c r="Z719" s="69">
        <v>0</v>
      </c>
      <c r="AA719" s="69">
        <v>0</v>
      </c>
      <c r="AB719" s="69">
        <v>0</v>
      </c>
      <c r="AC719" s="69">
        <v>38947132.640000001</v>
      </c>
      <c r="AD719" s="89">
        <v>41654</v>
      </c>
      <c r="AE719" s="89">
        <v>46037</v>
      </c>
      <c r="AF719" s="90">
        <v>116841397.92</v>
      </c>
      <c r="AG719" s="84">
        <v>0.79</v>
      </c>
      <c r="AH719" s="84">
        <v>12</v>
      </c>
      <c r="AI719" s="85">
        <v>7.4999999999999997E-2</v>
      </c>
      <c r="AJ719" s="86">
        <v>0.79</v>
      </c>
      <c r="AK719" s="86">
        <v>12</v>
      </c>
      <c r="AL719" s="87">
        <v>7.4999999999999997E-2</v>
      </c>
      <c r="AM719" s="91" t="s">
        <v>620</v>
      </c>
      <c r="AN719" s="91" t="s">
        <v>621</v>
      </c>
      <c r="AO719" s="25">
        <v>0</v>
      </c>
      <c r="AP719" s="25">
        <v>0</v>
      </c>
      <c r="AQ719" s="25">
        <v>0</v>
      </c>
      <c r="AR719" s="25">
        <v>19473566.32</v>
      </c>
      <c r="AS719" s="25">
        <v>0</v>
      </c>
      <c r="AT719" s="25">
        <v>0</v>
      </c>
      <c r="AU719" s="25">
        <v>0</v>
      </c>
      <c r="AV719" s="25">
        <v>0</v>
      </c>
      <c r="AW719" s="25">
        <v>0</v>
      </c>
      <c r="AX719" s="25">
        <v>19473566.32</v>
      </c>
      <c r="AY719" s="25">
        <v>0</v>
      </c>
      <c r="AZ719" s="25">
        <v>0</v>
      </c>
      <c r="BA719" s="25">
        <v>0</v>
      </c>
      <c r="BB719" s="25">
        <v>0</v>
      </c>
      <c r="BC719" s="25">
        <v>0</v>
      </c>
      <c r="BD719" s="25">
        <v>0</v>
      </c>
      <c r="BE719" s="25">
        <v>0</v>
      </c>
      <c r="BF719" s="25">
        <v>0</v>
      </c>
      <c r="BG719" s="25">
        <v>0</v>
      </c>
      <c r="BH719" s="25">
        <v>0</v>
      </c>
      <c r="BI719" s="25">
        <v>0</v>
      </c>
      <c r="BJ719" s="25">
        <f t="shared" si="33"/>
        <v>19473566.32</v>
      </c>
      <c r="BK719" s="25">
        <f t="shared" si="34"/>
        <v>19473566.32</v>
      </c>
      <c r="BL719" s="25">
        <f t="shared" si="35"/>
        <v>38947132.640000001</v>
      </c>
    </row>
    <row r="720" spans="1:64" x14ac:dyDescent="0.25">
      <c r="A720" s="45" t="s">
        <v>1938</v>
      </c>
      <c r="B720" s="78" t="s">
        <v>546</v>
      </c>
      <c r="C720" s="79">
        <v>9</v>
      </c>
      <c r="D720" s="80" t="s">
        <v>23</v>
      </c>
      <c r="E720" s="79" t="s">
        <v>434</v>
      </c>
      <c r="F720" s="79" t="s">
        <v>604</v>
      </c>
      <c r="G720" s="79" t="s">
        <v>54</v>
      </c>
      <c r="H720" s="79" t="s">
        <v>617</v>
      </c>
      <c r="I720" s="79" t="s">
        <v>605</v>
      </c>
      <c r="J720" s="79" t="s">
        <v>618</v>
      </c>
      <c r="K720" s="79" t="s">
        <v>561</v>
      </c>
      <c r="L720" s="79" t="s">
        <v>606</v>
      </c>
      <c r="M720" s="79" t="s">
        <v>619</v>
      </c>
      <c r="N720" s="81">
        <v>1</v>
      </c>
      <c r="O720" s="81">
        <v>1</v>
      </c>
      <c r="P720" s="81">
        <v>1</v>
      </c>
      <c r="Q720" s="81">
        <v>0</v>
      </c>
      <c r="R720" s="81">
        <v>0</v>
      </c>
      <c r="S720" s="81">
        <v>1</v>
      </c>
      <c r="T720" s="81">
        <v>1</v>
      </c>
      <c r="U720" s="81">
        <v>1</v>
      </c>
      <c r="V720" s="81">
        <v>0</v>
      </c>
      <c r="W720" s="69">
        <v>24467881.23</v>
      </c>
      <c r="X720" s="69">
        <v>0</v>
      </c>
      <c r="Y720" s="69">
        <v>0</v>
      </c>
      <c r="Z720" s="69">
        <v>0</v>
      </c>
      <c r="AA720" s="69">
        <v>0</v>
      </c>
      <c r="AB720" s="69">
        <v>0</v>
      </c>
      <c r="AC720" s="69">
        <v>24467881.23</v>
      </c>
      <c r="AD720" s="89">
        <v>41684</v>
      </c>
      <c r="AE720" s="89">
        <v>46067</v>
      </c>
      <c r="AF720" s="90">
        <v>73403643.75</v>
      </c>
      <c r="AG720" s="84">
        <v>0.87</v>
      </c>
      <c r="AH720" s="84">
        <v>12</v>
      </c>
      <c r="AI720" s="85">
        <v>7.4999999999999997E-2</v>
      </c>
      <c r="AJ720" s="86">
        <v>0.87</v>
      </c>
      <c r="AK720" s="86">
        <v>12</v>
      </c>
      <c r="AL720" s="87">
        <v>7.4999999999999997E-2</v>
      </c>
      <c r="AM720" s="91" t="s">
        <v>620</v>
      </c>
      <c r="AN720" s="91" t="s">
        <v>621</v>
      </c>
      <c r="AO720" s="25">
        <v>0</v>
      </c>
      <c r="AP720" s="25">
        <v>0</v>
      </c>
      <c r="AQ720" s="25">
        <v>0</v>
      </c>
      <c r="AR720" s="25">
        <v>0</v>
      </c>
      <c r="AS720" s="25">
        <v>12233940.630000001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12233940.630000001</v>
      </c>
      <c r="AZ720" s="25">
        <v>0</v>
      </c>
      <c r="BA720" s="25">
        <v>0</v>
      </c>
      <c r="BB720" s="25">
        <v>0</v>
      </c>
      <c r="BC720" s="25">
        <v>0</v>
      </c>
      <c r="BD720" s="25">
        <v>0</v>
      </c>
      <c r="BE720" s="25">
        <v>0</v>
      </c>
      <c r="BF720" s="25">
        <v>0</v>
      </c>
      <c r="BG720" s="25">
        <v>0</v>
      </c>
      <c r="BH720" s="25">
        <v>0</v>
      </c>
      <c r="BI720" s="25">
        <v>0</v>
      </c>
      <c r="BJ720" s="25">
        <f t="shared" si="33"/>
        <v>12233940.630000001</v>
      </c>
      <c r="BK720" s="25">
        <f t="shared" si="34"/>
        <v>12233940.630000001</v>
      </c>
      <c r="BL720" s="25">
        <f t="shared" si="35"/>
        <v>24467881.260000002</v>
      </c>
    </row>
    <row r="721" spans="1:64" x14ac:dyDescent="0.25">
      <c r="A721" s="45" t="s">
        <v>1915</v>
      </c>
      <c r="B721" s="78" t="s">
        <v>546</v>
      </c>
      <c r="C721" s="79">
        <v>13</v>
      </c>
      <c r="D721" s="80" t="s">
        <v>23</v>
      </c>
      <c r="E721" s="79" t="s">
        <v>434</v>
      </c>
      <c r="F721" s="79" t="s">
        <v>604</v>
      </c>
      <c r="G721" s="79" t="s">
        <v>54</v>
      </c>
      <c r="H721" s="79" t="s">
        <v>617</v>
      </c>
      <c r="I721" s="79" t="s">
        <v>605</v>
      </c>
      <c r="J721" s="79" t="s">
        <v>618</v>
      </c>
      <c r="K721" s="79" t="s">
        <v>561</v>
      </c>
      <c r="L721" s="79" t="s">
        <v>606</v>
      </c>
      <c r="M721" s="79" t="s">
        <v>619</v>
      </c>
      <c r="N721" s="81">
        <v>1</v>
      </c>
      <c r="O721" s="81">
        <v>1</v>
      </c>
      <c r="P721" s="81">
        <v>1</v>
      </c>
      <c r="Q721" s="81">
        <v>0</v>
      </c>
      <c r="R721" s="81">
        <v>0</v>
      </c>
      <c r="S721" s="81">
        <v>1</v>
      </c>
      <c r="T721" s="81">
        <v>1</v>
      </c>
      <c r="U721" s="81">
        <v>1</v>
      </c>
      <c r="V721" s="81">
        <v>0</v>
      </c>
      <c r="W721" s="69">
        <v>24743656.129999999</v>
      </c>
      <c r="X721" s="69">
        <v>0</v>
      </c>
      <c r="Y721" s="69">
        <v>0</v>
      </c>
      <c r="Z721" s="69">
        <v>927887.1</v>
      </c>
      <c r="AA721" s="69">
        <v>0</v>
      </c>
      <c r="AB721" s="69">
        <v>0</v>
      </c>
      <c r="AC721" s="69">
        <v>24743656.129999999</v>
      </c>
      <c r="AD721" s="89">
        <v>41712</v>
      </c>
      <c r="AE721" s="89">
        <v>46095</v>
      </c>
      <c r="AF721" s="90">
        <v>74230968.409999996</v>
      </c>
      <c r="AG721" s="84">
        <v>0.96</v>
      </c>
      <c r="AH721" s="84">
        <v>12</v>
      </c>
      <c r="AI721" s="85">
        <v>7.4999999999999997E-2</v>
      </c>
      <c r="AJ721" s="86">
        <v>0.96</v>
      </c>
      <c r="AK721" s="86">
        <v>12</v>
      </c>
      <c r="AL721" s="87">
        <v>7.4999999999999997E-2</v>
      </c>
      <c r="AM721" s="91" t="s">
        <v>620</v>
      </c>
      <c r="AN721" s="91" t="s">
        <v>621</v>
      </c>
      <c r="AO721" s="25">
        <v>0</v>
      </c>
      <c r="AP721" s="25">
        <v>0</v>
      </c>
      <c r="AQ721" s="25">
        <v>0</v>
      </c>
      <c r="AR721" s="25">
        <v>0</v>
      </c>
      <c r="AS721" s="25">
        <v>0</v>
      </c>
      <c r="AT721" s="25">
        <v>12371828.07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12371828.07</v>
      </c>
      <c r="BA721" s="25">
        <v>0</v>
      </c>
      <c r="BB721" s="25">
        <v>0</v>
      </c>
      <c r="BC721" s="25">
        <v>0</v>
      </c>
      <c r="BD721" s="25">
        <v>0</v>
      </c>
      <c r="BE721" s="25">
        <v>0</v>
      </c>
      <c r="BF721" s="25">
        <v>0</v>
      </c>
      <c r="BG721" s="25">
        <v>0</v>
      </c>
      <c r="BH721" s="25">
        <v>0</v>
      </c>
      <c r="BI721" s="25">
        <v>0</v>
      </c>
      <c r="BJ721" s="25">
        <f t="shared" si="33"/>
        <v>12371828.07</v>
      </c>
      <c r="BK721" s="25">
        <f t="shared" si="34"/>
        <v>12371828.07</v>
      </c>
      <c r="BL721" s="25">
        <f t="shared" si="35"/>
        <v>24743656.140000001</v>
      </c>
    </row>
    <row r="722" spans="1:64" x14ac:dyDescent="0.25">
      <c r="A722" s="45" t="s">
        <v>1919</v>
      </c>
      <c r="B722" s="78" t="s">
        <v>546</v>
      </c>
      <c r="C722" s="79">
        <v>25</v>
      </c>
      <c r="D722" s="80" t="s">
        <v>23</v>
      </c>
      <c r="E722" s="79" t="s">
        <v>434</v>
      </c>
      <c r="F722" s="79" t="s">
        <v>604</v>
      </c>
      <c r="G722" s="79" t="s">
        <v>54</v>
      </c>
      <c r="H722" s="79" t="s">
        <v>617</v>
      </c>
      <c r="I722" s="79" t="s">
        <v>605</v>
      </c>
      <c r="J722" s="79" t="s">
        <v>618</v>
      </c>
      <c r="K722" s="79" t="s">
        <v>561</v>
      </c>
      <c r="L722" s="79" t="s">
        <v>606</v>
      </c>
      <c r="M722" s="79" t="s">
        <v>619</v>
      </c>
      <c r="N722" s="81">
        <v>1</v>
      </c>
      <c r="O722" s="81">
        <v>1</v>
      </c>
      <c r="P722" s="81">
        <v>1</v>
      </c>
      <c r="Q722" s="81">
        <v>0</v>
      </c>
      <c r="R722" s="81">
        <v>0</v>
      </c>
      <c r="S722" s="81">
        <v>1</v>
      </c>
      <c r="T722" s="81">
        <v>1</v>
      </c>
      <c r="U722" s="81">
        <v>1</v>
      </c>
      <c r="V722" s="81">
        <v>0</v>
      </c>
      <c r="W722" s="69">
        <v>30410218.100000001</v>
      </c>
      <c r="X722" s="69">
        <v>0</v>
      </c>
      <c r="Y722" s="69">
        <v>0</v>
      </c>
      <c r="Z722" s="69">
        <v>0</v>
      </c>
      <c r="AA722" s="69">
        <v>0</v>
      </c>
      <c r="AB722" s="69">
        <v>0</v>
      </c>
      <c r="AC722" s="69">
        <v>30410218.100000001</v>
      </c>
      <c r="AD722" s="89">
        <v>41744</v>
      </c>
      <c r="AE722" s="89">
        <v>46127</v>
      </c>
      <c r="AF722" s="90">
        <v>91230654.299999997</v>
      </c>
      <c r="AG722" s="84">
        <v>1.04</v>
      </c>
      <c r="AH722" s="84">
        <v>12</v>
      </c>
      <c r="AI722" s="85">
        <v>7.4999999999999997E-2</v>
      </c>
      <c r="AJ722" s="86">
        <v>1.04</v>
      </c>
      <c r="AK722" s="86">
        <v>12</v>
      </c>
      <c r="AL722" s="87">
        <v>7.4999999999999997E-2</v>
      </c>
      <c r="AM722" s="91" t="s">
        <v>620</v>
      </c>
      <c r="AN722" s="91" t="s">
        <v>621</v>
      </c>
      <c r="AO722" s="25">
        <v>0</v>
      </c>
      <c r="AP722" s="25">
        <v>0</v>
      </c>
      <c r="AQ722" s="25">
        <v>0</v>
      </c>
      <c r="AR722" s="25">
        <v>0</v>
      </c>
      <c r="AS722" s="25">
        <v>0</v>
      </c>
      <c r="AT722" s="25">
        <v>0</v>
      </c>
      <c r="AU722" s="25">
        <v>15205109.050000001</v>
      </c>
      <c r="AV722" s="25">
        <v>0</v>
      </c>
      <c r="AW722" s="25">
        <v>0</v>
      </c>
      <c r="AX722" s="25">
        <v>0</v>
      </c>
      <c r="AY722" s="25">
        <v>0</v>
      </c>
      <c r="AZ722" s="25">
        <v>0</v>
      </c>
      <c r="BA722" s="25">
        <v>15205109.050000001</v>
      </c>
      <c r="BB722" s="25">
        <v>0</v>
      </c>
      <c r="BC722" s="25">
        <v>0</v>
      </c>
      <c r="BD722" s="25">
        <v>0</v>
      </c>
      <c r="BE722" s="25">
        <v>0</v>
      </c>
      <c r="BF722" s="25">
        <v>0</v>
      </c>
      <c r="BG722" s="25">
        <v>0</v>
      </c>
      <c r="BH722" s="25">
        <v>0</v>
      </c>
      <c r="BI722" s="25">
        <v>0</v>
      </c>
      <c r="BJ722" s="25">
        <f t="shared" si="33"/>
        <v>15205109.050000001</v>
      </c>
      <c r="BK722" s="25">
        <f t="shared" si="34"/>
        <v>15205109.050000001</v>
      </c>
      <c r="BL722" s="25">
        <f t="shared" si="35"/>
        <v>30410218.100000001</v>
      </c>
    </row>
    <row r="723" spans="1:64" x14ac:dyDescent="0.25">
      <c r="A723" s="45" t="s">
        <v>1922</v>
      </c>
      <c r="B723" s="78" t="s">
        <v>546</v>
      </c>
      <c r="C723" s="79">
        <v>36</v>
      </c>
      <c r="D723" s="80" t="s">
        <v>23</v>
      </c>
      <c r="E723" s="79" t="s">
        <v>434</v>
      </c>
      <c r="F723" s="79" t="s">
        <v>604</v>
      </c>
      <c r="G723" s="79" t="s">
        <v>54</v>
      </c>
      <c r="H723" s="79" t="s">
        <v>617</v>
      </c>
      <c r="I723" s="79" t="s">
        <v>605</v>
      </c>
      <c r="J723" s="79" t="s">
        <v>618</v>
      </c>
      <c r="K723" s="79" t="s">
        <v>561</v>
      </c>
      <c r="L723" s="79" t="s">
        <v>606</v>
      </c>
      <c r="M723" s="79" t="s">
        <v>619</v>
      </c>
      <c r="N723" s="81">
        <v>1</v>
      </c>
      <c r="O723" s="81">
        <v>1</v>
      </c>
      <c r="P723" s="81">
        <v>1</v>
      </c>
      <c r="Q723" s="81">
        <v>0</v>
      </c>
      <c r="R723" s="81">
        <v>0</v>
      </c>
      <c r="S723" s="81">
        <v>1</v>
      </c>
      <c r="T723" s="81">
        <v>1</v>
      </c>
      <c r="U723" s="81">
        <v>1</v>
      </c>
      <c r="V723" s="81">
        <v>0</v>
      </c>
      <c r="W723" s="69">
        <v>25082484.57</v>
      </c>
      <c r="X723" s="69">
        <v>0</v>
      </c>
      <c r="Y723" s="69">
        <v>0</v>
      </c>
      <c r="Z723" s="69">
        <v>0</v>
      </c>
      <c r="AA723" s="69">
        <v>0</v>
      </c>
      <c r="AB723" s="69">
        <v>0</v>
      </c>
      <c r="AC723" s="69">
        <v>25082484.57</v>
      </c>
      <c r="AD723" s="89">
        <v>41774</v>
      </c>
      <c r="AE723" s="89">
        <v>46157</v>
      </c>
      <c r="AF723" s="90">
        <v>75247453.769999996</v>
      </c>
      <c r="AG723" s="84">
        <v>1.1200000000000001</v>
      </c>
      <c r="AH723" s="84">
        <v>12</v>
      </c>
      <c r="AI723" s="85">
        <v>7.4999999999999997E-2</v>
      </c>
      <c r="AJ723" s="86">
        <v>1.1200000000000001</v>
      </c>
      <c r="AK723" s="86">
        <v>12</v>
      </c>
      <c r="AL723" s="87">
        <v>7.4999999999999997E-2</v>
      </c>
      <c r="AM723" s="91" t="s">
        <v>620</v>
      </c>
      <c r="AN723" s="91" t="s">
        <v>621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</v>
      </c>
      <c r="AU723" s="25">
        <v>0</v>
      </c>
      <c r="AV723" s="25">
        <v>12541242.300000001</v>
      </c>
      <c r="AW723" s="25">
        <v>0</v>
      </c>
      <c r="AX723" s="25">
        <v>0</v>
      </c>
      <c r="AY723" s="25">
        <v>0</v>
      </c>
      <c r="AZ723" s="25">
        <v>0</v>
      </c>
      <c r="BA723" s="25">
        <v>0</v>
      </c>
      <c r="BB723" s="25">
        <v>12541242.300000001</v>
      </c>
      <c r="BC723" s="25">
        <v>0</v>
      </c>
      <c r="BD723" s="25">
        <v>0</v>
      </c>
      <c r="BE723" s="25">
        <v>0</v>
      </c>
      <c r="BF723" s="25">
        <v>0</v>
      </c>
      <c r="BG723" s="25">
        <v>0</v>
      </c>
      <c r="BH723" s="25">
        <v>0</v>
      </c>
      <c r="BI723" s="25">
        <v>0</v>
      </c>
      <c r="BJ723" s="25">
        <f t="shared" si="33"/>
        <v>12541242.300000001</v>
      </c>
      <c r="BK723" s="25">
        <f t="shared" si="34"/>
        <v>12541242.300000001</v>
      </c>
      <c r="BL723" s="25">
        <f t="shared" si="35"/>
        <v>25082484.600000001</v>
      </c>
    </row>
    <row r="724" spans="1:64" x14ac:dyDescent="0.25">
      <c r="A724" s="45" t="s">
        <v>1955</v>
      </c>
      <c r="B724" s="78" t="s">
        <v>547</v>
      </c>
      <c r="C724" s="79">
        <v>9</v>
      </c>
      <c r="D724" s="80" t="s">
        <v>23</v>
      </c>
      <c r="E724" s="79" t="s">
        <v>434</v>
      </c>
      <c r="F724" s="79" t="s">
        <v>604</v>
      </c>
      <c r="G724" s="79" t="s">
        <v>54</v>
      </c>
      <c r="H724" s="79" t="s">
        <v>617</v>
      </c>
      <c r="I724" s="79" t="s">
        <v>605</v>
      </c>
      <c r="J724" s="79" t="s">
        <v>618</v>
      </c>
      <c r="K724" s="79" t="s">
        <v>561</v>
      </c>
      <c r="L724" s="79" t="s">
        <v>606</v>
      </c>
      <c r="M724" s="79" t="s">
        <v>619</v>
      </c>
      <c r="N724" s="81">
        <v>1</v>
      </c>
      <c r="O724" s="81">
        <v>1</v>
      </c>
      <c r="P724" s="81">
        <v>1</v>
      </c>
      <c r="Q724" s="81">
        <v>0</v>
      </c>
      <c r="R724" s="81">
        <v>0</v>
      </c>
      <c r="S724" s="81">
        <v>1</v>
      </c>
      <c r="T724" s="81">
        <v>1</v>
      </c>
      <c r="U724" s="81">
        <v>1</v>
      </c>
      <c r="V724" s="81">
        <v>0</v>
      </c>
      <c r="W724" s="69">
        <v>19471086.210000001</v>
      </c>
      <c r="X724" s="69">
        <v>0</v>
      </c>
      <c r="Y724" s="69">
        <v>0</v>
      </c>
      <c r="Z724" s="69">
        <v>0</v>
      </c>
      <c r="AA724" s="69">
        <v>0</v>
      </c>
      <c r="AB724" s="69">
        <v>0</v>
      </c>
      <c r="AC724" s="69">
        <v>19471086.210000001</v>
      </c>
      <c r="AD724" s="89">
        <v>41803</v>
      </c>
      <c r="AE724" s="89">
        <v>46186</v>
      </c>
      <c r="AF724" s="90">
        <v>58413258.609999999</v>
      </c>
      <c r="AG724" s="84">
        <v>1.2</v>
      </c>
      <c r="AH724" s="84">
        <v>12</v>
      </c>
      <c r="AI724" s="85">
        <v>7.4999999999999997E-2</v>
      </c>
      <c r="AJ724" s="86">
        <v>1.2</v>
      </c>
      <c r="AK724" s="86">
        <v>12</v>
      </c>
      <c r="AL724" s="87">
        <v>7.4999999999999997E-2</v>
      </c>
      <c r="AM724" s="91" t="s">
        <v>620</v>
      </c>
      <c r="AN724" s="91" t="s">
        <v>621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</v>
      </c>
      <c r="AU724" s="25">
        <v>0</v>
      </c>
      <c r="AV724" s="25">
        <v>0</v>
      </c>
      <c r="AW724" s="25">
        <v>9735543.0999999996</v>
      </c>
      <c r="AX724" s="25">
        <v>0</v>
      </c>
      <c r="AY724" s="25">
        <v>0</v>
      </c>
      <c r="AZ724" s="25">
        <v>0</v>
      </c>
      <c r="BA724" s="25">
        <v>0</v>
      </c>
      <c r="BB724" s="25">
        <v>0</v>
      </c>
      <c r="BC724" s="25">
        <v>9735543.0999999996</v>
      </c>
      <c r="BD724" s="25">
        <v>0</v>
      </c>
      <c r="BE724" s="25">
        <v>0</v>
      </c>
      <c r="BF724" s="25">
        <v>0</v>
      </c>
      <c r="BG724" s="25">
        <v>0</v>
      </c>
      <c r="BH724" s="25">
        <v>0</v>
      </c>
      <c r="BI724" s="25">
        <v>0</v>
      </c>
      <c r="BJ724" s="25">
        <f t="shared" si="33"/>
        <v>9735543.0999999996</v>
      </c>
      <c r="BK724" s="25">
        <f t="shared" si="34"/>
        <v>9735543.0999999996</v>
      </c>
      <c r="BL724" s="25">
        <f t="shared" si="35"/>
        <v>19471086.199999999</v>
      </c>
    </row>
    <row r="725" spans="1:64" x14ac:dyDescent="0.25">
      <c r="A725" s="45" t="s">
        <v>1941</v>
      </c>
      <c r="B725" s="78" t="s">
        <v>547</v>
      </c>
      <c r="C725" s="79">
        <v>17</v>
      </c>
      <c r="D725" s="80" t="s">
        <v>23</v>
      </c>
      <c r="E725" s="79" t="s">
        <v>434</v>
      </c>
      <c r="F725" s="79" t="s">
        <v>604</v>
      </c>
      <c r="G725" s="79" t="s">
        <v>54</v>
      </c>
      <c r="H725" s="79" t="s">
        <v>617</v>
      </c>
      <c r="I725" s="79" t="s">
        <v>605</v>
      </c>
      <c r="J725" s="79" t="s">
        <v>618</v>
      </c>
      <c r="K725" s="79" t="s">
        <v>561</v>
      </c>
      <c r="L725" s="79" t="s">
        <v>606</v>
      </c>
      <c r="M725" s="79" t="s">
        <v>619</v>
      </c>
      <c r="N725" s="81">
        <v>1</v>
      </c>
      <c r="O725" s="81">
        <v>1</v>
      </c>
      <c r="P725" s="81">
        <v>1</v>
      </c>
      <c r="Q725" s="81">
        <v>0</v>
      </c>
      <c r="R725" s="81">
        <v>0</v>
      </c>
      <c r="S725" s="81">
        <v>1</v>
      </c>
      <c r="T725" s="81">
        <v>1</v>
      </c>
      <c r="U725" s="81">
        <v>1</v>
      </c>
      <c r="V725" s="81">
        <v>0</v>
      </c>
      <c r="W725" s="69">
        <v>25128666.760000002</v>
      </c>
      <c r="X725" s="69">
        <v>0</v>
      </c>
      <c r="Y725" s="69">
        <v>0</v>
      </c>
      <c r="Z725" s="69">
        <v>0</v>
      </c>
      <c r="AA725" s="69">
        <v>0</v>
      </c>
      <c r="AB725" s="69">
        <v>0</v>
      </c>
      <c r="AC725" s="69">
        <v>25128666.760000002</v>
      </c>
      <c r="AD725" s="89">
        <v>41835</v>
      </c>
      <c r="AE725" s="89">
        <v>46218</v>
      </c>
      <c r="AF725" s="90">
        <v>75386000.239999995</v>
      </c>
      <c r="AG725" s="84">
        <v>1.29</v>
      </c>
      <c r="AH725" s="84">
        <v>12</v>
      </c>
      <c r="AI725" s="85">
        <v>7.4999999999999997E-2</v>
      </c>
      <c r="AJ725" s="86">
        <v>1.29</v>
      </c>
      <c r="AK725" s="86">
        <v>12</v>
      </c>
      <c r="AL725" s="87">
        <v>7.4999999999999997E-2</v>
      </c>
      <c r="AM725" s="91" t="s">
        <v>620</v>
      </c>
      <c r="AN725" s="91" t="s">
        <v>621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</v>
      </c>
      <c r="AU725" s="25">
        <v>0</v>
      </c>
      <c r="AV725" s="25">
        <v>0</v>
      </c>
      <c r="AW725" s="25">
        <v>0</v>
      </c>
      <c r="AX725" s="25">
        <v>12564333.369999999</v>
      </c>
      <c r="AY725" s="25">
        <v>0</v>
      </c>
      <c r="AZ725" s="25">
        <v>0</v>
      </c>
      <c r="BA725" s="25">
        <v>0</v>
      </c>
      <c r="BB725" s="25">
        <v>0</v>
      </c>
      <c r="BC725" s="25">
        <v>0</v>
      </c>
      <c r="BD725" s="25">
        <v>12564333.369999999</v>
      </c>
      <c r="BE725" s="25">
        <v>0</v>
      </c>
      <c r="BF725" s="25">
        <v>0</v>
      </c>
      <c r="BG725" s="25">
        <v>0</v>
      </c>
      <c r="BH725" s="25">
        <v>0</v>
      </c>
      <c r="BI725" s="25">
        <v>0</v>
      </c>
      <c r="BJ725" s="25">
        <f t="shared" si="33"/>
        <v>0</v>
      </c>
      <c r="BK725" s="25">
        <f t="shared" si="34"/>
        <v>25128666.739999998</v>
      </c>
      <c r="BL725" s="25">
        <f t="shared" si="35"/>
        <v>25128666.739999998</v>
      </c>
    </row>
    <row r="726" spans="1:64" x14ac:dyDescent="0.25">
      <c r="A726" s="45" t="s">
        <v>1959</v>
      </c>
      <c r="B726" s="78" t="s">
        <v>548</v>
      </c>
      <c r="C726" s="79">
        <v>4</v>
      </c>
      <c r="D726" s="80" t="s">
        <v>23</v>
      </c>
      <c r="E726" s="79" t="s">
        <v>434</v>
      </c>
      <c r="F726" s="79" t="s">
        <v>604</v>
      </c>
      <c r="G726" s="79" t="s">
        <v>54</v>
      </c>
      <c r="H726" s="79" t="s">
        <v>617</v>
      </c>
      <c r="I726" s="79" t="s">
        <v>605</v>
      </c>
      <c r="J726" s="79" t="s">
        <v>618</v>
      </c>
      <c r="K726" s="79" t="s">
        <v>561</v>
      </c>
      <c r="L726" s="79" t="s">
        <v>606</v>
      </c>
      <c r="M726" s="79" t="s">
        <v>619</v>
      </c>
      <c r="N726" s="81">
        <v>1</v>
      </c>
      <c r="O726" s="81">
        <v>1</v>
      </c>
      <c r="P726" s="81">
        <v>1</v>
      </c>
      <c r="Q726" s="81">
        <v>0</v>
      </c>
      <c r="R726" s="81">
        <v>0</v>
      </c>
      <c r="S726" s="81">
        <v>1</v>
      </c>
      <c r="T726" s="81">
        <v>1</v>
      </c>
      <c r="U726" s="81">
        <v>1</v>
      </c>
      <c r="V726" s="81">
        <v>0</v>
      </c>
      <c r="W726" s="69">
        <v>39290749.210000001</v>
      </c>
      <c r="X726" s="69">
        <v>0</v>
      </c>
      <c r="Y726" s="69">
        <v>0</v>
      </c>
      <c r="Z726" s="69">
        <v>0</v>
      </c>
      <c r="AA726" s="69">
        <v>0</v>
      </c>
      <c r="AB726" s="69">
        <v>0</v>
      </c>
      <c r="AC726" s="69">
        <v>39290749.210000001</v>
      </c>
      <c r="AD726" s="89">
        <v>41957</v>
      </c>
      <c r="AE726" s="89">
        <v>46340</v>
      </c>
      <c r="AF726" s="90">
        <v>78581498.409999996</v>
      </c>
      <c r="AG726" s="84">
        <v>1.62</v>
      </c>
      <c r="AH726" s="84">
        <v>12</v>
      </c>
      <c r="AI726" s="85">
        <v>7.4999999999999997E-2</v>
      </c>
      <c r="AJ726" s="86">
        <v>1.62</v>
      </c>
      <c r="AK726" s="86">
        <v>12</v>
      </c>
      <c r="AL726" s="87">
        <v>7.4999999999999997E-2</v>
      </c>
      <c r="AM726" s="91" t="s">
        <v>620</v>
      </c>
      <c r="AN726" s="91" t="s">
        <v>621</v>
      </c>
      <c r="AO726" s="25">
        <v>0</v>
      </c>
      <c r="AP726" s="25">
        <v>13096916.4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25">
        <v>0</v>
      </c>
      <c r="BB726" s="25">
        <v>13096916.4</v>
      </c>
      <c r="BC726" s="25">
        <v>0</v>
      </c>
      <c r="BD726" s="25">
        <v>0</v>
      </c>
      <c r="BE726" s="25">
        <v>0</v>
      </c>
      <c r="BF726" s="25">
        <v>0</v>
      </c>
      <c r="BG726" s="25">
        <v>0</v>
      </c>
      <c r="BH726" s="25">
        <v>13096916.4</v>
      </c>
      <c r="BI726" s="25">
        <v>0</v>
      </c>
      <c r="BJ726" s="25">
        <f t="shared" si="33"/>
        <v>13096916.4</v>
      </c>
      <c r="BK726" s="25">
        <f t="shared" si="34"/>
        <v>26193832.800000001</v>
      </c>
      <c r="BL726" s="25">
        <f t="shared" si="35"/>
        <v>39290749.200000003</v>
      </c>
    </row>
    <row r="727" spans="1:64" x14ac:dyDescent="0.25">
      <c r="A727" s="45" t="s">
        <v>1961</v>
      </c>
      <c r="B727" s="78" t="s">
        <v>548</v>
      </c>
      <c r="C727" s="79">
        <v>8</v>
      </c>
      <c r="D727" s="80" t="s">
        <v>23</v>
      </c>
      <c r="E727" s="79" t="s">
        <v>434</v>
      </c>
      <c r="F727" s="79" t="s">
        <v>604</v>
      </c>
      <c r="G727" s="79" t="s">
        <v>54</v>
      </c>
      <c r="H727" s="79" t="s">
        <v>617</v>
      </c>
      <c r="I727" s="79" t="s">
        <v>605</v>
      </c>
      <c r="J727" s="79" t="s">
        <v>618</v>
      </c>
      <c r="K727" s="79" t="s">
        <v>561</v>
      </c>
      <c r="L727" s="79" t="s">
        <v>606</v>
      </c>
      <c r="M727" s="79" t="s">
        <v>619</v>
      </c>
      <c r="N727" s="81">
        <v>1</v>
      </c>
      <c r="O727" s="81">
        <v>1</v>
      </c>
      <c r="P727" s="81">
        <v>1</v>
      </c>
      <c r="Q727" s="81">
        <v>0</v>
      </c>
      <c r="R727" s="81">
        <v>0</v>
      </c>
      <c r="S727" s="81">
        <v>1</v>
      </c>
      <c r="T727" s="81">
        <v>1</v>
      </c>
      <c r="U727" s="81">
        <v>1</v>
      </c>
      <c r="V727" s="81">
        <v>0</v>
      </c>
      <c r="W727" s="69">
        <v>39252144.119999997</v>
      </c>
      <c r="X727" s="69">
        <v>0</v>
      </c>
      <c r="Y727" s="69">
        <v>0</v>
      </c>
      <c r="Z727" s="69">
        <v>0</v>
      </c>
      <c r="AA727" s="69">
        <v>0</v>
      </c>
      <c r="AB727" s="69">
        <v>0</v>
      </c>
      <c r="AC727" s="69">
        <v>39252144.119999997</v>
      </c>
      <c r="AD727" s="89">
        <v>41988</v>
      </c>
      <c r="AE727" s="89">
        <v>46371</v>
      </c>
      <c r="AF727" s="90">
        <v>78504288.269999996</v>
      </c>
      <c r="AG727" s="84">
        <v>1.71</v>
      </c>
      <c r="AH727" s="84">
        <v>12</v>
      </c>
      <c r="AI727" s="85">
        <v>7.4999999999999997E-2</v>
      </c>
      <c r="AJ727" s="86">
        <v>1.71</v>
      </c>
      <c r="AK727" s="86">
        <v>12</v>
      </c>
      <c r="AL727" s="87">
        <v>7.4999999999999997E-2</v>
      </c>
      <c r="AM727" s="91" t="s">
        <v>620</v>
      </c>
      <c r="AN727" s="91" t="s">
        <v>621</v>
      </c>
      <c r="AO727" s="25">
        <v>0</v>
      </c>
      <c r="AP727" s="25">
        <v>0</v>
      </c>
      <c r="AQ727" s="25">
        <v>13084048.050000001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25">
        <v>0</v>
      </c>
      <c r="BB727" s="25">
        <v>0</v>
      </c>
      <c r="BC727" s="25">
        <v>13084048.050000001</v>
      </c>
      <c r="BD727" s="25">
        <v>0</v>
      </c>
      <c r="BE727" s="25">
        <v>0</v>
      </c>
      <c r="BF727" s="25">
        <v>0</v>
      </c>
      <c r="BG727" s="25">
        <v>0</v>
      </c>
      <c r="BH727" s="25">
        <v>0</v>
      </c>
      <c r="BI727" s="25">
        <v>13084048.050000001</v>
      </c>
      <c r="BJ727" s="25">
        <f t="shared" si="33"/>
        <v>13084048.050000001</v>
      </c>
      <c r="BK727" s="25">
        <f t="shared" si="34"/>
        <v>26168096.100000001</v>
      </c>
      <c r="BL727" s="25">
        <f t="shared" si="35"/>
        <v>39252144.150000006</v>
      </c>
    </row>
    <row r="728" spans="1:64" x14ac:dyDescent="0.25">
      <c r="A728" s="45" t="s">
        <v>1958</v>
      </c>
      <c r="B728" s="78" t="s">
        <v>548</v>
      </c>
      <c r="C728" s="79">
        <v>18</v>
      </c>
      <c r="D728" s="80" t="s">
        <v>23</v>
      </c>
      <c r="E728" s="79" t="s">
        <v>434</v>
      </c>
      <c r="F728" s="79" t="s">
        <v>604</v>
      </c>
      <c r="G728" s="79" t="s">
        <v>54</v>
      </c>
      <c r="H728" s="79" t="s">
        <v>617</v>
      </c>
      <c r="I728" s="79" t="s">
        <v>605</v>
      </c>
      <c r="J728" s="79" t="s">
        <v>618</v>
      </c>
      <c r="K728" s="79" t="s">
        <v>561</v>
      </c>
      <c r="L728" s="79" t="s">
        <v>606</v>
      </c>
      <c r="M728" s="79" t="s">
        <v>619</v>
      </c>
      <c r="N728" s="81">
        <v>1</v>
      </c>
      <c r="O728" s="81">
        <v>1</v>
      </c>
      <c r="P728" s="81">
        <v>1</v>
      </c>
      <c r="Q728" s="81">
        <v>0</v>
      </c>
      <c r="R728" s="81">
        <v>0</v>
      </c>
      <c r="S728" s="81">
        <v>1</v>
      </c>
      <c r="T728" s="81">
        <v>1</v>
      </c>
      <c r="U728" s="81">
        <v>1</v>
      </c>
      <c r="V728" s="81">
        <v>0</v>
      </c>
      <c r="W728" s="69">
        <v>75846138.459999993</v>
      </c>
      <c r="X728" s="69">
        <v>0</v>
      </c>
      <c r="Y728" s="69">
        <v>0</v>
      </c>
      <c r="Z728" s="69">
        <v>0</v>
      </c>
      <c r="AA728" s="69">
        <v>0</v>
      </c>
      <c r="AB728" s="69">
        <v>0</v>
      </c>
      <c r="AC728" s="69">
        <v>75846138.459999993</v>
      </c>
      <c r="AD728" s="89">
        <v>42019</v>
      </c>
      <c r="AE728" s="89">
        <v>46402</v>
      </c>
      <c r="AF728" s="90">
        <v>151692276.91</v>
      </c>
      <c r="AG728" s="84">
        <v>1.79</v>
      </c>
      <c r="AH728" s="84">
        <v>12</v>
      </c>
      <c r="AI728" s="85">
        <v>7.4999999999999997E-2</v>
      </c>
      <c r="AJ728" s="86">
        <v>1.79</v>
      </c>
      <c r="AK728" s="86">
        <v>12</v>
      </c>
      <c r="AL728" s="87">
        <v>7.4999999999999997E-2</v>
      </c>
      <c r="AM728" s="91" t="s">
        <v>620</v>
      </c>
      <c r="AN728" s="91" t="s">
        <v>621</v>
      </c>
      <c r="AO728" s="25">
        <v>0</v>
      </c>
      <c r="AP728" s="25">
        <v>0</v>
      </c>
      <c r="AQ728" s="25">
        <v>0</v>
      </c>
      <c r="AR728" s="25">
        <v>25282046.149999999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25">
        <v>0</v>
      </c>
      <c r="BB728" s="25">
        <v>0</v>
      </c>
      <c r="BC728" s="25">
        <v>0</v>
      </c>
      <c r="BD728" s="25">
        <v>25282046.149999999</v>
      </c>
      <c r="BE728" s="25">
        <v>0</v>
      </c>
      <c r="BF728" s="25">
        <v>0</v>
      </c>
      <c r="BG728" s="25">
        <v>0</v>
      </c>
      <c r="BH728" s="25">
        <v>0</v>
      </c>
      <c r="BI728" s="25">
        <v>0</v>
      </c>
      <c r="BJ728" s="25">
        <f t="shared" si="33"/>
        <v>25282046.149999999</v>
      </c>
      <c r="BK728" s="25">
        <f t="shared" si="34"/>
        <v>25282046.149999999</v>
      </c>
      <c r="BL728" s="25">
        <f t="shared" si="35"/>
        <v>50564092.299999997</v>
      </c>
    </row>
    <row r="729" spans="1:64" x14ac:dyDescent="0.25">
      <c r="A729" s="45" t="s">
        <v>1967</v>
      </c>
      <c r="B729" s="78" t="s">
        <v>549</v>
      </c>
      <c r="C729" s="79">
        <v>7</v>
      </c>
      <c r="D729" s="80" t="s">
        <v>23</v>
      </c>
      <c r="E729" s="79" t="s">
        <v>434</v>
      </c>
      <c r="F729" s="79" t="s">
        <v>604</v>
      </c>
      <c r="G729" s="79" t="s">
        <v>54</v>
      </c>
      <c r="H729" s="79" t="s">
        <v>617</v>
      </c>
      <c r="I729" s="79" t="s">
        <v>605</v>
      </c>
      <c r="J729" s="79" t="s">
        <v>618</v>
      </c>
      <c r="K729" s="79" t="s">
        <v>561</v>
      </c>
      <c r="L729" s="79" t="s">
        <v>606</v>
      </c>
      <c r="M729" s="79" t="s">
        <v>619</v>
      </c>
      <c r="N729" s="81">
        <v>1</v>
      </c>
      <c r="O729" s="81">
        <v>1</v>
      </c>
      <c r="P729" s="81">
        <v>1</v>
      </c>
      <c r="Q729" s="81">
        <v>0</v>
      </c>
      <c r="R729" s="81">
        <v>0</v>
      </c>
      <c r="S729" s="81">
        <v>1</v>
      </c>
      <c r="T729" s="81">
        <v>1</v>
      </c>
      <c r="U729" s="81">
        <v>1</v>
      </c>
      <c r="V729" s="81">
        <v>0</v>
      </c>
      <c r="W729" s="69">
        <v>42777267.310000002</v>
      </c>
      <c r="X729" s="69">
        <v>0</v>
      </c>
      <c r="Y729" s="69">
        <v>0</v>
      </c>
      <c r="Z729" s="69">
        <v>1604147.52</v>
      </c>
      <c r="AA729" s="69">
        <v>0</v>
      </c>
      <c r="AB729" s="69">
        <v>0</v>
      </c>
      <c r="AC729" s="69">
        <v>42777267.310000002</v>
      </c>
      <c r="AD729" s="89">
        <v>42088</v>
      </c>
      <c r="AE729" s="89">
        <v>46471</v>
      </c>
      <c r="AF729" s="90">
        <v>85554534.609999999</v>
      </c>
      <c r="AG729" s="84">
        <v>1.99</v>
      </c>
      <c r="AH729" s="84">
        <v>12</v>
      </c>
      <c r="AI729" s="85">
        <v>7.4999999999999997E-2</v>
      </c>
      <c r="AJ729" s="86">
        <v>1.99</v>
      </c>
      <c r="AK729" s="86">
        <v>12</v>
      </c>
      <c r="AL729" s="87">
        <v>7.4999999999999997E-2</v>
      </c>
      <c r="AM729" s="91" t="s">
        <v>620</v>
      </c>
      <c r="AN729" s="91" t="s">
        <v>621</v>
      </c>
      <c r="AO729" s="25">
        <v>0</v>
      </c>
      <c r="AP729" s="25">
        <v>0</v>
      </c>
      <c r="AQ729" s="25">
        <v>0</v>
      </c>
      <c r="AR729" s="25">
        <v>0</v>
      </c>
      <c r="AS729" s="25">
        <v>0</v>
      </c>
      <c r="AT729" s="25">
        <v>14259089.1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25">
        <v>0</v>
      </c>
      <c r="BB729" s="25">
        <v>0</v>
      </c>
      <c r="BC729" s="25">
        <v>0</v>
      </c>
      <c r="BD729" s="25">
        <v>0</v>
      </c>
      <c r="BE729" s="25">
        <v>0</v>
      </c>
      <c r="BF729" s="25">
        <v>14259089.1</v>
      </c>
      <c r="BG729" s="25">
        <v>0</v>
      </c>
      <c r="BH729" s="25">
        <v>0</v>
      </c>
      <c r="BI729" s="25">
        <v>0</v>
      </c>
      <c r="BJ729" s="25">
        <f t="shared" si="33"/>
        <v>14259089.1</v>
      </c>
      <c r="BK729" s="25">
        <f t="shared" si="34"/>
        <v>14259089.1</v>
      </c>
      <c r="BL729" s="25">
        <f t="shared" si="35"/>
        <v>28518178.199999999</v>
      </c>
    </row>
    <row r="730" spans="1:64" x14ac:dyDescent="0.25">
      <c r="A730" s="45" t="s">
        <v>1968</v>
      </c>
      <c r="B730" s="78" t="s">
        <v>549</v>
      </c>
      <c r="C730" s="79">
        <v>8</v>
      </c>
      <c r="D730" s="80" t="s">
        <v>23</v>
      </c>
      <c r="E730" s="79" t="s">
        <v>434</v>
      </c>
      <c r="F730" s="79" t="s">
        <v>604</v>
      </c>
      <c r="G730" s="79" t="s">
        <v>54</v>
      </c>
      <c r="H730" s="79" t="s">
        <v>617</v>
      </c>
      <c r="I730" s="79" t="s">
        <v>605</v>
      </c>
      <c r="J730" s="79" t="s">
        <v>618</v>
      </c>
      <c r="K730" s="79" t="s">
        <v>561</v>
      </c>
      <c r="L730" s="79" t="s">
        <v>606</v>
      </c>
      <c r="M730" s="79" t="s">
        <v>619</v>
      </c>
      <c r="N730" s="81">
        <v>1</v>
      </c>
      <c r="O730" s="81">
        <v>1</v>
      </c>
      <c r="P730" s="81">
        <v>1</v>
      </c>
      <c r="Q730" s="81">
        <v>0</v>
      </c>
      <c r="R730" s="81">
        <v>0</v>
      </c>
      <c r="S730" s="81">
        <v>1</v>
      </c>
      <c r="T730" s="81">
        <v>1</v>
      </c>
      <c r="U730" s="81">
        <v>1</v>
      </c>
      <c r="V730" s="81">
        <v>0</v>
      </c>
      <c r="W730" s="69">
        <v>42702354.990000002</v>
      </c>
      <c r="X730" s="69">
        <v>0</v>
      </c>
      <c r="Y730" s="69">
        <v>0</v>
      </c>
      <c r="Z730" s="69">
        <v>1601338.31</v>
      </c>
      <c r="AA730" s="69">
        <v>0</v>
      </c>
      <c r="AB730" s="69">
        <v>0</v>
      </c>
      <c r="AC730" s="69">
        <v>42702354.990000002</v>
      </c>
      <c r="AD730" s="89">
        <v>42088</v>
      </c>
      <c r="AE730" s="89">
        <v>46471</v>
      </c>
      <c r="AF730" s="90">
        <v>85404710.010000005</v>
      </c>
      <c r="AG730" s="84">
        <v>1.99</v>
      </c>
      <c r="AH730" s="84">
        <v>12</v>
      </c>
      <c r="AI730" s="85">
        <v>7.4999999999999997E-2</v>
      </c>
      <c r="AJ730" s="86">
        <v>1.99</v>
      </c>
      <c r="AK730" s="86">
        <v>12</v>
      </c>
      <c r="AL730" s="87">
        <v>7.4999999999999997E-2</v>
      </c>
      <c r="AM730" s="91" t="s">
        <v>620</v>
      </c>
      <c r="AN730" s="91" t="s">
        <v>621</v>
      </c>
      <c r="AO730" s="25">
        <v>0</v>
      </c>
      <c r="AP730" s="25">
        <v>0</v>
      </c>
      <c r="AQ730" s="25">
        <v>0</v>
      </c>
      <c r="AR730" s="25">
        <v>0</v>
      </c>
      <c r="AS730" s="25">
        <v>0</v>
      </c>
      <c r="AT730" s="25">
        <v>14234118.34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25">
        <v>0</v>
      </c>
      <c r="BB730" s="25">
        <v>0</v>
      </c>
      <c r="BC730" s="25">
        <v>0</v>
      </c>
      <c r="BD730" s="25">
        <v>0</v>
      </c>
      <c r="BE730" s="25">
        <v>0</v>
      </c>
      <c r="BF730" s="25">
        <v>14234118.34</v>
      </c>
      <c r="BG730" s="25">
        <v>0</v>
      </c>
      <c r="BH730" s="25">
        <v>0</v>
      </c>
      <c r="BI730" s="25">
        <v>0</v>
      </c>
      <c r="BJ730" s="25">
        <f t="shared" si="33"/>
        <v>14234118.34</v>
      </c>
      <c r="BK730" s="25">
        <f t="shared" si="34"/>
        <v>14234118.34</v>
      </c>
      <c r="BL730" s="25">
        <f t="shared" si="35"/>
        <v>28468236.68</v>
      </c>
    </row>
    <row r="731" spans="1:64" x14ac:dyDescent="0.25">
      <c r="A731" s="45" t="s">
        <v>1962</v>
      </c>
      <c r="B731" s="78" t="s">
        <v>549</v>
      </c>
      <c r="C731" s="79">
        <v>15</v>
      </c>
      <c r="D731" s="80" t="s">
        <v>23</v>
      </c>
      <c r="E731" s="79" t="s">
        <v>434</v>
      </c>
      <c r="F731" s="79" t="s">
        <v>604</v>
      </c>
      <c r="G731" s="79" t="s">
        <v>54</v>
      </c>
      <c r="H731" s="79" t="s">
        <v>617</v>
      </c>
      <c r="I731" s="79" t="s">
        <v>605</v>
      </c>
      <c r="J731" s="79" t="s">
        <v>618</v>
      </c>
      <c r="K731" s="79" t="s">
        <v>561</v>
      </c>
      <c r="L731" s="79" t="s">
        <v>606</v>
      </c>
      <c r="M731" s="79" t="s">
        <v>619</v>
      </c>
      <c r="N731" s="81">
        <v>1</v>
      </c>
      <c r="O731" s="81">
        <v>1</v>
      </c>
      <c r="P731" s="81">
        <v>1</v>
      </c>
      <c r="Q731" s="81">
        <v>0</v>
      </c>
      <c r="R731" s="81">
        <v>0</v>
      </c>
      <c r="S731" s="81">
        <v>1</v>
      </c>
      <c r="T731" s="81">
        <v>1</v>
      </c>
      <c r="U731" s="81">
        <v>1</v>
      </c>
      <c r="V731" s="81">
        <v>0</v>
      </c>
      <c r="W731" s="69">
        <v>52731951.049999997</v>
      </c>
      <c r="X731" s="69">
        <v>0</v>
      </c>
      <c r="Y731" s="69">
        <v>0</v>
      </c>
      <c r="Z731" s="69">
        <v>0</v>
      </c>
      <c r="AA731" s="69">
        <v>0</v>
      </c>
      <c r="AB731" s="69">
        <v>0</v>
      </c>
      <c r="AC731" s="69">
        <v>52731951.049999997</v>
      </c>
      <c r="AD731" s="89">
        <v>42109</v>
      </c>
      <c r="AE731" s="89">
        <v>46492</v>
      </c>
      <c r="AF731" s="90">
        <v>105463902.08</v>
      </c>
      <c r="AG731" s="84">
        <v>2.04</v>
      </c>
      <c r="AH731" s="84">
        <v>12</v>
      </c>
      <c r="AI731" s="85">
        <v>7.4999999999999997E-2</v>
      </c>
      <c r="AJ731" s="86">
        <v>2.04</v>
      </c>
      <c r="AK731" s="86">
        <v>12</v>
      </c>
      <c r="AL731" s="87">
        <v>7.4999999999999997E-2</v>
      </c>
      <c r="AM731" s="91" t="s">
        <v>620</v>
      </c>
      <c r="AN731" s="91" t="s">
        <v>621</v>
      </c>
      <c r="AO731" s="25">
        <v>0</v>
      </c>
      <c r="AP731" s="25">
        <v>0</v>
      </c>
      <c r="AQ731" s="25">
        <v>0</v>
      </c>
      <c r="AR731" s="25">
        <v>0</v>
      </c>
      <c r="AS731" s="25">
        <v>0</v>
      </c>
      <c r="AT731" s="25">
        <v>0</v>
      </c>
      <c r="AU731" s="25">
        <v>17577317.010000002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25">
        <v>0</v>
      </c>
      <c r="BB731" s="25">
        <v>0</v>
      </c>
      <c r="BC731" s="25">
        <v>0</v>
      </c>
      <c r="BD731" s="25">
        <v>0</v>
      </c>
      <c r="BE731" s="25">
        <v>0</v>
      </c>
      <c r="BF731" s="25">
        <v>0</v>
      </c>
      <c r="BG731" s="25">
        <v>17577317.010000002</v>
      </c>
      <c r="BH731" s="25">
        <v>0</v>
      </c>
      <c r="BI731" s="25">
        <v>0</v>
      </c>
      <c r="BJ731" s="25">
        <f t="shared" si="33"/>
        <v>17577317.010000002</v>
      </c>
      <c r="BK731" s="25">
        <f t="shared" si="34"/>
        <v>17577317.010000002</v>
      </c>
      <c r="BL731" s="25">
        <f t="shared" si="35"/>
        <v>35154634.020000003</v>
      </c>
    </row>
    <row r="732" spans="1:64" x14ac:dyDescent="0.25">
      <c r="A732" s="45" t="s">
        <v>1890</v>
      </c>
      <c r="B732" s="78" t="s">
        <v>544</v>
      </c>
      <c r="C732" s="79">
        <v>26</v>
      </c>
      <c r="D732" s="80" t="s">
        <v>23</v>
      </c>
      <c r="E732" s="79" t="s">
        <v>434</v>
      </c>
      <c r="F732" s="79" t="s">
        <v>604</v>
      </c>
      <c r="G732" s="79" t="s">
        <v>879</v>
      </c>
      <c r="H732" s="79" t="s">
        <v>617</v>
      </c>
      <c r="I732" s="79" t="s">
        <v>880</v>
      </c>
      <c r="J732" s="79" t="s">
        <v>618</v>
      </c>
      <c r="K732" s="79" t="s">
        <v>879</v>
      </c>
      <c r="L732" s="79" t="s">
        <v>606</v>
      </c>
      <c r="M732" s="79" t="s">
        <v>619</v>
      </c>
      <c r="N732" s="81">
        <v>1</v>
      </c>
      <c r="O732" s="81">
        <v>1</v>
      </c>
      <c r="P732" s="81">
        <v>1</v>
      </c>
      <c r="Q732" s="81">
        <v>0</v>
      </c>
      <c r="R732" s="81">
        <v>0</v>
      </c>
      <c r="S732" s="81">
        <v>0</v>
      </c>
      <c r="T732" s="81">
        <v>1</v>
      </c>
      <c r="U732" s="81">
        <v>1</v>
      </c>
      <c r="V732" s="81">
        <v>0</v>
      </c>
      <c r="W732" s="69">
        <v>5120329.3899999997</v>
      </c>
      <c r="X732" s="69">
        <v>0</v>
      </c>
      <c r="Y732" s="69">
        <v>0</v>
      </c>
      <c r="Z732" s="69">
        <v>0</v>
      </c>
      <c r="AA732" s="69">
        <v>0</v>
      </c>
      <c r="AB732" s="69">
        <v>0</v>
      </c>
      <c r="AC732" s="69">
        <v>5120329.3899999997</v>
      </c>
      <c r="AD732" s="89">
        <v>41486</v>
      </c>
      <c r="AE732" s="89">
        <v>46965</v>
      </c>
      <c r="AF732" s="90">
        <v>5120329.3899999997</v>
      </c>
      <c r="AG732" s="84">
        <v>3.33</v>
      </c>
      <c r="AH732" s="84">
        <v>15</v>
      </c>
      <c r="AI732" s="85">
        <v>7.4999999999999997E-2</v>
      </c>
      <c r="AJ732" s="86">
        <v>3.33</v>
      </c>
      <c r="AK732" s="86">
        <v>15</v>
      </c>
      <c r="AL732" s="87">
        <v>7.4999999999999997E-2</v>
      </c>
      <c r="AM732" s="91" t="s">
        <v>620</v>
      </c>
      <c r="AN732" s="91" t="s">
        <v>621</v>
      </c>
      <c r="AO732" s="25">
        <v>0</v>
      </c>
      <c r="AP732" s="25">
        <v>0</v>
      </c>
      <c r="AQ732" s="25">
        <v>0</v>
      </c>
      <c r="AR732" s="25">
        <v>0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25">
        <v>0</v>
      </c>
      <c r="BB732" s="25">
        <v>0</v>
      </c>
      <c r="BC732" s="25">
        <v>0</v>
      </c>
      <c r="BD732" s="25">
        <v>0</v>
      </c>
      <c r="BE732" s="25">
        <v>0</v>
      </c>
      <c r="BF732" s="25">
        <v>0</v>
      </c>
      <c r="BG732" s="25">
        <v>0</v>
      </c>
      <c r="BH732" s="25">
        <v>0</v>
      </c>
      <c r="BI732" s="25">
        <v>0</v>
      </c>
      <c r="BJ732" s="25">
        <f t="shared" si="33"/>
        <v>0</v>
      </c>
      <c r="BK732" s="25">
        <f t="shared" si="34"/>
        <v>0</v>
      </c>
      <c r="BL732" s="25">
        <f t="shared" si="35"/>
        <v>0</v>
      </c>
    </row>
    <row r="733" spans="1:64" x14ac:dyDescent="0.25">
      <c r="A733" s="45" t="s">
        <v>1920</v>
      </c>
      <c r="B733" s="78" t="s">
        <v>546</v>
      </c>
      <c r="C733" s="79">
        <v>28</v>
      </c>
      <c r="D733" s="80" t="s">
        <v>23</v>
      </c>
      <c r="E733" s="79" t="s">
        <v>434</v>
      </c>
      <c r="F733" s="79" t="s">
        <v>604</v>
      </c>
      <c r="G733" s="79" t="s">
        <v>879</v>
      </c>
      <c r="H733" s="79" t="s">
        <v>617</v>
      </c>
      <c r="I733" s="79" t="s">
        <v>880</v>
      </c>
      <c r="J733" s="79" t="s">
        <v>618</v>
      </c>
      <c r="K733" s="79" t="s">
        <v>879</v>
      </c>
      <c r="L733" s="79" t="s">
        <v>606</v>
      </c>
      <c r="M733" s="79" t="s">
        <v>619</v>
      </c>
      <c r="N733" s="81">
        <v>1</v>
      </c>
      <c r="O733" s="81">
        <v>1</v>
      </c>
      <c r="P733" s="81">
        <v>1</v>
      </c>
      <c r="Q733" s="81">
        <v>0</v>
      </c>
      <c r="R733" s="81">
        <v>0</v>
      </c>
      <c r="S733" s="81">
        <v>0</v>
      </c>
      <c r="T733" s="81">
        <v>1</v>
      </c>
      <c r="U733" s="81">
        <v>1</v>
      </c>
      <c r="V733" s="81">
        <v>0</v>
      </c>
      <c r="W733" s="69">
        <v>1284789.3400000001</v>
      </c>
      <c r="X733" s="69">
        <v>0</v>
      </c>
      <c r="Y733" s="69">
        <v>0</v>
      </c>
      <c r="Z733" s="69">
        <v>0</v>
      </c>
      <c r="AA733" s="69">
        <v>0</v>
      </c>
      <c r="AB733" s="69">
        <v>0</v>
      </c>
      <c r="AC733" s="69">
        <v>1284789.3400000001</v>
      </c>
      <c r="AD733" s="89">
        <v>41751</v>
      </c>
      <c r="AE733" s="89">
        <v>49056</v>
      </c>
      <c r="AF733" s="90">
        <v>1284789.3400000001</v>
      </c>
      <c r="AG733" s="84">
        <v>9.06</v>
      </c>
      <c r="AH733" s="84">
        <v>20</v>
      </c>
      <c r="AI733" s="85">
        <v>7.4999999999999997E-3</v>
      </c>
      <c r="AJ733" s="86">
        <v>9.06</v>
      </c>
      <c r="AK733" s="86">
        <v>20</v>
      </c>
      <c r="AL733" s="87">
        <v>7.4999999999999997E-3</v>
      </c>
      <c r="AM733" s="91" t="s">
        <v>620</v>
      </c>
      <c r="AN733" s="91" t="s">
        <v>621</v>
      </c>
      <c r="AO733" s="25">
        <v>0</v>
      </c>
      <c r="AP733" s="25">
        <v>0</v>
      </c>
      <c r="AQ733" s="25">
        <v>0</v>
      </c>
      <c r="AR733" s="25">
        <v>0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25">
        <v>0</v>
      </c>
      <c r="BB733" s="25">
        <v>0</v>
      </c>
      <c r="BC733" s="25">
        <v>0</v>
      </c>
      <c r="BD733" s="25">
        <v>0</v>
      </c>
      <c r="BE733" s="25">
        <v>0</v>
      </c>
      <c r="BF733" s="25">
        <v>0</v>
      </c>
      <c r="BG733" s="25">
        <v>0</v>
      </c>
      <c r="BH733" s="25">
        <v>0</v>
      </c>
      <c r="BI733" s="25">
        <v>0</v>
      </c>
      <c r="BJ733" s="25">
        <f t="shared" si="33"/>
        <v>0</v>
      </c>
      <c r="BK733" s="25">
        <f t="shared" si="34"/>
        <v>0</v>
      </c>
      <c r="BL733" s="25">
        <f t="shared" si="35"/>
        <v>0</v>
      </c>
    </row>
    <row r="734" spans="1:64" x14ac:dyDescent="0.25">
      <c r="A734" s="45" t="s">
        <v>1878</v>
      </c>
      <c r="B734" s="78" t="s">
        <v>544</v>
      </c>
      <c r="C734" s="79">
        <v>11</v>
      </c>
      <c r="D734" s="80" t="s">
        <v>23</v>
      </c>
      <c r="E734" s="79" t="s">
        <v>434</v>
      </c>
      <c r="F734" s="79" t="s">
        <v>604</v>
      </c>
      <c r="G734" s="79" t="s">
        <v>563</v>
      </c>
      <c r="H734" s="79" t="s">
        <v>617</v>
      </c>
      <c r="I734" s="79" t="s">
        <v>605</v>
      </c>
      <c r="J734" s="79" t="s">
        <v>618</v>
      </c>
      <c r="K734" s="79" t="s">
        <v>563</v>
      </c>
      <c r="L734" s="79" t="s">
        <v>606</v>
      </c>
      <c r="M734" s="79" t="s">
        <v>619</v>
      </c>
      <c r="N734" s="81">
        <v>1</v>
      </c>
      <c r="O734" s="81">
        <v>1</v>
      </c>
      <c r="P734" s="81">
        <v>1</v>
      </c>
      <c r="Q734" s="81">
        <v>0</v>
      </c>
      <c r="R734" s="81">
        <v>0</v>
      </c>
      <c r="S734" s="81">
        <v>1</v>
      </c>
      <c r="T734" s="81">
        <v>1</v>
      </c>
      <c r="U734" s="81">
        <v>1</v>
      </c>
      <c r="V734" s="81">
        <v>0</v>
      </c>
      <c r="W734" s="69">
        <v>9545454.5600000005</v>
      </c>
      <c r="X734" s="69">
        <v>0</v>
      </c>
      <c r="Y734" s="69">
        <v>0</v>
      </c>
      <c r="Z734" s="69">
        <v>0</v>
      </c>
      <c r="AA734" s="69">
        <v>0</v>
      </c>
      <c r="AB734" s="69">
        <v>0</v>
      </c>
      <c r="AC734" s="69">
        <v>9545454.5600000005</v>
      </c>
      <c r="AD734" s="89">
        <v>41389</v>
      </c>
      <c r="AE734" s="89">
        <v>46868</v>
      </c>
      <c r="AF734" s="90">
        <v>15000000</v>
      </c>
      <c r="AG734" s="84">
        <v>3.07</v>
      </c>
      <c r="AH734" s="84">
        <v>15</v>
      </c>
      <c r="AI734" s="85">
        <v>7.7499999999999999E-2</v>
      </c>
      <c r="AJ734" s="86">
        <v>3.07</v>
      </c>
      <c r="AK734" s="86">
        <v>15</v>
      </c>
      <c r="AL734" s="87">
        <v>7.7499999999999999E-2</v>
      </c>
      <c r="AM734" s="91" t="s">
        <v>620</v>
      </c>
      <c r="AN734" s="91" t="s">
        <v>621</v>
      </c>
      <c r="AO734" s="25">
        <v>1363636.36</v>
      </c>
      <c r="AP734" s="25">
        <v>0</v>
      </c>
      <c r="AQ734" s="25">
        <v>0</v>
      </c>
      <c r="AR734" s="25">
        <v>0</v>
      </c>
      <c r="AS734" s="25">
        <v>0</v>
      </c>
      <c r="AT734" s="25">
        <v>0</v>
      </c>
      <c r="AU734" s="25">
        <v>1363636.36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25">
        <v>1363636.36</v>
      </c>
      <c r="BB734" s="25">
        <v>0</v>
      </c>
      <c r="BC734" s="25">
        <v>0</v>
      </c>
      <c r="BD734" s="25">
        <v>0</v>
      </c>
      <c r="BE734" s="25">
        <v>0</v>
      </c>
      <c r="BF734" s="25">
        <v>0</v>
      </c>
      <c r="BG734" s="25">
        <v>1363636.36</v>
      </c>
      <c r="BH734" s="25">
        <v>0</v>
      </c>
      <c r="BI734" s="25">
        <v>0</v>
      </c>
      <c r="BJ734" s="25">
        <f t="shared" si="33"/>
        <v>2727272.72</v>
      </c>
      <c r="BK734" s="25">
        <f t="shared" si="34"/>
        <v>2727272.72</v>
      </c>
      <c r="BL734" s="25">
        <f t="shared" si="35"/>
        <v>5454545.4400000004</v>
      </c>
    </row>
    <row r="735" spans="1:64" x14ac:dyDescent="0.25">
      <c r="A735" s="45" t="s">
        <v>1886</v>
      </c>
      <c r="B735" s="78" t="s">
        <v>544</v>
      </c>
      <c r="C735" s="79">
        <v>22</v>
      </c>
      <c r="D735" s="80" t="s">
        <v>23</v>
      </c>
      <c r="E735" s="79" t="s">
        <v>434</v>
      </c>
      <c r="F735" s="79" t="s">
        <v>604</v>
      </c>
      <c r="G735" s="79" t="s">
        <v>563</v>
      </c>
      <c r="H735" s="79" t="s">
        <v>617</v>
      </c>
      <c r="I735" s="79" t="s">
        <v>605</v>
      </c>
      <c r="J735" s="79" t="s">
        <v>618</v>
      </c>
      <c r="K735" s="79" t="s">
        <v>563</v>
      </c>
      <c r="L735" s="79" t="s">
        <v>606</v>
      </c>
      <c r="M735" s="79" t="s">
        <v>619</v>
      </c>
      <c r="N735" s="81">
        <v>1</v>
      </c>
      <c r="O735" s="81">
        <v>1</v>
      </c>
      <c r="P735" s="81">
        <v>1</v>
      </c>
      <c r="Q735" s="81">
        <v>0</v>
      </c>
      <c r="R735" s="81">
        <v>0</v>
      </c>
      <c r="S735" s="81">
        <v>1</v>
      </c>
      <c r="T735" s="81">
        <v>1</v>
      </c>
      <c r="U735" s="81">
        <v>1</v>
      </c>
      <c r="V735" s="81">
        <v>0</v>
      </c>
      <c r="W735" s="69">
        <v>11454545.439999999</v>
      </c>
      <c r="X735" s="69">
        <v>0</v>
      </c>
      <c r="Y735" s="69">
        <v>0</v>
      </c>
      <c r="Z735" s="69">
        <v>0</v>
      </c>
      <c r="AA735" s="69">
        <v>0</v>
      </c>
      <c r="AB735" s="69">
        <v>0</v>
      </c>
      <c r="AC735" s="69">
        <v>11454545.439999999</v>
      </c>
      <c r="AD735" s="89">
        <v>41450</v>
      </c>
      <c r="AE735" s="89">
        <v>46929</v>
      </c>
      <c r="AF735" s="90">
        <v>18000000</v>
      </c>
      <c r="AG735" s="84">
        <v>3.24</v>
      </c>
      <c r="AH735" s="84">
        <v>15</v>
      </c>
      <c r="AI735" s="85">
        <v>7.7499999999999999E-2</v>
      </c>
      <c r="AJ735" s="86">
        <v>3.24</v>
      </c>
      <c r="AK735" s="86">
        <v>15</v>
      </c>
      <c r="AL735" s="87">
        <v>7.7499999999999999E-2</v>
      </c>
      <c r="AM735" s="91" t="s">
        <v>620</v>
      </c>
      <c r="AN735" s="91" t="s">
        <v>621</v>
      </c>
      <c r="AO735" s="25">
        <v>0</v>
      </c>
      <c r="AP735" s="25">
        <v>0</v>
      </c>
      <c r="AQ735" s="25">
        <v>1636363.64</v>
      </c>
      <c r="AR735" s="25">
        <v>0</v>
      </c>
      <c r="AS735" s="25">
        <v>0</v>
      </c>
      <c r="AT735" s="25">
        <v>0</v>
      </c>
      <c r="AU735" s="25">
        <v>0</v>
      </c>
      <c r="AV735" s="25">
        <v>0</v>
      </c>
      <c r="AW735" s="25">
        <v>1636363.64</v>
      </c>
      <c r="AX735" s="25">
        <v>0</v>
      </c>
      <c r="AY735" s="25">
        <v>0</v>
      </c>
      <c r="AZ735" s="25">
        <v>0</v>
      </c>
      <c r="BA735" s="25">
        <v>0</v>
      </c>
      <c r="BB735" s="25">
        <v>0</v>
      </c>
      <c r="BC735" s="25">
        <v>1636363.64</v>
      </c>
      <c r="BD735" s="25">
        <v>0</v>
      </c>
      <c r="BE735" s="25">
        <v>0</v>
      </c>
      <c r="BF735" s="25">
        <v>0</v>
      </c>
      <c r="BG735" s="25">
        <v>0</v>
      </c>
      <c r="BH735" s="25">
        <v>0</v>
      </c>
      <c r="BI735" s="25">
        <v>1636363.64</v>
      </c>
      <c r="BJ735" s="25">
        <f t="shared" si="33"/>
        <v>3272727.28</v>
      </c>
      <c r="BK735" s="25">
        <f t="shared" si="34"/>
        <v>3272727.28</v>
      </c>
      <c r="BL735" s="25">
        <f t="shared" si="35"/>
        <v>6545454.5599999996</v>
      </c>
    </row>
    <row r="736" spans="1:64" x14ac:dyDescent="0.25">
      <c r="A736" s="45" t="s">
        <v>1889</v>
      </c>
      <c r="B736" s="78" t="s">
        <v>544</v>
      </c>
      <c r="C736" s="79">
        <v>25</v>
      </c>
      <c r="D736" s="80" t="s">
        <v>23</v>
      </c>
      <c r="E736" s="79" t="s">
        <v>434</v>
      </c>
      <c r="F736" s="79" t="s">
        <v>604</v>
      </c>
      <c r="G736" s="79" t="s">
        <v>563</v>
      </c>
      <c r="H736" s="79" t="s">
        <v>617</v>
      </c>
      <c r="I736" s="79" t="s">
        <v>605</v>
      </c>
      <c r="J736" s="79" t="s">
        <v>618</v>
      </c>
      <c r="K736" s="79" t="s">
        <v>563</v>
      </c>
      <c r="L736" s="79" t="s">
        <v>606</v>
      </c>
      <c r="M736" s="79" t="s">
        <v>619</v>
      </c>
      <c r="N736" s="81">
        <v>1</v>
      </c>
      <c r="O736" s="81">
        <v>1</v>
      </c>
      <c r="P736" s="81">
        <v>1</v>
      </c>
      <c r="Q736" s="81">
        <v>0</v>
      </c>
      <c r="R736" s="81">
        <v>0</v>
      </c>
      <c r="S736" s="81">
        <v>1</v>
      </c>
      <c r="T736" s="81">
        <v>1</v>
      </c>
      <c r="U736" s="81">
        <v>1</v>
      </c>
      <c r="V736" s="81">
        <v>0</v>
      </c>
      <c r="W736" s="69">
        <v>3181818.2</v>
      </c>
      <c r="X736" s="69">
        <v>0</v>
      </c>
      <c r="Y736" s="69">
        <v>0</v>
      </c>
      <c r="Z736" s="69">
        <v>0</v>
      </c>
      <c r="AA736" s="69">
        <v>0</v>
      </c>
      <c r="AB736" s="69">
        <v>0</v>
      </c>
      <c r="AC736" s="69">
        <v>3181818.2</v>
      </c>
      <c r="AD736" s="89">
        <v>41479</v>
      </c>
      <c r="AE736" s="89">
        <v>46958</v>
      </c>
      <c r="AF736" s="90">
        <v>5000000</v>
      </c>
      <c r="AG736" s="84">
        <v>3.32</v>
      </c>
      <c r="AH736" s="84">
        <v>15</v>
      </c>
      <c r="AI736" s="85">
        <v>7.7499999999999999E-2</v>
      </c>
      <c r="AJ736" s="86">
        <v>3.32</v>
      </c>
      <c r="AK736" s="86">
        <v>15</v>
      </c>
      <c r="AL736" s="87">
        <v>7.7499999999999999E-2</v>
      </c>
      <c r="AM736" s="91" t="s">
        <v>620</v>
      </c>
      <c r="AN736" s="91" t="s">
        <v>621</v>
      </c>
      <c r="AO736" s="25">
        <v>0</v>
      </c>
      <c r="AP736" s="25">
        <v>0</v>
      </c>
      <c r="AQ736" s="25">
        <v>0</v>
      </c>
      <c r="AR736" s="25">
        <v>454545.45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454545.45</v>
      </c>
      <c r="AY736" s="25">
        <v>0</v>
      </c>
      <c r="AZ736" s="25">
        <v>0</v>
      </c>
      <c r="BA736" s="25">
        <v>0</v>
      </c>
      <c r="BB736" s="25">
        <v>0</v>
      </c>
      <c r="BC736" s="25">
        <v>0</v>
      </c>
      <c r="BD736" s="25">
        <v>454545.45</v>
      </c>
      <c r="BE736" s="25">
        <v>0</v>
      </c>
      <c r="BF736" s="25">
        <v>0</v>
      </c>
      <c r="BG736" s="25">
        <v>0</v>
      </c>
      <c r="BH736" s="25">
        <v>0</v>
      </c>
      <c r="BI736" s="25">
        <v>0</v>
      </c>
      <c r="BJ736" s="25">
        <f t="shared" si="33"/>
        <v>454545.45</v>
      </c>
      <c r="BK736" s="25">
        <f t="shared" si="34"/>
        <v>909090.9</v>
      </c>
      <c r="BL736" s="25">
        <f t="shared" si="35"/>
        <v>1363636.35</v>
      </c>
    </row>
    <row r="737" spans="1:64" x14ac:dyDescent="0.25">
      <c r="A737" s="45" t="s">
        <v>1893</v>
      </c>
      <c r="B737" s="78" t="s">
        <v>544</v>
      </c>
      <c r="C737" s="79">
        <v>33</v>
      </c>
      <c r="D737" s="80" t="s">
        <v>23</v>
      </c>
      <c r="E737" s="79" t="s">
        <v>434</v>
      </c>
      <c r="F737" s="79" t="s">
        <v>604</v>
      </c>
      <c r="G737" s="79" t="s">
        <v>563</v>
      </c>
      <c r="H737" s="79" t="s">
        <v>617</v>
      </c>
      <c r="I737" s="79" t="s">
        <v>605</v>
      </c>
      <c r="J737" s="79" t="s">
        <v>618</v>
      </c>
      <c r="K737" s="79" t="s">
        <v>563</v>
      </c>
      <c r="L737" s="79" t="s">
        <v>606</v>
      </c>
      <c r="M737" s="79" t="s">
        <v>619</v>
      </c>
      <c r="N737" s="81">
        <v>1</v>
      </c>
      <c r="O737" s="81">
        <v>1</v>
      </c>
      <c r="P737" s="81">
        <v>1</v>
      </c>
      <c r="Q737" s="81">
        <v>0</v>
      </c>
      <c r="R737" s="81">
        <v>0</v>
      </c>
      <c r="S737" s="81">
        <v>1</v>
      </c>
      <c r="T737" s="81">
        <v>1</v>
      </c>
      <c r="U737" s="81">
        <v>1</v>
      </c>
      <c r="V737" s="81">
        <v>0</v>
      </c>
      <c r="W737" s="69">
        <v>4772727.28</v>
      </c>
      <c r="X737" s="69">
        <v>0</v>
      </c>
      <c r="Y737" s="69">
        <v>0</v>
      </c>
      <c r="Z737" s="69">
        <v>0</v>
      </c>
      <c r="AA737" s="69">
        <v>0</v>
      </c>
      <c r="AB737" s="69">
        <v>0</v>
      </c>
      <c r="AC737" s="69">
        <v>4772727.28</v>
      </c>
      <c r="AD737" s="89">
        <v>41487</v>
      </c>
      <c r="AE737" s="89">
        <v>46966</v>
      </c>
      <c r="AF737" s="90">
        <v>7500000</v>
      </c>
      <c r="AG737" s="84">
        <v>3.34</v>
      </c>
      <c r="AH737" s="84">
        <v>15</v>
      </c>
      <c r="AI737" s="85">
        <v>7.7499999999999999E-2</v>
      </c>
      <c r="AJ737" s="86">
        <v>3.34</v>
      </c>
      <c r="AK737" s="86">
        <v>15</v>
      </c>
      <c r="AL737" s="87">
        <v>7.7499999999999999E-2</v>
      </c>
      <c r="AM737" s="91" t="s">
        <v>620</v>
      </c>
      <c r="AN737" s="91" t="s">
        <v>621</v>
      </c>
      <c r="AO737" s="25">
        <v>0</v>
      </c>
      <c r="AP737" s="25">
        <v>0</v>
      </c>
      <c r="AQ737" s="25">
        <v>0</v>
      </c>
      <c r="AR737" s="25">
        <v>0</v>
      </c>
      <c r="AS737" s="25">
        <v>681818.18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681818.18</v>
      </c>
      <c r="AZ737" s="25">
        <v>0</v>
      </c>
      <c r="BA737" s="25">
        <v>0</v>
      </c>
      <c r="BB737" s="25">
        <v>0</v>
      </c>
      <c r="BC737" s="25">
        <v>0</v>
      </c>
      <c r="BD737" s="25">
        <v>0</v>
      </c>
      <c r="BE737" s="25">
        <v>681818.18</v>
      </c>
      <c r="BF737" s="25">
        <v>0</v>
      </c>
      <c r="BG737" s="25">
        <v>0</v>
      </c>
      <c r="BH737" s="25">
        <v>0</v>
      </c>
      <c r="BI737" s="25">
        <v>0</v>
      </c>
      <c r="BJ737" s="25">
        <f t="shared" si="33"/>
        <v>681818.18</v>
      </c>
      <c r="BK737" s="25">
        <f t="shared" si="34"/>
        <v>1363636.36</v>
      </c>
      <c r="BL737" s="25">
        <f t="shared" si="35"/>
        <v>2045454.54</v>
      </c>
    </row>
    <row r="738" spans="1:64" x14ac:dyDescent="0.25">
      <c r="A738" s="45" t="s">
        <v>1895</v>
      </c>
      <c r="B738" s="78" t="s">
        <v>544</v>
      </c>
      <c r="C738" s="79">
        <v>41</v>
      </c>
      <c r="D738" s="80" t="s">
        <v>23</v>
      </c>
      <c r="E738" s="79" t="s">
        <v>434</v>
      </c>
      <c r="F738" s="79" t="s">
        <v>604</v>
      </c>
      <c r="G738" s="79" t="s">
        <v>563</v>
      </c>
      <c r="H738" s="79" t="s">
        <v>617</v>
      </c>
      <c r="I738" s="79" t="s">
        <v>605</v>
      </c>
      <c r="J738" s="79" t="s">
        <v>618</v>
      </c>
      <c r="K738" s="79" t="s">
        <v>563</v>
      </c>
      <c r="L738" s="79" t="s">
        <v>606</v>
      </c>
      <c r="M738" s="79" t="s">
        <v>619</v>
      </c>
      <c r="N738" s="81">
        <v>1</v>
      </c>
      <c r="O738" s="81">
        <v>1</v>
      </c>
      <c r="P738" s="81">
        <v>1</v>
      </c>
      <c r="Q738" s="81">
        <v>0</v>
      </c>
      <c r="R738" s="81">
        <v>0</v>
      </c>
      <c r="S738" s="81">
        <v>1</v>
      </c>
      <c r="T738" s="81">
        <v>1</v>
      </c>
      <c r="U738" s="81">
        <v>1</v>
      </c>
      <c r="V738" s="81">
        <v>0</v>
      </c>
      <c r="W738" s="69">
        <v>9454545.4600000009</v>
      </c>
      <c r="X738" s="69">
        <v>0</v>
      </c>
      <c r="Y738" s="69">
        <v>1181818.18</v>
      </c>
      <c r="Z738" s="69">
        <v>366363.64</v>
      </c>
      <c r="AA738" s="69">
        <v>0</v>
      </c>
      <c r="AB738" s="69">
        <v>0</v>
      </c>
      <c r="AC738" s="69">
        <v>8272727.2800000003</v>
      </c>
      <c r="AD738" s="89">
        <v>41528</v>
      </c>
      <c r="AE738" s="89">
        <v>47007</v>
      </c>
      <c r="AF738" s="90">
        <v>13000000</v>
      </c>
      <c r="AG738" s="84">
        <v>3.45</v>
      </c>
      <c r="AH738" s="84">
        <v>15</v>
      </c>
      <c r="AI738" s="85">
        <v>7.7499999999999999E-2</v>
      </c>
      <c r="AJ738" s="86">
        <v>3.45</v>
      </c>
      <c r="AK738" s="86">
        <v>15</v>
      </c>
      <c r="AL738" s="87">
        <v>7.7499999999999999E-2</v>
      </c>
      <c r="AM738" s="91" t="s">
        <v>620</v>
      </c>
      <c r="AN738" s="91" t="s">
        <v>621</v>
      </c>
      <c r="AO738" s="25">
        <v>0</v>
      </c>
      <c r="AP738" s="25">
        <v>0</v>
      </c>
      <c r="AQ738" s="25">
        <v>0</v>
      </c>
      <c r="AR738" s="25">
        <v>0</v>
      </c>
      <c r="AS738" s="25">
        <v>0</v>
      </c>
      <c r="AT738" s="25">
        <v>1181818.18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1181818.18</v>
      </c>
      <c r="BA738" s="25">
        <v>0</v>
      </c>
      <c r="BB738" s="25">
        <v>0</v>
      </c>
      <c r="BC738" s="25">
        <v>0</v>
      </c>
      <c r="BD738" s="25">
        <v>0</v>
      </c>
      <c r="BE738" s="25">
        <v>0</v>
      </c>
      <c r="BF738" s="25">
        <v>1181818.18</v>
      </c>
      <c r="BG738" s="25">
        <v>0</v>
      </c>
      <c r="BH738" s="25">
        <v>0</v>
      </c>
      <c r="BI738" s="25">
        <v>0</v>
      </c>
      <c r="BJ738" s="25">
        <f t="shared" si="33"/>
        <v>1181818.18</v>
      </c>
      <c r="BK738" s="25">
        <f t="shared" si="34"/>
        <v>2363636.36</v>
      </c>
      <c r="BL738" s="25">
        <f t="shared" si="35"/>
        <v>3545454.54</v>
      </c>
    </row>
    <row r="739" spans="1:64" x14ac:dyDescent="0.25">
      <c r="A739" s="45" t="s">
        <v>1907</v>
      </c>
      <c r="B739" s="78" t="s">
        <v>545</v>
      </c>
      <c r="C739" s="79">
        <v>2</v>
      </c>
      <c r="D739" s="80" t="s">
        <v>23</v>
      </c>
      <c r="E739" s="79" t="s">
        <v>434</v>
      </c>
      <c r="F739" s="79" t="s">
        <v>604</v>
      </c>
      <c r="G739" s="79" t="s">
        <v>563</v>
      </c>
      <c r="H739" s="79" t="s">
        <v>617</v>
      </c>
      <c r="I739" s="79" t="s">
        <v>605</v>
      </c>
      <c r="J739" s="79" t="s">
        <v>618</v>
      </c>
      <c r="K739" s="79" t="s">
        <v>563</v>
      </c>
      <c r="L739" s="79" t="s">
        <v>606</v>
      </c>
      <c r="M739" s="79" t="s">
        <v>619</v>
      </c>
      <c r="N739" s="81">
        <v>1</v>
      </c>
      <c r="O739" s="81">
        <v>1</v>
      </c>
      <c r="P739" s="81">
        <v>1</v>
      </c>
      <c r="Q739" s="81">
        <v>0</v>
      </c>
      <c r="R739" s="81">
        <v>0</v>
      </c>
      <c r="S739" s="81">
        <v>1</v>
      </c>
      <c r="T739" s="81">
        <v>1</v>
      </c>
      <c r="U739" s="81">
        <v>1</v>
      </c>
      <c r="V739" s="81">
        <v>0</v>
      </c>
      <c r="W739" s="69">
        <v>18181818.190000001</v>
      </c>
      <c r="X739" s="69">
        <v>0</v>
      </c>
      <c r="Y739" s="69">
        <v>0</v>
      </c>
      <c r="Z739" s="69">
        <v>0</v>
      </c>
      <c r="AA739" s="69">
        <v>0</v>
      </c>
      <c r="AB739" s="69">
        <v>0</v>
      </c>
      <c r="AC739" s="69">
        <v>18181818.190000001</v>
      </c>
      <c r="AD739" s="89">
        <v>41570</v>
      </c>
      <c r="AE739" s="89">
        <v>47049</v>
      </c>
      <c r="AF739" s="90">
        <v>25000000</v>
      </c>
      <c r="AG739" s="84">
        <v>3.56</v>
      </c>
      <c r="AH739" s="84">
        <v>15</v>
      </c>
      <c r="AI739" s="85">
        <v>7.7499999999999999E-2</v>
      </c>
      <c r="AJ739" s="86">
        <v>3.56</v>
      </c>
      <c r="AK739" s="86">
        <v>15</v>
      </c>
      <c r="AL739" s="87">
        <v>7.7499999999999999E-2</v>
      </c>
      <c r="AM739" s="91" t="s">
        <v>620</v>
      </c>
      <c r="AN739" s="91" t="s">
        <v>621</v>
      </c>
      <c r="AO739" s="25">
        <v>2272727.27</v>
      </c>
      <c r="AP739" s="25">
        <v>0</v>
      </c>
      <c r="AQ739" s="25">
        <v>0</v>
      </c>
      <c r="AR739" s="25">
        <v>0</v>
      </c>
      <c r="AS739" s="25">
        <v>0</v>
      </c>
      <c r="AT739" s="25">
        <v>0</v>
      </c>
      <c r="AU739" s="25">
        <v>2272727.27</v>
      </c>
      <c r="AV739" s="25">
        <v>0</v>
      </c>
      <c r="AW739" s="25">
        <v>0</v>
      </c>
      <c r="AX739" s="25">
        <v>0</v>
      </c>
      <c r="AY739" s="25">
        <v>0</v>
      </c>
      <c r="AZ739" s="25">
        <v>0</v>
      </c>
      <c r="BA739" s="25">
        <v>2272727.27</v>
      </c>
      <c r="BB739" s="25">
        <v>0</v>
      </c>
      <c r="BC739" s="25">
        <v>0</v>
      </c>
      <c r="BD739" s="25">
        <v>0</v>
      </c>
      <c r="BE739" s="25">
        <v>0</v>
      </c>
      <c r="BF739" s="25">
        <v>0</v>
      </c>
      <c r="BG739" s="25">
        <v>2272727.27</v>
      </c>
      <c r="BH739" s="25">
        <v>0</v>
      </c>
      <c r="BI739" s="25">
        <v>0</v>
      </c>
      <c r="BJ739" s="25">
        <f t="shared" si="33"/>
        <v>4545454.54</v>
      </c>
      <c r="BK739" s="25">
        <f t="shared" si="34"/>
        <v>4545454.54</v>
      </c>
      <c r="BL739" s="25">
        <f t="shared" si="35"/>
        <v>9090909.0800000001</v>
      </c>
    </row>
    <row r="740" spans="1:64" x14ac:dyDescent="0.25">
      <c r="A740" s="45" t="s">
        <v>1908</v>
      </c>
      <c r="B740" s="78" t="s">
        <v>545</v>
      </c>
      <c r="C740" s="79">
        <v>4</v>
      </c>
      <c r="D740" s="80" t="s">
        <v>23</v>
      </c>
      <c r="E740" s="79" t="s">
        <v>434</v>
      </c>
      <c r="F740" s="79" t="s">
        <v>604</v>
      </c>
      <c r="G740" s="79" t="s">
        <v>563</v>
      </c>
      <c r="H740" s="79" t="s">
        <v>617</v>
      </c>
      <c r="I740" s="79" t="s">
        <v>605</v>
      </c>
      <c r="J740" s="79" t="s">
        <v>618</v>
      </c>
      <c r="K740" s="79" t="s">
        <v>563</v>
      </c>
      <c r="L740" s="79" t="s">
        <v>606</v>
      </c>
      <c r="M740" s="79" t="s">
        <v>619</v>
      </c>
      <c r="N740" s="81">
        <v>1</v>
      </c>
      <c r="O740" s="81">
        <v>1</v>
      </c>
      <c r="P740" s="81">
        <v>1</v>
      </c>
      <c r="Q740" s="81">
        <v>0</v>
      </c>
      <c r="R740" s="81">
        <v>0</v>
      </c>
      <c r="S740" s="81">
        <v>1</v>
      </c>
      <c r="T740" s="81">
        <v>1</v>
      </c>
      <c r="U740" s="81">
        <v>1</v>
      </c>
      <c r="V740" s="81">
        <v>0</v>
      </c>
      <c r="W740" s="69">
        <v>9090909.0800000001</v>
      </c>
      <c r="X740" s="69">
        <v>0</v>
      </c>
      <c r="Y740" s="69">
        <v>0</v>
      </c>
      <c r="Z740" s="69">
        <v>0</v>
      </c>
      <c r="AA740" s="69">
        <v>0</v>
      </c>
      <c r="AB740" s="69">
        <v>0</v>
      </c>
      <c r="AC740" s="69">
        <v>9090909.0800000001</v>
      </c>
      <c r="AD740" s="89">
        <v>41585</v>
      </c>
      <c r="AE740" s="89">
        <v>47064</v>
      </c>
      <c r="AF740" s="90">
        <v>12500000</v>
      </c>
      <c r="AG740" s="84">
        <v>3.6</v>
      </c>
      <c r="AH740" s="84">
        <v>15</v>
      </c>
      <c r="AI740" s="85">
        <v>7.7499999999999999E-2</v>
      </c>
      <c r="AJ740" s="86">
        <v>3.6</v>
      </c>
      <c r="AK740" s="86">
        <v>15</v>
      </c>
      <c r="AL740" s="87">
        <v>7.7499999999999999E-2</v>
      </c>
      <c r="AM740" s="91" t="s">
        <v>620</v>
      </c>
      <c r="AN740" s="91" t="s">
        <v>621</v>
      </c>
      <c r="AO740" s="25">
        <v>0</v>
      </c>
      <c r="AP740" s="25">
        <v>1136363.6399999999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1136363.6399999999</v>
      </c>
      <c r="AW740" s="25">
        <v>0</v>
      </c>
      <c r="AX740" s="25">
        <v>0</v>
      </c>
      <c r="AY740" s="25">
        <v>0</v>
      </c>
      <c r="AZ740" s="25">
        <v>0</v>
      </c>
      <c r="BA740" s="25">
        <v>0</v>
      </c>
      <c r="BB740" s="25">
        <v>1136363.6399999999</v>
      </c>
      <c r="BC740" s="25">
        <v>0</v>
      </c>
      <c r="BD740" s="25">
        <v>0</v>
      </c>
      <c r="BE740" s="25">
        <v>0</v>
      </c>
      <c r="BF740" s="25">
        <v>0</v>
      </c>
      <c r="BG740" s="25">
        <v>0</v>
      </c>
      <c r="BH740" s="25">
        <v>1136363.6399999999</v>
      </c>
      <c r="BI740" s="25">
        <v>0</v>
      </c>
      <c r="BJ740" s="25">
        <f t="shared" si="33"/>
        <v>2272727.2799999998</v>
      </c>
      <c r="BK740" s="25">
        <f t="shared" si="34"/>
        <v>2272727.2799999998</v>
      </c>
      <c r="BL740" s="25">
        <f t="shared" si="35"/>
        <v>4545454.5599999996</v>
      </c>
    </row>
    <row r="741" spans="1:64" x14ac:dyDescent="0.25">
      <c r="A741" s="45" t="s">
        <v>1909</v>
      </c>
      <c r="B741" s="78" t="s">
        <v>545</v>
      </c>
      <c r="C741" s="79">
        <v>5</v>
      </c>
      <c r="D741" s="80" t="s">
        <v>23</v>
      </c>
      <c r="E741" s="79" t="s">
        <v>434</v>
      </c>
      <c r="F741" s="79" t="s">
        <v>604</v>
      </c>
      <c r="G741" s="79" t="s">
        <v>563</v>
      </c>
      <c r="H741" s="79" t="s">
        <v>617</v>
      </c>
      <c r="I741" s="79" t="s">
        <v>605</v>
      </c>
      <c r="J741" s="79" t="s">
        <v>618</v>
      </c>
      <c r="K741" s="79" t="s">
        <v>563</v>
      </c>
      <c r="L741" s="79" t="s">
        <v>606</v>
      </c>
      <c r="M741" s="79" t="s">
        <v>619</v>
      </c>
      <c r="N741" s="81">
        <v>1</v>
      </c>
      <c r="O741" s="81">
        <v>1</v>
      </c>
      <c r="P741" s="81">
        <v>1</v>
      </c>
      <c r="Q741" s="81">
        <v>0</v>
      </c>
      <c r="R741" s="81">
        <v>0</v>
      </c>
      <c r="S741" s="81">
        <v>1</v>
      </c>
      <c r="T741" s="81">
        <v>1</v>
      </c>
      <c r="U741" s="81">
        <v>1</v>
      </c>
      <c r="V741" s="81">
        <v>0</v>
      </c>
      <c r="W741" s="69">
        <v>9090909.0800000001</v>
      </c>
      <c r="X741" s="69">
        <v>0</v>
      </c>
      <c r="Y741" s="69">
        <v>0</v>
      </c>
      <c r="Z741" s="69">
        <v>0</v>
      </c>
      <c r="AA741" s="69">
        <v>0</v>
      </c>
      <c r="AB741" s="69">
        <v>0</v>
      </c>
      <c r="AC741" s="69">
        <v>9090909.0800000001</v>
      </c>
      <c r="AD741" s="89">
        <v>41586</v>
      </c>
      <c r="AE741" s="89">
        <v>47065</v>
      </c>
      <c r="AF741" s="90">
        <v>12500000</v>
      </c>
      <c r="AG741" s="84">
        <v>3.61</v>
      </c>
      <c r="AH741" s="84">
        <v>15</v>
      </c>
      <c r="AI741" s="85">
        <v>7.7499999999999999E-2</v>
      </c>
      <c r="AJ741" s="86">
        <v>3.61</v>
      </c>
      <c r="AK741" s="86">
        <v>15</v>
      </c>
      <c r="AL741" s="87">
        <v>7.7499999999999999E-2</v>
      </c>
      <c r="AM741" s="91" t="s">
        <v>620</v>
      </c>
      <c r="AN741" s="91" t="s">
        <v>621</v>
      </c>
      <c r="AO741" s="25">
        <v>0</v>
      </c>
      <c r="AP741" s="25">
        <v>1136363.6399999999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1136363.6399999999</v>
      </c>
      <c r="AW741" s="25">
        <v>0</v>
      </c>
      <c r="AX741" s="25">
        <v>0</v>
      </c>
      <c r="AY741" s="25">
        <v>0</v>
      </c>
      <c r="AZ741" s="25">
        <v>0</v>
      </c>
      <c r="BA741" s="25">
        <v>0</v>
      </c>
      <c r="BB741" s="25">
        <v>1136363.6399999999</v>
      </c>
      <c r="BC741" s="25">
        <v>0</v>
      </c>
      <c r="BD741" s="25">
        <v>0</v>
      </c>
      <c r="BE741" s="25">
        <v>0</v>
      </c>
      <c r="BF741" s="25">
        <v>0</v>
      </c>
      <c r="BG741" s="25">
        <v>0</v>
      </c>
      <c r="BH741" s="25">
        <v>1136363.6399999999</v>
      </c>
      <c r="BI741" s="25">
        <v>0</v>
      </c>
      <c r="BJ741" s="25">
        <f t="shared" si="33"/>
        <v>2272727.2799999998</v>
      </c>
      <c r="BK741" s="25">
        <f t="shared" si="34"/>
        <v>2272727.2799999998</v>
      </c>
      <c r="BL741" s="25">
        <f t="shared" si="35"/>
        <v>4545454.5599999996</v>
      </c>
    </row>
    <row r="742" spans="1:64" x14ac:dyDescent="0.25">
      <c r="A742" s="45" t="s">
        <v>1906</v>
      </c>
      <c r="B742" s="78" t="s">
        <v>545</v>
      </c>
      <c r="C742" s="79">
        <v>11</v>
      </c>
      <c r="D742" s="80" t="s">
        <v>23</v>
      </c>
      <c r="E742" s="79" t="s">
        <v>434</v>
      </c>
      <c r="F742" s="79" t="s">
        <v>604</v>
      </c>
      <c r="G742" s="79" t="s">
        <v>563</v>
      </c>
      <c r="H742" s="79" t="s">
        <v>617</v>
      </c>
      <c r="I742" s="79" t="s">
        <v>605</v>
      </c>
      <c r="J742" s="79" t="s">
        <v>618</v>
      </c>
      <c r="K742" s="79" t="s">
        <v>563</v>
      </c>
      <c r="L742" s="79" t="s">
        <v>606</v>
      </c>
      <c r="M742" s="79" t="s">
        <v>619</v>
      </c>
      <c r="N742" s="81">
        <v>1</v>
      </c>
      <c r="O742" s="81">
        <v>1</v>
      </c>
      <c r="P742" s="81">
        <v>1</v>
      </c>
      <c r="Q742" s="81">
        <v>0</v>
      </c>
      <c r="R742" s="81">
        <v>0</v>
      </c>
      <c r="S742" s="81">
        <v>1</v>
      </c>
      <c r="T742" s="81">
        <v>1</v>
      </c>
      <c r="U742" s="81">
        <v>1</v>
      </c>
      <c r="V742" s="81">
        <v>0</v>
      </c>
      <c r="W742" s="69">
        <v>9454545.4600000009</v>
      </c>
      <c r="X742" s="69">
        <v>0</v>
      </c>
      <c r="Y742" s="69">
        <v>0</v>
      </c>
      <c r="Z742" s="69">
        <v>0</v>
      </c>
      <c r="AA742" s="69">
        <v>0</v>
      </c>
      <c r="AB742" s="69">
        <v>0</v>
      </c>
      <c r="AC742" s="69">
        <v>9454545.4600000009</v>
      </c>
      <c r="AD742" s="89">
        <v>41627</v>
      </c>
      <c r="AE742" s="89">
        <v>47106</v>
      </c>
      <c r="AF742" s="90">
        <v>13000000</v>
      </c>
      <c r="AG742" s="84">
        <v>3.72</v>
      </c>
      <c r="AH742" s="84">
        <v>15</v>
      </c>
      <c r="AI742" s="85">
        <v>7.7499999999999999E-2</v>
      </c>
      <c r="AJ742" s="86">
        <v>3.72</v>
      </c>
      <c r="AK742" s="86">
        <v>15</v>
      </c>
      <c r="AL742" s="87">
        <v>7.7499999999999999E-2</v>
      </c>
      <c r="AM742" s="91" t="s">
        <v>620</v>
      </c>
      <c r="AN742" s="91" t="s">
        <v>621</v>
      </c>
      <c r="AO742" s="25">
        <v>0</v>
      </c>
      <c r="AP742" s="25">
        <v>0</v>
      </c>
      <c r="AQ742" s="25">
        <v>1181818.18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1181818.18</v>
      </c>
      <c r="AX742" s="25">
        <v>0</v>
      </c>
      <c r="AY742" s="25">
        <v>0</v>
      </c>
      <c r="AZ742" s="25">
        <v>0</v>
      </c>
      <c r="BA742" s="25">
        <v>0</v>
      </c>
      <c r="BB742" s="25">
        <v>0</v>
      </c>
      <c r="BC742" s="25">
        <v>1181818.18</v>
      </c>
      <c r="BD742" s="25">
        <v>0</v>
      </c>
      <c r="BE742" s="25">
        <v>0</v>
      </c>
      <c r="BF742" s="25">
        <v>0</v>
      </c>
      <c r="BG742" s="25">
        <v>0</v>
      </c>
      <c r="BH742" s="25">
        <v>0</v>
      </c>
      <c r="BI742" s="25">
        <v>1181818.18</v>
      </c>
      <c r="BJ742" s="25">
        <f t="shared" si="33"/>
        <v>2363636.36</v>
      </c>
      <c r="BK742" s="25">
        <f t="shared" si="34"/>
        <v>2363636.36</v>
      </c>
      <c r="BL742" s="25">
        <f t="shared" si="35"/>
        <v>4727272.72</v>
      </c>
    </row>
    <row r="743" spans="1:64" x14ac:dyDescent="0.25">
      <c r="A743" s="45" t="s">
        <v>1933</v>
      </c>
      <c r="B743" s="78" t="s">
        <v>546</v>
      </c>
      <c r="C743" s="79">
        <v>6</v>
      </c>
      <c r="D743" s="80" t="s">
        <v>23</v>
      </c>
      <c r="E743" s="79" t="s">
        <v>434</v>
      </c>
      <c r="F743" s="79" t="s">
        <v>604</v>
      </c>
      <c r="G743" s="79" t="s">
        <v>563</v>
      </c>
      <c r="H743" s="79" t="s">
        <v>617</v>
      </c>
      <c r="I743" s="79" t="s">
        <v>605</v>
      </c>
      <c r="J743" s="79" t="s">
        <v>618</v>
      </c>
      <c r="K743" s="79" t="s">
        <v>563</v>
      </c>
      <c r="L743" s="79" t="s">
        <v>606</v>
      </c>
      <c r="M743" s="79" t="s">
        <v>619</v>
      </c>
      <c r="N743" s="81">
        <v>1</v>
      </c>
      <c r="O743" s="81">
        <v>1</v>
      </c>
      <c r="P743" s="81">
        <v>1</v>
      </c>
      <c r="Q743" s="81">
        <v>0</v>
      </c>
      <c r="R743" s="81">
        <v>0</v>
      </c>
      <c r="S743" s="81">
        <v>1</v>
      </c>
      <c r="T743" s="81">
        <v>1</v>
      </c>
      <c r="U743" s="81">
        <v>1</v>
      </c>
      <c r="V743" s="81">
        <v>0</v>
      </c>
      <c r="W743" s="69">
        <v>9000000</v>
      </c>
      <c r="X743" s="69">
        <v>0</v>
      </c>
      <c r="Y743" s="69">
        <v>0</v>
      </c>
      <c r="Z743" s="69">
        <v>0</v>
      </c>
      <c r="AA743" s="69">
        <v>0</v>
      </c>
      <c r="AB743" s="69">
        <v>0</v>
      </c>
      <c r="AC743" s="69">
        <v>9000000</v>
      </c>
      <c r="AD743" s="89">
        <v>41676</v>
      </c>
      <c r="AE743" s="89">
        <v>48981</v>
      </c>
      <c r="AF743" s="90">
        <v>10000000</v>
      </c>
      <c r="AG743" s="84">
        <v>8.85</v>
      </c>
      <c r="AH743" s="84">
        <v>20</v>
      </c>
      <c r="AI743" s="85">
        <v>8.4500000000000006E-2</v>
      </c>
      <c r="AJ743" s="86">
        <v>8.85</v>
      </c>
      <c r="AK743" s="86">
        <v>20</v>
      </c>
      <c r="AL743" s="87">
        <v>8.4500000000000006E-2</v>
      </c>
      <c r="AM743" s="91" t="s">
        <v>620</v>
      </c>
      <c r="AN743" s="91" t="s">
        <v>621</v>
      </c>
      <c r="AO743" s="25">
        <v>0</v>
      </c>
      <c r="AP743" s="25">
        <v>0</v>
      </c>
      <c r="AQ743" s="25">
        <v>0</v>
      </c>
      <c r="AR743" s="25">
        <v>0</v>
      </c>
      <c r="AS743" s="25">
        <v>500000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500000</v>
      </c>
      <c r="AZ743" s="25">
        <v>0</v>
      </c>
      <c r="BA743" s="25">
        <v>0</v>
      </c>
      <c r="BB743" s="25">
        <v>0</v>
      </c>
      <c r="BC743" s="25">
        <v>0</v>
      </c>
      <c r="BD743" s="25">
        <v>0</v>
      </c>
      <c r="BE743" s="25">
        <v>500000</v>
      </c>
      <c r="BF743" s="25">
        <v>0</v>
      </c>
      <c r="BG743" s="25">
        <v>0</v>
      </c>
      <c r="BH743" s="25">
        <v>0</v>
      </c>
      <c r="BI743" s="25">
        <v>0</v>
      </c>
      <c r="BJ743" s="25">
        <f t="shared" si="33"/>
        <v>500000</v>
      </c>
      <c r="BK743" s="25">
        <f t="shared" si="34"/>
        <v>1000000</v>
      </c>
      <c r="BL743" s="25">
        <f t="shared" si="35"/>
        <v>1500000</v>
      </c>
    </row>
    <row r="744" spans="1:64" x14ac:dyDescent="0.25">
      <c r="A744" s="45" t="s">
        <v>1917</v>
      </c>
      <c r="B744" s="78" t="s">
        <v>546</v>
      </c>
      <c r="C744" s="79">
        <v>17</v>
      </c>
      <c r="D744" s="80" t="s">
        <v>23</v>
      </c>
      <c r="E744" s="79" t="s">
        <v>434</v>
      </c>
      <c r="F744" s="79" t="s">
        <v>604</v>
      </c>
      <c r="G744" s="79" t="s">
        <v>563</v>
      </c>
      <c r="H744" s="79" t="s">
        <v>617</v>
      </c>
      <c r="I744" s="79" t="s">
        <v>605</v>
      </c>
      <c r="J744" s="79" t="s">
        <v>618</v>
      </c>
      <c r="K744" s="79" t="s">
        <v>563</v>
      </c>
      <c r="L744" s="79" t="s">
        <v>606</v>
      </c>
      <c r="M744" s="79" t="s">
        <v>619</v>
      </c>
      <c r="N744" s="81">
        <v>1</v>
      </c>
      <c r="O744" s="81">
        <v>1</v>
      </c>
      <c r="P744" s="81">
        <v>1</v>
      </c>
      <c r="Q744" s="81">
        <v>0</v>
      </c>
      <c r="R744" s="81">
        <v>0</v>
      </c>
      <c r="S744" s="81">
        <v>1</v>
      </c>
      <c r="T744" s="81">
        <v>1</v>
      </c>
      <c r="U744" s="81">
        <v>1</v>
      </c>
      <c r="V744" s="81">
        <v>0</v>
      </c>
      <c r="W744" s="69">
        <v>19000000</v>
      </c>
      <c r="X744" s="69">
        <v>0</v>
      </c>
      <c r="Y744" s="69">
        <v>1000000</v>
      </c>
      <c r="Z744" s="69">
        <v>802750</v>
      </c>
      <c r="AA744" s="69">
        <v>0</v>
      </c>
      <c r="AB744" s="69">
        <v>0</v>
      </c>
      <c r="AC744" s="69">
        <v>18000000</v>
      </c>
      <c r="AD744" s="89">
        <v>41717</v>
      </c>
      <c r="AE744" s="89">
        <v>49022</v>
      </c>
      <c r="AF744" s="90">
        <v>20000000</v>
      </c>
      <c r="AG744" s="84">
        <v>8.9700000000000006</v>
      </c>
      <c r="AH744" s="84">
        <v>20</v>
      </c>
      <c r="AI744" s="85">
        <v>8.4500000000000006E-2</v>
      </c>
      <c r="AJ744" s="86">
        <v>8.9700000000000006</v>
      </c>
      <c r="AK744" s="86">
        <v>20</v>
      </c>
      <c r="AL744" s="87">
        <v>8.4500000000000006E-2</v>
      </c>
      <c r="AM744" s="91" t="s">
        <v>620</v>
      </c>
      <c r="AN744" s="91" t="s">
        <v>621</v>
      </c>
      <c r="AO744" s="25">
        <v>0</v>
      </c>
      <c r="AP744" s="25">
        <v>0</v>
      </c>
      <c r="AQ744" s="25">
        <v>0</v>
      </c>
      <c r="AR744" s="25">
        <v>0</v>
      </c>
      <c r="AS744" s="25">
        <v>0</v>
      </c>
      <c r="AT744" s="25">
        <v>1000000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1000000</v>
      </c>
      <c r="BA744" s="25">
        <v>0</v>
      </c>
      <c r="BB744" s="25">
        <v>0</v>
      </c>
      <c r="BC744" s="25">
        <v>0</v>
      </c>
      <c r="BD744" s="25">
        <v>0</v>
      </c>
      <c r="BE744" s="25">
        <v>0</v>
      </c>
      <c r="BF744" s="25">
        <v>1000000</v>
      </c>
      <c r="BG744" s="25">
        <v>0</v>
      </c>
      <c r="BH744" s="25">
        <v>0</v>
      </c>
      <c r="BI744" s="25">
        <v>0</v>
      </c>
      <c r="BJ744" s="25">
        <f t="shared" si="33"/>
        <v>1000000</v>
      </c>
      <c r="BK744" s="25">
        <f t="shared" si="34"/>
        <v>2000000</v>
      </c>
      <c r="BL744" s="25">
        <f t="shared" si="35"/>
        <v>3000000</v>
      </c>
    </row>
    <row r="745" spans="1:64" x14ac:dyDescent="0.25">
      <c r="A745" s="45" t="s">
        <v>1918</v>
      </c>
      <c r="B745" s="78" t="s">
        <v>546</v>
      </c>
      <c r="C745" s="79">
        <v>22</v>
      </c>
      <c r="D745" s="80" t="s">
        <v>23</v>
      </c>
      <c r="E745" s="79" t="s">
        <v>434</v>
      </c>
      <c r="F745" s="79" t="s">
        <v>604</v>
      </c>
      <c r="G745" s="79" t="s">
        <v>563</v>
      </c>
      <c r="H745" s="79" t="s">
        <v>617</v>
      </c>
      <c r="I745" s="79" t="s">
        <v>605</v>
      </c>
      <c r="J745" s="79" t="s">
        <v>618</v>
      </c>
      <c r="K745" s="79" t="s">
        <v>563</v>
      </c>
      <c r="L745" s="79" t="s">
        <v>606</v>
      </c>
      <c r="M745" s="79" t="s">
        <v>619</v>
      </c>
      <c r="N745" s="81">
        <v>1</v>
      </c>
      <c r="O745" s="81">
        <v>1</v>
      </c>
      <c r="P745" s="81">
        <v>1</v>
      </c>
      <c r="Q745" s="81">
        <v>0</v>
      </c>
      <c r="R745" s="81">
        <v>0</v>
      </c>
      <c r="S745" s="81">
        <v>1</v>
      </c>
      <c r="T745" s="81">
        <v>1</v>
      </c>
      <c r="U745" s="81">
        <v>1</v>
      </c>
      <c r="V745" s="81">
        <v>0</v>
      </c>
      <c r="W745" s="69">
        <v>19000000</v>
      </c>
      <c r="X745" s="69">
        <v>0</v>
      </c>
      <c r="Y745" s="69">
        <v>0</v>
      </c>
      <c r="Z745" s="69">
        <v>0</v>
      </c>
      <c r="AA745" s="69">
        <v>0</v>
      </c>
      <c r="AB745" s="69">
        <v>0</v>
      </c>
      <c r="AC745" s="69">
        <v>19000000</v>
      </c>
      <c r="AD745" s="89">
        <v>41731</v>
      </c>
      <c r="AE745" s="89">
        <v>49036</v>
      </c>
      <c r="AF745" s="90">
        <v>20000000</v>
      </c>
      <c r="AG745" s="84">
        <v>9.01</v>
      </c>
      <c r="AH745" s="84">
        <v>20</v>
      </c>
      <c r="AI745" s="85">
        <v>8.4500000000000006E-2</v>
      </c>
      <c r="AJ745" s="86">
        <v>9.01</v>
      </c>
      <c r="AK745" s="86">
        <v>20</v>
      </c>
      <c r="AL745" s="87">
        <v>8.4500000000000006E-2</v>
      </c>
      <c r="AM745" s="91" t="s">
        <v>620</v>
      </c>
      <c r="AN745" s="91" t="s">
        <v>621</v>
      </c>
      <c r="AO745" s="25">
        <v>1000000</v>
      </c>
      <c r="AP745" s="25">
        <v>0</v>
      </c>
      <c r="AQ745" s="25">
        <v>0</v>
      </c>
      <c r="AR745" s="25">
        <v>0</v>
      </c>
      <c r="AS745" s="25">
        <v>0</v>
      </c>
      <c r="AT745" s="25">
        <v>0</v>
      </c>
      <c r="AU745" s="25">
        <v>1000000</v>
      </c>
      <c r="AV745" s="25">
        <v>0</v>
      </c>
      <c r="AW745" s="25">
        <v>0</v>
      </c>
      <c r="AX745" s="25">
        <v>0</v>
      </c>
      <c r="AY745" s="25">
        <v>0</v>
      </c>
      <c r="AZ745" s="25">
        <v>0</v>
      </c>
      <c r="BA745" s="25">
        <v>1000000</v>
      </c>
      <c r="BB745" s="25">
        <v>0</v>
      </c>
      <c r="BC745" s="25">
        <v>0</v>
      </c>
      <c r="BD745" s="25">
        <v>0</v>
      </c>
      <c r="BE745" s="25">
        <v>0</v>
      </c>
      <c r="BF745" s="25">
        <v>0</v>
      </c>
      <c r="BG745" s="25">
        <v>1000000</v>
      </c>
      <c r="BH745" s="25">
        <v>0</v>
      </c>
      <c r="BI745" s="25">
        <v>0</v>
      </c>
      <c r="BJ745" s="25">
        <f t="shared" si="33"/>
        <v>2000000</v>
      </c>
      <c r="BK745" s="25">
        <f t="shared" si="34"/>
        <v>2000000</v>
      </c>
      <c r="BL745" s="25">
        <f t="shared" si="35"/>
        <v>4000000</v>
      </c>
    </row>
    <row r="746" spans="1:64" x14ac:dyDescent="0.25">
      <c r="A746" s="45" t="s">
        <v>1928</v>
      </c>
      <c r="B746" s="78" t="s">
        <v>546</v>
      </c>
      <c r="C746" s="79">
        <v>48</v>
      </c>
      <c r="D746" s="80" t="s">
        <v>23</v>
      </c>
      <c r="E746" s="79" t="s">
        <v>434</v>
      </c>
      <c r="F746" s="79" t="s">
        <v>604</v>
      </c>
      <c r="G746" s="79" t="s">
        <v>563</v>
      </c>
      <c r="H746" s="79" t="s">
        <v>617</v>
      </c>
      <c r="I746" s="79" t="s">
        <v>605</v>
      </c>
      <c r="J746" s="79" t="s">
        <v>618</v>
      </c>
      <c r="K746" s="79" t="s">
        <v>563</v>
      </c>
      <c r="L746" s="79" t="s">
        <v>606</v>
      </c>
      <c r="M746" s="79" t="s">
        <v>619</v>
      </c>
      <c r="N746" s="81">
        <v>1</v>
      </c>
      <c r="O746" s="81">
        <v>1</v>
      </c>
      <c r="P746" s="81">
        <v>1</v>
      </c>
      <c r="Q746" s="81">
        <v>0</v>
      </c>
      <c r="R746" s="81">
        <v>0</v>
      </c>
      <c r="S746" s="81">
        <v>1</v>
      </c>
      <c r="T746" s="81">
        <v>1</v>
      </c>
      <c r="U746" s="81">
        <v>1</v>
      </c>
      <c r="V746" s="81">
        <v>0</v>
      </c>
      <c r="W746" s="69">
        <v>7600000</v>
      </c>
      <c r="X746" s="69">
        <v>0</v>
      </c>
      <c r="Y746" s="69">
        <v>0</v>
      </c>
      <c r="Z746" s="69">
        <v>0</v>
      </c>
      <c r="AA746" s="69">
        <v>0</v>
      </c>
      <c r="AB746" s="69">
        <v>0</v>
      </c>
      <c r="AC746" s="69">
        <v>7600000</v>
      </c>
      <c r="AD746" s="89">
        <v>41789</v>
      </c>
      <c r="AE746" s="89">
        <v>49094</v>
      </c>
      <c r="AF746" s="90">
        <v>8000000</v>
      </c>
      <c r="AG746" s="84">
        <v>9.17</v>
      </c>
      <c r="AH746" s="84">
        <v>20</v>
      </c>
      <c r="AI746" s="85">
        <v>8.4500000000000006E-2</v>
      </c>
      <c r="AJ746" s="86">
        <v>9.17</v>
      </c>
      <c r="AK746" s="86">
        <v>20</v>
      </c>
      <c r="AL746" s="87">
        <v>8.4500000000000006E-2</v>
      </c>
      <c r="AM746" s="91" t="s">
        <v>620</v>
      </c>
      <c r="AN746" s="91" t="s">
        <v>621</v>
      </c>
      <c r="AO746" s="25">
        <v>0</v>
      </c>
      <c r="AP746" s="25">
        <v>400000</v>
      </c>
      <c r="AQ746" s="25">
        <v>0</v>
      </c>
      <c r="AR746" s="25">
        <v>0</v>
      </c>
      <c r="AS746" s="25">
        <v>0</v>
      </c>
      <c r="AT746" s="25">
        <v>0</v>
      </c>
      <c r="AU746" s="25">
        <v>0</v>
      </c>
      <c r="AV746" s="25">
        <v>400000</v>
      </c>
      <c r="AW746" s="25">
        <v>0</v>
      </c>
      <c r="AX746" s="25">
        <v>0</v>
      </c>
      <c r="AY746" s="25">
        <v>0</v>
      </c>
      <c r="AZ746" s="25">
        <v>0</v>
      </c>
      <c r="BA746" s="25">
        <v>0</v>
      </c>
      <c r="BB746" s="25">
        <v>400000</v>
      </c>
      <c r="BC746" s="25">
        <v>0</v>
      </c>
      <c r="BD746" s="25">
        <v>0</v>
      </c>
      <c r="BE746" s="25">
        <v>0</v>
      </c>
      <c r="BF746" s="25">
        <v>0</v>
      </c>
      <c r="BG746" s="25">
        <v>0</v>
      </c>
      <c r="BH746" s="25">
        <v>400000</v>
      </c>
      <c r="BI746" s="25">
        <v>0</v>
      </c>
      <c r="BJ746" s="25">
        <f t="shared" si="33"/>
        <v>800000</v>
      </c>
      <c r="BK746" s="25">
        <f t="shared" si="34"/>
        <v>800000</v>
      </c>
      <c r="BL746" s="25">
        <f t="shared" si="35"/>
        <v>1600000</v>
      </c>
    </row>
    <row r="747" spans="1:64" x14ac:dyDescent="0.25">
      <c r="A747" s="45" t="s">
        <v>1949</v>
      </c>
      <c r="B747" s="78" t="s">
        <v>547</v>
      </c>
      <c r="C747" s="79">
        <v>4</v>
      </c>
      <c r="D747" s="80" t="s">
        <v>23</v>
      </c>
      <c r="E747" s="79" t="s">
        <v>434</v>
      </c>
      <c r="F747" s="79" t="s">
        <v>604</v>
      </c>
      <c r="G747" s="79" t="s">
        <v>563</v>
      </c>
      <c r="H747" s="79" t="s">
        <v>617</v>
      </c>
      <c r="I747" s="79" t="s">
        <v>605</v>
      </c>
      <c r="J747" s="79" t="s">
        <v>618</v>
      </c>
      <c r="K747" s="79" t="s">
        <v>563</v>
      </c>
      <c r="L747" s="79" t="s">
        <v>606</v>
      </c>
      <c r="M747" s="79" t="s">
        <v>619</v>
      </c>
      <c r="N747" s="81">
        <v>1</v>
      </c>
      <c r="O747" s="81">
        <v>1</v>
      </c>
      <c r="P747" s="81">
        <v>1</v>
      </c>
      <c r="Q747" s="81">
        <v>0</v>
      </c>
      <c r="R747" s="81">
        <v>0</v>
      </c>
      <c r="S747" s="81">
        <v>1</v>
      </c>
      <c r="T747" s="81">
        <v>1</v>
      </c>
      <c r="U747" s="81">
        <v>1</v>
      </c>
      <c r="V747" s="81">
        <v>0</v>
      </c>
      <c r="W747" s="69">
        <v>7500000.0099999998</v>
      </c>
      <c r="X747" s="69">
        <v>0</v>
      </c>
      <c r="Y747" s="69">
        <v>0</v>
      </c>
      <c r="Z747" s="69">
        <v>0</v>
      </c>
      <c r="AA747" s="69">
        <v>0</v>
      </c>
      <c r="AB747" s="69">
        <v>0</v>
      </c>
      <c r="AC747" s="69">
        <v>7500000.0099999998</v>
      </c>
      <c r="AD747" s="89">
        <v>41801</v>
      </c>
      <c r="AE747" s="89">
        <v>47280</v>
      </c>
      <c r="AF747" s="90">
        <v>10000000</v>
      </c>
      <c r="AG747" s="84">
        <v>4.2</v>
      </c>
      <c r="AH747" s="84">
        <v>15</v>
      </c>
      <c r="AI747" s="85">
        <v>7.6999999999999999E-2</v>
      </c>
      <c r="AJ747" s="86">
        <v>4.2</v>
      </c>
      <c r="AK747" s="86">
        <v>15</v>
      </c>
      <c r="AL747" s="87">
        <v>7.6999999999999999E-2</v>
      </c>
      <c r="AM747" s="91" t="s">
        <v>620</v>
      </c>
      <c r="AN747" s="91" t="s">
        <v>621</v>
      </c>
      <c r="AO747" s="25">
        <v>0</v>
      </c>
      <c r="AP747" s="25">
        <v>0</v>
      </c>
      <c r="AQ747" s="25">
        <v>833333.33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833333.33</v>
      </c>
      <c r="AX747" s="25">
        <v>0</v>
      </c>
      <c r="AY747" s="25">
        <v>0</v>
      </c>
      <c r="AZ747" s="25">
        <v>0</v>
      </c>
      <c r="BA747" s="25">
        <v>0</v>
      </c>
      <c r="BB747" s="25">
        <v>0</v>
      </c>
      <c r="BC747" s="25">
        <v>833333.33</v>
      </c>
      <c r="BD747" s="25">
        <v>0</v>
      </c>
      <c r="BE747" s="25">
        <v>0</v>
      </c>
      <c r="BF747" s="25">
        <v>0</v>
      </c>
      <c r="BG747" s="25">
        <v>0</v>
      </c>
      <c r="BH747" s="25">
        <v>0</v>
      </c>
      <c r="BI747" s="25">
        <v>833333.33</v>
      </c>
      <c r="BJ747" s="25">
        <f t="shared" si="33"/>
        <v>1666666.66</v>
      </c>
      <c r="BK747" s="25">
        <f t="shared" si="34"/>
        <v>1666666.66</v>
      </c>
      <c r="BL747" s="25">
        <f t="shared" si="35"/>
        <v>3333333.32</v>
      </c>
    </row>
    <row r="748" spans="1:64" x14ac:dyDescent="0.25">
      <c r="A748" s="45" t="s">
        <v>1951</v>
      </c>
      <c r="B748" s="78" t="s">
        <v>547</v>
      </c>
      <c r="C748" s="79">
        <v>5</v>
      </c>
      <c r="D748" s="80" t="s">
        <v>23</v>
      </c>
      <c r="E748" s="79" t="s">
        <v>434</v>
      </c>
      <c r="F748" s="79" t="s">
        <v>604</v>
      </c>
      <c r="G748" s="79" t="s">
        <v>563</v>
      </c>
      <c r="H748" s="79" t="s">
        <v>617</v>
      </c>
      <c r="I748" s="79" t="s">
        <v>605</v>
      </c>
      <c r="J748" s="79" t="s">
        <v>618</v>
      </c>
      <c r="K748" s="79" t="s">
        <v>563</v>
      </c>
      <c r="L748" s="79" t="s">
        <v>606</v>
      </c>
      <c r="M748" s="79" t="s">
        <v>619</v>
      </c>
      <c r="N748" s="81">
        <v>1</v>
      </c>
      <c r="O748" s="81">
        <v>1</v>
      </c>
      <c r="P748" s="81">
        <v>1</v>
      </c>
      <c r="Q748" s="81">
        <v>0</v>
      </c>
      <c r="R748" s="81">
        <v>0</v>
      </c>
      <c r="S748" s="81">
        <v>1</v>
      </c>
      <c r="T748" s="81">
        <v>1</v>
      </c>
      <c r="U748" s="81">
        <v>1</v>
      </c>
      <c r="V748" s="81">
        <v>0</v>
      </c>
      <c r="W748" s="69">
        <v>9500000</v>
      </c>
      <c r="X748" s="69">
        <v>0</v>
      </c>
      <c r="Y748" s="69">
        <v>0</v>
      </c>
      <c r="Z748" s="69">
        <v>0</v>
      </c>
      <c r="AA748" s="69">
        <v>0</v>
      </c>
      <c r="AB748" s="69">
        <v>0</v>
      </c>
      <c r="AC748" s="69">
        <v>9500000</v>
      </c>
      <c r="AD748" s="89">
        <v>41801</v>
      </c>
      <c r="AE748" s="89">
        <v>49106</v>
      </c>
      <c r="AF748" s="90">
        <v>10000000</v>
      </c>
      <c r="AG748" s="84">
        <v>9.1999999999999993</v>
      </c>
      <c r="AH748" s="84">
        <v>20</v>
      </c>
      <c r="AI748" s="85">
        <v>8.4500000000000006E-2</v>
      </c>
      <c r="AJ748" s="86">
        <v>9.1999999999999993</v>
      </c>
      <c r="AK748" s="86">
        <v>20</v>
      </c>
      <c r="AL748" s="87">
        <v>8.4500000000000006E-2</v>
      </c>
      <c r="AM748" s="91" t="s">
        <v>620</v>
      </c>
      <c r="AN748" s="91" t="s">
        <v>621</v>
      </c>
      <c r="AO748" s="25">
        <v>0</v>
      </c>
      <c r="AP748" s="25">
        <v>0</v>
      </c>
      <c r="AQ748" s="25">
        <v>500000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500000</v>
      </c>
      <c r="AX748" s="25">
        <v>0</v>
      </c>
      <c r="AY748" s="25">
        <v>0</v>
      </c>
      <c r="AZ748" s="25">
        <v>0</v>
      </c>
      <c r="BA748" s="25">
        <v>0</v>
      </c>
      <c r="BB748" s="25">
        <v>0</v>
      </c>
      <c r="BC748" s="25">
        <v>500000</v>
      </c>
      <c r="BD748" s="25">
        <v>0</v>
      </c>
      <c r="BE748" s="25">
        <v>0</v>
      </c>
      <c r="BF748" s="25">
        <v>0</v>
      </c>
      <c r="BG748" s="25">
        <v>0</v>
      </c>
      <c r="BH748" s="25">
        <v>0</v>
      </c>
      <c r="BI748" s="25">
        <v>500000</v>
      </c>
      <c r="BJ748" s="25">
        <f t="shared" si="33"/>
        <v>1000000</v>
      </c>
      <c r="BK748" s="25">
        <f t="shared" si="34"/>
        <v>1000000</v>
      </c>
      <c r="BL748" s="25">
        <f t="shared" si="35"/>
        <v>2000000</v>
      </c>
    </row>
    <row r="749" spans="1:64" x14ac:dyDescent="0.25">
      <c r="A749" s="45" t="s">
        <v>1953</v>
      </c>
      <c r="B749" s="78" t="s">
        <v>547</v>
      </c>
      <c r="C749" s="79">
        <v>7</v>
      </c>
      <c r="D749" s="80" t="s">
        <v>23</v>
      </c>
      <c r="E749" s="79" t="s">
        <v>434</v>
      </c>
      <c r="F749" s="79" t="s">
        <v>604</v>
      </c>
      <c r="G749" s="79" t="s">
        <v>563</v>
      </c>
      <c r="H749" s="79" t="s">
        <v>617</v>
      </c>
      <c r="I749" s="79" t="s">
        <v>605</v>
      </c>
      <c r="J749" s="79" t="s">
        <v>618</v>
      </c>
      <c r="K749" s="79" t="s">
        <v>563</v>
      </c>
      <c r="L749" s="79" t="s">
        <v>606</v>
      </c>
      <c r="M749" s="79" t="s">
        <v>619</v>
      </c>
      <c r="N749" s="81">
        <v>1</v>
      </c>
      <c r="O749" s="81">
        <v>1</v>
      </c>
      <c r="P749" s="81">
        <v>1</v>
      </c>
      <c r="Q749" s="81">
        <v>0</v>
      </c>
      <c r="R749" s="81">
        <v>0</v>
      </c>
      <c r="S749" s="81">
        <v>1</v>
      </c>
      <c r="T749" s="81">
        <v>1</v>
      </c>
      <c r="U749" s="81">
        <v>1</v>
      </c>
      <c r="V749" s="81">
        <v>0</v>
      </c>
      <c r="W749" s="69">
        <v>3749999.99</v>
      </c>
      <c r="X749" s="69">
        <v>0</v>
      </c>
      <c r="Y749" s="69">
        <v>0</v>
      </c>
      <c r="Z749" s="69">
        <v>0</v>
      </c>
      <c r="AA749" s="69">
        <v>0</v>
      </c>
      <c r="AB749" s="69">
        <v>0</v>
      </c>
      <c r="AC749" s="69">
        <v>3749999.99</v>
      </c>
      <c r="AD749" s="89">
        <v>41802</v>
      </c>
      <c r="AE749" s="89">
        <v>47281</v>
      </c>
      <c r="AF749" s="90">
        <v>5000000</v>
      </c>
      <c r="AG749" s="84">
        <v>4.2</v>
      </c>
      <c r="AH749" s="84">
        <v>15</v>
      </c>
      <c r="AI749" s="85">
        <v>7.6999999999999999E-2</v>
      </c>
      <c r="AJ749" s="86">
        <v>4.2</v>
      </c>
      <c r="AK749" s="86">
        <v>15</v>
      </c>
      <c r="AL749" s="87">
        <v>7.6999999999999999E-2</v>
      </c>
      <c r="AM749" s="91" t="s">
        <v>620</v>
      </c>
      <c r="AN749" s="91" t="s">
        <v>621</v>
      </c>
      <c r="AO749" s="25">
        <v>0</v>
      </c>
      <c r="AP749" s="25">
        <v>0</v>
      </c>
      <c r="AQ749" s="25">
        <v>416666.67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416666.67</v>
      </c>
      <c r="AX749" s="25">
        <v>0</v>
      </c>
      <c r="AY749" s="25">
        <v>0</v>
      </c>
      <c r="AZ749" s="25">
        <v>0</v>
      </c>
      <c r="BA749" s="25">
        <v>0</v>
      </c>
      <c r="BB749" s="25">
        <v>0</v>
      </c>
      <c r="BC749" s="25">
        <v>416666.67</v>
      </c>
      <c r="BD749" s="25">
        <v>0</v>
      </c>
      <c r="BE749" s="25">
        <v>0</v>
      </c>
      <c r="BF749" s="25">
        <v>0</v>
      </c>
      <c r="BG749" s="25">
        <v>0</v>
      </c>
      <c r="BH749" s="25">
        <v>0</v>
      </c>
      <c r="BI749" s="25">
        <v>416666.67</v>
      </c>
      <c r="BJ749" s="25">
        <f t="shared" si="33"/>
        <v>833333.34</v>
      </c>
      <c r="BK749" s="25">
        <f t="shared" si="34"/>
        <v>833333.34</v>
      </c>
      <c r="BL749" s="25">
        <f t="shared" si="35"/>
        <v>1666666.68</v>
      </c>
    </row>
    <row r="750" spans="1:64" x14ac:dyDescent="0.25">
      <c r="A750" s="45" t="s">
        <v>1954</v>
      </c>
      <c r="B750" s="78" t="s">
        <v>547</v>
      </c>
      <c r="C750" s="79">
        <v>8</v>
      </c>
      <c r="D750" s="80" t="s">
        <v>23</v>
      </c>
      <c r="E750" s="79" t="s">
        <v>434</v>
      </c>
      <c r="F750" s="79" t="s">
        <v>604</v>
      </c>
      <c r="G750" s="79" t="s">
        <v>563</v>
      </c>
      <c r="H750" s="79" t="s">
        <v>617</v>
      </c>
      <c r="I750" s="79" t="s">
        <v>605</v>
      </c>
      <c r="J750" s="79" t="s">
        <v>618</v>
      </c>
      <c r="K750" s="79" t="s">
        <v>563</v>
      </c>
      <c r="L750" s="79" t="s">
        <v>606</v>
      </c>
      <c r="M750" s="79" t="s">
        <v>619</v>
      </c>
      <c r="N750" s="81">
        <v>1</v>
      </c>
      <c r="O750" s="81">
        <v>1</v>
      </c>
      <c r="P750" s="81">
        <v>1</v>
      </c>
      <c r="Q750" s="81">
        <v>0</v>
      </c>
      <c r="R750" s="81">
        <v>0</v>
      </c>
      <c r="S750" s="81">
        <v>1</v>
      </c>
      <c r="T750" s="81">
        <v>1</v>
      </c>
      <c r="U750" s="81">
        <v>1</v>
      </c>
      <c r="V750" s="81">
        <v>0</v>
      </c>
      <c r="W750" s="69">
        <v>4275000</v>
      </c>
      <c r="X750" s="69">
        <v>0</v>
      </c>
      <c r="Y750" s="69">
        <v>0</v>
      </c>
      <c r="Z750" s="69">
        <v>0</v>
      </c>
      <c r="AA750" s="69">
        <v>0</v>
      </c>
      <c r="AB750" s="69">
        <v>0</v>
      </c>
      <c r="AC750" s="69">
        <v>4275000</v>
      </c>
      <c r="AD750" s="89">
        <v>41802</v>
      </c>
      <c r="AE750" s="89">
        <v>49107</v>
      </c>
      <c r="AF750" s="90">
        <v>4500000</v>
      </c>
      <c r="AG750" s="84">
        <v>9.1999999999999993</v>
      </c>
      <c r="AH750" s="84">
        <v>20</v>
      </c>
      <c r="AI750" s="85">
        <v>8.4500000000000006E-2</v>
      </c>
      <c r="AJ750" s="86">
        <v>9.1999999999999993</v>
      </c>
      <c r="AK750" s="86">
        <v>20</v>
      </c>
      <c r="AL750" s="87">
        <v>8.4500000000000006E-2</v>
      </c>
      <c r="AM750" s="91" t="s">
        <v>620</v>
      </c>
      <c r="AN750" s="91" t="s">
        <v>621</v>
      </c>
      <c r="AO750" s="25">
        <v>0</v>
      </c>
      <c r="AP750" s="25">
        <v>0</v>
      </c>
      <c r="AQ750" s="25">
        <v>225000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225000</v>
      </c>
      <c r="AX750" s="25">
        <v>0</v>
      </c>
      <c r="AY750" s="25">
        <v>0</v>
      </c>
      <c r="AZ750" s="25">
        <v>0</v>
      </c>
      <c r="BA750" s="25">
        <v>0</v>
      </c>
      <c r="BB750" s="25">
        <v>0</v>
      </c>
      <c r="BC750" s="25">
        <v>225000</v>
      </c>
      <c r="BD750" s="25">
        <v>0</v>
      </c>
      <c r="BE750" s="25">
        <v>0</v>
      </c>
      <c r="BF750" s="25">
        <v>0</v>
      </c>
      <c r="BG750" s="25">
        <v>0</v>
      </c>
      <c r="BH750" s="25">
        <v>0</v>
      </c>
      <c r="BI750" s="25">
        <v>225000</v>
      </c>
      <c r="BJ750" s="25">
        <f t="shared" si="33"/>
        <v>450000</v>
      </c>
      <c r="BK750" s="25">
        <f t="shared" si="34"/>
        <v>450000</v>
      </c>
      <c r="BL750" s="25">
        <f t="shared" si="35"/>
        <v>900000</v>
      </c>
    </row>
    <row r="751" spans="1:64" x14ac:dyDescent="0.25">
      <c r="A751" s="45" t="s">
        <v>1939</v>
      </c>
      <c r="B751" s="78" t="s">
        <v>547</v>
      </c>
      <c r="C751" s="79">
        <v>13</v>
      </c>
      <c r="D751" s="80" t="s">
        <v>23</v>
      </c>
      <c r="E751" s="79" t="s">
        <v>434</v>
      </c>
      <c r="F751" s="79" t="s">
        <v>604</v>
      </c>
      <c r="G751" s="79" t="s">
        <v>563</v>
      </c>
      <c r="H751" s="79" t="s">
        <v>617</v>
      </c>
      <c r="I751" s="79" t="s">
        <v>605</v>
      </c>
      <c r="J751" s="79" t="s">
        <v>618</v>
      </c>
      <c r="K751" s="79" t="s">
        <v>563</v>
      </c>
      <c r="L751" s="79" t="s">
        <v>606</v>
      </c>
      <c r="M751" s="79" t="s">
        <v>619</v>
      </c>
      <c r="N751" s="81">
        <v>1</v>
      </c>
      <c r="O751" s="81">
        <v>1</v>
      </c>
      <c r="P751" s="81">
        <v>1</v>
      </c>
      <c r="Q751" s="81">
        <v>0</v>
      </c>
      <c r="R751" s="81">
        <v>0</v>
      </c>
      <c r="S751" s="81">
        <v>1</v>
      </c>
      <c r="T751" s="81">
        <v>1</v>
      </c>
      <c r="U751" s="81">
        <v>1</v>
      </c>
      <c r="V751" s="81">
        <v>0</v>
      </c>
      <c r="W751" s="69">
        <v>3749999.99</v>
      </c>
      <c r="X751" s="69">
        <v>0</v>
      </c>
      <c r="Y751" s="69">
        <v>0</v>
      </c>
      <c r="Z751" s="69">
        <v>0</v>
      </c>
      <c r="AA751" s="69">
        <v>0</v>
      </c>
      <c r="AB751" s="69">
        <v>0</v>
      </c>
      <c r="AC751" s="69">
        <v>3749999.99</v>
      </c>
      <c r="AD751" s="89">
        <v>41821</v>
      </c>
      <c r="AE751" s="89">
        <v>47300</v>
      </c>
      <c r="AF751" s="90">
        <v>5000000</v>
      </c>
      <c r="AG751" s="84">
        <v>4.25</v>
      </c>
      <c r="AH751" s="84">
        <v>15</v>
      </c>
      <c r="AI751" s="85">
        <v>7.6999999999999999E-2</v>
      </c>
      <c r="AJ751" s="86">
        <v>4.25</v>
      </c>
      <c r="AK751" s="86">
        <v>15</v>
      </c>
      <c r="AL751" s="87">
        <v>7.6999999999999999E-2</v>
      </c>
      <c r="AM751" s="91" t="s">
        <v>620</v>
      </c>
      <c r="AN751" s="91" t="s">
        <v>621</v>
      </c>
      <c r="AO751" s="25">
        <v>0</v>
      </c>
      <c r="AP751" s="25">
        <v>0</v>
      </c>
      <c r="AQ751" s="25">
        <v>0</v>
      </c>
      <c r="AR751" s="25">
        <v>416666.67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416666.67</v>
      </c>
      <c r="AY751" s="25">
        <v>0</v>
      </c>
      <c r="AZ751" s="25">
        <v>0</v>
      </c>
      <c r="BA751" s="25">
        <v>0</v>
      </c>
      <c r="BB751" s="25">
        <v>0</v>
      </c>
      <c r="BC751" s="25">
        <v>0</v>
      </c>
      <c r="BD751" s="25">
        <v>416666.67</v>
      </c>
      <c r="BE751" s="25">
        <v>0</v>
      </c>
      <c r="BF751" s="25">
        <v>0</v>
      </c>
      <c r="BG751" s="25">
        <v>0</v>
      </c>
      <c r="BH751" s="25">
        <v>0</v>
      </c>
      <c r="BI751" s="25">
        <v>0</v>
      </c>
      <c r="BJ751" s="25">
        <f t="shared" si="33"/>
        <v>416666.67</v>
      </c>
      <c r="BK751" s="25">
        <f t="shared" si="34"/>
        <v>833333.34</v>
      </c>
      <c r="BL751" s="25">
        <f t="shared" si="35"/>
        <v>1250000.01</v>
      </c>
    </row>
    <row r="752" spans="1:64" x14ac:dyDescent="0.25">
      <c r="A752" s="45" t="s">
        <v>1940</v>
      </c>
      <c r="B752" s="78" t="s">
        <v>547</v>
      </c>
      <c r="C752" s="79">
        <v>14</v>
      </c>
      <c r="D752" s="80" t="s">
        <v>23</v>
      </c>
      <c r="E752" s="79" t="s">
        <v>434</v>
      </c>
      <c r="F752" s="79" t="s">
        <v>604</v>
      </c>
      <c r="G752" s="79" t="s">
        <v>563</v>
      </c>
      <c r="H752" s="79" t="s">
        <v>617</v>
      </c>
      <c r="I752" s="79" t="s">
        <v>605</v>
      </c>
      <c r="J752" s="79" t="s">
        <v>618</v>
      </c>
      <c r="K752" s="79" t="s">
        <v>563</v>
      </c>
      <c r="L752" s="79" t="s">
        <v>606</v>
      </c>
      <c r="M752" s="79" t="s">
        <v>619</v>
      </c>
      <c r="N752" s="81">
        <v>1</v>
      </c>
      <c r="O752" s="81">
        <v>1</v>
      </c>
      <c r="P752" s="81">
        <v>1</v>
      </c>
      <c r="Q752" s="81">
        <v>0</v>
      </c>
      <c r="R752" s="81">
        <v>0</v>
      </c>
      <c r="S752" s="81">
        <v>1</v>
      </c>
      <c r="T752" s="81">
        <v>1</v>
      </c>
      <c r="U752" s="81">
        <v>1</v>
      </c>
      <c r="V752" s="81">
        <v>0</v>
      </c>
      <c r="W752" s="69">
        <v>14250000</v>
      </c>
      <c r="X752" s="69">
        <v>0</v>
      </c>
      <c r="Y752" s="69">
        <v>0</v>
      </c>
      <c r="Z752" s="69">
        <v>0</v>
      </c>
      <c r="AA752" s="69">
        <v>0</v>
      </c>
      <c r="AB752" s="69">
        <v>0</v>
      </c>
      <c r="AC752" s="69">
        <v>14250000</v>
      </c>
      <c r="AD752" s="89">
        <v>41821</v>
      </c>
      <c r="AE752" s="89">
        <v>49126</v>
      </c>
      <c r="AF752" s="90">
        <v>15000000</v>
      </c>
      <c r="AG752" s="84">
        <v>9.25</v>
      </c>
      <c r="AH752" s="84">
        <v>20</v>
      </c>
      <c r="AI752" s="85">
        <v>8.4500000000000006E-2</v>
      </c>
      <c r="AJ752" s="86">
        <v>9.25</v>
      </c>
      <c r="AK752" s="86">
        <v>20</v>
      </c>
      <c r="AL752" s="87">
        <v>8.4500000000000006E-2</v>
      </c>
      <c r="AM752" s="91" t="s">
        <v>620</v>
      </c>
      <c r="AN752" s="91" t="s">
        <v>621</v>
      </c>
      <c r="AO752" s="25">
        <v>0</v>
      </c>
      <c r="AP752" s="25">
        <v>0</v>
      </c>
      <c r="AQ752" s="25">
        <v>0</v>
      </c>
      <c r="AR752" s="25">
        <v>750000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750000</v>
      </c>
      <c r="AY752" s="25">
        <v>0</v>
      </c>
      <c r="AZ752" s="25">
        <v>0</v>
      </c>
      <c r="BA752" s="25">
        <v>0</v>
      </c>
      <c r="BB752" s="25">
        <v>0</v>
      </c>
      <c r="BC752" s="25">
        <v>0</v>
      </c>
      <c r="BD752" s="25">
        <v>750000</v>
      </c>
      <c r="BE752" s="25">
        <v>0</v>
      </c>
      <c r="BF752" s="25">
        <v>0</v>
      </c>
      <c r="BG752" s="25">
        <v>0</v>
      </c>
      <c r="BH752" s="25">
        <v>0</v>
      </c>
      <c r="BI752" s="25">
        <v>0</v>
      </c>
      <c r="BJ752" s="25">
        <f t="shared" si="33"/>
        <v>750000</v>
      </c>
      <c r="BK752" s="25">
        <f t="shared" si="34"/>
        <v>1500000</v>
      </c>
      <c r="BL752" s="25">
        <f t="shared" si="35"/>
        <v>2250000</v>
      </c>
    </row>
    <row r="753" spans="1:64" x14ac:dyDescent="0.25">
      <c r="A753" s="45" t="s">
        <v>1942</v>
      </c>
      <c r="B753" s="78" t="s">
        <v>547</v>
      </c>
      <c r="C753" s="79">
        <v>18</v>
      </c>
      <c r="D753" s="80" t="s">
        <v>23</v>
      </c>
      <c r="E753" s="79" t="s">
        <v>434</v>
      </c>
      <c r="F753" s="79" t="s">
        <v>604</v>
      </c>
      <c r="G753" s="79" t="s">
        <v>563</v>
      </c>
      <c r="H753" s="79" t="s">
        <v>617</v>
      </c>
      <c r="I753" s="79" t="s">
        <v>605</v>
      </c>
      <c r="J753" s="79" t="s">
        <v>618</v>
      </c>
      <c r="K753" s="79" t="s">
        <v>563</v>
      </c>
      <c r="L753" s="79" t="s">
        <v>606</v>
      </c>
      <c r="M753" s="79" t="s">
        <v>619</v>
      </c>
      <c r="N753" s="81">
        <v>1</v>
      </c>
      <c r="O753" s="81">
        <v>1</v>
      </c>
      <c r="P753" s="81">
        <v>1</v>
      </c>
      <c r="Q753" s="81">
        <v>0</v>
      </c>
      <c r="R753" s="81">
        <v>0</v>
      </c>
      <c r="S753" s="81">
        <v>1</v>
      </c>
      <c r="T753" s="81">
        <v>1</v>
      </c>
      <c r="U753" s="81">
        <v>1</v>
      </c>
      <c r="V753" s="81">
        <v>0</v>
      </c>
      <c r="W753" s="69">
        <v>9500000</v>
      </c>
      <c r="X753" s="69">
        <v>0</v>
      </c>
      <c r="Y753" s="69">
        <v>0</v>
      </c>
      <c r="Z753" s="69">
        <v>0</v>
      </c>
      <c r="AA753" s="69">
        <v>0</v>
      </c>
      <c r="AB753" s="69">
        <v>0</v>
      </c>
      <c r="AC753" s="69">
        <v>9500000</v>
      </c>
      <c r="AD753" s="89">
        <v>41837</v>
      </c>
      <c r="AE753" s="89">
        <v>49142</v>
      </c>
      <c r="AF753" s="90">
        <v>10000000</v>
      </c>
      <c r="AG753" s="84">
        <v>9.3000000000000007</v>
      </c>
      <c r="AH753" s="84">
        <v>20</v>
      </c>
      <c r="AI753" s="85">
        <v>8.4500000000000006E-2</v>
      </c>
      <c r="AJ753" s="86">
        <v>9.3000000000000007</v>
      </c>
      <c r="AK753" s="86">
        <v>20</v>
      </c>
      <c r="AL753" s="87">
        <v>8.4500000000000006E-2</v>
      </c>
      <c r="AM753" s="91" t="s">
        <v>620</v>
      </c>
      <c r="AN753" s="91" t="s">
        <v>621</v>
      </c>
      <c r="AO753" s="25">
        <v>0</v>
      </c>
      <c r="AP753" s="25">
        <v>0</v>
      </c>
      <c r="AQ753" s="25">
        <v>0</v>
      </c>
      <c r="AR753" s="25">
        <v>500000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500000</v>
      </c>
      <c r="AY753" s="25">
        <v>0</v>
      </c>
      <c r="AZ753" s="25">
        <v>0</v>
      </c>
      <c r="BA753" s="25">
        <v>0</v>
      </c>
      <c r="BB753" s="25">
        <v>0</v>
      </c>
      <c r="BC753" s="25">
        <v>0</v>
      </c>
      <c r="BD753" s="25">
        <v>500000</v>
      </c>
      <c r="BE753" s="25">
        <v>0</v>
      </c>
      <c r="BF753" s="25">
        <v>0</v>
      </c>
      <c r="BG753" s="25">
        <v>0</v>
      </c>
      <c r="BH753" s="25">
        <v>0</v>
      </c>
      <c r="BI753" s="25">
        <v>0</v>
      </c>
      <c r="BJ753" s="25">
        <f t="shared" si="33"/>
        <v>500000</v>
      </c>
      <c r="BK753" s="25">
        <f t="shared" si="34"/>
        <v>1000000</v>
      </c>
      <c r="BL753" s="25">
        <f t="shared" si="35"/>
        <v>1500000</v>
      </c>
    </row>
    <row r="754" spans="1:64" x14ac:dyDescent="0.25">
      <c r="A754" s="45" t="s">
        <v>1944</v>
      </c>
      <c r="B754" s="78" t="s">
        <v>547</v>
      </c>
      <c r="C754" s="79">
        <v>31</v>
      </c>
      <c r="D754" s="80" t="s">
        <v>23</v>
      </c>
      <c r="E754" s="79" t="s">
        <v>434</v>
      </c>
      <c r="F754" s="79" t="s">
        <v>604</v>
      </c>
      <c r="G754" s="79" t="s">
        <v>563</v>
      </c>
      <c r="H754" s="79" t="s">
        <v>617</v>
      </c>
      <c r="I754" s="79" t="s">
        <v>605</v>
      </c>
      <c r="J754" s="79" t="s">
        <v>618</v>
      </c>
      <c r="K754" s="79" t="s">
        <v>563</v>
      </c>
      <c r="L754" s="79" t="s">
        <v>606</v>
      </c>
      <c r="M754" s="79" t="s">
        <v>619</v>
      </c>
      <c r="N754" s="81">
        <v>1</v>
      </c>
      <c r="O754" s="81">
        <v>1</v>
      </c>
      <c r="P754" s="81">
        <v>1</v>
      </c>
      <c r="Q754" s="81">
        <v>0</v>
      </c>
      <c r="R754" s="81">
        <v>0</v>
      </c>
      <c r="S754" s="81">
        <v>1</v>
      </c>
      <c r="T754" s="81">
        <v>1</v>
      </c>
      <c r="U754" s="81">
        <v>1</v>
      </c>
      <c r="V754" s="81">
        <v>0</v>
      </c>
      <c r="W754" s="69">
        <v>5833333.3399999999</v>
      </c>
      <c r="X754" s="69">
        <v>0</v>
      </c>
      <c r="Y754" s="69">
        <v>583333.32999999996</v>
      </c>
      <c r="Z754" s="69">
        <v>224583.33</v>
      </c>
      <c r="AA754" s="69">
        <v>0</v>
      </c>
      <c r="AB754" s="69">
        <v>0</v>
      </c>
      <c r="AC754" s="69">
        <v>5250000.01</v>
      </c>
      <c r="AD754" s="89">
        <v>41892</v>
      </c>
      <c r="AE754" s="89">
        <v>47371</v>
      </c>
      <c r="AF754" s="90">
        <v>7000000</v>
      </c>
      <c r="AG754" s="84">
        <v>4.4400000000000004</v>
      </c>
      <c r="AH754" s="84">
        <v>15</v>
      </c>
      <c r="AI754" s="85">
        <v>7.6999999999999999E-2</v>
      </c>
      <c r="AJ754" s="86">
        <v>4.4400000000000004</v>
      </c>
      <c r="AK754" s="86">
        <v>15</v>
      </c>
      <c r="AL754" s="87">
        <v>7.6999999999999999E-2</v>
      </c>
      <c r="AM754" s="91" t="s">
        <v>620</v>
      </c>
      <c r="AN754" s="91" t="s">
        <v>621</v>
      </c>
      <c r="AO754" s="25">
        <v>0</v>
      </c>
      <c r="AP754" s="25">
        <v>0</v>
      </c>
      <c r="AQ754" s="25">
        <v>0</v>
      </c>
      <c r="AR754" s="25">
        <v>0</v>
      </c>
      <c r="AS754" s="25">
        <v>0</v>
      </c>
      <c r="AT754" s="25">
        <v>583333.32999999996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583333.32999999996</v>
      </c>
      <c r="BA754" s="25">
        <v>0</v>
      </c>
      <c r="BB754" s="25">
        <v>0</v>
      </c>
      <c r="BC754" s="25">
        <v>0</v>
      </c>
      <c r="BD754" s="25">
        <v>0</v>
      </c>
      <c r="BE754" s="25">
        <v>0</v>
      </c>
      <c r="BF754" s="25">
        <v>583333.32999999996</v>
      </c>
      <c r="BG754" s="25">
        <v>0</v>
      </c>
      <c r="BH754" s="25">
        <v>0</v>
      </c>
      <c r="BI754" s="25">
        <v>0</v>
      </c>
      <c r="BJ754" s="25">
        <f t="shared" si="33"/>
        <v>583333.32999999996</v>
      </c>
      <c r="BK754" s="25">
        <f t="shared" si="34"/>
        <v>1166666.6599999999</v>
      </c>
      <c r="BL754" s="25">
        <f t="shared" si="35"/>
        <v>1749999.9899999998</v>
      </c>
    </row>
    <row r="755" spans="1:64" x14ac:dyDescent="0.25">
      <c r="A755" s="45" t="s">
        <v>1945</v>
      </c>
      <c r="B755" s="78" t="s">
        <v>547</v>
      </c>
      <c r="C755" s="79">
        <v>32</v>
      </c>
      <c r="D755" s="80" t="s">
        <v>23</v>
      </c>
      <c r="E755" s="79" t="s">
        <v>434</v>
      </c>
      <c r="F755" s="79" t="s">
        <v>604</v>
      </c>
      <c r="G755" s="79" t="s">
        <v>563</v>
      </c>
      <c r="H755" s="79" t="s">
        <v>617</v>
      </c>
      <c r="I755" s="79" t="s">
        <v>605</v>
      </c>
      <c r="J755" s="79" t="s">
        <v>618</v>
      </c>
      <c r="K755" s="79" t="s">
        <v>563</v>
      </c>
      <c r="L755" s="79" t="s">
        <v>606</v>
      </c>
      <c r="M755" s="79" t="s">
        <v>619</v>
      </c>
      <c r="N755" s="81">
        <v>1</v>
      </c>
      <c r="O755" s="81">
        <v>1</v>
      </c>
      <c r="P755" s="81">
        <v>1</v>
      </c>
      <c r="Q755" s="81">
        <v>0</v>
      </c>
      <c r="R755" s="81">
        <v>0</v>
      </c>
      <c r="S755" s="81">
        <v>1</v>
      </c>
      <c r="T755" s="81">
        <v>1</v>
      </c>
      <c r="U755" s="81">
        <v>1</v>
      </c>
      <c r="V755" s="81">
        <v>0</v>
      </c>
      <c r="W755" s="69">
        <v>7000000</v>
      </c>
      <c r="X755" s="69">
        <v>0</v>
      </c>
      <c r="Y755" s="69">
        <v>350000</v>
      </c>
      <c r="Z755" s="69">
        <v>295750</v>
      </c>
      <c r="AA755" s="69">
        <v>0</v>
      </c>
      <c r="AB755" s="69">
        <v>0</v>
      </c>
      <c r="AC755" s="69">
        <v>6650000</v>
      </c>
      <c r="AD755" s="89">
        <v>41892</v>
      </c>
      <c r="AE755" s="89">
        <v>49197</v>
      </c>
      <c r="AF755" s="90">
        <v>7000000</v>
      </c>
      <c r="AG755" s="84">
        <v>9.44</v>
      </c>
      <c r="AH755" s="84">
        <v>20</v>
      </c>
      <c r="AI755" s="85">
        <v>8.4500000000000006E-2</v>
      </c>
      <c r="AJ755" s="86">
        <v>9.44</v>
      </c>
      <c r="AK755" s="86">
        <v>20</v>
      </c>
      <c r="AL755" s="87">
        <v>8.4500000000000006E-2</v>
      </c>
      <c r="AM755" s="91" t="s">
        <v>620</v>
      </c>
      <c r="AN755" s="91" t="s">
        <v>621</v>
      </c>
      <c r="AO755" s="25">
        <v>0</v>
      </c>
      <c r="AP755" s="25">
        <v>0</v>
      </c>
      <c r="AQ755" s="25">
        <v>0</v>
      </c>
      <c r="AR755" s="25">
        <v>0</v>
      </c>
      <c r="AS755" s="25">
        <v>0</v>
      </c>
      <c r="AT755" s="25">
        <v>350000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350000</v>
      </c>
      <c r="BA755" s="25">
        <v>0</v>
      </c>
      <c r="BB755" s="25">
        <v>0</v>
      </c>
      <c r="BC755" s="25">
        <v>0</v>
      </c>
      <c r="BD755" s="25">
        <v>0</v>
      </c>
      <c r="BE755" s="25">
        <v>0</v>
      </c>
      <c r="BF755" s="25">
        <v>350000</v>
      </c>
      <c r="BG755" s="25">
        <v>0</v>
      </c>
      <c r="BH755" s="25">
        <v>0</v>
      </c>
      <c r="BI755" s="25">
        <v>0</v>
      </c>
      <c r="BJ755" s="25">
        <f t="shared" si="33"/>
        <v>350000</v>
      </c>
      <c r="BK755" s="25">
        <f t="shared" si="34"/>
        <v>700000</v>
      </c>
      <c r="BL755" s="25">
        <f t="shared" si="35"/>
        <v>1050000</v>
      </c>
    </row>
    <row r="756" spans="1:64" x14ac:dyDescent="0.25">
      <c r="A756" s="45" t="s">
        <v>1947</v>
      </c>
      <c r="B756" s="78" t="s">
        <v>547</v>
      </c>
      <c r="C756" s="79">
        <v>34</v>
      </c>
      <c r="D756" s="80" t="s">
        <v>23</v>
      </c>
      <c r="E756" s="79" t="s">
        <v>434</v>
      </c>
      <c r="F756" s="79" t="s">
        <v>604</v>
      </c>
      <c r="G756" s="79" t="s">
        <v>563</v>
      </c>
      <c r="H756" s="79" t="s">
        <v>617</v>
      </c>
      <c r="I756" s="79" t="s">
        <v>605</v>
      </c>
      <c r="J756" s="79" t="s">
        <v>618</v>
      </c>
      <c r="K756" s="79" t="s">
        <v>563</v>
      </c>
      <c r="L756" s="79" t="s">
        <v>606</v>
      </c>
      <c r="M756" s="79" t="s">
        <v>619</v>
      </c>
      <c r="N756" s="81">
        <v>1</v>
      </c>
      <c r="O756" s="81">
        <v>1</v>
      </c>
      <c r="P756" s="81">
        <v>1</v>
      </c>
      <c r="Q756" s="81">
        <v>0</v>
      </c>
      <c r="R756" s="81">
        <v>0</v>
      </c>
      <c r="S756" s="81">
        <v>1</v>
      </c>
      <c r="T756" s="81">
        <v>1</v>
      </c>
      <c r="U756" s="81">
        <v>1</v>
      </c>
      <c r="V756" s="81">
        <v>0</v>
      </c>
      <c r="W756" s="69">
        <v>3333333.34</v>
      </c>
      <c r="X756" s="69">
        <v>0</v>
      </c>
      <c r="Y756" s="69">
        <v>333333.33</v>
      </c>
      <c r="Z756" s="69">
        <v>128333.33</v>
      </c>
      <c r="AA756" s="69">
        <v>0</v>
      </c>
      <c r="AB756" s="69">
        <v>0</v>
      </c>
      <c r="AC756" s="69">
        <v>3000000.01</v>
      </c>
      <c r="AD756" s="89">
        <v>41912</v>
      </c>
      <c r="AE756" s="89">
        <v>47391</v>
      </c>
      <c r="AF756" s="90">
        <v>4000000</v>
      </c>
      <c r="AG756" s="84">
        <v>4.5</v>
      </c>
      <c r="AH756" s="84">
        <v>15</v>
      </c>
      <c r="AI756" s="85">
        <v>7.6999999999999999E-2</v>
      </c>
      <c r="AJ756" s="86">
        <v>4.5</v>
      </c>
      <c r="AK756" s="86">
        <v>15</v>
      </c>
      <c r="AL756" s="87">
        <v>7.6999999999999999E-2</v>
      </c>
      <c r="AM756" s="91" t="s">
        <v>620</v>
      </c>
      <c r="AN756" s="91" t="s">
        <v>621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333333.33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333333.33</v>
      </c>
      <c r="BA756" s="25">
        <v>0</v>
      </c>
      <c r="BB756" s="25">
        <v>0</v>
      </c>
      <c r="BC756" s="25">
        <v>0</v>
      </c>
      <c r="BD756" s="25">
        <v>0</v>
      </c>
      <c r="BE756" s="25">
        <v>0</v>
      </c>
      <c r="BF756" s="25">
        <v>333333.33</v>
      </c>
      <c r="BG756" s="25">
        <v>0</v>
      </c>
      <c r="BH756" s="25">
        <v>0</v>
      </c>
      <c r="BI756" s="25">
        <v>0</v>
      </c>
      <c r="BJ756" s="25">
        <f t="shared" si="33"/>
        <v>333333.33</v>
      </c>
      <c r="BK756" s="25">
        <f t="shared" si="34"/>
        <v>666666.66</v>
      </c>
      <c r="BL756" s="25">
        <f t="shared" si="35"/>
        <v>999999.99</v>
      </c>
    </row>
    <row r="757" spans="1:64" x14ac:dyDescent="0.25">
      <c r="A757" s="45" t="s">
        <v>1948</v>
      </c>
      <c r="B757" s="78" t="s">
        <v>547</v>
      </c>
      <c r="C757" s="79">
        <v>35</v>
      </c>
      <c r="D757" s="80" t="s">
        <v>23</v>
      </c>
      <c r="E757" s="79" t="s">
        <v>434</v>
      </c>
      <c r="F757" s="79" t="s">
        <v>604</v>
      </c>
      <c r="G757" s="79" t="s">
        <v>563</v>
      </c>
      <c r="H757" s="79" t="s">
        <v>617</v>
      </c>
      <c r="I757" s="79" t="s">
        <v>605</v>
      </c>
      <c r="J757" s="79" t="s">
        <v>618</v>
      </c>
      <c r="K757" s="79" t="s">
        <v>563</v>
      </c>
      <c r="L757" s="79" t="s">
        <v>606</v>
      </c>
      <c r="M757" s="79" t="s">
        <v>619</v>
      </c>
      <c r="N757" s="81">
        <v>1</v>
      </c>
      <c r="O757" s="81">
        <v>1</v>
      </c>
      <c r="P757" s="81">
        <v>1</v>
      </c>
      <c r="Q757" s="81">
        <v>0</v>
      </c>
      <c r="R757" s="81">
        <v>0</v>
      </c>
      <c r="S757" s="81">
        <v>1</v>
      </c>
      <c r="T757" s="81">
        <v>1</v>
      </c>
      <c r="U757" s="81">
        <v>1</v>
      </c>
      <c r="V757" s="81">
        <v>0</v>
      </c>
      <c r="W757" s="69">
        <v>4000000</v>
      </c>
      <c r="X757" s="69">
        <v>0</v>
      </c>
      <c r="Y757" s="69">
        <v>200000</v>
      </c>
      <c r="Z757" s="69">
        <v>169000</v>
      </c>
      <c r="AA757" s="69">
        <v>0</v>
      </c>
      <c r="AB757" s="69">
        <v>0</v>
      </c>
      <c r="AC757" s="69">
        <v>3800000</v>
      </c>
      <c r="AD757" s="89">
        <v>41912</v>
      </c>
      <c r="AE757" s="89">
        <v>49217</v>
      </c>
      <c r="AF757" s="90">
        <v>4000000</v>
      </c>
      <c r="AG757" s="84">
        <v>9.5</v>
      </c>
      <c r="AH757" s="84">
        <v>20</v>
      </c>
      <c r="AI757" s="85">
        <v>8.4500000000000006E-2</v>
      </c>
      <c r="AJ757" s="86">
        <v>9.5</v>
      </c>
      <c r="AK757" s="86">
        <v>20</v>
      </c>
      <c r="AL757" s="87">
        <v>8.4500000000000006E-2</v>
      </c>
      <c r="AM757" s="91" t="s">
        <v>620</v>
      </c>
      <c r="AN757" s="91" t="s">
        <v>621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200000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200000</v>
      </c>
      <c r="BA757" s="25">
        <v>0</v>
      </c>
      <c r="BB757" s="25">
        <v>0</v>
      </c>
      <c r="BC757" s="25">
        <v>0</v>
      </c>
      <c r="BD757" s="25">
        <v>0</v>
      </c>
      <c r="BE757" s="25">
        <v>0</v>
      </c>
      <c r="BF757" s="25">
        <v>200000</v>
      </c>
      <c r="BG757" s="25">
        <v>0</v>
      </c>
      <c r="BH757" s="25">
        <v>0</v>
      </c>
      <c r="BI757" s="25">
        <v>0</v>
      </c>
      <c r="BJ757" s="25">
        <f t="shared" si="33"/>
        <v>200000</v>
      </c>
      <c r="BK757" s="25">
        <f t="shared" si="34"/>
        <v>400000</v>
      </c>
      <c r="BL757" s="25">
        <f t="shared" si="35"/>
        <v>600000</v>
      </c>
    </row>
    <row r="758" spans="1:64" x14ac:dyDescent="0.25">
      <c r="A758" s="45" t="s">
        <v>1977</v>
      </c>
      <c r="B758" s="78" t="s">
        <v>551</v>
      </c>
      <c r="C758" s="79">
        <v>12</v>
      </c>
      <c r="D758" s="80" t="s">
        <v>23</v>
      </c>
      <c r="E758" s="79" t="s">
        <v>434</v>
      </c>
      <c r="F758" s="79" t="s">
        <v>604</v>
      </c>
      <c r="G758" s="79" t="s">
        <v>569</v>
      </c>
      <c r="H758" s="79" t="s">
        <v>617</v>
      </c>
      <c r="I758" s="79" t="s">
        <v>605</v>
      </c>
      <c r="J758" s="79" t="s">
        <v>618</v>
      </c>
      <c r="K758" s="79" t="s">
        <v>569</v>
      </c>
      <c r="L758" s="79" t="s">
        <v>606</v>
      </c>
      <c r="M758" s="79" t="s">
        <v>619</v>
      </c>
      <c r="N758" s="81">
        <v>1</v>
      </c>
      <c r="O758" s="81">
        <v>1</v>
      </c>
      <c r="P758" s="81">
        <v>1</v>
      </c>
      <c r="Q758" s="81">
        <v>0</v>
      </c>
      <c r="R758" s="81">
        <v>0</v>
      </c>
      <c r="S758" s="81">
        <v>1</v>
      </c>
      <c r="T758" s="81">
        <v>1</v>
      </c>
      <c r="U758" s="81">
        <v>1</v>
      </c>
      <c r="V758" s="81">
        <v>0</v>
      </c>
      <c r="W758" s="69">
        <v>6697586.2999999998</v>
      </c>
      <c r="X758" s="69">
        <v>0</v>
      </c>
      <c r="Y758" s="69">
        <v>6697586.2999999998</v>
      </c>
      <c r="Z758" s="69">
        <v>194230</v>
      </c>
      <c r="AA758" s="69">
        <v>0</v>
      </c>
      <c r="AB758" s="69">
        <v>0</v>
      </c>
      <c r="AC758" s="69">
        <v>0</v>
      </c>
      <c r="AD758" s="89">
        <v>42802</v>
      </c>
      <c r="AE758" s="89">
        <v>45724</v>
      </c>
      <c r="AF758" s="90">
        <v>40185517.75</v>
      </c>
      <c r="AG758" s="84">
        <v>0</v>
      </c>
      <c r="AH758" s="84">
        <v>8</v>
      </c>
      <c r="AI758" s="85">
        <v>5.8000000000000003E-2</v>
      </c>
      <c r="AJ758" s="86">
        <v>0</v>
      </c>
      <c r="AK758" s="86">
        <v>0</v>
      </c>
      <c r="AL758" s="87">
        <v>0</v>
      </c>
      <c r="AM758" s="91" t="s">
        <v>620</v>
      </c>
      <c r="AN758" s="91" t="s">
        <v>621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25">
        <v>0</v>
      </c>
      <c r="BB758" s="25">
        <v>0</v>
      </c>
      <c r="BC758" s="25">
        <v>0</v>
      </c>
      <c r="BD758" s="25">
        <v>0</v>
      </c>
      <c r="BE758" s="25">
        <v>0</v>
      </c>
      <c r="BF758" s="25">
        <v>0</v>
      </c>
      <c r="BG758" s="25">
        <v>0</v>
      </c>
      <c r="BH758" s="25">
        <v>0</v>
      </c>
      <c r="BI758" s="25">
        <v>0</v>
      </c>
      <c r="BJ758" s="25">
        <f t="shared" si="33"/>
        <v>0</v>
      </c>
      <c r="BK758" s="25">
        <f t="shared" si="34"/>
        <v>0</v>
      </c>
      <c r="BL758" s="25">
        <f t="shared" si="35"/>
        <v>0</v>
      </c>
    </row>
    <row r="759" spans="1:64" x14ac:dyDescent="0.25">
      <c r="A759" s="45" t="s">
        <v>1978</v>
      </c>
      <c r="B759" s="78" t="s">
        <v>551</v>
      </c>
      <c r="C759" s="79">
        <v>13</v>
      </c>
      <c r="D759" s="80" t="s">
        <v>23</v>
      </c>
      <c r="E759" s="79" t="s">
        <v>434</v>
      </c>
      <c r="F759" s="79" t="s">
        <v>604</v>
      </c>
      <c r="G759" s="79" t="s">
        <v>569</v>
      </c>
      <c r="H759" s="79" t="s">
        <v>617</v>
      </c>
      <c r="I759" s="79" t="s">
        <v>605</v>
      </c>
      <c r="J759" s="79" t="s">
        <v>618</v>
      </c>
      <c r="K759" s="79" t="s">
        <v>569</v>
      </c>
      <c r="L759" s="79" t="s">
        <v>606</v>
      </c>
      <c r="M759" s="79" t="s">
        <v>619</v>
      </c>
      <c r="N759" s="81">
        <v>1</v>
      </c>
      <c r="O759" s="81">
        <v>1</v>
      </c>
      <c r="P759" s="81">
        <v>1</v>
      </c>
      <c r="Q759" s="81">
        <v>0</v>
      </c>
      <c r="R759" s="81">
        <v>0</v>
      </c>
      <c r="S759" s="81">
        <v>1</v>
      </c>
      <c r="T759" s="81">
        <v>1</v>
      </c>
      <c r="U759" s="81">
        <v>1</v>
      </c>
      <c r="V759" s="81">
        <v>0</v>
      </c>
      <c r="W759" s="69">
        <v>44723613.310000002</v>
      </c>
      <c r="X759" s="69">
        <v>0</v>
      </c>
      <c r="Y759" s="69">
        <v>8944722.6600000001</v>
      </c>
      <c r="Z759" s="69">
        <v>1431155.63</v>
      </c>
      <c r="AA759" s="69">
        <v>0</v>
      </c>
      <c r="AB759" s="69">
        <v>0</v>
      </c>
      <c r="AC759" s="69">
        <v>35778890.649999999</v>
      </c>
      <c r="AD759" s="89">
        <v>42802</v>
      </c>
      <c r="AE759" s="89">
        <v>46454</v>
      </c>
      <c r="AF759" s="90">
        <v>89447226.609999999</v>
      </c>
      <c r="AG759" s="84">
        <v>1.94</v>
      </c>
      <c r="AH759" s="84">
        <v>10</v>
      </c>
      <c r="AI759" s="85">
        <v>6.4000000000000001E-2</v>
      </c>
      <c r="AJ759" s="86">
        <v>1.94</v>
      </c>
      <c r="AK759" s="86">
        <v>10</v>
      </c>
      <c r="AL759" s="87">
        <v>6.4000000000000001E-2</v>
      </c>
      <c r="AM759" s="91" t="s">
        <v>620</v>
      </c>
      <c r="AN759" s="91" t="s">
        <v>621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8944722.6600000001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8944722.6600000001</v>
      </c>
      <c r="BA759" s="25">
        <v>0</v>
      </c>
      <c r="BB759" s="25">
        <v>0</v>
      </c>
      <c r="BC759" s="25">
        <v>0</v>
      </c>
      <c r="BD759" s="25">
        <v>0</v>
      </c>
      <c r="BE759" s="25">
        <v>0</v>
      </c>
      <c r="BF759" s="25">
        <v>8944722.6600000001</v>
      </c>
      <c r="BG759" s="25">
        <v>0</v>
      </c>
      <c r="BH759" s="25">
        <v>0</v>
      </c>
      <c r="BI759" s="25">
        <v>0</v>
      </c>
      <c r="BJ759" s="25">
        <f t="shared" si="33"/>
        <v>8944722.6600000001</v>
      </c>
      <c r="BK759" s="25">
        <f t="shared" si="34"/>
        <v>17889445.32</v>
      </c>
      <c r="BL759" s="25">
        <f t="shared" si="35"/>
        <v>26834167.98</v>
      </c>
    </row>
    <row r="760" spans="1:64" x14ac:dyDescent="0.25">
      <c r="A760" s="45" t="s">
        <v>2559</v>
      </c>
      <c r="B760" s="78" t="s">
        <v>883</v>
      </c>
      <c r="C760" s="79">
        <v>1</v>
      </c>
      <c r="D760" s="80" t="s">
        <v>23</v>
      </c>
      <c r="E760" s="79" t="s">
        <v>434</v>
      </c>
      <c r="F760" s="79" t="s">
        <v>604</v>
      </c>
      <c r="G760" s="79" t="s">
        <v>616</v>
      </c>
      <c r="H760" s="79" t="s">
        <v>617</v>
      </c>
      <c r="I760" s="79" t="s">
        <v>605</v>
      </c>
      <c r="J760" s="79" t="s">
        <v>618</v>
      </c>
      <c r="K760" s="79" t="s">
        <v>882</v>
      </c>
      <c r="L760" s="79" t="s">
        <v>606</v>
      </c>
      <c r="M760" s="79" t="s">
        <v>619</v>
      </c>
      <c r="N760" s="81">
        <v>1</v>
      </c>
      <c r="O760" s="81">
        <v>1</v>
      </c>
      <c r="P760" s="81">
        <v>1</v>
      </c>
      <c r="Q760" s="81">
        <v>0</v>
      </c>
      <c r="R760" s="81">
        <v>0</v>
      </c>
      <c r="S760" s="81">
        <v>1</v>
      </c>
      <c r="T760" s="81">
        <v>1</v>
      </c>
      <c r="U760" s="81">
        <v>1</v>
      </c>
      <c r="V760" s="81">
        <v>0</v>
      </c>
      <c r="W760" s="69">
        <v>1429962.1</v>
      </c>
      <c r="X760" s="69">
        <v>0</v>
      </c>
      <c r="Y760" s="69">
        <v>0</v>
      </c>
      <c r="Z760" s="69">
        <v>0</v>
      </c>
      <c r="AA760" s="69">
        <v>0</v>
      </c>
      <c r="AB760" s="69">
        <v>0</v>
      </c>
      <c r="AC760" s="69">
        <v>1429962.1</v>
      </c>
      <c r="AD760" s="89">
        <v>44291</v>
      </c>
      <c r="AE760" s="89">
        <v>46117</v>
      </c>
      <c r="AF760" s="90">
        <v>1429962.1</v>
      </c>
      <c r="AG760" s="84">
        <v>1.01</v>
      </c>
      <c r="AH760" s="84">
        <v>5</v>
      </c>
      <c r="AI760" s="85">
        <v>7.1294999999999997E-2</v>
      </c>
      <c r="AJ760" s="86">
        <v>1.01</v>
      </c>
      <c r="AK760" s="86">
        <v>5</v>
      </c>
      <c r="AL760" s="87">
        <v>7.1294999999999997E-2</v>
      </c>
      <c r="AM760" s="91" t="s">
        <v>620</v>
      </c>
      <c r="AN760" s="91" t="s">
        <v>621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25">
        <v>1429962.1</v>
      </c>
      <c r="BB760" s="25">
        <v>0</v>
      </c>
      <c r="BC760" s="25">
        <v>0</v>
      </c>
      <c r="BD760" s="25">
        <v>0</v>
      </c>
      <c r="BE760" s="25">
        <v>0</v>
      </c>
      <c r="BF760" s="25">
        <v>0</v>
      </c>
      <c r="BG760" s="25">
        <v>0</v>
      </c>
      <c r="BH760" s="25">
        <v>0</v>
      </c>
      <c r="BI760" s="25">
        <v>0</v>
      </c>
      <c r="BJ760" s="25">
        <f t="shared" si="33"/>
        <v>0</v>
      </c>
      <c r="BK760" s="25">
        <f t="shared" si="34"/>
        <v>1429962.1</v>
      </c>
      <c r="BL760" s="25">
        <f t="shared" si="35"/>
        <v>1429962.1</v>
      </c>
    </row>
    <row r="761" spans="1:64" x14ac:dyDescent="0.25">
      <c r="A761" s="45" t="s">
        <v>2440</v>
      </c>
      <c r="B761" s="78" t="s">
        <v>884</v>
      </c>
      <c r="C761" s="79">
        <v>1</v>
      </c>
      <c r="D761" s="80" t="s">
        <v>23</v>
      </c>
      <c r="E761" s="79" t="s">
        <v>434</v>
      </c>
      <c r="F761" s="79" t="s">
        <v>604</v>
      </c>
      <c r="G761" s="79" t="s">
        <v>616</v>
      </c>
      <c r="H761" s="79" t="s">
        <v>617</v>
      </c>
      <c r="I761" s="79" t="s">
        <v>605</v>
      </c>
      <c r="J761" s="79" t="s">
        <v>618</v>
      </c>
      <c r="K761" s="79" t="s">
        <v>564</v>
      </c>
      <c r="L761" s="79" t="s">
        <v>606</v>
      </c>
      <c r="M761" s="79" t="s">
        <v>619</v>
      </c>
      <c r="N761" s="81">
        <v>1</v>
      </c>
      <c r="O761" s="81">
        <v>1</v>
      </c>
      <c r="P761" s="81">
        <v>1</v>
      </c>
      <c r="Q761" s="81">
        <v>0</v>
      </c>
      <c r="R761" s="81">
        <v>0</v>
      </c>
      <c r="S761" s="81">
        <v>1</v>
      </c>
      <c r="T761" s="81">
        <v>1</v>
      </c>
      <c r="U761" s="81">
        <v>1</v>
      </c>
      <c r="V761" s="81">
        <v>0</v>
      </c>
      <c r="W761" s="69">
        <v>953731.85</v>
      </c>
      <c r="X761" s="69">
        <v>0</v>
      </c>
      <c r="Y761" s="69">
        <v>0</v>
      </c>
      <c r="Z761" s="69">
        <v>0</v>
      </c>
      <c r="AA761" s="69">
        <v>0</v>
      </c>
      <c r="AB761" s="69">
        <v>0</v>
      </c>
      <c r="AC761" s="69">
        <v>953731.85</v>
      </c>
      <c r="AD761" s="89">
        <v>44050</v>
      </c>
      <c r="AE761" s="89">
        <v>45876</v>
      </c>
      <c r="AF761" s="90">
        <v>953731.85</v>
      </c>
      <c r="AG761" s="84">
        <v>0.35</v>
      </c>
      <c r="AH761" s="84">
        <v>5</v>
      </c>
      <c r="AI761" s="85">
        <v>7.1294999999999997E-2</v>
      </c>
      <c r="AJ761" s="86">
        <v>0.35</v>
      </c>
      <c r="AK761" s="86">
        <v>5</v>
      </c>
      <c r="AL761" s="87">
        <v>7.1294999999999997E-2</v>
      </c>
      <c r="AM761" s="91" t="s">
        <v>620</v>
      </c>
      <c r="AN761" s="91" t="s">
        <v>621</v>
      </c>
      <c r="AO761" s="25">
        <v>0</v>
      </c>
      <c r="AP761" s="25">
        <v>0</v>
      </c>
      <c r="AQ761" s="25">
        <v>0</v>
      </c>
      <c r="AR761" s="25">
        <v>0</v>
      </c>
      <c r="AS761" s="25">
        <v>953731.85</v>
      </c>
      <c r="AT761" s="25">
        <v>0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25">
        <v>0</v>
      </c>
      <c r="BB761" s="25">
        <v>0</v>
      </c>
      <c r="BC761" s="25">
        <v>0</v>
      </c>
      <c r="BD761" s="25">
        <v>0</v>
      </c>
      <c r="BE761" s="25">
        <v>0</v>
      </c>
      <c r="BF761" s="25">
        <v>0</v>
      </c>
      <c r="BG761" s="25">
        <v>0</v>
      </c>
      <c r="BH761" s="25">
        <v>0</v>
      </c>
      <c r="BI761" s="25">
        <v>0</v>
      </c>
      <c r="BJ761" s="25">
        <f t="shared" si="33"/>
        <v>953731.85</v>
      </c>
      <c r="BK761" s="25">
        <f t="shared" si="34"/>
        <v>0</v>
      </c>
      <c r="BL761" s="25">
        <f t="shared" si="35"/>
        <v>953731.85</v>
      </c>
    </row>
    <row r="762" spans="1:64" x14ac:dyDescent="0.25">
      <c r="A762" s="45" t="s">
        <v>2524</v>
      </c>
      <c r="B762" s="78" t="s">
        <v>886</v>
      </c>
      <c r="C762" s="79">
        <v>1</v>
      </c>
      <c r="D762" s="80" t="s">
        <v>23</v>
      </c>
      <c r="E762" s="79" t="s">
        <v>434</v>
      </c>
      <c r="F762" s="79" t="s">
        <v>604</v>
      </c>
      <c r="G762" s="79" t="s">
        <v>616</v>
      </c>
      <c r="H762" s="79" t="s">
        <v>617</v>
      </c>
      <c r="I762" s="79" t="s">
        <v>605</v>
      </c>
      <c r="J762" s="79" t="s">
        <v>618</v>
      </c>
      <c r="K762" s="79" t="s">
        <v>885</v>
      </c>
      <c r="L762" s="79" t="s">
        <v>606</v>
      </c>
      <c r="M762" s="79" t="s">
        <v>619</v>
      </c>
      <c r="N762" s="81">
        <v>1</v>
      </c>
      <c r="O762" s="81">
        <v>1</v>
      </c>
      <c r="P762" s="81">
        <v>1</v>
      </c>
      <c r="Q762" s="81">
        <v>0</v>
      </c>
      <c r="R762" s="81">
        <v>0</v>
      </c>
      <c r="S762" s="81">
        <v>1</v>
      </c>
      <c r="T762" s="81">
        <v>1</v>
      </c>
      <c r="U762" s="81">
        <v>1</v>
      </c>
      <c r="V762" s="81">
        <v>0</v>
      </c>
      <c r="W762" s="69">
        <v>1092955.8</v>
      </c>
      <c r="X762" s="69">
        <v>0</v>
      </c>
      <c r="Y762" s="69">
        <v>0</v>
      </c>
      <c r="Z762" s="69">
        <v>0</v>
      </c>
      <c r="AA762" s="69">
        <v>0</v>
      </c>
      <c r="AB762" s="69">
        <v>0</v>
      </c>
      <c r="AC762" s="69">
        <v>1092955.8</v>
      </c>
      <c r="AD762" s="89">
        <v>44291</v>
      </c>
      <c r="AE762" s="89">
        <v>46117</v>
      </c>
      <c r="AF762" s="90">
        <v>1092955.8</v>
      </c>
      <c r="AG762" s="84">
        <v>1.01</v>
      </c>
      <c r="AH762" s="84">
        <v>5</v>
      </c>
      <c r="AI762" s="85">
        <v>7.1294999999999997E-2</v>
      </c>
      <c r="AJ762" s="86">
        <v>1.01</v>
      </c>
      <c r="AK762" s="86">
        <v>5</v>
      </c>
      <c r="AL762" s="87">
        <v>7.1294999999999997E-2</v>
      </c>
      <c r="AM762" s="91" t="s">
        <v>620</v>
      </c>
      <c r="AN762" s="91" t="s">
        <v>621</v>
      </c>
      <c r="AO762" s="25">
        <v>0</v>
      </c>
      <c r="AP762" s="25">
        <v>0</v>
      </c>
      <c r="AQ762" s="25">
        <v>0</v>
      </c>
      <c r="AR762" s="25">
        <v>0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25">
        <v>1092955.8</v>
      </c>
      <c r="BB762" s="25">
        <v>0</v>
      </c>
      <c r="BC762" s="25">
        <v>0</v>
      </c>
      <c r="BD762" s="25">
        <v>0</v>
      </c>
      <c r="BE762" s="25">
        <v>0</v>
      </c>
      <c r="BF762" s="25">
        <v>0</v>
      </c>
      <c r="BG762" s="25">
        <v>0</v>
      </c>
      <c r="BH762" s="25">
        <v>0</v>
      </c>
      <c r="BI762" s="25">
        <v>0</v>
      </c>
      <c r="BJ762" s="25">
        <f t="shared" si="33"/>
        <v>0</v>
      </c>
      <c r="BK762" s="25">
        <f t="shared" si="34"/>
        <v>1092955.8</v>
      </c>
      <c r="BL762" s="25">
        <f t="shared" si="35"/>
        <v>1092955.8</v>
      </c>
    </row>
    <row r="763" spans="1:64" x14ac:dyDescent="0.25">
      <c r="A763" s="45" t="s">
        <v>2449</v>
      </c>
      <c r="B763" s="78" t="s">
        <v>887</v>
      </c>
      <c r="C763" s="79">
        <v>1</v>
      </c>
      <c r="D763" s="80" t="s">
        <v>23</v>
      </c>
      <c r="E763" s="79" t="s">
        <v>434</v>
      </c>
      <c r="F763" s="79" t="s">
        <v>604</v>
      </c>
      <c r="G763" s="79" t="s">
        <v>616</v>
      </c>
      <c r="H763" s="79" t="s">
        <v>617</v>
      </c>
      <c r="I763" s="79" t="s">
        <v>605</v>
      </c>
      <c r="J763" s="79" t="s">
        <v>618</v>
      </c>
      <c r="K763" s="79" t="s">
        <v>565</v>
      </c>
      <c r="L763" s="79" t="s">
        <v>606</v>
      </c>
      <c r="M763" s="79" t="s">
        <v>619</v>
      </c>
      <c r="N763" s="81">
        <v>1</v>
      </c>
      <c r="O763" s="81">
        <v>1</v>
      </c>
      <c r="P763" s="81">
        <v>1</v>
      </c>
      <c r="Q763" s="81">
        <v>0</v>
      </c>
      <c r="R763" s="81">
        <v>0</v>
      </c>
      <c r="S763" s="81">
        <v>1</v>
      </c>
      <c r="T763" s="81">
        <v>1</v>
      </c>
      <c r="U763" s="81">
        <v>1</v>
      </c>
      <c r="V763" s="81">
        <v>0</v>
      </c>
      <c r="W763" s="69">
        <v>1005351.73</v>
      </c>
      <c r="X763" s="69">
        <v>0</v>
      </c>
      <c r="Y763" s="69">
        <v>0</v>
      </c>
      <c r="Z763" s="69">
        <v>0</v>
      </c>
      <c r="AA763" s="69">
        <v>0</v>
      </c>
      <c r="AB763" s="69">
        <v>0</v>
      </c>
      <c r="AC763" s="69">
        <v>1005351.73</v>
      </c>
      <c r="AD763" s="89">
        <v>44050</v>
      </c>
      <c r="AE763" s="89">
        <v>45876</v>
      </c>
      <c r="AF763" s="90">
        <v>1005351.73</v>
      </c>
      <c r="AG763" s="84">
        <v>0.35</v>
      </c>
      <c r="AH763" s="84">
        <v>5</v>
      </c>
      <c r="AI763" s="85">
        <v>7.1294999999999997E-2</v>
      </c>
      <c r="AJ763" s="86">
        <v>0.35</v>
      </c>
      <c r="AK763" s="86">
        <v>5</v>
      </c>
      <c r="AL763" s="87">
        <v>7.1294999999999997E-2</v>
      </c>
      <c r="AM763" s="91" t="s">
        <v>620</v>
      </c>
      <c r="AN763" s="91" t="s">
        <v>621</v>
      </c>
      <c r="AO763" s="25">
        <v>0</v>
      </c>
      <c r="AP763" s="25">
        <v>0</v>
      </c>
      <c r="AQ763" s="25">
        <v>0</v>
      </c>
      <c r="AR763" s="25">
        <v>0</v>
      </c>
      <c r="AS763" s="25">
        <v>1005351.73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25">
        <v>0</v>
      </c>
      <c r="BB763" s="25">
        <v>0</v>
      </c>
      <c r="BC763" s="25">
        <v>0</v>
      </c>
      <c r="BD763" s="25">
        <v>0</v>
      </c>
      <c r="BE763" s="25">
        <v>0</v>
      </c>
      <c r="BF763" s="25">
        <v>0</v>
      </c>
      <c r="BG763" s="25">
        <v>0</v>
      </c>
      <c r="BH763" s="25">
        <v>0</v>
      </c>
      <c r="BI763" s="25">
        <v>0</v>
      </c>
      <c r="BJ763" s="25">
        <f t="shared" si="33"/>
        <v>1005351.73</v>
      </c>
      <c r="BK763" s="25">
        <f t="shared" si="34"/>
        <v>0</v>
      </c>
      <c r="BL763" s="25">
        <f t="shared" si="35"/>
        <v>1005351.73</v>
      </c>
    </row>
    <row r="764" spans="1:64" x14ac:dyDescent="0.25">
      <c r="A764" s="45" t="s">
        <v>2530</v>
      </c>
      <c r="B764" s="78" t="s">
        <v>888</v>
      </c>
      <c r="C764" s="79">
        <v>1</v>
      </c>
      <c r="D764" s="80" t="s">
        <v>23</v>
      </c>
      <c r="E764" s="79" t="s">
        <v>434</v>
      </c>
      <c r="F764" s="79" t="s">
        <v>604</v>
      </c>
      <c r="G764" s="79" t="s">
        <v>616</v>
      </c>
      <c r="H764" s="79" t="s">
        <v>617</v>
      </c>
      <c r="I764" s="79" t="s">
        <v>605</v>
      </c>
      <c r="J764" s="79" t="s">
        <v>618</v>
      </c>
      <c r="K764" s="79" t="s">
        <v>565</v>
      </c>
      <c r="L764" s="79" t="s">
        <v>606</v>
      </c>
      <c r="M764" s="79" t="s">
        <v>619</v>
      </c>
      <c r="N764" s="81">
        <v>1</v>
      </c>
      <c r="O764" s="81">
        <v>1</v>
      </c>
      <c r="P764" s="81">
        <v>1</v>
      </c>
      <c r="Q764" s="81">
        <v>0</v>
      </c>
      <c r="R764" s="81">
        <v>0</v>
      </c>
      <c r="S764" s="81">
        <v>1</v>
      </c>
      <c r="T764" s="81">
        <v>1</v>
      </c>
      <c r="U764" s="81">
        <v>1</v>
      </c>
      <c r="V764" s="81">
        <v>0</v>
      </c>
      <c r="W764" s="69">
        <v>659568.88</v>
      </c>
      <c r="X764" s="69">
        <v>0</v>
      </c>
      <c r="Y764" s="69">
        <v>0</v>
      </c>
      <c r="Z764" s="69">
        <v>0</v>
      </c>
      <c r="AA764" s="69">
        <v>0</v>
      </c>
      <c r="AB764" s="69">
        <v>0</v>
      </c>
      <c r="AC764" s="69">
        <v>659568.88</v>
      </c>
      <c r="AD764" s="89">
        <v>44291</v>
      </c>
      <c r="AE764" s="89">
        <v>46117</v>
      </c>
      <c r="AF764" s="90">
        <v>659568.88</v>
      </c>
      <c r="AG764" s="84">
        <v>1.01</v>
      </c>
      <c r="AH764" s="84">
        <v>5</v>
      </c>
      <c r="AI764" s="85">
        <v>7.1294999999999997E-2</v>
      </c>
      <c r="AJ764" s="86">
        <v>1.01</v>
      </c>
      <c r="AK764" s="86">
        <v>5</v>
      </c>
      <c r="AL764" s="87">
        <v>7.1294999999999997E-2</v>
      </c>
      <c r="AM764" s="91" t="s">
        <v>620</v>
      </c>
      <c r="AN764" s="91" t="s">
        <v>621</v>
      </c>
      <c r="AO764" s="25">
        <v>0</v>
      </c>
      <c r="AP764" s="25">
        <v>0</v>
      </c>
      <c r="AQ764" s="25">
        <v>0</v>
      </c>
      <c r="AR764" s="25">
        <v>0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25">
        <v>659568.88</v>
      </c>
      <c r="BB764" s="25">
        <v>0</v>
      </c>
      <c r="BC764" s="25">
        <v>0</v>
      </c>
      <c r="BD764" s="25">
        <v>0</v>
      </c>
      <c r="BE764" s="25">
        <v>0</v>
      </c>
      <c r="BF764" s="25">
        <v>0</v>
      </c>
      <c r="BG764" s="25">
        <v>0</v>
      </c>
      <c r="BH764" s="25">
        <v>0</v>
      </c>
      <c r="BI764" s="25">
        <v>0</v>
      </c>
      <c r="BJ764" s="25">
        <f t="shared" si="33"/>
        <v>0</v>
      </c>
      <c r="BK764" s="25">
        <f t="shared" si="34"/>
        <v>659568.88</v>
      </c>
      <c r="BL764" s="25">
        <f t="shared" si="35"/>
        <v>659568.88</v>
      </c>
    </row>
    <row r="765" spans="1:64" x14ac:dyDescent="0.25">
      <c r="A765" s="45" t="s">
        <v>2541</v>
      </c>
      <c r="B765" s="78" t="s">
        <v>890</v>
      </c>
      <c r="C765" s="79">
        <v>1</v>
      </c>
      <c r="D765" s="80" t="s">
        <v>23</v>
      </c>
      <c r="E765" s="79" t="s">
        <v>434</v>
      </c>
      <c r="F765" s="79" t="s">
        <v>604</v>
      </c>
      <c r="G765" s="79" t="s">
        <v>616</v>
      </c>
      <c r="H765" s="79" t="s">
        <v>617</v>
      </c>
      <c r="I765" s="79" t="s">
        <v>605</v>
      </c>
      <c r="J765" s="79" t="s">
        <v>618</v>
      </c>
      <c r="K765" s="79" t="s">
        <v>889</v>
      </c>
      <c r="L765" s="79" t="s">
        <v>606</v>
      </c>
      <c r="M765" s="79" t="s">
        <v>619</v>
      </c>
      <c r="N765" s="81">
        <v>1</v>
      </c>
      <c r="O765" s="81">
        <v>1</v>
      </c>
      <c r="P765" s="81">
        <v>1</v>
      </c>
      <c r="Q765" s="81">
        <v>0</v>
      </c>
      <c r="R765" s="81">
        <v>0</v>
      </c>
      <c r="S765" s="81">
        <v>1</v>
      </c>
      <c r="T765" s="81">
        <v>1</v>
      </c>
      <c r="U765" s="81">
        <v>1</v>
      </c>
      <c r="V765" s="81">
        <v>0</v>
      </c>
      <c r="W765" s="69">
        <v>353107.51</v>
      </c>
      <c r="X765" s="69">
        <v>0</v>
      </c>
      <c r="Y765" s="69">
        <v>0</v>
      </c>
      <c r="Z765" s="69">
        <v>0</v>
      </c>
      <c r="AA765" s="69">
        <v>0</v>
      </c>
      <c r="AB765" s="69">
        <v>0</v>
      </c>
      <c r="AC765" s="69">
        <v>353107.51</v>
      </c>
      <c r="AD765" s="89">
        <v>44291</v>
      </c>
      <c r="AE765" s="89">
        <v>46117</v>
      </c>
      <c r="AF765" s="90">
        <v>353107.51</v>
      </c>
      <c r="AG765" s="84">
        <v>1.01</v>
      </c>
      <c r="AH765" s="84">
        <v>5</v>
      </c>
      <c r="AI765" s="85">
        <v>7.1294999999999997E-2</v>
      </c>
      <c r="AJ765" s="86">
        <v>1.01</v>
      </c>
      <c r="AK765" s="86">
        <v>5</v>
      </c>
      <c r="AL765" s="87">
        <v>7.1294999999999997E-2</v>
      </c>
      <c r="AM765" s="91" t="s">
        <v>620</v>
      </c>
      <c r="AN765" s="91" t="s">
        <v>621</v>
      </c>
      <c r="AO765" s="25">
        <v>0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</v>
      </c>
      <c r="AZ765" s="25">
        <v>0</v>
      </c>
      <c r="BA765" s="25">
        <v>353107.51</v>
      </c>
      <c r="BB765" s="25">
        <v>0</v>
      </c>
      <c r="BC765" s="25">
        <v>0</v>
      </c>
      <c r="BD765" s="25">
        <v>0</v>
      </c>
      <c r="BE765" s="25">
        <v>0</v>
      </c>
      <c r="BF765" s="25">
        <v>0</v>
      </c>
      <c r="BG765" s="25">
        <v>0</v>
      </c>
      <c r="BH765" s="25">
        <v>0</v>
      </c>
      <c r="BI765" s="25">
        <v>0</v>
      </c>
      <c r="BJ765" s="25">
        <f t="shared" si="33"/>
        <v>0</v>
      </c>
      <c r="BK765" s="25">
        <f t="shared" si="34"/>
        <v>353107.51</v>
      </c>
      <c r="BL765" s="25">
        <f t="shared" si="35"/>
        <v>353107.51</v>
      </c>
    </row>
    <row r="766" spans="1:64" x14ac:dyDescent="0.25">
      <c r="A766" s="45" t="s">
        <v>2441</v>
      </c>
      <c r="B766" s="78" t="s">
        <v>891</v>
      </c>
      <c r="C766" s="79">
        <v>1</v>
      </c>
      <c r="D766" s="80" t="s">
        <v>23</v>
      </c>
      <c r="E766" s="79" t="s">
        <v>434</v>
      </c>
      <c r="F766" s="79" t="s">
        <v>604</v>
      </c>
      <c r="G766" s="79" t="s">
        <v>616</v>
      </c>
      <c r="H766" s="79" t="s">
        <v>617</v>
      </c>
      <c r="I766" s="79" t="s">
        <v>605</v>
      </c>
      <c r="J766" s="79" t="s">
        <v>618</v>
      </c>
      <c r="K766" s="79" t="s">
        <v>566</v>
      </c>
      <c r="L766" s="79" t="s">
        <v>606</v>
      </c>
      <c r="M766" s="79" t="s">
        <v>619</v>
      </c>
      <c r="N766" s="81">
        <v>1</v>
      </c>
      <c r="O766" s="81">
        <v>1</v>
      </c>
      <c r="P766" s="81">
        <v>1</v>
      </c>
      <c r="Q766" s="81">
        <v>0</v>
      </c>
      <c r="R766" s="81">
        <v>0</v>
      </c>
      <c r="S766" s="81">
        <v>1</v>
      </c>
      <c r="T766" s="81">
        <v>1</v>
      </c>
      <c r="U766" s="81">
        <v>1</v>
      </c>
      <c r="V766" s="81">
        <v>0</v>
      </c>
      <c r="W766" s="69">
        <v>170600.99</v>
      </c>
      <c r="X766" s="69">
        <v>0</v>
      </c>
      <c r="Y766" s="69">
        <v>0</v>
      </c>
      <c r="Z766" s="69">
        <v>0</v>
      </c>
      <c r="AA766" s="69">
        <v>0</v>
      </c>
      <c r="AB766" s="69">
        <v>0</v>
      </c>
      <c r="AC766" s="69">
        <v>170600.99</v>
      </c>
      <c r="AD766" s="89">
        <v>44050</v>
      </c>
      <c r="AE766" s="89">
        <v>45876</v>
      </c>
      <c r="AF766" s="90">
        <v>170600.99</v>
      </c>
      <c r="AG766" s="84">
        <v>0.35</v>
      </c>
      <c r="AH766" s="84">
        <v>5</v>
      </c>
      <c r="AI766" s="85">
        <v>7.1294999999999997E-2</v>
      </c>
      <c r="AJ766" s="86">
        <v>0.35</v>
      </c>
      <c r="AK766" s="86">
        <v>5</v>
      </c>
      <c r="AL766" s="87">
        <v>7.1294999999999997E-2</v>
      </c>
      <c r="AM766" s="91" t="s">
        <v>620</v>
      </c>
      <c r="AN766" s="91" t="s">
        <v>621</v>
      </c>
      <c r="AO766" s="25">
        <v>0</v>
      </c>
      <c r="AP766" s="25">
        <v>0</v>
      </c>
      <c r="AQ766" s="25">
        <v>0</v>
      </c>
      <c r="AR766" s="25">
        <v>0</v>
      </c>
      <c r="AS766" s="25">
        <v>170600.99</v>
      </c>
      <c r="AT766" s="25">
        <v>0</v>
      </c>
      <c r="AU766" s="25">
        <v>0</v>
      </c>
      <c r="AV766" s="25">
        <v>0</v>
      </c>
      <c r="AW766" s="25">
        <v>0</v>
      </c>
      <c r="AX766" s="25">
        <v>0</v>
      </c>
      <c r="AY766" s="25">
        <v>0</v>
      </c>
      <c r="AZ766" s="25">
        <v>0</v>
      </c>
      <c r="BA766" s="25">
        <v>0</v>
      </c>
      <c r="BB766" s="25">
        <v>0</v>
      </c>
      <c r="BC766" s="25">
        <v>0</v>
      </c>
      <c r="BD766" s="25">
        <v>0</v>
      </c>
      <c r="BE766" s="25">
        <v>0</v>
      </c>
      <c r="BF766" s="25">
        <v>0</v>
      </c>
      <c r="BG766" s="25">
        <v>0</v>
      </c>
      <c r="BH766" s="25">
        <v>0</v>
      </c>
      <c r="BI766" s="25">
        <v>0</v>
      </c>
      <c r="BJ766" s="25">
        <f t="shared" si="33"/>
        <v>170600.99</v>
      </c>
      <c r="BK766" s="25">
        <f t="shared" si="34"/>
        <v>0</v>
      </c>
      <c r="BL766" s="25">
        <f t="shared" si="35"/>
        <v>170600.99</v>
      </c>
    </row>
    <row r="767" spans="1:64" x14ac:dyDescent="0.25">
      <c r="A767" s="45" t="s">
        <v>2446</v>
      </c>
      <c r="B767" s="78" t="s">
        <v>892</v>
      </c>
      <c r="C767" s="79">
        <v>1</v>
      </c>
      <c r="D767" s="80" t="s">
        <v>23</v>
      </c>
      <c r="E767" s="79" t="s">
        <v>434</v>
      </c>
      <c r="F767" s="79" t="s">
        <v>604</v>
      </c>
      <c r="G767" s="79" t="s">
        <v>616</v>
      </c>
      <c r="H767" s="79" t="s">
        <v>617</v>
      </c>
      <c r="I767" s="79" t="s">
        <v>605</v>
      </c>
      <c r="J767" s="79" t="s">
        <v>618</v>
      </c>
      <c r="K767" s="79" t="s">
        <v>567</v>
      </c>
      <c r="L767" s="79" t="s">
        <v>606</v>
      </c>
      <c r="M767" s="79" t="s">
        <v>619</v>
      </c>
      <c r="N767" s="81">
        <v>1</v>
      </c>
      <c r="O767" s="81">
        <v>1</v>
      </c>
      <c r="P767" s="81">
        <v>1</v>
      </c>
      <c r="Q767" s="81">
        <v>0</v>
      </c>
      <c r="R767" s="81">
        <v>0</v>
      </c>
      <c r="S767" s="81">
        <v>1</v>
      </c>
      <c r="T767" s="81">
        <v>1</v>
      </c>
      <c r="U767" s="81">
        <v>1</v>
      </c>
      <c r="V767" s="81">
        <v>0</v>
      </c>
      <c r="W767" s="69">
        <v>687908.03</v>
      </c>
      <c r="X767" s="69">
        <v>0</v>
      </c>
      <c r="Y767" s="69">
        <v>0</v>
      </c>
      <c r="Z767" s="69">
        <v>0</v>
      </c>
      <c r="AA767" s="69">
        <v>0</v>
      </c>
      <c r="AB767" s="69">
        <v>0</v>
      </c>
      <c r="AC767" s="69">
        <v>687908.03</v>
      </c>
      <c r="AD767" s="89">
        <v>44050</v>
      </c>
      <c r="AE767" s="89">
        <v>45876</v>
      </c>
      <c r="AF767" s="90">
        <v>687908.03</v>
      </c>
      <c r="AG767" s="84">
        <v>0.35</v>
      </c>
      <c r="AH767" s="84">
        <v>5</v>
      </c>
      <c r="AI767" s="85">
        <v>7.1294999999999997E-2</v>
      </c>
      <c r="AJ767" s="86">
        <v>0.35</v>
      </c>
      <c r="AK767" s="86">
        <v>5</v>
      </c>
      <c r="AL767" s="87">
        <v>7.1294999999999997E-2</v>
      </c>
      <c r="AM767" s="91" t="s">
        <v>620</v>
      </c>
      <c r="AN767" s="91" t="s">
        <v>621</v>
      </c>
      <c r="AO767" s="25">
        <v>0</v>
      </c>
      <c r="AP767" s="25">
        <v>0</v>
      </c>
      <c r="AQ767" s="25">
        <v>0</v>
      </c>
      <c r="AR767" s="25">
        <v>0</v>
      </c>
      <c r="AS767" s="25">
        <v>687908.03</v>
      </c>
      <c r="AT767" s="25">
        <v>0</v>
      </c>
      <c r="AU767" s="25">
        <v>0</v>
      </c>
      <c r="AV767" s="25">
        <v>0</v>
      </c>
      <c r="AW767" s="25">
        <v>0</v>
      </c>
      <c r="AX767" s="25">
        <v>0</v>
      </c>
      <c r="AY767" s="25">
        <v>0</v>
      </c>
      <c r="AZ767" s="25">
        <v>0</v>
      </c>
      <c r="BA767" s="25">
        <v>0</v>
      </c>
      <c r="BB767" s="25">
        <v>0</v>
      </c>
      <c r="BC767" s="25">
        <v>0</v>
      </c>
      <c r="BD767" s="25">
        <v>0</v>
      </c>
      <c r="BE767" s="25">
        <v>0</v>
      </c>
      <c r="BF767" s="25">
        <v>0</v>
      </c>
      <c r="BG767" s="25">
        <v>0</v>
      </c>
      <c r="BH767" s="25">
        <v>0</v>
      </c>
      <c r="BI767" s="25">
        <v>0</v>
      </c>
      <c r="BJ767" s="25">
        <f t="shared" si="33"/>
        <v>687908.03</v>
      </c>
      <c r="BK767" s="25">
        <f t="shared" si="34"/>
        <v>0</v>
      </c>
      <c r="BL767" s="25">
        <f t="shared" si="35"/>
        <v>687908.03</v>
      </c>
    </row>
    <row r="768" spans="1:64" x14ac:dyDescent="0.25">
      <c r="A768" s="45" t="s">
        <v>2543</v>
      </c>
      <c r="B768" s="78" t="s">
        <v>894</v>
      </c>
      <c r="C768" s="79">
        <v>1</v>
      </c>
      <c r="D768" s="80" t="s">
        <v>23</v>
      </c>
      <c r="E768" s="79" t="s">
        <v>434</v>
      </c>
      <c r="F768" s="79" t="s">
        <v>604</v>
      </c>
      <c r="G768" s="79" t="s">
        <v>616</v>
      </c>
      <c r="H768" s="79" t="s">
        <v>617</v>
      </c>
      <c r="I768" s="79" t="s">
        <v>605</v>
      </c>
      <c r="J768" s="79" t="s">
        <v>618</v>
      </c>
      <c r="K768" s="79" t="s">
        <v>893</v>
      </c>
      <c r="L768" s="79" t="s">
        <v>606</v>
      </c>
      <c r="M768" s="79" t="s">
        <v>619</v>
      </c>
      <c r="N768" s="81">
        <v>1</v>
      </c>
      <c r="O768" s="81">
        <v>1</v>
      </c>
      <c r="P768" s="81">
        <v>1</v>
      </c>
      <c r="Q768" s="81">
        <v>0</v>
      </c>
      <c r="R768" s="81">
        <v>0</v>
      </c>
      <c r="S768" s="81">
        <v>1</v>
      </c>
      <c r="T768" s="81">
        <v>1</v>
      </c>
      <c r="U768" s="81">
        <v>1</v>
      </c>
      <c r="V768" s="81">
        <v>0</v>
      </c>
      <c r="W768" s="69">
        <v>513270.53</v>
      </c>
      <c r="X768" s="69">
        <v>0</v>
      </c>
      <c r="Y768" s="69">
        <v>0</v>
      </c>
      <c r="Z768" s="69">
        <v>0</v>
      </c>
      <c r="AA768" s="69">
        <v>0</v>
      </c>
      <c r="AB768" s="69">
        <v>0</v>
      </c>
      <c r="AC768" s="69">
        <v>513270.53</v>
      </c>
      <c r="AD768" s="89">
        <v>44291</v>
      </c>
      <c r="AE768" s="89">
        <v>46117</v>
      </c>
      <c r="AF768" s="90">
        <v>513270.53</v>
      </c>
      <c r="AG768" s="84">
        <v>1.01</v>
      </c>
      <c r="AH768" s="84">
        <v>5</v>
      </c>
      <c r="AI768" s="85">
        <v>7.1294999999999997E-2</v>
      </c>
      <c r="AJ768" s="86">
        <v>1.01</v>
      </c>
      <c r="AK768" s="86">
        <v>5</v>
      </c>
      <c r="AL768" s="87">
        <v>7.1294999999999997E-2</v>
      </c>
      <c r="AM768" s="91" t="s">
        <v>620</v>
      </c>
      <c r="AN768" s="91" t="s">
        <v>621</v>
      </c>
      <c r="AO768" s="25">
        <v>0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</v>
      </c>
      <c r="AY768" s="25">
        <v>0</v>
      </c>
      <c r="AZ768" s="25">
        <v>0</v>
      </c>
      <c r="BA768" s="25">
        <v>513270.53</v>
      </c>
      <c r="BB768" s="25">
        <v>0</v>
      </c>
      <c r="BC768" s="25">
        <v>0</v>
      </c>
      <c r="BD768" s="25">
        <v>0</v>
      </c>
      <c r="BE768" s="25">
        <v>0</v>
      </c>
      <c r="BF768" s="25">
        <v>0</v>
      </c>
      <c r="BG768" s="25">
        <v>0</v>
      </c>
      <c r="BH768" s="25">
        <v>0</v>
      </c>
      <c r="BI768" s="25">
        <v>0</v>
      </c>
      <c r="BJ768" s="25">
        <f t="shared" si="33"/>
        <v>0</v>
      </c>
      <c r="BK768" s="25">
        <f t="shared" si="34"/>
        <v>513270.53</v>
      </c>
      <c r="BL768" s="25">
        <f t="shared" si="35"/>
        <v>513270.53</v>
      </c>
    </row>
    <row r="769" spans="1:64" x14ac:dyDescent="0.25">
      <c r="A769" s="45" t="s">
        <v>2432</v>
      </c>
      <c r="B769" s="78" t="s">
        <v>895</v>
      </c>
      <c r="C769" s="79">
        <v>1</v>
      </c>
      <c r="D769" s="80" t="s">
        <v>23</v>
      </c>
      <c r="E769" s="79" t="s">
        <v>434</v>
      </c>
      <c r="F769" s="79" t="s">
        <v>604</v>
      </c>
      <c r="G769" s="79" t="s">
        <v>616</v>
      </c>
      <c r="H769" s="79" t="s">
        <v>617</v>
      </c>
      <c r="I769" s="79" t="s">
        <v>605</v>
      </c>
      <c r="J769" s="79" t="s">
        <v>618</v>
      </c>
      <c r="K769" s="79" t="s">
        <v>568</v>
      </c>
      <c r="L769" s="79" t="s">
        <v>606</v>
      </c>
      <c r="M769" s="79" t="s">
        <v>619</v>
      </c>
      <c r="N769" s="81">
        <v>1</v>
      </c>
      <c r="O769" s="81">
        <v>1</v>
      </c>
      <c r="P769" s="81">
        <v>1</v>
      </c>
      <c r="Q769" s="81">
        <v>0</v>
      </c>
      <c r="R769" s="81">
        <v>0</v>
      </c>
      <c r="S769" s="81">
        <v>1</v>
      </c>
      <c r="T769" s="81">
        <v>1</v>
      </c>
      <c r="U769" s="81">
        <v>1</v>
      </c>
      <c r="V769" s="81">
        <v>0</v>
      </c>
      <c r="W769" s="69">
        <v>2012285.6</v>
      </c>
      <c r="X769" s="69">
        <v>0</v>
      </c>
      <c r="Y769" s="69">
        <v>0</v>
      </c>
      <c r="Z769" s="69">
        <v>0</v>
      </c>
      <c r="AA769" s="69">
        <v>0</v>
      </c>
      <c r="AB769" s="69">
        <v>0</v>
      </c>
      <c r="AC769" s="69">
        <v>2012285.6</v>
      </c>
      <c r="AD769" s="89">
        <v>44050</v>
      </c>
      <c r="AE769" s="89">
        <v>45876</v>
      </c>
      <c r="AF769" s="90">
        <v>2012285.6</v>
      </c>
      <c r="AG769" s="84">
        <v>0.35</v>
      </c>
      <c r="AH769" s="84">
        <v>5</v>
      </c>
      <c r="AI769" s="85">
        <v>7.1294999999999997E-2</v>
      </c>
      <c r="AJ769" s="86">
        <v>0.35</v>
      </c>
      <c r="AK769" s="86">
        <v>5</v>
      </c>
      <c r="AL769" s="87">
        <v>7.1294999999999997E-2</v>
      </c>
      <c r="AM769" s="91" t="s">
        <v>620</v>
      </c>
      <c r="AN769" s="91" t="s">
        <v>621</v>
      </c>
      <c r="AO769" s="25">
        <v>0</v>
      </c>
      <c r="AP769" s="25">
        <v>0</v>
      </c>
      <c r="AQ769" s="25">
        <v>0</v>
      </c>
      <c r="AR769" s="25">
        <v>0</v>
      </c>
      <c r="AS769" s="25">
        <v>2012285.6</v>
      </c>
      <c r="AT769" s="25">
        <v>0</v>
      </c>
      <c r="AU769" s="25">
        <v>0</v>
      </c>
      <c r="AV769" s="25">
        <v>0</v>
      </c>
      <c r="AW769" s="25">
        <v>0</v>
      </c>
      <c r="AX769" s="25">
        <v>0</v>
      </c>
      <c r="AY769" s="25">
        <v>0</v>
      </c>
      <c r="AZ769" s="25">
        <v>0</v>
      </c>
      <c r="BA769" s="25">
        <v>0</v>
      </c>
      <c r="BB769" s="25">
        <v>0</v>
      </c>
      <c r="BC769" s="25">
        <v>0</v>
      </c>
      <c r="BD769" s="25">
        <v>0</v>
      </c>
      <c r="BE769" s="25">
        <v>0</v>
      </c>
      <c r="BF769" s="25">
        <v>0</v>
      </c>
      <c r="BG769" s="25">
        <v>0</v>
      </c>
      <c r="BH769" s="25">
        <v>0</v>
      </c>
      <c r="BI769" s="25">
        <v>0</v>
      </c>
      <c r="BJ769" s="25">
        <f t="shared" si="33"/>
        <v>2012285.6</v>
      </c>
      <c r="BK769" s="25">
        <f t="shared" si="34"/>
        <v>0</v>
      </c>
      <c r="BL769" s="25">
        <f t="shared" si="35"/>
        <v>2012285.6</v>
      </c>
    </row>
    <row r="770" spans="1:64" x14ac:dyDescent="0.25">
      <c r="A770" s="45" t="s">
        <v>2591</v>
      </c>
      <c r="B770" s="78" t="s">
        <v>897</v>
      </c>
      <c r="C770" s="79">
        <v>1</v>
      </c>
      <c r="D770" s="80" t="s">
        <v>23</v>
      </c>
      <c r="E770" s="79" t="s">
        <v>434</v>
      </c>
      <c r="F770" s="79" t="s">
        <v>604</v>
      </c>
      <c r="G770" s="79" t="s">
        <v>616</v>
      </c>
      <c r="H770" s="79" t="s">
        <v>617</v>
      </c>
      <c r="I770" s="79" t="s">
        <v>605</v>
      </c>
      <c r="J770" s="79" t="s">
        <v>618</v>
      </c>
      <c r="K770" s="79" t="s">
        <v>896</v>
      </c>
      <c r="L770" s="79" t="s">
        <v>606</v>
      </c>
      <c r="M770" s="79" t="s">
        <v>619</v>
      </c>
      <c r="N770" s="81">
        <v>1</v>
      </c>
      <c r="O770" s="81">
        <v>1</v>
      </c>
      <c r="P770" s="81">
        <v>1</v>
      </c>
      <c r="Q770" s="81">
        <v>0</v>
      </c>
      <c r="R770" s="81">
        <v>0</v>
      </c>
      <c r="S770" s="81">
        <v>1</v>
      </c>
      <c r="T770" s="81">
        <v>1</v>
      </c>
      <c r="U770" s="81">
        <v>1</v>
      </c>
      <c r="V770" s="81">
        <v>0</v>
      </c>
      <c r="W770" s="69">
        <v>1025317.35</v>
      </c>
      <c r="X770" s="69">
        <v>0</v>
      </c>
      <c r="Y770" s="69">
        <v>0</v>
      </c>
      <c r="Z770" s="69">
        <v>0</v>
      </c>
      <c r="AA770" s="69">
        <v>0</v>
      </c>
      <c r="AB770" s="69">
        <v>0</v>
      </c>
      <c r="AC770" s="69">
        <v>1025317.35</v>
      </c>
      <c r="AD770" s="89">
        <v>44291</v>
      </c>
      <c r="AE770" s="89">
        <v>46117</v>
      </c>
      <c r="AF770" s="90">
        <v>1025317.35</v>
      </c>
      <c r="AG770" s="84">
        <v>1.01</v>
      </c>
      <c r="AH770" s="84">
        <v>5</v>
      </c>
      <c r="AI770" s="85">
        <v>7.1294999999999997E-2</v>
      </c>
      <c r="AJ770" s="86">
        <v>1.01</v>
      </c>
      <c r="AK770" s="86">
        <v>5</v>
      </c>
      <c r="AL770" s="87">
        <v>7.1294999999999997E-2</v>
      </c>
      <c r="AM770" s="91" t="s">
        <v>620</v>
      </c>
      <c r="AN770" s="91" t="s">
        <v>621</v>
      </c>
      <c r="AO770" s="25">
        <v>0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</v>
      </c>
      <c r="AY770" s="25">
        <v>0</v>
      </c>
      <c r="AZ770" s="25">
        <v>0</v>
      </c>
      <c r="BA770" s="25">
        <v>1025317.35</v>
      </c>
      <c r="BB770" s="25">
        <v>0</v>
      </c>
      <c r="BC770" s="25">
        <v>0</v>
      </c>
      <c r="BD770" s="25">
        <v>0</v>
      </c>
      <c r="BE770" s="25">
        <v>0</v>
      </c>
      <c r="BF770" s="25">
        <v>0</v>
      </c>
      <c r="BG770" s="25">
        <v>0</v>
      </c>
      <c r="BH770" s="25">
        <v>0</v>
      </c>
      <c r="BI770" s="25">
        <v>0</v>
      </c>
      <c r="BJ770" s="25">
        <f t="shared" si="33"/>
        <v>0</v>
      </c>
      <c r="BK770" s="25">
        <f t="shared" si="34"/>
        <v>1025317.35</v>
      </c>
      <c r="BL770" s="25">
        <f t="shared" si="35"/>
        <v>1025317.35</v>
      </c>
    </row>
    <row r="771" spans="1:64" x14ac:dyDescent="0.25">
      <c r="A771" s="45" t="s">
        <v>2531</v>
      </c>
      <c r="B771" s="78" t="s">
        <v>899</v>
      </c>
      <c r="C771" s="79">
        <v>1</v>
      </c>
      <c r="D771" s="80" t="s">
        <v>23</v>
      </c>
      <c r="E771" s="79" t="s">
        <v>434</v>
      </c>
      <c r="F771" s="79" t="s">
        <v>604</v>
      </c>
      <c r="G771" s="79" t="s">
        <v>616</v>
      </c>
      <c r="H771" s="79" t="s">
        <v>617</v>
      </c>
      <c r="I771" s="79" t="s">
        <v>605</v>
      </c>
      <c r="J771" s="79" t="s">
        <v>618</v>
      </c>
      <c r="K771" s="79" t="s">
        <v>898</v>
      </c>
      <c r="L771" s="79" t="s">
        <v>606</v>
      </c>
      <c r="M771" s="79" t="s">
        <v>619</v>
      </c>
      <c r="N771" s="81">
        <v>1</v>
      </c>
      <c r="O771" s="81">
        <v>1</v>
      </c>
      <c r="P771" s="81">
        <v>1</v>
      </c>
      <c r="Q771" s="81">
        <v>0</v>
      </c>
      <c r="R771" s="81">
        <v>0</v>
      </c>
      <c r="S771" s="81">
        <v>1</v>
      </c>
      <c r="T771" s="81">
        <v>1</v>
      </c>
      <c r="U771" s="81">
        <v>1</v>
      </c>
      <c r="V771" s="81">
        <v>0</v>
      </c>
      <c r="W771" s="69">
        <v>940514.33</v>
      </c>
      <c r="X771" s="69">
        <v>0</v>
      </c>
      <c r="Y771" s="69">
        <v>0</v>
      </c>
      <c r="Z771" s="69">
        <v>0</v>
      </c>
      <c r="AA771" s="69">
        <v>0</v>
      </c>
      <c r="AB771" s="69">
        <v>0</v>
      </c>
      <c r="AC771" s="69">
        <v>940514.33</v>
      </c>
      <c r="AD771" s="89">
        <v>44291</v>
      </c>
      <c r="AE771" s="89">
        <v>46117</v>
      </c>
      <c r="AF771" s="90">
        <v>940514.33</v>
      </c>
      <c r="AG771" s="84">
        <v>1.01</v>
      </c>
      <c r="AH771" s="84">
        <v>5</v>
      </c>
      <c r="AI771" s="85">
        <v>7.1294999999999997E-2</v>
      </c>
      <c r="AJ771" s="86">
        <v>1.01</v>
      </c>
      <c r="AK771" s="86">
        <v>5</v>
      </c>
      <c r="AL771" s="87">
        <v>7.1294999999999997E-2</v>
      </c>
      <c r="AM771" s="91" t="s">
        <v>620</v>
      </c>
      <c r="AN771" s="91" t="s">
        <v>621</v>
      </c>
      <c r="AO771" s="25">
        <v>0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</v>
      </c>
      <c r="BA771" s="25">
        <v>940514.33</v>
      </c>
      <c r="BB771" s="25">
        <v>0</v>
      </c>
      <c r="BC771" s="25">
        <v>0</v>
      </c>
      <c r="BD771" s="25">
        <v>0</v>
      </c>
      <c r="BE771" s="25">
        <v>0</v>
      </c>
      <c r="BF771" s="25">
        <v>0</v>
      </c>
      <c r="BG771" s="25">
        <v>0</v>
      </c>
      <c r="BH771" s="25">
        <v>0</v>
      </c>
      <c r="BI771" s="25">
        <v>0</v>
      </c>
      <c r="BJ771" s="25">
        <f t="shared" ref="BJ771:BJ834" si="36">SUM(AO771:AW771)</f>
        <v>0</v>
      </c>
      <c r="BK771" s="25">
        <f t="shared" si="34"/>
        <v>940514.33</v>
      </c>
      <c r="BL771" s="25">
        <f t="shared" si="35"/>
        <v>940514.33</v>
      </c>
    </row>
    <row r="772" spans="1:64" x14ac:dyDescent="0.25">
      <c r="A772" s="45" t="s">
        <v>2433</v>
      </c>
      <c r="B772" s="78" t="s">
        <v>900</v>
      </c>
      <c r="C772" s="79">
        <v>1</v>
      </c>
      <c r="D772" s="80" t="s">
        <v>23</v>
      </c>
      <c r="E772" s="79" t="s">
        <v>434</v>
      </c>
      <c r="F772" s="79" t="s">
        <v>604</v>
      </c>
      <c r="G772" s="79" t="s">
        <v>616</v>
      </c>
      <c r="H772" s="79" t="s">
        <v>617</v>
      </c>
      <c r="I772" s="79" t="s">
        <v>605</v>
      </c>
      <c r="J772" s="79" t="s">
        <v>618</v>
      </c>
      <c r="K772" s="79" t="s">
        <v>138</v>
      </c>
      <c r="L772" s="79" t="s">
        <v>606</v>
      </c>
      <c r="M772" s="79" t="s">
        <v>619</v>
      </c>
      <c r="N772" s="81">
        <v>1</v>
      </c>
      <c r="O772" s="81">
        <v>1</v>
      </c>
      <c r="P772" s="81">
        <v>1</v>
      </c>
      <c r="Q772" s="81">
        <v>0</v>
      </c>
      <c r="R772" s="81">
        <v>0</v>
      </c>
      <c r="S772" s="81">
        <v>1</v>
      </c>
      <c r="T772" s="81">
        <v>1</v>
      </c>
      <c r="U772" s="81">
        <v>1</v>
      </c>
      <c r="V772" s="81">
        <v>0</v>
      </c>
      <c r="W772" s="69">
        <v>989490.48</v>
      </c>
      <c r="X772" s="69">
        <v>0</v>
      </c>
      <c r="Y772" s="69">
        <v>0</v>
      </c>
      <c r="Z772" s="69">
        <v>0</v>
      </c>
      <c r="AA772" s="69">
        <v>0</v>
      </c>
      <c r="AB772" s="69">
        <v>0</v>
      </c>
      <c r="AC772" s="69">
        <v>989490.48</v>
      </c>
      <c r="AD772" s="89">
        <v>44050</v>
      </c>
      <c r="AE772" s="89">
        <v>45876</v>
      </c>
      <c r="AF772" s="90">
        <v>989490.48</v>
      </c>
      <c r="AG772" s="84">
        <v>0.35</v>
      </c>
      <c r="AH772" s="84">
        <v>5</v>
      </c>
      <c r="AI772" s="85">
        <v>7.1294999999999997E-2</v>
      </c>
      <c r="AJ772" s="86">
        <v>0.35</v>
      </c>
      <c r="AK772" s="86">
        <v>5</v>
      </c>
      <c r="AL772" s="87">
        <v>7.1294999999999997E-2</v>
      </c>
      <c r="AM772" s="91" t="s">
        <v>620</v>
      </c>
      <c r="AN772" s="91" t="s">
        <v>621</v>
      </c>
      <c r="AO772" s="25">
        <v>0</v>
      </c>
      <c r="AP772" s="25">
        <v>0</v>
      </c>
      <c r="AQ772" s="25">
        <v>0</v>
      </c>
      <c r="AR772" s="25">
        <v>0</v>
      </c>
      <c r="AS772" s="25">
        <v>989490.48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</v>
      </c>
      <c r="BA772" s="25">
        <v>0</v>
      </c>
      <c r="BB772" s="25">
        <v>0</v>
      </c>
      <c r="BC772" s="25">
        <v>0</v>
      </c>
      <c r="BD772" s="25">
        <v>0</v>
      </c>
      <c r="BE772" s="25">
        <v>0</v>
      </c>
      <c r="BF772" s="25">
        <v>0</v>
      </c>
      <c r="BG772" s="25">
        <v>0</v>
      </c>
      <c r="BH772" s="25">
        <v>0</v>
      </c>
      <c r="BI772" s="25">
        <v>0</v>
      </c>
      <c r="BJ772" s="25">
        <f t="shared" si="36"/>
        <v>989490.48</v>
      </c>
      <c r="BK772" s="25">
        <f t="shared" ref="BK772:BK835" si="37">SUM(AX772:BI772)</f>
        <v>0</v>
      </c>
      <c r="BL772" s="25">
        <f t="shared" ref="BL772:BL835" si="38">BJ772+BK772</f>
        <v>989490.48</v>
      </c>
    </row>
    <row r="773" spans="1:64" x14ac:dyDescent="0.25">
      <c r="A773" s="45" t="s">
        <v>2518</v>
      </c>
      <c r="B773" s="78" t="s">
        <v>901</v>
      </c>
      <c r="C773" s="79">
        <v>1</v>
      </c>
      <c r="D773" s="80" t="s">
        <v>23</v>
      </c>
      <c r="E773" s="79" t="s">
        <v>434</v>
      </c>
      <c r="F773" s="79" t="s">
        <v>604</v>
      </c>
      <c r="G773" s="79" t="s">
        <v>616</v>
      </c>
      <c r="H773" s="79" t="s">
        <v>617</v>
      </c>
      <c r="I773" s="79" t="s">
        <v>605</v>
      </c>
      <c r="J773" s="79" t="s">
        <v>618</v>
      </c>
      <c r="K773" s="79" t="s">
        <v>138</v>
      </c>
      <c r="L773" s="79" t="s">
        <v>606</v>
      </c>
      <c r="M773" s="79" t="s">
        <v>619</v>
      </c>
      <c r="N773" s="81">
        <v>1</v>
      </c>
      <c r="O773" s="81">
        <v>1</v>
      </c>
      <c r="P773" s="81">
        <v>1</v>
      </c>
      <c r="Q773" s="81">
        <v>0</v>
      </c>
      <c r="R773" s="81">
        <v>0</v>
      </c>
      <c r="S773" s="81">
        <v>1</v>
      </c>
      <c r="T773" s="81">
        <v>1</v>
      </c>
      <c r="U773" s="81">
        <v>1</v>
      </c>
      <c r="V773" s="81">
        <v>0</v>
      </c>
      <c r="W773" s="69">
        <v>488262.74</v>
      </c>
      <c r="X773" s="69">
        <v>0</v>
      </c>
      <c r="Y773" s="69">
        <v>0</v>
      </c>
      <c r="Z773" s="69">
        <v>0</v>
      </c>
      <c r="AA773" s="69">
        <v>0</v>
      </c>
      <c r="AB773" s="69">
        <v>0</v>
      </c>
      <c r="AC773" s="69">
        <v>488262.74</v>
      </c>
      <c r="AD773" s="89">
        <v>44291</v>
      </c>
      <c r="AE773" s="89">
        <v>46117</v>
      </c>
      <c r="AF773" s="90">
        <v>488262.74</v>
      </c>
      <c r="AG773" s="84">
        <v>1.01</v>
      </c>
      <c r="AH773" s="84">
        <v>5</v>
      </c>
      <c r="AI773" s="85">
        <v>7.1294999999999997E-2</v>
      </c>
      <c r="AJ773" s="86">
        <v>1.01</v>
      </c>
      <c r="AK773" s="86">
        <v>5</v>
      </c>
      <c r="AL773" s="87">
        <v>7.1294999999999997E-2</v>
      </c>
      <c r="AM773" s="91" t="s">
        <v>620</v>
      </c>
      <c r="AN773" s="91" t="s">
        <v>621</v>
      </c>
      <c r="AO773" s="25">
        <v>0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</v>
      </c>
      <c r="BA773" s="25">
        <v>488262.74</v>
      </c>
      <c r="BB773" s="25">
        <v>0</v>
      </c>
      <c r="BC773" s="25">
        <v>0</v>
      </c>
      <c r="BD773" s="25">
        <v>0</v>
      </c>
      <c r="BE773" s="25">
        <v>0</v>
      </c>
      <c r="BF773" s="25">
        <v>0</v>
      </c>
      <c r="BG773" s="25">
        <v>0</v>
      </c>
      <c r="BH773" s="25">
        <v>0</v>
      </c>
      <c r="BI773" s="25">
        <v>0</v>
      </c>
      <c r="BJ773" s="25">
        <f t="shared" si="36"/>
        <v>0</v>
      </c>
      <c r="BK773" s="25">
        <f t="shared" si="37"/>
        <v>488262.74</v>
      </c>
      <c r="BL773" s="25">
        <f t="shared" si="38"/>
        <v>488262.74</v>
      </c>
    </row>
    <row r="774" spans="1:64" x14ac:dyDescent="0.25">
      <c r="A774" s="45" t="s">
        <v>3565</v>
      </c>
      <c r="B774" s="78" t="s">
        <v>902</v>
      </c>
      <c r="C774" s="79">
        <v>1</v>
      </c>
      <c r="D774" s="80" t="s">
        <v>23</v>
      </c>
      <c r="E774" s="79" t="s">
        <v>434</v>
      </c>
      <c r="F774" s="79" t="s">
        <v>604</v>
      </c>
      <c r="G774" s="79" t="s">
        <v>616</v>
      </c>
      <c r="H774" s="79" t="s">
        <v>617</v>
      </c>
      <c r="I774" s="79" t="s">
        <v>605</v>
      </c>
      <c r="J774" s="79" t="s">
        <v>618</v>
      </c>
      <c r="K774" s="79" t="s">
        <v>46</v>
      </c>
      <c r="L774" s="79" t="s">
        <v>606</v>
      </c>
      <c r="M774" s="79" t="s">
        <v>619</v>
      </c>
      <c r="N774" s="81">
        <v>1</v>
      </c>
      <c r="O774" s="81">
        <v>1</v>
      </c>
      <c r="P774" s="81">
        <v>1</v>
      </c>
      <c r="Q774" s="81">
        <v>0</v>
      </c>
      <c r="R774" s="81">
        <v>0</v>
      </c>
      <c r="S774" s="81">
        <v>1</v>
      </c>
      <c r="T774" s="81">
        <v>1</v>
      </c>
      <c r="U774" s="81">
        <v>1</v>
      </c>
      <c r="V774" s="81">
        <v>0</v>
      </c>
      <c r="W774" s="69">
        <v>0</v>
      </c>
      <c r="X774" s="69">
        <v>0</v>
      </c>
      <c r="Y774" s="69">
        <v>0</v>
      </c>
      <c r="Z774" s="69">
        <v>0</v>
      </c>
      <c r="AA774" s="69">
        <v>0</v>
      </c>
      <c r="AB774" s="69">
        <v>0</v>
      </c>
      <c r="AC774" s="69">
        <v>0</v>
      </c>
      <c r="AD774" s="89">
        <v>43860</v>
      </c>
      <c r="AE774" s="89">
        <v>45687</v>
      </c>
      <c r="AF774" s="90">
        <v>4113187.5</v>
      </c>
      <c r="AG774" s="84">
        <v>0</v>
      </c>
      <c r="AH774" s="84">
        <v>5</v>
      </c>
      <c r="AI774" s="85">
        <v>7.85E-2</v>
      </c>
      <c r="AJ774" s="86">
        <v>0</v>
      </c>
      <c r="AK774" s="86">
        <v>0</v>
      </c>
      <c r="AL774" s="87">
        <v>0</v>
      </c>
      <c r="AM774" s="91" t="s">
        <v>620</v>
      </c>
      <c r="AN774" s="91" t="s">
        <v>621</v>
      </c>
      <c r="AO774" s="25">
        <v>0</v>
      </c>
      <c r="AP774" s="25">
        <v>0</v>
      </c>
      <c r="AQ774" s="25">
        <v>0</v>
      </c>
      <c r="AR774" s="25">
        <v>0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25">
        <v>0</v>
      </c>
      <c r="BB774" s="25">
        <v>0</v>
      </c>
      <c r="BC774" s="25">
        <v>0</v>
      </c>
      <c r="BD774" s="25">
        <v>0</v>
      </c>
      <c r="BE774" s="25">
        <v>0</v>
      </c>
      <c r="BF774" s="25">
        <v>0</v>
      </c>
      <c r="BG774" s="25">
        <v>0</v>
      </c>
      <c r="BH774" s="25">
        <v>0</v>
      </c>
      <c r="BI774" s="25">
        <v>0</v>
      </c>
      <c r="BJ774" s="25">
        <f t="shared" si="36"/>
        <v>0</v>
      </c>
      <c r="BK774" s="25">
        <f t="shared" si="37"/>
        <v>0</v>
      </c>
      <c r="BL774" s="25">
        <f t="shared" si="38"/>
        <v>0</v>
      </c>
    </row>
    <row r="775" spans="1:64" x14ac:dyDescent="0.25">
      <c r="A775" s="45" t="s">
        <v>2431</v>
      </c>
      <c r="B775" s="78" t="s">
        <v>903</v>
      </c>
      <c r="C775" s="79">
        <v>1</v>
      </c>
      <c r="D775" s="80" t="s">
        <v>23</v>
      </c>
      <c r="E775" s="79" t="s">
        <v>434</v>
      </c>
      <c r="F775" s="79" t="s">
        <v>604</v>
      </c>
      <c r="G775" s="79" t="s">
        <v>616</v>
      </c>
      <c r="H775" s="79" t="s">
        <v>617</v>
      </c>
      <c r="I775" s="79" t="s">
        <v>605</v>
      </c>
      <c r="J775" s="79" t="s">
        <v>618</v>
      </c>
      <c r="K775" s="79" t="s">
        <v>288</v>
      </c>
      <c r="L775" s="79" t="s">
        <v>606</v>
      </c>
      <c r="M775" s="79" t="s">
        <v>619</v>
      </c>
      <c r="N775" s="81">
        <v>1</v>
      </c>
      <c r="O775" s="81">
        <v>1</v>
      </c>
      <c r="P775" s="81">
        <v>1</v>
      </c>
      <c r="Q775" s="81">
        <v>0</v>
      </c>
      <c r="R775" s="81">
        <v>0</v>
      </c>
      <c r="S775" s="81">
        <v>1</v>
      </c>
      <c r="T775" s="81">
        <v>1</v>
      </c>
      <c r="U775" s="81">
        <v>1</v>
      </c>
      <c r="V775" s="81">
        <v>0</v>
      </c>
      <c r="W775" s="69">
        <v>1661440.46</v>
      </c>
      <c r="X775" s="69">
        <v>0</v>
      </c>
      <c r="Y775" s="69">
        <v>0</v>
      </c>
      <c r="Z775" s="69">
        <v>0</v>
      </c>
      <c r="AA775" s="69">
        <v>0</v>
      </c>
      <c r="AB775" s="69">
        <v>0</v>
      </c>
      <c r="AC775" s="69">
        <v>1661440.46</v>
      </c>
      <c r="AD775" s="89">
        <v>44050</v>
      </c>
      <c r="AE775" s="89">
        <v>45876</v>
      </c>
      <c r="AF775" s="90">
        <v>1661440.46</v>
      </c>
      <c r="AG775" s="84">
        <v>0.35</v>
      </c>
      <c r="AH775" s="84">
        <v>5</v>
      </c>
      <c r="AI775" s="85">
        <v>7.1294999999999997E-2</v>
      </c>
      <c r="AJ775" s="86">
        <v>0.35</v>
      </c>
      <c r="AK775" s="86">
        <v>5</v>
      </c>
      <c r="AL775" s="87">
        <v>7.1294999999999997E-2</v>
      </c>
      <c r="AM775" s="91" t="s">
        <v>620</v>
      </c>
      <c r="AN775" s="91" t="s">
        <v>621</v>
      </c>
      <c r="AO775" s="25">
        <v>0</v>
      </c>
      <c r="AP775" s="25">
        <v>0</v>
      </c>
      <c r="AQ775" s="25">
        <v>0</v>
      </c>
      <c r="AR775" s="25">
        <v>0</v>
      </c>
      <c r="AS775" s="25">
        <v>1661440.46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25">
        <v>0</v>
      </c>
      <c r="BB775" s="25">
        <v>0</v>
      </c>
      <c r="BC775" s="25">
        <v>0</v>
      </c>
      <c r="BD775" s="25">
        <v>0</v>
      </c>
      <c r="BE775" s="25">
        <v>0</v>
      </c>
      <c r="BF775" s="25">
        <v>0</v>
      </c>
      <c r="BG775" s="25">
        <v>0</v>
      </c>
      <c r="BH775" s="25">
        <v>0</v>
      </c>
      <c r="BI775" s="25">
        <v>0</v>
      </c>
      <c r="BJ775" s="25">
        <f t="shared" si="36"/>
        <v>1661440.46</v>
      </c>
      <c r="BK775" s="25">
        <f t="shared" si="37"/>
        <v>0</v>
      </c>
      <c r="BL775" s="25">
        <f t="shared" si="38"/>
        <v>1661440.46</v>
      </c>
    </row>
    <row r="776" spans="1:64" x14ac:dyDescent="0.25">
      <c r="A776" s="45" t="s">
        <v>2523</v>
      </c>
      <c r="B776" s="78" t="s">
        <v>904</v>
      </c>
      <c r="C776" s="79">
        <v>1</v>
      </c>
      <c r="D776" s="80" t="s">
        <v>23</v>
      </c>
      <c r="E776" s="79" t="s">
        <v>434</v>
      </c>
      <c r="F776" s="79" t="s">
        <v>604</v>
      </c>
      <c r="G776" s="79" t="s">
        <v>616</v>
      </c>
      <c r="H776" s="79" t="s">
        <v>617</v>
      </c>
      <c r="I776" s="79" t="s">
        <v>605</v>
      </c>
      <c r="J776" s="79" t="s">
        <v>618</v>
      </c>
      <c r="K776" s="79" t="s">
        <v>288</v>
      </c>
      <c r="L776" s="79" t="s">
        <v>606</v>
      </c>
      <c r="M776" s="79" t="s">
        <v>619</v>
      </c>
      <c r="N776" s="81">
        <v>1</v>
      </c>
      <c r="O776" s="81">
        <v>1</v>
      </c>
      <c r="P776" s="81">
        <v>1</v>
      </c>
      <c r="Q776" s="81">
        <v>0</v>
      </c>
      <c r="R776" s="81">
        <v>0</v>
      </c>
      <c r="S776" s="81">
        <v>1</v>
      </c>
      <c r="T776" s="81">
        <v>1</v>
      </c>
      <c r="U776" s="81">
        <v>1</v>
      </c>
      <c r="V776" s="81">
        <v>0</v>
      </c>
      <c r="W776" s="69">
        <v>1057546.19</v>
      </c>
      <c r="X776" s="69">
        <v>0</v>
      </c>
      <c r="Y776" s="69">
        <v>0</v>
      </c>
      <c r="Z776" s="69">
        <v>0</v>
      </c>
      <c r="AA776" s="69">
        <v>0</v>
      </c>
      <c r="AB776" s="69">
        <v>0</v>
      </c>
      <c r="AC776" s="69">
        <v>1057546.19</v>
      </c>
      <c r="AD776" s="89">
        <v>44291</v>
      </c>
      <c r="AE776" s="89">
        <v>46117</v>
      </c>
      <c r="AF776" s="90">
        <v>1057546.19</v>
      </c>
      <c r="AG776" s="84">
        <v>1.01</v>
      </c>
      <c r="AH776" s="84">
        <v>5</v>
      </c>
      <c r="AI776" s="85">
        <v>7.1294999999999997E-2</v>
      </c>
      <c r="AJ776" s="86">
        <v>1.01</v>
      </c>
      <c r="AK776" s="86">
        <v>5</v>
      </c>
      <c r="AL776" s="87">
        <v>7.1294999999999997E-2</v>
      </c>
      <c r="AM776" s="91" t="s">
        <v>620</v>
      </c>
      <c r="AN776" s="91" t="s">
        <v>621</v>
      </c>
      <c r="AO776" s="25">
        <v>0</v>
      </c>
      <c r="AP776" s="25">
        <v>0</v>
      </c>
      <c r="AQ776" s="25">
        <v>0</v>
      </c>
      <c r="AR776" s="25">
        <v>0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25">
        <v>1057546.19</v>
      </c>
      <c r="BB776" s="25">
        <v>0</v>
      </c>
      <c r="BC776" s="25">
        <v>0</v>
      </c>
      <c r="BD776" s="25">
        <v>0</v>
      </c>
      <c r="BE776" s="25">
        <v>0</v>
      </c>
      <c r="BF776" s="25">
        <v>0</v>
      </c>
      <c r="BG776" s="25">
        <v>0</v>
      </c>
      <c r="BH776" s="25">
        <v>0</v>
      </c>
      <c r="BI776" s="25">
        <v>0</v>
      </c>
      <c r="BJ776" s="25">
        <f t="shared" si="36"/>
        <v>0</v>
      </c>
      <c r="BK776" s="25">
        <f t="shared" si="37"/>
        <v>1057546.19</v>
      </c>
      <c r="BL776" s="25">
        <f t="shared" si="38"/>
        <v>1057546.19</v>
      </c>
    </row>
    <row r="777" spans="1:64" x14ac:dyDescent="0.25">
      <c r="A777" s="45" t="s">
        <v>2561</v>
      </c>
      <c r="B777" s="78" t="s">
        <v>905</v>
      </c>
      <c r="C777" s="79">
        <v>1</v>
      </c>
      <c r="D777" s="80" t="s">
        <v>23</v>
      </c>
      <c r="E777" s="79" t="s">
        <v>434</v>
      </c>
      <c r="F777" s="79" t="s">
        <v>604</v>
      </c>
      <c r="G777" s="79" t="s">
        <v>616</v>
      </c>
      <c r="H777" s="79" t="s">
        <v>617</v>
      </c>
      <c r="I777" s="79" t="s">
        <v>605</v>
      </c>
      <c r="J777" s="79" t="s">
        <v>618</v>
      </c>
      <c r="K777" s="79" t="s">
        <v>335</v>
      </c>
      <c r="L777" s="79" t="s">
        <v>606</v>
      </c>
      <c r="M777" s="79" t="s">
        <v>619</v>
      </c>
      <c r="N777" s="81">
        <v>1</v>
      </c>
      <c r="O777" s="81">
        <v>1</v>
      </c>
      <c r="P777" s="81">
        <v>1</v>
      </c>
      <c r="Q777" s="81">
        <v>0</v>
      </c>
      <c r="R777" s="81">
        <v>0</v>
      </c>
      <c r="S777" s="81">
        <v>1</v>
      </c>
      <c r="T777" s="81">
        <v>1</v>
      </c>
      <c r="U777" s="81">
        <v>1</v>
      </c>
      <c r="V777" s="81">
        <v>0</v>
      </c>
      <c r="W777" s="69">
        <v>1440208.53</v>
      </c>
      <c r="X777" s="69">
        <v>0</v>
      </c>
      <c r="Y777" s="69">
        <v>0</v>
      </c>
      <c r="Z777" s="69">
        <v>0</v>
      </c>
      <c r="AA777" s="69">
        <v>0</v>
      </c>
      <c r="AB777" s="69">
        <v>0</v>
      </c>
      <c r="AC777" s="69">
        <v>1440208.53</v>
      </c>
      <c r="AD777" s="89">
        <v>44291</v>
      </c>
      <c r="AE777" s="89">
        <v>46117</v>
      </c>
      <c r="AF777" s="90">
        <v>1440208.53</v>
      </c>
      <c r="AG777" s="84">
        <v>1.01</v>
      </c>
      <c r="AH777" s="84">
        <v>5</v>
      </c>
      <c r="AI777" s="85">
        <v>7.1294999999999997E-2</v>
      </c>
      <c r="AJ777" s="86">
        <v>1.01</v>
      </c>
      <c r="AK777" s="86">
        <v>5</v>
      </c>
      <c r="AL777" s="87">
        <v>7.1294999999999997E-2</v>
      </c>
      <c r="AM777" s="91" t="s">
        <v>620</v>
      </c>
      <c r="AN777" s="91" t="s">
        <v>621</v>
      </c>
      <c r="AO777" s="25">
        <v>0</v>
      </c>
      <c r="AP777" s="25">
        <v>0</v>
      </c>
      <c r="AQ777" s="25">
        <v>0</v>
      </c>
      <c r="AR777" s="25">
        <v>0</v>
      </c>
      <c r="AS777" s="25">
        <v>0</v>
      </c>
      <c r="AT777" s="25">
        <v>0</v>
      </c>
      <c r="AU777" s="25">
        <v>0</v>
      </c>
      <c r="AV777" s="25">
        <v>0</v>
      </c>
      <c r="AW777" s="25">
        <v>0</v>
      </c>
      <c r="AX777" s="25">
        <v>0</v>
      </c>
      <c r="AY777" s="25">
        <v>0</v>
      </c>
      <c r="AZ777" s="25">
        <v>0</v>
      </c>
      <c r="BA777" s="25">
        <v>1440208.53</v>
      </c>
      <c r="BB777" s="25">
        <v>0</v>
      </c>
      <c r="BC777" s="25">
        <v>0</v>
      </c>
      <c r="BD777" s="25">
        <v>0</v>
      </c>
      <c r="BE777" s="25">
        <v>0</v>
      </c>
      <c r="BF777" s="25">
        <v>0</v>
      </c>
      <c r="BG777" s="25">
        <v>0</v>
      </c>
      <c r="BH777" s="25">
        <v>0</v>
      </c>
      <c r="BI777" s="25">
        <v>0</v>
      </c>
      <c r="BJ777" s="25">
        <f t="shared" si="36"/>
        <v>0</v>
      </c>
      <c r="BK777" s="25">
        <f t="shared" si="37"/>
        <v>1440208.53</v>
      </c>
      <c r="BL777" s="25">
        <f t="shared" si="38"/>
        <v>1440208.53</v>
      </c>
    </row>
    <row r="778" spans="1:64" x14ac:dyDescent="0.25">
      <c r="A778" s="45" t="s">
        <v>2434</v>
      </c>
      <c r="B778" s="78" t="s">
        <v>906</v>
      </c>
      <c r="C778" s="79">
        <v>1</v>
      </c>
      <c r="D778" s="80" t="s">
        <v>23</v>
      </c>
      <c r="E778" s="79" t="s">
        <v>434</v>
      </c>
      <c r="F778" s="79" t="s">
        <v>604</v>
      </c>
      <c r="G778" s="79" t="s">
        <v>616</v>
      </c>
      <c r="H778" s="79" t="s">
        <v>617</v>
      </c>
      <c r="I778" s="79" t="s">
        <v>605</v>
      </c>
      <c r="J778" s="79" t="s">
        <v>618</v>
      </c>
      <c r="K778" s="79" t="s">
        <v>113</v>
      </c>
      <c r="L778" s="79" t="s">
        <v>606</v>
      </c>
      <c r="M778" s="79" t="s">
        <v>619</v>
      </c>
      <c r="N778" s="81">
        <v>1</v>
      </c>
      <c r="O778" s="81">
        <v>1</v>
      </c>
      <c r="P778" s="81">
        <v>1</v>
      </c>
      <c r="Q778" s="81">
        <v>0</v>
      </c>
      <c r="R778" s="81">
        <v>0</v>
      </c>
      <c r="S778" s="81">
        <v>1</v>
      </c>
      <c r="T778" s="81">
        <v>1</v>
      </c>
      <c r="U778" s="81">
        <v>1</v>
      </c>
      <c r="V778" s="81">
        <v>0</v>
      </c>
      <c r="W778" s="69">
        <v>2403171.7200000002</v>
      </c>
      <c r="X778" s="69">
        <v>0</v>
      </c>
      <c r="Y778" s="69">
        <v>0</v>
      </c>
      <c r="Z778" s="69">
        <v>0</v>
      </c>
      <c r="AA778" s="69">
        <v>0</v>
      </c>
      <c r="AB778" s="69">
        <v>0</v>
      </c>
      <c r="AC778" s="69">
        <v>2403171.7200000002</v>
      </c>
      <c r="AD778" s="89">
        <v>44050</v>
      </c>
      <c r="AE778" s="89">
        <v>45876</v>
      </c>
      <c r="AF778" s="90">
        <v>2403171.7200000002</v>
      </c>
      <c r="AG778" s="84">
        <v>0.35</v>
      </c>
      <c r="AH778" s="84">
        <v>5</v>
      </c>
      <c r="AI778" s="85">
        <v>7.1294999999999997E-2</v>
      </c>
      <c r="AJ778" s="86">
        <v>0.35</v>
      </c>
      <c r="AK778" s="86">
        <v>5</v>
      </c>
      <c r="AL778" s="87">
        <v>7.1294999999999997E-2</v>
      </c>
      <c r="AM778" s="91" t="s">
        <v>620</v>
      </c>
      <c r="AN778" s="91" t="s">
        <v>621</v>
      </c>
      <c r="AO778" s="25">
        <v>0</v>
      </c>
      <c r="AP778" s="25">
        <v>0</v>
      </c>
      <c r="AQ778" s="25">
        <v>0</v>
      </c>
      <c r="AR778" s="25">
        <v>0</v>
      </c>
      <c r="AS778" s="25">
        <v>2403171.7200000002</v>
      </c>
      <c r="AT778" s="25">
        <v>0</v>
      </c>
      <c r="AU778" s="25">
        <v>0</v>
      </c>
      <c r="AV778" s="25">
        <v>0</v>
      </c>
      <c r="AW778" s="25">
        <v>0</v>
      </c>
      <c r="AX778" s="25">
        <v>0</v>
      </c>
      <c r="AY778" s="25">
        <v>0</v>
      </c>
      <c r="AZ778" s="25">
        <v>0</v>
      </c>
      <c r="BA778" s="25">
        <v>0</v>
      </c>
      <c r="BB778" s="25">
        <v>0</v>
      </c>
      <c r="BC778" s="25">
        <v>0</v>
      </c>
      <c r="BD778" s="25">
        <v>0</v>
      </c>
      <c r="BE778" s="25">
        <v>0</v>
      </c>
      <c r="BF778" s="25">
        <v>0</v>
      </c>
      <c r="BG778" s="25">
        <v>0</v>
      </c>
      <c r="BH778" s="25">
        <v>0</v>
      </c>
      <c r="BI778" s="25">
        <v>0</v>
      </c>
      <c r="BJ778" s="25">
        <f t="shared" si="36"/>
        <v>2403171.7200000002</v>
      </c>
      <c r="BK778" s="25">
        <f t="shared" si="37"/>
        <v>0</v>
      </c>
      <c r="BL778" s="25">
        <f t="shared" si="38"/>
        <v>2403171.7200000002</v>
      </c>
    </row>
    <row r="779" spans="1:64" x14ac:dyDescent="0.25">
      <c r="A779" s="45" t="s">
        <v>2519</v>
      </c>
      <c r="B779" s="78" t="s">
        <v>907</v>
      </c>
      <c r="C779" s="79">
        <v>1</v>
      </c>
      <c r="D779" s="80" t="s">
        <v>23</v>
      </c>
      <c r="E779" s="79" t="s">
        <v>434</v>
      </c>
      <c r="F779" s="79" t="s">
        <v>604</v>
      </c>
      <c r="G779" s="79" t="s">
        <v>616</v>
      </c>
      <c r="H779" s="79" t="s">
        <v>617</v>
      </c>
      <c r="I779" s="79" t="s">
        <v>605</v>
      </c>
      <c r="J779" s="79" t="s">
        <v>618</v>
      </c>
      <c r="K779" s="79" t="s">
        <v>113</v>
      </c>
      <c r="L779" s="79" t="s">
        <v>606</v>
      </c>
      <c r="M779" s="79" t="s">
        <v>619</v>
      </c>
      <c r="N779" s="81">
        <v>1</v>
      </c>
      <c r="O779" s="81">
        <v>1</v>
      </c>
      <c r="P779" s="81">
        <v>1</v>
      </c>
      <c r="Q779" s="81">
        <v>0</v>
      </c>
      <c r="R779" s="81">
        <v>0</v>
      </c>
      <c r="S779" s="81">
        <v>1</v>
      </c>
      <c r="T779" s="81">
        <v>1</v>
      </c>
      <c r="U779" s="81">
        <v>1</v>
      </c>
      <c r="V779" s="81">
        <v>0</v>
      </c>
      <c r="W779" s="69">
        <v>1144147.07</v>
      </c>
      <c r="X779" s="69">
        <v>0</v>
      </c>
      <c r="Y779" s="69">
        <v>0</v>
      </c>
      <c r="Z779" s="69">
        <v>0</v>
      </c>
      <c r="AA779" s="69">
        <v>0</v>
      </c>
      <c r="AB779" s="69">
        <v>0</v>
      </c>
      <c r="AC779" s="69">
        <v>1144147.07</v>
      </c>
      <c r="AD779" s="89">
        <v>44291</v>
      </c>
      <c r="AE779" s="89">
        <v>46117</v>
      </c>
      <c r="AF779" s="90">
        <v>1144147.07</v>
      </c>
      <c r="AG779" s="84">
        <v>1.01</v>
      </c>
      <c r="AH779" s="84">
        <v>5</v>
      </c>
      <c r="AI779" s="85">
        <v>7.1294999999999997E-2</v>
      </c>
      <c r="AJ779" s="86">
        <v>1.01</v>
      </c>
      <c r="AK779" s="86">
        <v>5</v>
      </c>
      <c r="AL779" s="87">
        <v>7.1294999999999997E-2</v>
      </c>
      <c r="AM779" s="91" t="s">
        <v>620</v>
      </c>
      <c r="AN779" s="91" t="s">
        <v>621</v>
      </c>
      <c r="AO779" s="25">
        <v>0</v>
      </c>
      <c r="AP779" s="25">
        <v>0</v>
      </c>
      <c r="AQ779" s="25">
        <v>0</v>
      </c>
      <c r="AR779" s="25">
        <v>0</v>
      </c>
      <c r="AS779" s="25">
        <v>0</v>
      </c>
      <c r="AT779" s="25">
        <v>0</v>
      </c>
      <c r="AU779" s="25">
        <v>0</v>
      </c>
      <c r="AV779" s="25">
        <v>0</v>
      </c>
      <c r="AW779" s="25">
        <v>0</v>
      </c>
      <c r="AX779" s="25">
        <v>0</v>
      </c>
      <c r="AY779" s="25">
        <v>0</v>
      </c>
      <c r="AZ779" s="25">
        <v>0</v>
      </c>
      <c r="BA779" s="25">
        <v>1144147.07</v>
      </c>
      <c r="BB779" s="25">
        <v>0</v>
      </c>
      <c r="BC779" s="25">
        <v>0</v>
      </c>
      <c r="BD779" s="25">
        <v>0</v>
      </c>
      <c r="BE779" s="25">
        <v>0</v>
      </c>
      <c r="BF779" s="25">
        <v>0</v>
      </c>
      <c r="BG779" s="25">
        <v>0</v>
      </c>
      <c r="BH779" s="25">
        <v>0</v>
      </c>
      <c r="BI779" s="25">
        <v>0</v>
      </c>
      <c r="BJ779" s="25">
        <f t="shared" si="36"/>
        <v>0</v>
      </c>
      <c r="BK779" s="25">
        <f t="shared" si="37"/>
        <v>1144147.07</v>
      </c>
      <c r="BL779" s="25">
        <f t="shared" si="38"/>
        <v>1144147.07</v>
      </c>
    </row>
    <row r="780" spans="1:64" x14ac:dyDescent="0.25">
      <c r="A780" s="45" t="s">
        <v>2520</v>
      </c>
      <c r="B780" s="78" t="s">
        <v>909</v>
      </c>
      <c r="C780" s="79">
        <v>1</v>
      </c>
      <c r="D780" s="80" t="s">
        <v>23</v>
      </c>
      <c r="E780" s="79" t="s">
        <v>434</v>
      </c>
      <c r="F780" s="79" t="s">
        <v>604</v>
      </c>
      <c r="G780" s="79" t="s">
        <v>873</v>
      </c>
      <c r="H780" s="79" t="s">
        <v>624</v>
      </c>
      <c r="I780" s="79" t="s">
        <v>874</v>
      </c>
      <c r="J780" s="79" t="s">
        <v>626</v>
      </c>
      <c r="K780" s="79" t="s">
        <v>908</v>
      </c>
      <c r="L780" s="79" t="s">
        <v>606</v>
      </c>
      <c r="M780" s="79" t="s">
        <v>619</v>
      </c>
      <c r="N780" s="81">
        <v>1</v>
      </c>
      <c r="O780" s="81">
        <v>1</v>
      </c>
      <c r="P780" s="81">
        <v>1</v>
      </c>
      <c r="Q780" s="81">
        <v>1</v>
      </c>
      <c r="R780" s="81">
        <v>1</v>
      </c>
      <c r="S780" s="81">
        <v>1</v>
      </c>
      <c r="T780" s="81">
        <v>0</v>
      </c>
      <c r="U780" s="81">
        <v>1</v>
      </c>
      <c r="V780" s="81">
        <v>0</v>
      </c>
      <c r="W780" s="69">
        <v>640629.77</v>
      </c>
      <c r="X780" s="69">
        <v>0</v>
      </c>
      <c r="Y780" s="69">
        <v>0</v>
      </c>
      <c r="Z780" s="69">
        <v>0</v>
      </c>
      <c r="AA780" s="69">
        <v>0</v>
      </c>
      <c r="AB780" s="69">
        <v>0</v>
      </c>
      <c r="AC780" s="69">
        <v>640629.77</v>
      </c>
      <c r="AD780" s="89">
        <v>44291</v>
      </c>
      <c r="AE780" s="89">
        <v>46117</v>
      </c>
      <c r="AF780" s="90">
        <v>640629.77</v>
      </c>
      <c r="AG780" s="84">
        <v>1.01</v>
      </c>
      <c r="AH780" s="84">
        <v>5</v>
      </c>
      <c r="AI780" s="85">
        <v>7.1294999999999997E-2</v>
      </c>
      <c r="AJ780" s="86">
        <v>1.01</v>
      </c>
      <c r="AK780" s="86">
        <v>5</v>
      </c>
      <c r="AL780" s="87">
        <v>7.1294999999999997E-2</v>
      </c>
      <c r="AM780" s="91" t="s">
        <v>620</v>
      </c>
      <c r="AN780" s="91" t="s">
        <v>621</v>
      </c>
      <c r="AO780" s="25">
        <v>0</v>
      </c>
      <c r="AP780" s="25">
        <v>0</v>
      </c>
      <c r="AQ780" s="25">
        <v>0</v>
      </c>
      <c r="AR780" s="25">
        <v>0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0</v>
      </c>
      <c r="AZ780" s="25">
        <v>0</v>
      </c>
      <c r="BA780" s="25">
        <v>640629.77</v>
      </c>
      <c r="BB780" s="25">
        <v>0</v>
      </c>
      <c r="BC780" s="25">
        <v>0</v>
      </c>
      <c r="BD780" s="25">
        <v>0</v>
      </c>
      <c r="BE780" s="25">
        <v>0</v>
      </c>
      <c r="BF780" s="25">
        <v>0</v>
      </c>
      <c r="BG780" s="25">
        <v>0</v>
      </c>
      <c r="BH780" s="25">
        <v>0</v>
      </c>
      <c r="BI780" s="25">
        <v>0</v>
      </c>
      <c r="BJ780" s="25">
        <f t="shared" si="36"/>
        <v>0</v>
      </c>
      <c r="BK780" s="25">
        <f t="shared" si="37"/>
        <v>640629.77</v>
      </c>
      <c r="BL780" s="25">
        <f t="shared" si="38"/>
        <v>640629.77</v>
      </c>
    </row>
    <row r="781" spans="1:64" x14ac:dyDescent="0.25">
      <c r="A781" s="45" t="s">
        <v>2505</v>
      </c>
      <c r="B781" s="78" t="s">
        <v>910</v>
      </c>
      <c r="C781" s="79">
        <v>1</v>
      </c>
      <c r="D781" s="80" t="s">
        <v>23</v>
      </c>
      <c r="E781" s="79" t="s">
        <v>434</v>
      </c>
      <c r="F781" s="79" t="s">
        <v>604</v>
      </c>
      <c r="G781" s="79" t="s">
        <v>569</v>
      </c>
      <c r="H781" s="79" t="s">
        <v>617</v>
      </c>
      <c r="I781" s="79" t="s">
        <v>605</v>
      </c>
      <c r="J781" s="79" t="s">
        <v>618</v>
      </c>
      <c r="K781" s="79" t="s">
        <v>569</v>
      </c>
      <c r="L781" s="79" t="s">
        <v>606</v>
      </c>
      <c r="M781" s="79" t="s">
        <v>619</v>
      </c>
      <c r="N781" s="81">
        <v>1</v>
      </c>
      <c r="O781" s="81">
        <v>1</v>
      </c>
      <c r="P781" s="81">
        <v>1</v>
      </c>
      <c r="Q781" s="81">
        <v>0</v>
      </c>
      <c r="R781" s="81">
        <v>0</v>
      </c>
      <c r="S781" s="81">
        <v>1</v>
      </c>
      <c r="T781" s="81">
        <v>1</v>
      </c>
      <c r="U781" s="81">
        <v>1</v>
      </c>
      <c r="V781" s="81">
        <v>0</v>
      </c>
      <c r="W781" s="69">
        <v>21938152.809999999</v>
      </c>
      <c r="X781" s="69">
        <v>0</v>
      </c>
      <c r="Y781" s="69">
        <v>0</v>
      </c>
      <c r="Z781" s="69">
        <v>0</v>
      </c>
      <c r="AA781" s="69">
        <v>0</v>
      </c>
      <c r="AB781" s="69">
        <v>0</v>
      </c>
      <c r="AC781" s="69">
        <v>21938152.809999999</v>
      </c>
      <c r="AD781" s="89">
        <v>44168</v>
      </c>
      <c r="AE781" s="89">
        <v>45994</v>
      </c>
      <c r="AF781" s="90">
        <v>21938152.809999999</v>
      </c>
      <c r="AG781" s="84">
        <v>0.68</v>
      </c>
      <c r="AH781" s="84">
        <v>5</v>
      </c>
      <c r="AI781" s="85">
        <v>7.1294999999999997E-2</v>
      </c>
      <c r="AJ781" s="86">
        <v>0.68</v>
      </c>
      <c r="AK781" s="86">
        <v>5</v>
      </c>
      <c r="AL781" s="87">
        <v>7.1294999999999997E-2</v>
      </c>
      <c r="AM781" s="91" t="s">
        <v>620</v>
      </c>
      <c r="AN781" s="91" t="s">
        <v>621</v>
      </c>
      <c r="AO781" s="25">
        <v>0</v>
      </c>
      <c r="AP781" s="25">
        <v>0</v>
      </c>
      <c r="AQ781" s="25">
        <v>0</v>
      </c>
      <c r="AR781" s="25">
        <v>0</v>
      </c>
      <c r="AS781" s="25">
        <v>0</v>
      </c>
      <c r="AT781" s="25">
        <v>0</v>
      </c>
      <c r="AU781" s="25">
        <v>0</v>
      </c>
      <c r="AV781" s="25">
        <v>0</v>
      </c>
      <c r="AW781" s="25">
        <v>21938152.809999999</v>
      </c>
      <c r="AX781" s="25">
        <v>0</v>
      </c>
      <c r="AY781" s="25">
        <v>0</v>
      </c>
      <c r="AZ781" s="25">
        <v>0</v>
      </c>
      <c r="BA781" s="25">
        <v>0</v>
      </c>
      <c r="BB781" s="25">
        <v>0</v>
      </c>
      <c r="BC781" s="25">
        <v>0</v>
      </c>
      <c r="BD781" s="25">
        <v>0</v>
      </c>
      <c r="BE781" s="25">
        <v>0</v>
      </c>
      <c r="BF781" s="25">
        <v>0</v>
      </c>
      <c r="BG781" s="25">
        <v>0</v>
      </c>
      <c r="BH781" s="25">
        <v>0</v>
      </c>
      <c r="BI781" s="25">
        <v>0</v>
      </c>
      <c r="BJ781" s="25">
        <f t="shared" si="36"/>
        <v>21938152.809999999</v>
      </c>
      <c r="BK781" s="25">
        <f t="shared" si="37"/>
        <v>0</v>
      </c>
      <c r="BL781" s="25">
        <f t="shared" si="38"/>
        <v>21938152.809999999</v>
      </c>
    </row>
    <row r="782" spans="1:64" x14ac:dyDescent="0.25">
      <c r="A782" s="45" t="s">
        <v>2508</v>
      </c>
      <c r="B782" s="78" t="s">
        <v>912</v>
      </c>
      <c r="C782" s="79">
        <v>1</v>
      </c>
      <c r="D782" s="80" t="s">
        <v>23</v>
      </c>
      <c r="E782" s="79" t="s">
        <v>434</v>
      </c>
      <c r="F782" s="79" t="s">
        <v>604</v>
      </c>
      <c r="G782" s="79" t="s">
        <v>873</v>
      </c>
      <c r="H782" s="79" t="s">
        <v>624</v>
      </c>
      <c r="I782" s="79" t="s">
        <v>874</v>
      </c>
      <c r="J782" s="79" t="s">
        <v>626</v>
      </c>
      <c r="K782" s="79" t="s">
        <v>911</v>
      </c>
      <c r="L782" s="79" t="s">
        <v>606</v>
      </c>
      <c r="M782" s="79" t="s">
        <v>619</v>
      </c>
      <c r="N782" s="81">
        <v>1</v>
      </c>
      <c r="O782" s="81">
        <v>1</v>
      </c>
      <c r="P782" s="81">
        <v>1</v>
      </c>
      <c r="Q782" s="81">
        <v>1</v>
      </c>
      <c r="R782" s="81">
        <v>1</v>
      </c>
      <c r="S782" s="81">
        <v>1</v>
      </c>
      <c r="T782" s="81">
        <v>0</v>
      </c>
      <c r="U782" s="81">
        <v>1</v>
      </c>
      <c r="V782" s="81">
        <v>0</v>
      </c>
      <c r="W782" s="69">
        <v>486119.84</v>
      </c>
      <c r="X782" s="69">
        <v>0</v>
      </c>
      <c r="Y782" s="69">
        <v>0</v>
      </c>
      <c r="Z782" s="69">
        <v>0</v>
      </c>
      <c r="AA782" s="69">
        <v>0</v>
      </c>
      <c r="AB782" s="69">
        <v>0</v>
      </c>
      <c r="AC782" s="69">
        <v>486119.84</v>
      </c>
      <c r="AD782" s="89">
        <v>44291</v>
      </c>
      <c r="AE782" s="89">
        <v>46117</v>
      </c>
      <c r="AF782" s="90">
        <v>486119.84</v>
      </c>
      <c r="AG782" s="84">
        <v>1.01</v>
      </c>
      <c r="AH782" s="84">
        <v>5</v>
      </c>
      <c r="AI782" s="85">
        <v>7.1294999999999997E-2</v>
      </c>
      <c r="AJ782" s="86">
        <v>1.01</v>
      </c>
      <c r="AK782" s="86">
        <v>5</v>
      </c>
      <c r="AL782" s="87">
        <v>7.1294999999999997E-2</v>
      </c>
      <c r="AM782" s="91" t="s">
        <v>620</v>
      </c>
      <c r="AN782" s="91" t="s">
        <v>621</v>
      </c>
      <c r="AO782" s="25">
        <v>0</v>
      </c>
      <c r="AP782" s="25">
        <v>0</v>
      </c>
      <c r="AQ782" s="25">
        <v>0</v>
      </c>
      <c r="AR782" s="25">
        <v>0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</v>
      </c>
      <c r="AZ782" s="25">
        <v>0</v>
      </c>
      <c r="BA782" s="25">
        <v>486119.84</v>
      </c>
      <c r="BB782" s="25">
        <v>0</v>
      </c>
      <c r="BC782" s="25">
        <v>0</v>
      </c>
      <c r="BD782" s="25">
        <v>0</v>
      </c>
      <c r="BE782" s="25">
        <v>0</v>
      </c>
      <c r="BF782" s="25">
        <v>0</v>
      </c>
      <c r="BG782" s="25">
        <v>0</v>
      </c>
      <c r="BH782" s="25">
        <v>0</v>
      </c>
      <c r="BI782" s="25">
        <v>0</v>
      </c>
      <c r="BJ782" s="25">
        <f t="shared" si="36"/>
        <v>0</v>
      </c>
      <c r="BK782" s="25">
        <f t="shared" si="37"/>
        <v>486119.84</v>
      </c>
      <c r="BL782" s="25">
        <f t="shared" si="38"/>
        <v>486119.84</v>
      </c>
    </row>
    <row r="783" spans="1:64" x14ac:dyDescent="0.25">
      <c r="A783" s="45" t="s">
        <v>2511</v>
      </c>
      <c r="B783" s="78" t="s">
        <v>914</v>
      </c>
      <c r="C783" s="79">
        <v>1</v>
      </c>
      <c r="D783" s="80" t="s">
        <v>23</v>
      </c>
      <c r="E783" s="79" t="s">
        <v>434</v>
      </c>
      <c r="F783" s="79" t="s">
        <v>604</v>
      </c>
      <c r="G783" s="79" t="s">
        <v>873</v>
      </c>
      <c r="H783" s="79" t="s">
        <v>624</v>
      </c>
      <c r="I783" s="79" t="s">
        <v>874</v>
      </c>
      <c r="J783" s="79" t="s">
        <v>626</v>
      </c>
      <c r="K783" s="79" t="s">
        <v>913</v>
      </c>
      <c r="L783" s="79" t="s">
        <v>606</v>
      </c>
      <c r="M783" s="79" t="s">
        <v>619</v>
      </c>
      <c r="N783" s="81">
        <v>1</v>
      </c>
      <c r="O783" s="81">
        <v>1</v>
      </c>
      <c r="P783" s="81">
        <v>1</v>
      </c>
      <c r="Q783" s="81">
        <v>1</v>
      </c>
      <c r="R783" s="81">
        <v>1</v>
      </c>
      <c r="S783" s="81">
        <v>1</v>
      </c>
      <c r="T783" s="81">
        <v>0</v>
      </c>
      <c r="U783" s="81">
        <v>1</v>
      </c>
      <c r="V783" s="81">
        <v>0</v>
      </c>
      <c r="W783" s="69">
        <v>483442.86</v>
      </c>
      <c r="X783" s="69">
        <v>0</v>
      </c>
      <c r="Y783" s="69">
        <v>0</v>
      </c>
      <c r="Z783" s="69">
        <v>0</v>
      </c>
      <c r="AA783" s="69">
        <v>0</v>
      </c>
      <c r="AB783" s="69">
        <v>0</v>
      </c>
      <c r="AC783" s="69">
        <v>483442.86</v>
      </c>
      <c r="AD783" s="89">
        <v>44291</v>
      </c>
      <c r="AE783" s="89">
        <v>46117</v>
      </c>
      <c r="AF783" s="90">
        <v>483442.86</v>
      </c>
      <c r="AG783" s="84">
        <v>1.01</v>
      </c>
      <c r="AH783" s="84">
        <v>5</v>
      </c>
      <c r="AI783" s="85">
        <v>7.1294999999999997E-2</v>
      </c>
      <c r="AJ783" s="86">
        <v>1.01</v>
      </c>
      <c r="AK783" s="86">
        <v>5</v>
      </c>
      <c r="AL783" s="87">
        <v>7.1294999999999997E-2</v>
      </c>
      <c r="AM783" s="91" t="s">
        <v>620</v>
      </c>
      <c r="AN783" s="91" t="s">
        <v>621</v>
      </c>
      <c r="AO783" s="25">
        <v>0</v>
      </c>
      <c r="AP783" s="25">
        <v>0</v>
      </c>
      <c r="AQ783" s="25">
        <v>0</v>
      </c>
      <c r="AR783" s="25">
        <v>0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0</v>
      </c>
      <c r="BA783" s="25">
        <v>483442.86</v>
      </c>
      <c r="BB783" s="25">
        <v>0</v>
      </c>
      <c r="BC783" s="25">
        <v>0</v>
      </c>
      <c r="BD783" s="25">
        <v>0</v>
      </c>
      <c r="BE783" s="25">
        <v>0</v>
      </c>
      <c r="BF783" s="25">
        <v>0</v>
      </c>
      <c r="BG783" s="25">
        <v>0</v>
      </c>
      <c r="BH783" s="25">
        <v>0</v>
      </c>
      <c r="BI783" s="25">
        <v>0</v>
      </c>
      <c r="BJ783" s="25">
        <f t="shared" si="36"/>
        <v>0</v>
      </c>
      <c r="BK783" s="25">
        <f t="shared" si="37"/>
        <v>483442.86</v>
      </c>
      <c r="BL783" s="25">
        <f t="shared" si="38"/>
        <v>483442.86</v>
      </c>
    </row>
    <row r="784" spans="1:64" x14ac:dyDescent="0.25">
      <c r="A784" s="45" t="s">
        <v>2510</v>
      </c>
      <c r="B784" s="78" t="s">
        <v>916</v>
      </c>
      <c r="C784" s="79">
        <v>1</v>
      </c>
      <c r="D784" s="80" t="s">
        <v>23</v>
      </c>
      <c r="E784" s="79" t="s">
        <v>434</v>
      </c>
      <c r="F784" s="79" t="s">
        <v>604</v>
      </c>
      <c r="G784" s="79" t="s">
        <v>873</v>
      </c>
      <c r="H784" s="79" t="s">
        <v>624</v>
      </c>
      <c r="I784" s="79" t="s">
        <v>874</v>
      </c>
      <c r="J784" s="79" t="s">
        <v>626</v>
      </c>
      <c r="K784" s="79" t="s">
        <v>915</v>
      </c>
      <c r="L784" s="79" t="s">
        <v>606</v>
      </c>
      <c r="M784" s="79" t="s">
        <v>619</v>
      </c>
      <c r="N784" s="81">
        <v>1</v>
      </c>
      <c r="O784" s="81">
        <v>1</v>
      </c>
      <c r="P784" s="81">
        <v>1</v>
      </c>
      <c r="Q784" s="81">
        <v>1</v>
      </c>
      <c r="R784" s="81">
        <v>1</v>
      </c>
      <c r="S784" s="81">
        <v>1</v>
      </c>
      <c r="T784" s="81">
        <v>0</v>
      </c>
      <c r="U784" s="81">
        <v>1</v>
      </c>
      <c r="V784" s="81">
        <v>0</v>
      </c>
      <c r="W784" s="69">
        <v>225665.15</v>
      </c>
      <c r="X784" s="69">
        <v>0</v>
      </c>
      <c r="Y784" s="69">
        <v>0</v>
      </c>
      <c r="Z784" s="69">
        <v>0</v>
      </c>
      <c r="AA784" s="69">
        <v>0</v>
      </c>
      <c r="AB784" s="69">
        <v>0</v>
      </c>
      <c r="AC784" s="69">
        <v>225665.15</v>
      </c>
      <c r="AD784" s="89">
        <v>44291</v>
      </c>
      <c r="AE784" s="89">
        <v>46117</v>
      </c>
      <c r="AF784" s="90">
        <v>225665.15</v>
      </c>
      <c r="AG784" s="84">
        <v>1.01</v>
      </c>
      <c r="AH784" s="84">
        <v>5</v>
      </c>
      <c r="AI784" s="85">
        <v>7.1294999999999997E-2</v>
      </c>
      <c r="AJ784" s="86">
        <v>1.01</v>
      </c>
      <c r="AK784" s="86">
        <v>5</v>
      </c>
      <c r="AL784" s="87">
        <v>7.1294999999999997E-2</v>
      </c>
      <c r="AM784" s="91" t="s">
        <v>620</v>
      </c>
      <c r="AN784" s="91" t="s">
        <v>621</v>
      </c>
      <c r="AO784" s="25">
        <v>0</v>
      </c>
      <c r="AP784" s="25">
        <v>0</v>
      </c>
      <c r="AQ784" s="25">
        <v>0</v>
      </c>
      <c r="AR784" s="25">
        <v>0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0</v>
      </c>
      <c r="BA784" s="25">
        <v>225665.15</v>
      </c>
      <c r="BB784" s="25">
        <v>0</v>
      </c>
      <c r="BC784" s="25">
        <v>0</v>
      </c>
      <c r="BD784" s="25">
        <v>0</v>
      </c>
      <c r="BE784" s="25">
        <v>0</v>
      </c>
      <c r="BF784" s="25">
        <v>0</v>
      </c>
      <c r="BG784" s="25">
        <v>0</v>
      </c>
      <c r="BH784" s="25">
        <v>0</v>
      </c>
      <c r="BI784" s="25">
        <v>0</v>
      </c>
      <c r="BJ784" s="25">
        <f t="shared" si="36"/>
        <v>0</v>
      </c>
      <c r="BK784" s="25">
        <f t="shared" si="37"/>
        <v>225665.15</v>
      </c>
      <c r="BL784" s="25">
        <f t="shared" si="38"/>
        <v>225665.15</v>
      </c>
    </row>
    <row r="785" spans="1:64" x14ac:dyDescent="0.25">
      <c r="A785" s="45" t="s">
        <v>2512</v>
      </c>
      <c r="B785" s="78" t="s">
        <v>918</v>
      </c>
      <c r="C785" s="79">
        <v>1</v>
      </c>
      <c r="D785" s="80" t="s">
        <v>23</v>
      </c>
      <c r="E785" s="79" t="s">
        <v>434</v>
      </c>
      <c r="F785" s="79" t="s">
        <v>604</v>
      </c>
      <c r="G785" s="79" t="s">
        <v>873</v>
      </c>
      <c r="H785" s="79" t="s">
        <v>624</v>
      </c>
      <c r="I785" s="79" t="s">
        <v>874</v>
      </c>
      <c r="J785" s="79" t="s">
        <v>626</v>
      </c>
      <c r="K785" s="79" t="s">
        <v>917</v>
      </c>
      <c r="L785" s="79" t="s">
        <v>606</v>
      </c>
      <c r="M785" s="79" t="s">
        <v>619</v>
      </c>
      <c r="N785" s="81">
        <v>1</v>
      </c>
      <c r="O785" s="81">
        <v>1</v>
      </c>
      <c r="P785" s="81">
        <v>1</v>
      </c>
      <c r="Q785" s="81">
        <v>1</v>
      </c>
      <c r="R785" s="81">
        <v>1</v>
      </c>
      <c r="S785" s="81">
        <v>1</v>
      </c>
      <c r="T785" s="81">
        <v>0</v>
      </c>
      <c r="U785" s="81">
        <v>1</v>
      </c>
      <c r="V785" s="81">
        <v>0</v>
      </c>
      <c r="W785" s="69">
        <v>2916155.9</v>
      </c>
      <c r="X785" s="69">
        <v>0</v>
      </c>
      <c r="Y785" s="69">
        <v>0</v>
      </c>
      <c r="Z785" s="69">
        <v>0</v>
      </c>
      <c r="AA785" s="69">
        <v>0</v>
      </c>
      <c r="AB785" s="69">
        <v>0</v>
      </c>
      <c r="AC785" s="69">
        <v>2916155.9</v>
      </c>
      <c r="AD785" s="89">
        <v>44291</v>
      </c>
      <c r="AE785" s="89">
        <v>46117</v>
      </c>
      <c r="AF785" s="90">
        <v>2916155.9</v>
      </c>
      <c r="AG785" s="84">
        <v>1.01</v>
      </c>
      <c r="AH785" s="84">
        <v>5</v>
      </c>
      <c r="AI785" s="85">
        <v>7.1294999999999997E-2</v>
      </c>
      <c r="AJ785" s="86">
        <v>1.01</v>
      </c>
      <c r="AK785" s="86">
        <v>5</v>
      </c>
      <c r="AL785" s="87">
        <v>7.1294999999999997E-2</v>
      </c>
      <c r="AM785" s="91" t="s">
        <v>620</v>
      </c>
      <c r="AN785" s="91" t="s">
        <v>621</v>
      </c>
      <c r="AO785" s="25">
        <v>0</v>
      </c>
      <c r="AP785" s="25">
        <v>0</v>
      </c>
      <c r="AQ785" s="25">
        <v>0</v>
      </c>
      <c r="AR785" s="25">
        <v>0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0</v>
      </c>
      <c r="BA785" s="25">
        <v>2916155.9</v>
      </c>
      <c r="BB785" s="25">
        <v>0</v>
      </c>
      <c r="BC785" s="25">
        <v>0</v>
      </c>
      <c r="BD785" s="25">
        <v>0</v>
      </c>
      <c r="BE785" s="25">
        <v>0</v>
      </c>
      <c r="BF785" s="25">
        <v>0</v>
      </c>
      <c r="BG785" s="25">
        <v>0</v>
      </c>
      <c r="BH785" s="25">
        <v>0</v>
      </c>
      <c r="BI785" s="25">
        <v>0</v>
      </c>
      <c r="BJ785" s="25">
        <f t="shared" si="36"/>
        <v>0</v>
      </c>
      <c r="BK785" s="25">
        <f t="shared" si="37"/>
        <v>2916155.9</v>
      </c>
      <c r="BL785" s="25">
        <f t="shared" si="38"/>
        <v>2916155.9</v>
      </c>
    </row>
    <row r="786" spans="1:64" x14ac:dyDescent="0.25">
      <c r="A786" s="45" t="s">
        <v>2509</v>
      </c>
      <c r="B786" s="78" t="s">
        <v>920</v>
      </c>
      <c r="C786" s="79">
        <v>1</v>
      </c>
      <c r="D786" s="80" t="s">
        <v>23</v>
      </c>
      <c r="E786" s="79" t="s">
        <v>434</v>
      </c>
      <c r="F786" s="79" t="s">
        <v>604</v>
      </c>
      <c r="G786" s="79" t="s">
        <v>873</v>
      </c>
      <c r="H786" s="79" t="s">
        <v>624</v>
      </c>
      <c r="I786" s="79" t="s">
        <v>874</v>
      </c>
      <c r="J786" s="79" t="s">
        <v>626</v>
      </c>
      <c r="K786" s="79" t="s">
        <v>919</v>
      </c>
      <c r="L786" s="79" t="s">
        <v>606</v>
      </c>
      <c r="M786" s="79" t="s">
        <v>619</v>
      </c>
      <c r="N786" s="81">
        <v>1</v>
      </c>
      <c r="O786" s="81">
        <v>1</v>
      </c>
      <c r="P786" s="81">
        <v>1</v>
      </c>
      <c r="Q786" s="81">
        <v>1</v>
      </c>
      <c r="R786" s="81">
        <v>1</v>
      </c>
      <c r="S786" s="81">
        <v>1</v>
      </c>
      <c r="T786" s="81">
        <v>0</v>
      </c>
      <c r="U786" s="81">
        <v>1</v>
      </c>
      <c r="V786" s="81">
        <v>0</v>
      </c>
      <c r="W786" s="69">
        <v>368430.1</v>
      </c>
      <c r="X786" s="69">
        <v>0</v>
      </c>
      <c r="Y786" s="69">
        <v>0</v>
      </c>
      <c r="Z786" s="69">
        <v>0</v>
      </c>
      <c r="AA786" s="69">
        <v>0</v>
      </c>
      <c r="AB786" s="69">
        <v>0</v>
      </c>
      <c r="AC786" s="69">
        <v>368430.1</v>
      </c>
      <c r="AD786" s="89">
        <v>44291</v>
      </c>
      <c r="AE786" s="89">
        <v>46117</v>
      </c>
      <c r="AF786" s="90">
        <v>368430.1</v>
      </c>
      <c r="AG786" s="84">
        <v>1.01</v>
      </c>
      <c r="AH786" s="84">
        <v>5</v>
      </c>
      <c r="AI786" s="85">
        <v>7.1294999999999997E-2</v>
      </c>
      <c r="AJ786" s="86">
        <v>1.01</v>
      </c>
      <c r="AK786" s="86">
        <v>5</v>
      </c>
      <c r="AL786" s="87">
        <v>7.1294999999999997E-2</v>
      </c>
      <c r="AM786" s="91" t="s">
        <v>620</v>
      </c>
      <c r="AN786" s="91" t="s">
        <v>621</v>
      </c>
      <c r="AO786" s="25">
        <v>0</v>
      </c>
      <c r="AP786" s="25">
        <v>0</v>
      </c>
      <c r="AQ786" s="25">
        <v>0</v>
      </c>
      <c r="AR786" s="25">
        <v>0</v>
      </c>
      <c r="AS786" s="25">
        <v>0</v>
      </c>
      <c r="AT786" s="25">
        <v>0</v>
      </c>
      <c r="AU786" s="25">
        <v>0</v>
      </c>
      <c r="AV786" s="25">
        <v>0</v>
      </c>
      <c r="AW786" s="25">
        <v>0</v>
      </c>
      <c r="AX786" s="25">
        <v>0</v>
      </c>
      <c r="AY786" s="25">
        <v>0</v>
      </c>
      <c r="AZ786" s="25">
        <v>0</v>
      </c>
      <c r="BA786" s="25">
        <v>368430.1</v>
      </c>
      <c r="BB786" s="25">
        <v>0</v>
      </c>
      <c r="BC786" s="25">
        <v>0</v>
      </c>
      <c r="BD786" s="25">
        <v>0</v>
      </c>
      <c r="BE786" s="25">
        <v>0</v>
      </c>
      <c r="BF786" s="25">
        <v>0</v>
      </c>
      <c r="BG786" s="25">
        <v>0</v>
      </c>
      <c r="BH786" s="25">
        <v>0</v>
      </c>
      <c r="BI786" s="25">
        <v>0</v>
      </c>
      <c r="BJ786" s="25">
        <f t="shared" si="36"/>
        <v>0</v>
      </c>
      <c r="BK786" s="25">
        <f t="shared" si="37"/>
        <v>368430.1</v>
      </c>
      <c r="BL786" s="25">
        <f t="shared" si="38"/>
        <v>368430.1</v>
      </c>
    </row>
    <row r="787" spans="1:64" x14ac:dyDescent="0.25">
      <c r="A787" s="45" t="s">
        <v>2514</v>
      </c>
      <c r="B787" s="78" t="s">
        <v>922</v>
      </c>
      <c r="C787" s="79">
        <v>1</v>
      </c>
      <c r="D787" s="80" t="s">
        <v>23</v>
      </c>
      <c r="E787" s="79" t="s">
        <v>434</v>
      </c>
      <c r="F787" s="79" t="s">
        <v>604</v>
      </c>
      <c r="G787" s="79" t="s">
        <v>873</v>
      </c>
      <c r="H787" s="79" t="s">
        <v>624</v>
      </c>
      <c r="I787" s="79" t="s">
        <v>874</v>
      </c>
      <c r="J787" s="79" t="s">
        <v>626</v>
      </c>
      <c r="K787" s="79" t="s">
        <v>921</v>
      </c>
      <c r="L787" s="79" t="s">
        <v>606</v>
      </c>
      <c r="M787" s="79" t="s">
        <v>619</v>
      </c>
      <c r="N787" s="81">
        <v>1</v>
      </c>
      <c r="O787" s="81">
        <v>1</v>
      </c>
      <c r="P787" s="81">
        <v>1</v>
      </c>
      <c r="Q787" s="81">
        <v>1</v>
      </c>
      <c r="R787" s="81">
        <v>1</v>
      </c>
      <c r="S787" s="81">
        <v>1</v>
      </c>
      <c r="T787" s="81">
        <v>0</v>
      </c>
      <c r="U787" s="81">
        <v>1</v>
      </c>
      <c r="V787" s="81">
        <v>0</v>
      </c>
      <c r="W787" s="69">
        <v>2054758.88</v>
      </c>
      <c r="X787" s="69">
        <v>0</v>
      </c>
      <c r="Y787" s="69">
        <v>0</v>
      </c>
      <c r="Z787" s="69">
        <v>0</v>
      </c>
      <c r="AA787" s="69">
        <v>0</v>
      </c>
      <c r="AB787" s="69">
        <v>0</v>
      </c>
      <c r="AC787" s="69">
        <v>2054758.88</v>
      </c>
      <c r="AD787" s="89">
        <v>44291</v>
      </c>
      <c r="AE787" s="89">
        <v>46117</v>
      </c>
      <c r="AF787" s="90">
        <v>2054758.88</v>
      </c>
      <c r="AG787" s="84">
        <v>1.01</v>
      </c>
      <c r="AH787" s="84">
        <v>5</v>
      </c>
      <c r="AI787" s="85">
        <v>7.1294999999999997E-2</v>
      </c>
      <c r="AJ787" s="86">
        <v>1.01</v>
      </c>
      <c r="AK787" s="86">
        <v>5</v>
      </c>
      <c r="AL787" s="87">
        <v>7.1294999999999997E-2</v>
      </c>
      <c r="AM787" s="91" t="s">
        <v>620</v>
      </c>
      <c r="AN787" s="91" t="s">
        <v>621</v>
      </c>
      <c r="AO787" s="25">
        <v>0</v>
      </c>
      <c r="AP787" s="25">
        <v>0</v>
      </c>
      <c r="AQ787" s="25">
        <v>0</v>
      </c>
      <c r="AR787" s="25">
        <v>0</v>
      </c>
      <c r="AS787" s="25">
        <v>0</v>
      </c>
      <c r="AT787" s="25">
        <v>0</v>
      </c>
      <c r="AU787" s="25">
        <v>0</v>
      </c>
      <c r="AV787" s="25">
        <v>0</v>
      </c>
      <c r="AW787" s="25">
        <v>0</v>
      </c>
      <c r="AX787" s="25">
        <v>0</v>
      </c>
      <c r="AY787" s="25">
        <v>0</v>
      </c>
      <c r="AZ787" s="25">
        <v>0</v>
      </c>
      <c r="BA787" s="25">
        <v>2054758.88</v>
      </c>
      <c r="BB787" s="25">
        <v>0</v>
      </c>
      <c r="BC787" s="25">
        <v>0</v>
      </c>
      <c r="BD787" s="25">
        <v>0</v>
      </c>
      <c r="BE787" s="25">
        <v>0</v>
      </c>
      <c r="BF787" s="25">
        <v>0</v>
      </c>
      <c r="BG787" s="25">
        <v>0</v>
      </c>
      <c r="BH787" s="25">
        <v>0</v>
      </c>
      <c r="BI787" s="25">
        <v>0</v>
      </c>
      <c r="BJ787" s="25">
        <f t="shared" si="36"/>
        <v>0</v>
      </c>
      <c r="BK787" s="25">
        <f t="shared" si="37"/>
        <v>2054758.88</v>
      </c>
      <c r="BL787" s="25">
        <f t="shared" si="38"/>
        <v>2054758.88</v>
      </c>
    </row>
    <row r="788" spans="1:64" x14ac:dyDescent="0.25">
      <c r="A788" s="45" t="s">
        <v>2507</v>
      </c>
      <c r="B788" s="78" t="s">
        <v>924</v>
      </c>
      <c r="C788" s="79">
        <v>1</v>
      </c>
      <c r="D788" s="80" t="s">
        <v>23</v>
      </c>
      <c r="E788" s="79" t="s">
        <v>434</v>
      </c>
      <c r="F788" s="79" t="s">
        <v>604</v>
      </c>
      <c r="G788" s="79" t="s">
        <v>873</v>
      </c>
      <c r="H788" s="79" t="s">
        <v>624</v>
      </c>
      <c r="I788" s="79" t="s">
        <v>874</v>
      </c>
      <c r="J788" s="79" t="s">
        <v>626</v>
      </c>
      <c r="K788" s="79" t="s">
        <v>923</v>
      </c>
      <c r="L788" s="79" t="s">
        <v>606</v>
      </c>
      <c r="M788" s="79" t="s">
        <v>619</v>
      </c>
      <c r="N788" s="81">
        <v>1</v>
      </c>
      <c r="O788" s="81">
        <v>1</v>
      </c>
      <c r="P788" s="81">
        <v>1</v>
      </c>
      <c r="Q788" s="81">
        <v>1</v>
      </c>
      <c r="R788" s="81">
        <v>1</v>
      </c>
      <c r="S788" s="81">
        <v>1</v>
      </c>
      <c r="T788" s="81">
        <v>0</v>
      </c>
      <c r="U788" s="81">
        <v>1</v>
      </c>
      <c r="V788" s="81">
        <v>0</v>
      </c>
      <c r="W788" s="69">
        <v>631820.51</v>
      </c>
      <c r="X788" s="69">
        <v>0</v>
      </c>
      <c r="Y788" s="69">
        <v>0</v>
      </c>
      <c r="Z788" s="69">
        <v>0</v>
      </c>
      <c r="AA788" s="69">
        <v>0</v>
      </c>
      <c r="AB788" s="69">
        <v>0</v>
      </c>
      <c r="AC788" s="69">
        <v>631820.51</v>
      </c>
      <c r="AD788" s="89">
        <v>44291</v>
      </c>
      <c r="AE788" s="89">
        <v>46117</v>
      </c>
      <c r="AF788" s="90">
        <v>631820.51</v>
      </c>
      <c r="AG788" s="84">
        <v>1.01</v>
      </c>
      <c r="AH788" s="84">
        <v>5</v>
      </c>
      <c r="AI788" s="85">
        <v>7.1294999999999997E-2</v>
      </c>
      <c r="AJ788" s="86">
        <v>1.01</v>
      </c>
      <c r="AK788" s="86">
        <v>5</v>
      </c>
      <c r="AL788" s="87">
        <v>7.1294999999999997E-2</v>
      </c>
      <c r="AM788" s="91" t="s">
        <v>620</v>
      </c>
      <c r="AN788" s="91" t="s">
        <v>621</v>
      </c>
      <c r="AO788" s="25">
        <v>0</v>
      </c>
      <c r="AP788" s="25">
        <v>0</v>
      </c>
      <c r="AQ788" s="25">
        <v>0</v>
      </c>
      <c r="AR788" s="25">
        <v>0</v>
      </c>
      <c r="AS788" s="25">
        <v>0</v>
      </c>
      <c r="AT788" s="25">
        <v>0</v>
      </c>
      <c r="AU788" s="25">
        <v>0</v>
      </c>
      <c r="AV788" s="25">
        <v>0</v>
      </c>
      <c r="AW788" s="25">
        <v>0</v>
      </c>
      <c r="AX788" s="25">
        <v>0</v>
      </c>
      <c r="AY788" s="25">
        <v>0</v>
      </c>
      <c r="AZ788" s="25">
        <v>0</v>
      </c>
      <c r="BA788" s="25">
        <v>631820.51</v>
      </c>
      <c r="BB788" s="25">
        <v>0</v>
      </c>
      <c r="BC788" s="25">
        <v>0</v>
      </c>
      <c r="BD788" s="25">
        <v>0</v>
      </c>
      <c r="BE788" s="25">
        <v>0</v>
      </c>
      <c r="BF788" s="25">
        <v>0</v>
      </c>
      <c r="BG788" s="25">
        <v>0</v>
      </c>
      <c r="BH788" s="25">
        <v>0</v>
      </c>
      <c r="BI788" s="25">
        <v>0</v>
      </c>
      <c r="BJ788" s="25">
        <f t="shared" si="36"/>
        <v>0</v>
      </c>
      <c r="BK788" s="25">
        <f t="shared" si="37"/>
        <v>631820.51</v>
      </c>
      <c r="BL788" s="25">
        <f t="shared" si="38"/>
        <v>631820.51</v>
      </c>
    </row>
    <row r="789" spans="1:64" x14ac:dyDescent="0.25">
      <c r="A789" s="45" t="s">
        <v>2515</v>
      </c>
      <c r="B789" s="78" t="s">
        <v>926</v>
      </c>
      <c r="C789" s="79">
        <v>1</v>
      </c>
      <c r="D789" s="80" t="s">
        <v>23</v>
      </c>
      <c r="E789" s="79" t="s">
        <v>434</v>
      </c>
      <c r="F789" s="79" t="s">
        <v>604</v>
      </c>
      <c r="G789" s="79" t="s">
        <v>873</v>
      </c>
      <c r="H789" s="79" t="s">
        <v>624</v>
      </c>
      <c r="I789" s="79" t="s">
        <v>874</v>
      </c>
      <c r="J789" s="79" t="s">
        <v>626</v>
      </c>
      <c r="K789" s="79" t="s">
        <v>925</v>
      </c>
      <c r="L789" s="79" t="s">
        <v>606</v>
      </c>
      <c r="M789" s="79" t="s">
        <v>619</v>
      </c>
      <c r="N789" s="81">
        <v>1</v>
      </c>
      <c r="O789" s="81">
        <v>1</v>
      </c>
      <c r="P789" s="81">
        <v>1</v>
      </c>
      <c r="Q789" s="81">
        <v>1</v>
      </c>
      <c r="R789" s="81">
        <v>1</v>
      </c>
      <c r="S789" s="81">
        <v>1</v>
      </c>
      <c r="T789" s="81">
        <v>0</v>
      </c>
      <c r="U789" s="81">
        <v>1</v>
      </c>
      <c r="V789" s="81">
        <v>0</v>
      </c>
      <c r="W789" s="69">
        <v>523524.21</v>
      </c>
      <c r="X789" s="69">
        <v>0</v>
      </c>
      <c r="Y789" s="69">
        <v>0</v>
      </c>
      <c r="Z789" s="69">
        <v>0</v>
      </c>
      <c r="AA789" s="69">
        <v>0</v>
      </c>
      <c r="AB789" s="69">
        <v>0</v>
      </c>
      <c r="AC789" s="69">
        <v>523524.21</v>
      </c>
      <c r="AD789" s="89">
        <v>44291</v>
      </c>
      <c r="AE789" s="89">
        <v>46117</v>
      </c>
      <c r="AF789" s="90">
        <v>523524.21</v>
      </c>
      <c r="AG789" s="84">
        <v>1.01</v>
      </c>
      <c r="AH789" s="84">
        <v>5</v>
      </c>
      <c r="AI789" s="85">
        <v>7.1294999999999997E-2</v>
      </c>
      <c r="AJ789" s="86">
        <v>1.01</v>
      </c>
      <c r="AK789" s="86">
        <v>5</v>
      </c>
      <c r="AL789" s="87">
        <v>7.1294999999999997E-2</v>
      </c>
      <c r="AM789" s="91" t="s">
        <v>620</v>
      </c>
      <c r="AN789" s="91" t="s">
        <v>621</v>
      </c>
      <c r="AO789" s="25">
        <v>0</v>
      </c>
      <c r="AP789" s="25">
        <v>0</v>
      </c>
      <c r="AQ789" s="25">
        <v>0</v>
      </c>
      <c r="AR789" s="25">
        <v>0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0</v>
      </c>
      <c r="BA789" s="25">
        <v>523524.21</v>
      </c>
      <c r="BB789" s="25">
        <v>0</v>
      </c>
      <c r="BC789" s="25">
        <v>0</v>
      </c>
      <c r="BD789" s="25">
        <v>0</v>
      </c>
      <c r="BE789" s="25">
        <v>0</v>
      </c>
      <c r="BF789" s="25">
        <v>0</v>
      </c>
      <c r="BG789" s="25">
        <v>0</v>
      </c>
      <c r="BH789" s="25">
        <v>0</v>
      </c>
      <c r="BI789" s="25">
        <v>0</v>
      </c>
      <c r="BJ789" s="25">
        <f t="shared" si="36"/>
        <v>0</v>
      </c>
      <c r="BK789" s="25">
        <f t="shared" si="37"/>
        <v>523524.21</v>
      </c>
      <c r="BL789" s="25">
        <f t="shared" si="38"/>
        <v>523524.21</v>
      </c>
    </row>
    <row r="790" spans="1:64" x14ac:dyDescent="0.25">
      <c r="A790" s="45" t="s">
        <v>2506</v>
      </c>
      <c r="B790" s="78" t="s">
        <v>928</v>
      </c>
      <c r="C790" s="79">
        <v>1</v>
      </c>
      <c r="D790" s="80" t="s">
        <v>23</v>
      </c>
      <c r="E790" s="79" t="s">
        <v>434</v>
      </c>
      <c r="F790" s="79" t="s">
        <v>604</v>
      </c>
      <c r="G790" s="79" t="s">
        <v>873</v>
      </c>
      <c r="H790" s="79" t="s">
        <v>624</v>
      </c>
      <c r="I790" s="79" t="s">
        <v>874</v>
      </c>
      <c r="J790" s="79" t="s">
        <v>626</v>
      </c>
      <c r="K790" s="79" t="s">
        <v>927</v>
      </c>
      <c r="L790" s="79" t="s">
        <v>606</v>
      </c>
      <c r="M790" s="79" t="s">
        <v>619</v>
      </c>
      <c r="N790" s="81">
        <v>1</v>
      </c>
      <c r="O790" s="81">
        <v>1</v>
      </c>
      <c r="P790" s="81">
        <v>1</v>
      </c>
      <c r="Q790" s="81">
        <v>1</v>
      </c>
      <c r="R790" s="81">
        <v>1</v>
      </c>
      <c r="S790" s="81">
        <v>1</v>
      </c>
      <c r="T790" s="81">
        <v>0</v>
      </c>
      <c r="U790" s="81">
        <v>1</v>
      </c>
      <c r="V790" s="81">
        <v>0</v>
      </c>
      <c r="W790" s="69">
        <v>2585731.2200000002</v>
      </c>
      <c r="X790" s="69">
        <v>0</v>
      </c>
      <c r="Y790" s="69">
        <v>0</v>
      </c>
      <c r="Z790" s="69">
        <v>0</v>
      </c>
      <c r="AA790" s="69">
        <v>0</v>
      </c>
      <c r="AB790" s="69">
        <v>0</v>
      </c>
      <c r="AC790" s="69">
        <v>2585731.2200000002</v>
      </c>
      <c r="AD790" s="89">
        <v>44291</v>
      </c>
      <c r="AE790" s="89">
        <v>46117</v>
      </c>
      <c r="AF790" s="90">
        <v>2585731.2200000002</v>
      </c>
      <c r="AG790" s="84">
        <v>1.01</v>
      </c>
      <c r="AH790" s="84">
        <v>5</v>
      </c>
      <c r="AI790" s="85">
        <v>7.1294999999999997E-2</v>
      </c>
      <c r="AJ790" s="86">
        <v>1.01</v>
      </c>
      <c r="AK790" s="86">
        <v>5</v>
      </c>
      <c r="AL790" s="87">
        <v>7.1294999999999997E-2</v>
      </c>
      <c r="AM790" s="91" t="s">
        <v>620</v>
      </c>
      <c r="AN790" s="91" t="s">
        <v>621</v>
      </c>
      <c r="AO790" s="25">
        <v>0</v>
      </c>
      <c r="AP790" s="25">
        <v>0</v>
      </c>
      <c r="AQ790" s="25">
        <v>0</v>
      </c>
      <c r="AR790" s="25">
        <v>0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0</v>
      </c>
      <c r="BA790" s="25">
        <v>2585731.2200000002</v>
      </c>
      <c r="BB790" s="25">
        <v>0</v>
      </c>
      <c r="BC790" s="25">
        <v>0</v>
      </c>
      <c r="BD790" s="25">
        <v>0</v>
      </c>
      <c r="BE790" s="25">
        <v>0</v>
      </c>
      <c r="BF790" s="25">
        <v>0</v>
      </c>
      <c r="BG790" s="25">
        <v>0</v>
      </c>
      <c r="BH790" s="25">
        <v>0</v>
      </c>
      <c r="BI790" s="25">
        <v>0</v>
      </c>
      <c r="BJ790" s="25">
        <f t="shared" si="36"/>
        <v>0</v>
      </c>
      <c r="BK790" s="25">
        <f t="shared" si="37"/>
        <v>2585731.2200000002</v>
      </c>
      <c r="BL790" s="25">
        <f t="shared" si="38"/>
        <v>2585731.2200000002</v>
      </c>
    </row>
    <row r="791" spans="1:64" x14ac:dyDescent="0.25">
      <c r="A791" s="45" t="s">
        <v>2521</v>
      </c>
      <c r="B791" s="78" t="s">
        <v>930</v>
      </c>
      <c r="C791" s="79">
        <v>1</v>
      </c>
      <c r="D791" s="80" t="s">
        <v>23</v>
      </c>
      <c r="E791" s="79" t="s">
        <v>434</v>
      </c>
      <c r="F791" s="79" t="s">
        <v>604</v>
      </c>
      <c r="G791" s="79" t="s">
        <v>873</v>
      </c>
      <c r="H791" s="79" t="s">
        <v>624</v>
      </c>
      <c r="I791" s="79" t="s">
        <v>874</v>
      </c>
      <c r="J791" s="79" t="s">
        <v>626</v>
      </c>
      <c r="K791" s="79" t="s">
        <v>929</v>
      </c>
      <c r="L791" s="79" t="s">
        <v>606</v>
      </c>
      <c r="M791" s="79" t="s">
        <v>619</v>
      </c>
      <c r="N791" s="81">
        <v>1</v>
      </c>
      <c r="O791" s="81">
        <v>1</v>
      </c>
      <c r="P791" s="81">
        <v>1</v>
      </c>
      <c r="Q791" s="81">
        <v>1</v>
      </c>
      <c r="R791" s="81">
        <v>1</v>
      </c>
      <c r="S791" s="81">
        <v>1</v>
      </c>
      <c r="T791" s="81">
        <v>0</v>
      </c>
      <c r="U791" s="81">
        <v>1</v>
      </c>
      <c r="V791" s="81">
        <v>0</v>
      </c>
      <c r="W791" s="69">
        <v>192177.27</v>
      </c>
      <c r="X791" s="69">
        <v>0</v>
      </c>
      <c r="Y791" s="69">
        <v>0</v>
      </c>
      <c r="Z791" s="69">
        <v>0</v>
      </c>
      <c r="AA791" s="69">
        <v>0</v>
      </c>
      <c r="AB791" s="69">
        <v>0</v>
      </c>
      <c r="AC791" s="69">
        <v>192177.27</v>
      </c>
      <c r="AD791" s="89">
        <v>44291</v>
      </c>
      <c r="AE791" s="89">
        <v>46117</v>
      </c>
      <c r="AF791" s="90">
        <v>192177.27</v>
      </c>
      <c r="AG791" s="84">
        <v>1.01</v>
      </c>
      <c r="AH791" s="84">
        <v>5</v>
      </c>
      <c r="AI791" s="85">
        <v>7.1294999999999997E-2</v>
      </c>
      <c r="AJ791" s="86">
        <v>1.01</v>
      </c>
      <c r="AK791" s="86">
        <v>5</v>
      </c>
      <c r="AL791" s="87">
        <v>7.1294999999999997E-2</v>
      </c>
      <c r="AM791" s="91" t="s">
        <v>620</v>
      </c>
      <c r="AN791" s="91" t="s">
        <v>621</v>
      </c>
      <c r="AO791" s="25">
        <v>0</v>
      </c>
      <c r="AP791" s="25">
        <v>0</v>
      </c>
      <c r="AQ791" s="25">
        <v>0</v>
      </c>
      <c r="AR791" s="25">
        <v>0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0</v>
      </c>
      <c r="BA791" s="25">
        <v>192177.27</v>
      </c>
      <c r="BB791" s="25">
        <v>0</v>
      </c>
      <c r="BC791" s="25">
        <v>0</v>
      </c>
      <c r="BD791" s="25">
        <v>0</v>
      </c>
      <c r="BE791" s="25">
        <v>0</v>
      </c>
      <c r="BF791" s="25">
        <v>0</v>
      </c>
      <c r="BG791" s="25">
        <v>0</v>
      </c>
      <c r="BH791" s="25">
        <v>0</v>
      </c>
      <c r="BI791" s="25">
        <v>0</v>
      </c>
      <c r="BJ791" s="25">
        <f t="shared" si="36"/>
        <v>0</v>
      </c>
      <c r="BK791" s="25">
        <f t="shared" si="37"/>
        <v>192177.27</v>
      </c>
      <c r="BL791" s="25">
        <f t="shared" si="38"/>
        <v>192177.27</v>
      </c>
    </row>
    <row r="792" spans="1:64" x14ac:dyDescent="0.25">
      <c r="A792" s="45" t="s">
        <v>2547</v>
      </c>
      <c r="B792" s="78" t="s">
        <v>932</v>
      </c>
      <c r="C792" s="79">
        <v>1</v>
      </c>
      <c r="D792" s="80" t="s">
        <v>23</v>
      </c>
      <c r="E792" s="79" t="s">
        <v>434</v>
      </c>
      <c r="F792" s="79" t="s">
        <v>604</v>
      </c>
      <c r="G792" s="79" t="s">
        <v>873</v>
      </c>
      <c r="H792" s="79" t="s">
        <v>624</v>
      </c>
      <c r="I792" s="79" t="s">
        <v>874</v>
      </c>
      <c r="J792" s="79" t="s">
        <v>626</v>
      </c>
      <c r="K792" s="79" t="s">
        <v>931</v>
      </c>
      <c r="L792" s="79" t="s">
        <v>606</v>
      </c>
      <c r="M792" s="79" t="s">
        <v>619</v>
      </c>
      <c r="N792" s="81">
        <v>1</v>
      </c>
      <c r="O792" s="81">
        <v>1</v>
      </c>
      <c r="P792" s="81">
        <v>1</v>
      </c>
      <c r="Q792" s="81">
        <v>1</v>
      </c>
      <c r="R792" s="81">
        <v>1</v>
      </c>
      <c r="S792" s="81">
        <v>1</v>
      </c>
      <c r="T792" s="81">
        <v>0</v>
      </c>
      <c r="U792" s="81">
        <v>1</v>
      </c>
      <c r="V792" s="81">
        <v>0</v>
      </c>
      <c r="W792" s="69">
        <v>2435775.94</v>
      </c>
      <c r="X792" s="69">
        <v>0</v>
      </c>
      <c r="Y792" s="69">
        <v>0</v>
      </c>
      <c r="Z792" s="69">
        <v>0</v>
      </c>
      <c r="AA792" s="69">
        <v>0</v>
      </c>
      <c r="AB792" s="69">
        <v>0</v>
      </c>
      <c r="AC792" s="69">
        <v>2435775.94</v>
      </c>
      <c r="AD792" s="89">
        <v>44291</v>
      </c>
      <c r="AE792" s="89">
        <v>46117</v>
      </c>
      <c r="AF792" s="90">
        <v>2435775.94</v>
      </c>
      <c r="AG792" s="84">
        <v>1.01</v>
      </c>
      <c r="AH792" s="84">
        <v>5</v>
      </c>
      <c r="AI792" s="85">
        <v>7.1294999999999997E-2</v>
      </c>
      <c r="AJ792" s="86">
        <v>1.01</v>
      </c>
      <c r="AK792" s="86">
        <v>5</v>
      </c>
      <c r="AL792" s="87">
        <v>7.1294999999999997E-2</v>
      </c>
      <c r="AM792" s="91" t="s">
        <v>620</v>
      </c>
      <c r="AN792" s="91" t="s">
        <v>621</v>
      </c>
      <c r="AO792" s="25">
        <v>0</v>
      </c>
      <c r="AP792" s="25">
        <v>0</v>
      </c>
      <c r="AQ792" s="25">
        <v>0</v>
      </c>
      <c r="AR792" s="25">
        <v>0</v>
      </c>
      <c r="AS792" s="25">
        <v>0</v>
      </c>
      <c r="AT792" s="25">
        <v>0</v>
      </c>
      <c r="AU792" s="25">
        <v>0</v>
      </c>
      <c r="AV792" s="25">
        <v>0</v>
      </c>
      <c r="AW792" s="25">
        <v>0</v>
      </c>
      <c r="AX792" s="25">
        <v>0</v>
      </c>
      <c r="AY792" s="25">
        <v>0</v>
      </c>
      <c r="AZ792" s="25">
        <v>0</v>
      </c>
      <c r="BA792" s="25">
        <v>2435775.94</v>
      </c>
      <c r="BB792" s="25">
        <v>0</v>
      </c>
      <c r="BC792" s="25">
        <v>0</v>
      </c>
      <c r="BD792" s="25">
        <v>0</v>
      </c>
      <c r="BE792" s="25">
        <v>0</v>
      </c>
      <c r="BF792" s="25">
        <v>0</v>
      </c>
      <c r="BG792" s="25">
        <v>0</v>
      </c>
      <c r="BH792" s="25">
        <v>0</v>
      </c>
      <c r="BI792" s="25">
        <v>0</v>
      </c>
      <c r="BJ792" s="25">
        <f t="shared" si="36"/>
        <v>0</v>
      </c>
      <c r="BK792" s="25">
        <f t="shared" si="37"/>
        <v>2435775.94</v>
      </c>
      <c r="BL792" s="25">
        <f t="shared" si="38"/>
        <v>2435775.94</v>
      </c>
    </row>
    <row r="793" spans="1:64" x14ac:dyDescent="0.25">
      <c r="A793" s="45" t="s">
        <v>2609</v>
      </c>
      <c r="B793" s="78" t="s">
        <v>933</v>
      </c>
      <c r="C793" s="79">
        <v>1</v>
      </c>
      <c r="D793" s="80" t="s">
        <v>23</v>
      </c>
      <c r="E793" s="79" t="s">
        <v>434</v>
      </c>
      <c r="F793" s="79" t="s">
        <v>604</v>
      </c>
      <c r="G793" s="79" t="s">
        <v>623</v>
      </c>
      <c r="H793" s="79" t="s">
        <v>624</v>
      </c>
      <c r="I793" s="79" t="s">
        <v>625</v>
      </c>
      <c r="J793" s="79" t="s">
        <v>626</v>
      </c>
      <c r="K793" s="79" t="s">
        <v>446</v>
      </c>
      <c r="L793" s="79" t="s">
        <v>606</v>
      </c>
      <c r="M793" s="79" t="s">
        <v>619</v>
      </c>
      <c r="N793" s="81">
        <v>1</v>
      </c>
      <c r="O793" s="81">
        <v>1</v>
      </c>
      <c r="P793" s="81">
        <v>1</v>
      </c>
      <c r="Q793" s="81">
        <v>1</v>
      </c>
      <c r="R793" s="81">
        <v>1</v>
      </c>
      <c r="S793" s="81">
        <v>1</v>
      </c>
      <c r="T793" s="81">
        <v>0</v>
      </c>
      <c r="U793" s="81">
        <v>0</v>
      </c>
      <c r="V793" s="81">
        <v>0</v>
      </c>
      <c r="W793" s="69">
        <v>91282.02</v>
      </c>
      <c r="X793" s="69">
        <v>0</v>
      </c>
      <c r="Y793" s="69">
        <v>0</v>
      </c>
      <c r="Z793" s="69">
        <v>0</v>
      </c>
      <c r="AA793" s="69">
        <v>0</v>
      </c>
      <c r="AB793" s="69">
        <v>0</v>
      </c>
      <c r="AC793" s="69">
        <v>91282.02</v>
      </c>
      <c r="AD793" s="89">
        <v>44291</v>
      </c>
      <c r="AE793" s="89">
        <v>46117</v>
      </c>
      <c r="AF793" s="90">
        <v>91282.02</v>
      </c>
      <c r="AG793" s="84">
        <v>1.01</v>
      </c>
      <c r="AH793" s="84">
        <v>5</v>
      </c>
      <c r="AI793" s="85">
        <v>7.1294999999999997E-2</v>
      </c>
      <c r="AJ793" s="86">
        <v>1.01</v>
      </c>
      <c r="AK793" s="86">
        <v>5</v>
      </c>
      <c r="AL793" s="87">
        <v>7.1294999999999997E-2</v>
      </c>
      <c r="AM793" s="91" t="s">
        <v>620</v>
      </c>
      <c r="AN793" s="91" t="s">
        <v>621</v>
      </c>
      <c r="AO793" s="25">
        <v>0</v>
      </c>
      <c r="AP793" s="25">
        <v>0</v>
      </c>
      <c r="AQ793" s="25">
        <v>0</v>
      </c>
      <c r="AR793" s="25">
        <v>0</v>
      </c>
      <c r="AS793" s="25">
        <v>0</v>
      </c>
      <c r="AT793" s="25">
        <v>0</v>
      </c>
      <c r="AU793" s="25">
        <v>0</v>
      </c>
      <c r="AV793" s="25">
        <v>0</v>
      </c>
      <c r="AW793" s="25">
        <v>0</v>
      </c>
      <c r="AX793" s="25">
        <v>0</v>
      </c>
      <c r="AY793" s="25">
        <v>0</v>
      </c>
      <c r="AZ793" s="25">
        <v>0</v>
      </c>
      <c r="BA793" s="25">
        <v>91282.02</v>
      </c>
      <c r="BB793" s="25">
        <v>0</v>
      </c>
      <c r="BC793" s="25">
        <v>0</v>
      </c>
      <c r="BD793" s="25">
        <v>0</v>
      </c>
      <c r="BE793" s="25">
        <v>0</v>
      </c>
      <c r="BF793" s="25">
        <v>0</v>
      </c>
      <c r="BG793" s="25">
        <v>0</v>
      </c>
      <c r="BH793" s="25">
        <v>0</v>
      </c>
      <c r="BI793" s="25">
        <v>0</v>
      </c>
      <c r="BJ793" s="25">
        <f t="shared" si="36"/>
        <v>0</v>
      </c>
      <c r="BK793" s="25">
        <f t="shared" si="37"/>
        <v>91282.02</v>
      </c>
      <c r="BL793" s="25">
        <f t="shared" si="38"/>
        <v>91282.02</v>
      </c>
    </row>
    <row r="794" spans="1:64" x14ac:dyDescent="0.25">
      <c r="A794" s="45" t="s">
        <v>2610</v>
      </c>
      <c r="B794" s="78" t="s">
        <v>934</v>
      </c>
      <c r="C794" s="79">
        <v>1</v>
      </c>
      <c r="D794" s="80" t="s">
        <v>23</v>
      </c>
      <c r="E794" s="79" t="s">
        <v>434</v>
      </c>
      <c r="F794" s="79" t="s">
        <v>604</v>
      </c>
      <c r="G794" s="79" t="s">
        <v>623</v>
      </c>
      <c r="H794" s="79" t="s">
        <v>624</v>
      </c>
      <c r="I794" s="79" t="s">
        <v>625</v>
      </c>
      <c r="J794" s="79" t="s">
        <v>626</v>
      </c>
      <c r="K794" s="79" t="s">
        <v>446</v>
      </c>
      <c r="L794" s="79" t="s">
        <v>606</v>
      </c>
      <c r="M794" s="79" t="s">
        <v>619</v>
      </c>
      <c r="N794" s="81">
        <v>1</v>
      </c>
      <c r="O794" s="81">
        <v>1</v>
      </c>
      <c r="P794" s="81">
        <v>1</v>
      </c>
      <c r="Q794" s="81">
        <v>1</v>
      </c>
      <c r="R794" s="81">
        <v>1</v>
      </c>
      <c r="S794" s="81">
        <v>1</v>
      </c>
      <c r="T794" s="81">
        <v>0</v>
      </c>
      <c r="U794" s="81">
        <v>0</v>
      </c>
      <c r="V794" s="81">
        <v>0</v>
      </c>
      <c r="W794" s="69">
        <v>80356.710000000006</v>
      </c>
      <c r="X794" s="69">
        <v>0</v>
      </c>
      <c r="Y794" s="69">
        <v>0</v>
      </c>
      <c r="Z794" s="69">
        <v>0</v>
      </c>
      <c r="AA794" s="69">
        <v>0</v>
      </c>
      <c r="AB794" s="69">
        <v>0</v>
      </c>
      <c r="AC794" s="69">
        <v>80356.710000000006</v>
      </c>
      <c r="AD794" s="89">
        <v>44291</v>
      </c>
      <c r="AE794" s="89">
        <v>46117</v>
      </c>
      <c r="AF794" s="90">
        <v>80356.710000000006</v>
      </c>
      <c r="AG794" s="84">
        <v>1.01</v>
      </c>
      <c r="AH794" s="84">
        <v>5</v>
      </c>
      <c r="AI794" s="85">
        <v>7.1294999999999997E-2</v>
      </c>
      <c r="AJ794" s="86">
        <v>1.01</v>
      </c>
      <c r="AK794" s="86">
        <v>5</v>
      </c>
      <c r="AL794" s="87">
        <v>7.1294999999999997E-2</v>
      </c>
      <c r="AM794" s="91" t="s">
        <v>620</v>
      </c>
      <c r="AN794" s="91" t="s">
        <v>621</v>
      </c>
      <c r="AO794" s="25">
        <v>0</v>
      </c>
      <c r="AP794" s="25">
        <v>0</v>
      </c>
      <c r="AQ794" s="25">
        <v>0</v>
      </c>
      <c r="AR794" s="25">
        <v>0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0</v>
      </c>
      <c r="BA794" s="25">
        <v>80356.710000000006</v>
      </c>
      <c r="BB794" s="25">
        <v>0</v>
      </c>
      <c r="BC794" s="25">
        <v>0</v>
      </c>
      <c r="BD794" s="25">
        <v>0</v>
      </c>
      <c r="BE794" s="25">
        <v>0</v>
      </c>
      <c r="BF794" s="25">
        <v>0</v>
      </c>
      <c r="BG794" s="25">
        <v>0</v>
      </c>
      <c r="BH794" s="25">
        <v>0</v>
      </c>
      <c r="BI794" s="25">
        <v>0</v>
      </c>
      <c r="BJ794" s="25">
        <f t="shared" si="36"/>
        <v>0</v>
      </c>
      <c r="BK794" s="25">
        <f t="shared" si="37"/>
        <v>80356.710000000006</v>
      </c>
      <c r="BL794" s="25">
        <f t="shared" si="38"/>
        <v>80356.710000000006</v>
      </c>
    </row>
    <row r="795" spans="1:64" x14ac:dyDescent="0.25">
      <c r="A795" s="45" t="s">
        <v>2611</v>
      </c>
      <c r="B795" s="78" t="s">
        <v>935</v>
      </c>
      <c r="C795" s="79">
        <v>1</v>
      </c>
      <c r="D795" s="80" t="s">
        <v>23</v>
      </c>
      <c r="E795" s="79" t="s">
        <v>434</v>
      </c>
      <c r="F795" s="79" t="s">
        <v>604</v>
      </c>
      <c r="G795" s="79" t="s">
        <v>623</v>
      </c>
      <c r="H795" s="79" t="s">
        <v>624</v>
      </c>
      <c r="I795" s="79" t="s">
        <v>625</v>
      </c>
      <c r="J795" s="79" t="s">
        <v>626</v>
      </c>
      <c r="K795" s="79" t="s">
        <v>446</v>
      </c>
      <c r="L795" s="79" t="s">
        <v>606</v>
      </c>
      <c r="M795" s="79" t="s">
        <v>619</v>
      </c>
      <c r="N795" s="81">
        <v>1</v>
      </c>
      <c r="O795" s="81">
        <v>1</v>
      </c>
      <c r="P795" s="81">
        <v>1</v>
      </c>
      <c r="Q795" s="81">
        <v>1</v>
      </c>
      <c r="R795" s="81">
        <v>1</v>
      </c>
      <c r="S795" s="81">
        <v>1</v>
      </c>
      <c r="T795" s="81">
        <v>0</v>
      </c>
      <c r="U795" s="81">
        <v>0</v>
      </c>
      <c r="V795" s="81">
        <v>0</v>
      </c>
      <c r="W795" s="69">
        <v>1046714.93</v>
      </c>
      <c r="X795" s="69">
        <v>0</v>
      </c>
      <c r="Y795" s="69">
        <v>0</v>
      </c>
      <c r="Z795" s="69">
        <v>0</v>
      </c>
      <c r="AA795" s="69">
        <v>0</v>
      </c>
      <c r="AB795" s="69">
        <v>0</v>
      </c>
      <c r="AC795" s="69">
        <v>1046714.93</v>
      </c>
      <c r="AD795" s="89">
        <v>44291</v>
      </c>
      <c r="AE795" s="89">
        <v>46117</v>
      </c>
      <c r="AF795" s="90">
        <v>1046714.93</v>
      </c>
      <c r="AG795" s="84">
        <v>1.01</v>
      </c>
      <c r="AH795" s="84">
        <v>5</v>
      </c>
      <c r="AI795" s="85">
        <v>7.1294999999999997E-2</v>
      </c>
      <c r="AJ795" s="86">
        <v>1.01</v>
      </c>
      <c r="AK795" s="86">
        <v>5</v>
      </c>
      <c r="AL795" s="87">
        <v>7.1294999999999997E-2</v>
      </c>
      <c r="AM795" s="91" t="s">
        <v>620</v>
      </c>
      <c r="AN795" s="91" t="s">
        <v>621</v>
      </c>
      <c r="AO795" s="25">
        <v>0</v>
      </c>
      <c r="AP795" s="25">
        <v>0</v>
      </c>
      <c r="AQ795" s="25">
        <v>0</v>
      </c>
      <c r="AR795" s="25">
        <v>0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25">
        <v>1046714.93</v>
      </c>
      <c r="BB795" s="25">
        <v>0</v>
      </c>
      <c r="BC795" s="25">
        <v>0</v>
      </c>
      <c r="BD795" s="25">
        <v>0</v>
      </c>
      <c r="BE795" s="25">
        <v>0</v>
      </c>
      <c r="BF795" s="25">
        <v>0</v>
      </c>
      <c r="BG795" s="25">
        <v>0</v>
      </c>
      <c r="BH795" s="25">
        <v>0</v>
      </c>
      <c r="BI795" s="25">
        <v>0</v>
      </c>
      <c r="BJ795" s="25">
        <f t="shared" si="36"/>
        <v>0</v>
      </c>
      <c r="BK795" s="25">
        <f t="shared" si="37"/>
        <v>1046714.93</v>
      </c>
      <c r="BL795" s="25">
        <f t="shared" si="38"/>
        <v>1046714.93</v>
      </c>
    </row>
    <row r="796" spans="1:64" x14ac:dyDescent="0.25">
      <c r="A796" s="45" t="s">
        <v>2608</v>
      </c>
      <c r="B796" s="78" t="s">
        <v>936</v>
      </c>
      <c r="C796" s="79">
        <v>1</v>
      </c>
      <c r="D796" s="80" t="s">
        <v>23</v>
      </c>
      <c r="E796" s="79" t="s">
        <v>434</v>
      </c>
      <c r="F796" s="79" t="s">
        <v>604</v>
      </c>
      <c r="G796" s="79" t="s">
        <v>623</v>
      </c>
      <c r="H796" s="79" t="s">
        <v>624</v>
      </c>
      <c r="I796" s="79" t="s">
        <v>625</v>
      </c>
      <c r="J796" s="79" t="s">
        <v>626</v>
      </c>
      <c r="K796" s="79" t="s">
        <v>446</v>
      </c>
      <c r="L796" s="79" t="s">
        <v>606</v>
      </c>
      <c r="M796" s="79" t="s">
        <v>619</v>
      </c>
      <c r="N796" s="81">
        <v>1</v>
      </c>
      <c r="O796" s="81">
        <v>1</v>
      </c>
      <c r="P796" s="81">
        <v>1</v>
      </c>
      <c r="Q796" s="81">
        <v>1</v>
      </c>
      <c r="R796" s="81">
        <v>1</v>
      </c>
      <c r="S796" s="81">
        <v>1</v>
      </c>
      <c r="T796" s="81">
        <v>0</v>
      </c>
      <c r="U796" s="81">
        <v>0</v>
      </c>
      <c r="V796" s="81">
        <v>0</v>
      </c>
      <c r="W796" s="69">
        <v>3555893.6</v>
      </c>
      <c r="X796" s="69">
        <v>0</v>
      </c>
      <c r="Y796" s="69">
        <v>0</v>
      </c>
      <c r="Z796" s="69">
        <v>0</v>
      </c>
      <c r="AA796" s="69">
        <v>0</v>
      </c>
      <c r="AB796" s="69">
        <v>0</v>
      </c>
      <c r="AC796" s="69">
        <v>3555893.6</v>
      </c>
      <c r="AD796" s="89">
        <v>44291</v>
      </c>
      <c r="AE796" s="89">
        <v>46117</v>
      </c>
      <c r="AF796" s="90">
        <v>3555893.6</v>
      </c>
      <c r="AG796" s="84">
        <v>1.01</v>
      </c>
      <c r="AH796" s="84">
        <v>5</v>
      </c>
      <c r="AI796" s="85">
        <v>7.1294999999999997E-2</v>
      </c>
      <c r="AJ796" s="86">
        <v>1.01</v>
      </c>
      <c r="AK796" s="86">
        <v>5</v>
      </c>
      <c r="AL796" s="87">
        <v>7.1294999999999997E-2</v>
      </c>
      <c r="AM796" s="91" t="s">
        <v>620</v>
      </c>
      <c r="AN796" s="91" t="s">
        <v>621</v>
      </c>
      <c r="AO796" s="25">
        <v>0</v>
      </c>
      <c r="AP796" s="25">
        <v>0</v>
      </c>
      <c r="AQ796" s="25">
        <v>0</v>
      </c>
      <c r="AR796" s="25">
        <v>0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25">
        <v>3555893.6</v>
      </c>
      <c r="BB796" s="25">
        <v>0</v>
      </c>
      <c r="BC796" s="25">
        <v>0</v>
      </c>
      <c r="BD796" s="25">
        <v>0</v>
      </c>
      <c r="BE796" s="25">
        <v>0</v>
      </c>
      <c r="BF796" s="25">
        <v>0</v>
      </c>
      <c r="BG796" s="25">
        <v>0</v>
      </c>
      <c r="BH796" s="25">
        <v>0</v>
      </c>
      <c r="BI796" s="25">
        <v>0</v>
      </c>
      <c r="BJ796" s="25">
        <f t="shared" si="36"/>
        <v>0</v>
      </c>
      <c r="BK796" s="25">
        <f t="shared" si="37"/>
        <v>3555893.6</v>
      </c>
      <c r="BL796" s="25">
        <f t="shared" si="38"/>
        <v>3555893.6</v>
      </c>
    </row>
    <row r="797" spans="1:64" x14ac:dyDescent="0.25">
      <c r="A797" s="45" t="s">
        <v>2612</v>
      </c>
      <c r="B797" s="78" t="s">
        <v>937</v>
      </c>
      <c r="C797" s="79">
        <v>1</v>
      </c>
      <c r="D797" s="80" t="s">
        <v>23</v>
      </c>
      <c r="E797" s="79" t="s">
        <v>434</v>
      </c>
      <c r="F797" s="79" t="s">
        <v>604</v>
      </c>
      <c r="G797" s="79" t="s">
        <v>623</v>
      </c>
      <c r="H797" s="79" t="s">
        <v>624</v>
      </c>
      <c r="I797" s="79" t="s">
        <v>625</v>
      </c>
      <c r="J797" s="79" t="s">
        <v>626</v>
      </c>
      <c r="K797" s="79" t="s">
        <v>446</v>
      </c>
      <c r="L797" s="79" t="s">
        <v>606</v>
      </c>
      <c r="M797" s="79" t="s">
        <v>619</v>
      </c>
      <c r="N797" s="81">
        <v>1</v>
      </c>
      <c r="O797" s="81">
        <v>1</v>
      </c>
      <c r="P797" s="81">
        <v>1</v>
      </c>
      <c r="Q797" s="81">
        <v>1</v>
      </c>
      <c r="R797" s="81">
        <v>1</v>
      </c>
      <c r="S797" s="81">
        <v>1</v>
      </c>
      <c r="T797" s="81">
        <v>0</v>
      </c>
      <c r="U797" s="81">
        <v>0</v>
      </c>
      <c r="V797" s="81">
        <v>0</v>
      </c>
      <c r="W797" s="69">
        <v>1850375.09</v>
      </c>
      <c r="X797" s="69">
        <v>0</v>
      </c>
      <c r="Y797" s="69">
        <v>0</v>
      </c>
      <c r="Z797" s="69">
        <v>0</v>
      </c>
      <c r="AA797" s="69">
        <v>0</v>
      </c>
      <c r="AB797" s="69">
        <v>0</v>
      </c>
      <c r="AC797" s="69">
        <v>1850375.09</v>
      </c>
      <c r="AD797" s="89">
        <v>44291</v>
      </c>
      <c r="AE797" s="89">
        <v>46117</v>
      </c>
      <c r="AF797" s="90">
        <v>1850375.09</v>
      </c>
      <c r="AG797" s="84">
        <v>1.01</v>
      </c>
      <c r="AH797" s="84">
        <v>5</v>
      </c>
      <c r="AI797" s="85">
        <v>7.1294999999999997E-2</v>
      </c>
      <c r="AJ797" s="86">
        <v>1.01</v>
      </c>
      <c r="AK797" s="86">
        <v>5</v>
      </c>
      <c r="AL797" s="87">
        <v>7.1294999999999997E-2</v>
      </c>
      <c r="AM797" s="91" t="s">
        <v>620</v>
      </c>
      <c r="AN797" s="91" t="s">
        <v>621</v>
      </c>
      <c r="AO797" s="25">
        <v>0</v>
      </c>
      <c r="AP797" s="25">
        <v>0</v>
      </c>
      <c r="AQ797" s="25">
        <v>0</v>
      </c>
      <c r="AR797" s="25">
        <v>0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25">
        <v>1850375.09</v>
      </c>
      <c r="BB797" s="25">
        <v>0</v>
      </c>
      <c r="BC797" s="25">
        <v>0</v>
      </c>
      <c r="BD797" s="25">
        <v>0</v>
      </c>
      <c r="BE797" s="25">
        <v>0</v>
      </c>
      <c r="BF797" s="25">
        <v>0</v>
      </c>
      <c r="BG797" s="25">
        <v>0</v>
      </c>
      <c r="BH797" s="25">
        <v>0</v>
      </c>
      <c r="BI797" s="25">
        <v>0</v>
      </c>
      <c r="BJ797" s="25">
        <f t="shared" si="36"/>
        <v>0</v>
      </c>
      <c r="BK797" s="25">
        <f t="shared" si="37"/>
        <v>1850375.09</v>
      </c>
      <c r="BL797" s="25">
        <f t="shared" si="38"/>
        <v>1850375.09</v>
      </c>
    </row>
    <row r="798" spans="1:64" x14ac:dyDescent="0.25">
      <c r="A798" s="45" t="s">
        <v>2613</v>
      </c>
      <c r="B798" s="78" t="s">
        <v>938</v>
      </c>
      <c r="C798" s="79">
        <v>1</v>
      </c>
      <c r="D798" s="80" t="s">
        <v>23</v>
      </c>
      <c r="E798" s="79" t="s">
        <v>434</v>
      </c>
      <c r="F798" s="79" t="s">
        <v>604</v>
      </c>
      <c r="G798" s="79" t="s">
        <v>54</v>
      </c>
      <c r="H798" s="79" t="s">
        <v>617</v>
      </c>
      <c r="I798" s="79" t="s">
        <v>605</v>
      </c>
      <c r="J798" s="79" t="s">
        <v>618</v>
      </c>
      <c r="K798" s="79" t="s">
        <v>554</v>
      </c>
      <c r="L798" s="79" t="s">
        <v>606</v>
      </c>
      <c r="M798" s="79" t="s">
        <v>619</v>
      </c>
      <c r="N798" s="81">
        <v>1</v>
      </c>
      <c r="O798" s="81">
        <v>1</v>
      </c>
      <c r="P798" s="81">
        <v>1</v>
      </c>
      <c r="Q798" s="81">
        <v>0</v>
      </c>
      <c r="R798" s="81">
        <v>0</v>
      </c>
      <c r="S798" s="81">
        <v>1</v>
      </c>
      <c r="T798" s="81">
        <v>1</v>
      </c>
      <c r="U798" s="81">
        <v>1</v>
      </c>
      <c r="V798" s="81">
        <v>0</v>
      </c>
      <c r="W798" s="69">
        <v>183406083.75</v>
      </c>
      <c r="X798" s="69">
        <v>0</v>
      </c>
      <c r="Y798" s="69">
        <v>0</v>
      </c>
      <c r="Z798" s="69">
        <v>0</v>
      </c>
      <c r="AA798" s="69">
        <v>0</v>
      </c>
      <c r="AB798" s="69">
        <v>0</v>
      </c>
      <c r="AC798" s="69">
        <v>183406083.75</v>
      </c>
      <c r="AD798" s="89">
        <v>44314</v>
      </c>
      <c r="AE798" s="89">
        <v>47966</v>
      </c>
      <c r="AF798" s="90">
        <v>183406083.75</v>
      </c>
      <c r="AG798" s="84">
        <v>6.08</v>
      </c>
      <c r="AH798" s="84">
        <v>10</v>
      </c>
      <c r="AI798" s="85">
        <v>7.8262999999999999E-2</v>
      </c>
      <c r="AJ798" s="86">
        <v>6.08</v>
      </c>
      <c r="AK798" s="86">
        <v>10</v>
      </c>
      <c r="AL798" s="87">
        <v>7.8262999999999999E-2</v>
      </c>
      <c r="AM798" s="91" t="s">
        <v>620</v>
      </c>
      <c r="AN798" s="91" t="s">
        <v>621</v>
      </c>
      <c r="AO798" s="25">
        <v>0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25">
        <v>0</v>
      </c>
      <c r="BB798" s="25">
        <v>0</v>
      </c>
      <c r="BC798" s="25">
        <v>0</v>
      </c>
      <c r="BD798" s="25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25">
        <f t="shared" si="36"/>
        <v>0</v>
      </c>
      <c r="BK798" s="25">
        <f t="shared" si="37"/>
        <v>0</v>
      </c>
      <c r="BL798" s="25">
        <f t="shared" si="38"/>
        <v>0</v>
      </c>
    </row>
    <row r="799" spans="1:64" x14ac:dyDescent="0.25">
      <c r="A799" s="45" t="s">
        <v>2620</v>
      </c>
      <c r="B799" s="78" t="s">
        <v>939</v>
      </c>
      <c r="C799" s="79">
        <v>1</v>
      </c>
      <c r="D799" s="80" t="s">
        <v>23</v>
      </c>
      <c r="E799" s="79" t="s">
        <v>434</v>
      </c>
      <c r="F799" s="79" t="s">
        <v>604</v>
      </c>
      <c r="G799" s="79" t="s">
        <v>623</v>
      </c>
      <c r="H799" s="79" t="s">
        <v>624</v>
      </c>
      <c r="I799" s="79" t="s">
        <v>625</v>
      </c>
      <c r="J799" s="79" t="s">
        <v>626</v>
      </c>
      <c r="K799" s="79" t="s">
        <v>446</v>
      </c>
      <c r="L799" s="79" t="s">
        <v>606</v>
      </c>
      <c r="M799" s="79" t="s">
        <v>619</v>
      </c>
      <c r="N799" s="81">
        <v>1</v>
      </c>
      <c r="O799" s="81">
        <v>1</v>
      </c>
      <c r="P799" s="81">
        <v>1</v>
      </c>
      <c r="Q799" s="81">
        <v>1</v>
      </c>
      <c r="R799" s="81">
        <v>1</v>
      </c>
      <c r="S799" s="81">
        <v>1</v>
      </c>
      <c r="T799" s="81">
        <v>0</v>
      </c>
      <c r="U799" s="81">
        <v>0</v>
      </c>
      <c r="V799" s="81">
        <v>0</v>
      </c>
      <c r="W799" s="69">
        <v>268396.38</v>
      </c>
      <c r="X799" s="69">
        <v>0</v>
      </c>
      <c r="Y799" s="69">
        <v>0</v>
      </c>
      <c r="Z799" s="69">
        <v>0</v>
      </c>
      <c r="AA799" s="69">
        <v>0</v>
      </c>
      <c r="AB799" s="69">
        <v>0</v>
      </c>
      <c r="AC799" s="69">
        <v>268396.38</v>
      </c>
      <c r="AD799" s="89">
        <v>44291</v>
      </c>
      <c r="AE799" s="89">
        <v>46117</v>
      </c>
      <c r="AF799" s="90">
        <v>268396.38</v>
      </c>
      <c r="AG799" s="84">
        <v>1.01</v>
      </c>
      <c r="AH799" s="84">
        <v>5</v>
      </c>
      <c r="AI799" s="85">
        <v>7.1294999999999997E-2</v>
      </c>
      <c r="AJ799" s="86">
        <v>1.01</v>
      </c>
      <c r="AK799" s="86">
        <v>5</v>
      </c>
      <c r="AL799" s="87">
        <v>7.1294999999999997E-2</v>
      </c>
      <c r="AM799" s="91" t="s">
        <v>620</v>
      </c>
      <c r="AN799" s="91" t="s">
        <v>621</v>
      </c>
      <c r="AO799" s="25">
        <v>0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25">
        <v>268396.38</v>
      </c>
      <c r="BB799" s="25">
        <v>0</v>
      </c>
      <c r="BC799" s="25">
        <v>0</v>
      </c>
      <c r="BD799" s="25">
        <v>0</v>
      </c>
      <c r="BE799" s="25">
        <v>0</v>
      </c>
      <c r="BF799" s="25">
        <v>0</v>
      </c>
      <c r="BG799" s="25">
        <v>0</v>
      </c>
      <c r="BH799" s="25">
        <v>0</v>
      </c>
      <c r="BI799" s="25">
        <v>0</v>
      </c>
      <c r="BJ799" s="25">
        <f t="shared" si="36"/>
        <v>0</v>
      </c>
      <c r="BK799" s="25">
        <f t="shared" si="37"/>
        <v>268396.38</v>
      </c>
      <c r="BL799" s="25">
        <f t="shared" si="38"/>
        <v>268396.38</v>
      </c>
    </row>
    <row r="800" spans="1:64" x14ac:dyDescent="0.25">
      <c r="A800" s="45" t="s">
        <v>2621</v>
      </c>
      <c r="B800" s="78" t="s">
        <v>940</v>
      </c>
      <c r="C800" s="79">
        <v>1</v>
      </c>
      <c r="D800" s="80" t="s">
        <v>23</v>
      </c>
      <c r="E800" s="79" t="s">
        <v>434</v>
      </c>
      <c r="F800" s="79" t="s">
        <v>604</v>
      </c>
      <c r="G800" s="79" t="s">
        <v>623</v>
      </c>
      <c r="H800" s="79" t="s">
        <v>624</v>
      </c>
      <c r="I800" s="79" t="s">
        <v>625</v>
      </c>
      <c r="J800" s="79" t="s">
        <v>626</v>
      </c>
      <c r="K800" s="79" t="s">
        <v>446</v>
      </c>
      <c r="L800" s="79" t="s">
        <v>606</v>
      </c>
      <c r="M800" s="79" t="s">
        <v>619</v>
      </c>
      <c r="N800" s="81">
        <v>1</v>
      </c>
      <c r="O800" s="81">
        <v>1</v>
      </c>
      <c r="P800" s="81">
        <v>1</v>
      </c>
      <c r="Q800" s="81">
        <v>1</v>
      </c>
      <c r="R800" s="81">
        <v>1</v>
      </c>
      <c r="S800" s="81">
        <v>1</v>
      </c>
      <c r="T800" s="81">
        <v>0</v>
      </c>
      <c r="U800" s="81">
        <v>0</v>
      </c>
      <c r="V800" s="81">
        <v>0</v>
      </c>
      <c r="W800" s="69">
        <v>897783.5</v>
      </c>
      <c r="X800" s="69">
        <v>0</v>
      </c>
      <c r="Y800" s="69">
        <v>0</v>
      </c>
      <c r="Z800" s="69">
        <v>0</v>
      </c>
      <c r="AA800" s="69">
        <v>0</v>
      </c>
      <c r="AB800" s="69">
        <v>0</v>
      </c>
      <c r="AC800" s="69">
        <v>897783.5</v>
      </c>
      <c r="AD800" s="89">
        <v>44291</v>
      </c>
      <c r="AE800" s="89">
        <v>46117</v>
      </c>
      <c r="AF800" s="90">
        <v>897783.5</v>
      </c>
      <c r="AG800" s="84">
        <v>1.01</v>
      </c>
      <c r="AH800" s="84">
        <v>5</v>
      </c>
      <c r="AI800" s="85">
        <v>7.1294999999999997E-2</v>
      </c>
      <c r="AJ800" s="86">
        <v>1.01</v>
      </c>
      <c r="AK800" s="86">
        <v>5</v>
      </c>
      <c r="AL800" s="87">
        <v>7.1294999999999997E-2</v>
      </c>
      <c r="AM800" s="91" t="s">
        <v>620</v>
      </c>
      <c r="AN800" s="91" t="s">
        <v>621</v>
      </c>
      <c r="AO800" s="25">
        <v>0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25">
        <v>897783.5</v>
      </c>
      <c r="BB800" s="25">
        <v>0</v>
      </c>
      <c r="BC800" s="25">
        <v>0</v>
      </c>
      <c r="BD800" s="25">
        <v>0</v>
      </c>
      <c r="BE800" s="25">
        <v>0</v>
      </c>
      <c r="BF800" s="25">
        <v>0</v>
      </c>
      <c r="BG800" s="25">
        <v>0</v>
      </c>
      <c r="BH800" s="25">
        <v>0</v>
      </c>
      <c r="BI800" s="25">
        <v>0</v>
      </c>
      <c r="BJ800" s="25">
        <f t="shared" si="36"/>
        <v>0</v>
      </c>
      <c r="BK800" s="25">
        <f t="shared" si="37"/>
        <v>897783.5</v>
      </c>
      <c r="BL800" s="25">
        <f t="shared" si="38"/>
        <v>897783.5</v>
      </c>
    </row>
    <row r="801" spans="1:64" x14ac:dyDescent="0.25">
      <c r="A801" s="45" t="s">
        <v>2622</v>
      </c>
      <c r="B801" s="78" t="s">
        <v>941</v>
      </c>
      <c r="C801" s="79">
        <v>1</v>
      </c>
      <c r="D801" s="80" t="s">
        <v>23</v>
      </c>
      <c r="E801" s="79" t="s">
        <v>434</v>
      </c>
      <c r="F801" s="79" t="s">
        <v>604</v>
      </c>
      <c r="G801" s="79" t="s">
        <v>623</v>
      </c>
      <c r="H801" s="79" t="s">
        <v>624</v>
      </c>
      <c r="I801" s="79" t="s">
        <v>625</v>
      </c>
      <c r="J801" s="79" t="s">
        <v>626</v>
      </c>
      <c r="K801" s="79" t="s">
        <v>446</v>
      </c>
      <c r="L801" s="79" t="s">
        <v>606</v>
      </c>
      <c r="M801" s="79" t="s">
        <v>619</v>
      </c>
      <c r="N801" s="81">
        <v>1</v>
      </c>
      <c r="O801" s="81">
        <v>1</v>
      </c>
      <c r="P801" s="81">
        <v>1</v>
      </c>
      <c r="Q801" s="81">
        <v>1</v>
      </c>
      <c r="R801" s="81">
        <v>1</v>
      </c>
      <c r="S801" s="81">
        <v>1</v>
      </c>
      <c r="T801" s="81">
        <v>0</v>
      </c>
      <c r="U801" s="81">
        <v>0</v>
      </c>
      <c r="V801" s="81">
        <v>0</v>
      </c>
      <c r="W801" s="69">
        <v>299860</v>
      </c>
      <c r="X801" s="69">
        <v>0</v>
      </c>
      <c r="Y801" s="69">
        <v>0</v>
      </c>
      <c r="Z801" s="69">
        <v>0</v>
      </c>
      <c r="AA801" s="69">
        <v>0</v>
      </c>
      <c r="AB801" s="69">
        <v>0</v>
      </c>
      <c r="AC801" s="69">
        <v>299860</v>
      </c>
      <c r="AD801" s="89">
        <v>44291</v>
      </c>
      <c r="AE801" s="89">
        <v>46117</v>
      </c>
      <c r="AF801" s="90">
        <v>299860</v>
      </c>
      <c r="AG801" s="84">
        <v>1.01</v>
      </c>
      <c r="AH801" s="84">
        <v>5</v>
      </c>
      <c r="AI801" s="85">
        <v>7.1294999999999997E-2</v>
      </c>
      <c r="AJ801" s="86">
        <v>1.01</v>
      </c>
      <c r="AK801" s="86">
        <v>5</v>
      </c>
      <c r="AL801" s="87">
        <v>7.1294999999999997E-2</v>
      </c>
      <c r="AM801" s="91" t="s">
        <v>620</v>
      </c>
      <c r="AN801" s="91" t="s">
        <v>621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25">
        <v>299860</v>
      </c>
      <c r="BB801" s="25">
        <v>0</v>
      </c>
      <c r="BC801" s="25">
        <v>0</v>
      </c>
      <c r="BD801" s="25">
        <v>0</v>
      </c>
      <c r="BE801" s="25">
        <v>0</v>
      </c>
      <c r="BF801" s="25">
        <v>0</v>
      </c>
      <c r="BG801" s="25">
        <v>0</v>
      </c>
      <c r="BH801" s="25">
        <v>0</v>
      </c>
      <c r="BI801" s="25">
        <v>0</v>
      </c>
      <c r="BJ801" s="25">
        <f t="shared" si="36"/>
        <v>0</v>
      </c>
      <c r="BK801" s="25">
        <f t="shared" si="37"/>
        <v>299860</v>
      </c>
      <c r="BL801" s="25">
        <f t="shared" si="38"/>
        <v>299860</v>
      </c>
    </row>
    <row r="802" spans="1:64" x14ac:dyDescent="0.25">
      <c r="A802" s="45" t="s">
        <v>2623</v>
      </c>
      <c r="B802" s="78" t="s">
        <v>942</v>
      </c>
      <c r="C802" s="79">
        <v>1</v>
      </c>
      <c r="D802" s="80" t="s">
        <v>23</v>
      </c>
      <c r="E802" s="79" t="s">
        <v>434</v>
      </c>
      <c r="F802" s="79" t="s">
        <v>604</v>
      </c>
      <c r="G802" s="79" t="s">
        <v>623</v>
      </c>
      <c r="H802" s="79" t="s">
        <v>624</v>
      </c>
      <c r="I802" s="79" t="s">
        <v>625</v>
      </c>
      <c r="J802" s="79" t="s">
        <v>626</v>
      </c>
      <c r="K802" s="79" t="s">
        <v>446</v>
      </c>
      <c r="L802" s="79" t="s">
        <v>606</v>
      </c>
      <c r="M802" s="79" t="s">
        <v>619</v>
      </c>
      <c r="N802" s="81">
        <v>1</v>
      </c>
      <c r="O802" s="81">
        <v>1</v>
      </c>
      <c r="P802" s="81">
        <v>1</v>
      </c>
      <c r="Q802" s="81">
        <v>1</v>
      </c>
      <c r="R802" s="81">
        <v>1</v>
      </c>
      <c r="S802" s="81">
        <v>1</v>
      </c>
      <c r="T802" s="81">
        <v>0</v>
      </c>
      <c r="U802" s="81">
        <v>0</v>
      </c>
      <c r="V802" s="81">
        <v>0</v>
      </c>
      <c r="W802" s="69">
        <v>497838.23</v>
      </c>
      <c r="X802" s="69">
        <v>0</v>
      </c>
      <c r="Y802" s="69">
        <v>0</v>
      </c>
      <c r="Z802" s="69">
        <v>0</v>
      </c>
      <c r="AA802" s="69">
        <v>0</v>
      </c>
      <c r="AB802" s="69">
        <v>0</v>
      </c>
      <c r="AC802" s="69">
        <v>497838.23</v>
      </c>
      <c r="AD802" s="89">
        <v>44291</v>
      </c>
      <c r="AE802" s="89">
        <v>46117</v>
      </c>
      <c r="AF802" s="90">
        <v>497838.23</v>
      </c>
      <c r="AG802" s="84">
        <v>1.01</v>
      </c>
      <c r="AH802" s="84">
        <v>5</v>
      </c>
      <c r="AI802" s="85">
        <v>7.1294999999999997E-2</v>
      </c>
      <c r="AJ802" s="86">
        <v>1.01</v>
      </c>
      <c r="AK802" s="86">
        <v>5</v>
      </c>
      <c r="AL802" s="87">
        <v>7.1294999999999997E-2</v>
      </c>
      <c r="AM802" s="91" t="s">
        <v>620</v>
      </c>
      <c r="AN802" s="91" t="s">
        <v>621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25">
        <v>497838.23</v>
      </c>
      <c r="BB802" s="25">
        <v>0</v>
      </c>
      <c r="BC802" s="25">
        <v>0</v>
      </c>
      <c r="BD802" s="25">
        <v>0</v>
      </c>
      <c r="BE802" s="25">
        <v>0</v>
      </c>
      <c r="BF802" s="25">
        <v>0</v>
      </c>
      <c r="BG802" s="25">
        <v>0</v>
      </c>
      <c r="BH802" s="25">
        <v>0</v>
      </c>
      <c r="BI802" s="25">
        <v>0</v>
      </c>
      <c r="BJ802" s="25">
        <f t="shared" si="36"/>
        <v>0</v>
      </c>
      <c r="BK802" s="25">
        <f t="shared" si="37"/>
        <v>497838.23</v>
      </c>
      <c r="BL802" s="25">
        <f t="shared" si="38"/>
        <v>497838.23</v>
      </c>
    </row>
    <row r="803" spans="1:64" x14ac:dyDescent="0.25">
      <c r="A803" s="45" t="s">
        <v>2624</v>
      </c>
      <c r="B803" s="78" t="s">
        <v>943</v>
      </c>
      <c r="C803" s="79">
        <v>1</v>
      </c>
      <c r="D803" s="80" t="s">
        <v>23</v>
      </c>
      <c r="E803" s="79" t="s">
        <v>434</v>
      </c>
      <c r="F803" s="79" t="s">
        <v>604</v>
      </c>
      <c r="G803" s="79" t="s">
        <v>623</v>
      </c>
      <c r="H803" s="79" t="s">
        <v>624</v>
      </c>
      <c r="I803" s="79" t="s">
        <v>625</v>
      </c>
      <c r="J803" s="79" t="s">
        <v>626</v>
      </c>
      <c r="K803" s="79" t="s">
        <v>446</v>
      </c>
      <c r="L803" s="79" t="s">
        <v>606</v>
      </c>
      <c r="M803" s="79" t="s">
        <v>619</v>
      </c>
      <c r="N803" s="81">
        <v>1</v>
      </c>
      <c r="O803" s="81">
        <v>1</v>
      </c>
      <c r="P803" s="81">
        <v>1</v>
      </c>
      <c r="Q803" s="81">
        <v>1</v>
      </c>
      <c r="R803" s="81">
        <v>1</v>
      </c>
      <c r="S803" s="81">
        <v>1</v>
      </c>
      <c r="T803" s="81">
        <v>0</v>
      </c>
      <c r="U803" s="81">
        <v>0</v>
      </c>
      <c r="V803" s="81">
        <v>0</v>
      </c>
      <c r="W803" s="69">
        <v>682304.59</v>
      </c>
      <c r="X803" s="69">
        <v>0</v>
      </c>
      <c r="Y803" s="69">
        <v>0</v>
      </c>
      <c r="Z803" s="69">
        <v>0</v>
      </c>
      <c r="AA803" s="69">
        <v>0</v>
      </c>
      <c r="AB803" s="69">
        <v>0</v>
      </c>
      <c r="AC803" s="69">
        <v>682304.59</v>
      </c>
      <c r="AD803" s="89">
        <v>44291</v>
      </c>
      <c r="AE803" s="89">
        <v>46117</v>
      </c>
      <c r="AF803" s="90">
        <v>682304.59</v>
      </c>
      <c r="AG803" s="84">
        <v>1.01</v>
      </c>
      <c r="AH803" s="84">
        <v>5</v>
      </c>
      <c r="AI803" s="85">
        <v>7.1294999999999997E-2</v>
      </c>
      <c r="AJ803" s="86">
        <v>1.01</v>
      </c>
      <c r="AK803" s="86">
        <v>5</v>
      </c>
      <c r="AL803" s="87">
        <v>7.1294999999999997E-2</v>
      </c>
      <c r="AM803" s="91" t="s">
        <v>620</v>
      </c>
      <c r="AN803" s="91" t="s">
        <v>621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25">
        <v>682304.59</v>
      </c>
      <c r="BB803" s="25">
        <v>0</v>
      </c>
      <c r="BC803" s="25">
        <v>0</v>
      </c>
      <c r="BD803" s="25">
        <v>0</v>
      </c>
      <c r="BE803" s="25">
        <v>0</v>
      </c>
      <c r="BF803" s="25">
        <v>0</v>
      </c>
      <c r="BG803" s="25">
        <v>0</v>
      </c>
      <c r="BH803" s="25">
        <v>0</v>
      </c>
      <c r="BI803" s="25">
        <v>0</v>
      </c>
      <c r="BJ803" s="25">
        <f t="shared" si="36"/>
        <v>0</v>
      </c>
      <c r="BK803" s="25">
        <f t="shared" si="37"/>
        <v>682304.59</v>
      </c>
      <c r="BL803" s="25">
        <f t="shared" si="38"/>
        <v>682304.59</v>
      </c>
    </row>
    <row r="804" spans="1:64" x14ac:dyDescent="0.25">
      <c r="A804" s="45" t="s">
        <v>2628</v>
      </c>
      <c r="B804" s="78" t="s">
        <v>944</v>
      </c>
      <c r="C804" s="79">
        <v>1</v>
      </c>
      <c r="D804" s="80" t="s">
        <v>23</v>
      </c>
      <c r="E804" s="79" t="s">
        <v>434</v>
      </c>
      <c r="F804" s="79" t="s">
        <v>604</v>
      </c>
      <c r="G804" s="79" t="s">
        <v>623</v>
      </c>
      <c r="H804" s="79" t="s">
        <v>624</v>
      </c>
      <c r="I804" s="79" t="s">
        <v>625</v>
      </c>
      <c r="J804" s="79" t="s">
        <v>626</v>
      </c>
      <c r="K804" s="79" t="s">
        <v>446</v>
      </c>
      <c r="L804" s="79" t="s">
        <v>606</v>
      </c>
      <c r="M804" s="79" t="s">
        <v>619</v>
      </c>
      <c r="N804" s="81">
        <v>1</v>
      </c>
      <c r="O804" s="81">
        <v>1</v>
      </c>
      <c r="P804" s="81">
        <v>1</v>
      </c>
      <c r="Q804" s="81">
        <v>1</v>
      </c>
      <c r="R804" s="81">
        <v>1</v>
      </c>
      <c r="S804" s="81">
        <v>1</v>
      </c>
      <c r="T804" s="81">
        <v>0</v>
      </c>
      <c r="U804" s="81">
        <v>0</v>
      </c>
      <c r="V804" s="81">
        <v>0</v>
      </c>
      <c r="W804" s="69">
        <v>625422.69999999995</v>
      </c>
      <c r="X804" s="69">
        <v>0</v>
      </c>
      <c r="Y804" s="69">
        <v>0</v>
      </c>
      <c r="Z804" s="69">
        <v>0</v>
      </c>
      <c r="AA804" s="69">
        <v>0</v>
      </c>
      <c r="AB804" s="69">
        <v>0</v>
      </c>
      <c r="AC804" s="69">
        <v>625422.69999999995</v>
      </c>
      <c r="AD804" s="89">
        <v>44291</v>
      </c>
      <c r="AE804" s="89">
        <v>46117</v>
      </c>
      <c r="AF804" s="90">
        <v>625422.69999999995</v>
      </c>
      <c r="AG804" s="84">
        <v>1.01</v>
      </c>
      <c r="AH804" s="84">
        <v>5</v>
      </c>
      <c r="AI804" s="85">
        <v>7.1294999999999997E-2</v>
      </c>
      <c r="AJ804" s="86">
        <v>1.01</v>
      </c>
      <c r="AK804" s="86">
        <v>5</v>
      </c>
      <c r="AL804" s="87">
        <v>7.1294999999999997E-2</v>
      </c>
      <c r="AM804" s="91" t="s">
        <v>620</v>
      </c>
      <c r="AN804" s="91" t="s">
        <v>621</v>
      </c>
      <c r="AO804" s="25">
        <v>0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</v>
      </c>
      <c r="BA804" s="25">
        <v>625422.69999999995</v>
      </c>
      <c r="BB804" s="25">
        <v>0</v>
      </c>
      <c r="BC804" s="25">
        <v>0</v>
      </c>
      <c r="BD804" s="25">
        <v>0</v>
      </c>
      <c r="BE804" s="25">
        <v>0</v>
      </c>
      <c r="BF804" s="25">
        <v>0</v>
      </c>
      <c r="BG804" s="25">
        <v>0</v>
      </c>
      <c r="BH804" s="25">
        <v>0</v>
      </c>
      <c r="BI804" s="25">
        <v>0</v>
      </c>
      <c r="BJ804" s="25">
        <f t="shared" si="36"/>
        <v>0</v>
      </c>
      <c r="BK804" s="25">
        <f t="shared" si="37"/>
        <v>625422.69999999995</v>
      </c>
      <c r="BL804" s="25">
        <f t="shared" si="38"/>
        <v>625422.69999999995</v>
      </c>
    </row>
    <row r="805" spans="1:64" x14ac:dyDescent="0.25">
      <c r="A805" s="45" t="s">
        <v>2614</v>
      </c>
      <c r="B805" s="78" t="s">
        <v>945</v>
      </c>
      <c r="C805" s="79">
        <v>1</v>
      </c>
      <c r="D805" s="80" t="s">
        <v>23</v>
      </c>
      <c r="E805" s="79" t="s">
        <v>434</v>
      </c>
      <c r="F805" s="79" t="s">
        <v>604</v>
      </c>
      <c r="G805" s="79" t="s">
        <v>816</v>
      </c>
      <c r="H805" s="79" t="s">
        <v>624</v>
      </c>
      <c r="I805" s="79" t="s">
        <v>817</v>
      </c>
      <c r="J805" s="79" t="s">
        <v>626</v>
      </c>
      <c r="K805" s="79" t="s">
        <v>447</v>
      </c>
      <c r="L805" s="79" t="s">
        <v>606</v>
      </c>
      <c r="M805" s="79" t="s">
        <v>619</v>
      </c>
      <c r="N805" s="81">
        <v>1</v>
      </c>
      <c r="O805" s="81">
        <v>1</v>
      </c>
      <c r="P805" s="81">
        <v>1</v>
      </c>
      <c r="Q805" s="81">
        <v>1</v>
      </c>
      <c r="R805" s="81">
        <v>1</v>
      </c>
      <c r="S805" s="81">
        <v>1</v>
      </c>
      <c r="T805" s="81">
        <v>0</v>
      </c>
      <c r="U805" s="81">
        <v>0</v>
      </c>
      <c r="V805" s="81">
        <v>0</v>
      </c>
      <c r="W805" s="69">
        <v>22272.5</v>
      </c>
      <c r="X805" s="69">
        <v>0</v>
      </c>
      <c r="Y805" s="69">
        <v>0</v>
      </c>
      <c r="Z805" s="69">
        <v>87.42</v>
      </c>
      <c r="AA805" s="69">
        <v>0</v>
      </c>
      <c r="AB805" s="69">
        <v>0</v>
      </c>
      <c r="AC805" s="69">
        <v>22272.5</v>
      </c>
      <c r="AD805" s="89">
        <v>44414</v>
      </c>
      <c r="AE805" s="89">
        <v>45875</v>
      </c>
      <c r="AF805" s="90">
        <v>44545</v>
      </c>
      <c r="AG805" s="84">
        <v>0.35</v>
      </c>
      <c r="AH805" s="84">
        <v>4</v>
      </c>
      <c r="AI805" s="85">
        <v>4.7100000000000003E-2</v>
      </c>
      <c r="AJ805" s="86">
        <v>0.35</v>
      </c>
      <c r="AK805" s="86">
        <v>4</v>
      </c>
      <c r="AL805" s="87">
        <v>4.7100000000000003E-2</v>
      </c>
      <c r="AM805" s="91" t="s">
        <v>620</v>
      </c>
      <c r="AN805" s="91" t="s">
        <v>621</v>
      </c>
      <c r="AO805" s="25">
        <v>0</v>
      </c>
      <c r="AP805" s="25">
        <v>0</v>
      </c>
      <c r="AQ805" s="25">
        <v>0</v>
      </c>
      <c r="AR805" s="25">
        <v>0</v>
      </c>
      <c r="AS805" s="25">
        <v>22272.5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</v>
      </c>
      <c r="BA805" s="25">
        <v>0</v>
      </c>
      <c r="BB805" s="25">
        <v>0</v>
      </c>
      <c r="BC805" s="25">
        <v>0</v>
      </c>
      <c r="BD805" s="25">
        <v>0</v>
      </c>
      <c r="BE805" s="25">
        <v>0</v>
      </c>
      <c r="BF805" s="25">
        <v>0</v>
      </c>
      <c r="BG805" s="25">
        <v>0</v>
      </c>
      <c r="BH805" s="25">
        <v>0</v>
      </c>
      <c r="BI805" s="25">
        <v>0</v>
      </c>
      <c r="BJ805" s="25">
        <f t="shared" si="36"/>
        <v>22272.5</v>
      </c>
      <c r="BK805" s="25">
        <f t="shared" si="37"/>
        <v>0</v>
      </c>
      <c r="BL805" s="25">
        <f t="shared" si="38"/>
        <v>22272.5</v>
      </c>
    </row>
    <row r="806" spans="1:64" x14ac:dyDescent="0.25">
      <c r="A806" s="45" t="s">
        <v>2615</v>
      </c>
      <c r="B806" s="78" t="s">
        <v>945</v>
      </c>
      <c r="C806" s="79">
        <v>2</v>
      </c>
      <c r="D806" s="80" t="s">
        <v>23</v>
      </c>
      <c r="E806" s="79" t="s">
        <v>434</v>
      </c>
      <c r="F806" s="79" t="s">
        <v>604</v>
      </c>
      <c r="G806" s="79" t="s">
        <v>816</v>
      </c>
      <c r="H806" s="79" t="s">
        <v>624</v>
      </c>
      <c r="I806" s="79" t="s">
        <v>817</v>
      </c>
      <c r="J806" s="79" t="s">
        <v>626</v>
      </c>
      <c r="K806" s="79" t="s">
        <v>447</v>
      </c>
      <c r="L806" s="79" t="s">
        <v>606</v>
      </c>
      <c r="M806" s="79" t="s">
        <v>619</v>
      </c>
      <c r="N806" s="81">
        <v>1</v>
      </c>
      <c r="O806" s="81">
        <v>1</v>
      </c>
      <c r="P806" s="81">
        <v>1</v>
      </c>
      <c r="Q806" s="81">
        <v>1</v>
      </c>
      <c r="R806" s="81">
        <v>1</v>
      </c>
      <c r="S806" s="81">
        <v>1</v>
      </c>
      <c r="T806" s="81">
        <v>0</v>
      </c>
      <c r="U806" s="81">
        <v>0</v>
      </c>
      <c r="V806" s="81">
        <v>0</v>
      </c>
      <c r="W806" s="69">
        <v>53100</v>
      </c>
      <c r="X806" s="69">
        <v>0</v>
      </c>
      <c r="Y806" s="69">
        <v>0</v>
      </c>
      <c r="Z806" s="69">
        <v>237.18</v>
      </c>
      <c r="AA806" s="69">
        <v>0</v>
      </c>
      <c r="AB806" s="69">
        <v>0</v>
      </c>
      <c r="AC806" s="69">
        <v>53100</v>
      </c>
      <c r="AD806" s="89">
        <v>44414</v>
      </c>
      <c r="AE806" s="89">
        <v>46605</v>
      </c>
      <c r="AF806" s="90">
        <v>53100</v>
      </c>
      <c r="AG806" s="84">
        <v>2.35</v>
      </c>
      <c r="AH806" s="84">
        <v>6</v>
      </c>
      <c r="AI806" s="85">
        <v>5.3600000000000002E-2</v>
      </c>
      <c r="AJ806" s="86">
        <v>2.35</v>
      </c>
      <c r="AK806" s="86">
        <v>6</v>
      </c>
      <c r="AL806" s="87">
        <v>5.3600000000000002E-2</v>
      </c>
      <c r="AM806" s="91" t="s">
        <v>620</v>
      </c>
      <c r="AN806" s="91" t="s">
        <v>621</v>
      </c>
      <c r="AO806" s="25">
        <v>0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</v>
      </c>
      <c r="BA806" s="25">
        <v>0</v>
      </c>
      <c r="BB806" s="25">
        <v>0</v>
      </c>
      <c r="BC806" s="25">
        <v>0</v>
      </c>
      <c r="BD806" s="25">
        <v>0</v>
      </c>
      <c r="BE806" s="25">
        <v>0</v>
      </c>
      <c r="BF806" s="25">
        <v>0</v>
      </c>
      <c r="BG806" s="25">
        <v>0</v>
      </c>
      <c r="BH806" s="25">
        <v>0</v>
      </c>
      <c r="BI806" s="25">
        <v>0</v>
      </c>
      <c r="BJ806" s="25">
        <f t="shared" si="36"/>
        <v>0</v>
      </c>
      <c r="BK806" s="25">
        <f t="shared" si="37"/>
        <v>0</v>
      </c>
      <c r="BL806" s="25">
        <f t="shared" si="38"/>
        <v>0</v>
      </c>
    </row>
    <row r="807" spans="1:64" x14ac:dyDescent="0.25">
      <c r="A807" s="45" t="s">
        <v>2616</v>
      </c>
      <c r="B807" s="78" t="s">
        <v>945</v>
      </c>
      <c r="C807" s="79">
        <v>3</v>
      </c>
      <c r="D807" s="80" t="s">
        <v>23</v>
      </c>
      <c r="E807" s="79" t="s">
        <v>434</v>
      </c>
      <c r="F807" s="79" t="s">
        <v>604</v>
      </c>
      <c r="G807" s="79" t="s">
        <v>816</v>
      </c>
      <c r="H807" s="79" t="s">
        <v>624</v>
      </c>
      <c r="I807" s="79" t="s">
        <v>817</v>
      </c>
      <c r="J807" s="79" t="s">
        <v>626</v>
      </c>
      <c r="K807" s="79" t="s">
        <v>447</v>
      </c>
      <c r="L807" s="79" t="s">
        <v>606</v>
      </c>
      <c r="M807" s="79" t="s">
        <v>619</v>
      </c>
      <c r="N807" s="81">
        <v>1</v>
      </c>
      <c r="O807" s="81">
        <v>1</v>
      </c>
      <c r="P807" s="81">
        <v>1</v>
      </c>
      <c r="Q807" s="81">
        <v>1</v>
      </c>
      <c r="R807" s="81">
        <v>1</v>
      </c>
      <c r="S807" s="81">
        <v>1</v>
      </c>
      <c r="T807" s="81">
        <v>0</v>
      </c>
      <c r="U807" s="81">
        <v>0</v>
      </c>
      <c r="V807" s="81">
        <v>0</v>
      </c>
      <c r="W807" s="69">
        <v>102955</v>
      </c>
      <c r="X807" s="69">
        <v>0</v>
      </c>
      <c r="Y807" s="69">
        <v>0</v>
      </c>
      <c r="Z807" s="69">
        <v>483.89</v>
      </c>
      <c r="AA807" s="69">
        <v>0</v>
      </c>
      <c r="AB807" s="69">
        <v>0</v>
      </c>
      <c r="AC807" s="69">
        <v>102955</v>
      </c>
      <c r="AD807" s="89">
        <v>44414</v>
      </c>
      <c r="AE807" s="89">
        <v>46971</v>
      </c>
      <c r="AF807" s="90">
        <v>102955</v>
      </c>
      <c r="AG807" s="84">
        <v>3.35</v>
      </c>
      <c r="AH807" s="84">
        <v>7</v>
      </c>
      <c r="AI807" s="85">
        <v>5.6399999999999999E-2</v>
      </c>
      <c r="AJ807" s="86">
        <v>3.35</v>
      </c>
      <c r="AK807" s="86">
        <v>7</v>
      </c>
      <c r="AL807" s="87">
        <v>5.6399999999999999E-2</v>
      </c>
      <c r="AM807" s="91" t="s">
        <v>620</v>
      </c>
      <c r="AN807" s="91" t="s">
        <v>621</v>
      </c>
      <c r="AO807" s="25">
        <v>0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</v>
      </c>
      <c r="BA807" s="25">
        <v>0</v>
      </c>
      <c r="BB807" s="25">
        <v>0</v>
      </c>
      <c r="BC807" s="25">
        <v>0</v>
      </c>
      <c r="BD807" s="25">
        <v>0</v>
      </c>
      <c r="BE807" s="25">
        <v>0</v>
      </c>
      <c r="BF807" s="25">
        <v>0</v>
      </c>
      <c r="BG807" s="25">
        <v>0</v>
      </c>
      <c r="BH807" s="25">
        <v>0</v>
      </c>
      <c r="BI807" s="25">
        <v>0</v>
      </c>
      <c r="BJ807" s="25">
        <f t="shared" si="36"/>
        <v>0</v>
      </c>
      <c r="BK807" s="25">
        <f t="shared" si="37"/>
        <v>0</v>
      </c>
      <c r="BL807" s="25">
        <f t="shared" si="38"/>
        <v>0</v>
      </c>
    </row>
    <row r="808" spans="1:64" x14ac:dyDescent="0.25">
      <c r="A808" s="45" t="s">
        <v>2617</v>
      </c>
      <c r="B808" s="78" t="s">
        <v>945</v>
      </c>
      <c r="C808" s="79">
        <v>4</v>
      </c>
      <c r="D808" s="80" t="s">
        <v>23</v>
      </c>
      <c r="E808" s="79" t="s">
        <v>434</v>
      </c>
      <c r="F808" s="79" t="s">
        <v>604</v>
      </c>
      <c r="G808" s="79" t="s">
        <v>816</v>
      </c>
      <c r="H808" s="79" t="s">
        <v>624</v>
      </c>
      <c r="I808" s="79" t="s">
        <v>817</v>
      </c>
      <c r="J808" s="79" t="s">
        <v>626</v>
      </c>
      <c r="K808" s="79" t="s">
        <v>447</v>
      </c>
      <c r="L808" s="79" t="s">
        <v>606</v>
      </c>
      <c r="M808" s="79" t="s">
        <v>619</v>
      </c>
      <c r="N808" s="81">
        <v>1</v>
      </c>
      <c r="O808" s="81">
        <v>1</v>
      </c>
      <c r="P808" s="81">
        <v>1</v>
      </c>
      <c r="Q808" s="81">
        <v>1</v>
      </c>
      <c r="R808" s="81">
        <v>1</v>
      </c>
      <c r="S808" s="81">
        <v>1</v>
      </c>
      <c r="T808" s="81">
        <v>0</v>
      </c>
      <c r="U808" s="81">
        <v>0</v>
      </c>
      <c r="V808" s="81">
        <v>0</v>
      </c>
      <c r="W808" s="69">
        <v>2512515</v>
      </c>
      <c r="X808" s="69">
        <v>0</v>
      </c>
      <c r="Y808" s="69">
        <v>0</v>
      </c>
      <c r="Z808" s="69">
        <v>12416.01</v>
      </c>
      <c r="AA808" s="69">
        <v>0</v>
      </c>
      <c r="AB808" s="69">
        <v>0</v>
      </c>
      <c r="AC808" s="69">
        <v>2512515</v>
      </c>
      <c r="AD808" s="89">
        <v>44414</v>
      </c>
      <c r="AE808" s="89">
        <v>47336</v>
      </c>
      <c r="AF808" s="90">
        <v>2512515</v>
      </c>
      <c r="AG808" s="84">
        <v>4.3499999999999996</v>
      </c>
      <c r="AH808" s="84">
        <v>8</v>
      </c>
      <c r="AI808" s="85">
        <v>5.9299999999999999E-2</v>
      </c>
      <c r="AJ808" s="86">
        <v>4.3499999999999996</v>
      </c>
      <c r="AK808" s="86">
        <v>8</v>
      </c>
      <c r="AL808" s="87">
        <v>5.9299999999999999E-2</v>
      </c>
      <c r="AM808" s="91" t="s">
        <v>620</v>
      </c>
      <c r="AN808" s="91" t="s">
        <v>621</v>
      </c>
      <c r="AO808" s="25">
        <v>0</v>
      </c>
      <c r="AP808" s="25">
        <v>0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</v>
      </c>
      <c r="BA808" s="25">
        <v>0</v>
      </c>
      <c r="BB808" s="25">
        <v>0</v>
      </c>
      <c r="BC808" s="25">
        <v>0</v>
      </c>
      <c r="BD808" s="25">
        <v>0</v>
      </c>
      <c r="BE808" s="25">
        <v>0</v>
      </c>
      <c r="BF808" s="25">
        <v>0</v>
      </c>
      <c r="BG808" s="25">
        <v>0</v>
      </c>
      <c r="BH808" s="25">
        <v>0</v>
      </c>
      <c r="BI808" s="25">
        <v>0</v>
      </c>
      <c r="BJ808" s="25">
        <f t="shared" si="36"/>
        <v>0</v>
      </c>
      <c r="BK808" s="25">
        <f t="shared" si="37"/>
        <v>0</v>
      </c>
      <c r="BL808" s="25">
        <f t="shared" si="38"/>
        <v>0</v>
      </c>
    </row>
    <row r="809" spans="1:64" x14ac:dyDescent="0.25">
      <c r="A809" s="45" t="s">
        <v>2618</v>
      </c>
      <c r="B809" s="78" t="s">
        <v>945</v>
      </c>
      <c r="C809" s="79">
        <v>5</v>
      </c>
      <c r="D809" s="80" t="s">
        <v>23</v>
      </c>
      <c r="E809" s="79" t="s">
        <v>434</v>
      </c>
      <c r="F809" s="79" t="s">
        <v>604</v>
      </c>
      <c r="G809" s="79" t="s">
        <v>816</v>
      </c>
      <c r="H809" s="79" t="s">
        <v>624</v>
      </c>
      <c r="I809" s="79" t="s">
        <v>817</v>
      </c>
      <c r="J809" s="79" t="s">
        <v>626</v>
      </c>
      <c r="K809" s="79" t="s">
        <v>447</v>
      </c>
      <c r="L809" s="79" t="s">
        <v>606</v>
      </c>
      <c r="M809" s="79" t="s">
        <v>619</v>
      </c>
      <c r="N809" s="81">
        <v>1</v>
      </c>
      <c r="O809" s="81">
        <v>1</v>
      </c>
      <c r="P809" s="81">
        <v>1</v>
      </c>
      <c r="Q809" s="81">
        <v>1</v>
      </c>
      <c r="R809" s="81">
        <v>1</v>
      </c>
      <c r="S809" s="81">
        <v>1</v>
      </c>
      <c r="T809" s="81">
        <v>0</v>
      </c>
      <c r="U809" s="81">
        <v>0</v>
      </c>
      <c r="V809" s="81">
        <v>0</v>
      </c>
      <c r="W809" s="69">
        <v>5635975</v>
      </c>
      <c r="X809" s="69">
        <v>0</v>
      </c>
      <c r="Y809" s="69">
        <v>0</v>
      </c>
      <c r="Z809" s="69">
        <v>29166.17</v>
      </c>
      <c r="AA809" s="69">
        <v>0</v>
      </c>
      <c r="AB809" s="69">
        <v>0</v>
      </c>
      <c r="AC809" s="69">
        <v>5635975</v>
      </c>
      <c r="AD809" s="89">
        <v>44414</v>
      </c>
      <c r="AE809" s="89">
        <v>47701</v>
      </c>
      <c r="AF809" s="90">
        <v>5635975</v>
      </c>
      <c r="AG809" s="84">
        <v>5.35</v>
      </c>
      <c r="AH809" s="84">
        <v>9</v>
      </c>
      <c r="AI809" s="85">
        <v>6.2100000000000002E-2</v>
      </c>
      <c r="AJ809" s="86">
        <v>5.35</v>
      </c>
      <c r="AK809" s="86">
        <v>9</v>
      </c>
      <c r="AL809" s="87">
        <v>6.2100000000000002E-2</v>
      </c>
      <c r="AM809" s="91" t="s">
        <v>620</v>
      </c>
      <c r="AN809" s="91" t="s">
        <v>621</v>
      </c>
      <c r="AO809" s="25">
        <v>0</v>
      </c>
      <c r="AP809" s="25">
        <v>0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</v>
      </c>
      <c r="BA809" s="25">
        <v>0</v>
      </c>
      <c r="BB809" s="25">
        <v>0</v>
      </c>
      <c r="BC809" s="25">
        <v>0</v>
      </c>
      <c r="BD809" s="25">
        <v>0</v>
      </c>
      <c r="BE809" s="25">
        <v>0</v>
      </c>
      <c r="BF809" s="25">
        <v>0</v>
      </c>
      <c r="BG809" s="25">
        <v>0</v>
      </c>
      <c r="BH809" s="25">
        <v>0</v>
      </c>
      <c r="BI809" s="25">
        <v>0</v>
      </c>
      <c r="BJ809" s="25">
        <f t="shared" si="36"/>
        <v>0</v>
      </c>
      <c r="BK809" s="25">
        <f t="shared" si="37"/>
        <v>0</v>
      </c>
      <c r="BL809" s="25">
        <f t="shared" si="38"/>
        <v>0</v>
      </c>
    </row>
    <row r="810" spans="1:64" x14ac:dyDescent="0.25">
      <c r="A810" s="45" t="s">
        <v>2619</v>
      </c>
      <c r="B810" s="78" t="s">
        <v>945</v>
      </c>
      <c r="C810" s="79">
        <v>6</v>
      </c>
      <c r="D810" s="80" t="s">
        <v>23</v>
      </c>
      <c r="E810" s="79" t="s">
        <v>434</v>
      </c>
      <c r="F810" s="79" t="s">
        <v>604</v>
      </c>
      <c r="G810" s="79" t="s">
        <v>816</v>
      </c>
      <c r="H810" s="79" t="s">
        <v>624</v>
      </c>
      <c r="I810" s="79" t="s">
        <v>817</v>
      </c>
      <c r="J810" s="79" t="s">
        <v>626</v>
      </c>
      <c r="K810" s="79" t="s">
        <v>447</v>
      </c>
      <c r="L810" s="79" t="s">
        <v>606</v>
      </c>
      <c r="M810" s="79" t="s">
        <v>619</v>
      </c>
      <c r="N810" s="81">
        <v>1</v>
      </c>
      <c r="O810" s="81">
        <v>1</v>
      </c>
      <c r="P810" s="81">
        <v>1</v>
      </c>
      <c r="Q810" s="81">
        <v>1</v>
      </c>
      <c r="R810" s="81">
        <v>1</v>
      </c>
      <c r="S810" s="81">
        <v>1</v>
      </c>
      <c r="T810" s="81">
        <v>0</v>
      </c>
      <c r="U810" s="81">
        <v>0</v>
      </c>
      <c r="V810" s="81">
        <v>0</v>
      </c>
      <c r="W810" s="69">
        <v>52067.5</v>
      </c>
      <c r="X810" s="69">
        <v>0</v>
      </c>
      <c r="Y810" s="69">
        <v>0</v>
      </c>
      <c r="Z810" s="69">
        <v>282.02999999999997</v>
      </c>
      <c r="AA810" s="69">
        <v>0</v>
      </c>
      <c r="AB810" s="69">
        <v>0</v>
      </c>
      <c r="AC810" s="69">
        <v>52067.5</v>
      </c>
      <c r="AD810" s="89">
        <v>44414</v>
      </c>
      <c r="AE810" s="89">
        <v>48066</v>
      </c>
      <c r="AF810" s="90">
        <v>52067.5</v>
      </c>
      <c r="AG810" s="84">
        <v>6.35</v>
      </c>
      <c r="AH810" s="84">
        <v>10</v>
      </c>
      <c r="AI810" s="85">
        <v>6.5000000000000002E-2</v>
      </c>
      <c r="AJ810" s="86">
        <v>6.35</v>
      </c>
      <c r="AK810" s="86">
        <v>10</v>
      </c>
      <c r="AL810" s="87">
        <v>6.5000000000000002E-2</v>
      </c>
      <c r="AM810" s="91" t="s">
        <v>620</v>
      </c>
      <c r="AN810" s="91" t="s">
        <v>621</v>
      </c>
      <c r="AO810" s="25">
        <v>0</v>
      </c>
      <c r="AP810" s="25">
        <v>0</v>
      </c>
      <c r="AQ810" s="25">
        <v>0</v>
      </c>
      <c r="AR810" s="25">
        <v>0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</v>
      </c>
      <c r="AY810" s="25">
        <v>0</v>
      </c>
      <c r="AZ810" s="25">
        <v>0</v>
      </c>
      <c r="BA810" s="25">
        <v>0</v>
      </c>
      <c r="BB810" s="25">
        <v>0</v>
      </c>
      <c r="BC810" s="25">
        <v>0</v>
      </c>
      <c r="BD810" s="25">
        <v>0</v>
      </c>
      <c r="BE810" s="25">
        <v>0</v>
      </c>
      <c r="BF810" s="25">
        <v>0</v>
      </c>
      <c r="BG810" s="25">
        <v>0</v>
      </c>
      <c r="BH810" s="25">
        <v>0</v>
      </c>
      <c r="BI810" s="25">
        <v>0</v>
      </c>
      <c r="BJ810" s="25">
        <f t="shared" si="36"/>
        <v>0</v>
      </c>
      <c r="BK810" s="25">
        <f t="shared" si="37"/>
        <v>0</v>
      </c>
      <c r="BL810" s="25">
        <f t="shared" si="38"/>
        <v>0</v>
      </c>
    </row>
    <row r="811" spans="1:64" x14ac:dyDescent="0.25">
      <c r="A811" s="45" t="s">
        <v>2625</v>
      </c>
      <c r="B811" s="78" t="s">
        <v>946</v>
      </c>
      <c r="C811" s="79">
        <v>1</v>
      </c>
      <c r="D811" s="80" t="s">
        <v>23</v>
      </c>
      <c r="E811" s="79" t="s">
        <v>434</v>
      </c>
      <c r="F811" s="79" t="s">
        <v>604</v>
      </c>
      <c r="G811" s="79" t="s">
        <v>54</v>
      </c>
      <c r="H811" s="79" t="s">
        <v>617</v>
      </c>
      <c r="I811" s="79" t="s">
        <v>605</v>
      </c>
      <c r="J811" s="79" t="s">
        <v>618</v>
      </c>
      <c r="K811" s="79" t="s">
        <v>554</v>
      </c>
      <c r="L811" s="79" t="s">
        <v>606</v>
      </c>
      <c r="M811" s="79" t="s">
        <v>619</v>
      </c>
      <c r="N811" s="81">
        <v>1</v>
      </c>
      <c r="O811" s="81">
        <v>1</v>
      </c>
      <c r="P811" s="81">
        <v>1</v>
      </c>
      <c r="Q811" s="81">
        <v>0</v>
      </c>
      <c r="R811" s="81">
        <v>0</v>
      </c>
      <c r="S811" s="81">
        <v>1</v>
      </c>
      <c r="T811" s="81">
        <v>1</v>
      </c>
      <c r="U811" s="81">
        <v>1</v>
      </c>
      <c r="V811" s="81">
        <v>0</v>
      </c>
      <c r="W811" s="69">
        <v>126653981.23999999</v>
      </c>
      <c r="X811" s="69">
        <v>0</v>
      </c>
      <c r="Y811" s="69">
        <v>0</v>
      </c>
      <c r="Z811" s="69">
        <v>0</v>
      </c>
      <c r="AA811" s="69">
        <v>0</v>
      </c>
      <c r="AB811" s="69">
        <v>0</v>
      </c>
      <c r="AC811" s="69">
        <v>126653981.23999999</v>
      </c>
      <c r="AD811" s="89">
        <v>44291</v>
      </c>
      <c r="AE811" s="89">
        <v>46117</v>
      </c>
      <c r="AF811" s="90">
        <v>126653981.23999999</v>
      </c>
      <c r="AG811" s="84">
        <v>1.01</v>
      </c>
      <c r="AH811" s="84">
        <v>5</v>
      </c>
      <c r="AI811" s="85">
        <v>7.1294999999999997E-2</v>
      </c>
      <c r="AJ811" s="86">
        <v>1.01</v>
      </c>
      <c r="AK811" s="86">
        <v>5</v>
      </c>
      <c r="AL811" s="87">
        <v>7.1294999999999997E-2</v>
      </c>
      <c r="AM811" s="91" t="s">
        <v>620</v>
      </c>
      <c r="AN811" s="91" t="s">
        <v>621</v>
      </c>
      <c r="AO811" s="25">
        <v>0</v>
      </c>
      <c r="AP811" s="25">
        <v>0</v>
      </c>
      <c r="AQ811" s="25">
        <v>0</v>
      </c>
      <c r="AR811" s="25">
        <v>0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</v>
      </c>
      <c r="AY811" s="25">
        <v>0</v>
      </c>
      <c r="AZ811" s="25">
        <v>0</v>
      </c>
      <c r="BA811" s="25">
        <v>126653981.23999999</v>
      </c>
      <c r="BB811" s="25">
        <v>0</v>
      </c>
      <c r="BC811" s="25">
        <v>0</v>
      </c>
      <c r="BD811" s="25">
        <v>0</v>
      </c>
      <c r="BE811" s="25">
        <v>0</v>
      </c>
      <c r="BF811" s="25">
        <v>0</v>
      </c>
      <c r="BG811" s="25">
        <v>0</v>
      </c>
      <c r="BH811" s="25">
        <v>0</v>
      </c>
      <c r="BI811" s="25">
        <v>0</v>
      </c>
      <c r="BJ811" s="25">
        <f t="shared" si="36"/>
        <v>0</v>
      </c>
      <c r="BK811" s="25">
        <f t="shared" si="37"/>
        <v>126653981.23999999</v>
      </c>
      <c r="BL811" s="25">
        <f t="shared" si="38"/>
        <v>126653981.23999999</v>
      </c>
    </row>
    <row r="812" spans="1:64" x14ac:dyDescent="0.25">
      <c r="A812" s="45" t="s">
        <v>2626</v>
      </c>
      <c r="B812" s="78" t="s">
        <v>947</v>
      </c>
      <c r="C812" s="79">
        <v>1</v>
      </c>
      <c r="D812" s="80" t="s">
        <v>23</v>
      </c>
      <c r="E812" s="79" t="s">
        <v>434</v>
      </c>
      <c r="F812" s="79" t="s">
        <v>604</v>
      </c>
      <c r="G812" s="79" t="s">
        <v>623</v>
      </c>
      <c r="H812" s="79" t="s">
        <v>624</v>
      </c>
      <c r="I812" s="79" t="s">
        <v>625</v>
      </c>
      <c r="J812" s="79" t="s">
        <v>626</v>
      </c>
      <c r="K812" s="79" t="s">
        <v>446</v>
      </c>
      <c r="L812" s="79" t="s">
        <v>606</v>
      </c>
      <c r="M812" s="79" t="s">
        <v>619</v>
      </c>
      <c r="N812" s="81">
        <v>1</v>
      </c>
      <c r="O812" s="81">
        <v>1</v>
      </c>
      <c r="P812" s="81">
        <v>1</v>
      </c>
      <c r="Q812" s="81">
        <v>1</v>
      </c>
      <c r="R812" s="81">
        <v>1</v>
      </c>
      <c r="S812" s="81">
        <v>1</v>
      </c>
      <c r="T812" s="81">
        <v>0</v>
      </c>
      <c r="U812" s="81">
        <v>0</v>
      </c>
      <c r="V812" s="81">
        <v>0</v>
      </c>
      <c r="W812" s="69">
        <v>1094019.6000000001</v>
      </c>
      <c r="X812" s="69">
        <v>0</v>
      </c>
      <c r="Y812" s="69">
        <v>0</v>
      </c>
      <c r="Z812" s="69">
        <v>0</v>
      </c>
      <c r="AA812" s="69">
        <v>0</v>
      </c>
      <c r="AB812" s="69">
        <v>0</v>
      </c>
      <c r="AC812" s="69">
        <v>1094019.6000000001</v>
      </c>
      <c r="AD812" s="89">
        <v>44291</v>
      </c>
      <c r="AE812" s="89">
        <v>46117</v>
      </c>
      <c r="AF812" s="90">
        <v>1094019.6000000001</v>
      </c>
      <c r="AG812" s="84">
        <v>1.01</v>
      </c>
      <c r="AH812" s="84">
        <v>5</v>
      </c>
      <c r="AI812" s="85">
        <v>7.1294999999999997E-2</v>
      </c>
      <c r="AJ812" s="86">
        <v>1.01</v>
      </c>
      <c r="AK812" s="86">
        <v>5</v>
      </c>
      <c r="AL812" s="87">
        <v>7.1294999999999997E-2</v>
      </c>
      <c r="AM812" s="91" t="s">
        <v>620</v>
      </c>
      <c r="AN812" s="91" t="s">
        <v>621</v>
      </c>
      <c r="AO812" s="25">
        <v>0</v>
      </c>
      <c r="AP812" s="25">
        <v>0</v>
      </c>
      <c r="AQ812" s="25">
        <v>0</v>
      </c>
      <c r="AR812" s="25">
        <v>0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</v>
      </c>
      <c r="AY812" s="25">
        <v>0</v>
      </c>
      <c r="AZ812" s="25">
        <v>0</v>
      </c>
      <c r="BA812" s="25">
        <v>1094019.6000000001</v>
      </c>
      <c r="BB812" s="25">
        <v>0</v>
      </c>
      <c r="BC812" s="25">
        <v>0</v>
      </c>
      <c r="BD812" s="25">
        <v>0</v>
      </c>
      <c r="BE812" s="25">
        <v>0</v>
      </c>
      <c r="BF812" s="25">
        <v>0</v>
      </c>
      <c r="BG812" s="25">
        <v>0</v>
      </c>
      <c r="BH812" s="25">
        <v>0</v>
      </c>
      <c r="BI812" s="25">
        <v>0</v>
      </c>
      <c r="BJ812" s="25">
        <f t="shared" si="36"/>
        <v>0</v>
      </c>
      <c r="BK812" s="25">
        <f t="shared" si="37"/>
        <v>1094019.6000000001</v>
      </c>
      <c r="BL812" s="25">
        <f t="shared" si="38"/>
        <v>1094019.6000000001</v>
      </c>
    </row>
    <row r="813" spans="1:64" x14ac:dyDescent="0.25">
      <c r="A813" s="45" t="s">
        <v>2627</v>
      </c>
      <c r="B813" s="78" t="s">
        <v>948</v>
      </c>
      <c r="C813" s="79">
        <v>1</v>
      </c>
      <c r="D813" s="80" t="s">
        <v>23</v>
      </c>
      <c r="E813" s="79" t="s">
        <v>434</v>
      </c>
      <c r="F813" s="79" t="s">
        <v>604</v>
      </c>
      <c r="G813" s="79" t="s">
        <v>623</v>
      </c>
      <c r="H813" s="79" t="s">
        <v>624</v>
      </c>
      <c r="I813" s="79" t="s">
        <v>625</v>
      </c>
      <c r="J813" s="79" t="s">
        <v>626</v>
      </c>
      <c r="K813" s="79" t="s">
        <v>446</v>
      </c>
      <c r="L813" s="79" t="s">
        <v>606</v>
      </c>
      <c r="M813" s="79" t="s">
        <v>619</v>
      </c>
      <c r="N813" s="81">
        <v>1</v>
      </c>
      <c r="O813" s="81">
        <v>1</v>
      </c>
      <c r="P813" s="81">
        <v>1</v>
      </c>
      <c r="Q813" s="81">
        <v>1</v>
      </c>
      <c r="R813" s="81">
        <v>1</v>
      </c>
      <c r="S813" s="81">
        <v>1</v>
      </c>
      <c r="T813" s="81">
        <v>0</v>
      </c>
      <c r="U813" s="81">
        <v>0</v>
      </c>
      <c r="V813" s="81">
        <v>0</v>
      </c>
      <c r="W813" s="69">
        <v>1094019.6100000001</v>
      </c>
      <c r="X813" s="69">
        <v>0</v>
      </c>
      <c r="Y813" s="69">
        <v>0</v>
      </c>
      <c r="Z813" s="69">
        <v>0</v>
      </c>
      <c r="AA813" s="69">
        <v>0</v>
      </c>
      <c r="AB813" s="69">
        <v>0</v>
      </c>
      <c r="AC813" s="69">
        <v>1094019.6100000001</v>
      </c>
      <c r="AD813" s="89">
        <v>44291</v>
      </c>
      <c r="AE813" s="89">
        <v>46117</v>
      </c>
      <c r="AF813" s="90">
        <v>1094019.6100000001</v>
      </c>
      <c r="AG813" s="84">
        <v>1.01</v>
      </c>
      <c r="AH813" s="84">
        <v>5</v>
      </c>
      <c r="AI813" s="85">
        <v>7.1294999999999997E-2</v>
      </c>
      <c r="AJ813" s="86">
        <v>1.01</v>
      </c>
      <c r="AK813" s="86">
        <v>5</v>
      </c>
      <c r="AL813" s="87">
        <v>7.1294999999999997E-2</v>
      </c>
      <c r="AM813" s="91" t="s">
        <v>620</v>
      </c>
      <c r="AN813" s="91" t="s">
        <v>621</v>
      </c>
      <c r="AO813" s="25">
        <v>0</v>
      </c>
      <c r="AP813" s="25">
        <v>0</v>
      </c>
      <c r="AQ813" s="25">
        <v>0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25">
        <v>1094019.6100000001</v>
      </c>
      <c r="BB813" s="25">
        <v>0</v>
      </c>
      <c r="BC813" s="25">
        <v>0</v>
      </c>
      <c r="BD813" s="25">
        <v>0</v>
      </c>
      <c r="BE813" s="25">
        <v>0</v>
      </c>
      <c r="BF813" s="25">
        <v>0</v>
      </c>
      <c r="BG813" s="25">
        <v>0</v>
      </c>
      <c r="BH813" s="25">
        <v>0</v>
      </c>
      <c r="BI813" s="25">
        <v>0</v>
      </c>
      <c r="BJ813" s="25">
        <f t="shared" si="36"/>
        <v>0</v>
      </c>
      <c r="BK813" s="25">
        <f t="shared" si="37"/>
        <v>1094019.6100000001</v>
      </c>
      <c r="BL813" s="25">
        <f t="shared" si="38"/>
        <v>1094019.6100000001</v>
      </c>
    </row>
    <row r="814" spans="1:64" x14ac:dyDescent="0.25">
      <c r="A814" s="45" t="s">
        <v>2629</v>
      </c>
      <c r="B814" s="78" t="s">
        <v>535</v>
      </c>
      <c r="C814" s="79">
        <v>3</v>
      </c>
      <c r="D814" s="80" t="s">
        <v>23</v>
      </c>
      <c r="E814" s="79" t="s">
        <v>434</v>
      </c>
      <c r="F814" s="79" t="s">
        <v>604</v>
      </c>
      <c r="G814" s="79" t="s">
        <v>816</v>
      </c>
      <c r="H814" s="79" t="s">
        <v>624</v>
      </c>
      <c r="I814" s="79" t="s">
        <v>817</v>
      </c>
      <c r="J814" s="79" t="s">
        <v>626</v>
      </c>
      <c r="K814" s="79" t="s">
        <v>447</v>
      </c>
      <c r="L814" s="79" t="s">
        <v>606</v>
      </c>
      <c r="M814" s="79" t="s">
        <v>619</v>
      </c>
      <c r="N814" s="81">
        <v>1</v>
      </c>
      <c r="O814" s="81">
        <v>1</v>
      </c>
      <c r="P814" s="81">
        <v>1</v>
      </c>
      <c r="Q814" s="81">
        <v>1</v>
      </c>
      <c r="R814" s="81">
        <v>1</v>
      </c>
      <c r="S814" s="81">
        <v>1</v>
      </c>
      <c r="T814" s="81">
        <v>0</v>
      </c>
      <c r="U814" s="81">
        <v>0</v>
      </c>
      <c r="V814" s="81">
        <v>0</v>
      </c>
      <c r="W814" s="69">
        <v>96612.5</v>
      </c>
      <c r="X814" s="69">
        <v>0</v>
      </c>
      <c r="Y814" s="69">
        <v>48306.25</v>
      </c>
      <c r="Z814" s="69">
        <v>379.2</v>
      </c>
      <c r="AA814" s="69">
        <v>0</v>
      </c>
      <c r="AB814" s="69">
        <v>0</v>
      </c>
      <c r="AC814" s="69">
        <v>48306.25</v>
      </c>
      <c r="AD814" s="89">
        <v>44446</v>
      </c>
      <c r="AE814" s="89">
        <v>45907</v>
      </c>
      <c r="AF814" s="90">
        <v>96612.5</v>
      </c>
      <c r="AG814" s="84">
        <v>0.44</v>
      </c>
      <c r="AH814" s="84">
        <v>4</v>
      </c>
      <c r="AI814" s="85">
        <v>4.7100000000000003E-2</v>
      </c>
      <c r="AJ814" s="86">
        <v>0.44</v>
      </c>
      <c r="AK814" s="86">
        <v>4</v>
      </c>
      <c r="AL814" s="87">
        <v>4.7100000000000003E-2</v>
      </c>
      <c r="AM814" s="91" t="s">
        <v>620</v>
      </c>
      <c r="AN814" s="91" t="s">
        <v>621</v>
      </c>
      <c r="AO814" s="25">
        <v>0</v>
      </c>
      <c r="AP814" s="25">
        <v>0</v>
      </c>
      <c r="AQ814" s="25">
        <v>0</v>
      </c>
      <c r="AR814" s="25">
        <v>0</v>
      </c>
      <c r="AS814" s="25">
        <v>0</v>
      </c>
      <c r="AT814" s="25">
        <v>48306.25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25">
        <v>0</v>
      </c>
      <c r="BB814" s="25">
        <v>0</v>
      </c>
      <c r="BC814" s="25">
        <v>0</v>
      </c>
      <c r="BD814" s="25">
        <v>0</v>
      </c>
      <c r="BE814" s="25">
        <v>0</v>
      </c>
      <c r="BF814" s="25">
        <v>0</v>
      </c>
      <c r="BG814" s="25">
        <v>0</v>
      </c>
      <c r="BH814" s="25">
        <v>0</v>
      </c>
      <c r="BI814" s="25">
        <v>0</v>
      </c>
      <c r="BJ814" s="25">
        <f t="shared" si="36"/>
        <v>48306.25</v>
      </c>
      <c r="BK814" s="25">
        <f t="shared" si="37"/>
        <v>0</v>
      </c>
      <c r="BL814" s="25">
        <f t="shared" si="38"/>
        <v>48306.25</v>
      </c>
    </row>
    <row r="815" spans="1:64" x14ac:dyDescent="0.25">
      <c r="A815" s="45" t="s">
        <v>2630</v>
      </c>
      <c r="B815" s="78" t="s">
        <v>535</v>
      </c>
      <c r="C815" s="79">
        <v>4</v>
      </c>
      <c r="D815" s="80" t="s">
        <v>23</v>
      </c>
      <c r="E815" s="79" t="s">
        <v>434</v>
      </c>
      <c r="F815" s="79" t="s">
        <v>604</v>
      </c>
      <c r="G815" s="79" t="s">
        <v>816</v>
      </c>
      <c r="H815" s="79" t="s">
        <v>624</v>
      </c>
      <c r="I815" s="79" t="s">
        <v>817</v>
      </c>
      <c r="J815" s="79" t="s">
        <v>626</v>
      </c>
      <c r="K815" s="79" t="s">
        <v>447</v>
      </c>
      <c r="L815" s="79" t="s">
        <v>606</v>
      </c>
      <c r="M815" s="79" t="s">
        <v>619</v>
      </c>
      <c r="N815" s="81">
        <v>1</v>
      </c>
      <c r="O815" s="81">
        <v>1</v>
      </c>
      <c r="P815" s="81">
        <v>1</v>
      </c>
      <c r="Q815" s="81">
        <v>1</v>
      </c>
      <c r="R815" s="81">
        <v>1</v>
      </c>
      <c r="S815" s="81">
        <v>1</v>
      </c>
      <c r="T815" s="81">
        <v>0</v>
      </c>
      <c r="U815" s="81">
        <v>0</v>
      </c>
      <c r="V815" s="81">
        <v>0</v>
      </c>
      <c r="W815" s="69">
        <v>139240</v>
      </c>
      <c r="X815" s="69">
        <v>0</v>
      </c>
      <c r="Y815" s="69">
        <v>0</v>
      </c>
      <c r="Z815" s="69">
        <v>588.29</v>
      </c>
      <c r="AA815" s="69">
        <v>0</v>
      </c>
      <c r="AB815" s="69">
        <v>0</v>
      </c>
      <c r="AC815" s="69">
        <v>139240</v>
      </c>
      <c r="AD815" s="89">
        <v>44446</v>
      </c>
      <c r="AE815" s="89">
        <v>46272</v>
      </c>
      <c r="AF815" s="90">
        <v>139240</v>
      </c>
      <c r="AG815" s="84">
        <v>1.44</v>
      </c>
      <c r="AH815" s="84">
        <v>5</v>
      </c>
      <c r="AI815" s="85">
        <v>5.0700000000000002E-2</v>
      </c>
      <c r="AJ815" s="86">
        <v>1.44</v>
      </c>
      <c r="AK815" s="86">
        <v>5</v>
      </c>
      <c r="AL815" s="87">
        <v>5.0700000000000002E-2</v>
      </c>
      <c r="AM815" s="91" t="s">
        <v>620</v>
      </c>
      <c r="AN815" s="91" t="s">
        <v>621</v>
      </c>
      <c r="AO815" s="25">
        <v>0</v>
      </c>
      <c r="AP815" s="25">
        <v>0</v>
      </c>
      <c r="AQ815" s="25">
        <v>0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69620</v>
      </c>
      <c r="BA815" s="25">
        <v>0</v>
      </c>
      <c r="BB815" s="25">
        <v>0</v>
      </c>
      <c r="BC815" s="25">
        <v>0</v>
      </c>
      <c r="BD815" s="25">
        <v>0</v>
      </c>
      <c r="BE815" s="25">
        <v>0</v>
      </c>
      <c r="BF815" s="25">
        <v>69620</v>
      </c>
      <c r="BG815" s="25">
        <v>0</v>
      </c>
      <c r="BH815" s="25">
        <v>0</v>
      </c>
      <c r="BI815" s="25">
        <v>0</v>
      </c>
      <c r="BJ815" s="25">
        <f t="shared" si="36"/>
        <v>0</v>
      </c>
      <c r="BK815" s="25">
        <f t="shared" si="37"/>
        <v>139240</v>
      </c>
      <c r="BL815" s="25">
        <f t="shared" si="38"/>
        <v>139240</v>
      </c>
    </row>
    <row r="816" spans="1:64" x14ac:dyDescent="0.25">
      <c r="A816" s="45" t="s">
        <v>2631</v>
      </c>
      <c r="B816" s="78" t="s">
        <v>535</v>
      </c>
      <c r="C816" s="79">
        <v>5</v>
      </c>
      <c r="D816" s="80" t="s">
        <v>23</v>
      </c>
      <c r="E816" s="79" t="s">
        <v>434</v>
      </c>
      <c r="F816" s="79" t="s">
        <v>604</v>
      </c>
      <c r="G816" s="79" t="s">
        <v>816</v>
      </c>
      <c r="H816" s="79" t="s">
        <v>624</v>
      </c>
      <c r="I816" s="79" t="s">
        <v>817</v>
      </c>
      <c r="J816" s="79" t="s">
        <v>626</v>
      </c>
      <c r="K816" s="79" t="s">
        <v>447</v>
      </c>
      <c r="L816" s="79" t="s">
        <v>606</v>
      </c>
      <c r="M816" s="79" t="s">
        <v>619</v>
      </c>
      <c r="N816" s="81">
        <v>1</v>
      </c>
      <c r="O816" s="81">
        <v>1</v>
      </c>
      <c r="P816" s="81">
        <v>1</v>
      </c>
      <c r="Q816" s="81">
        <v>1</v>
      </c>
      <c r="R816" s="81">
        <v>1</v>
      </c>
      <c r="S816" s="81">
        <v>1</v>
      </c>
      <c r="T816" s="81">
        <v>0</v>
      </c>
      <c r="U816" s="81">
        <v>0</v>
      </c>
      <c r="V816" s="81">
        <v>0</v>
      </c>
      <c r="W816" s="69">
        <v>1247555</v>
      </c>
      <c r="X816" s="69">
        <v>0</v>
      </c>
      <c r="Y816" s="69">
        <v>0</v>
      </c>
      <c r="Z816" s="69">
        <v>5572.41</v>
      </c>
      <c r="AA816" s="69">
        <v>0</v>
      </c>
      <c r="AB816" s="69">
        <v>0</v>
      </c>
      <c r="AC816" s="69">
        <v>1247555</v>
      </c>
      <c r="AD816" s="89">
        <v>44446</v>
      </c>
      <c r="AE816" s="89">
        <v>46637</v>
      </c>
      <c r="AF816" s="90">
        <v>1247555</v>
      </c>
      <c r="AG816" s="84">
        <v>2.44</v>
      </c>
      <c r="AH816" s="84">
        <v>6</v>
      </c>
      <c r="AI816" s="85">
        <v>5.3600000000000002E-2</v>
      </c>
      <c r="AJ816" s="86">
        <v>2.44</v>
      </c>
      <c r="AK816" s="86">
        <v>6</v>
      </c>
      <c r="AL816" s="87">
        <v>5.3600000000000002E-2</v>
      </c>
      <c r="AM816" s="91" t="s">
        <v>620</v>
      </c>
      <c r="AN816" s="91" t="s">
        <v>621</v>
      </c>
      <c r="AO816" s="25">
        <v>0</v>
      </c>
      <c r="AP816" s="25">
        <v>0</v>
      </c>
      <c r="AQ816" s="25">
        <v>0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0</v>
      </c>
      <c r="BA816" s="25">
        <v>0</v>
      </c>
      <c r="BB816" s="25">
        <v>0</v>
      </c>
      <c r="BC816" s="25">
        <v>0</v>
      </c>
      <c r="BD816" s="25">
        <v>0</v>
      </c>
      <c r="BE816" s="25">
        <v>0</v>
      </c>
      <c r="BF816" s="25">
        <v>0</v>
      </c>
      <c r="BG816" s="25">
        <v>0</v>
      </c>
      <c r="BH816" s="25">
        <v>0</v>
      </c>
      <c r="BI816" s="25">
        <v>0</v>
      </c>
      <c r="BJ816" s="25">
        <f t="shared" si="36"/>
        <v>0</v>
      </c>
      <c r="BK816" s="25">
        <f t="shared" si="37"/>
        <v>0</v>
      </c>
      <c r="BL816" s="25">
        <f t="shared" si="38"/>
        <v>0</v>
      </c>
    </row>
    <row r="817" spans="1:64" x14ac:dyDescent="0.25">
      <c r="A817" s="45" t="s">
        <v>2632</v>
      </c>
      <c r="B817" s="78" t="s">
        <v>535</v>
      </c>
      <c r="C817" s="79">
        <v>6</v>
      </c>
      <c r="D817" s="80" t="s">
        <v>23</v>
      </c>
      <c r="E817" s="79" t="s">
        <v>434</v>
      </c>
      <c r="F817" s="79" t="s">
        <v>604</v>
      </c>
      <c r="G817" s="79" t="s">
        <v>816</v>
      </c>
      <c r="H817" s="79" t="s">
        <v>624</v>
      </c>
      <c r="I817" s="79" t="s">
        <v>817</v>
      </c>
      <c r="J817" s="79" t="s">
        <v>626</v>
      </c>
      <c r="K817" s="79" t="s">
        <v>447</v>
      </c>
      <c r="L817" s="79" t="s">
        <v>606</v>
      </c>
      <c r="M817" s="79" t="s">
        <v>619</v>
      </c>
      <c r="N817" s="81">
        <v>1</v>
      </c>
      <c r="O817" s="81">
        <v>1</v>
      </c>
      <c r="P817" s="81">
        <v>1</v>
      </c>
      <c r="Q817" s="81">
        <v>1</v>
      </c>
      <c r="R817" s="81">
        <v>1</v>
      </c>
      <c r="S817" s="81">
        <v>1</v>
      </c>
      <c r="T817" s="81">
        <v>0</v>
      </c>
      <c r="U817" s="81">
        <v>0</v>
      </c>
      <c r="V817" s="81">
        <v>0</v>
      </c>
      <c r="W817" s="69">
        <v>4091650</v>
      </c>
      <c r="X817" s="69">
        <v>0</v>
      </c>
      <c r="Y817" s="69">
        <v>0</v>
      </c>
      <c r="Z817" s="69">
        <v>19230.75</v>
      </c>
      <c r="AA817" s="69">
        <v>0</v>
      </c>
      <c r="AB817" s="69">
        <v>0</v>
      </c>
      <c r="AC817" s="69">
        <v>4091650</v>
      </c>
      <c r="AD817" s="89">
        <v>44446</v>
      </c>
      <c r="AE817" s="89">
        <v>47003</v>
      </c>
      <c r="AF817" s="90">
        <v>4091650</v>
      </c>
      <c r="AG817" s="84">
        <v>3.44</v>
      </c>
      <c r="AH817" s="84">
        <v>7</v>
      </c>
      <c r="AI817" s="85">
        <v>5.6399999999999999E-2</v>
      </c>
      <c r="AJ817" s="86">
        <v>3.44</v>
      </c>
      <c r="AK817" s="86">
        <v>7</v>
      </c>
      <c r="AL817" s="87">
        <v>5.6399999999999999E-2</v>
      </c>
      <c r="AM817" s="91" t="s">
        <v>620</v>
      </c>
      <c r="AN817" s="91" t="s">
        <v>621</v>
      </c>
      <c r="AO817" s="25">
        <v>0</v>
      </c>
      <c r="AP817" s="25">
        <v>0</v>
      </c>
      <c r="AQ817" s="25">
        <v>0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0</v>
      </c>
      <c r="BA817" s="25">
        <v>0</v>
      </c>
      <c r="BB817" s="25">
        <v>0</v>
      </c>
      <c r="BC817" s="25">
        <v>0</v>
      </c>
      <c r="BD817" s="25">
        <v>0</v>
      </c>
      <c r="BE817" s="25">
        <v>0</v>
      </c>
      <c r="BF817" s="25">
        <v>0</v>
      </c>
      <c r="BG817" s="25">
        <v>0</v>
      </c>
      <c r="BH817" s="25">
        <v>0</v>
      </c>
      <c r="BI817" s="25">
        <v>0</v>
      </c>
      <c r="BJ817" s="25">
        <f t="shared" si="36"/>
        <v>0</v>
      </c>
      <c r="BK817" s="25">
        <f t="shared" si="37"/>
        <v>0</v>
      </c>
      <c r="BL817" s="25">
        <f t="shared" si="38"/>
        <v>0</v>
      </c>
    </row>
    <row r="818" spans="1:64" x14ac:dyDescent="0.25">
      <c r="A818" s="45" t="s">
        <v>2633</v>
      </c>
      <c r="B818" s="78" t="s">
        <v>535</v>
      </c>
      <c r="C818" s="79">
        <v>7</v>
      </c>
      <c r="D818" s="80" t="s">
        <v>23</v>
      </c>
      <c r="E818" s="79" t="s">
        <v>434</v>
      </c>
      <c r="F818" s="79" t="s">
        <v>604</v>
      </c>
      <c r="G818" s="79" t="s">
        <v>816</v>
      </c>
      <c r="H818" s="79" t="s">
        <v>624</v>
      </c>
      <c r="I818" s="79" t="s">
        <v>817</v>
      </c>
      <c r="J818" s="79" t="s">
        <v>626</v>
      </c>
      <c r="K818" s="79" t="s">
        <v>447</v>
      </c>
      <c r="L818" s="79" t="s">
        <v>606</v>
      </c>
      <c r="M818" s="79" t="s">
        <v>619</v>
      </c>
      <c r="N818" s="81">
        <v>1</v>
      </c>
      <c r="O818" s="81">
        <v>1</v>
      </c>
      <c r="P818" s="81">
        <v>1</v>
      </c>
      <c r="Q818" s="81">
        <v>1</v>
      </c>
      <c r="R818" s="81">
        <v>1</v>
      </c>
      <c r="S818" s="81">
        <v>1</v>
      </c>
      <c r="T818" s="81">
        <v>0</v>
      </c>
      <c r="U818" s="81">
        <v>0</v>
      </c>
      <c r="V818" s="81">
        <v>0</v>
      </c>
      <c r="W818" s="69">
        <v>1859827.5</v>
      </c>
      <c r="X818" s="69">
        <v>0</v>
      </c>
      <c r="Y818" s="69">
        <v>0</v>
      </c>
      <c r="Z818" s="69">
        <v>9190.65</v>
      </c>
      <c r="AA818" s="69">
        <v>0</v>
      </c>
      <c r="AB818" s="69">
        <v>0</v>
      </c>
      <c r="AC818" s="69">
        <v>1859827.5</v>
      </c>
      <c r="AD818" s="89">
        <v>44446</v>
      </c>
      <c r="AE818" s="89">
        <v>47368</v>
      </c>
      <c r="AF818" s="90">
        <v>1859827.5</v>
      </c>
      <c r="AG818" s="84">
        <v>4.4400000000000004</v>
      </c>
      <c r="AH818" s="84">
        <v>8</v>
      </c>
      <c r="AI818" s="85">
        <v>5.9299999999999999E-2</v>
      </c>
      <c r="AJ818" s="86">
        <v>4.4400000000000004</v>
      </c>
      <c r="AK818" s="86">
        <v>8</v>
      </c>
      <c r="AL818" s="87">
        <v>5.9299999999999999E-2</v>
      </c>
      <c r="AM818" s="91" t="s">
        <v>620</v>
      </c>
      <c r="AN818" s="91" t="s">
        <v>621</v>
      </c>
      <c r="AO818" s="25">
        <v>0</v>
      </c>
      <c r="AP818" s="25">
        <v>0</v>
      </c>
      <c r="AQ818" s="25">
        <v>0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0</v>
      </c>
      <c r="BA818" s="25">
        <v>0</v>
      </c>
      <c r="BB818" s="25">
        <v>0</v>
      </c>
      <c r="BC818" s="25">
        <v>0</v>
      </c>
      <c r="BD818" s="25">
        <v>0</v>
      </c>
      <c r="BE818" s="25">
        <v>0</v>
      </c>
      <c r="BF818" s="25">
        <v>0</v>
      </c>
      <c r="BG818" s="25">
        <v>0</v>
      </c>
      <c r="BH818" s="25">
        <v>0</v>
      </c>
      <c r="BI818" s="25">
        <v>0</v>
      </c>
      <c r="BJ818" s="25">
        <f t="shared" si="36"/>
        <v>0</v>
      </c>
      <c r="BK818" s="25">
        <f t="shared" si="37"/>
        <v>0</v>
      </c>
      <c r="BL818" s="25">
        <f t="shared" si="38"/>
        <v>0</v>
      </c>
    </row>
    <row r="819" spans="1:64" x14ac:dyDescent="0.25">
      <c r="A819" s="45" t="s">
        <v>2634</v>
      </c>
      <c r="B819" s="78" t="s">
        <v>535</v>
      </c>
      <c r="C819" s="79">
        <v>8</v>
      </c>
      <c r="D819" s="80" t="s">
        <v>23</v>
      </c>
      <c r="E819" s="79" t="s">
        <v>434</v>
      </c>
      <c r="F819" s="79" t="s">
        <v>604</v>
      </c>
      <c r="G819" s="79" t="s">
        <v>816</v>
      </c>
      <c r="H819" s="79" t="s">
        <v>624</v>
      </c>
      <c r="I819" s="79" t="s">
        <v>817</v>
      </c>
      <c r="J819" s="79" t="s">
        <v>626</v>
      </c>
      <c r="K819" s="79" t="s">
        <v>447</v>
      </c>
      <c r="L819" s="79" t="s">
        <v>606</v>
      </c>
      <c r="M819" s="79" t="s">
        <v>619</v>
      </c>
      <c r="N819" s="81">
        <v>1</v>
      </c>
      <c r="O819" s="81">
        <v>1</v>
      </c>
      <c r="P819" s="81">
        <v>1</v>
      </c>
      <c r="Q819" s="81">
        <v>1</v>
      </c>
      <c r="R819" s="81">
        <v>1</v>
      </c>
      <c r="S819" s="81">
        <v>1</v>
      </c>
      <c r="T819" s="81">
        <v>0</v>
      </c>
      <c r="U819" s="81">
        <v>0</v>
      </c>
      <c r="V819" s="81">
        <v>0</v>
      </c>
      <c r="W819" s="69">
        <v>53100</v>
      </c>
      <c r="X819" s="69">
        <v>0</v>
      </c>
      <c r="Y819" s="69">
        <v>0</v>
      </c>
      <c r="Z819" s="69">
        <v>274.79000000000002</v>
      </c>
      <c r="AA819" s="69">
        <v>0</v>
      </c>
      <c r="AB819" s="69">
        <v>0</v>
      </c>
      <c r="AC819" s="69">
        <v>53100</v>
      </c>
      <c r="AD819" s="89">
        <v>44446</v>
      </c>
      <c r="AE819" s="89">
        <v>47733</v>
      </c>
      <c r="AF819" s="90">
        <v>53100</v>
      </c>
      <c r="AG819" s="84">
        <v>5.44</v>
      </c>
      <c r="AH819" s="84">
        <v>9</v>
      </c>
      <c r="AI819" s="85">
        <v>6.2100000000000002E-2</v>
      </c>
      <c r="AJ819" s="86">
        <v>5.44</v>
      </c>
      <c r="AK819" s="86">
        <v>9</v>
      </c>
      <c r="AL819" s="87">
        <v>6.2100000000000002E-2</v>
      </c>
      <c r="AM819" s="91" t="s">
        <v>620</v>
      </c>
      <c r="AN819" s="91" t="s">
        <v>621</v>
      </c>
      <c r="AO819" s="25">
        <v>0</v>
      </c>
      <c r="AP819" s="25">
        <v>0</v>
      </c>
      <c r="AQ819" s="25">
        <v>0</v>
      </c>
      <c r="AR819" s="25">
        <v>0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25">
        <v>0</v>
      </c>
      <c r="BB819" s="25">
        <v>0</v>
      </c>
      <c r="BC819" s="25">
        <v>0</v>
      </c>
      <c r="BD819" s="25">
        <v>0</v>
      </c>
      <c r="BE819" s="25">
        <v>0</v>
      </c>
      <c r="BF819" s="25">
        <v>0</v>
      </c>
      <c r="BG819" s="25">
        <v>0</v>
      </c>
      <c r="BH819" s="25">
        <v>0</v>
      </c>
      <c r="BI819" s="25">
        <v>0</v>
      </c>
      <c r="BJ819" s="25">
        <f t="shared" si="36"/>
        <v>0</v>
      </c>
      <c r="BK819" s="25">
        <f t="shared" si="37"/>
        <v>0</v>
      </c>
      <c r="BL819" s="25">
        <f t="shared" si="38"/>
        <v>0</v>
      </c>
    </row>
    <row r="820" spans="1:64" x14ac:dyDescent="0.25">
      <c r="A820" s="45" t="s">
        <v>2635</v>
      </c>
      <c r="B820" s="78" t="s">
        <v>535</v>
      </c>
      <c r="C820" s="79">
        <v>9</v>
      </c>
      <c r="D820" s="80" t="s">
        <v>23</v>
      </c>
      <c r="E820" s="79" t="s">
        <v>434</v>
      </c>
      <c r="F820" s="79" t="s">
        <v>604</v>
      </c>
      <c r="G820" s="79" t="s">
        <v>816</v>
      </c>
      <c r="H820" s="79" t="s">
        <v>624</v>
      </c>
      <c r="I820" s="79" t="s">
        <v>817</v>
      </c>
      <c r="J820" s="79" t="s">
        <v>626</v>
      </c>
      <c r="K820" s="79" t="s">
        <v>447</v>
      </c>
      <c r="L820" s="79" t="s">
        <v>606</v>
      </c>
      <c r="M820" s="79" t="s">
        <v>619</v>
      </c>
      <c r="N820" s="81">
        <v>1</v>
      </c>
      <c r="O820" s="81">
        <v>1</v>
      </c>
      <c r="P820" s="81">
        <v>1</v>
      </c>
      <c r="Q820" s="81">
        <v>1</v>
      </c>
      <c r="R820" s="81">
        <v>1</v>
      </c>
      <c r="S820" s="81">
        <v>1</v>
      </c>
      <c r="T820" s="81">
        <v>0</v>
      </c>
      <c r="U820" s="81">
        <v>0</v>
      </c>
      <c r="V820" s="81">
        <v>0</v>
      </c>
      <c r="W820" s="69">
        <v>105905</v>
      </c>
      <c r="X820" s="69">
        <v>0</v>
      </c>
      <c r="Y820" s="69">
        <v>0</v>
      </c>
      <c r="Z820" s="69">
        <v>573.65</v>
      </c>
      <c r="AA820" s="69">
        <v>0</v>
      </c>
      <c r="AB820" s="69">
        <v>0</v>
      </c>
      <c r="AC820" s="69">
        <v>105905</v>
      </c>
      <c r="AD820" s="89">
        <v>44446</v>
      </c>
      <c r="AE820" s="89">
        <v>48098</v>
      </c>
      <c r="AF820" s="90">
        <v>105905</v>
      </c>
      <c r="AG820" s="84">
        <v>6.44</v>
      </c>
      <c r="AH820" s="84">
        <v>10</v>
      </c>
      <c r="AI820" s="85">
        <v>6.5000000000000002E-2</v>
      </c>
      <c r="AJ820" s="86">
        <v>6.44</v>
      </c>
      <c r="AK820" s="86">
        <v>10</v>
      </c>
      <c r="AL820" s="87">
        <v>6.5000000000000002E-2</v>
      </c>
      <c r="AM820" s="91" t="s">
        <v>620</v>
      </c>
      <c r="AN820" s="91" t="s">
        <v>621</v>
      </c>
      <c r="AO820" s="25">
        <v>0</v>
      </c>
      <c r="AP820" s="25">
        <v>0</v>
      </c>
      <c r="AQ820" s="25">
        <v>0</v>
      </c>
      <c r="AR820" s="25">
        <v>0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25">
        <v>0</v>
      </c>
      <c r="BB820" s="25">
        <v>0</v>
      </c>
      <c r="BC820" s="25">
        <v>0</v>
      </c>
      <c r="BD820" s="25">
        <v>0</v>
      </c>
      <c r="BE820" s="25">
        <v>0</v>
      </c>
      <c r="BF820" s="25">
        <v>0</v>
      </c>
      <c r="BG820" s="25">
        <v>0</v>
      </c>
      <c r="BH820" s="25">
        <v>0</v>
      </c>
      <c r="BI820" s="25">
        <v>0</v>
      </c>
      <c r="BJ820" s="25">
        <f t="shared" si="36"/>
        <v>0</v>
      </c>
      <c r="BK820" s="25">
        <f t="shared" si="37"/>
        <v>0</v>
      </c>
      <c r="BL820" s="25">
        <f t="shared" si="38"/>
        <v>0</v>
      </c>
    </row>
    <row r="821" spans="1:64" x14ac:dyDescent="0.25">
      <c r="A821" s="45" t="s">
        <v>2636</v>
      </c>
      <c r="B821" s="78" t="s">
        <v>536</v>
      </c>
      <c r="C821" s="79">
        <v>3</v>
      </c>
      <c r="D821" s="80" t="s">
        <v>23</v>
      </c>
      <c r="E821" s="79" t="s">
        <v>434</v>
      </c>
      <c r="F821" s="79" t="s">
        <v>604</v>
      </c>
      <c r="G821" s="79" t="s">
        <v>816</v>
      </c>
      <c r="H821" s="79" t="s">
        <v>624</v>
      </c>
      <c r="I821" s="79" t="s">
        <v>817</v>
      </c>
      <c r="J821" s="79" t="s">
        <v>626</v>
      </c>
      <c r="K821" s="79" t="s">
        <v>447</v>
      </c>
      <c r="L821" s="79" t="s">
        <v>606</v>
      </c>
      <c r="M821" s="79" t="s">
        <v>619</v>
      </c>
      <c r="N821" s="81">
        <v>1</v>
      </c>
      <c r="O821" s="81">
        <v>1</v>
      </c>
      <c r="P821" s="81">
        <v>1</v>
      </c>
      <c r="Q821" s="81">
        <v>1</v>
      </c>
      <c r="R821" s="81">
        <v>1</v>
      </c>
      <c r="S821" s="81">
        <v>1</v>
      </c>
      <c r="T821" s="81">
        <v>0</v>
      </c>
      <c r="U821" s="81">
        <v>0</v>
      </c>
      <c r="V821" s="81">
        <v>0</v>
      </c>
      <c r="W821" s="69">
        <v>144845</v>
      </c>
      <c r="X821" s="69">
        <v>0</v>
      </c>
      <c r="Y821" s="69">
        <v>72422.5</v>
      </c>
      <c r="Z821" s="69">
        <v>568.52</v>
      </c>
      <c r="AA821" s="69">
        <v>0</v>
      </c>
      <c r="AB821" s="69">
        <v>0</v>
      </c>
      <c r="AC821" s="69">
        <v>72422.5</v>
      </c>
      <c r="AD821" s="89">
        <v>44467</v>
      </c>
      <c r="AE821" s="89">
        <v>45928</v>
      </c>
      <c r="AF821" s="90">
        <v>114845</v>
      </c>
      <c r="AG821" s="84">
        <v>0.49</v>
      </c>
      <c r="AH821" s="84">
        <v>4</v>
      </c>
      <c r="AI821" s="85">
        <v>4.7100000000000003E-2</v>
      </c>
      <c r="AJ821" s="86">
        <v>0.49</v>
      </c>
      <c r="AK821" s="86">
        <v>4</v>
      </c>
      <c r="AL821" s="87">
        <v>4.7100000000000003E-2</v>
      </c>
      <c r="AM821" s="91" t="s">
        <v>620</v>
      </c>
      <c r="AN821" s="91" t="s">
        <v>621</v>
      </c>
      <c r="AO821" s="25">
        <v>0</v>
      </c>
      <c r="AP821" s="25">
        <v>0</v>
      </c>
      <c r="AQ821" s="25">
        <v>0</v>
      </c>
      <c r="AR821" s="25">
        <v>0</v>
      </c>
      <c r="AS821" s="25">
        <v>0</v>
      </c>
      <c r="AT821" s="25">
        <v>72422.5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25">
        <v>0</v>
      </c>
      <c r="BB821" s="25">
        <v>0</v>
      </c>
      <c r="BC821" s="25">
        <v>0</v>
      </c>
      <c r="BD821" s="25">
        <v>0</v>
      </c>
      <c r="BE821" s="25">
        <v>0</v>
      </c>
      <c r="BF821" s="25">
        <v>0</v>
      </c>
      <c r="BG821" s="25">
        <v>0</v>
      </c>
      <c r="BH821" s="25">
        <v>0</v>
      </c>
      <c r="BI821" s="25">
        <v>0</v>
      </c>
      <c r="BJ821" s="25">
        <f t="shared" si="36"/>
        <v>72422.5</v>
      </c>
      <c r="BK821" s="25">
        <f t="shared" si="37"/>
        <v>0</v>
      </c>
      <c r="BL821" s="25">
        <f t="shared" si="38"/>
        <v>72422.5</v>
      </c>
    </row>
    <row r="822" spans="1:64" x14ac:dyDescent="0.25">
      <c r="A822" s="45" t="s">
        <v>2637</v>
      </c>
      <c r="B822" s="78" t="s">
        <v>536</v>
      </c>
      <c r="C822" s="79">
        <v>4</v>
      </c>
      <c r="D822" s="80" t="s">
        <v>23</v>
      </c>
      <c r="E822" s="79" t="s">
        <v>434</v>
      </c>
      <c r="F822" s="79" t="s">
        <v>604</v>
      </c>
      <c r="G822" s="79" t="s">
        <v>816</v>
      </c>
      <c r="H822" s="79" t="s">
        <v>624</v>
      </c>
      <c r="I822" s="79" t="s">
        <v>817</v>
      </c>
      <c r="J822" s="79" t="s">
        <v>626</v>
      </c>
      <c r="K822" s="79" t="s">
        <v>447</v>
      </c>
      <c r="L822" s="79" t="s">
        <v>606</v>
      </c>
      <c r="M822" s="79" t="s">
        <v>619</v>
      </c>
      <c r="N822" s="81">
        <v>1</v>
      </c>
      <c r="O822" s="81">
        <v>1</v>
      </c>
      <c r="P822" s="81">
        <v>1</v>
      </c>
      <c r="Q822" s="81">
        <v>1</v>
      </c>
      <c r="R822" s="81">
        <v>1</v>
      </c>
      <c r="S822" s="81">
        <v>1</v>
      </c>
      <c r="T822" s="81">
        <v>0</v>
      </c>
      <c r="U822" s="81">
        <v>0</v>
      </c>
      <c r="V822" s="81">
        <v>0</v>
      </c>
      <c r="W822" s="69">
        <v>458135</v>
      </c>
      <c r="X822" s="69">
        <v>0</v>
      </c>
      <c r="Y822" s="69">
        <v>0</v>
      </c>
      <c r="Z822" s="69">
        <v>1935.62</v>
      </c>
      <c r="AA822" s="69">
        <v>0</v>
      </c>
      <c r="AB822" s="69">
        <v>0</v>
      </c>
      <c r="AC822" s="69">
        <v>458135</v>
      </c>
      <c r="AD822" s="89">
        <v>44467</v>
      </c>
      <c r="AE822" s="89">
        <v>46293</v>
      </c>
      <c r="AF822" s="90">
        <v>458135</v>
      </c>
      <c r="AG822" s="84">
        <v>1.49</v>
      </c>
      <c r="AH822" s="84">
        <v>5</v>
      </c>
      <c r="AI822" s="85">
        <v>5.0700000000000002E-2</v>
      </c>
      <c r="AJ822" s="86">
        <v>1.49</v>
      </c>
      <c r="AK822" s="86">
        <v>5</v>
      </c>
      <c r="AL822" s="87">
        <v>5.0700000000000002E-2</v>
      </c>
      <c r="AM822" s="91" t="s">
        <v>620</v>
      </c>
      <c r="AN822" s="91" t="s">
        <v>621</v>
      </c>
      <c r="AO822" s="25">
        <v>0</v>
      </c>
      <c r="AP822" s="25">
        <v>0</v>
      </c>
      <c r="AQ822" s="25">
        <v>0</v>
      </c>
      <c r="AR822" s="25">
        <v>0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229067.5</v>
      </c>
      <c r="BA822" s="25">
        <v>0</v>
      </c>
      <c r="BB822" s="25">
        <v>0</v>
      </c>
      <c r="BC822" s="25">
        <v>0</v>
      </c>
      <c r="BD822" s="25">
        <v>0</v>
      </c>
      <c r="BE822" s="25">
        <v>0</v>
      </c>
      <c r="BF822" s="25">
        <v>229067.5</v>
      </c>
      <c r="BG822" s="25">
        <v>0</v>
      </c>
      <c r="BH822" s="25">
        <v>0</v>
      </c>
      <c r="BI822" s="25">
        <v>0</v>
      </c>
      <c r="BJ822" s="25">
        <f t="shared" si="36"/>
        <v>0</v>
      </c>
      <c r="BK822" s="25">
        <f t="shared" si="37"/>
        <v>458135</v>
      </c>
      <c r="BL822" s="25">
        <f t="shared" si="38"/>
        <v>458135</v>
      </c>
    </row>
    <row r="823" spans="1:64" x14ac:dyDescent="0.25">
      <c r="A823" s="45" t="s">
        <v>2638</v>
      </c>
      <c r="B823" s="78" t="s">
        <v>536</v>
      </c>
      <c r="C823" s="79">
        <v>5</v>
      </c>
      <c r="D823" s="80" t="s">
        <v>23</v>
      </c>
      <c r="E823" s="79" t="s">
        <v>434</v>
      </c>
      <c r="F823" s="79" t="s">
        <v>604</v>
      </c>
      <c r="G823" s="79" t="s">
        <v>816</v>
      </c>
      <c r="H823" s="79" t="s">
        <v>624</v>
      </c>
      <c r="I823" s="79" t="s">
        <v>817</v>
      </c>
      <c r="J823" s="79" t="s">
        <v>626</v>
      </c>
      <c r="K823" s="79" t="s">
        <v>447</v>
      </c>
      <c r="L823" s="79" t="s">
        <v>606</v>
      </c>
      <c r="M823" s="79" t="s">
        <v>619</v>
      </c>
      <c r="N823" s="81">
        <v>1</v>
      </c>
      <c r="O823" s="81">
        <v>1</v>
      </c>
      <c r="P823" s="81">
        <v>1</v>
      </c>
      <c r="Q823" s="81">
        <v>1</v>
      </c>
      <c r="R823" s="81">
        <v>1</v>
      </c>
      <c r="S823" s="81">
        <v>1</v>
      </c>
      <c r="T823" s="81">
        <v>0</v>
      </c>
      <c r="U823" s="81">
        <v>0</v>
      </c>
      <c r="V823" s="81">
        <v>0</v>
      </c>
      <c r="W823" s="69">
        <v>925710</v>
      </c>
      <c r="X823" s="69">
        <v>0</v>
      </c>
      <c r="Y823" s="69">
        <v>0</v>
      </c>
      <c r="Z823" s="69">
        <v>4134.84</v>
      </c>
      <c r="AA823" s="69">
        <v>0</v>
      </c>
      <c r="AB823" s="69">
        <v>0</v>
      </c>
      <c r="AC823" s="69">
        <v>925710</v>
      </c>
      <c r="AD823" s="89">
        <v>44467</v>
      </c>
      <c r="AE823" s="89">
        <v>46658</v>
      </c>
      <c r="AF823" s="90">
        <v>925710</v>
      </c>
      <c r="AG823" s="84">
        <v>2.4900000000000002</v>
      </c>
      <c r="AH823" s="84">
        <v>6</v>
      </c>
      <c r="AI823" s="85">
        <v>5.3600000000000002E-2</v>
      </c>
      <c r="AJ823" s="86">
        <v>2.4900000000000002</v>
      </c>
      <c r="AK823" s="86">
        <v>6</v>
      </c>
      <c r="AL823" s="87">
        <v>5.3600000000000002E-2</v>
      </c>
      <c r="AM823" s="91" t="s">
        <v>620</v>
      </c>
      <c r="AN823" s="91" t="s">
        <v>621</v>
      </c>
      <c r="AO823" s="25">
        <v>0</v>
      </c>
      <c r="AP823" s="25">
        <v>0</v>
      </c>
      <c r="AQ823" s="25">
        <v>0</v>
      </c>
      <c r="AR823" s="25">
        <v>0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25">
        <v>0</v>
      </c>
      <c r="BB823" s="25">
        <v>0</v>
      </c>
      <c r="BC823" s="25">
        <v>0</v>
      </c>
      <c r="BD823" s="25">
        <v>0</v>
      </c>
      <c r="BE823" s="25">
        <v>0</v>
      </c>
      <c r="BF823" s="25">
        <v>0</v>
      </c>
      <c r="BG823" s="25">
        <v>0</v>
      </c>
      <c r="BH823" s="25">
        <v>0</v>
      </c>
      <c r="BI823" s="25">
        <v>0</v>
      </c>
      <c r="BJ823" s="25">
        <f t="shared" si="36"/>
        <v>0</v>
      </c>
      <c r="BK823" s="25">
        <f t="shared" si="37"/>
        <v>0</v>
      </c>
      <c r="BL823" s="25">
        <f t="shared" si="38"/>
        <v>0</v>
      </c>
    </row>
    <row r="824" spans="1:64" x14ac:dyDescent="0.25">
      <c r="A824" s="45" t="s">
        <v>2639</v>
      </c>
      <c r="B824" s="78" t="s">
        <v>536</v>
      </c>
      <c r="C824" s="79">
        <v>6</v>
      </c>
      <c r="D824" s="80" t="s">
        <v>23</v>
      </c>
      <c r="E824" s="79" t="s">
        <v>434</v>
      </c>
      <c r="F824" s="79" t="s">
        <v>604</v>
      </c>
      <c r="G824" s="79" t="s">
        <v>816</v>
      </c>
      <c r="H824" s="79" t="s">
        <v>624</v>
      </c>
      <c r="I824" s="79" t="s">
        <v>817</v>
      </c>
      <c r="J824" s="79" t="s">
        <v>626</v>
      </c>
      <c r="K824" s="79" t="s">
        <v>447</v>
      </c>
      <c r="L824" s="79" t="s">
        <v>606</v>
      </c>
      <c r="M824" s="79" t="s">
        <v>619</v>
      </c>
      <c r="N824" s="81">
        <v>1</v>
      </c>
      <c r="O824" s="81">
        <v>1</v>
      </c>
      <c r="P824" s="81">
        <v>1</v>
      </c>
      <c r="Q824" s="81">
        <v>1</v>
      </c>
      <c r="R824" s="81">
        <v>1</v>
      </c>
      <c r="S824" s="81">
        <v>1</v>
      </c>
      <c r="T824" s="81">
        <v>0</v>
      </c>
      <c r="U824" s="81">
        <v>0</v>
      </c>
      <c r="V824" s="81">
        <v>0</v>
      </c>
      <c r="W824" s="69">
        <v>3460645</v>
      </c>
      <c r="X824" s="69">
        <v>0</v>
      </c>
      <c r="Y824" s="69">
        <v>0</v>
      </c>
      <c r="Z824" s="69">
        <v>16265.03</v>
      </c>
      <c r="AA824" s="69">
        <v>0</v>
      </c>
      <c r="AB824" s="69">
        <v>0</v>
      </c>
      <c r="AC824" s="69">
        <v>3460645</v>
      </c>
      <c r="AD824" s="89">
        <v>44467</v>
      </c>
      <c r="AE824" s="89">
        <v>47024</v>
      </c>
      <c r="AF824" s="90">
        <v>3460645</v>
      </c>
      <c r="AG824" s="84">
        <v>3.49</v>
      </c>
      <c r="AH824" s="84">
        <v>7</v>
      </c>
      <c r="AI824" s="85">
        <v>5.6399999999999999E-2</v>
      </c>
      <c r="AJ824" s="86">
        <v>3.49</v>
      </c>
      <c r="AK824" s="86">
        <v>7</v>
      </c>
      <c r="AL824" s="87">
        <v>5.6399999999999999E-2</v>
      </c>
      <c r="AM824" s="91" t="s">
        <v>620</v>
      </c>
      <c r="AN824" s="91" t="s">
        <v>621</v>
      </c>
      <c r="AO824" s="25">
        <v>0</v>
      </c>
      <c r="AP824" s="25">
        <v>0</v>
      </c>
      <c r="AQ824" s="25">
        <v>0</v>
      </c>
      <c r="AR824" s="25">
        <v>0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25">
        <v>0</v>
      </c>
      <c r="BB824" s="25">
        <v>0</v>
      </c>
      <c r="BC824" s="25">
        <v>0</v>
      </c>
      <c r="BD824" s="25">
        <v>0</v>
      </c>
      <c r="BE824" s="25">
        <v>0</v>
      </c>
      <c r="BF824" s="25">
        <v>0</v>
      </c>
      <c r="BG824" s="25">
        <v>0</v>
      </c>
      <c r="BH824" s="25">
        <v>0</v>
      </c>
      <c r="BI824" s="25">
        <v>0</v>
      </c>
      <c r="BJ824" s="25">
        <f t="shared" si="36"/>
        <v>0</v>
      </c>
      <c r="BK824" s="25">
        <f t="shared" si="37"/>
        <v>0</v>
      </c>
      <c r="BL824" s="25">
        <f t="shared" si="38"/>
        <v>0</v>
      </c>
    </row>
    <row r="825" spans="1:64" x14ac:dyDescent="0.25">
      <c r="A825" s="45" t="s">
        <v>2640</v>
      </c>
      <c r="B825" s="78" t="s">
        <v>536</v>
      </c>
      <c r="C825" s="79">
        <v>7</v>
      </c>
      <c r="D825" s="80" t="s">
        <v>23</v>
      </c>
      <c r="E825" s="79" t="s">
        <v>434</v>
      </c>
      <c r="F825" s="79" t="s">
        <v>604</v>
      </c>
      <c r="G825" s="79" t="s">
        <v>816</v>
      </c>
      <c r="H825" s="79" t="s">
        <v>624</v>
      </c>
      <c r="I825" s="79" t="s">
        <v>817</v>
      </c>
      <c r="J825" s="79" t="s">
        <v>626</v>
      </c>
      <c r="K825" s="79" t="s">
        <v>447</v>
      </c>
      <c r="L825" s="79" t="s">
        <v>606</v>
      </c>
      <c r="M825" s="79" t="s">
        <v>619</v>
      </c>
      <c r="N825" s="81">
        <v>1</v>
      </c>
      <c r="O825" s="81">
        <v>1</v>
      </c>
      <c r="P825" s="81">
        <v>1</v>
      </c>
      <c r="Q825" s="81">
        <v>1</v>
      </c>
      <c r="R825" s="81">
        <v>1</v>
      </c>
      <c r="S825" s="81">
        <v>1</v>
      </c>
      <c r="T825" s="81">
        <v>0</v>
      </c>
      <c r="U825" s="81">
        <v>0</v>
      </c>
      <c r="V825" s="81">
        <v>0</v>
      </c>
      <c r="W825" s="69">
        <v>1880920</v>
      </c>
      <c r="X825" s="69">
        <v>0</v>
      </c>
      <c r="Y825" s="69">
        <v>0</v>
      </c>
      <c r="Z825" s="69">
        <v>9294.8799999999992</v>
      </c>
      <c r="AA825" s="69">
        <v>0</v>
      </c>
      <c r="AB825" s="69">
        <v>0</v>
      </c>
      <c r="AC825" s="69">
        <v>1880920</v>
      </c>
      <c r="AD825" s="89">
        <v>44467</v>
      </c>
      <c r="AE825" s="89">
        <v>47389</v>
      </c>
      <c r="AF825" s="90">
        <v>1880920</v>
      </c>
      <c r="AG825" s="84">
        <v>4.49</v>
      </c>
      <c r="AH825" s="84">
        <v>8</v>
      </c>
      <c r="AI825" s="85">
        <v>5.9299999999999999E-2</v>
      </c>
      <c r="AJ825" s="86">
        <v>4.49</v>
      </c>
      <c r="AK825" s="86">
        <v>8</v>
      </c>
      <c r="AL825" s="87">
        <v>5.9299999999999999E-2</v>
      </c>
      <c r="AM825" s="91" t="s">
        <v>620</v>
      </c>
      <c r="AN825" s="91" t="s">
        <v>621</v>
      </c>
      <c r="AO825" s="25">
        <v>0</v>
      </c>
      <c r="AP825" s="25">
        <v>0</v>
      </c>
      <c r="AQ825" s="25">
        <v>0</v>
      </c>
      <c r="AR825" s="25">
        <v>0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25">
        <v>0</v>
      </c>
      <c r="BB825" s="25">
        <v>0</v>
      </c>
      <c r="BC825" s="25">
        <v>0</v>
      </c>
      <c r="BD825" s="25">
        <v>0</v>
      </c>
      <c r="BE825" s="25">
        <v>0</v>
      </c>
      <c r="BF825" s="25">
        <v>0</v>
      </c>
      <c r="BG825" s="25">
        <v>0</v>
      </c>
      <c r="BH825" s="25">
        <v>0</v>
      </c>
      <c r="BI825" s="25">
        <v>0</v>
      </c>
      <c r="BJ825" s="25">
        <f t="shared" si="36"/>
        <v>0</v>
      </c>
      <c r="BK825" s="25">
        <f t="shared" si="37"/>
        <v>0</v>
      </c>
      <c r="BL825" s="25">
        <f t="shared" si="38"/>
        <v>0</v>
      </c>
    </row>
    <row r="826" spans="1:64" x14ac:dyDescent="0.25">
      <c r="A826" s="45" t="s">
        <v>2641</v>
      </c>
      <c r="B826" s="78" t="s">
        <v>536</v>
      </c>
      <c r="C826" s="79">
        <v>8</v>
      </c>
      <c r="D826" s="80" t="s">
        <v>23</v>
      </c>
      <c r="E826" s="79" t="s">
        <v>434</v>
      </c>
      <c r="F826" s="79" t="s">
        <v>604</v>
      </c>
      <c r="G826" s="79" t="s">
        <v>816</v>
      </c>
      <c r="H826" s="79" t="s">
        <v>624</v>
      </c>
      <c r="I826" s="79" t="s">
        <v>817</v>
      </c>
      <c r="J826" s="79" t="s">
        <v>626</v>
      </c>
      <c r="K826" s="79" t="s">
        <v>447</v>
      </c>
      <c r="L826" s="79" t="s">
        <v>606</v>
      </c>
      <c r="M826" s="79" t="s">
        <v>619</v>
      </c>
      <c r="N826" s="81">
        <v>1</v>
      </c>
      <c r="O826" s="81">
        <v>1</v>
      </c>
      <c r="P826" s="81">
        <v>1</v>
      </c>
      <c r="Q826" s="81">
        <v>1</v>
      </c>
      <c r="R826" s="81">
        <v>1</v>
      </c>
      <c r="S826" s="81">
        <v>1</v>
      </c>
      <c r="T826" s="81">
        <v>0</v>
      </c>
      <c r="U826" s="81">
        <v>0</v>
      </c>
      <c r="V826" s="81">
        <v>0</v>
      </c>
      <c r="W826" s="69">
        <v>93515</v>
      </c>
      <c r="X826" s="69">
        <v>0</v>
      </c>
      <c r="Y826" s="69">
        <v>0</v>
      </c>
      <c r="Z826" s="69">
        <v>483.94</v>
      </c>
      <c r="AA826" s="69">
        <v>0</v>
      </c>
      <c r="AB826" s="69">
        <v>0</v>
      </c>
      <c r="AC826" s="69">
        <v>93515</v>
      </c>
      <c r="AD826" s="89">
        <v>44467</v>
      </c>
      <c r="AE826" s="89">
        <v>47754</v>
      </c>
      <c r="AF826" s="90">
        <v>93515</v>
      </c>
      <c r="AG826" s="84">
        <v>5.49</v>
      </c>
      <c r="AH826" s="84">
        <v>9</v>
      </c>
      <c r="AI826" s="85">
        <v>6.2100000000000002E-2</v>
      </c>
      <c r="AJ826" s="86">
        <v>5.49</v>
      </c>
      <c r="AK826" s="86">
        <v>9</v>
      </c>
      <c r="AL826" s="87">
        <v>6.2100000000000002E-2</v>
      </c>
      <c r="AM826" s="91" t="s">
        <v>620</v>
      </c>
      <c r="AN826" s="91" t="s">
        <v>621</v>
      </c>
      <c r="AO826" s="25">
        <v>0</v>
      </c>
      <c r="AP826" s="25">
        <v>0</v>
      </c>
      <c r="AQ826" s="25">
        <v>0</v>
      </c>
      <c r="AR826" s="25">
        <v>0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25">
        <v>0</v>
      </c>
      <c r="BB826" s="25">
        <v>0</v>
      </c>
      <c r="BC826" s="25">
        <v>0</v>
      </c>
      <c r="BD826" s="25">
        <v>0</v>
      </c>
      <c r="BE826" s="25">
        <v>0</v>
      </c>
      <c r="BF826" s="25">
        <v>0</v>
      </c>
      <c r="BG826" s="25">
        <v>0</v>
      </c>
      <c r="BH826" s="25">
        <v>0</v>
      </c>
      <c r="BI826" s="25">
        <v>0</v>
      </c>
      <c r="BJ826" s="25">
        <f t="shared" si="36"/>
        <v>0</v>
      </c>
      <c r="BK826" s="25">
        <f t="shared" si="37"/>
        <v>0</v>
      </c>
      <c r="BL826" s="25">
        <f t="shared" si="38"/>
        <v>0</v>
      </c>
    </row>
    <row r="827" spans="1:64" x14ac:dyDescent="0.25">
      <c r="A827" s="45" t="s">
        <v>2642</v>
      </c>
      <c r="B827" s="78" t="s">
        <v>536</v>
      </c>
      <c r="C827" s="79">
        <v>9</v>
      </c>
      <c r="D827" s="80" t="s">
        <v>23</v>
      </c>
      <c r="E827" s="79" t="s">
        <v>434</v>
      </c>
      <c r="F827" s="79" t="s">
        <v>604</v>
      </c>
      <c r="G827" s="79" t="s">
        <v>816</v>
      </c>
      <c r="H827" s="79" t="s">
        <v>624</v>
      </c>
      <c r="I827" s="79" t="s">
        <v>817</v>
      </c>
      <c r="J827" s="79" t="s">
        <v>626</v>
      </c>
      <c r="K827" s="79" t="s">
        <v>447</v>
      </c>
      <c r="L827" s="79" t="s">
        <v>606</v>
      </c>
      <c r="M827" s="79" t="s">
        <v>619</v>
      </c>
      <c r="N827" s="81">
        <v>1</v>
      </c>
      <c r="O827" s="81">
        <v>1</v>
      </c>
      <c r="P827" s="81">
        <v>1</v>
      </c>
      <c r="Q827" s="81">
        <v>1</v>
      </c>
      <c r="R827" s="81">
        <v>1</v>
      </c>
      <c r="S827" s="81">
        <v>1</v>
      </c>
      <c r="T827" s="81">
        <v>0</v>
      </c>
      <c r="U827" s="81">
        <v>0</v>
      </c>
      <c r="V827" s="81">
        <v>0</v>
      </c>
      <c r="W827" s="69">
        <v>51920</v>
      </c>
      <c r="X827" s="69">
        <v>0</v>
      </c>
      <c r="Y827" s="69">
        <v>0</v>
      </c>
      <c r="Z827" s="69">
        <v>281.23</v>
      </c>
      <c r="AA827" s="69">
        <v>0</v>
      </c>
      <c r="AB827" s="69">
        <v>0</v>
      </c>
      <c r="AC827" s="69">
        <v>51920</v>
      </c>
      <c r="AD827" s="89">
        <v>44467</v>
      </c>
      <c r="AE827" s="89">
        <v>48119</v>
      </c>
      <c r="AF827" s="90">
        <v>51920</v>
      </c>
      <c r="AG827" s="84">
        <v>6.49</v>
      </c>
      <c r="AH827" s="84">
        <v>10</v>
      </c>
      <c r="AI827" s="85">
        <v>6.5000000000000002E-2</v>
      </c>
      <c r="AJ827" s="86">
        <v>6.49</v>
      </c>
      <c r="AK827" s="86">
        <v>10</v>
      </c>
      <c r="AL827" s="87">
        <v>6.5000000000000002E-2</v>
      </c>
      <c r="AM827" s="91" t="s">
        <v>620</v>
      </c>
      <c r="AN827" s="91" t="s">
        <v>621</v>
      </c>
      <c r="AO827" s="25">
        <v>0</v>
      </c>
      <c r="AP827" s="25">
        <v>0</v>
      </c>
      <c r="AQ827" s="25">
        <v>0</v>
      </c>
      <c r="AR827" s="25">
        <v>0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25">
        <v>0</v>
      </c>
      <c r="BB827" s="25">
        <v>0</v>
      </c>
      <c r="BC827" s="25">
        <v>0</v>
      </c>
      <c r="BD827" s="25">
        <v>0</v>
      </c>
      <c r="BE827" s="25">
        <v>0</v>
      </c>
      <c r="BF827" s="25">
        <v>0</v>
      </c>
      <c r="BG827" s="25">
        <v>0</v>
      </c>
      <c r="BH827" s="25">
        <v>0</v>
      </c>
      <c r="BI827" s="25">
        <v>0</v>
      </c>
      <c r="BJ827" s="25">
        <f t="shared" si="36"/>
        <v>0</v>
      </c>
      <c r="BK827" s="25">
        <f t="shared" si="37"/>
        <v>0</v>
      </c>
      <c r="BL827" s="25">
        <f t="shared" si="38"/>
        <v>0</v>
      </c>
    </row>
    <row r="828" spans="1:64" x14ac:dyDescent="0.25">
      <c r="A828" s="45" t="s">
        <v>3566</v>
      </c>
      <c r="B828" s="78" t="s">
        <v>949</v>
      </c>
      <c r="C828" s="79">
        <v>1</v>
      </c>
      <c r="D828" s="80" t="s">
        <v>23</v>
      </c>
      <c r="E828" s="79" t="s">
        <v>434</v>
      </c>
      <c r="F828" s="79" t="s">
        <v>604</v>
      </c>
      <c r="G828" s="79" t="s">
        <v>623</v>
      </c>
      <c r="H828" s="79" t="s">
        <v>624</v>
      </c>
      <c r="I828" s="79" t="s">
        <v>625</v>
      </c>
      <c r="J828" s="79" t="s">
        <v>626</v>
      </c>
      <c r="K828" s="79" t="s">
        <v>446</v>
      </c>
      <c r="L828" s="79" t="s">
        <v>606</v>
      </c>
      <c r="M828" s="79" t="s">
        <v>619</v>
      </c>
      <c r="N828" s="81">
        <v>1</v>
      </c>
      <c r="O828" s="81">
        <v>1</v>
      </c>
      <c r="P828" s="81">
        <v>1</v>
      </c>
      <c r="Q828" s="81">
        <v>1</v>
      </c>
      <c r="R828" s="81">
        <v>1</v>
      </c>
      <c r="S828" s="81">
        <v>1</v>
      </c>
      <c r="T828" s="81">
        <v>0</v>
      </c>
      <c r="U828" s="81">
        <v>0</v>
      </c>
      <c r="V828" s="81">
        <v>0</v>
      </c>
      <c r="W828" s="69">
        <v>-0.01</v>
      </c>
      <c r="X828" s="69">
        <v>0</v>
      </c>
      <c r="Y828" s="69">
        <v>0</v>
      </c>
      <c r="Z828" s="69">
        <v>0</v>
      </c>
      <c r="AA828" s="69">
        <v>0</v>
      </c>
      <c r="AB828" s="69">
        <v>0</v>
      </c>
      <c r="AC828" s="69">
        <v>-0.01</v>
      </c>
      <c r="AD828" s="89">
        <v>44291</v>
      </c>
      <c r="AE828" s="89">
        <v>45387</v>
      </c>
      <c r="AF828" s="90">
        <v>176783.37</v>
      </c>
      <c r="AG828" s="84">
        <v>0</v>
      </c>
      <c r="AH828" s="84">
        <v>3</v>
      </c>
      <c r="AI828" s="85">
        <v>6.1652999999999999E-2</v>
      </c>
      <c r="AJ828" s="86">
        <v>0</v>
      </c>
      <c r="AK828" s="86">
        <v>0</v>
      </c>
      <c r="AL828" s="87">
        <v>0</v>
      </c>
      <c r="AM828" s="91" t="s">
        <v>620</v>
      </c>
      <c r="AN828" s="91" t="s">
        <v>621</v>
      </c>
      <c r="AO828" s="25">
        <v>0</v>
      </c>
      <c r="AP828" s="25">
        <v>0</v>
      </c>
      <c r="AQ828" s="25">
        <v>0</v>
      </c>
      <c r="AR828" s="25">
        <v>0</v>
      </c>
      <c r="AS828" s="25">
        <v>0</v>
      </c>
      <c r="AT828" s="25">
        <v>0</v>
      </c>
      <c r="AU828" s="25">
        <v>0</v>
      </c>
      <c r="AV828" s="25">
        <v>0</v>
      </c>
      <c r="AW828" s="25">
        <v>0</v>
      </c>
      <c r="AX828" s="25">
        <v>0</v>
      </c>
      <c r="AY828" s="25">
        <v>0</v>
      </c>
      <c r="AZ828" s="25">
        <v>0</v>
      </c>
      <c r="BA828" s="25">
        <v>0</v>
      </c>
      <c r="BB828" s="25">
        <v>0</v>
      </c>
      <c r="BC828" s="25">
        <v>0</v>
      </c>
      <c r="BD828" s="25">
        <v>0</v>
      </c>
      <c r="BE828" s="25">
        <v>0</v>
      </c>
      <c r="BF828" s="25">
        <v>0</v>
      </c>
      <c r="BG828" s="25">
        <v>0</v>
      </c>
      <c r="BH828" s="25">
        <v>0</v>
      </c>
      <c r="BI828" s="25">
        <v>0</v>
      </c>
      <c r="BJ828" s="25">
        <f t="shared" si="36"/>
        <v>0</v>
      </c>
      <c r="BK828" s="25">
        <f t="shared" si="37"/>
        <v>0</v>
      </c>
      <c r="BL828" s="25">
        <f t="shared" si="38"/>
        <v>0</v>
      </c>
    </row>
    <row r="829" spans="1:64" x14ac:dyDescent="0.25">
      <c r="A829" s="45" t="s">
        <v>2644</v>
      </c>
      <c r="B829" s="78" t="s">
        <v>950</v>
      </c>
      <c r="C829" s="79">
        <v>1</v>
      </c>
      <c r="D829" s="80" t="s">
        <v>23</v>
      </c>
      <c r="E829" s="79" t="s">
        <v>434</v>
      </c>
      <c r="F829" s="79" t="s">
        <v>604</v>
      </c>
      <c r="G829" s="79" t="s">
        <v>623</v>
      </c>
      <c r="H829" s="79" t="s">
        <v>624</v>
      </c>
      <c r="I829" s="79" t="s">
        <v>625</v>
      </c>
      <c r="J829" s="79" t="s">
        <v>626</v>
      </c>
      <c r="K829" s="79" t="s">
        <v>446</v>
      </c>
      <c r="L829" s="79" t="s">
        <v>606</v>
      </c>
      <c r="M829" s="79" t="s">
        <v>619</v>
      </c>
      <c r="N829" s="81">
        <v>1</v>
      </c>
      <c r="O829" s="81">
        <v>1</v>
      </c>
      <c r="P829" s="81">
        <v>1</v>
      </c>
      <c r="Q829" s="81">
        <v>1</v>
      </c>
      <c r="R829" s="81">
        <v>1</v>
      </c>
      <c r="S829" s="81">
        <v>1</v>
      </c>
      <c r="T829" s="81">
        <v>0</v>
      </c>
      <c r="U829" s="81">
        <v>0</v>
      </c>
      <c r="V829" s="81">
        <v>0</v>
      </c>
      <c r="W829" s="69">
        <v>2954385.53</v>
      </c>
      <c r="X829" s="69">
        <v>0</v>
      </c>
      <c r="Y829" s="69">
        <v>0</v>
      </c>
      <c r="Z829" s="69">
        <v>0</v>
      </c>
      <c r="AA829" s="69">
        <v>0</v>
      </c>
      <c r="AB829" s="69">
        <v>0</v>
      </c>
      <c r="AC829" s="69">
        <v>2954385.53</v>
      </c>
      <c r="AD829" s="89">
        <v>44291</v>
      </c>
      <c r="AE829" s="89">
        <v>46117</v>
      </c>
      <c r="AF829" s="90">
        <v>2954385.53</v>
      </c>
      <c r="AG829" s="84">
        <v>1.01</v>
      </c>
      <c r="AH829" s="84">
        <v>5</v>
      </c>
      <c r="AI829" s="85">
        <v>7.1300000000000002E-2</v>
      </c>
      <c r="AJ829" s="86">
        <v>1.01</v>
      </c>
      <c r="AK829" s="86">
        <v>5</v>
      </c>
      <c r="AL829" s="87">
        <v>7.1300000000000002E-2</v>
      </c>
      <c r="AM829" s="91" t="s">
        <v>620</v>
      </c>
      <c r="AN829" s="91" t="s">
        <v>621</v>
      </c>
      <c r="AO829" s="25">
        <v>0</v>
      </c>
      <c r="AP829" s="25">
        <v>0</v>
      </c>
      <c r="AQ829" s="25">
        <v>0</v>
      </c>
      <c r="AR829" s="25">
        <v>0</v>
      </c>
      <c r="AS829" s="25">
        <v>0</v>
      </c>
      <c r="AT829" s="25">
        <v>0</v>
      </c>
      <c r="AU829" s="25">
        <v>0</v>
      </c>
      <c r="AV829" s="25">
        <v>0</v>
      </c>
      <c r="AW829" s="25">
        <v>0</v>
      </c>
      <c r="AX829" s="25">
        <v>0</v>
      </c>
      <c r="AY829" s="25">
        <v>0</v>
      </c>
      <c r="AZ829" s="25">
        <v>0</v>
      </c>
      <c r="BA829" s="25">
        <v>2954385.53</v>
      </c>
      <c r="BB829" s="25">
        <v>0</v>
      </c>
      <c r="BC829" s="25">
        <v>0</v>
      </c>
      <c r="BD829" s="25">
        <v>0</v>
      </c>
      <c r="BE829" s="25">
        <v>0</v>
      </c>
      <c r="BF829" s="25">
        <v>0</v>
      </c>
      <c r="BG829" s="25">
        <v>0</v>
      </c>
      <c r="BH829" s="25">
        <v>0</v>
      </c>
      <c r="BI829" s="25">
        <v>0</v>
      </c>
      <c r="BJ829" s="25">
        <f t="shared" si="36"/>
        <v>0</v>
      </c>
      <c r="BK829" s="25">
        <f t="shared" si="37"/>
        <v>2954385.53</v>
      </c>
      <c r="BL829" s="25">
        <f t="shared" si="38"/>
        <v>2954385.53</v>
      </c>
    </row>
    <row r="830" spans="1:64" x14ac:dyDescent="0.25">
      <c r="A830" s="45" t="s">
        <v>2645</v>
      </c>
      <c r="B830" s="78" t="s">
        <v>951</v>
      </c>
      <c r="C830" s="79">
        <v>1</v>
      </c>
      <c r="D830" s="80" t="s">
        <v>23</v>
      </c>
      <c r="E830" s="79" t="s">
        <v>434</v>
      </c>
      <c r="F830" s="79" t="s">
        <v>604</v>
      </c>
      <c r="G830" s="79" t="s">
        <v>623</v>
      </c>
      <c r="H830" s="79" t="s">
        <v>624</v>
      </c>
      <c r="I830" s="79" t="s">
        <v>625</v>
      </c>
      <c r="J830" s="79" t="s">
        <v>626</v>
      </c>
      <c r="K830" s="79" t="s">
        <v>446</v>
      </c>
      <c r="L830" s="79" t="s">
        <v>606</v>
      </c>
      <c r="M830" s="79" t="s">
        <v>619</v>
      </c>
      <c r="N830" s="81">
        <v>1</v>
      </c>
      <c r="O830" s="81">
        <v>1</v>
      </c>
      <c r="P830" s="81">
        <v>1</v>
      </c>
      <c r="Q830" s="81">
        <v>1</v>
      </c>
      <c r="R830" s="81">
        <v>1</v>
      </c>
      <c r="S830" s="81">
        <v>1</v>
      </c>
      <c r="T830" s="81">
        <v>0</v>
      </c>
      <c r="U830" s="81">
        <v>0</v>
      </c>
      <c r="V830" s="81">
        <v>0</v>
      </c>
      <c r="W830" s="69">
        <v>161888.79</v>
      </c>
      <c r="X830" s="69">
        <v>0</v>
      </c>
      <c r="Y830" s="69">
        <v>0</v>
      </c>
      <c r="Z830" s="69">
        <v>0</v>
      </c>
      <c r="AA830" s="69">
        <v>0</v>
      </c>
      <c r="AB830" s="69">
        <v>0</v>
      </c>
      <c r="AC830" s="69">
        <v>161888.79</v>
      </c>
      <c r="AD830" s="89">
        <v>44291</v>
      </c>
      <c r="AE830" s="89">
        <v>46117</v>
      </c>
      <c r="AF830" s="90">
        <v>161866.76</v>
      </c>
      <c r="AG830" s="84">
        <v>1.01</v>
      </c>
      <c r="AH830" s="84">
        <v>5</v>
      </c>
      <c r="AI830" s="85">
        <v>7.1300000000000002E-2</v>
      </c>
      <c r="AJ830" s="86">
        <v>1.01</v>
      </c>
      <c r="AK830" s="86">
        <v>5</v>
      </c>
      <c r="AL830" s="87">
        <v>7.1300000000000002E-2</v>
      </c>
      <c r="AM830" s="91" t="s">
        <v>620</v>
      </c>
      <c r="AN830" s="91" t="s">
        <v>621</v>
      </c>
      <c r="AO830" s="25">
        <v>0</v>
      </c>
      <c r="AP830" s="25">
        <v>0</v>
      </c>
      <c r="AQ830" s="25">
        <v>0</v>
      </c>
      <c r="AR830" s="25">
        <v>0</v>
      </c>
      <c r="AS830" s="25">
        <v>0</v>
      </c>
      <c r="AT830" s="25">
        <v>0</v>
      </c>
      <c r="AU830" s="25">
        <v>0</v>
      </c>
      <c r="AV830" s="25">
        <v>0</v>
      </c>
      <c r="AW830" s="25">
        <v>0</v>
      </c>
      <c r="AX830" s="25">
        <v>0</v>
      </c>
      <c r="AY830" s="25">
        <v>0</v>
      </c>
      <c r="AZ830" s="25">
        <v>0</v>
      </c>
      <c r="BA830" s="25">
        <v>161888.79</v>
      </c>
      <c r="BB830" s="25">
        <v>0</v>
      </c>
      <c r="BC830" s="25">
        <v>0</v>
      </c>
      <c r="BD830" s="25">
        <v>0</v>
      </c>
      <c r="BE830" s="25">
        <v>0</v>
      </c>
      <c r="BF830" s="25">
        <v>0</v>
      </c>
      <c r="BG830" s="25">
        <v>0</v>
      </c>
      <c r="BH830" s="25">
        <v>0</v>
      </c>
      <c r="BI830" s="25">
        <v>0</v>
      </c>
      <c r="BJ830" s="25">
        <f t="shared" si="36"/>
        <v>0</v>
      </c>
      <c r="BK830" s="25">
        <f t="shared" si="37"/>
        <v>161888.79</v>
      </c>
      <c r="BL830" s="25">
        <f t="shared" si="38"/>
        <v>161888.79</v>
      </c>
    </row>
    <row r="831" spans="1:64" x14ac:dyDescent="0.25">
      <c r="A831" s="45" t="s">
        <v>2646</v>
      </c>
      <c r="B831" s="78" t="s">
        <v>952</v>
      </c>
      <c r="C831" s="79">
        <v>1</v>
      </c>
      <c r="D831" s="80" t="s">
        <v>23</v>
      </c>
      <c r="E831" s="79" t="s">
        <v>434</v>
      </c>
      <c r="F831" s="79" t="s">
        <v>604</v>
      </c>
      <c r="G831" s="79" t="s">
        <v>623</v>
      </c>
      <c r="H831" s="79" t="s">
        <v>624</v>
      </c>
      <c r="I831" s="79" t="s">
        <v>625</v>
      </c>
      <c r="J831" s="79" t="s">
        <v>626</v>
      </c>
      <c r="K831" s="79" t="s">
        <v>446</v>
      </c>
      <c r="L831" s="79" t="s">
        <v>606</v>
      </c>
      <c r="M831" s="79" t="s">
        <v>619</v>
      </c>
      <c r="N831" s="81">
        <v>1</v>
      </c>
      <c r="O831" s="81">
        <v>1</v>
      </c>
      <c r="P831" s="81">
        <v>1</v>
      </c>
      <c r="Q831" s="81">
        <v>1</v>
      </c>
      <c r="R831" s="81">
        <v>1</v>
      </c>
      <c r="S831" s="81">
        <v>1</v>
      </c>
      <c r="T831" s="81">
        <v>0</v>
      </c>
      <c r="U831" s="81">
        <v>0</v>
      </c>
      <c r="V831" s="81">
        <v>0</v>
      </c>
      <c r="W831" s="69">
        <v>4870703.75</v>
      </c>
      <c r="X831" s="69">
        <v>0</v>
      </c>
      <c r="Y831" s="69">
        <v>0</v>
      </c>
      <c r="Z831" s="69">
        <v>0</v>
      </c>
      <c r="AA831" s="69">
        <v>0</v>
      </c>
      <c r="AB831" s="69">
        <v>0</v>
      </c>
      <c r="AC831" s="69">
        <v>4870703.75</v>
      </c>
      <c r="AD831" s="89">
        <v>44291</v>
      </c>
      <c r="AE831" s="89">
        <v>46117</v>
      </c>
      <c r="AF831" s="90">
        <v>4870041.04</v>
      </c>
      <c r="AG831" s="84">
        <v>1.01</v>
      </c>
      <c r="AH831" s="84">
        <v>5</v>
      </c>
      <c r="AI831" s="85">
        <v>7.1300000000000002E-2</v>
      </c>
      <c r="AJ831" s="86">
        <v>1.01</v>
      </c>
      <c r="AK831" s="86">
        <v>5</v>
      </c>
      <c r="AL831" s="87">
        <v>7.1300000000000002E-2</v>
      </c>
      <c r="AM831" s="91" t="s">
        <v>620</v>
      </c>
      <c r="AN831" s="91" t="s">
        <v>621</v>
      </c>
      <c r="AO831" s="25">
        <v>0</v>
      </c>
      <c r="AP831" s="25">
        <v>0</v>
      </c>
      <c r="AQ831" s="25">
        <v>0</v>
      </c>
      <c r="AR831" s="25">
        <v>0</v>
      </c>
      <c r="AS831" s="25">
        <v>0</v>
      </c>
      <c r="AT831" s="25">
        <v>0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0</v>
      </c>
      <c r="BA831" s="25">
        <v>4870703.75</v>
      </c>
      <c r="BB831" s="25">
        <v>0</v>
      </c>
      <c r="BC831" s="25">
        <v>0</v>
      </c>
      <c r="BD831" s="25">
        <v>0</v>
      </c>
      <c r="BE831" s="25">
        <v>0</v>
      </c>
      <c r="BF831" s="25">
        <v>0</v>
      </c>
      <c r="BG831" s="25">
        <v>0</v>
      </c>
      <c r="BH831" s="25">
        <v>0</v>
      </c>
      <c r="BI831" s="25">
        <v>0</v>
      </c>
      <c r="BJ831" s="25">
        <f t="shared" si="36"/>
        <v>0</v>
      </c>
      <c r="BK831" s="25">
        <f t="shared" si="37"/>
        <v>4870703.75</v>
      </c>
      <c r="BL831" s="25">
        <f t="shared" si="38"/>
        <v>4870703.75</v>
      </c>
    </row>
    <row r="832" spans="1:64" x14ac:dyDescent="0.25">
      <c r="A832" s="45" t="s">
        <v>2647</v>
      </c>
      <c r="B832" s="78" t="s">
        <v>953</v>
      </c>
      <c r="C832" s="79">
        <v>1</v>
      </c>
      <c r="D832" s="80" t="s">
        <v>23</v>
      </c>
      <c r="E832" s="79" t="s">
        <v>434</v>
      </c>
      <c r="F832" s="79" t="s">
        <v>604</v>
      </c>
      <c r="G832" s="79" t="s">
        <v>623</v>
      </c>
      <c r="H832" s="79" t="s">
        <v>624</v>
      </c>
      <c r="I832" s="79" t="s">
        <v>625</v>
      </c>
      <c r="J832" s="79" t="s">
        <v>626</v>
      </c>
      <c r="K832" s="79" t="s">
        <v>446</v>
      </c>
      <c r="L832" s="79" t="s">
        <v>606</v>
      </c>
      <c r="M832" s="79" t="s">
        <v>619</v>
      </c>
      <c r="N832" s="81">
        <v>1</v>
      </c>
      <c r="O832" s="81">
        <v>1</v>
      </c>
      <c r="P832" s="81">
        <v>1</v>
      </c>
      <c r="Q832" s="81">
        <v>1</v>
      </c>
      <c r="R832" s="81">
        <v>1</v>
      </c>
      <c r="S832" s="81">
        <v>1</v>
      </c>
      <c r="T832" s="81">
        <v>0</v>
      </c>
      <c r="U832" s="81">
        <v>0</v>
      </c>
      <c r="V832" s="81">
        <v>0</v>
      </c>
      <c r="W832" s="69">
        <v>606448.37</v>
      </c>
      <c r="X832" s="69">
        <v>0</v>
      </c>
      <c r="Y832" s="69">
        <v>0</v>
      </c>
      <c r="Z832" s="69">
        <v>0</v>
      </c>
      <c r="AA832" s="69">
        <v>0</v>
      </c>
      <c r="AB832" s="69">
        <v>0</v>
      </c>
      <c r="AC832" s="69">
        <v>606448.37</v>
      </c>
      <c r="AD832" s="89">
        <v>44291</v>
      </c>
      <c r="AE832" s="89">
        <v>46117</v>
      </c>
      <c r="AF832" s="90">
        <v>606448.37</v>
      </c>
      <c r="AG832" s="84">
        <v>1.01</v>
      </c>
      <c r="AH832" s="84">
        <v>5</v>
      </c>
      <c r="AI832" s="85">
        <v>7.1300000000000002E-2</v>
      </c>
      <c r="AJ832" s="86">
        <v>1.01</v>
      </c>
      <c r="AK832" s="86">
        <v>5</v>
      </c>
      <c r="AL832" s="87">
        <v>7.1300000000000002E-2</v>
      </c>
      <c r="AM832" s="91" t="s">
        <v>620</v>
      </c>
      <c r="AN832" s="91" t="s">
        <v>621</v>
      </c>
      <c r="AO832" s="25">
        <v>0</v>
      </c>
      <c r="AP832" s="25">
        <v>0</v>
      </c>
      <c r="AQ832" s="25">
        <v>0</v>
      </c>
      <c r="AR832" s="25">
        <v>0</v>
      </c>
      <c r="AS832" s="25">
        <v>0</v>
      </c>
      <c r="AT832" s="25">
        <v>0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0</v>
      </c>
      <c r="BA832" s="25">
        <v>606448.37</v>
      </c>
      <c r="BB832" s="25">
        <v>0</v>
      </c>
      <c r="BC832" s="25">
        <v>0</v>
      </c>
      <c r="BD832" s="25">
        <v>0</v>
      </c>
      <c r="BE832" s="25">
        <v>0</v>
      </c>
      <c r="BF832" s="25">
        <v>0</v>
      </c>
      <c r="BG832" s="25">
        <v>0</v>
      </c>
      <c r="BH832" s="25">
        <v>0</v>
      </c>
      <c r="BI832" s="25">
        <v>0</v>
      </c>
      <c r="BJ832" s="25">
        <f t="shared" si="36"/>
        <v>0</v>
      </c>
      <c r="BK832" s="25">
        <f t="shared" si="37"/>
        <v>606448.37</v>
      </c>
      <c r="BL832" s="25">
        <f t="shared" si="38"/>
        <v>606448.37</v>
      </c>
    </row>
    <row r="833" spans="1:64" x14ac:dyDescent="0.25">
      <c r="A833" s="45" t="s">
        <v>2648</v>
      </c>
      <c r="B833" s="78" t="s">
        <v>954</v>
      </c>
      <c r="C833" s="79">
        <v>1</v>
      </c>
      <c r="D833" s="80" t="s">
        <v>23</v>
      </c>
      <c r="E833" s="79" t="s">
        <v>434</v>
      </c>
      <c r="F833" s="79" t="s">
        <v>604</v>
      </c>
      <c r="G833" s="79" t="s">
        <v>623</v>
      </c>
      <c r="H833" s="79" t="s">
        <v>624</v>
      </c>
      <c r="I833" s="79" t="s">
        <v>625</v>
      </c>
      <c r="J833" s="79" t="s">
        <v>626</v>
      </c>
      <c r="K833" s="79" t="s">
        <v>446</v>
      </c>
      <c r="L833" s="79" t="s">
        <v>606</v>
      </c>
      <c r="M833" s="79" t="s">
        <v>619</v>
      </c>
      <c r="N833" s="81">
        <v>1</v>
      </c>
      <c r="O833" s="81">
        <v>1</v>
      </c>
      <c r="P833" s="81">
        <v>1</v>
      </c>
      <c r="Q833" s="81">
        <v>1</v>
      </c>
      <c r="R833" s="81">
        <v>1</v>
      </c>
      <c r="S833" s="81">
        <v>1</v>
      </c>
      <c r="T833" s="81">
        <v>0</v>
      </c>
      <c r="U833" s="81">
        <v>0</v>
      </c>
      <c r="V833" s="81">
        <v>0</v>
      </c>
      <c r="W833" s="69">
        <v>2815700.29</v>
      </c>
      <c r="X833" s="69">
        <v>0</v>
      </c>
      <c r="Y833" s="69">
        <v>0</v>
      </c>
      <c r="Z833" s="69">
        <v>0</v>
      </c>
      <c r="AA833" s="69">
        <v>0</v>
      </c>
      <c r="AB833" s="69">
        <v>0</v>
      </c>
      <c r="AC833" s="69">
        <v>2815700.29</v>
      </c>
      <c r="AD833" s="89">
        <v>44291</v>
      </c>
      <c r="AE833" s="89">
        <v>46117</v>
      </c>
      <c r="AF833" s="90">
        <v>2815700.29</v>
      </c>
      <c r="AG833" s="84">
        <v>1.01</v>
      </c>
      <c r="AH833" s="84">
        <v>5</v>
      </c>
      <c r="AI833" s="85">
        <v>7.1300000000000002E-2</v>
      </c>
      <c r="AJ833" s="86">
        <v>1.01</v>
      </c>
      <c r="AK833" s="86">
        <v>5</v>
      </c>
      <c r="AL833" s="87">
        <v>7.1300000000000002E-2</v>
      </c>
      <c r="AM833" s="91" t="s">
        <v>620</v>
      </c>
      <c r="AN833" s="91" t="s">
        <v>621</v>
      </c>
      <c r="AO833" s="25">
        <v>0</v>
      </c>
      <c r="AP833" s="25">
        <v>0</v>
      </c>
      <c r="AQ833" s="25">
        <v>0</v>
      </c>
      <c r="AR833" s="25">
        <v>0</v>
      </c>
      <c r="AS833" s="25">
        <v>0</v>
      </c>
      <c r="AT833" s="25">
        <v>0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0</v>
      </c>
      <c r="BA833" s="25">
        <v>2815700.29</v>
      </c>
      <c r="BB833" s="25">
        <v>0</v>
      </c>
      <c r="BC833" s="25">
        <v>0</v>
      </c>
      <c r="BD833" s="25">
        <v>0</v>
      </c>
      <c r="BE833" s="25">
        <v>0</v>
      </c>
      <c r="BF833" s="25">
        <v>0</v>
      </c>
      <c r="BG833" s="25">
        <v>0</v>
      </c>
      <c r="BH833" s="25">
        <v>0</v>
      </c>
      <c r="BI833" s="25">
        <v>0</v>
      </c>
      <c r="BJ833" s="25">
        <f t="shared" si="36"/>
        <v>0</v>
      </c>
      <c r="BK833" s="25">
        <f t="shared" si="37"/>
        <v>2815700.29</v>
      </c>
      <c r="BL833" s="25">
        <f t="shared" si="38"/>
        <v>2815700.29</v>
      </c>
    </row>
    <row r="834" spans="1:64" x14ac:dyDescent="0.25">
      <c r="A834" s="45" t="s">
        <v>2649</v>
      </c>
      <c r="B834" s="78" t="s">
        <v>955</v>
      </c>
      <c r="C834" s="79">
        <v>1</v>
      </c>
      <c r="D834" s="80" t="s">
        <v>23</v>
      </c>
      <c r="E834" s="79" t="s">
        <v>434</v>
      </c>
      <c r="F834" s="79" t="s">
        <v>604</v>
      </c>
      <c r="G834" s="79" t="s">
        <v>623</v>
      </c>
      <c r="H834" s="79" t="s">
        <v>624</v>
      </c>
      <c r="I834" s="79" t="s">
        <v>625</v>
      </c>
      <c r="J834" s="79" t="s">
        <v>626</v>
      </c>
      <c r="K834" s="79" t="s">
        <v>446</v>
      </c>
      <c r="L834" s="79" t="s">
        <v>606</v>
      </c>
      <c r="M834" s="79" t="s">
        <v>619</v>
      </c>
      <c r="N834" s="81">
        <v>1</v>
      </c>
      <c r="O834" s="81">
        <v>1</v>
      </c>
      <c r="P834" s="81">
        <v>1</v>
      </c>
      <c r="Q834" s="81">
        <v>1</v>
      </c>
      <c r="R834" s="81">
        <v>1</v>
      </c>
      <c r="S834" s="81">
        <v>1</v>
      </c>
      <c r="T834" s="81">
        <v>0</v>
      </c>
      <c r="U834" s="81">
        <v>0</v>
      </c>
      <c r="V834" s="81">
        <v>0</v>
      </c>
      <c r="W834" s="69">
        <v>567294</v>
      </c>
      <c r="X834" s="69">
        <v>0</v>
      </c>
      <c r="Y834" s="69">
        <v>0</v>
      </c>
      <c r="Z834" s="69">
        <v>0</v>
      </c>
      <c r="AA834" s="69">
        <v>0</v>
      </c>
      <c r="AB834" s="69">
        <v>0</v>
      </c>
      <c r="AC834" s="69">
        <v>567294</v>
      </c>
      <c r="AD834" s="89">
        <v>44291</v>
      </c>
      <c r="AE834" s="89">
        <v>46117</v>
      </c>
      <c r="AF834" s="90">
        <v>567294</v>
      </c>
      <c r="AG834" s="84">
        <v>1.01</v>
      </c>
      <c r="AH834" s="84">
        <v>5</v>
      </c>
      <c r="AI834" s="85">
        <v>7.1300000000000002E-2</v>
      </c>
      <c r="AJ834" s="86">
        <v>1.01</v>
      </c>
      <c r="AK834" s="86">
        <v>5</v>
      </c>
      <c r="AL834" s="87">
        <v>7.1300000000000002E-2</v>
      </c>
      <c r="AM834" s="91" t="s">
        <v>620</v>
      </c>
      <c r="AN834" s="91" t="s">
        <v>621</v>
      </c>
      <c r="AO834" s="25">
        <v>0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0</v>
      </c>
      <c r="AX834" s="25">
        <v>0</v>
      </c>
      <c r="AY834" s="25">
        <v>0</v>
      </c>
      <c r="AZ834" s="25">
        <v>0</v>
      </c>
      <c r="BA834" s="25">
        <v>567294</v>
      </c>
      <c r="BB834" s="25">
        <v>0</v>
      </c>
      <c r="BC834" s="25">
        <v>0</v>
      </c>
      <c r="BD834" s="25">
        <v>0</v>
      </c>
      <c r="BE834" s="25">
        <v>0</v>
      </c>
      <c r="BF834" s="25">
        <v>0</v>
      </c>
      <c r="BG834" s="25">
        <v>0</v>
      </c>
      <c r="BH834" s="25">
        <v>0</v>
      </c>
      <c r="BI834" s="25">
        <v>0</v>
      </c>
      <c r="BJ834" s="25">
        <f t="shared" si="36"/>
        <v>0</v>
      </c>
      <c r="BK834" s="25">
        <f t="shared" si="37"/>
        <v>567294</v>
      </c>
      <c r="BL834" s="25">
        <f t="shared" si="38"/>
        <v>567294</v>
      </c>
    </row>
    <row r="835" spans="1:64" x14ac:dyDescent="0.25">
      <c r="A835" s="45" t="s">
        <v>2650</v>
      </c>
      <c r="B835" s="78" t="s">
        <v>956</v>
      </c>
      <c r="C835" s="79">
        <v>1</v>
      </c>
      <c r="D835" s="80" t="s">
        <v>23</v>
      </c>
      <c r="E835" s="79" t="s">
        <v>434</v>
      </c>
      <c r="F835" s="79" t="s">
        <v>604</v>
      </c>
      <c r="G835" s="79" t="s">
        <v>623</v>
      </c>
      <c r="H835" s="79" t="s">
        <v>624</v>
      </c>
      <c r="I835" s="79" t="s">
        <v>625</v>
      </c>
      <c r="J835" s="79" t="s">
        <v>626</v>
      </c>
      <c r="K835" s="79" t="s">
        <v>446</v>
      </c>
      <c r="L835" s="79" t="s">
        <v>606</v>
      </c>
      <c r="M835" s="79" t="s">
        <v>619</v>
      </c>
      <c r="N835" s="81">
        <v>1</v>
      </c>
      <c r="O835" s="81">
        <v>1</v>
      </c>
      <c r="P835" s="81">
        <v>1</v>
      </c>
      <c r="Q835" s="81">
        <v>1</v>
      </c>
      <c r="R835" s="81">
        <v>1</v>
      </c>
      <c r="S835" s="81">
        <v>1</v>
      </c>
      <c r="T835" s="81">
        <v>0</v>
      </c>
      <c r="U835" s="81">
        <v>0</v>
      </c>
      <c r="V835" s="81">
        <v>0</v>
      </c>
      <c r="W835" s="69">
        <v>2768097.42</v>
      </c>
      <c r="X835" s="69">
        <v>0</v>
      </c>
      <c r="Y835" s="69">
        <v>0</v>
      </c>
      <c r="Z835" s="69">
        <v>0</v>
      </c>
      <c r="AA835" s="69">
        <v>0</v>
      </c>
      <c r="AB835" s="69">
        <v>0</v>
      </c>
      <c r="AC835" s="69">
        <v>2768097.42</v>
      </c>
      <c r="AD835" s="89">
        <v>44291</v>
      </c>
      <c r="AE835" s="89">
        <v>46117</v>
      </c>
      <c r="AF835" s="90">
        <v>2768097.42</v>
      </c>
      <c r="AG835" s="84">
        <v>1.01</v>
      </c>
      <c r="AH835" s="84">
        <v>5</v>
      </c>
      <c r="AI835" s="85">
        <v>7.1300000000000002E-2</v>
      </c>
      <c r="AJ835" s="86">
        <v>1.01</v>
      </c>
      <c r="AK835" s="86">
        <v>5</v>
      </c>
      <c r="AL835" s="87">
        <v>7.1300000000000002E-2</v>
      </c>
      <c r="AM835" s="91" t="s">
        <v>620</v>
      </c>
      <c r="AN835" s="91" t="s">
        <v>621</v>
      </c>
      <c r="AO835" s="25">
        <v>0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25">
        <v>2768097.42</v>
      </c>
      <c r="BB835" s="25">
        <v>0</v>
      </c>
      <c r="BC835" s="25">
        <v>0</v>
      </c>
      <c r="BD835" s="25">
        <v>0</v>
      </c>
      <c r="BE835" s="25">
        <v>0</v>
      </c>
      <c r="BF835" s="25">
        <v>0</v>
      </c>
      <c r="BG835" s="25">
        <v>0</v>
      </c>
      <c r="BH835" s="25">
        <v>0</v>
      </c>
      <c r="BI835" s="25">
        <v>0</v>
      </c>
      <c r="BJ835" s="25">
        <f t="shared" ref="BJ835:BJ898" si="39">SUM(AO835:AW835)</f>
        <v>0</v>
      </c>
      <c r="BK835" s="25">
        <f t="shared" si="37"/>
        <v>2768097.42</v>
      </c>
      <c r="BL835" s="25">
        <f t="shared" si="38"/>
        <v>2768097.42</v>
      </c>
    </row>
    <row r="836" spans="1:64" x14ac:dyDescent="0.25">
      <c r="A836" s="45" t="s">
        <v>2651</v>
      </c>
      <c r="B836" s="78" t="s">
        <v>957</v>
      </c>
      <c r="C836" s="79">
        <v>1</v>
      </c>
      <c r="D836" s="80" t="s">
        <v>23</v>
      </c>
      <c r="E836" s="79" t="s">
        <v>434</v>
      </c>
      <c r="F836" s="79" t="s">
        <v>604</v>
      </c>
      <c r="G836" s="79" t="s">
        <v>623</v>
      </c>
      <c r="H836" s="79" t="s">
        <v>624</v>
      </c>
      <c r="I836" s="79" t="s">
        <v>625</v>
      </c>
      <c r="J836" s="79" t="s">
        <v>626</v>
      </c>
      <c r="K836" s="79" t="s">
        <v>446</v>
      </c>
      <c r="L836" s="79" t="s">
        <v>606</v>
      </c>
      <c r="M836" s="79" t="s">
        <v>619</v>
      </c>
      <c r="N836" s="81">
        <v>1</v>
      </c>
      <c r="O836" s="81">
        <v>1</v>
      </c>
      <c r="P836" s="81">
        <v>1</v>
      </c>
      <c r="Q836" s="81">
        <v>1</v>
      </c>
      <c r="R836" s="81">
        <v>1</v>
      </c>
      <c r="S836" s="81">
        <v>1</v>
      </c>
      <c r="T836" s="81">
        <v>0</v>
      </c>
      <c r="U836" s="81">
        <v>0</v>
      </c>
      <c r="V836" s="81">
        <v>0</v>
      </c>
      <c r="W836" s="69">
        <v>2978506.37</v>
      </c>
      <c r="X836" s="69">
        <v>0</v>
      </c>
      <c r="Y836" s="69">
        <v>0</v>
      </c>
      <c r="Z836" s="69">
        <v>0</v>
      </c>
      <c r="AA836" s="69">
        <v>0</v>
      </c>
      <c r="AB836" s="69">
        <v>0</v>
      </c>
      <c r="AC836" s="69">
        <v>2978506.37</v>
      </c>
      <c r="AD836" s="89">
        <v>44291</v>
      </c>
      <c r="AE836" s="89">
        <v>46117</v>
      </c>
      <c r="AF836" s="90">
        <v>2978506.37</v>
      </c>
      <c r="AG836" s="84">
        <v>1.01</v>
      </c>
      <c r="AH836" s="84">
        <v>5</v>
      </c>
      <c r="AI836" s="85">
        <v>7.1300000000000002E-2</v>
      </c>
      <c r="AJ836" s="86">
        <v>1.01</v>
      </c>
      <c r="AK836" s="86">
        <v>5</v>
      </c>
      <c r="AL836" s="87">
        <v>7.1300000000000002E-2</v>
      </c>
      <c r="AM836" s="91" t="s">
        <v>620</v>
      </c>
      <c r="AN836" s="91" t="s">
        <v>621</v>
      </c>
      <c r="AO836" s="25">
        <v>0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25">
        <v>2978506.37</v>
      </c>
      <c r="BB836" s="25">
        <v>0</v>
      </c>
      <c r="BC836" s="25">
        <v>0</v>
      </c>
      <c r="BD836" s="25">
        <v>0</v>
      </c>
      <c r="BE836" s="25">
        <v>0</v>
      </c>
      <c r="BF836" s="25">
        <v>0</v>
      </c>
      <c r="BG836" s="25">
        <v>0</v>
      </c>
      <c r="BH836" s="25">
        <v>0</v>
      </c>
      <c r="BI836" s="25">
        <v>0</v>
      </c>
      <c r="BJ836" s="25">
        <f t="shared" si="39"/>
        <v>0</v>
      </c>
      <c r="BK836" s="25">
        <f t="shared" ref="BK836:BK899" si="40">SUM(AX836:BI836)</f>
        <v>2978506.37</v>
      </c>
      <c r="BL836" s="25">
        <f t="shared" ref="BL836:BL899" si="41">BJ836+BK836</f>
        <v>2978506.37</v>
      </c>
    </row>
    <row r="837" spans="1:64" x14ac:dyDescent="0.25">
      <c r="A837" s="45" t="s">
        <v>2652</v>
      </c>
      <c r="B837" s="78" t="s">
        <v>958</v>
      </c>
      <c r="C837" s="79">
        <v>1</v>
      </c>
      <c r="D837" s="80" t="s">
        <v>23</v>
      </c>
      <c r="E837" s="79" t="s">
        <v>434</v>
      </c>
      <c r="F837" s="79" t="s">
        <v>604</v>
      </c>
      <c r="G837" s="79" t="s">
        <v>623</v>
      </c>
      <c r="H837" s="79" t="s">
        <v>624</v>
      </c>
      <c r="I837" s="79" t="s">
        <v>625</v>
      </c>
      <c r="J837" s="79" t="s">
        <v>626</v>
      </c>
      <c r="K837" s="79" t="s">
        <v>446</v>
      </c>
      <c r="L837" s="79" t="s">
        <v>606</v>
      </c>
      <c r="M837" s="79" t="s">
        <v>619</v>
      </c>
      <c r="N837" s="81">
        <v>1</v>
      </c>
      <c r="O837" s="81">
        <v>1</v>
      </c>
      <c r="P837" s="81">
        <v>1</v>
      </c>
      <c r="Q837" s="81">
        <v>1</v>
      </c>
      <c r="R837" s="81">
        <v>1</v>
      </c>
      <c r="S837" s="81">
        <v>1</v>
      </c>
      <c r="T837" s="81">
        <v>0</v>
      </c>
      <c r="U837" s="81">
        <v>0</v>
      </c>
      <c r="V837" s="81">
        <v>0</v>
      </c>
      <c r="W837" s="69">
        <v>6813386.9900000002</v>
      </c>
      <c r="X837" s="69">
        <v>0</v>
      </c>
      <c r="Y837" s="69">
        <v>0</v>
      </c>
      <c r="Z837" s="69">
        <v>0</v>
      </c>
      <c r="AA837" s="69">
        <v>0</v>
      </c>
      <c r="AB837" s="69">
        <v>0</v>
      </c>
      <c r="AC837" s="69">
        <v>6813386.9900000002</v>
      </c>
      <c r="AD837" s="89">
        <v>44291</v>
      </c>
      <c r="AE837" s="89">
        <v>46117</v>
      </c>
      <c r="AF837" s="90">
        <v>6813386.9900000002</v>
      </c>
      <c r="AG837" s="84">
        <v>1.01</v>
      </c>
      <c r="AH837" s="84">
        <v>5</v>
      </c>
      <c r="AI837" s="85">
        <v>7.1300000000000002E-2</v>
      </c>
      <c r="AJ837" s="86">
        <v>1.01</v>
      </c>
      <c r="AK837" s="86">
        <v>5</v>
      </c>
      <c r="AL837" s="87">
        <v>7.1300000000000002E-2</v>
      </c>
      <c r="AM837" s="91" t="s">
        <v>620</v>
      </c>
      <c r="AN837" s="91" t="s">
        <v>621</v>
      </c>
      <c r="AO837" s="25">
        <v>0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</v>
      </c>
      <c r="AY837" s="25">
        <v>0</v>
      </c>
      <c r="AZ837" s="25">
        <v>0</v>
      </c>
      <c r="BA837" s="25">
        <v>6813386.9900000002</v>
      </c>
      <c r="BB837" s="25">
        <v>0</v>
      </c>
      <c r="BC837" s="25">
        <v>0</v>
      </c>
      <c r="BD837" s="25">
        <v>0</v>
      </c>
      <c r="BE837" s="25">
        <v>0</v>
      </c>
      <c r="BF837" s="25">
        <v>0</v>
      </c>
      <c r="BG837" s="25">
        <v>0</v>
      </c>
      <c r="BH837" s="25">
        <v>0</v>
      </c>
      <c r="BI837" s="25">
        <v>0</v>
      </c>
      <c r="BJ837" s="25">
        <f t="shared" si="39"/>
        <v>0</v>
      </c>
      <c r="BK837" s="25">
        <f t="shared" si="40"/>
        <v>6813386.9900000002</v>
      </c>
      <c r="BL837" s="25">
        <f t="shared" si="41"/>
        <v>6813386.9900000002</v>
      </c>
    </row>
    <row r="838" spans="1:64" x14ac:dyDescent="0.25">
      <c r="A838" s="45" t="s">
        <v>2653</v>
      </c>
      <c r="B838" s="78" t="s">
        <v>959</v>
      </c>
      <c r="C838" s="79">
        <v>1</v>
      </c>
      <c r="D838" s="80" t="s">
        <v>23</v>
      </c>
      <c r="E838" s="79" t="s">
        <v>434</v>
      </c>
      <c r="F838" s="79" t="s">
        <v>604</v>
      </c>
      <c r="G838" s="79" t="s">
        <v>623</v>
      </c>
      <c r="H838" s="79" t="s">
        <v>624</v>
      </c>
      <c r="I838" s="79" t="s">
        <v>625</v>
      </c>
      <c r="J838" s="79" t="s">
        <v>626</v>
      </c>
      <c r="K838" s="79" t="s">
        <v>446</v>
      </c>
      <c r="L838" s="79" t="s">
        <v>606</v>
      </c>
      <c r="M838" s="79" t="s">
        <v>619</v>
      </c>
      <c r="N838" s="81">
        <v>1</v>
      </c>
      <c r="O838" s="81">
        <v>1</v>
      </c>
      <c r="P838" s="81">
        <v>1</v>
      </c>
      <c r="Q838" s="81">
        <v>1</v>
      </c>
      <c r="R838" s="81">
        <v>1</v>
      </c>
      <c r="S838" s="81">
        <v>1</v>
      </c>
      <c r="T838" s="81">
        <v>0</v>
      </c>
      <c r="U838" s="81">
        <v>0</v>
      </c>
      <c r="V838" s="81">
        <v>0</v>
      </c>
      <c r="W838" s="69">
        <v>660076.67000000004</v>
      </c>
      <c r="X838" s="69">
        <v>0</v>
      </c>
      <c r="Y838" s="69">
        <v>0</v>
      </c>
      <c r="Z838" s="69">
        <v>0</v>
      </c>
      <c r="AA838" s="69">
        <v>0</v>
      </c>
      <c r="AB838" s="69">
        <v>0</v>
      </c>
      <c r="AC838" s="69">
        <v>660076.67000000004</v>
      </c>
      <c r="AD838" s="89">
        <v>44291</v>
      </c>
      <c r="AE838" s="89">
        <v>46117</v>
      </c>
      <c r="AF838" s="90">
        <v>660076.67000000004</v>
      </c>
      <c r="AG838" s="84">
        <v>1.01</v>
      </c>
      <c r="AH838" s="84">
        <v>5</v>
      </c>
      <c r="AI838" s="85">
        <v>7.1300000000000002E-2</v>
      </c>
      <c r="AJ838" s="86">
        <v>1.01</v>
      </c>
      <c r="AK838" s="86">
        <v>5</v>
      </c>
      <c r="AL838" s="87">
        <v>7.1300000000000002E-2</v>
      </c>
      <c r="AM838" s="91" t="s">
        <v>620</v>
      </c>
      <c r="AN838" s="91" t="s">
        <v>621</v>
      </c>
      <c r="AO838" s="25">
        <v>0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</v>
      </c>
      <c r="AY838" s="25">
        <v>0</v>
      </c>
      <c r="AZ838" s="25">
        <v>0</v>
      </c>
      <c r="BA838" s="25">
        <v>660076.67000000004</v>
      </c>
      <c r="BB838" s="25">
        <v>0</v>
      </c>
      <c r="BC838" s="25">
        <v>0</v>
      </c>
      <c r="BD838" s="25">
        <v>0</v>
      </c>
      <c r="BE838" s="25">
        <v>0</v>
      </c>
      <c r="BF838" s="25">
        <v>0</v>
      </c>
      <c r="BG838" s="25">
        <v>0</v>
      </c>
      <c r="BH838" s="25">
        <v>0</v>
      </c>
      <c r="BI838" s="25">
        <v>0</v>
      </c>
      <c r="BJ838" s="25">
        <f t="shared" si="39"/>
        <v>0</v>
      </c>
      <c r="BK838" s="25">
        <f t="shared" si="40"/>
        <v>660076.67000000004</v>
      </c>
      <c r="BL838" s="25">
        <f t="shared" si="41"/>
        <v>660076.67000000004</v>
      </c>
    </row>
    <row r="839" spans="1:64" x14ac:dyDescent="0.25">
      <c r="A839" s="45" t="s">
        <v>2657</v>
      </c>
      <c r="B839" s="78" t="s">
        <v>961</v>
      </c>
      <c r="C839" s="79">
        <v>1</v>
      </c>
      <c r="D839" s="80" t="s">
        <v>23</v>
      </c>
      <c r="E839" s="79" t="s">
        <v>434</v>
      </c>
      <c r="F839" s="79" t="s">
        <v>604</v>
      </c>
      <c r="G839" s="79" t="s">
        <v>616</v>
      </c>
      <c r="H839" s="79" t="s">
        <v>617</v>
      </c>
      <c r="I839" s="79" t="s">
        <v>605</v>
      </c>
      <c r="J839" s="79" t="s">
        <v>618</v>
      </c>
      <c r="K839" s="79" t="s">
        <v>960</v>
      </c>
      <c r="L839" s="79" t="s">
        <v>606</v>
      </c>
      <c r="M839" s="79" t="s">
        <v>619</v>
      </c>
      <c r="N839" s="81">
        <v>1</v>
      </c>
      <c r="O839" s="81">
        <v>1</v>
      </c>
      <c r="P839" s="81">
        <v>1</v>
      </c>
      <c r="Q839" s="81">
        <v>0</v>
      </c>
      <c r="R839" s="81">
        <v>0</v>
      </c>
      <c r="S839" s="81">
        <v>1</v>
      </c>
      <c r="T839" s="81">
        <v>1</v>
      </c>
      <c r="U839" s="81">
        <v>1</v>
      </c>
      <c r="V839" s="81">
        <v>0</v>
      </c>
      <c r="W839" s="69">
        <v>928479.65</v>
      </c>
      <c r="X839" s="69">
        <v>0</v>
      </c>
      <c r="Y839" s="69">
        <v>0</v>
      </c>
      <c r="Z839" s="69">
        <v>0</v>
      </c>
      <c r="AA839" s="69">
        <v>0</v>
      </c>
      <c r="AB839" s="69">
        <v>0</v>
      </c>
      <c r="AC839" s="69">
        <v>928479.65</v>
      </c>
      <c r="AD839" s="89">
        <v>44291</v>
      </c>
      <c r="AE839" s="89">
        <v>46117</v>
      </c>
      <c r="AF839" s="90">
        <v>928479.65</v>
      </c>
      <c r="AG839" s="84">
        <v>1.01</v>
      </c>
      <c r="AH839" s="84">
        <v>5</v>
      </c>
      <c r="AI839" s="85">
        <v>7.1300000000000002E-2</v>
      </c>
      <c r="AJ839" s="86">
        <v>1.01</v>
      </c>
      <c r="AK839" s="86">
        <v>5</v>
      </c>
      <c r="AL839" s="87">
        <v>7.1300000000000002E-2</v>
      </c>
      <c r="AM839" s="91" t="s">
        <v>620</v>
      </c>
      <c r="AN839" s="91" t="s">
        <v>621</v>
      </c>
      <c r="AO839" s="25">
        <v>0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</v>
      </c>
      <c r="AY839" s="25">
        <v>0</v>
      </c>
      <c r="AZ839" s="25">
        <v>0</v>
      </c>
      <c r="BA839" s="25">
        <v>928479.65</v>
      </c>
      <c r="BB839" s="25">
        <v>0</v>
      </c>
      <c r="BC839" s="25">
        <v>0</v>
      </c>
      <c r="BD839" s="25">
        <v>0</v>
      </c>
      <c r="BE839" s="25">
        <v>0</v>
      </c>
      <c r="BF839" s="25">
        <v>0</v>
      </c>
      <c r="BG839" s="25">
        <v>0</v>
      </c>
      <c r="BH839" s="25">
        <v>0</v>
      </c>
      <c r="BI839" s="25">
        <v>0</v>
      </c>
      <c r="BJ839" s="25">
        <f t="shared" si="39"/>
        <v>0</v>
      </c>
      <c r="BK839" s="25">
        <f t="shared" si="40"/>
        <v>928479.65</v>
      </c>
      <c r="BL839" s="25">
        <f t="shared" si="41"/>
        <v>928479.65</v>
      </c>
    </row>
    <row r="840" spans="1:64" x14ac:dyDescent="0.25">
      <c r="A840" s="45" t="s">
        <v>2654</v>
      </c>
      <c r="B840" s="78" t="s">
        <v>962</v>
      </c>
      <c r="C840" s="79">
        <v>1</v>
      </c>
      <c r="D840" s="80" t="s">
        <v>23</v>
      </c>
      <c r="E840" s="79" t="s">
        <v>434</v>
      </c>
      <c r="F840" s="79" t="s">
        <v>604</v>
      </c>
      <c r="G840" s="79" t="s">
        <v>623</v>
      </c>
      <c r="H840" s="79" t="s">
        <v>624</v>
      </c>
      <c r="I840" s="79" t="s">
        <v>625</v>
      </c>
      <c r="J840" s="79" t="s">
        <v>626</v>
      </c>
      <c r="K840" s="79" t="s">
        <v>446</v>
      </c>
      <c r="L840" s="79" t="s">
        <v>606</v>
      </c>
      <c r="M840" s="79" t="s">
        <v>619</v>
      </c>
      <c r="N840" s="81">
        <v>1</v>
      </c>
      <c r="O840" s="81">
        <v>1</v>
      </c>
      <c r="P840" s="81">
        <v>1</v>
      </c>
      <c r="Q840" s="81">
        <v>1</v>
      </c>
      <c r="R840" s="81">
        <v>1</v>
      </c>
      <c r="S840" s="81">
        <v>1</v>
      </c>
      <c r="T840" s="81">
        <v>0</v>
      </c>
      <c r="U840" s="81">
        <v>0</v>
      </c>
      <c r="V840" s="81">
        <v>0</v>
      </c>
      <c r="W840" s="69">
        <v>101084.49</v>
      </c>
      <c r="X840" s="69">
        <v>0</v>
      </c>
      <c r="Y840" s="69">
        <v>0</v>
      </c>
      <c r="Z840" s="69">
        <v>0</v>
      </c>
      <c r="AA840" s="69">
        <v>0</v>
      </c>
      <c r="AB840" s="69">
        <v>0</v>
      </c>
      <c r="AC840" s="69">
        <v>101084.49</v>
      </c>
      <c r="AD840" s="89">
        <v>44291</v>
      </c>
      <c r="AE840" s="89">
        <v>46117</v>
      </c>
      <c r="AF840" s="90">
        <v>101069.95</v>
      </c>
      <c r="AG840" s="84">
        <v>1.01</v>
      </c>
      <c r="AH840" s="84">
        <v>5</v>
      </c>
      <c r="AI840" s="85">
        <v>7.1300000000000002E-2</v>
      </c>
      <c r="AJ840" s="86">
        <v>1.01</v>
      </c>
      <c r="AK840" s="86">
        <v>5</v>
      </c>
      <c r="AL840" s="87">
        <v>7.1300000000000002E-2</v>
      </c>
      <c r="AM840" s="91" t="s">
        <v>620</v>
      </c>
      <c r="AN840" s="91" t="s">
        <v>621</v>
      </c>
      <c r="AO840" s="25">
        <v>0</v>
      </c>
      <c r="AP840" s="25">
        <v>0</v>
      </c>
      <c r="AQ840" s="25">
        <v>0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0</v>
      </c>
      <c r="BA840" s="25">
        <v>101084.49</v>
      </c>
      <c r="BB840" s="25">
        <v>0</v>
      </c>
      <c r="BC840" s="25">
        <v>0</v>
      </c>
      <c r="BD840" s="25">
        <v>0</v>
      </c>
      <c r="BE840" s="25">
        <v>0</v>
      </c>
      <c r="BF840" s="25">
        <v>0</v>
      </c>
      <c r="BG840" s="25">
        <v>0</v>
      </c>
      <c r="BH840" s="25">
        <v>0</v>
      </c>
      <c r="BI840" s="25">
        <v>0</v>
      </c>
      <c r="BJ840" s="25">
        <f t="shared" si="39"/>
        <v>0</v>
      </c>
      <c r="BK840" s="25">
        <f t="shared" si="40"/>
        <v>101084.49</v>
      </c>
      <c r="BL840" s="25">
        <f t="shared" si="41"/>
        <v>101084.49</v>
      </c>
    </row>
    <row r="841" spans="1:64" x14ac:dyDescent="0.25">
      <c r="A841" s="45" t="s">
        <v>2655</v>
      </c>
      <c r="B841" s="78" t="s">
        <v>963</v>
      </c>
      <c r="C841" s="79">
        <v>1</v>
      </c>
      <c r="D841" s="80" t="s">
        <v>23</v>
      </c>
      <c r="E841" s="79" t="s">
        <v>434</v>
      </c>
      <c r="F841" s="79" t="s">
        <v>604</v>
      </c>
      <c r="G841" s="79" t="s">
        <v>623</v>
      </c>
      <c r="H841" s="79" t="s">
        <v>624</v>
      </c>
      <c r="I841" s="79" t="s">
        <v>625</v>
      </c>
      <c r="J841" s="79" t="s">
        <v>626</v>
      </c>
      <c r="K841" s="79" t="s">
        <v>446</v>
      </c>
      <c r="L841" s="79" t="s">
        <v>606</v>
      </c>
      <c r="M841" s="79" t="s">
        <v>619</v>
      </c>
      <c r="N841" s="81">
        <v>1</v>
      </c>
      <c r="O841" s="81">
        <v>1</v>
      </c>
      <c r="P841" s="81">
        <v>1</v>
      </c>
      <c r="Q841" s="81">
        <v>1</v>
      </c>
      <c r="R841" s="81">
        <v>1</v>
      </c>
      <c r="S841" s="81">
        <v>1</v>
      </c>
      <c r="T841" s="81">
        <v>0</v>
      </c>
      <c r="U841" s="81">
        <v>0</v>
      </c>
      <c r="V841" s="81">
        <v>0</v>
      </c>
      <c r="W841" s="69">
        <v>1271455</v>
      </c>
      <c r="X841" s="69">
        <v>0</v>
      </c>
      <c r="Y841" s="69">
        <v>0</v>
      </c>
      <c r="Z841" s="69">
        <v>0</v>
      </c>
      <c r="AA841" s="69">
        <v>0</v>
      </c>
      <c r="AB841" s="69">
        <v>0</v>
      </c>
      <c r="AC841" s="69">
        <v>1271455</v>
      </c>
      <c r="AD841" s="89">
        <v>44291</v>
      </c>
      <c r="AE841" s="89">
        <v>46117</v>
      </c>
      <c r="AF841" s="90">
        <v>1271455</v>
      </c>
      <c r="AG841" s="84">
        <v>1.01</v>
      </c>
      <c r="AH841" s="84">
        <v>5</v>
      </c>
      <c r="AI841" s="85">
        <v>7.1300000000000002E-2</v>
      </c>
      <c r="AJ841" s="86">
        <v>1.01</v>
      </c>
      <c r="AK841" s="86">
        <v>5</v>
      </c>
      <c r="AL841" s="87">
        <v>7.1300000000000002E-2</v>
      </c>
      <c r="AM841" s="91" t="s">
        <v>620</v>
      </c>
      <c r="AN841" s="91" t="s">
        <v>621</v>
      </c>
      <c r="AO841" s="25">
        <v>0</v>
      </c>
      <c r="AP841" s="25">
        <v>0</v>
      </c>
      <c r="AQ841" s="25">
        <v>0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0</v>
      </c>
      <c r="BA841" s="25">
        <v>1271455</v>
      </c>
      <c r="BB841" s="25">
        <v>0</v>
      </c>
      <c r="BC841" s="25">
        <v>0</v>
      </c>
      <c r="BD841" s="25">
        <v>0</v>
      </c>
      <c r="BE841" s="25">
        <v>0</v>
      </c>
      <c r="BF841" s="25">
        <v>0</v>
      </c>
      <c r="BG841" s="25">
        <v>0</v>
      </c>
      <c r="BH841" s="25">
        <v>0</v>
      </c>
      <c r="BI841" s="25">
        <v>0</v>
      </c>
      <c r="BJ841" s="25">
        <f t="shared" si="39"/>
        <v>0</v>
      </c>
      <c r="BK841" s="25">
        <f t="shared" si="40"/>
        <v>1271455</v>
      </c>
      <c r="BL841" s="25">
        <f t="shared" si="41"/>
        <v>1271455</v>
      </c>
    </row>
    <row r="842" spans="1:64" x14ac:dyDescent="0.25">
      <c r="A842" s="45" t="s">
        <v>2656</v>
      </c>
      <c r="B842" s="78" t="s">
        <v>964</v>
      </c>
      <c r="C842" s="79">
        <v>1</v>
      </c>
      <c r="D842" s="80" t="s">
        <v>23</v>
      </c>
      <c r="E842" s="79" t="s">
        <v>434</v>
      </c>
      <c r="F842" s="79" t="s">
        <v>604</v>
      </c>
      <c r="G842" s="79" t="s">
        <v>623</v>
      </c>
      <c r="H842" s="79" t="s">
        <v>624</v>
      </c>
      <c r="I842" s="79" t="s">
        <v>625</v>
      </c>
      <c r="J842" s="79" t="s">
        <v>626</v>
      </c>
      <c r="K842" s="79" t="s">
        <v>446</v>
      </c>
      <c r="L842" s="79" t="s">
        <v>606</v>
      </c>
      <c r="M842" s="79" t="s">
        <v>619</v>
      </c>
      <c r="N842" s="81">
        <v>1</v>
      </c>
      <c r="O842" s="81">
        <v>1</v>
      </c>
      <c r="P842" s="81">
        <v>1</v>
      </c>
      <c r="Q842" s="81">
        <v>1</v>
      </c>
      <c r="R842" s="81">
        <v>1</v>
      </c>
      <c r="S842" s="81">
        <v>1</v>
      </c>
      <c r="T842" s="81">
        <v>0</v>
      </c>
      <c r="U842" s="81">
        <v>0</v>
      </c>
      <c r="V842" s="81">
        <v>0</v>
      </c>
      <c r="W842" s="69">
        <v>4725056.59</v>
      </c>
      <c r="X842" s="69">
        <v>0</v>
      </c>
      <c r="Y842" s="69">
        <v>0</v>
      </c>
      <c r="Z842" s="69">
        <v>0</v>
      </c>
      <c r="AA842" s="69">
        <v>0</v>
      </c>
      <c r="AB842" s="69">
        <v>0</v>
      </c>
      <c r="AC842" s="69">
        <v>4725056.59</v>
      </c>
      <c r="AD842" s="89">
        <v>44291</v>
      </c>
      <c r="AE842" s="89">
        <v>46117</v>
      </c>
      <c r="AF842" s="90">
        <v>4724056.59</v>
      </c>
      <c r="AG842" s="84">
        <v>1.01</v>
      </c>
      <c r="AH842" s="84">
        <v>5</v>
      </c>
      <c r="AI842" s="85">
        <v>7.1300000000000002E-2</v>
      </c>
      <c r="AJ842" s="86">
        <v>1.01</v>
      </c>
      <c r="AK842" s="86">
        <v>5</v>
      </c>
      <c r="AL842" s="87">
        <v>7.1300000000000002E-2</v>
      </c>
      <c r="AM842" s="91" t="s">
        <v>620</v>
      </c>
      <c r="AN842" s="91" t="s">
        <v>621</v>
      </c>
      <c r="AO842" s="25">
        <v>0</v>
      </c>
      <c r="AP842" s="25">
        <v>0</v>
      </c>
      <c r="AQ842" s="25">
        <v>0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0</v>
      </c>
      <c r="BA842" s="25">
        <v>4725056.59</v>
      </c>
      <c r="BB842" s="25">
        <v>0</v>
      </c>
      <c r="BC842" s="25">
        <v>0</v>
      </c>
      <c r="BD842" s="25">
        <v>0</v>
      </c>
      <c r="BE842" s="25">
        <v>0</v>
      </c>
      <c r="BF842" s="25">
        <v>0</v>
      </c>
      <c r="BG842" s="25">
        <v>0</v>
      </c>
      <c r="BH842" s="25">
        <v>0</v>
      </c>
      <c r="BI842" s="25">
        <v>0</v>
      </c>
      <c r="BJ842" s="25">
        <f t="shared" si="39"/>
        <v>0</v>
      </c>
      <c r="BK842" s="25">
        <f t="shared" si="40"/>
        <v>4725056.59</v>
      </c>
      <c r="BL842" s="25">
        <f t="shared" si="41"/>
        <v>4725056.59</v>
      </c>
    </row>
    <row r="843" spans="1:64" x14ac:dyDescent="0.25">
      <c r="A843" s="45" t="s">
        <v>2658</v>
      </c>
      <c r="B843" s="78" t="s">
        <v>965</v>
      </c>
      <c r="C843" s="79">
        <v>1</v>
      </c>
      <c r="D843" s="80" t="s">
        <v>23</v>
      </c>
      <c r="E843" s="79" t="s">
        <v>434</v>
      </c>
      <c r="F843" s="79" t="s">
        <v>604</v>
      </c>
      <c r="G843" s="79" t="s">
        <v>616</v>
      </c>
      <c r="H843" s="79" t="s">
        <v>617</v>
      </c>
      <c r="I843" s="79" t="s">
        <v>605</v>
      </c>
      <c r="J843" s="79" t="s">
        <v>618</v>
      </c>
      <c r="K843" s="79" t="s">
        <v>568</v>
      </c>
      <c r="L843" s="79" t="s">
        <v>606</v>
      </c>
      <c r="M843" s="79" t="s">
        <v>619</v>
      </c>
      <c r="N843" s="81">
        <v>1</v>
      </c>
      <c r="O843" s="81">
        <v>1</v>
      </c>
      <c r="P843" s="81">
        <v>1</v>
      </c>
      <c r="Q843" s="81">
        <v>0</v>
      </c>
      <c r="R843" s="81">
        <v>0</v>
      </c>
      <c r="S843" s="81">
        <v>1</v>
      </c>
      <c r="T843" s="81">
        <v>1</v>
      </c>
      <c r="U843" s="81">
        <v>1</v>
      </c>
      <c r="V843" s="81">
        <v>0</v>
      </c>
      <c r="W843" s="69">
        <v>2222644.7999999998</v>
      </c>
      <c r="X843" s="69">
        <v>0</v>
      </c>
      <c r="Y843" s="69">
        <v>0</v>
      </c>
      <c r="Z843" s="69">
        <v>0</v>
      </c>
      <c r="AA843" s="69">
        <v>0</v>
      </c>
      <c r="AB843" s="69">
        <v>0</v>
      </c>
      <c r="AC843" s="69">
        <v>2222644.7999999998</v>
      </c>
      <c r="AD843" s="89">
        <v>44291</v>
      </c>
      <c r="AE843" s="89">
        <v>46117</v>
      </c>
      <c r="AF843" s="90">
        <v>2222644.7999999998</v>
      </c>
      <c r="AG843" s="84">
        <v>1.01</v>
      </c>
      <c r="AH843" s="84">
        <v>5</v>
      </c>
      <c r="AI843" s="85">
        <v>7.1300000000000002E-2</v>
      </c>
      <c r="AJ843" s="86">
        <v>1.01</v>
      </c>
      <c r="AK843" s="86">
        <v>5</v>
      </c>
      <c r="AL843" s="87">
        <v>7.1300000000000002E-2</v>
      </c>
      <c r="AM843" s="91" t="s">
        <v>620</v>
      </c>
      <c r="AN843" s="91" t="s">
        <v>621</v>
      </c>
      <c r="AO843" s="25">
        <v>0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25">
        <v>2222644.7999999998</v>
      </c>
      <c r="BB843" s="25">
        <v>0</v>
      </c>
      <c r="BC843" s="25">
        <v>0</v>
      </c>
      <c r="BD843" s="25">
        <v>0</v>
      </c>
      <c r="BE843" s="25">
        <v>0</v>
      </c>
      <c r="BF843" s="25">
        <v>0</v>
      </c>
      <c r="BG843" s="25">
        <v>0</v>
      </c>
      <c r="BH843" s="25">
        <v>0</v>
      </c>
      <c r="BI843" s="25">
        <v>0</v>
      </c>
      <c r="BJ843" s="25">
        <f t="shared" si="39"/>
        <v>0</v>
      </c>
      <c r="BK843" s="25">
        <f t="shared" si="40"/>
        <v>2222644.7999999998</v>
      </c>
      <c r="BL843" s="25">
        <f t="shared" si="41"/>
        <v>2222644.7999999998</v>
      </c>
    </row>
    <row r="844" spans="1:64" x14ac:dyDescent="0.25">
      <c r="A844" s="45" t="s">
        <v>2659</v>
      </c>
      <c r="B844" s="78" t="s">
        <v>966</v>
      </c>
      <c r="C844" s="79">
        <v>1</v>
      </c>
      <c r="D844" s="80" t="s">
        <v>23</v>
      </c>
      <c r="E844" s="79" t="s">
        <v>434</v>
      </c>
      <c r="F844" s="79" t="s">
        <v>604</v>
      </c>
      <c r="G844" s="79" t="s">
        <v>623</v>
      </c>
      <c r="H844" s="79" t="s">
        <v>624</v>
      </c>
      <c r="I844" s="79" t="s">
        <v>625</v>
      </c>
      <c r="J844" s="79" t="s">
        <v>626</v>
      </c>
      <c r="K844" s="79" t="s">
        <v>446</v>
      </c>
      <c r="L844" s="79" t="s">
        <v>606</v>
      </c>
      <c r="M844" s="79" t="s">
        <v>619</v>
      </c>
      <c r="N844" s="81">
        <v>1</v>
      </c>
      <c r="O844" s="81">
        <v>1</v>
      </c>
      <c r="P844" s="81">
        <v>1</v>
      </c>
      <c r="Q844" s="81">
        <v>1</v>
      </c>
      <c r="R844" s="81">
        <v>1</v>
      </c>
      <c r="S844" s="81">
        <v>1</v>
      </c>
      <c r="T844" s="81">
        <v>0</v>
      </c>
      <c r="U844" s="81">
        <v>0</v>
      </c>
      <c r="V844" s="81">
        <v>0</v>
      </c>
      <c r="W844" s="69">
        <v>634251.98</v>
      </c>
      <c r="X844" s="69">
        <v>0</v>
      </c>
      <c r="Y844" s="69">
        <v>0</v>
      </c>
      <c r="Z844" s="69">
        <v>0</v>
      </c>
      <c r="AA844" s="69">
        <v>0</v>
      </c>
      <c r="AB844" s="69">
        <v>0</v>
      </c>
      <c r="AC844" s="69">
        <v>634251.98</v>
      </c>
      <c r="AD844" s="89">
        <v>44291</v>
      </c>
      <c r="AE844" s="89">
        <v>46117</v>
      </c>
      <c r="AF844" s="90">
        <v>634251.98</v>
      </c>
      <c r="AG844" s="84">
        <v>1.01</v>
      </c>
      <c r="AH844" s="84">
        <v>5</v>
      </c>
      <c r="AI844" s="85">
        <v>7.1300000000000002E-2</v>
      </c>
      <c r="AJ844" s="86">
        <v>1.01</v>
      </c>
      <c r="AK844" s="86">
        <v>5</v>
      </c>
      <c r="AL844" s="87">
        <v>7.1300000000000002E-2</v>
      </c>
      <c r="AM844" s="91" t="s">
        <v>620</v>
      </c>
      <c r="AN844" s="91" t="s">
        <v>621</v>
      </c>
      <c r="AO844" s="25">
        <v>0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25">
        <v>634251.98</v>
      </c>
      <c r="BB844" s="25">
        <v>0</v>
      </c>
      <c r="BC844" s="25">
        <v>0</v>
      </c>
      <c r="BD844" s="25">
        <v>0</v>
      </c>
      <c r="BE844" s="25">
        <v>0</v>
      </c>
      <c r="BF844" s="25">
        <v>0</v>
      </c>
      <c r="BG844" s="25">
        <v>0</v>
      </c>
      <c r="BH844" s="25">
        <v>0</v>
      </c>
      <c r="BI844" s="25">
        <v>0</v>
      </c>
      <c r="BJ844" s="25">
        <f t="shared" si="39"/>
        <v>0</v>
      </c>
      <c r="BK844" s="25">
        <f t="shared" si="40"/>
        <v>634251.98</v>
      </c>
      <c r="BL844" s="25">
        <f t="shared" si="41"/>
        <v>634251.98</v>
      </c>
    </row>
    <row r="845" spans="1:64" x14ac:dyDescent="0.25">
      <c r="A845" s="45" t="s">
        <v>2660</v>
      </c>
      <c r="B845" s="78" t="s">
        <v>967</v>
      </c>
      <c r="C845" s="79">
        <v>1</v>
      </c>
      <c r="D845" s="80" t="s">
        <v>23</v>
      </c>
      <c r="E845" s="79" t="s">
        <v>434</v>
      </c>
      <c r="F845" s="79" t="s">
        <v>604</v>
      </c>
      <c r="G845" s="79" t="s">
        <v>623</v>
      </c>
      <c r="H845" s="79" t="s">
        <v>624</v>
      </c>
      <c r="I845" s="79" t="s">
        <v>625</v>
      </c>
      <c r="J845" s="79" t="s">
        <v>626</v>
      </c>
      <c r="K845" s="79" t="s">
        <v>446</v>
      </c>
      <c r="L845" s="79" t="s">
        <v>606</v>
      </c>
      <c r="M845" s="79" t="s">
        <v>619</v>
      </c>
      <c r="N845" s="81">
        <v>1</v>
      </c>
      <c r="O845" s="81">
        <v>1</v>
      </c>
      <c r="P845" s="81">
        <v>1</v>
      </c>
      <c r="Q845" s="81">
        <v>1</v>
      </c>
      <c r="R845" s="81">
        <v>1</v>
      </c>
      <c r="S845" s="81">
        <v>1</v>
      </c>
      <c r="T845" s="81">
        <v>0</v>
      </c>
      <c r="U845" s="81">
        <v>0</v>
      </c>
      <c r="V845" s="81">
        <v>0</v>
      </c>
      <c r="W845" s="69">
        <v>450536.43</v>
      </c>
      <c r="X845" s="69">
        <v>0</v>
      </c>
      <c r="Y845" s="69">
        <v>0</v>
      </c>
      <c r="Z845" s="69">
        <v>0</v>
      </c>
      <c r="AA845" s="69">
        <v>0</v>
      </c>
      <c r="AB845" s="69">
        <v>0</v>
      </c>
      <c r="AC845" s="69">
        <v>450536.43</v>
      </c>
      <c r="AD845" s="89">
        <v>44291</v>
      </c>
      <c r="AE845" s="89">
        <v>46117</v>
      </c>
      <c r="AF845" s="90">
        <v>450536.43</v>
      </c>
      <c r="AG845" s="84">
        <v>1.01</v>
      </c>
      <c r="AH845" s="84">
        <v>5</v>
      </c>
      <c r="AI845" s="85">
        <v>7.1300000000000002E-2</v>
      </c>
      <c r="AJ845" s="86">
        <v>1.01</v>
      </c>
      <c r="AK845" s="86">
        <v>5</v>
      </c>
      <c r="AL845" s="87">
        <v>7.1300000000000002E-2</v>
      </c>
      <c r="AM845" s="91" t="s">
        <v>620</v>
      </c>
      <c r="AN845" s="91" t="s">
        <v>621</v>
      </c>
      <c r="AO845" s="25">
        <v>0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25">
        <v>450536.43</v>
      </c>
      <c r="BB845" s="25">
        <v>0</v>
      </c>
      <c r="BC845" s="25">
        <v>0</v>
      </c>
      <c r="BD845" s="25">
        <v>0</v>
      </c>
      <c r="BE845" s="25">
        <v>0</v>
      </c>
      <c r="BF845" s="25">
        <v>0</v>
      </c>
      <c r="BG845" s="25">
        <v>0</v>
      </c>
      <c r="BH845" s="25">
        <v>0</v>
      </c>
      <c r="BI845" s="25">
        <v>0</v>
      </c>
      <c r="BJ845" s="25">
        <f t="shared" si="39"/>
        <v>0</v>
      </c>
      <c r="BK845" s="25">
        <f t="shared" si="40"/>
        <v>450536.43</v>
      </c>
      <c r="BL845" s="25">
        <f t="shared" si="41"/>
        <v>450536.43</v>
      </c>
    </row>
    <row r="846" spans="1:64" x14ac:dyDescent="0.25">
      <c r="A846" s="45" t="s">
        <v>2661</v>
      </c>
      <c r="B846" s="78" t="s">
        <v>968</v>
      </c>
      <c r="C846" s="79">
        <v>1</v>
      </c>
      <c r="D846" s="80" t="s">
        <v>23</v>
      </c>
      <c r="E846" s="79" t="s">
        <v>434</v>
      </c>
      <c r="F846" s="79" t="s">
        <v>604</v>
      </c>
      <c r="G846" s="79" t="s">
        <v>623</v>
      </c>
      <c r="H846" s="79" t="s">
        <v>624</v>
      </c>
      <c r="I846" s="79" t="s">
        <v>625</v>
      </c>
      <c r="J846" s="79" t="s">
        <v>626</v>
      </c>
      <c r="K846" s="79" t="s">
        <v>446</v>
      </c>
      <c r="L846" s="79" t="s">
        <v>606</v>
      </c>
      <c r="M846" s="79" t="s">
        <v>619</v>
      </c>
      <c r="N846" s="81">
        <v>1</v>
      </c>
      <c r="O846" s="81">
        <v>1</v>
      </c>
      <c r="P846" s="81">
        <v>1</v>
      </c>
      <c r="Q846" s="81">
        <v>1</v>
      </c>
      <c r="R846" s="81">
        <v>1</v>
      </c>
      <c r="S846" s="81">
        <v>1</v>
      </c>
      <c r="T846" s="81">
        <v>0</v>
      </c>
      <c r="U846" s="81">
        <v>0</v>
      </c>
      <c r="V846" s="81">
        <v>0</v>
      </c>
      <c r="W846" s="69">
        <v>65675.649999999994</v>
      </c>
      <c r="X846" s="69">
        <v>0</v>
      </c>
      <c r="Y846" s="69">
        <v>0</v>
      </c>
      <c r="Z846" s="69">
        <v>0</v>
      </c>
      <c r="AA846" s="69">
        <v>0</v>
      </c>
      <c r="AB846" s="69">
        <v>0</v>
      </c>
      <c r="AC846" s="69">
        <v>65675.649999999994</v>
      </c>
      <c r="AD846" s="89">
        <v>44291</v>
      </c>
      <c r="AE846" s="89">
        <v>46117</v>
      </c>
      <c r="AF846" s="90">
        <v>65675.649999999994</v>
      </c>
      <c r="AG846" s="84">
        <v>1.01</v>
      </c>
      <c r="AH846" s="84">
        <v>5</v>
      </c>
      <c r="AI846" s="85">
        <v>7.1300000000000002E-2</v>
      </c>
      <c r="AJ846" s="86">
        <v>1.01</v>
      </c>
      <c r="AK846" s="86">
        <v>5</v>
      </c>
      <c r="AL846" s="87">
        <v>7.1300000000000002E-2</v>
      </c>
      <c r="AM846" s="91" t="s">
        <v>620</v>
      </c>
      <c r="AN846" s="91" t="s">
        <v>621</v>
      </c>
      <c r="AO846" s="25">
        <v>0</v>
      </c>
      <c r="AP846" s="25">
        <v>0</v>
      </c>
      <c r="AQ846" s="25">
        <v>0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25">
        <v>65675.649999999994</v>
      </c>
      <c r="BB846" s="25">
        <v>0</v>
      </c>
      <c r="BC846" s="25">
        <v>0</v>
      </c>
      <c r="BD846" s="25">
        <v>0</v>
      </c>
      <c r="BE846" s="25">
        <v>0</v>
      </c>
      <c r="BF846" s="25">
        <v>0</v>
      </c>
      <c r="BG846" s="25">
        <v>0</v>
      </c>
      <c r="BH846" s="25">
        <v>0</v>
      </c>
      <c r="BI846" s="25">
        <v>0</v>
      </c>
      <c r="BJ846" s="25">
        <f t="shared" si="39"/>
        <v>0</v>
      </c>
      <c r="BK846" s="25">
        <f t="shared" si="40"/>
        <v>65675.649999999994</v>
      </c>
      <c r="BL846" s="25">
        <f t="shared" si="41"/>
        <v>65675.649999999994</v>
      </c>
    </row>
    <row r="847" spans="1:64" x14ac:dyDescent="0.25">
      <c r="A847" s="45" t="s">
        <v>2662</v>
      </c>
      <c r="B847" s="78" t="s">
        <v>969</v>
      </c>
      <c r="C847" s="79">
        <v>1</v>
      </c>
      <c r="D847" s="80" t="s">
        <v>23</v>
      </c>
      <c r="E847" s="79" t="s">
        <v>434</v>
      </c>
      <c r="F847" s="79" t="s">
        <v>604</v>
      </c>
      <c r="G847" s="79" t="s">
        <v>623</v>
      </c>
      <c r="H847" s="79" t="s">
        <v>624</v>
      </c>
      <c r="I847" s="79" t="s">
        <v>625</v>
      </c>
      <c r="J847" s="79" t="s">
        <v>626</v>
      </c>
      <c r="K847" s="79" t="s">
        <v>446</v>
      </c>
      <c r="L847" s="79" t="s">
        <v>606</v>
      </c>
      <c r="M847" s="79" t="s">
        <v>619</v>
      </c>
      <c r="N847" s="81">
        <v>1</v>
      </c>
      <c r="O847" s="81">
        <v>1</v>
      </c>
      <c r="P847" s="81">
        <v>1</v>
      </c>
      <c r="Q847" s="81">
        <v>1</v>
      </c>
      <c r="R847" s="81">
        <v>1</v>
      </c>
      <c r="S847" s="81">
        <v>1</v>
      </c>
      <c r="T847" s="81">
        <v>0</v>
      </c>
      <c r="U847" s="81">
        <v>0</v>
      </c>
      <c r="V847" s="81">
        <v>0</v>
      </c>
      <c r="W847" s="69">
        <v>122126.15</v>
      </c>
      <c r="X847" s="69">
        <v>0</v>
      </c>
      <c r="Y847" s="69">
        <v>0</v>
      </c>
      <c r="Z847" s="69">
        <v>0</v>
      </c>
      <c r="AA847" s="69">
        <v>0</v>
      </c>
      <c r="AB847" s="69">
        <v>0</v>
      </c>
      <c r="AC847" s="69">
        <v>122126.15</v>
      </c>
      <c r="AD847" s="89">
        <v>44291</v>
      </c>
      <c r="AE847" s="89">
        <v>46117</v>
      </c>
      <c r="AF847" s="90">
        <v>122126.15</v>
      </c>
      <c r="AG847" s="84">
        <v>1.01</v>
      </c>
      <c r="AH847" s="84">
        <v>5</v>
      </c>
      <c r="AI847" s="85">
        <v>7.1300000000000002E-2</v>
      </c>
      <c r="AJ847" s="86">
        <v>1.01</v>
      </c>
      <c r="AK847" s="86">
        <v>5</v>
      </c>
      <c r="AL847" s="87">
        <v>7.1300000000000002E-2</v>
      </c>
      <c r="AM847" s="91" t="s">
        <v>620</v>
      </c>
      <c r="AN847" s="91" t="s">
        <v>621</v>
      </c>
      <c r="AO847" s="25">
        <v>0</v>
      </c>
      <c r="AP847" s="25">
        <v>0</v>
      </c>
      <c r="AQ847" s="25">
        <v>0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25">
        <v>122126.15</v>
      </c>
      <c r="BB847" s="25">
        <v>0</v>
      </c>
      <c r="BC847" s="25">
        <v>0</v>
      </c>
      <c r="BD847" s="25">
        <v>0</v>
      </c>
      <c r="BE847" s="25">
        <v>0</v>
      </c>
      <c r="BF847" s="25">
        <v>0</v>
      </c>
      <c r="BG847" s="25">
        <v>0</v>
      </c>
      <c r="BH847" s="25">
        <v>0</v>
      </c>
      <c r="BI847" s="25">
        <v>0</v>
      </c>
      <c r="BJ847" s="25">
        <f t="shared" si="39"/>
        <v>0</v>
      </c>
      <c r="BK847" s="25">
        <f t="shared" si="40"/>
        <v>122126.15</v>
      </c>
      <c r="BL847" s="25">
        <f t="shared" si="41"/>
        <v>122126.15</v>
      </c>
    </row>
    <row r="848" spans="1:64" x14ac:dyDescent="0.25">
      <c r="A848" s="45" t="s">
        <v>2663</v>
      </c>
      <c r="B848" s="78" t="s">
        <v>970</v>
      </c>
      <c r="C848" s="79">
        <v>1</v>
      </c>
      <c r="D848" s="80" t="s">
        <v>23</v>
      </c>
      <c r="E848" s="79" t="s">
        <v>434</v>
      </c>
      <c r="F848" s="79" t="s">
        <v>604</v>
      </c>
      <c r="G848" s="79" t="s">
        <v>623</v>
      </c>
      <c r="H848" s="79" t="s">
        <v>624</v>
      </c>
      <c r="I848" s="79" t="s">
        <v>625</v>
      </c>
      <c r="J848" s="79" t="s">
        <v>626</v>
      </c>
      <c r="K848" s="79" t="s">
        <v>446</v>
      </c>
      <c r="L848" s="79" t="s">
        <v>606</v>
      </c>
      <c r="M848" s="79" t="s">
        <v>619</v>
      </c>
      <c r="N848" s="81">
        <v>1</v>
      </c>
      <c r="O848" s="81">
        <v>1</v>
      </c>
      <c r="P848" s="81">
        <v>1</v>
      </c>
      <c r="Q848" s="81">
        <v>1</v>
      </c>
      <c r="R848" s="81">
        <v>1</v>
      </c>
      <c r="S848" s="81">
        <v>1</v>
      </c>
      <c r="T848" s="81">
        <v>0</v>
      </c>
      <c r="U848" s="81">
        <v>0</v>
      </c>
      <c r="V848" s="81">
        <v>0</v>
      </c>
      <c r="W848" s="69">
        <v>402375</v>
      </c>
      <c r="X848" s="69">
        <v>0</v>
      </c>
      <c r="Y848" s="69">
        <v>0</v>
      </c>
      <c r="Z848" s="69">
        <v>0</v>
      </c>
      <c r="AA848" s="69">
        <v>0</v>
      </c>
      <c r="AB848" s="69">
        <v>0</v>
      </c>
      <c r="AC848" s="69">
        <v>402375</v>
      </c>
      <c r="AD848" s="89">
        <v>44291</v>
      </c>
      <c r="AE848" s="89">
        <v>46117</v>
      </c>
      <c r="AF848" s="90">
        <v>402375</v>
      </c>
      <c r="AG848" s="84">
        <v>1.01</v>
      </c>
      <c r="AH848" s="84">
        <v>5</v>
      </c>
      <c r="AI848" s="85">
        <v>7.1300000000000002E-2</v>
      </c>
      <c r="AJ848" s="86">
        <v>1.01</v>
      </c>
      <c r="AK848" s="86">
        <v>5</v>
      </c>
      <c r="AL848" s="87">
        <v>7.1300000000000002E-2</v>
      </c>
      <c r="AM848" s="91" t="s">
        <v>620</v>
      </c>
      <c r="AN848" s="91" t="s">
        <v>621</v>
      </c>
      <c r="AO848" s="25">
        <v>0</v>
      </c>
      <c r="AP848" s="25">
        <v>0</v>
      </c>
      <c r="AQ848" s="25">
        <v>0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25">
        <v>402375</v>
      </c>
      <c r="BB848" s="25">
        <v>0</v>
      </c>
      <c r="BC848" s="25">
        <v>0</v>
      </c>
      <c r="BD848" s="25">
        <v>0</v>
      </c>
      <c r="BE848" s="25">
        <v>0</v>
      </c>
      <c r="BF848" s="25">
        <v>0</v>
      </c>
      <c r="BG848" s="25">
        <v>0</v>
      </c>
      <c r="BH848" s="25">
        <v>0</v>
      </c>
      <c r="BI848" s="25">
        <v>0</v>
      </c>
      <c r="BJ848" s="25">
        <f t="shared" si="39"/>
        <v>0</v>
      </c>
      <c r="BK848" s="25">
        <f t="shared" si="40"/>
        <v>402375</v>
      </c>
      <c r="BL848" s="25">
        <f t="shared" si="41"/>
        <v>402375</v>
      </c>
    </row>
    <row r="849" spans="1:64" x14ac:dyDescent="0.25">
      <c r="A849" s="45" t="s">
        <v>2680</v>
      </c>
      <c r="B849" s="78" t="s">
        <v>971</v>
      </c>
      <c r="C849" s="79">
        <v>1</v>
      </c>
      <c r="D849" s="80" t="s">
        <v>23</v>
      </c>
      <c r="E849" s="79" t="s">
        <v>434</v>
      </c>
      <c r="F849" s="79" t="s">
        <v>604</v>
      </c>
      <c r="G849" s="79" t="s">
        <v>623</v>
      </c>
      <c r="H849" s="79" t="s">
        <v>624</v>
      </c>
      <c r="I849" s="79" t="s">
        <v>625</v>
      </c>
      <c r="J849" s="79" t="s">
        <v>626</v>
      </c>
      <c r="K849" s="79" t="s">
        <v>446</v>
      </c>
      <c r="L849" s="79" t="s">
        <v>606</v>
      </c>
      <c r="M849" s="79" t="s">
        <v>619</v>
      </c>
      <c r="N849" s="81">
        <v>1</v>
      </c>
      <c r="O849" s="81">
        <v>1</v>
      </c>
      <c r="P849" s="81">
        <v>1</v>
      </c>
      <c r="Q849" s="81">
        <v>1</v>
      </c>
      <c r="R849" s="81">
        <v>1</v>
      </c>
      <c r="S849" s="81">
        <v>1</v>
      </c>
      <c r="T849" s="81">
        <v>0</v>
      </c>
      <c r="U849" s="81">
        <v>0</v>
      </c>
      <c r="V849" s="81">
        <v>0</v>
      </c>
      <c r="W849" s="69">
        <v>183679.42</v>
      </c>
      <c r="X849" s="69">
        <v>0</v>
      </c>
      <c r="Y849" s="69">
        <v>0</v>
      </c>
      <c r="Z849" s="69">
        <v>0</v>
      </c>
      <c r="AA849" s="69">
        <v>0</v>
      </c>
      <c r="AB849" s="69">
        <v>0</v>
      </c>
      <c r="AC849" s="69">
        <v>183679.42</v>
      </c>
      <c r="AD849" s="89">
        <v>44291</v>
      </c>
      <c r="AE849" s="89">
        <v>46117</v>
      </c>
      <c r="AF849" s="90">
        <v>183679.42</v>
      </c>
      <c r="AG849" s="84">
        <v>1.01</v>
      </c>
      <c r="AH849" s="84">
        <v>5</v>
      </c>
      <c r="AI849" s="85">
        <v>7.1300000000000002E-2</v>
      </c>
      <c r="AJ849" s="86">
        <v>1.01</v>
      </c>
      <c r="AK849" s="86">
        <v>5</v>
      </c>
      <c r="AL849" s="87">
        <v>7.1300000000000002E-2</v>
      </c>
      <c r="AM849" s="91" t="s">
        <v>620</v>
      </c>
      <c r="AN849" s="91" t="s">
        <v>621</v>
      </c>
      <c r="AO849" s="25">
        <v>0</v>
      </c>
      <c r="AP849" s="25">
        <v>0</v>
      </c>
      <c r="AQ849" s="25">
        <v>0</v>
      </c>
      <c r="AR849" s="25">
        <v>0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25">
        <v>183679.42</v>
      </c>
      <c r="BB849" s="25">
        <v>0</v>
      </c>
      <c r="BC849" s="25">
        <v>0</v>
      </c>
      <c r="BD849" s="25">
        <v>0</v>
      </c>
      <c r="BE849" s="25">
        <v>0</v>
      </c>
      <c r="BF849" s="25">
        <v>0</v>
      </c>
      <c r="BG849" s="25">
        <v>0</v>
      </c>
      <c r="BH849" s="25">
        <v>0</v>
      </c>
      <c r="BI849" s="25">
        <v>0</v>
      </c>
      <c r="BJ849" s="25">
        <f t="shared" si="39"/>
        <v>0</v>
      </c>
      <c r="BK849" s="25">
        <f t="shared" si="40"/>
        <v>183679.42</v>
      </c>
      <c r="BL849" s="25">
        <f t="shared" si="41"/>
        <v>183679.42</v>
      </c>
    </row>
    <row r="850" spans="1:64" x14ac:dyDescent="0.25">
      <c r="A850" s="45" t="s">
        <v>2681</v>
      </c>
      <c r="B850" s="78" t="s">
        <v>972</v>
      </c>
      <c r="C850" s="79">
        <v>1</v>
      </c>
      <c r="D850" s="80" t="s">
        <v>23</v>
      </c>
      <c r="E850" s="79" t="s">
        <v>434</v>
      </c>
      <c r="F850" s="79" t="s">
        <v>604</v>
      </c>
      <c r="G850" s="79" t="s">
        <v>623</v>
      </c>
      <c r="H850" s="79" t="s">
        <v>624</v>
      </c>
      <c r="I850" s="79" t="s">
        <v>625</v>
      </c>
      <c r="J850" s="79" t="s">
        <v>626</v>
      </c>
      <c r="K850" s="79" t="s">
        <v>446</v>
      </c>
      <c r="L850" s="79" t="s">
        <v>606</v>
      </c>
      <c r="M850" s="79" t="s">
        <v>619</v>
      </c>
      <c r="N850" s="81">
        <v>1</v>
      </c>
      <c r="O850" s="81">
        <v>1</v>
      </c>
      <c r="P850" s="81">
        <v>1</v>
      </c>
      <c r="Q850" s="81">
        <v>1</v>
      </c>
      <c r="R850" s="81">
        <v>1</v>
      </c>
      <c r="S850" s="81">
        <v>1</v>
      </c>
      <c r="T850" s="81">
        <v>0</v>
      </c>
      <c r="U850" s="81">
        <v>0</v>
      </c>
      <c r="V850" s="81">
        <v>0</v>
      </c>
      <c r="W850" s="69">
        <v>64677.71</v>
      </c>
      <c r="X850" s="69">
        <v>0</v>
      </c>
      <c r="Y850" s="69">
        <v>0</v>
      </c>
      <c r="Z850" s="69">
        <v>0</v>
      </c>
      <c r="AA850" s="69">
        <v>0</v>
      </c>
      <c r="AB850" s="69">
        <v>0</v>
      </c>
      <c r="AC850" s="69">
        <v>64677.71</v>
      </c>
      <c r="AD850" s="89">
        <v>44291</v>
      </c>
      <c r="AE850" s="89">
        <v>46117</v>
      </c>
      <c r="AF850" s="90">
        <v>64677.71</v>
      </c>
      <c r="AG850" s="84">
        <v>1.01</v>
      </c>
      <c r="AH850" s="84">
        <v>5</v>
      </c>
      <c r="AI850" s="85">
        <v>7.1300000000000002E-2</v>
      </c>
      <c r="AJ850" s="86">
        <v>1.01</v>
      </c>
      <c r="AK850" s="86">
        <v>5</v>
      </c>
      <c r="AL850" s="87">
        <v>7.1300000000000002E-2</v>
      </c>
      <c r="AM850" s="91" t="s">
        <v>620</v>
      </c>
      <c r="AN850" s="91" t="s">
        <v>621</v>
      </c>
      <c r="AO850" s="25">
        <v>0</v>
      </c>
      <c r="AP850" s="25">
        <v>0</v>
      </c>
      <c r="AQ850" s="25">
        <v>0</v>
      </c>
      <c r="AR850" s="25">
        <v>0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25">
        <v>64677.71</v>
      </c>
      <c r="BB850" s="25">
        <v>0</v>
      </c>
      <c r="BC850" s="25">
        <v>0</v>
      </c>
      <c r="BD850" s="25">
        <v>0</v>
      </c>
      <c r="BE850" s="25">
        <v>0</v>
      </c>
      <c r="BF850" s="25">
        <v>0</v>
      </c>
      <c r="BG850" s="25">
        <v>0</v>
      </c>
      <c r="BH850" s="25">
        <v>0</v>
      </c>
      <c r="BI850" s="25">
        <v>0</v>
      </c>
      <c r="BJ850" s="25">
        <f t="shared" si="39"/>
        <v>0</v>
      </c>
      <c r="BK850" s="25">
        <f t="shared" si="40"/>
        <v>64677.71</v>
      </c>
      <c r="BL850" s="25">
        <f t="shared" si="41"/>
        <v>64677.71</v>
      </c>
    </row>
    <row r="851" spans="1:64" x14ac:dyDescent="0.25">
      <c r="A851" s="45" t="s">
        <v>2682</v>
      </c>
      <c r="B851" s="78" t="s">
        <v>973</v>
      </c>
      <c r="C851" s="79">
        <v>1</v>
      </c>
      <c r="D851" s="80" t="s">
        <v>23</v>
      </c>
      <c r="E851" s="79" t="s">
        <v>434</v>
      </c>
      <c r="F851" s="79" t="s">
        <v>604</v>
      </c>
      <c r="G851" s="79" t="s">
        <v>623</v>
      </c>
      <c r="H851" s="79" t="s">
        <v>624</v>
      </c>
      <c r="I851" s="79" t="s">
        <v>625</v>
      </c>
      <c r="J851" s="79" t="s">
        <v>626</v>
      </c>
      <c r="K851" s="79" t="s">
        <v>446</v>
      </c>
      <c r="L851" s="79" t="s">
        <v>606</v>
      </c>
      <c r="M851" s="79" t="s">
        <v>619</v>
      </c>
      <c r="N851" s="81">
        <v>1</v>
      </c>
      <c r="O851" s="81">
        <v>1</v>
      </c>
      <c r="P851" s="81">
        <v>1</v>
      </c>
      <c r="Q851" s="81">
        <v>1</v>
      </c>
      <c r="R851" s="81">
        <v>1</v>
      </c>
      <c r="S851" s="81">
        <v>1</v>
      </c>
      <c r="T851" s="81">
        <v>0</v>
      </c>
      <c r="U851" s="81">
        <v>0</v>
      </c>
      <c r="V851" s="81">
        <v>0</v>
      </c>
      <c r="W851" s="69">
        <v>258811.39</v>
      </c>
      <c r="X851" s="69">
        <v>0</v>
      </c>
      <c r="Y851" s="69">
        <v>0</v>
      </c>
      <c r="Z851" s="69">
        <v>0</v>
      </c>
      <c r="AA851" s="69">
        <v>0</v>
      </c>
      <c r="AB851" s="69">
        <v>0</v>
      </c>
      <c r="AC851" s="69">
        <v>258811.39</v>
      </c>
      <c r="AD851" s="89">
        <v>44291</v>
      </c>
      <c r="AE851" s="89">
        <v>46117</v>
      </c>
      <c r="AF851" s="90">
        <v>258811.39</v>
      </c>
      <c r="AG851" s="84">
        <v>1.01</v>
      </c>
      <c r="AH851" s="84">
        <v>5</v>
      </c>
      <c r="AI851" s="85">
        <v>7.1300000000000002E-2</v>
      </c>
      <c r="AJ851" s="86">
        <v>1.01</v>
      </c>
      <c r="AK851" s="86">
        <v>5</v>
      </c>
      <c r="AL851" s="87">
        <v>7.1300000000000002E-2</v>
      </c>
      <c r="AM851" s="91" t="s">
        <v>620</v>
      </c>
      <c r="AN851" s="91" t="s">
        <v>621</v>
      </c>
      <c r="AO851" s="25">
        <v>0</v>
      </c>
      <c r="AP851" s="25">
        <v>0</v>
      </c>
      <c r="AQ851" s="25">
        <v>0</v>
      </c>
      <c r="AR851" s="25">
        <v>0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25">
        <v>258811.39</v>
      </c>
      <c r="BB851" s="25">
        <v>0</v>
      </c>
      <c r="BC851" s="25">
        <v>0</v>
      </c>
      <c r="BD851" s="25">
        <v>0</v>
      </c>
      <c r="BE851" s="25">
        <v>0</v>
      </c>
      <c r="BF851" s="25">
        <v>0</v>
      </c>
      <c r="BG851" s="25">
        <v>0</v>
      </c>
      <c r="BH851" s="25">
        <v>0</v>
      </c>
      <c r="BI851" s="25">
        <v>0</v>
      </c>
      <c r="BJ851" s="25">
        <f t="shared" si="39"/>
        <v>0</v>
      </c>
      <c r="BK851" s="25">
        <f t="shared" si="40"/>
        <v>258811.39</v>
      </c>
      <c r="BL851" s="25">
        <f t="shared" si="41"/>
        <v>258811.39</v>
      </c>
    </row>
    <row r="852" spans="1:64" x14ac:dyDescent="0.25">
      <c r="A852" s="45" t="s">
        <v>2683</v>
      </c>
      <c r="B852" s="78" t="s">
        <v>974</v>
      </c>
      <c r="C852" s="79">
        <v>1</v>
      </c>
      <c r="D852" s="80" t="s">
        <v>23</v>
      </c>
      <c r="E852" s="79" t="s">
        <v>434</v>
      </c>
      <c r="F852" s="79" t="s">
        <v>604</v>
      </c>
      <c r="G852" s="79" t="s">
        <v>623</v>
      </c>
      <c r="H852" s="79" t="s">
        <v>624</v>
      </c>
      <c r="I852" s="79" t="s">
        <v>625</v>
      </c>
      <c r="J852" s="79" t="s">
        <v>626</v>
      </c>
      <c r="K852" s="79" t="s">
        <v>446</v>
      </c>
      <c r="L852" s="79" t="s">
        <v>606</v>
      </c>
      <c r="M852" s="79" t="s">
        <v>619</v>
      </c>
      <c r="N852" s="81">
        <v>1</v>
      </c>
      <c r="O852" s="81">
        <v>1</v>
      </c>
      <c r="P852" s="81">
        <v>1</v>
      </c>
      <c r="Q852" s="81">
        <v>1</v>
      </c>
      <c r="R852" s="81">
        <v>1</v>
      </c>
      <c r="S852" s="81">
        <v>1</v>
      </c>
      <c r="T852" s="81">
        <v>0</v>
      </c>
      <c r="U852" s="81">
        <v>0</v>
      </c>
      <c r="V852" s="81">
        <v>0</v>
      </c>
      <c r="W852" s="69">
        <v>47743.16</v>
      </c>
      <c r="X852" s="69">
        <v>0</v>
      </c>
      <c r="Y852" s="69">
        <v>0</v>
      </c>
      <c r="Z852" s="69">
        <v>0</v>
      </c>
      <c r="AA852" s="69">
        <v>0</v>
      </c>
      <c r="AB852" s="69">
        <v>0</v>
      </c>
      <c r="AC852" s="69">
        <v>47743.16</v>
      </c>
      <c r="AD852" s="89">
        <v>44291</v>
      </c>
      <c r="AE852" s="89">
        <v>46117</v>
      </c>
      <c r="AF852" s="90">
        <v>47743.16</v>
      </c>
      <c r="AG852" s="84">
        <v>1.01</v>
      </c>
      <c r="AH852" s="84">
        <v>5</v>
      </c>
      <c r="AI852" s="85">
        <v>7.1300000000000002E-2</v>
      </c>
      <c r="AJ852" s="86">
        <v>1.01</v>
      </c>
      <c r="AK852" s="86">
        <v>5</v>
      </c>
      <c r="AL852" s="87">
        <v>7.1300000000000002E-2</v>
      </c>
      <c r="AM852" s="91" t="s">
        <v>620</v>
      </c>
      <c r="AN852" s="91" t="s">
        <v>621</v>
      </c>
      <c r="AO852" s="25">
        <v>0</v>
      </c>
      <c r="AP852" s="25">
        <v>0</v>
      </c>
      <c r="AQ852" s="25">
        <v>0</v>
      </c>
      <c r="AR852" s="25">
        <v>0</v>
      </c>
      <c r="AS852" s="25">
        <v>0</v>
      </c>
      <c r="AT852" s="25">
        <v>0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25">
        <v>47743.16</v>
      </c>
      <c r="BB852" s="25">
        <v>0</v>
      </c>
      <c r="BC852" s="25">
        <v>0</v>
      </c>
      <c r="BD852" s="25">
        <v>0</v>
      </c>
      <c r="BE852" s="25">
        <v>0</v>
      </c>
      <c r="BF852" s="25">
        <v>0</v>
      </c>
      <c r="BG852" s="25">
        <v>0</v>
      </c>
      <c r="BH852" s="25">
        <v>0</v>
      </c>
      <c r="BI852" s="25">
        <v>0</v>
      </c>
      <c r="BJ852" s="25">
        <f t="shared" si="39"/>
        <v>0</v>
      </c>
      <c r="BK852" s="25">
        <f t="shared" si="40"/>
        <v>47743.16</v>
      </c>
      <c r="BL852" s="25">
        <f t="shared" si="41"/>
        <v>47743.16</v>
      </c>
    </row>
    <row r="853" spans="1:64" x14ac:dyDescent="0.25">
      <c r="A853" s="45" t="s">
        <v>2684</v>
      </c>
      <c r="B853" s="78" t="s">
        <v>975</v>
      </c>
      <c r="C853" s="79">
        <v>1</v>
      </c>
      <c r="D853" s="80" t="s">
        <v>23</v>
      </c>
      <c r="E853" s="79" t="s">
        <v>434</v>
      </c>
      <c r="F853" s="79" t="s">
        <v>604</v>
      </c>
      <c r="G853" s="79" t="s">
        <v>623</v>
      </c>
      <c r="H853" s="79" t="s">
        <v>624</v>
      </c>
      <c r="I853" s="79" t="s">
        <v>625</v>
      </c>
      <c r="J853" s="79" t="s">
        <v>626</v>
      </c>
      <c r="K853" s="79" t="s">
        <v>446</v>
      </c>
      <c r="L853" s="79" t="s">
        <v>606</v>
      </c>
      <c r="M853" s="79" t="s">
        <v>619</v>
      </c>
      <c r="N853" s="81">
        <v>1</v>
      </c>
      <c r="O853" s="81">
        <v>1</v>
      </c>
      <c r="P853" s="81">
        <v>1</v>
      </c>
      <c r="Q853" s="81">
        <v>1</v>
      </c>
      <c r="R853" s="81">
        <v>1</v>
      </c>
      <c r="S853" s="81">
        <v>1</v>
      </c>
      <c r="T853" s="81">
        <v>0</v>
      </c>
      <c r="U853" s="81">
        <v>0</v>
      </c>
      <c r="V853" s="81">
        <v>0</v>
      </c>
      <c r="W853" s="69">
        <v>233636.33</v>
      </c>
      <c r="X853" s="69">
        <v>0</v>
      </c>
      <c r="Y853" s="69">
        <v>0</v>
      </c>
      <c r="Z853" s="69">
        <v>0</v>
      </c>
      <c r="AA853" s="69">
        <v>0</v>
      </c>
      <c r="AB853" s="69">
        <v>0</v>
      </c>
      <c r="AC853" s="69">
        <v>233636.33</v>
      </c>
      <c r="AD853" s="89">
        <v>44291</v>
      </c>
      <c r="AE853" s="89">
        <v>46117</v>
      </c>
      <c r="AF853" s="90">
        <v>233636.33</v>
      </c>
      <c r="AG853" s="84">
        <v>1.01</v>
      </c>
      <c r="AH853" s="84">
        <v>5</v>
      </c>
      <c r="AI853" s="85">
        <v>7.1300000000000002E-2</v>
      </c>
      <c r="AJ853" s="86">
        <v>1.01</v>
      </c>
      <c r="AK853" s="86">
        <v>5</v>
      </c>
      <c r="AL853" s="87">
        <v>7.1300000000000002E-2</v>
      </c>
      <c r="AM853" s="91" t="s">
        <v>620</v>
      </c>
      <c r="AN853" s="91" t="s">
        <v>621</v>
      </c>
      <c r="AO853" s="25">
        <v>0</v>
      </c>
      <c r="AP853" s="25">
        <v>0</v>
      </c>
      <c r="AQ853" s="25">
        <v>0</v>
      </c>
      <c r="AR853" s="25">
        <v>0</v>
      </c>
      <c r="AS853" s="25">
        <v>0</v>
      </c>
      <c r="AT853" s="25">
        <v>0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25">
        <v>233636.33</v>
      </c>
      <c r="BB853" s="25">
        <v>0</v>
      </c>
      <c r="BC853" s="25">
        <v>0</v>
      </c>
      <c r="BD853" s="25">
        <v>0</v>
      </c>
      <c r="BE853" s="25">
        <v>0</v>
      </c>
      <c r="BF853" s="25">
        <v>0</v>
      </c>
      <c r="BG853" s="25">
        <v>0</v>
      </c>
      <c r="BH853" s="25">
        <v>0</v>
      </c>
      <c r="BI853" s="25">
        <v>0</v>
      </c>
      <c r="BJ853" s="25">
        <f t="shared" si="39"/>
        <v>0</v>
      </c>
      <c r="BK853" s="25">
        <f t="shared" si="40"/>
        <v>233636.33</v>
      </c>
      <c r="BL853" s="25">
        <f t="shared" si="41"/>
        <v>233636.33</v>
      </c>
    </row>
    <row r="854" spans="1:64" x14ac:dyDescent="0.25">
      <c r="A854" s="45" t="s">
        <v>2685</v>
      </c>
      <c r="B854" s="78" t="s">
        <v>976</v>
      </c>
      <c r="C854" s="79">
        <v>1</v>
      </c>
      <c r="D854" s="80" t="s">
        <v>23</v>
      </c>
      <c r="E854" s="79" t="s">
        <v>434</v>
      </c>
      <c r="F854" s="79" t="s">
        <v>604</v>
      </c>
      <c r="G854" s="79" t="s">
        <v>623</v>
      </c>
      <c r="H854" s="79" t="s">
        <v>624</v>
      </c>
      <c r="I854" s="79" t="s">
        <v>625</v>
      </c>
      <c r="J854" s="79" t="s">
        <v>626</v>
      </c>
      <c r="K854" s="79" t="s">
        <v>446</v>
      </c>
      <c r="L854" s="79" t="s">
        <v>606</v>
      </c>
      <c r="M854" s="79" t="s">
        <v>619</v>
      </c>
      <c r="N854" s="81">
        <v>1</v>
      </c>
      <c r="O854" s="81">
        <v>1</v>
      </c>
      <c r="P854" s="81">
        <v>1</v>
      </c>
      <c r="Q854" s="81">
        <v>1</v>
      </c>
      <c r="R854" s="81">
        <v>1</v>
      </c>
      <c r="S854" s="81">
        <v>1</v>
      </c>
      <c r="T854" s="81">
        <v>0</v>
      </c>
      <c r="U854" s="81">
        <v>0</v>
      </c>
      <c r="V854" s="81">
        <v>0</v>
      </c>
      <c r="W854" s="69">
        <v>52305.23</v>
      </c>
      <c r="X854" s="69">
        <v>0</v>
      </c>
      <c r="Y854" s="69">
        <v>0</v>
      </c>
      <c r="Z854" s="69">
        <v>0</v>
      </c>
      <c r="AA854" s="69">
        <v>0</v>
      </c>
      <c r="AB854" s="69">
        <v>0</v>
      </c>
      <c r="AC854" s="69">
        <v>52305.23</v>
      </c>
      <c r="AD854" s="89">
        <v>44291</v>
      </c>
      <c r="AE854" s="89">
        <v>46117</v>
      </c>
      <c r="AF854" s="90">
        <v>52305.23</v>
      </c>
      <c r="AG854" s="84">
        <v>1.01</v>
      </c>
      <c r="AH854" s="84">
        <v>5</v>
      </c>
      <c r="AI854" s="85">
        <v>7.1300000000000002E-2</v>
      </c>
      <c r="AJ854" s="86">
        <v>1.01</v>
      </c>
      <c r="AK854" s="86">
        <v>5</v>
      </c>
      <c r="AL854" s="87">
        <v>7.1300000000000002E-2</v>
      </c>
      <c r="AM854" s="91" t="s">
        <v>620</v>
      </c>
      <c r="AN854" s="91" t="s">
        <v>621</v>
      </c>
      <c r="AO854" s="25">
        <v>0</v>
      </c>
      <c r="AP854" s="25">
        <v>0</v>
      </c>
      <c r="AQ854" s="25">
        <v>0</v>
      </c>
      <c r="AR854" s="25">
        <v>0</v>
      </c>
      <c r="AS854" s="25">
        <v>0</v>
      </c>
      <c r="AT854" s="25">
        <v>0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25">
        <v>52305.23</v>
      </c>
      <c r="BB854" s="25">
        <v>0</v>
      </c>
      <c r="BC854" s="25">
        <v>0</v>
      </c>
      <c r="BD854" s="25">
        <v>0</v>
      </c>
      <c r="BE854" s="25">
        <v>0</v>
      </c>
      <c r="BF854" s="25">
        <v>0</v>
      </c>
      <c r="BG854" s="25">
        <v>0</v>
      </c>
      <c r="BH854" s="25">
        <v>0</v>
      </c>
      <c r="BI854" s="25">
        <v>0</v>
      </c>
      <c r="BJ854" s="25">
        <f t="shared" si="39"/>
        <v>0</v>
      </c>
      <c r="BK854" s="25">
        <f t="shared" si="40"/>
        <v>52305.23</v>
      </c>
      <c r="BL854" s="25">
        <f t="shared" si="41"/>
        <v>52305.23</v>
      </c>
    </row>
    <row r="855" spans="1:64" x14ac:dyDescent="0.25">
      <c r="A855" s="45" t="s">
        <v>2686</v>
      </c>
      <c r="B855" s="78" t="s">
        <v>977</v>
      </c>
      <c r="C855" s="79">
        <v>1</v>
      </c>
      <c r="D855" s="80" t="s">
        <v>23</v>
      </c>
      <c r="E855" s="79" t="s">
        <v>434</v>
      </c>
      <c r="F855" s="79" t="s">
        <v>604</v>
      </c>
      <c r="G855" s="79" t="s">
        <v>623</v>
      </c>
      <c r="H855" s="79" t="s">
        <v>624</v>
      </c>
      <c r="I855" s="79" t="s">
        <v>625</v>
      </c>
      <c r="J855" s="79" t="s">
        <v>626</v>
      </c>
      <c r="K855" s="79" t="s">
        <v>446</v>
      </c>
      <c r="L855" s="79" t="s">
        <v>606</v>
      </c>
      <c r="M855" s="79" t="s">
        <v>619</v>
      </c>
      <c r="N855" s="81">
        <v>1</v>
      </c>
      <c r="O855" s="81">
        <v>1</v>
      </c>
      <c r="P855" s="81">
        <v>1</v>
      </c>
      <c r="Q855" s="81">
        <v>1</v>
      </c>
      <c r="R855" s="81">
        <v>1</v>
      </c>
      <c r="S855" s="81">
        <v>1</v>
      </c>
      <c r="T855" s="81">
        <v>0</v>
      </c>
      <c r="U855" s="81">
        <v>0</v>
      </c>
      <c r="V855" s="81">
        <v>0</v>
      </c>
      <c r="W855" s="69">
        <v>69570.5</v>
      </c>
      <c r="X855" s="69">
        <v>0</v>
      </c>
      <c r="Y855" s="69">
        <v>0</v>
      </c>
      <c r="Z855" s="69">
        <v>0</v>
      </c>
      <c r="AA855" s="69">
        <v>0</v>
      </c>
      <c r="AB855" s="69">
        <v>0</v>
      </c>
      <c r="AC855" s="69">
        <v>69570.5</v>
      </c>
      <c r="AD855" s="89">
        <v>44291</v>
      </c>
      <c r="AE855" s="89">
        <v>46117</v>
      </c>
      <c r="AF855" s="90">
        <v>69570.5</v>
      </c>
      <c r="AG855" s="84">
        <v>1.01</v>
      </c>
      <c r="AH855" s="84">
        <v>5</v>
      </c>
      <c r="AI855" s="85">
        <v>7.1300000000000002E-2</v>
      </c>
      <c r="AJ855" s="86">
        <v>1.01</v>
      </c>
      <c r="AK855" s="86">
        <v>5</v>
      </c>
      <c r="AL855" s="87">
        <v>7.1300000000000002E-2</v>
      </c>
      <c r="AM855" s="91" t="s">
        <v>620</v>
      </c>
      <c r="AN855" s="91" t="s">
        <v>621</v>
      </c>
      <c r="AO855" s="25">
        <v>0</v>
      </c>
      <c r="AP855" s="25">
        <v>0</v>
      </c>
      <c r="AQ855" s="25">
        <v>0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25">
        <v>69570.5</v>
      </c>
      <c r="BB855" s="25">
        <v>0</v>
      </c>
      <c r="BC855" s="25">
        <v>0</v>
      </c>
      <c r="BD855" s="25">
        <v>0</v>
      </c>
      <c r="BE855" s="25">
        <v>0</v>
      </c>
      <c r="BF855" s="25">
        <v>0</v>
      </c>
      <c r="BG855" s="25">
        <v>0</v>
      </c>
      <c r="BH855" s="25">
        <v>0</v>
      </c>
      <c r="BI855" s="25">
        <v>0</v>
      </c>
      <c r="BJ855" s="25">
        <f t="shared" si="39"/>
        <v>0</v>
      </c>
      <c r="BK855" s="25">
        <f t="shared" si="40"/>
        <v>69570.5</v>
      </c>
      <c r="BL855" s="25">
        <f t="shared" si="41"/>
        <v>69570.5</v>
      </c>
    </row>
    <row r="856" spans="1:64" x14ac:dyDescent="0.25">
      <c r="A856" s="45" t="s">
        <v>2687</v>
      </c>
      <c r="B856" s="78" t="s">
        <v>978</v>
      </c>
      <c r="C856" s="79">
        <v>1</v>
      </c>
      <c r="D856" s="80" t="s">
        <v>23</v>
      </c>
      <c r="E856" s="79" t="s">
        <v>434</v>
      </c>
      <c r="F856" s="79" t="s">
        <v>604</v>
      </c>
      <c r="G856" s="79" t="s">
        <v>623</v>
      </c>
      <c r="H856" s="79" t="s">
        <v>624</v>
      </c>
      <c r="I856" s="79" t="s">
        <v>625</v>
      </c>
      <c r="J856" s="79" t="s">
        <v>626</v>
      </c>
      <c r="K856" s="79" t="s">
        <v>446</v>
      </c>
      <c r="L856" s="79" t="s">
        <v>606</v>
      </c>
      <c r="M856" s="79" t="s">
        <v>619</v>
      </c>
      <c r="N856" s="81">
        <v>1</v>
      </c>
      <c r="O856" s="81">
        <v>1</v>
      </c>
      <c r="P856" s="81">
        <v>1</v>
      </c>
      <c r="Q856" s="81">
        <v>1</v>
      </c>
      <c r="R856" s="81">
        <v>1</v>
      </c>
      <c r="S856" s="81">
        <v>1</v>
      </c>
      <c r="T856" s="81">
        <v>0</v>
      </c>
      <c r="U856" s="81">
        <v>0</v>
      </c>
      <c r="V856" s="81">
        <v>0</v>
      </c>
      <c r="W856" s="69">
        <v>292504.68</v>
      </c>
      <c r="X856" s="69">
        <v>0</v>
      </c>
      <c r="Y856" s="69">
        <v>0</v>
      </c>
      <c r="Z856" s="69">
        <v>0</v>
      </c>
      <c r="AA856" s="69">
        <v>0</v>
      </c>
      <c r="AB856" s="69">
        <v>0</v>
      </c>
      <c r="AC856" s="69">
        <v>292504.68</v>
      </c>
      <c r="AD856" s="89">
        <v>44291</v>
      </c>
      <c r="AE856" s="89">
        <v>46117</v>
      </c>
      <c r="AF856" s="90">
        <v>292504.68</v>
      </c>
      <c r="AG856" s="84">
        <v>1.01</v>
      </c>
      <c r="AH856" s="84">
        <v>5</v>
      </c>
      <c r="AI856" s="85">
        <v>7.1300000000000002E-2</v>
      </c>
      <c r="AJ856" s="86">
        <v>1.01</v>
      </c>
      <c r="AK856" s="86">
        <v>5</v>
      </c>
      <c r="AL856" s="87">
        <v>7.1300000000000002E-2</v>
      </c>
      <c r="AM856" s="91" t="s">
        <v>620</v>
      </c>
      <c r="AN856" s="91" t="s">
        <v>621</v>
      </c>
      <c r="AO856" s="25">
        <v>0</v>
      </c>
      <c r="AP856" s="25">
        <v>0</v>
      </c>
      <c r="AQ856" s="25">
        <v>0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25">
        <v>292504.68</v>
      </c>
      <c r="BB856" s="25">
        <v>0</v>
      </c>
      <c r="BC856" s="25">
        <v>0</v>
      </c>
      <c r="BD856" s="25">
        <v>0</v>
      </c>
      <c r="BE856" s="25">
        <v>0</v>
      </c>
      <c r="BF856" s="25">
        <v>0</v>
      </c>
      <c r="BG856" s="25">
        <v>0</v>
      </c>
      <c r="BH856" s="25">
        <v>0</v>
      </c>
      <c r="BI856" s="25">
        <v>0</v>
      </c>
      <c r="BJ856" s="25">
        <f t="shared" si="39"/>
        <v>0</v>
      </c>
      <c r="BK856" s="25">
        <f t="shared" si="40"/>
        <v>292504.68</v>
      </c>
      <c r="BL856" s="25">
        <f t="shared" si="41"/>
        <v>292504.68</v>
      </c>
    </row>
    <row r="857" spans="1:64" x14ac:dyDescent="0.25">
      <c r="A857" s="45" t="s">
        <v>2688</v>
      </c>
      <c r="B857" s="78" t="s">
        <v>979</v>
      </c>
      <c r="C857" s="79">
        <v>1</v>
      </c>
      <c r="D857" s="80" t="s">
        <v>23</v>
      </c>
      <c r="E857" s="79" t="s">
        <v>434</v>
      </c>
      <c r="F857" s="79" t="s">
        <v>604</v>
      </c>
      <c r="G857" s="79" t="s">
        <v>623</v>
      </c>
      <c r="H857" s="79" t="s">
        <v>624</v>
      </c>
      <c r="I857" s="79" t="s">
        <v>625</v>
      </c>
      <c r="J857" s="79" t="s">
        <v>626</v>
      </c>
      <c r="K857" s="79" t="s">
        <v>446</v>
      </c>
      <c r="L857" s="79" t="s">
        <v>606</v>
      </c>
      <c r="M857" s="79" t="s">
        <v>619</v>
      </c>
      <c r="N857" s="81">
        <v>1</v>
      </c>
      <c r="O857" s="81">
        <v>1</v>
      </c>
      <c r="P857" s="81">
        <v>1</v>
      </c>
      <c r="Q857" s="81">
        <v>1</v>
      </c>
      <c r="R857" s="81">
        <v>1</v>
      </c>
      <c r="S857" s="81">
        <v>1</v>
      </c>
      <c r="T857" s="81">
        <v>0</v>
      </c>
      <c r="U857" s="81">
        <v>0</v>
      </c>
      <c r="V857" s="81">
        <v>0</v>
      </c>
      <c r="W857" s="69">
        <v>953583.05</v>
      </c>
      <c r="X857" s="69">
        <v>0</v>
      </c>
      <c r="Y857" s="69">
        <v>0</v>
      </c>
      <c r="Z857" s="69">
        <v>0</v>
      </c>
      <c r="AA857" s="69">
        <v>0</v>
      </c>
      <c r="AB857" s="69">
        <v>0</v>
      </c>
      <c r="AC857" s="69">
        <v>953583.05</v>
      </c>
      <c r="AD857" s="89">
        <v>44291</v>
      </c>
      <c r="AE857" s="89">
        <v>46117</v>
      </c>
      <c r="AF857" s="90">
        <v>953583.05</v>
      </c>
      <c r="AG857" s="84">
        <v>1.01</v>
      </c>
      <c r="AH857" s="84">
        <v>5</v>
      </c>
      <c r="AI857" s="85">
        <v>7.1300000000000002E-2</v>
      </c>
      <c r="AJ857" s="86">
        <v>1.01</v>
      </c>
      <c r="AK857" s="86">
        <v>5</v>
      </c>
      <c r="AL857" s="87">
        <v>7.1300000000000002E-2</v>
      </c>
      <c r="AM857" s="91" t="s">
        <v>620</v>
      </c>
      <c r="AN857" s="91" t="s">
        <v>621</v>
      </c>
      <c r="AO857" s="25">
        <v>0</v>
      </c>
      <c r="AP857" s="25">
        <v>0</v>
      </c>
      <c r="AQ857" s="25">
        <v>0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25">
        <v>953583.05</v>
      </c>
      <c r="BB857" s="25">
        <v>0</v>
      </c>
      <c r="BC857" s="25">
        <v>0</v>
      </c>
      <c r="BD857" s="25">
        <v>0</v>
      </c>
      <c r="BE857" s="25">
        <v>0</v>
      </c>
      <c r="BF857" s="25">
        <v>0</v>
      </c>
      <c r="BG857" s="25">
        <v>0</v>
      </c>
      <c r="BH857" s="25">
        <v>0</v>
      </c>
      <c r="BI857" s="25">
        <v>0</v>
      </c>
      <c r="BJ857" s="25">
        <f t="shared" si="39"/>
        <v>0</v>
      </c>
      <c r="BK857" s="25">
        <f t="shared" si="40"/>
        <v>953583.05</v>
      </c>
      <c r="BL857" s="25">
        <f t="shared" si="41"/>
        <v>953583.05</v>
      </c>
    </row>
    <row r="858" spans="1:64" x14ac:dyDescent="0.25">
      <c r="A858" s="45" t="s">
        <v>2690</v>
      </c>
      <c r="B858" s="78" t="s">
        <v>980</v>
      </c>
      <c r="C858" s="79">
        <v>1</v>
      </c>
      <c r="D858" s="80" t="s">
        <v>23</v>
      </c>
      <c r="E858" s="79" t="s">
        <v>434</v>
      </c>
      <c r="F858" s="79" t="s">
        <v>604</v>
      </c>
      <c r="G858" s="79" t="s">
        <v>616</v>
      </c>
      <c r="H858" s="79" t="s">
        <v>617</v>
      </c>
      <c r="I858" s="79" t="s">
        <v>605</v>
      </c>
      <c r="J858" s="79" t="s">
        <v>618</v>
      </c>
      <c r="K858" s="79" t="s">
        <v>79</v>
      </c>
      <c r="L858" s="79" t="s">
        <v>606</v>
      </c>
      <c r="M858" s="79" t="s">
        <v>619</v>
      </c>
      <c r="N858" s="81">
        <v>1</v>
      </c>
      <c r="O858" s="81">
        <v>1</v>
      </c>
      <c r="P858" s="81">
        <v>1</v>
      </c>
      <c r="Q858" s="81">
        <v>0</v>
      </c>
      <c r="R858" s="81">
        <v>0</v>
      </c>
      <c r="S858" s="81">
        <v>1</v>
      </c>
      <c r="T858" s="81">
        <v>1</v>
      </c>
      <c r="U858" s="81">
        <v>1</v>
      </c>
      <c r="V858" s="81">
        <v>0</v>
      </c>
      <c r="W858" s="69">
        <v>12994667.630000001</v>
      </c>
      <c r="X858" s="69">
        <v>0</v>
      </c>
      <c r="Y858" s="69">
        <v>0</v>
      </c>
      <c r="Z858" s="69">
        <v>0</v>
      </c>
      <c r="AA858" s="69">
        <v>0</v>
      </c>
      <c r="AB858" s="69">
        <v>0</v>
      </c>
      <c r="AC858" s="69">
        <v>12994667.630000001</v>
      </c>
      <c r="AD858" s="89">
        <v>44291</v>
      </c>
      <c r="AE858" s="89">
        <v>46117</v>
      </c>
      <c r="AF858" s="90">
        <v>12994667.630000001</v>
      </c>
      <c r="AG858" s="84">
        <v>1.01</v>
      </c>
      <c r="AH858" s="84">
        <v>5</v>
      </c>
      <c r="AI858" s="85">
        <v>7.1300000000000002E-2</v>
      </c>
      <c r="AJ858" s="86">
        <v>1.01</v>
      </c>
      <c r="AK858" s="86">
        <v>5</v>
      </c>
      <c r="AL858" s="87">
        <v>7.1300000000000002E-2</v>
      </c>
      <c r="AM858" s="91" t="s">
        <v>620</v>
      </c>
      <c r="AN858" s="91" t="s">
        <v>621</v>
      </c>
      <c r="AO858" s="25">
        <v>0</v>
      </c>
      <c r="AP858" s="25">
        <v>0</v>
      </c>
      <c r="AQ858" s="25">
        <v>0</v>
      </c>
      <c r="AR858" s="25">
        <v>0</v>
      </c>
      <c r="AS858" s="25">
        <v>0</v>
      </c>
      <c r="AT858" s="25">
        <v>0</v>
      </c>
      <c r="AU858" s="25">
        <v>0</v>
      </c>
      <c r="AV858" s="25">
        <v>0</v>
      </c>
      <c r="AW858" s="25">
        <v>0</v>
      </c>
      <c r="AX858" s="25">
        <v>0</v>
      </c>
      <c r="AY858" s="25">
        <v>0</v>
      </c>
      <c r="AZ858" s="25">
        <v>0</v>
      </c>
      <c r="BA858" s="25">
        <v>12994667.630000001</v>
      </c>
      <c r="BB858" s="25">
        <v>0</v>
      </c>
      <c r="BC858" s="25">
        <v>0</v>
      </c>
      <c r="BD858" s="25">
        <v>0</v>
      </c>
      <c r="BE858" s="25">
        <v>0</v>
      </c>
      <c r="BF858" s="25">
        <v>0</v>
      </c>
      <c r="BG858" s="25">
        <v>0</v>
      </c>
      <c r="BH858" s="25">
        <v>0</v>
      </c>
      <c r="BI858" s="25">
        <v>0</v>
      </c>
      <c r="BJ858" s="25">
        <f t="shared" si="39"/>
        <v>0</v>
      </c>
      <c r="BK858" s="25">
        <f t="shared" si="40"/>
        <v>12994667.630000001</v>
      </c>
      <c r="BL858" s="25">
        <f t="shared" si="41"/>
        <v>12994667.630000001</v>
      </c>
    </row>
    <row r="859" spans="1:64" x14ac:dyDescent="0.25">
      <c r="A859" s="45" t="s">
        <v>2698</v>
      </c>
      <c r="B859" s="78" t="s">
        <v>981</v>
      </c>
      <c r="C859" s="79">
        <v>1</v>
      </c>
      <c r="D859" s="80" t="s">
        <v>23</v>
      </c>
      <c r="E859" s="79" t="s">
        <v>434</v>
      </c>
      <c r="F859" s="79" t="s">
        <v>604</v>
      </c>
      <c r="G859" s="79" t="s">
        <v>616</v>
      </c>
      <c r="H859" s="79" t="s">
        <v>617</v>
      </c>
      <c r="I859" s="79" t="s">
        <v>605</v>
      </c>
      <c r="J859" s="79" t="s">
        <v>618</v>
      </c>
      <c r="K859" s="79" t="s">
        <v>982</v>
      </c>
      <c r="L859" s="79" t="s">
        <v>606</v>
      </c>
      <c r="M859" s="79" t="s">
        <v>619</v>
      </c>
      <c r="N859" s="81">
        <v>1</v>
      </c>
      <c r="O859" s="81">
        <v>1</v>
      </c>
      <c r="P859" s="81">
        <v>1</v>
      </c>
      <c r="Q859" s="81">
        <v>0</v>
      </c>
      <c r="R859" s="81">
        <v>0</v>
      </c>
      <c r="S859" s="81">
        <v>1</v>
      </c>
      <c r="T859" s="81">
        <v>1</v>
      </c>
      <c r="U859" s="81">
        <v>1</v>
      </c>
      <c r="V859" s="81">
        <v>0</v>
      </c>
      <c r="W859" s="69">
        <v>1549766.08</v>
      </c>
      <c r="X859" s="69">
        <v>0</v>
      </c>
      <c r="Y859" s="69">
        <v>0</v>
      </c>
      <c r="Z859" s="69">
        <v>0</v>
      </c>
      <c r="AA859" s="69">
        <v>0</v>
      </c>
      <c r="AB859" s="69">
        <v>0</v>
      </c>
      <c r="AC859" s="69">
        <v>1549766.08</v>
      </c>
      <c r="AD859" s="89">
        <v>44291</v>
      </c>
      <c r="AE859" s="89">
        <v>46117</v>
      </c>
      <c r="AF859" s="90">
        <v>1549766.09</v>
      </c>
      <c r="AG859" s="84">
        <v>1.01</v>
      </c>
      <c r="AH859" s="84">
        <v>5</v>
      </c>
      <c r="AI859" s="85">
        <v>7.1300000000000002E-2</v>
      </c>
      <c r="AJ859" s="86">
        <v>1.01</v>
      </c>
      <c r="AK859" s="86">
        <v>5</v>
      </c>
      <c r="AL859" s="87">
        <v>7.1300000000000002E-2</v>
      </c>
      <c r="AM859" s="91" t="s">
        <v>620</v>
      </c>
      <c r="AN859" s="91" t="s">
        <v>621</v>
      </c>
      <c r="AO859" s="25">
        <v>0</v>
      </c>
      <c r="AP859" s="25">
        <v>0</v>
      </c>
      <c r="AQ859" s="25">
        <v>0</v>
      </c>
      <c r="AR859" s="25">
        <v>0</v>
      </c>
      <c r="AS859" s="25">
        <v>0</v>
      </c>
      <c r="AT859" s="25">
        <v>0</v>
      </c>
      <c r="AU859" s="25">
        <v>0</v>
      </c>
      <c r="AV859" s="25">
        <v>0</v>
      </c>
      <c r="AW859" s="25">
        <v>0</v>
      </c>
      <c r="AX859" s="25">
        <v>0</v>
      </c>
      <c r="AY859" s="25">
        <v>0</v>
      </c>
      <c r="AZ859" s="25">
        <v>0</v>
      </c>
      <c r="BA859" s="25">
        <v>1549766.08</v>
      </c>
      <c r="BB859" s="25">
        <v>0</v>
      </c>
      <c r="BC859" s="25">
        <v>0</v>
      </c>
      <c r="BD859" s="25">
        <v>0</v>
      </c>
      <c r="BE859" s="25">
        <v>0</v>
      </c>
      <c r="BF859" s="25">
        <v>0</v>
      </c>
      <c r="BG859" s="25">
        <v>0</v>
      </c>
      <c r="BH859" s="25">
        <v>0</v>
      </c>
      <c r="BI859" s="25">
        <v>0</v>
      </c>
      <c r="BJ859" s="25">
        <f t="shared" si="39"/>
        <v>0</v>
      </c>
      <c r="BK859" s="25">
        <f t="shared" si="40"/>
        <v>1549766.08</v>
      </c>
      <c r="BL859" s="25">
        <f t="shared" si="41"/>
        <v>1549766.08</v>
      </c>
    </row>
    <row r="860" spans="1:64" x14ac:dyDescent="0.25">
      <c r="A860" s="45" t="s">
        <v>3567</v>
      </c>
      <c r="B860" s="78" t="s">
        <v>983</v>
      </c>
      <c r="C860" s="79">
        <v>1</v>
      </c>
      <c r="D860" s="80" t="s">
        <v>23</v>
      </c>
      <c r="E860" s="79" t="s">
        <v>434</v>
      </c>
      <c r="F860" s="79" t="s">
        <v>604</v>
      </c>
      <c r="G860" s="79" t="s">
        <v>616</v>
      </c>
      <c r="H860" s="79" t="s">
        <v>617</v>
      </c>
      <c r="I860" s="79" t="s">
        <v>605</v>
      </c>
      <c r="J860" s="79" t="s">
        <v>618</v>
      </c>
      <c r="K860" s="79" t="s">
        <v>982</v>
      </c>
      <c r="L860" s="79" t="s">
        <v>606</v>
      </c>
      <c r="M860" s="79" t="s">
        <v>619</v>
      </c>
      <c r="N860" s="81">
        <v>1</v>
      </c>
      <c r="O860" s="81">
        <v>1</v>
      </c>
      <c r="P860" s="81">
        <v>1</v>
      </c>
      <c r="Q860" s="81">
        <v>0</v>
      </c>
      <c r="R860" s="81">
        <v>0</v>
      </c>
      <c r="S860" s="81">
        <v>1</v>
      </c>
      <c r="T860" s="81">
        <v>1</v>
      </c>
      <c r="U860" s="81">
        <v>1</v>
      </c>
      <c r="V860" s="81">
        <v>0</v>
      </c>
      <c r="W860" s="69">
        <v>-7.0000000000000001E-3</v>
      </c>
      <c r="X860" s="69">
        <v>0</v>
      </c>
      <c r="Y860" s="69">
        <v>0</v>
      </c>
      <c r="Z860" s="69">
        <v>0</v>
      </c>
      <c r="AA860" s="69">
        <v>0</v>
      </c>
      <c r="AB860" s="69">
        <v>0</v>
      </c>
      <c r="AC860" s="69">
        <v>-7.0000000000000001E-3</v>
      </c>
      <c r="AD860" s="89">
        <v>44291</v>
      </c>
      <c r="AE860" s="89">
        <v>45387</v>
      </c>
      <c r="AF860" s="90">
        <v>665616.01</v>
      </c>
      <c r="AG860" s="84">
        <v>0</v>
      </c>
      <c r="AH860" s="84">
        <v>3</v>
      </c>
      <c r="AI860" s="85">
        <v>6.1699999999999998E-2</v>
      </c>
      <c r="AJ860" s="86">
        <v>0</v>
      </c>
      <c r="AK860" s="86">
        <v>0</v>
      </c>
      <c r="AL860" s="87">
        <v>0</v>
      </c>
      <c r="AM860" s="91" t="s">
        <v>620</v>
      </c>
      <c r="AN860" s="91" t="s">
        <v>621</v>
      </c>
      <c r="AO860" s="25">
        <v>0</v>
      </c>
      <c r="AP860" s="25">
        <v>0</v>
      </c>
      <c r="AQ860" s="25">
        <v>0</v>
      </c>
      <c r="AR860" s="25">
        <v>0</v>
      </c>
      <c r="AS860" s="25">
        <v>0</v>
      </c>
      <c r="AT860" s="25">
        <v>0</v>
      </c>
      <c r="AU860" s="25">
        <v>0</v>
      </c>
      <c r="AV860" s="25">
        <v>0</v>
      </c>
      <c r="AW860" s="25">
        <v>0</v>
      </c>
      <c r="AX860" s="25">
        <v>0</v>
      </c>
      <c r="AY860" s="25">
        <v>0</v>
      </c>
      <c r="AZ860" s="25">
        <v>0</v>
      </c>
      <c r="BA860" s="25">
        <v>0</v>
      </c>
      <c r="BB860" s="25">
        <v>0</v>
      </c>
      <c r="BC860" s="25">
        <v>0</v>
      </c>
      <c r="BD860" s="25">
        <v>0</v>
      </c>
      <c r="BE860" s="25">
        <v>0</v>
      </c>
      <c r="BF860" s="25">
        <v>0</v>
      </c>
      <c r="BG860" s="25">
        <v>0</v>
      </c>
      <c r="BH860" s="25">
        <v>0</v>
      </c>
      <c r="BI860" s="25">
        <v>0</v>
      </c>
      <c r="BJ860" s="25">
        <f t="shared" si="39"/>
        <v>0</v>
      </c>
      <c r="BK860" s="25">
        <f t="shared" si="40"/>
        <v>0</v>
      </c>
      <c r="BL860" s="25">
        <f t="shared" si="41"/>
        <v>0</v>
      </c>
    </row>
    <row r="861" spans="1:64" x14ac:dyDescent="0.25">
      <c r="A861" s="45" t="s">
        <v>2643</v>
      </c>
      <c r="B861" s="78" t="s">
        <v>984</v>
      </c>
      <c r="C861" s="79">
        <v>1</v>
      </c>
      <c r="D861" s="80" t="s">
        <v>23</v>
      </c>
      <c r="E861" s="79" t="s">
        <v>434</v>
      </c>
      <c r="F861" s="79" t="s">
        <v>604</v>
      </c>
      <c r="G861" s="79" t="s">
        <v>54</v>
      </c>
      <c r="H861" s="79" t="s">
        <v>617</v>
      </c>
      <c r="I861" s="79" t="s">
        <v>605</v>
      </c>
      <c r="J861" s="79" t="s">
        <v>618</v>
      </c>
      <c r="K861" s="79" t="s">
        <v>554</v>
      </c>
      <c r="L861" s="79" t="s">
        <v>606</v>
      </c>
      <c r="M861" s="79" t="s">
        <v>619</v>
      </c>
      <c r="N861" s="81">
        <v>1</v>
      </c>
      <c r="O861" s="81">
        <v>1</v>
      </c>
      <c r="P861" s="81">
        <v>1</v>
      </c>
      <c r="Q861" s="81">
        <v>0</v>
      </c>
      <c r="R861" s="81">
        <v>0</v>
      </c>
      <c r="S861" s="81">
        <v>1</v>
      </c>
      <c r="T861" s="81">
        <v>1</v>
      </c>
      <c r="U861" s="81">
        <v>1</v>
      </c>
      <c r="V861" s="81">
        <v>0</v>
      </c>
      <c r="W861" s="69">
        <v>500000000</v>
      </c>
      <c r="X861" s="69">
        <v>0</v>
      </c>
      <c r="Y861" s="69">
        <v>0</v>
      </c>
      <c r="Z861" s="69">
        <v>0</v>
      </c>
      <c r="AA861" s="69">
        <v>0</v>
      </c>
      <c r="AB861" s="69">
        <v>0</v>
      </c>
      <c r="AC861" s="69">
        <v>500000000</v>
      </c>
      <c r="AD861" s="89">
        <v>44314</v>
      </c>
      <c r="AE861" s="89">
        <v>47966</v>
      </c>
      <c r="AF861" s="90">
        <v>500000000</v>
      </c>
      <c r="AG861" s="84">
        <v>6.08</v>
      </c>
      <c r="AH861" s="84">
        <v>10</v>
      </c>
      <c r="AI861" s="85">
        <v>7.8262999999999999E-2</v>
      </c>
      <c r="AJ861" s="86">
        <v>6.08</v>
      </c>
      <c r="AK861" s="86">
        <v>10</v>
      </c>
      <c r="AL861" s="87">
        <v>7.8262999999999999E-2</v>
      </c>
      <c r="AM861" s="91" t="s">
        <v>620</v>
      </c>
      <c r="AN861" s="91" t="s">
        <v>621</v>
      </c>
      <c r="AO861" s="25">
        <v>0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25">
        <v>0</v>
      </c>
      <c r="BB861" s="25">
        <v>0</v>
      </c>
      <c r="BC861" s="25">
        <v>0</v>
      </c>
      <c r="BD861" s="25">
        <v>0</v>
      </c>
      <c r="BE861" s="25">
        <v>0</v>
      </c>
      <c r="BF861" s="25">
        <v>0</v>
      </c>
      <c r="BG861" s="25">
        <v>0</v>
      </c>
      <c r="BH861" s="25">
        <v>0</v>
      </c>
      <c r="BI861" s="25">
        <v>0</v>
      </c>
      <c r="BJ861" s="25">
        <f t="shared" si="39"/>
        <v>0</v>
      </c>
      <c r="BK861" s="25">
        <f t="shared" si="40"/>
        <v>0</v>
      </c>
      <c r="BL861" s="25">
        <f t="shared" si="41"/>
        <v>0</v>
      </c>
    </row>
    <row r="862" spans="1:64" x14ac:dyDescent="0.25">
      <c r="A862" s="45" t="s">
        <v>2665</v>
      </c>
      <c r="B862" s="78" t="s">
        <v>537</v>
      </c>
      <c r="C862" s="79">
        <v>4</v>
      </c>
      <c r="D862" s="80" t="s">
        <v>23</v>
      </c>
      <c r="E862" s="79" t="s">
        <v>434</v>
      </c>
      <c r="F862" s="79" t="s">
        <v>604</v>
      </c>
      <c r="G862" s="79" t="s">
        <v>816</v>
      </c>
      <c r="H862" s="79" t="s">
        <v>624</v>
      </c>
      <c r="I862" s="79" t="s">
        <v>817</v>
      </c>
      <c r="J862" s="79" t="s">
        <v>626</v>
      </c>
      <c r="K862" s="79" t="s">
        <v>447</v>
      </c>
      <c r="L862" s="79" t="s">
        <v>606</v>
      </c>
      <c r="M862" s="79" t="s">
        <v>619</v>
      </c>
      <c r="N862" s="81">
        <v>1</v>
      </c>
      <c r="O862" s="81">
        <v>1</v>
      </c>
      <c r="P862" s="81">
        <v>1</v>
      </c>
      <c r="Q862" s="81">
        <v>1</v>
      </c>
      <c r="R862" s="81">
        <v>1</v>
      </c>
      <c r="S862" s="81">
        <v>1</v>
      </c>
      <c r="T862" s="81">
        <v>0</v>
      </c>
      <c r="U862" s="81">
        <v>0</v>
      </c>
      <c r="V862" s="81">
        <v>0</v>
      </c>
      <c r="W862" s="69">
        <v>1528837.5</v>
      </c>
      <c r="X862" s="69">
        <v>0</v>
      </c>
      <c r="Y862" s="69">
        <v>0</v>
      </c>
      <c r="Z862" s="69">
        <v>6000.69</v>
      </c>
      <c r="AA862" s="69">
        <v>0</v>
      </c>
      <c r="AB862" s="69">
        <v>0</v>
      </c>
      <c r="AC862" s="69">
        <v>1528837.5</v>
      </c>
      <c r="AD862" s="89">
        <v>44537</v>
      </c>
      <c r="AE862" s="89">
        <v>45998</v>
      </c>
      <c r="AF862" s="90">
        <v>1528837.5</v>
      </c>
      <c r="AG862" s="84">
        <v>0.69</v>
      </c>
      <c r="AH862" s="84">
        <v>4</v>
      </c>
      <c r="AI862" s="85">
        <v>4.7100000000000003E-2</v>
      </c>
      <c r="AJ862" s="86">
        <v>0.69</v>
      </c>
      <c r="AK862" s="86">
        <v>4</v>
      </c>
      <c r="AL862" s="87">
        <v>4.7100000000000003E-2</v>
      </c>
      <c r="AM862" s="91" t="s">
        <v>620</v>
      </c>
      <c r="AN862" s="91" t="s">
        <v>621</v>
      </c>
      <c r="AO862" s="25">
        <v>0</v>
      </c>
      <c r="AP862" s="25">
        <v>0</v>
      </c>
      <c r="AQ862" s="25">
        <v>764418.75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764418.75</v>
      </c>
      <c r="AX862" s="25">
        <v>0</v>
      </c>
      <c r="AY862" s="25">
        <v>0</v>
      </c>
      <c r="AZ862" s="25">
        <v>0</v>
      </c>
      <c r="BA862" s="25">
        <v>0</v>
      </c>
      <c r="BB862" s="25">
        <v>0</v>
      </c>
      <c r="BC862" s="25">
        <v>0</v>
      </c>
      <c r="BD862" s="25">
        <v>0</v>
      </c>
      <c r="BE862" s="25">
        <v>0</v>
      </c>
      <c r="BF862" s="25">
        <v>0</v>
      </c>
      <c r="BG862" s="25">
        <v>0</v>
      </c>
      <c r="BH862" s="25">
        <v>0</v>
      </c>
      <c r="BI862" s="25">
        <v>0</v>
      </c>
      <c r="BJ862" s="25">
        <f t="shared" si="39"/>
        <v>1528837.5</v>
      </c>
      <c r="BK862" s="25">
        <f t="shared" si="40"/>
        <v>0</v>
      </c>
      <c r="BL862" s="25">
        <f t="shared" si="41"/>
        <v>1528837.5</v>
      </c>
    </row>
    <row r="863" spans="1:64" x14ac:dyDescent="0.25">
      <c r="A863" s="45" t="s">
        <v>2666</v>
      </c>
      <c r="B863" s="78" t="s">
        <v>537</v>
      </c>
      <c r="C863" s="79">
        <v>5</v>
      </c>
      <c r="D863" s="80" t="s">
        <v>23</v>
      </c>
      <c r="E863" s="79" t="s">
        <v>434</v>
      </c>
      <c r="F863" s="79" t="s">
        <v>604</v>
      </c>
      <c r="G863" s="79" t="s">
        <v>816</v>
      </c>
      <c r="H863" s="79" t="s">
        <v>624</v>
      </c>
      <c r="I863" s="79" t="s">
        <v>817</v>
      </c>
      <c r="J863" s="79" t="s">
        <v>626</v>
      </c>
      <c r="K863" s="79" t="s">
        <v>447</v>
      </c>
      <c r="L863" s="79" t="s">
        <v>606</v>
      </c>
      <c r="M863" s="79" t="s">
        <v>619</v>
      </c>
      <c r="N863" s="81">
        <v>1</v>
      </c>
      <c r="O863" s="81">
        <v>1</v>
      </c>
      <c r="P863" s="81">
        <v>1</v>
      </c>
      <c r="Q863" s="81">
        <v>1</v>
      </c>
      <c r="R863" s="81">
        <v>1</v>
      </c>
      <c r="S863" s="81">
        <v>1</v>
      </c>
      <c r="T863" s="81">
        <v>0</v>
      </c>
      <c r="U863" s="81">
        <v>0</v>
      </c>
      <c r="V863" s="81">
        <v>0</v>
      </c>
      <c r="W863" s="69">
        <v>950490</v>
      </c>
      <c r="X863" s="69">
        <v>0</v>
      </c>
      <c r="Y863" s="69">
        <v>0</v>
      </c>
      <c r="Z863" s="69">
        <v>4015.82</v>
      </c>
      <c r="AA863" s="69">
        <v>0</v>
      </c>
      <c r="AB863" s="69">
        <v>0</v>
      </c>
      <c r="AC863" s="69">
        <v>950490</v>
      </c>
      <c r="AD863" s="89">
        <v>44537</v>
      </c>
      <c r="AE863" s="89">
        <v>46363</v>
      </c>
      <c r="AF863" s="90">
        <v>950490</v>
      </c>
      <c r="AG863" s="84">
        <v>1.69</v>
      </c>
      <c r="AH863" s="84">
        <v>5</v>
      </c>
      <c r="AI863" s="85">
        <v>5.0700000000000002E-2</v>
      </c>
      <c r="AJ863" s="86">
        <v>1.69</v>
      </c>
      <c r="AK863" s="86">
        <v>5</v>
      </c>
      <c r="AL863" s="87">
        <v>5.0700000000000002E-2</v>
      </c>
      <c r="AM863" s="91" t="s">
        <v>620</v>
      </c>
      <c r="AN863" s="91" t="s">
        <v>621</v>
      </c>
      <c r="AO863" s="25">
        <v>0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25">
        <v>0</v>
      </c>
      <c r="BB863" s="25">
        <v>0</v>
      </c>
      <c r="BC863" s="25">
        <v>475245</v>
      </c>
      <c r="BD863" s="25">
        <v>0</v>
      </c>
      <c r="BE863" s="25">
        <v>0</v>
      </c>
      <c r="BF863" s="25">
        <v>0</v>
      </c>
      <c r="BG863" s="25">
        <v>0</v>
      </c>
      <c r="BH863" s="25">
        <v>0</v>
      </c>
      <c r="BI863" s="25">
        <v>475245</v>
      </c>
      <c r="BJ863" s="25">
        <f t="shared" si="39"/>
        <v>0</v>
      </c>
      <c r="BK863" s="25">
        <f t="shared" si="40"/>
        <v>950490</v>
      </c>
      <c r="BL863" s="25">
        <f t="shared" si="41"/>
        <v>950490</v>
      </c>
    </row>
    <row r="864" spans="1:64" x14ac:dyDescent="0.25">
      <c r="A864" s="45" t="s">
        <v>2667</v>
      </c>
      <c r="B864" s="78" t="s">
        <v>537</v>
      </c>
      <c r="C864" s="79">
        <v>6</v>
      </c>
      <c r="D864" s="80" t="s">
        <v>23</v>
      </c>
      <c r="E864" s="79" t="s">
        <v>434</v>
      </c>
      <c r="F864" s="79" t="s">
        <v>604</v>
      </c>
      <c r="G864" s="79" t="s">
        <v>816</v>
      </c>
      <c r="H864" s="79" t="s">
        <v>624</v>
      </c>
      <c r="I864" s="79" t="s">
        <v>817</v>
      </c>
      <c r="J864" s="79" t="s">
        <v>626</v>
      </c>
      <c r="K864" s="79" t="s">
        <v>447</v>
      </c>
      <c r="L864" s="79" t="s">
        <v>606</v>
      </c>
      <c r="M864" s="79" t="s">
        <v>619</v>
      </c>
      <c r="N864" s="81">
        <v>1</v>
      </c>
      <c r="O864" s="81">
        <v>1</v>
      </c>
      <c r="P864" s="81">
        <v>1</v>
      </c>
      <c r="Q864" s="81">
        <v>1</v>
      </c>
      <c r="R864" s="81">
        <v>1</v>
      </c>
      <c r="S864" s="81">
        <v>1</v>
      </c>
      <c r="T864" s="81">
        <v>0</v>
      </c>
      <c r="U864" s="81">
        <v>0</v>
      </c>
      <c r="V864" s="81">
        <v>0</v>
      </c>
      <c r="W864" s="69">
        <v>1021585</v>
      </c>
      <c r="X864" s="69">
        <v>0</v>
      </c>
      <c r="Y864" s="69">
        <v>0</v>
      </c>
      <c r="Z864" s="69">
        <v>4563.08</v>
      </c>
      <c r="AA864" s="69">
        <v>0</v>
      </c>
      <c r="AB864" s="69">
        <v>0</v>
      </c>
      <c r="AC864" s="69">
        <v>1021585</v>
      </c>
      <c r="AD864" s="89">
        <v>44537</v>
      </c>
      <c r="AE864" s="89">
        <v>46728</v>
      </c>
      <c r="AF864" s="90">
        <v>1021585</v>
      </c>
      <c r="AG864" s="84">
        <v>2.69</v>
      </c>
      <c r="AH864" s="84">
        <v>6</v>
      </c>
      <c r="AI864" s="85">
        <v>5.3600000000000002E-2</v>
      </c>
      <c r="AJ864" s="86">
        <v>2.69</v>
      </c>
      <c r="AK864" s="86">
        <v>6</v>
      </c>
      <c r="AL864" s="87">
        <v>5.3600000000000002E-2</v>
      </c>
      <c r="AM864" s="91" t="s">
        <v>620</v>
      </c>
      <c r="AN864" s="91" t="s">
        <v>621</v>
      </c>
      <c r="AO864" s="25">
        <v>0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</v>
      </c>
      <c r="BA864" s="25">
        <v>0</v>
      </c>
      <c r="BB864" s="25">
        <v>0</v>
      </c>
      <c r="BC864" s="25">
        <v>0</v>
      </c>
      <c r="BD864" s="25">
        <v>0</v>
      </c>
      <c r="BE864" s="25">
        <v>0</v>
      </c>
      <c r="BF864" s="25">
        <v>0</v>
      </c>
      <c r="BG864" s="25">
        <v>0</v>
      </c>
      <c r="BH864" s="25">
        <v>0</v>
      </c>
      <c r="BI864" s="25">
        <v>0</v>
      </c>
      <c r="BJ864" s="25">
        <f t="shared" si="39"/>
        <v>0</v>
      </c>
      <c r="BK864" s="25">
        <f t="shared" si="40"/>
        <v>0</v>
      </c>
      <c r="BL864" s="25">
        <f t="shared" si="41"/>
        <v>0</v>
      </c>
    </row>
    <row r="865" spans="1:64" x14ac:dyDescent="0.25">
      <c r="A865" s="45" t="s">
        <v>2668</v>
      </c>
      <c r="B865" s="78" t="s">
        <v>537</v>
      </c>
      <c r="C865" s="79">
        <v>7</v>
      </c>
      <c r="D865" s="80" t="s">
        <v>23</v>
      </c>
      <c r="E865" s="79" t="s">
        <v>434</v>
      </c>
      <c r="F865" s="79" t="s">
        <v>604</v>
      </c>
      <c r="G865" s="79" t="s">
        <v>816</v>
      </c>
      <c r="H865" s="79" t="s">
        <v>624</v>
      </c>
      <c r="I865" s="79" t="s">
        <v>817</v>
      </c>
      <c r="J865" s="79" t="s">
        <v>626</v>
      </c>
      <c r="K865" s="79" t="s">
        <v>447</v>
      </c>
      <c r="L865" s="79" t="s">
        <v>606</v>
      </c>
      <c r="M865" s="79" t="s">
        <v>619</v>
      </c>
      <c r="N865" s="81">
        <v>1</v>
      </c>
      <c r="O865" s="81">
        <v>1</v>
      </c>
      <c r="P865" s="81">
        <v>1</v>
      </c>
      <c r="Q865" s="81">
        <v>1</v>
      </c>
      <c r="R865" s="81">
        <v>1</v>
      </c>
      <c r="S865" s="81">
        <v>1</v>
      </c>
      <c r="T865" s="81">
        <v>0</v>
      </c>
      <c r="U865" s="81">
        <v>0</v>
      </c>
      <c r="V865" s="81">
        <v>0</v>
      </c>
      <c r="W865" s="69">
        <v>1658490</v>
      </c>
      <c r="X865" s="69">
        <v>0</v>
      </c>
      <c r="Y865" s="69">
        <v>0</v>
      </c>
      <c r="Z865" s="69">
        <v>7794.9</v>
      </c>
      <c r="AA865" s="69">
        <v>0</v>
      </c>
      <c r="AB865" s="69">
        <v>0</v>
      </c>
      <c r="AC865" s="69">
        <v>1658490</v>
      </c>
      <c r="AD865" s="89">
        <v>44537</v>
      </c>
      <c r="AE865" s="89">
        <v>47094</v>
      </c>
      <c r="AF865" s="90">
        <v>1658490</v>
      </c>
      <c r="AG865" s="84">
        <v>3.69</v>
      </c>
      <c r="AH865" s="84">
        <v>7</v>
      </c>
      <c r="AI865" s="85">
        <v>5.6399999999999999E-2</v>
      </c>
      <c r="AJ865" s="86">
        <v>3.69</v>
      </c>
      <c r="AK865" s="86">
        <v>7</v>
      </c>
      <c r="AL865" s="87">
        <v>5.6399999999999999E-2</v>
      </c>
      <c r="AM865" s="91" t="s">
        <v>620</v>
      </c>
      <c r="AN865" s="91" t="s">
        <v>621</v>
      </c>
      <c r="AO865" s="25">
        <v>0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</v>
      </c>
      <c r="BA865" s="25">
        <v>0</v>
      </c>
      <c r="BB865" s="25">
        <v>0</v>
      </c>
      <c r="BC865" s="25">
        <v>0</v>
      </c>
      <c r="BD865" s="25">
        <v>0</v>
      </c>
      <c r="BE865" s="25">
        <v>0</v>
      </c>
      <c r="BF865" s="25">
        <v>0</v>
      </c>
      <c r="BG865" s="25">
        <v>0</v>
      </c>
      <c r="BH865" s="25">
        <v>0</v>
      </c>
      <c r="BI865" s="25">
        <v>0</v>
      </c>
      <c r="BJ865" s="25">
        <f t="shared" si="39"/>
        <v>0</v>
      </c>
      <c r="BK865" s="25">
        <f t="shared" si="40"/>
        <v>0</v>
      </c>
      <c r="BL865" s="25">
        <f t="shared" si="41"/>
        <v>0</v>
      </c>
    </row>
    <row r="866" spans="1:64" x14ac:dyDescent="0.25">
      <c r="A866" s="45" t="s">
        <v>2669</v>
      </c>
      <c r="B866" s="78" t="s">
        <v>537</v>
      </c>
      <c r="C866" s="79">
        <v>8</v>
      </c>
      <c r="D866" s="80" t="s">
        <v>23</v>
      </c>
      <c r="E866" s="79" t="s">
        <v>434</v>
      </c>
      <c r="F866" s="79" t="s">
        <v>604</v>
      </c>
      <c r="G866" s="79" t="s">
        <v>816</v>
      </c>
      <c r="H866" s="79" t="s">
        <v>624</v>
      </c>
      <c r="I866" s="79" t="s">
        <v>817</v>
      </c>
      <c r="J866" s="79" t="s">
        <v>626</v>
      </c>
      <c r="K866" s="79" t="s">
        <v>447</v>
      </c>
      <c r="L866" s="79" t="s">
        <v>606</v>
      </c>
      <c r="M866" s="79" t="s">
        <v>619</v>
      </c>
      <c r="N866" s="81">
        <v>1</v>
      </c>
      <c r="O866" s="81">
        <v>1</v>
      </c>
      <c r="P866" s="81">
        <v>1</v>
      </c>
      <c r="Q866" s="81">
        <v>1</v>
      </c>
      <c r="R866" s="81">
        <v>1</v>
      </c>
      <c r="S866" s="81">
        <v>1</v>
      </c>
      <c r="T866" s="81">
        <v>0</v>
      </c>
      <c r="U866" s="81">
        <v>0</v>
      </c>
      <c r="V866" s="81">
        <v>0</v>
      </c>
      <c r="W866" s="69">
        <v>309897.5</v>
      </c>
      <c r="X866" s="69">
        <v>0</v>
      </c>
      <c r="Y866" s="69">
        <v>0</v>
      </c>
      <c r="Z866" s="69">
        <v>1531.41</v>
      </c>
      <c r="AA866" s="69">
        <v>0</v>
      </c>
      <c r="AB866" s="69">
        <v>0</v>
      </c>
      <c r="AC866" s="69">
        <v>309897.5</v>
      </c>
      <c r="AD866" s="89">
        <v>44537</v>
      </c>
      <c r="AE866" s="89">
        <v>47459</v>
      </c>
      <c r="AF866" s="90">
        <v>309897.5</v>
      </c>
      <c r="AG866" s="84">
        <v>4.6900000000000004</v>
      </c>
      <c r="AH866" s="84">
        <v>8</v>
      </c>
      <c r="AI866" s="85">
        <v>5.9299999999999999E-2</v>
      </c>
      <c r="AJ866" s="86">
        <v>4.6900000000000004</v>
      </c>
      <c r="AK866" s="86">
        <v>8</v>
      </c>
      <c r="AL866" s="87">
        <v>5.9299999999999999E-2</v>
      </c>
      <c r="AM866" s="91" t="s">
        <v>620</v>
      </c>
      <c r="AN866" s="91" t="s">
        <v>621</v>
      </c>
      <c r="AO866" s="25">
        <v>0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</v>
      </c>
      <c r="BA866" s="25">
        <v>0</v>
      </c>
      <c r="BB866" s="25">
        <v>0</v>
      </c>
      <c r="BC866" s="25">
        <v>0</v>
      </c>
      <c r="BD866" s="25">
        <v>0</v>
      </c>
      <c r="BE866" s="25">
        <v>0</v>
      </c>
      <c r="BF866" s="25">
        <v>0</v>
      </c>
      <c r="BG866" s="25">
        <v>0</v>
      </c>
      <c r="BH866" s="25">
        <v>0</v>
      </c>
      <c r="BI866" s="25">
        <v>0</v>
      </c>
      <c r="BJ866" s="25">
        <f t="shared" si="39"/>
        <v>0</v>
      </c>
      <c r="BK866" s="25">
        <f t="shared" si="40"/>
        <v>0</v>
      </c>
      <c r="BL866" s="25">
        <f t="shared" si="41"/>
        <v>0</v>
      </c>
    </row>
    <row r="867" spans="1:64" x14ac:dyDescent="0.25">
      <c r="A867" s="45" t="s">
        <v>2670</v>
      </c>
      <c r="B867" s="78" t="s">
        <v>537</v>
      </c>
      <c r="C867" s="79">
        <v>9</v>
      </c>
      <c r="D867" s="80" t="s">
        <v>23</v>
      </c>
      <c r="E867" s="79" t="s">
        <v>434</v>
      </c>
      <c r="F867" s="79" t="s">
        <v>604</v>
      </c>
      <c r="G867" s="79" t="s">
        <v>816</v>
      </c>
      <c r="H867" s="79" t="s">
        <v>624</v>
      </c>
      <c r="I867" s="79" t="s">
        <v>817</v>
      </c>
      <c r="J867" s="79" t="s">
        <v>626</v>
      </c>
      <c r="K867" s="79" t="s">
        <v>447</v>
      </c>
      <c r="L867" s="79" t="s">
        <v>606</v>
      </c>
      <c r="M867" s="79" t="s">
        <v>619</v>
      </c>
      <c r="N867" s="81">
        <v>1</v>
      </c>
      <c r="O867" s="81">
        <v>1</v>
      </c>
      <c r="P867" s="81">
        <v>1</v>
      </c>
      <c r="Q867" s="81">
        <v>1</v>
      </c>
      <c r="R867" s="81">
        <v>1</v>
      </c>
      <c r="S867" s="81">
        <v>1</v>
      </c>
      <c r="T867" s="81">
        <v>0</v>
      </c>
      <c r="U867" s="81">
        <v>0</v>
      </c>
      <c r="V867" s="81">
        <v>0</v>
      </c>
      <c r="W867" s="69">
        <v>93810</v>
      </c>
      <c r="X867" s="69">
        <v>0</v>
      </c>
      <c r="Y867" s="69">
        <v>0</v>
      </c>
      <c r="Z867" s="69">
        <v>485.47</v>
      </c>
      <c r="AA867" s="69">
        <v>0</v>
      </c>
      <c r="AB867" s="69">
        <v>0</v>
      </c>
      <c r="AC867" s="69">
        <v>93810</v>
      </c>
      <c r="AD867" s="89">
        <v>44537</v>
      </c>
      <c r="AE867" s="89">
        <v>47824</v>
      </c>
      <c r="AF867" s="90">
        <v>93810</v>
      </c>
      <c r="AG867" s="84">
        <v>5.69</v>
      </c>
      <c r="AH867" s="84">
        <v>9</v>
      </c>
      <c r="AI867" s="85">
        <v>6.2100000000000002E-2</v>
      </c>
      <c r="AJ867" s="86">
        <v>5.69</v>
      </c>
      <c r="AK867" s="86">
        <v>9</v>
      </c>
      <c r="AL867" s="87">
        <v>6.2100000000000002E-2</v>
      </c>
      <c r="AM867" s="91" t="s">
        <v>620</v>
      </c>
      <c r="AN867" s="91" t="s">
        <v>621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0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0</v>
      </c>
      <c r="BA867" s="25">
        <v>0</v>
      </c>
      <c r="BB867" s="25">
        <v>0</v>
      </c>
      <c r="BC867" s="25">
        <v>0</v>
      </c>
      <c r="BD867" s="25">
        <v>0</v>
      </c>
      <c r="BE867" s="25">
        <v>0</v>
      </c>
      <c r="BF867" s="25">
        <v>0</v>
      </c>
      <c r="BG867" s="25">
        <v>0</v>
      </c>
      <c r="BH867" s="25">
        <v>0</v>
      </c>
      <c r="BI867" s="25">
        <v>0</v>
      </c>
      <c r="BJ867" s="25">
        <f t="shared" si="39"/>
        <v>0</v>
      </c>
      <c r="BK867" s="25">
        <f t="shared" si="40"/>
        <v>0</v>
      </c>
      <c r="BL867" s="25">
        <f t="shared" si="41"/>
        <v>0</v>
      </c>
    </row>
    <row r="868" spans="1:64" x14ac:dyDescent="0.25">
      <c r="A868" s="45" t="s">
        <v>2664</v>
      </c>
      <c r="B868" s="78" t="s">
        <v>537</v>
      </c>
      <c r="C868" s="79">
        <v>10</v>
      </c>
      <c r="D868" s="80" t="s">
        <v>23</v>
      </c>
      <c r="E868" s="79" t="s">
        <v>434</v>
      </c>
      <c r="F868" s="79" t="s">
        <v>604</v>
      </c>
      <c r="G868" s="79" t="s">
        <v>816</v>
      </c>
      <c r="H868" s="79" t="s">
        <v>624</v>
      </c>
      <c r="I868" s="79" t="s">
        <v>817</v>
      </c>
      <c r="J868" s="79" t="s">
        <v>626</v>
      </c>
      <c r="K868" s="79" t="s">
        <v>447</v>
      </c>
      <c r="L868" s="79" t="s">
        <v>606</v>
      </c>
      <c r="M868" s="79" t="s">
        <v>619</v>
      </c>
      <c r="N868" s="81">
        <v>1</v>
      </c>
      <c r="O868" s="81">
        <v>1</v>
      </c>
      <c r="P868" s="81">
        <v>1</v>
      </c>
      <c r="Q868" s="81">
        <v>1</v>
      </c>
      <c r="R868" s="81">
        <v>1</v>
      </c>
      <c r="S868" s="81">
        <v>1</v>
      </c>
      <c r="T868" s="81">
        <v>0</v>
      </c>
      <c r="U868" s="81">
        <v>0</v>
      </c>
      <c r="V868" s="81">
        <v>0</v>
      </c>
      <c r="W868" s="69">
        <v>53100</v>
      </c>
      <c r="X868" s="69">
        <v>0</v>
      </c>
      <c r="Y868" s="69">
        <v>0</v>
      </c>
      <c r="Z868" s="69">
        <v>287.62</v>
      </c>
      <c r="AA868" s="69">
        <v>0</v>
      </c>
      <c r="AB868" s="69">
        <v>0</v>
      </c>
      <c r="AC868" s="69">
        <v>53100</v>
      </c>
      <c r="AD868" s="89">
        <v>44537</v>
      </c>
      <c r="AE868" s="89">
        <v>48189</v>
      </c>
      <c r="AF868" s="90">
        <v>53100</v>
      </c>
      <c r="AG868" s="84">
        <v>6.69</v>
      </c>
      <c r="AH868" s="84">
        <v>10</v>
      </c>
      <c r="AI868" s="85">
        <v>6.5000000000000002E-2</v>
      </c>
      <c r="AJ868" s="86">
        <v>6.69</v>
      </c>
      <c r="AK868" s="86">
        <v>10</v>
      </c>
      <c r="AL868" s="87">
        <v>6.5000000000000002E-2</v>
      </c>
      <c r="AM868" s="91" t="s">
        <v>620</v>
      </c>
      <c r="AN868" s="91" t="s">
        <v>621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0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0</v>
      </c>
      <c r="BA868" s="25">
        <v>0</v>
      </c>
      <c r="BB868" s="25">
        <v>0</v>
      </c>
      <c r="BC868" s="25">
        <v>0</v>
      </c>
      <c r="BD868" s="25">
        <v>0</v>
      </c>
      <c r="BE868" s="25">
        <v>0</v>
      </c>
      <c r="BF868" s="25">
        <v>0</v>
      </c>
      <c r="BG868" s="25">
        <v>0</v>
      </c>
      <c r="BH868" s="25">
        <v>0</v>
      </c>
      <c r="BI868" s="25">
        <v>0</v>
      </c>
      <c r="BJ868" s="25">
        <f t="shared" si="39"/>
        <v>0</v>
      </c>
      <c r="BK868" s="25">
        <f t="shared" si="40"/>
        <v>0</v>
      </c>
      <c r="BL868" s="25">
        <f t="shared" si="41"/>
        <v>0</v>
      </c>
    </row>
    <row r="869" spans="1:64" x14ac:dyDescent="0.25">
      <c r="A869" s="45" t="s">
        <v>2709</v>
      </c>
      <c r="B869" s="78" t="s">
        <v>985</v>
      </c>
      <c r="C869" s="79">
        <v>1</v>
      </c>
      <c r="D869" s="80" t="s">
        <v>23</v>
      </c>
      <c r="E869" s="79" t="s">
        <v>434</v>
      </c>
      <c r="F869" s="79" t="s">
        <v>604</v>
      </c>
      <c r="G869" s="79" t="s">
        <v>616</v>
      </c>
      <c r="H869" s="79" t="s">
        <v>617</v>
      </c>
      <c r="I869" s="79" t="s">
        <v>605</v>
      </c>
      <c r="J869" s="79" t="s">
        <v>618</v>
      </c>
      <c r="K869" s="79" t="s">
        <v>288</v>
      </c>
      <c r="L869" s="79" t="s">
        <v>606</v>
      </c>
      <c r="M869" s="79" t="s">
        <v>619</v>
      </c>
      <c r="N869" s="81">
        <v>1</v>
      </c>
      <c r="O869" s="81">
        <v>1</v>
      </c>
      <c r="P869" s="81">
        <v>1</v>
      </c>
      <c r="Q869" s="81">
        <v>0</v>
      </c>
      <c r="R869" s="81">
        <v>0</v>
      </c>
      <c r="S869" s="81">
        <v>1</v>
      </c>
      <c r="T869" s="81">
        <v>1</v>
      </c>
      <c r="U869" s="81">
        <v>1</v>
      </c>
      <c r="V869" s="81">
        <v>0</v>
      </c>
      <c r="W869" s="69">
        <v>901812.87</v>
      </c>
      <c r="X869" s="69">
        <v>0</v>
      </c>
      <c r="Y869" s="69">
        <v>0</v>
      </c>
      <c r="Z869" s="69">
        <v>0</v>
      </c>
      <c r="AA869" s="69">
        <v>0</v>
      </c>
      <c r="AB869" s="69">
        <v>0</v>
      </c>
      <c r="AC869" s="69">
        <v>901812.87</v>
      </c>
      <c r="AD869" s="89">
        <v>44291</v>
      </c>
      <c r="AE869" s="89">
        <v>46117</v>
      </c>
      <c r="AF869" s="90">
        <v>901812.87</v>
      </c>
      <c r="AG869" s="84">
        <v>1.01</v>
      </c>
      <c r="AH869" s="84">
        <v>5</v>
      </c>
      <c r="AI869" s="85">
        <v>7.1300000000000002E-2</v>
      </c>
      <c r="AJ869" s="86">
        <v>1.01</v>
      </c>
      <c r="AK869" s="86">
        <v>5</v>
      </c>
      <c r="AL869" s="87">
        <v>7.1300000000000002E-2</v>
      </c>
      <c r="AM869" s="91" t="s">
        <v>620</v>
      </c>
      <c r="AN869" s="91" t="s">
        <v>621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0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0</v>
      </c>
      <c r="BA869" s="25">
        <v>901812.87</v>
      </c>
      <c r="BB869" s="25">
        <v>0</v>
      </c>
      <c r="BC869" s="25">
        <v>0</v>
      </c>
      <c r="BD869" s="25">
        <v>0</v>
      </c>
      <c r="BE869" s="25">
        <v>0</v>
      </c>
      <c r="BF869" s="25">
        <v>0</v>
      </c>
      <c r="BG869" s="25">
        <v>0</v>
      </c>
      <c r="BH869" s="25">
        <v>0</v>
      </c>
      <c r="BI869" s="25">
        <v>0</v>
      </c>
      <c r="BJ869" s="25">
        <f t="shared" si="39"/>
        <v>0</v>
      </c>
      <c r="BK869" s="25">
        <f t="shared" si="40"/>
        <v>901812.87</v>
      </c>
      <c r="BL869" s="25">
        <f t="shared" si="41"/>
        <v>901812.87</v>
      </c>
    </row>
    <row r="870" spans="1:64" x14ac:dyDescent="0.25">
      <c r="A870" s="45" t="s">
        <v>2691</v>
      </c>
      <c r="B870" s="78" t="s">
        <v>986</v>
      </c>
      <c r="C870" s="79">
        <v>1</v>
      </c>
      <c r="D870" s="80" t="s">
        <v>23</v>
      </c>
      <c r="E870" s="79" t="s">
        <v>434</v>
      </c>
      <c r="F870" s="79" t="s">
        <v>604</v>
      </c>
      <c r="G870" s="79" t="s">
        <v>616</v>
      </c>
      <c r="H870" s="79" t="s">
        <v>617</v>
      </c>
      <c r="I870" s="79" t="s">
        <v>605</v>
      </c>
      <c r="J870" s="79" t="s">
        <v>618</v>
      </c>
      <c r="K870" s="79" t="s">
        <v>881</v>
      </c>
      <c r="L870" s="79" t="s">
        <v>606</v>
      </c>
      <c r="M870" s="79" t="s">
        <v>619</v>
      </c>
      <c r="N870" s="81">
        <v>1</v>
      </c>
      <c r="O870" s="81">
        <v>1</v>
      </c>
      <c r="P870" s="81">
        <v>1</v>
      </c>
      <c r="Q870" s="81">
        <v>0</v>
      </c>
      <c r="R870" s="81">
        <v>0</v>
      </c>
      <c r="S870" s="81">
        <v>1</v>
      </c>
      <c r="T870" s="81">
        <v>1</v>
      </c>
      <c r="U870" s="81">
        <v>1</v>
      </c>
      <c r="V870" s="81">
        <v>0</v>
      </c>
      <c r="W870" s="69">
        <v>2337432.89</v>
      </c>
      <c r="X870" s="69">
        <v>0</v>
      </c>
      <c r="Y870" s="69">
        <v>0</v>
      </c>
      <c r="Z870" s="69">
        <v>0</v>
      </c>
      <c r="AA870" s="69">
        <v>0</v>
      </c>
      <c r="AB870" s="69">
        <v>0</v>
      </c>
      <c r="AC870" s="69">
        <v>2337432.89</v>
      </c>
      <c r="AD870" s="89">
        <v>44291</v>
      </c>
      <c r="AE870" s="89">
        <v>46117</v>
      </c>
      <c r="AF870" s="90">
        <v>2337432.89</v>
      </c>
      <c r="AG870" s="84">
        <v>1.01</v>
      </c>
      <c r="AH870" s="84">
        <v>5</v>
      </c>
      <c r="AI870" s="85">
        <v>7.1300000000000002E-2</v>
      </c>
      <c r="AJ870" s="86">
        <v>1.01</v>
      </c>
      <c r="AK870" s="86">
        <v>5</v>
      </c>
      <c r="AL870" s="87">
        <v>7.1300000000000002E-2</v>
      </c>
      <c r="AM870" s="91" t="s">
        <v>620</v>
      </c>
      <c r="AN870" s="91" t="s">
        <v>621</v>
      </c>
      <c r="AO870" s="25">
        <v>0</v>
      </c>
      <c r="AP870" s="25">
        <v>0</v>
      </c>
      <c r="AQ870" s="25">
        <v>0</v>
      </c>
      <c r="AR870" s="25">
        <v>0</v>
      </c>
      <c r="AS870" s="25">
        <v>0</v>
      </c>
      <c r="AT870" s="25">
        <v>0</v>
      </c>
      <c r="AU870" s="25">
        <v>0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25">
        <v>2337432.89</v>
      </c>
      <c r="BB870" s="25">
        <v>0</v>
      </c>
      <c r="BC870" s="25">
        <v>0</v>
      </c>
      <c r="BD870" s="25">
        <v>0</v>
      </c>
      <c r="BE870" s="25">
        <v>0</v>
      </c>
      <c r="BF870" s="25">
        <v>0</v>
      </c>
      <c r="BG870" s="25">
        <v>0</v>
      </c>
      <c r="BH870" s="25">
        <v>0</v>
      </c>
      <c r="BI870" s="25">
        <v>0</v>
      </c>
      <c r="BJ870" s="25">
        <f t="shared" si="39"/>
        <v>0</v>
      </c>
      <c r="BK870" s="25">
        <f t="shared" si="40"/>
        <v>2337432.89</v>
      </c>
      <c r="BL870" s="25">
        <f t="shared" si="41"/>
        <v>2337432.89</v>
      </c>
    </row>
    <row r="871" spans="1:64" x14ac:dyDescent="0.25">
      <c r="A871" s="45" t="s">
        <v>2692</v>
      </c>
      <c r="B871" s="78" t="s">
        <v>987</v>
      </c>
      <c r="C871" s="79">
        <v>1</v>
      </c>
      <c r="D871" s="80" t="s">
        <v>23</v>
      </c>
      <c r="E871" s="79" t="s">
        <v>434</v>
      </c>
      <c r="F871" s="79" t="s">
        <v>604</v>
      </c>
      <c r="G871" s="79" t="s">
        <v>616</v>
      </c>
      <c r="H871" s="79" t="s">
        <v>617</v>
      </c>
      <c r="I871" s="79" t="s">
        <v>605</v>
      </c>
      <c r="J871" s="79" t="s">
        <v>618</v>
      </c>
      <c r="K871" s="79" t="s">
        <v>881</v>
      </c>
      <c r="L871" s="79" t="s">
        <v>606</v>
      </c>
      <c r="M871" s="79" t="s">
        <v>619</v>
      </c>
      <c r="N871" s="81">
        <v>1</v>
      </c>
      <c r="O871" s="81">
        <v>1</v>
      </c>
      <c r="P871" s="81">
        <v>1</v>
      </c>
      <c r="Q871" s="81">
        <v>0</v>
      </c>
      <c r="R871" s="81">
        <v>0</v>
      </c>
      <c r="S871" s="81">
        <v>1</v>
      </c>
      <c r="T871" s="81">
        <v>1</v>
      </c>
      <c r="U871" s="81">
        <v>1</v>
      </c>
      <c r="V871" s="81">
        <v>0</v>
      </c>
      <c r="W871" s="69">
        <v>1040699.65</v>
      </c>
      <c r="X871" s="69">
        <v>0</v>
      </c>
      <c r="Y871" s="69">
        <v>0</v>
      </c>
      <c r="Z871" s="69">
        <v>0</v>
      </c>
      <c r="AA871" s="69">
        <v>0</v>
      </c>
      <c r="AB871" s="69">
        <v>0</v>
      </c>
      <c r="AC871" s="69">
        <v>1040699.65</v>
      </c>
      <c r="AD871" s="89">
        <v>44291</v>
      </c>
      <c r="AE871" s="89">
        <v>46117</v>
      </c>
      <c r="AF871" s="90">
        <v>1040699.65</v>
      </c>
      <c r="AG871" s="84">
        <v>1.01</v>
      </c>
      <c r="AH871" s="84">
        <v>5</v>
      </c>
      <c r="AI871" s="85">
        <v>7.1300000000000002E-2</v>
      </c>
      <c r="AJ871" s="86">
        <v>1.01</v>
      </c>
      <c r="AK871" s="86">
        <v>5</v>
      </c>
      <c r="AL871" s="87">
        <v>7.1300000000000002E-2</v>
      </c>
      <c r="AM871" s="91" t="s">
        <v>620</v>
      </c>
      <c r="AN871" s="91" t="s">
        <v>621</v>
      </c>
      <c r="AO871" s="25">
        <v>0</v>
      </c>
      <c r="AP871" s="25">
        <v>0</v>
      </c>
      <c r="AQ871" s="25">
        <v>0</v>
      </c>
      <c r="AR871" s="25">
        <v>0</v>
      </c>
      <c r="AS871" s="25">
        <v>0</v>
      </c>
      <c r="AT871" s="25">
        <v>0</v>
      </c>
      <c r="AU871" s="25">
        <v>0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25">
        <v>1040699.65</v>
      </c>
      <c r="BB871" s="25">
        <v>0</v>
      </c>
      <c r="BC871" s="25">
        <v>0</v>
      </c>
      <c r="BD871" s="25">
        <v>0</v>
      </c>
      <c r="BE871" s="25">
        <v>0</v>
      </c>
      <c r="BF871" s="25">
        <v>0</v>
      </c>
      <c r="BG871" s="25">
        <v>0</v>
      </c>
      <c r="BH871" s="25">
        <v>0</v>
      </c>
      <c r="BI871" s="25">
        <v>0</v>
      </c>
      <c r="BJ871" s="25">
        <f t="shared" si="39"/>
        <v>0</v>
      </c>
      <c r="BK871" s="25">
        <f t="shared" si="40"/>
        <v>1040699.65</v>
      </c>
      <c r="BL871" s="25">
        <f t="shared" si="41"/>
        <v>1040699.65</v>
      </c>
    </row>
    <row r="872" spans="1:64" x14ac:dyDescent="0.25">
      <c r="A872" s="45" t="s">
        <v>2693</v>
      </c>
      <c r="B872" s="78" t="s">
        <v>538</v>
      </c>
      <c r="C872" s="79">
        <v>4</v>
      </c>
      <c r="D872" s="80" t="s">
        <v>23</v>
      </c>
      <c r="E872" s="79" t="s">
        <v>434</v>
      </c>
      <c r="F872" s="79" t="s">
        <v>604</v>
      </c>
      <c r="G872" s="79" t="s">
        <v>816</v>
      </c>
      <c r="H872" s="79" t="s">
        <v>624</v>
      </c>
      <c r="I872" s="79" t="s">
        <v>817</v>
      </c>
      <c r="J872" s="79" t="s">
        <v>626</v>
      </c>
      <c r="K872" s="79" t="s">
        <v>447</v>
      </c>
      <c r="L872" s="79" t="s">
        <v>606</v>
      </c>
      <c r="M872" s="79" t="s">
        <v>619</v>
      </c>
      <c r="N872" s="81">
        <v>1</v>
      </c>
      <c r="O872" s="81">
        <v>1</v>
      </c>
      <c r="P872" s="81">
        <v>1</v>
      </c>
      <c r="Q872" s="81">
        <v>1</v>
      </c>
      <c r="R872" s="81">
        <v>1</v>
      </c>
      <c r="S872" s="81">
        <v>1</v>
      </c>
      <c r="T872" s="81">
        <v>0</v>
      </c>
      <c r="U872" s="81">
        <v>0</v>
      </c>
      <c r="V872" s="81">
        <v>0</v>
      </c>
      <c r="W872" s="69">
        <v>263730</v>
      </c>
      <c r="X872" s="69">
        <v>0</v>
      </c>
      <c r="Y872" s="69">
        <v>0</v>
      </c>
      <c r="Z872" s="69">
        <v>1035.1400000000001</v>
      </c>
      <c r="AA872" s="69">
        <v>0</v>
      </c>
      <c r="AB872" s="69">
        <v>0</v>
      </c>
      <c r="AC872" s="69">
        <v>263730</v>
      </c>
      <c r="AD872" s="89">
        <v>44553</v>
      </c>
      <c r="AE872" s="89">
        <v>46014</v>
      </c>
      <c r="AF872" s="90">
        <v>263730</v>
      </c>
      <c r="AG872" s="84">
        <v>0.73</v>
      </c>
      <c r="AH872" s="84">
        <v>4</v>
      </c>
      <c r="AI872" s="85">
        <v>4.7100000000000003E-2</v>
      </c>
      <c r="AJ872" s="86">
        <v>0.73</v>
      </c>
      <c r="AK872" s="86">
        <v>4</v>
      </c>
      <c r="AL872" s="87">
        <v>4.7100000000000003E-2</v>
      </c>
      <c r="AM872" s="91" t="s">
        <v>620</v>
      </c>
      <c r="AN872" s="91" t="s">
        <v>621</v>
      </c>
      <c r="AO872" s="25">
        <v>0</v>
      </c>
      <c r="AP872" s="25">
        <v>0</v>
      </c>
      <c r="AQ872" s="25">
        <v>131865</v>
      </c>
      <c r="AR872" s="25">
        <v>0</v>
      </c>
      <c r="AS872" s="25">
        <v>0</v>
      </c>
      <c r="AT872" s="25">
        <v>0</v>
      </c>
      <c r="AU872" s="25">
        <v>0</v>
      </c>
      <c r="AV872" s="25">
        <v>0</v>
      </c>
      <c r="AW872" s="25">
        <v>131865</v>
      </c>
      <c r="AX872" s="25">
        <v>0</v>
      </c>
      <c r="AY872" s="25">
        <v>0</v>
      </c>
      <c r="AZ872" s="25">
        <v>0</v>
      </c>
      <c r="BA872" s="25">
        <v>0</v>
      </c>
      <c r="BB872" s="25">
        <v>0</v>
      </c>
      <c r="BC872" s="25">
        <v>0</v>
      </c>
      <c r="BD872" s="25">
        <v>0</v>
      </c>
      <c r="BE872" s="25">
        <v>0</v>
      </c>
      <c r="BF872" s="25">
        <v>0</v>
      </c>
      <c r="BG872" s="25">
        <v>0</v>
      </c>
      <c r="BH872" s="25">
        <v>0</v>
      </c>
      <c r="BI872" s="25">
        <v>0</v>
      </c>
      <c r="BJ872" s="25">
        <f t="shared" si="39"/>
        <v>263730</v>
      </c>
      <c r="BK872" s="25">
        <f t="shared" si="40"/>
        <v>0</v>
      </c>
      <c r="BL872" s="25">
        <f t="shared" si="41"/>
        <v>263730</v>
      </c>
    </row>
    <row r="873" spans="1:64" x14ac:dyDescent="0.25">
      <c r="A873" s="45" t="s">
        <v>2694</v>
      </c>
      <c r="B873" s="78" t="s">
        <v>538</v>
      </c>
      <c r="C873" s="79">
        <v>5</v>
      </c>
      <c r="D873" s="80" t="s">
        <v>23</v>
      </c>
      <c r="E873" s="79" t="s">
        <v>434</v>
      </c>
      <c r="F873" s="79" t="s">
        <v>604</v>
      </c>
      <c r="G873" s="79" t="s">
        <v>816</v>
      </c>
      <c r="H873" s="79" t="s">
        <v>624</v>
      </c>
      <c r="I873" s="79" t="s">
        <v>817</v>
      </c>
      <c r="J873" s="79" t="s">
        <v>626</v>
      </c>
      <c r="K873" s="79" t="s">
        <v>447</v>
      </c>
      <c r="L873" s="79" t="s">
        <v>606</v>
      </c>
      <c r="M873" s="79" t="s">
        <v>619</v>
      </c>
      <c r="N873" s="81">
        <v>1</v>
      </c>
      <c r="O873" s="81">
        <v>1</v>
      </c>
      <c r="P873" s="81">
        <v>1</v>
      </c>
      <c r="Q873" s="81">
        <v>1</v>
      </c>
      <c r="R873" s="81">
        <v>1</v>
      </c>
      <c r="S873" s="81">
        <v>1</v>
      </c>
      <c r="T873" s="81">
        <v>0</v>
      </c>
      <c r="U873" s="81">
        <v>0</v>
      </c>
      <c r="V873" s="81">
        <v>0</v>
      </c>
      <c r="W873" s="69">
        <v>1078520</v>
      </c>
      <c r="X873" s="69">
        <v>0</v>
      </c>
      <c r="Y873" s="69">
        <v>0</v>
      </c>
      <c r="Z873" s="69">
        <v>4556.75</v>
      </c>
      <c r="AA873" s="69">
        <v>0</v>
      </c>
      <c r="AB873" s="69">
        <v>0</v>
      </c>
      <c r="AC873" s="69">
        <v>1078520</v>
      </c>
      <c r="AD873" s="89">
        <v>44553</v>
      </c>
      <c r="AE873" s="89">
        <v>46379</v>
      </c>
      <c r="AF873" s="90">
        <v>1078520</v>
      </c>
      <c r="AG873" s="84">
        <v>1.73</v>
      </c>
      <c r="AH873" s="84">
        <v>5</v>
      </c>
      <c r="AI873" s="85">
        <v>5.0700000000000002E-2</v>
      </c>
      <c r="AJ873" s="86">
        <v>1.73</v>
      </c>
      <c r="AK873" s="86">
        <v>5</v>
      </c>
      <c r="AL873" s="87">
        <v>5.0700000000000002E-2</v>
      </c>
      <c r="AM873" s="91" t="s">
        <v>620</v>
      </c>
      <c r="AN873" s="91" t="s">
        <v>621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25">
        <v>0</v>
      </c>
      <c r="BB873" s="25">
        <v>0</v>
      </c>
      <c r="BC873" s="25">
        <v>539260</v>
      </c>
      <c r="BD873" s="25">
        <v>0</v>
      </c>
      <c r="BE873" s="25">
        <v>0</v>
      </c>
      <c r="BF873" s="25">
        <v>0</v>
      </c>
      <c r="BG873" s="25">
        <v>0</v>
      </c>
      <c r="BH873" s="25">
        <v>0</v>
      </c>
      <c r="BI873" s="25">
        <v>539260</v>
      </c>
      <c r="BJ873" s="25">
        <f t="shared" si="39"/>
        <v>0</v>
      </c>
      <c r="BK873" s="25">
        <f t="shared" si="40"/>
        <v>1078520</v>
      </c>
      <c r="BL873" s="25">
        <f t="shared" si="41"/>
        <v>1078520</v>
      </c>
    </row>
    <row r="874" spans="1:64" x14ac:dyDescent="0.25">
      <c r="A874" s="45" t="s">
        <v>2695</v>
      </c>
      <c r="B874" s="78" t="s">
        <v>538</v>
      </c>
      <c r="C874" s="79">
        <v>6</v>
      </c>
      <c r="D874" s="80" t="s">
        <v>23</v>
      </c>
      <c r="E874" s="79" t="s">
        <v>434</v>
      </c>
      <c r="F874" s="79" t="s">
        <v>604</v>
      </c>
      <c r="G874" s="79" t="s">
        <v>816</v>
      </c>
      <c r="H874" s="79" t="s">
        <v>624</v>
      </c>
      <c r="I874" s="79" t="s">
        <v>817</v>
      </c>
      <c r="J874" s="79" t="s">
        <v>626</v>
      </c>
      <c r="K874" s="79" t="s">
        <v>447</v>
      </c>
      <c r="L874" s="79" t="s">
        <v>606</v>
      </c>
      <c r="M874" s="79" t="s">
        <v>619</v>
      </c>
      <c r="N874" s="81">
        <v>1</v>
      </c>
      <c r="O874" s="81">
        <v>1</v>
      </c>
      <c r="P874" s="81">
        <v>1</v>
      </c>
      <c r="Q874" s="81">
        <v>1</v>
      </c>
      <c r="R874" s="81">
        <v>1</v>
      </c>
      <c r="S874" s="81">
        <v>1</v>
      </c>
      <c r="T874" s="81">
        <v>0</v>
      </c>
      <c r="U874" s="81">
        <v>0</v>
      </c>
      <c r="V874" s="81">
        <v>0</v>
      </c>
      <c r="W874" s="69">
        <v>4820447.5</v>
      </c>
      <c r="X874" s="69">
        <v>0</v>
      </c>
      <c r="Y874" s="69">
        <v>0</v>
      </c>
      <c r="Z874" s="69">
        <v>21531.33</v>
      </c>
      <c r="AA874" s="69">
        <v>0</v>
      </c>
      <c r="AB874" s="69">
        <v>0</v>
      </c>
      <c r="AC874" s="69">
        <v>4820447.5</v>
      </c>
      <c r="AD874" s="89">
        <v>44553</v>
      </c>
      <c r="AE874" s="89">
        <v>46744</v>
      </c>
      <c r="AF874" s="90">
        <v>4820447.5</v>
      </c>
      <c r="AG874" s="84">
        <v>2.73</v>
      </c>
      <c r="AH874" s="84">
        <v>6</v>
      </c>
      <c r="AI874" s="85">
        <v>5.3600000000000002E-2</v>
      </c>
      <c r="AJ874" s="86">
        <v>2.73</v>
      </c>
      <c r="AK874" s="86">
        <v>6</v>
      </c>
      <c r="AL874" s="87">
        <v>5.3600000000000002E-2</v>
      </c>
      <c r="AM874" s="91" t="s">
        <v>620</v>
      </c>
      <c r="AN874" s="91" t="s">
        <v>621</v>
      </c>
      <c r="AO874" s="25">
        <v>0</v>
      </c>
      <c r="AP874" s="25">
        <v>0</v>
      </c>
      <c r="AQ874" s="25">
        <v>0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0</v>
      </c>
      <c r="AZ874" s="25">
        <v>0</v>
      </c>
      <c r="BA874" s="25">
        <v>0</v>
      </c>
      <c r="BB874" s="25">
        <v>0</v>
      </c>
      <c r="BC874" s="25">
        <v>0</v>
      </c>
      <c r="BD874" s="25">
        <v>0</v>
      </c>
      <c r="BE874" s="25">
        <v>0</v>
      </c>
      <c r="BF874" s="25">
        <v>0</v>
      </c>
      <c r="BG874" s="25">
        <v>0</v>
      </c>
      <c r="BH874" s="25">
        <v>0</v>
      </c>
      <c r="BI874" s="25">
        <v>0</v>
      </c>
      <c r="BJ874" s="25">
        <f t="shared" si="39"/>
        <v>0</v>
      </c>
      <c r="BK874" s="25">
        <f t="shared" si="40"/>
        <v>0</v>
      </c>
      <c r="BL874" s="25">
        <f t="shared" si="41"/>
        <v>0</v>
      </c>
    </row>
    <row r="875" spans="1:64" x14ac:dyDescent="0.25">
      <c r="A875" s="45" t="s">
        <v>2696</v>
      </c>
      <c r="B875" s="78" t="s">
        <v>538</v>
      </c>
      <c r="C875" s="79">
        <v>7</v>
      </c>
      <c r="D875" s="80" t="s">
        <v>23</v>
      </c>
      <c r="E875" s="79" t="s">
        <v>434</v>
      </c>
      <c r="F875" s="79" t="s">
        <v>604</v>
      </c>
      <c r="G875" s="79" t="s">
        <v>816</v>
      </c>
      <c r="H875" s="79" t="s">
        <v>624</v>
      </c>
      <c r="I875" s="79" t="s">
        <v>817</v>
      </c>
      <c r="J875" s="79" t="s">
        <v>626</v>
      </c>
      <c r="K875" s="79" t="s">
        <v>447</v>
      </c>
      <c r="L875" s="79" t="s">
        <v>606</v>
      </c>
      <c r="M875" s="79" t="s">
        <v>619</v>
      </c>
      <c r="N875" s="81">
        <v>1</v>
      </c>
      <c r="O875" s="81">
        <v>1</v>
      </c>
      <c r="P875" s="81">
        <v>1</v>
      </c>
      <c r="Q875" s="81">
        <v>1</v>
      </c>
      <c r="R875" s="81">
        <v>1</v>
      </c>
      <c r="S875" s="81">
        <v>1</v>
      </c>
      <c r="T875" s="81">
        <v>0</v>
      </c>
      <c r="U875" s="81">
        <v>0</v>
      </c>
      <c r="V875" s="81">
        <v>0</v>
      </c>
      <c r="W875" s="69">
        <v>419195</v>
      </c>
      <c r="X875" s="69">
        <v>0</v>
      </c>
      <c r="Y875" s="69">
        <v>0</v>
      </c>
      <c r="Z875" s="69">
        <v>1970.22</v>
      </c>
      <c r="AA875" s="69">
        <v>0</v>
      </c>
      <c r="AB875" s="69">
        <v>0</v>
      </c>
      <c r="AC875" s="69">
        <v>419195</v>
      </c>
      <c r="AD875" s="89">
        <v>44553</v>
      </c>
      <c r="AE875" s="89">
        <v>47110</v>
      </c>
      <c r="AF875" s="90">
        <v>419195</v>
      </c>
      <c r="AG875" s="84">
        <v>3.73</v>
      </c>
      <c r="AH875" s="84">
        <v>7</v>
      </c>
      <c r="AI875" s="85">
        <v>5.6399999999999999E-2</v>
      </c>
      <c r="AJ875" s="86">
        <v>3.73</v>
      </c>
      <c r="AK875" s="86">
        <v>7</v>
      </c>
      <c r="AL875" s="87">
        <v>5.6399999999999999E-2</v>
      </c>
      <c r="AM875" s="91" t="s">
        <v>620</v>
      </c>
      <c r="AN875" s="91" t="s">
        <v>621</v>
      </c>
      <c r="AO875" s="25">
        <v>0</v>
      </c>
      <c r="AP875" s="25">
        <v>0</v>
      </c>
      <c r="AQ875" s="25">
        <v>0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0</v>
      </c>
      <c r="AZ875" s="25">
        <v>0</v>
      </c>
      <c r="BA875" s="25">
        <v>0</v>
      </c>
      <c r="BB875" s="25">
        <v>0</v>
      </c>
      <c r="BC875" s="25">
        <v>0</v>
      </c>
      <c r="BD875" s="25">
        <v>0</v>
      </c>
      <c r="BE875" s="25">
        <v>0</v>
      </c>
      <c r="BF875" s="25">
        <v>0</v>
      </c>
      <c r="BG875" s="25">
        <v>0</v>
      </c>
      <c r="BH875" s="25">
        <v>0</v>
      </c>
      <c r="BI875" s="25">
        <v>0</v>
      </c>
      <c r="BJ875" s="25">
        <f t="shared" si="39"/>
        <v>0</v>
      </c>
      <c r="BK875" s="25">
        <f t="shared" si="40"/>
        <v>0</v>
      </c>
      <c r="BL875" s="25">
        <f t="shared" si="41"/>
        <v>0</v>
      </c>
    </row>
    <row r="876" spans="1:64" x14ac:dyDescent="0.25">
      <c r="A876" s="45" t="s">
        <v>2697</v>
      </c>
      <c r="B876" s="78" t="s">
        <v>538</v>
      </c>
      <c r="C876" s="79">
        <v>8</v>
      </c>
      <c r="D876" s="80" t="s">
        <v>23</v>
      </c>
      <c r="E876" s="79" t="s">
        <v>434</v>
      </c>
      <c r="F876" s="79" t="s">
        <v>604</v>
      </c>
      <c r="G876" s="79" t="s">
        <v>816</v>
      </c>
      <c r="H876" s="79" t="s">
        <v>624</v>
      </c>
      <c r="I876" s="79" t="s">
        <v>817</v>
      </c>
      <c r="J876" s="79" t="s">
        <v>626</v>
      </c>
      <c r="K876" s="79" t="s">
        <v>447</v>
      </c>
      <c r="L876" s="79" t="s">
        <v>606</v>
      </c>
      <c r="M876" s="79" t="s">
        <v>619</v>
      </c>
      <c r="N876" s="81">
        <v>1</v>
      </c>
      <c r="O876" s="81">
        <v>1</v>
      </c>
      <c r="P876" s="81">
        <v>1</v>
      </c>
      <c r="Q876" s="81">
        <v>1</v>
      </c>
      <c r="R876" s="81">
        <v>1</v>
      </c>
      <c r="S876" s="81">
        <v>1</v>
      </c>
      <c r="T876" s="81">
        <v>0</v>
      </c>
      <c r="U876" s="81">
        <v>0</v>
      </c>
      <c r="V876" s="81">
        <v>0</v>
      </c>
      <c r="W876" s="69">
        <v>53100</v>
      </c>
      <c r="X876" s="69">
        <v>0</v>
      </c>
      <c r="Y876" s="69">
        <v>0</v>
      </c>
      <c r="Z876" s="69">
        <v>262.39999999999998</v>
      </c>
      <c r="AA876" s="69">
        <v>0</v>
      </c>
      <c r="AB876" s="69">
        <v>0</v>
      </c>
      <c r="AC876" s="69">
        <v>53100</v>
      </c>
      <c r="AD876" s="89">
        <v>44553</v>
      </c>
      <c r="AE876" s="89">
        <v>47475</v>
      </c>
      <c r="AF876" s="90">
        <v>53100</v>
      </c>
      <c r="AG876" s="84">
        <v>4.7300000000000004</v>
      </c>
      <c r="AH876" s="84">
        <v>8</v>
      </c>
      <c r="AI876" s="85">
        <v>5.9299999999999999E-2</v>
      </c>
      <c r="AJ876" s="86">
        <v>4.7300000000000004</v>
      </c>
      <c r="AK876" s="86">
        <v>8</v>
      </c>
      <c r="AL876" s="87">
        <v>5.9299999999999999E-2</v>
      </c>
      <c r="AM876" s="91" t="s">
        <v>620</v>
      </c>
      <c r="AN876" s="91" t="s">
        <v>621</v>
      </c>
      <c r="AO876" s="25">
        <v>0</v>
      </c>
      <c r="AP876" s="25">
        <v>0</v>
      </c>
      <c r="AQ876" s="25">
        <v>0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0</v>
      </c>
      <c r="AZ876" s="25">
        <v>0</v>
      </c>
      <c r="BA876" s="25">
        <v>0</v>
      </c>
      <c r="BB876" s="25">
        <v>0</v>
      </c>
      <c r="BC876" s="25">
        <v>0</v>
      </c>
      <c r="BD876" s="25">
        <v>0</v>
      </c>
      <c r="BE876" s="25">
        <v>0</v>
      </c>
      <c r="BF876" s="25">
        <v>0</v>
      </c>
      <c r="BG876" s="25">
        <v>0</v>
      </c>
      <c r="BH876" s="25">
        <v>0</v>
      </c>
      <c r="BI876" s="25">
        <v>0</v>
      </c>
      <c r="BJ876" s="25">
        <f t="shared" si="39"/>
        <v>0</v>
      </c>
      <c r="BK876" s="25">
        <f t="shared" si="40"/>
        <v>0</v>
      </c>
      <c r="BL876" s="25">
        <f t="shared" si="41"/>
        <v>0</v>
      </c>
    </row>
    <row r="877" spans="1:64" x14ac:dyDescent="0.25">
      <c r="A877" s="45" t="s">
        <v>2701</v>
      </c>
      <c r="B877" s="78" t="s">
        <v>539</v>
      </c>
      <c r="C877" s="79">
        <v>3</v>
      </c>
      <c r="D877" s="80" t="s">
        <v>23</v>
      </c>
      <c r="E877" s="79" t="s">
        <v>434</v>
      </c>
      <c r="F877" s="79" t="s">
        <v>604</v>
      </c>
      <c r="G877" s="79" t="s">
        <v>816</v>
      </c>
      <c r="H877" s="79" t="s">
        <v>624</v>
      </c>
      <c r="I877" s="79" t="s">
        <v>817</v>
      </c>
      <c r="J877" s="79" t="s">
        <v>626</v>
      </c>
      <c r="K877" s="79" t="s">
        <v>447</v>
      </c>
      <c r="L877" s="79" t="s">
        <v>606</v>
      </c>
      <c r="M877" s="79" t="s">
        <v>619</v>
      </c>
      <c r="N877" s="81">
        <v>1</v>
      </c>
      <c r="O877" s="81">
        <v>1</v>
      </c>
      <c r="P877" s="81">
        <v>1</v>
      </c>
      <c r="Q877" s="81">
        <v>1</v>
      </c>
      <c r="R877" s="81">
        <v>1</v>
      </c>
      <c r="S877" s="81">
        <v>1</v>
      </c>
      <c r="T877" s="81">
        <v>0</v>
      </c>
      <c r="U877" s="81">
        <v>0</v>
      </c>
      <c r="V877" s="81">
        <v>0</v>
      </c>
      <c r="W877" s="69">
        <v>177295</v>
      </c>
      <c r="X877" s="69">
        <v>0</v>
      </c>
      <c r="Y877" s="69">
        <v>0</v>
      </c>
      <c r="Z877" s="69">
        <v>695.88</v>
      </c>
      <c r="AA877" s="69">
        <v>0</v>
      </c>
      <c r="AB877" s="69">
        <v>0</v>
      </c>
      <c r="AC877" s="69">
        <v>177295</v>
      </c>
      <c r="AD877" s="89">
        <v>44558</v>
      </c>
      <c r="AE877" s="89">
        <v>46019</v>
      </c>
      <c r="AF877" s="90">
        <v>177295</v>
      </c>
      <c r="AG877" s="84">
        <v>0.74</v>
      </c>
      <c r="AH877" s="84">
        <v>4</v>
      </c>
      <c r="AI877" s="85">
        <v>4.7100000000000003E-2</v>
      </c>
      <c r="AJ877" s="86">
        <v>0.74</v>
      </c>
      <c r="AK877" s="86">
        <v>4</v>
      </c>
      <c r="AL877" s="87">
        <v>4.7100000000000003E-2</v>
      </c>
      <c r="AM877" s="91" t="s">
        <v>620</v>
      </c>
      <c r="AN877" s="91" t="s">
        <v>621</v>
      </c>
      <c r="AO877" s="25">
        <v>0</v>
      </c>
      <c r="AP877" s="25">
        <v>0</v>
      </c>
      <c r="AQ877" s="25">
        <v>88647.5</v>
      </c>
      <c r="AR877" s="25">
        <v>0</v>
      </c>
      <c r="AS877" s="25">
        <v>0</v>
      </c>
      <c r="AT877" s="25">
        <v>0</v>
      </c>
      <c r="AU877" s="25">
        <v>0</v>
      </c>
      <c r="AV877" s="25">
        <v>0</v>
      </c>
      <c r="AW877" s="25">
        <v>88647.5</v>
      </c>
      <c r="AX877" s="25">
        <v>0</v>
      </c>
      <c r="AY877" s="25">
        <v>0</v>
      </c>
      <c r="AZ877" s="25">
        <v>0</v>
      </c>
      <c r="BA877" s="25">
        <v>0</v>
      </c>
      <c r="BB877" s="25">
        <v>0</v>
      </c>
      <c r="BC877" s="25">
        <v>0</v>
      </c>
      <c r="BD877" s="25">
        <v>0</v>
      </c>
      <c r="BE877" s="25">
        <v>0</v>
      </c>
      <c r="BF877" s="25">
        <v>0</v>
      </c>
      <c r="BG877" s="25">
        <v>0</v>
      </c>
      <c r="BH877" s="25">
        <v>0</v>
      </c>
      <c r="BI877" s="25">
        <v>0</v>
      </c>
      <c r="BJ877" s="25">
        <f t="shared" si="39"/>
        <v>177295</v>
      </c>
      <c r="BK877" s="25">
        <f t="shared" si="40"/>
        <v>0</v>
      </c>
      <c r="BL877" s="25">
        <f t="shared" si="41"/>
        <v>177295</v>
      </c>
    </row>
    <row r="878" spans="1:64" x14ac:dyDescent="0.25">
      <c r="A878" s="45" t="s">
        <v>2702</v>
      </c>
      <c r="B878" s="78" t="s">
        <v>539</v>
      </c>
      <c r="C878" s="79">
        <v>4</v>
      </c>
      <c r="D878" s="80" t="s">
        <v>23</v>
      </c>
      <c r="E878" s="79" t="s">
        <v>434</v>
      </c>
      <c r="F878" s="79" t="s">
        <v>604</v>
      </c>
      <c r="G878" s="79" t="s">
        <v>816</v>
      </c>
      <c r="H878" s="79" t="s">
        <v>624</v>
      </c>
      <c r="I878" s="79" t="s">
        <v>817</v>
      </c>
      <c r="J878" s="79" t="s">
        <v>626</v>
      </c>
      <c r="K878" s="79" t="s">
        <v>447</v>
      </c>
      <c r="L878" s="79" t="s">
        <v>606</v>
      </c>
      <c r="M878" s="79" t="s">
        <v>619</v>
      </c>
      <c r="N878" s="81">
        <v>1</v>
      </c>
      <c r="O878" s="81">
        <v>1</v>
      </c>
      <c r="P878" s="81">
        <v>1</v>
      </c>
      <c r="Q878" s="81">
        <v>1</v>
      </c>
      <c r="R878" s="81">
        <v>1</v>
      </c>
      <c r="S878" s="81">
        <v>1</v>
      </c>
      <c r="T878" s="81">
        <v>0</v>
      </c>
      <c r="U878" s="81">
        <v>0</v>
      </c>
      <c r="V878" s="81">
        <v>0</v>
      </c>
      <c r="W878" s="69">
        <v>751807.5</v>
      </c>
      <c r="X878" s="69">
        <v>0</v>
      </c>
      <c r="Y878" s="69">
        <v>0</v>
      </c>
      <c r="Z878" s="69">
        <v>3176.39</v>
      </c>
      <c r="AA878" s="69">
        <v>0</v>
      </c>
      <c r="AB878" s="69">
        <v>0</v>
      </c>
      <c r="AC878" s="69">
        <v>751807.5</v>
      </c>
      <c r="AD878" s="89">
        <v>44558</v>
      </c>
      <c r="AE878" s="89">
        <v>46384</v>
      </c>
      <c r="AF878" s="90">
        <v>751807.5</v>
      </c>
      <c r="AG878" s="84">
        <v>1.74</v>
      </c>
      <c r="AH878" s="84">
        <v>5</v>
      </c>
      <c r="AI878" s="85">
        <v>5.0700000000000002E-2</v>
      </c>
      <c r="AJ878" s="86">
        <v>1.74</v>
      </c>
      <c r="AK878" s="86">
        <v>5</v>
      </c>
      <c r="AL878" s="87">
        <v>5.0700000000000002E-2</v>
      </c>
      <c r="AM878" s="91" t="s">
        <v>620</v>
      </c>
      <c r="AN878" s="91" t="s">
        <v>621</v>
      </c>
      <c r="AO878" s="25">
        <v>0</v>
      </c>
      <c r="AP878" s="25">
        <v>0</v>
      </c>
      <c r="AQ878" s="25">
        <v>0</v>
      </c>
      <c r="AR878" s="25">
        <v>0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0</v>
      </c>
      <c r="BA878" s="25">
        <v>0</v>
      </c>
      <c r="BB878" s="25">
        <v>0</v>
      </c>
      <c r="BC878" s="25">
        <v>375903.75</v>
      </c>
      <c r="BD878" s="25">
        <v>0</v>
      </c>
      <c r="BE878" s="25">
        <v>0</v>
      </c>
      <c r="BF878" s="25">
        <v>0</v>
      </c>
      <c r="BG878" s="25">
        <v>0</v>
      </c>
      <c r="BH878" s="25">
        <v>0</v>
      </c>
      <c r="BI878" s="25">
        <v>375903.75</v>
      </c>
      <c r="BJ878" s="25">
        <f t="shared" si="39"/>
        <v>0</v>
      </c>
      <c r="BK878" s="25">
        <f t="shared" si="40"/>
        <v>751807.5</v>
      </c>
      <c r="BL878" s="25">
        <f t="shared" si="41"/>
        <v>751807.5</v>
      </c>
    </row>
    <row r="879" spans="1:64" x14ac:dyDescent="0.25">
      <c r="A879" s="45" t="s">
        <v>2703</v>
      </c>
      <c r="B879" s="78" t="s">
        <v>539</v>
      </c>
      <c r="C879" s="79">
        <v>5</v>
      </c>
      <c r="D879" s="80" t="s">
        <v>23</v>
      </c>
      <c r="E879" s="79" t="s">
        <v>434</v>
      </c>
      <c r="F879" s="79" t="s">
        <v>604</v>
      </c>
      <c r="G879" s="79" t="s">
        <v>816</v>
      </c>
      <c r="H879" s="79" t="s">
        <v>624</v>
      </c>
      <c r="I879" s="79" t="s">
        <v>817</v>
      </c>
      <c r="J879" s="79" t="s">
        <v>626</v>
      </c>
      <c r="K879" s="79" t="s">
        <v>447</v>
      </c>
      <c r="L879" s="79" t="s">
        <v>606</v>
      </c>
      <c r="M879" s="79" t="s">
        <v>619</v>
      </c>
      <c r="N879" s="81">
        <v>1</v>
      </c>
      <c r="O879" s="81">
        <v>1</v>
      </c>
      <c r="P879" s="81">
        <v>1</v>
      </c>
      <c r="Q879" s="81">
        <v>1</v>
      </c>
      <c r="R879" s="81">
        <v>1</v>
      </c>
      <c r="S879" s="81">
        <v>1</v>
      </c>
      <c r="T879" s="81">
        <v>0</v>
      </c>
      <c r="U879" s="81">
        <v>0</v>
      </c>
      <c r="V879" s="81">
        <v>0</v>
      </c>
      <c r="W879" s="69">
        <v>1693447.5</v>
      </c>
      <c r="X879" s="69">
        <v>0</v>
      </c>
      <c r="Y879" s="69">
        <v>0</v>
      </c>
      <c r="Z879" s="69">
        <v>7564.07</v>
      </c>
      <c r="AA879" s="69">
        <v>0</v>
      </c>
      <c r="AB879" s="69">
        <v>0</v>
      </c>
      <c r="AC879" s="69">
        <v>1693447.5</v>
      </c>
      <c r="AD879" s="89">
        <v>44558</v>
      </c>
      <c r="AE879" s="89">
        <v>46749</v>
      </c>
      <c r="AF879" s="90">
        <v>1693447.5</v>
      </c>
      <c r="AG879" s="84">
        <v>2.74</v>
      </c>
      <c r="AH879" s="84">
        <v>6</v>
      </c>
      <c r="AI879" s="85">
        <v>5.3600000000000002E-2</v>
      </c>
      <c r="AJ879" s="86">
        <v>2.74</v>
      </c>
      <c r="AK879" s="86">
        <v>6</v>
      </c>
      <c r="AL879" s="87">
        <v>5.3600000000000002E-2</v>
      </c>
      <c r="AM879" s="91" t="s">
        <v>620</v>
      </c>
      <c r="AN879" s="91" t="s">
        <v>621</v>
      </c>
      <c r="AO879" s="25">
        <v>0</v>
      </c>
      <c r="AP879" s="25">
        <v>0</v>
      </c>
      <c r="AQ879" s="25">
        <v>0</v>
      </c>
      <c r="AR879" s="25">
        <v>0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0</v>
      </c>
      <c r="BA879" s="25">
        <v>0</v>
      </c>
      <c r="BB879" s="25">
        <v>0</v>
      </c>
      <c r="BC879" s="25">
        <v>0</v>
      </c>
      <c r="BD879" s="25">
        <v>0</v>
      </c>
      <c r="BE879" s="25">
        <v>0</v>
      </c>
      <c r="BF879" s="25">
        <v>0</v>
      </c>
      <c r="BG879" s="25">
        <v>0</v>
      </c>
      <c r="BH879" s="25">
        <v>0</v>
      </c>
      <c r="BI879" s="25">
        <v>0</v>
      </c>
      <c r="BJ879" s="25">
        <f t="shared" si="39"/>
        <v>0</v>
      </c>
      <c r="BK879" s="25">
        <f t="shared" si="40"/>
        <v>0</v>
      </c>
      <c r="BL879" s="25">
        <f t="shared" si="41"/>
        <v>0</v>
      </c>
    </row>
    <row r="880" spans="1:64" x14ac:dyDescent="0.25">
      <c r="A880" s="45" t="s">
        <v>2704</v>
      </c>
      <c r="B880" s="78" t="s">
        <v>539</v>
      </c>
      <c r="C880" s="79">
        <v>6</v>
      </c>
      <c r="D880" s="80" t="s">
        <v>23</v>
      </c>
      <c r="E880" s="79" t="s">
        <v>434</v>
      </c>
      <c r="F880" s="79" t="s">
        <v>604</v>
      </c>
      <c r="G880" s="79" t="s">
        <v>816</v>
      </c>
      <c r="H880" s="79" t="s">
        <v>624</v>
      </c>
      <c r="I880" s="79" t="s">
        <v>817</v>
      </c>
      <c r="J880" s="79" t="s">
        <v>626</v>
      </c>
      <c r="K880" s="79" t="s">
        <v>447</v>
      </c>
      <c r="L880" s="79" t="s">
        <v>606</v>
      </c>
      <c r="M880" s="79" t="s">
        <v>619</v>
      </c>
      <c r="N880" s="81">
        <v>1</v>
      </c>
      <c r="O880" s="81">
        <v>1</v>
      </c>
      <c r="P880" s="81">
        <v>1</v>
      </c>
      <c r="Q880" s="81">
        <v>1</v>
      </c>
      <c r="R880" s="81">
        <v>1</v>
      </c>
      <c r="S880" s="81">
        <v>1</v>
      </c>
      <c r="T880" s="81">
        <v>0</v>
      </c>
      <c r="U880" s="81">
        <v>0</v>
      </c>
      <c r="V880" s="81">
        <v>0</v>
      </c>
      <c r="W880" s="69">
        <v>938247.5</v>
      </c>
      <c r="X880" s="69">
        <v>0</v>
      </c>
      <c r="Y880" s="69">
        <v>0</v>
      </c>
      <c r="Z880" s="69">
        <v>4409.76</v>
      </c>
      <c r="AA880" s="69">
        <v>0</v>
      </c>
      <c r="AB880" s="69">
        <v>0</v>
      </c>
      <c r="AC880" s="69">
        <v>938247.5</v>
      </c>
      <c r="AD880" s="89">
        <v>44558</v>
      </c>
      <c r="AE880" s="89">
        <v>47115</v>
      </c>
      <c r="AF880" s="90">
        <v>938247.5</v>
      </c>
      <c r="AG880" s="84">
        <v>3.74</v>
      </c>
      <c r="AH880" s="84">
        <v>7</v>
      </c>
      <c r="AI880" s="85">
        <v>5.6399999999999999E-2</v>
      </c>
      <c r="AJ880" s="86">
        <v>3.74</v>
      </c>
      <c r="AK880" s="86">
        <v>7</v>
      </c>
      <c r="AL880" s="87">
        <v>5.6399999999999999E-2</v>
      </c>
      <c r="AM880" s="91" t="s">
        <v>620</v>
      </c>
      <c r="AN880" s="91" t="s">
        <v>621</v>
      </c>
      <c r="AO880" s="25">
        <v>0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</v>
      </c>
      <c r="AX880" s="25">
        <v>0</v>
      </c>
      <c r="AY880" s="25">
        <v>0</v>
      </c>
      <c r="AZ880" s="25">
        <v>0</v>
      </c>
      <c r="BA880" s="25">
        <v>0</v>
      </c>
      <c r="BB880" s="25">
        <v>0</v>
      </c>
      <c r="BC880" s="25">
        <v>0</v>
      </c>
      <c r="BD880" s="25">
        <v>0</v>
      </c>
      <c r="BE880" s="25">
        <v>0</v>
      </c>
      <c r="BF880" s="25">
        <v>0</v>
      </c>
      <c r="BG880" s="25">
        <v>0</v>
      </c>
      <c r="BH880" s="25">
        <v>0</v>
      </c>
      <c r="BI880" s="25">
        <v>0</v>
      </c>
      <c r="BJ880" s="25">
        <f t="shared" si="39"/>
        <v>0</v>
      </c>
      <c r="BK880" s="25">
        <f t="shared" si="40"/>
        <v>0</v>
      </c>
      <c r="BL880" s="25">
        <f t="shared" si="41"/>
        <v>0</v>
      </c>
    </row>
    <row r="881" spans="1:64" x14ac:dyDescent="0.25">
      <c r="A881" s="45" t="s">
        <v>2705</v>
      </c>
      <c r="B881" s="78" t="s">
        <v>539</v>
      </c>
      <c r="C881" s="79">
        <v>7</v>
      </c>
      <c r="D881" s="80" t="s">
        <v>23</v>
      </c>
      <c r="E881" s="79" t="s">
        <v>434</v>
      </c>
      <c r="F881" s="79" t="s">
        <v>604</v>
      </c>
      <c r="G881" s="79" t="s">
        <v>816</v>
      </c>
      <c r="H881" s="79" t="s">
        <v>624</v>
      </c>
      <c r="I881" s="79" t="s">
        <v>817</v>
      </c>
      <c r="J881" s="79" t="s">
        <v>626</v>
      </c>
      <c r="K881" s="79" t="s">
        <v>447</v>
      </c>
      <c r="L881" s="79" t="s">
        <v>606</v>
      </c>
      <c r="M881" s="79" t="s">
        <v>619</v>
      </c>
      <c r="N881" s="81">
        <v>1</v>
      </c>
      <c r="O881" s="81">
        <v>1</v>
      </c>
      <c r="P881" s="81">
        <v>1</v>
      </c>
      <c r="Q881" s="81">
        <v>1</v>
      </c>
      <c r="R881" s="81">
        <v>1</v>
      </c>
      <c r="S881" s="81">
        <v>1</v>
      </c>
      <c r="T881" s="81">
        <v>0</v>
      </c>
      <c r="U881" s="81">
        <v>0</v>
      </c>
      <c r="V881" s="81">
        <v>0</v>
      </c>
      <c r="W881" s="69">
        <v>957717.5</v>
      </c>
      <c r="X881" s="69">
        <v>0</v>
      </c>
      <c r="Y881" s="69">
        <v>0</v>
      </c>
      <c r="Z881" s="69">
        <v>4732.72</v>
      </c>
      <c r="AA881" s="69">
        <v>0</v>
      </c>
      <c r="AB881" s="69">
        <v>0</v>
      </c>
      <c r="AC881" s="69">
        <v>957717.5</v>
      </c>
      <c r="AD881" s="89">
        <v>44558</v>
      </c>
      <c r="AE881" s="89">
        <v>47480</v>
      </c>
      <c r="AF881" s="90">
        <v>857717.5</v>
      </c>
      <c r="AG881" s="84">
        <v>4.74</v>
      </c>
      <c r="AH881" s="84">
        <v>8</v>
      </c>
      <c r="AI881" s="85">
        <v>5.9299999999999999E-2</v>
      </c>
      <c r="AJ881" s="86">
        <v>4.74</v>
      </c>
      <c r="AK881" s="86">
        <v>8</v>
      </c>
      <c r="AL881" s="87">
        <v>5.9299999999999999E-2</v>
      </c>
      <c r="AM881" s="91" t="s">
        <v>620</v>
      </c>
      <c r="AN881" s="91" t="s">
        <v>621</v>
      </c>
      <c r="AO881" s="25">
        <v>0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</v>
      </c>
      <c r="AX881" s="25">
        <v>0</v>
      </c>
      <c r="AY881" s="25">
        <v>0</v>
      </c>
      <c r="AZ881" s="25">
        <v>0</v>
      </c>
      <c r="BA881" s="25">
        <v>0</v>
      </c>
      <c r="BB881" s="25">
        <v>0</v>
      </c>
      <c r="BC881" s="25">
        <v>0</v>
      </c>
      <c r="BD881" s="25">
        <v>0</v>
      </c>
      <c r="BE881" s="25">
        <v>0</v>
      </c>
      <c r="BF881" s="25">
        <v>0</v>
      </c>
      <c r="BG881" s="25">
        <v>0</v>
      </c>
      <c r="BH881" s="25">
        <v>0</v>
      </c>
      <c r="BI881" s="25">
        <v>0</v>
      </c>
      <c r="BJ881" s="25">
        <f t="shared" si="39"/>
        <v>0</v>
      </c>
      <c r="BK881" s="25">
        <f t="shared" si="40"/>
        <v>0</v>
      </c>
      <c r="BL881" s="25">
        <f t="shared" si="41"/>
        <v>0</v>
      </c>
    </row>
    <row r="882" spans="1:64" x14ac:dyDescent="0.25">
      <c r="A882" s="45" t="s">
        <v>2706</v>
      </c>
      <c r="B882" s="78" t="s">
        <v>539</v>
      </c>
      <c r="C882" s="79">
        <v>8</v>
      </c>
      <c r="D882" s="80" t="s">
        <v>23</v>
      </c>
      <c r="E882" s="79" t="s">
        <v>434</v>
      </c>
      <c r="F882" s="79" t="s">
        <v>604</v>
      </c>
      <c r="G882" s="79" t="s">
        <v>816</v>
      </c>
      <c r="H882" s="79" t="s">
        <v>624</v>
      </c>
      <c r="I882" s="79" t="s">
        <v>817</v>
      </c>
      <c r="J882" s="79" t="s">
        <v>626</v>
      </c>
      <c r="K882" s="79" t="s">
        <v>447</v>
      </c>
      <c r="L882" s="79" t="s">
        <v>606</v>
      </c>
      <c r="M882" s="79" t="s">
        <v>619</v>
      </c>
      <c r="N882" s="81">
        <v>1</v>
      </c>
      <c r="O882" s="81">
        <v>1</v>
      </c>
      <c r="P882" s="81">
        <v>1</v>
      </c>
      <c r="Q882" s="81">
        <v>1</v>
      </c>
      <c r="R882" s="81">
        <v>1</v>
      </c>
      <c r="S882" s="81">
        <v>1</v>
      </c>
      <c r="T882" s="81">
        <v>0</v>
      </c>
      <c r="U882" s="81">
        <v>0</v>
      </c>
      <c r="V882" s="81">
        <v>0</v>
      </c>
      <c r="W882" s="69">
        <v>53100</v>
      </c>
      <c r="X882" s="69">
        <v>0</v>
      </c>
      <c r="Y882" s="69">
        <v>0</v>
      </c>
      <c r="Z882" s="69">
        <v>274.79000000000002</v>
      </c>
      <c r="AA882" s="69">
        <v>0</v>
      </c>
      <c r="AB882" s="69">
        <v>0</v>
      </c>
      <c r="AC882" s="69">
        <v>53100</v>
      </c>
      <c r="AD882" s="89">
        <v>44558</v>
      </c>
      <c r="AE882" s="89">
        <v>47845</v>
      </c>
      <c r="AF882" s="90">
        <v>53100</v>
      </c>
      <c r="AG882" s="84">
        <v>5.74</v>
      </c>
      <c r="AH882" s="84">
        <v>9</v>
      </c>
      <c r="AI882" s="85">
        <v>6.2100000000000002E-2</v>
      </c>
      <c r="AJ882" s="86">
        <v>5.74</v>
      </c>
      <c r="AK882" s="86">
        <v>9</v>
      </c>
      <c r="AL882" s="87">
        <v>6.2100000000000002E-2</v>
      </c>
      <c r="AM882" s="91" t="s">
        <v>620</v>
      </c>
      <c r="AN882" s="91" t="s">
        <v>621</v>
      </c>
      <c r="AO882" s="25">
        <v>0</v>
      </c>
      <c r="AP882" s="25">
        <v>0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</v>
      </c>
      <c r="AX882" s="25">
        <v>0</v>
      </c>
      <c r="AY882" s="25">
        <v>0</v>
      </c>
      <c r="AZ882" s="25">
        <v>0</v>
      </c>
      <c r="BA882" s="25">
        <v>0</v>
      </c>
      <c r="BB882" s="25">
        <v>0</v>
      </c>
      <c r="BC882" s="25">
        <v>0</v>
      </c>
      <c r="BD882" s="25">
        <v>0</v>
      </c>
      <c r="BE882" s="25">
        <v>0</v>
      </c>
      <c r="BF882" s="25">
        <v>0</v>
      </c>
      <c r="BG882" s="25">
        <v>0</v>
      </c>
      <c r="BH882" s="25">
        <v>0</v>
      </c>
      <c r="BI882" s="25">
        <v>0</v>
      </c>
      <c r="BJ882" s="25">
        <f t="shared" si="39"/>
        <v>0</v>
      </c>
      <c r="BK882" s="25">
        <f t="shared" si="40"/>
        <v>0</v>
      </c>
      <c r="BL882" s="25">
        <f t="shared" si="41"/>
        <v>0</v>
      </c>
    </row>
    <row r="883" spans="1:64" x14ac:dyDescent="0.25">
      <c r="A883" s="45" t="s">
        <v>2708</v>
      </c>
      <c r="B883" s="78" t="s">
        <v>989</v>
      </c>
      <c r="C883" s="79">
        <v>1</v>
      </c>
      <c r="D883" s="80" t="s">
        <v>23</v>
      </c>
      <c r="E883" s="79" t="s">
        <v>434</v>
      </c>
      <c r="F883" s="79" t="s">
        <v>604</v>
      </c>
      <c r="G883" s="79" t="s">
        <v>616</v>
      </c>
      <c r="H883" s="79" t="s">
        <v>617</v>
      </c>
      <c r="I883" s="79" t="s">
        <v>605</v>
      </c>
      <c r="J883" s="79" t="s">
        <v>618</v>
      </c>
      <c r="K883" s="79" t="s">
        <v>988</v>
      </c>
      <c r="L883" s="79" t="s">
        <v>606</v>
      </c>
      <c r="M883" s="79" t="s">
        <v>619</v>
      </c>
      <c r="N883" s="81">
        <v>1</v>
      </c>
      <c r="O883" s="81">
        <v>1</v>
      </c>
      <c r="P883" s="81">
        <v>1</v>
      </c>
      <c r="Q883" s="81">
        <v>0</v>
      </c>
      <c r="R883" s="81">
        <v>0</v>
      </c>
      <c r="S883" s="81">
        <v>1</v>
      </c>
      <c r="T883" s="81">
        <v>1</v>
      </c>
      <c r="U883" s="81">
        <v>1</v>
      </c>
      <c r="V883" s="81">
        <v>0</v>
      </c>
      <c r="W883" s="69">
        <v>639337.13</v>
      </c>
      <c r="X883" s="69">
        <v>0</v>
      </c>
      <c r="Y883" s="69">
        <v>0</v>
      </c>
      <c r="Z883" s="69">
        <v>0</v>
      </c>
      <c r="AA883" s="69">
        <v>0</v>
      </c>
      <c r="AB883" s="69">
        <v>0</v>
      </c>
      <c r="AC883" s="69">
        <v>639337.13</v>
      </c>
      <c r="AD883" s="89">
        <v>44291</v>
      </c>
      <c r="AE883" s="89">
        <v>46117</v>
      </c>
      <c r="AF883" s="90">
        <v>639337.13</v>
      </c>
      <c r="AG883" s="84">
        <v>1.01</v>
      </c>
      <c r="AH883" s="84">
        <v>5</v>
      </c>
      <c r="AI883" s="85">
        <v>7.1300000000000002E-2</v>
      </c>
      <c r="AJ883" s="86">
        <v>1.01</v>
      </c>
      <c r="AK883" s="86">
        <v>5</v>
      </c>
      <c r="AL883" s="87">
        <v>7.1300000000000002E-2</v>
      </c>
      <c r="AM883" s="91" t="s">
        <v>620</v>
      </c>
      <c r="AN883" s="91" t="s">
        <v>621</v>
      </c>
      <c r="AO883" s="25">
        <v>0</v>
      </c>
      <c r="AP883" s="25">
        <v>0</v>
      </c>
      <c r="AQ883" s="25">
        <v>0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0</v>
      </c>
      <c r="BA883" s="25">
        <v>639337.13</v>
      </c>
      <c r="BB883" s="25">
        <v>0</v>
      </c>
      <c r="BC883" s="25">
        <v>0</v>
      </c>
      <c r="BD883" s="25">
        <v>0</v>
      </c>
      <c r="BE883" s="25">
        <v>0</v>
      </c>
      <c r="BF883" s="25">
        <v>0</v>
      </c>
      <c r="BG883" s="25">
        <v>0</v>
      </c>
      <c r="BH883" s="25">
        <v>0</v>
      </c>
      <c r="BI883" s="25">
        <v>0</v>
      </c>
      <c r="BJ883" s="25">
        <f t="shared" si="39"/>
        <v>0</v>
      </c>
      <c r="BK883" s="25">
        <f t="shared" si="40"/>
        <v>639337.13</v>
      </c>
      <c r="BL883" s="25">
        <f t="shared" si="41"/>
        <v>639337.13</v>
      </c>
    </row>
    <row r="884" spans="1:64" x14ac:dyDescent="0.25">
      <c r="A884" s="45" t="s">
        <v>2707</v>
      </c>
      <c r="B884" s="78" t="s">
        <v>991</v>
      </c>
      <c r="C884" s="79">
        <v>1</v>
      </c>
      <c r="D884" s="80" t="s">
        <v>23</v>
      </c>
      <c r="E884" s="79" t="s">
        <v>434</v>
      </c>
      <c r="F884" s="79" t="s">
        <v>604</v>
      </c>
      <c r="G884" s="79" t="s">
        <v>616</v>
      </c>
      <c r="H884" s="79" t="s">
        <v>617</v>
      </c>
      <c r="I884" s="79" t="s">
        <v>605</v>
      </c>
      <c r="J884" s="79" t="s">
        <v>618</v>
      </c>
      <c r="K884" s="79" t="s">
        <v>990</v>
      </c>
      <c r="L884" s="79" t="s">
        <v>606</v>
      </c>
      <c r="M884" s="79" t="s">
        <v>619</v>
      </c>
      <c r="N884" s="81">
        <v>1</v>
      </c>
      <c r="O884" s="81">
        <v>1</v>
      </c>
      <c r="P884" s="81">
        <v>1</v>
      </c>
      <c r="Q884" s="81">
        <v>0</v>
      </c>
      <c r="R884" s="81">
        <v>0</v>
      </c>
      <c r="S884" s="81">
        <v>1</v>
      </c>
      <c r="T884" s="81">
        <v>1</v>
      </c>
      <c r="U884" s="81">
        <v>1</v>
      </c>
      <c r="V884" s="81">
        <v>0</v>
      </c>
      <c r="W884" s="69">
        <v>1239330.45</v>
      </c>
      <c r="X884" s="69">
        <v>0</v>
      </c>
      <c r="Y884" s="69">
        <v>0</v>
      </c>
      <c r="Z884" s="69">
        <v>0</v>
      </c>
      <c r="AA884" s="69">
        <v>0</v>
      </c>
      <c r="AB884" s="69">
        <v>0</v>
      </c>
      <c r="AC884" s="69">
        <v>1239330.45</v>
      </c>
      <c r="AD884" s="89">
        <v>44291</v>
      </c>
      <c r="AE884" s="89">
        <v>46117</v>
      </c>
      <c r="AF884" s="90">
        <v>1239330.45</v>
      </c>
      <c r="AG884" s="84">
        <v>1.01</v>
      </c>
      <c r="AH884" s="84">
        <v>5</v>
      </c>
      <c r="AI884" s="85">
        <v>7.1300000000000002E-2</v>
      </c>
      <c r="AJ884" s="86">
        <v>1.01</v>
      </c>
      <c r="AK884" s="86">
        <v>5</v>
      </c>
      <c r="AL884" s="87">
        <v>7.1300000000000002E-2</v>
      </c>
      <c r="AM884" s="91" t="s">
        <v>620</v>
      </c>
      <c r="AN884" s="91" t="s">
        <v>621</v>
      </c>
      <c r="AO884" s="25">
        <v>0</v>
      </c>
      <c r="AP884" s="25">
        <v>0</v>
      </c>
      <c r="AQ884" s="25">
        <v>0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0</v>
      </c>
      <c r="BA884" s="25">
        <v>1239330.45</v>
      </c>
      <c r="BB884" s="25">
        <v>0</v>
      </c>
      <c r="BC884" s="25">
        <v>0</v>
      </c>
      <c r="BD884" s="25">
        <v>0</v>
      </c>
      <c r="BE884" s="25">
        <v>0</v>
      </c>
      <c r="BF884" s="25">
        <v>0</v>
      </c>
      <c r="BG884" s="25">
        <v>0</v>
      </c>
      <c r="BH884" s="25">
        <v>0</v>
      </c>
      <c r="BI884" s="25">
        <v>0</v>
      </c>
      <c r="BJ884" s="25">
        <f t="shared" si="39"/>
        <v>0</v>
      </c>
      <c r="BK884" s="25">
        <f t="shared" si="40"/>
        <v>1239330.45</v>
      </c>
      <c r="BL884" s="25">
        <f t="shared" si="41"/>
        <v>1239330.45</v>
      </c>
    </row>
    <row r="885" spans="1:64" x14ac:dyDescent="0.25">
      <c r="A885" s="45" t="s">
        <v>2672</v>
      </c>
      <c r="B885" s="78" t="s">
        <v>992</v>
      </c>
      <c r="C885" s="79">
        <v>1</v>
      </c>
      <c r="D885" s="80" t="s">
        <v>23</v>
      </c>
      <c r="E885" s="79" t="s">
        <v>434</v>
      </c>
      <c r="F885" s="79" t="s">
        <v>604</v>
      </c>
      <c r="G885" s="79" t="s">
        <v>623</v>
      </c>
      <c r="H885" s="79" t="s">
        <v>624</v>
      </c>
      <c r="I885" s="79" t="s">
        <v>625</v>
      </c>
      <c r="J885" s="79" t="s">
        <v>626</v>
      </c>
      <c r="K885" s="79" t="s">
        <v>446</v>
      </c>
      <c r="L885" s="79" t="s">
        <v>606</v>
      </c>
      <c r="M885" s="79" t="s">
        <v>619</v>
      </c>
      <c r="N885" s="81">
        <v>1</v>
      </c>
      <c r="O885" s="81">
        <v>1</v>
      </c>
      <c r="P885" s="81">
        <v>1</v>
      </c>
      <c r="Q885" s="81">
        <v>1</v>
      </c>
      <c r="R885" s="81">
        <v>1</v>
      </c>
      <c r="S885" s="81">
        <v>1</v>
      </c>
      <c r="T885" s="81">
        <v>0</v>
      </c>
      <c r="U885" s="81">
        <v>0</v>
      </c>
      <c r="V885" s="81">
        <v>0</v>
      </c>
      <c r="W885" s="69">
        <v>151259.07999999999</v>
      </c>
      <c r="X885" s="69">
        <v>0</v>
      </c>
      <c r="Y885" s="69">
        <v>0</v>
      </c>
      <c r="Z885" s="69">
        <v>0</v>
      </c>
      <c r="AA885" s="69">
        <v>0</v>
      </c>
      <c r="AB885" s="69">
        <v>0</v>
      </c>
      <c r="AC885" s="69">
        <v>151259.07999999999</v>
      </c>
      <c r="AD885" s="89">
        <v>44291</v>
      </c>
      <c r="AE885" s="89">
        <v>46117</v>
      </c>
      <c r="AF885" s="90">
        <v>151259.07999999999</v>
      </c>
      <c r="AG885" s="84">
        <v>1.01</v>
      </c>
      <c r="AH885" s="84">
        <v>5</v>
      </c>
      <c r="AI885" s="85">
        <v>7.1300000000000002E-2</v>
      </c>
      <c r="AJ885" s="86">
        <v>1.01</v>
      </c>
      <c r="AK885" s="86">
        <v>5</v>
      </c>
      <c r="AL885" s="87">
        <v>7.1300000000000002E-2</v>
      </c>
      <c r="AM885" s="91" t="s">
        <v>620</v>
      </c>
      <c r="AN885" s="91" t="s">
        <v>621</v>
      </c>
      <c r="AO885" s="25">
        <v>0</v>
      </c>
      <c r="AP885" s="25">
        <v>0</v>
      </c>
      <c r="AQ885" s="25">
        <v>0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0</v>
      </c>
      <c r="BA885" s="25">
        <v>151259.07999999999</v>
      </c>
      <c r="BB885" s="25">
        <v>0</v>
      </c>
      <c r="BC885" s="25">
        <v>0</v>
      </c>
      <c r="BD885" s="25">
        <v>0</v>
      </c>
      <c r="BE885" s="25">
        <v>0</v>
      </c>
      <c r="BF885" s="25">
        <v>0</v>
      </c>
      <c r="BG885" s="25">
        <v>0</v>
      </c>
      <c r="BH885" s="25">
        <v>0</v>
      </c>
      <c r="BI885" s="25">
        <v>0</v>
      </c>
      <c r="BJ885" s="25">
        <f t="shared" si="39"/>
        <v>0</v>
      </c>
      <c r="BK885" s="25">
        <f t="shared" si="40"/>
        <v>151259.07999999999</v>
      </c>
      <c r="BL885" s="25">
        <f t="shared" si="41"/>
        <v>151259.07999999999</v>
      </c>
    </row>
    <row r="886" spans="1:64" x14ac:dyDescent="0.25">
      <c r="A886" s="45" t="s">
        <v>2671</v>
      </c>
      <c r="B886" s="78" t="s">
        <v>993</v>
      </c>
      <c r="C886" s="79">
        <v>1</v>
      </c>
      <c r="D886" s="80" t="s">
        <v>23</v>
      </c>
      <c r="E886" s="79" t="s">
        <v>434</v>
      </c>
      <c r="F886" s="79" t="s">
        <v>604</v>
      </c>
      <c r="G886" s="79" t="s">
        <v>623</v>
      </c>
      <c r="H886" s="79" t="s">
        <v>624</v>
      </c>
      <c r="I886" s="79" t="s">
        <v>625</v>
      </c>
      <c r="J886" s="79" t="s">
        <v>626</v>
      </c>
      <c r="K886" s="79" t="s">
        <v>446</v>
      </c>
      <c r="L886" s="79" t="s">
        <v>606</v>
      </c>
      <c r="M886" s="79" t="s">
        <v>619</v>
      </c>
      <c r="N886" s="81">
        <v>1</v>
      </c>
      <c r="O886" s="81">
        <v>1</v>
      </c>
      <c r="P886" s="81">
        <v>1</v>
      </c>
      <c r="Q886" s="81">
        <v>1</v>
      </c>
      <c r="R886" s="81">
        <v>1</v>
      </c>
      <c r="S886" s="81">
        <v>1</v>
      </c>
      <c r="T886" s="81">
        <v>0</v>
      </c>
      <c r="U886" s="81">
        <v>0</v>
      </c>
      <c r="V886" s="81">
        <v>0</v>
      </c>
      <c r="W886" s="69">
        <v>721797.96</v>
      </c>
      <c r="X886" s="69">
        <v>0</v>
      </c>
      <c r="Y886" s="69">
        <v>0</v>
      </c>
      <c r="Z886" s="69">
        <v>0</v>
      </c>
      <c r="AA886" s="69">
        <v>0</v>
      </c>
      <c r="AB886" s="69">
        <v>0</v>
      </c>
      <c r="AC886" s="69">
        <v>721797.96</v>
      </c>
      <c r="AD886" s="89">
        <v>44291</v>
      </c>
      <c r="AE886" s="89">
        <v>46117</v>
      </c>
      <c r="AF886" s="90">
        <v>721797.96</v>
      </c>
      <c r="AG886" s="84">
        <v>1.01</v>
      </c>
      <c r="AH886" s="84">
        <v>5</v>
      </c>
      <c r="AI886" s="85">
        <v>7.1300000000000002E-2</v>
      </c>
      <c r="AJ886" s="86">
        <v>1.01</v>
      </c>
      <c r="AK886" s="86">
        <v>5</v>
      </c>
      <c r="AL886" s="87">
        <v>7.1300000000000002E-2</v>
      </c>
      <c r="AM886" s="91" t="s">
        <v>620</v>
      </c>
      <c r="AN886" s="91" t="s">
        <v>621</v>
      </c>
      <c r="AO886" s="25">
        <v>0</v>
      </c>
      <c r="AP886" s="25">
        <v>0</v>
      </c>
      <c r="AQ886" s="25">
        <v>0</v>
      </c>
      <c r="AR886" s="25">
        <v>0</v>
      </c>
      <c r="AS886" s="25">
        <v>0</v>
      </c>
      <c r="AT886" s="25">
        <v>0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</v>
      </c>
      <c r="BA886" s="25">
        <v>721797.96</v>
      </c>
      <c r="BB886" s="25">
        <v>0</v>
      </c>
      <c r="BC886" s="25">
        <v>0</v>
      </c>
      <c r="BD886" s="25">
        <v>0</v>
      </c>
      <c r="BE886" s="25">
        <v>0</v>
      </c>
      <c r="BF886" s="25">
        <v>0</v>
      </c>
      <c r="BG886" s="25">
        <v>0</v>
      </c>
      <c r="BH886" s="25">
        <v>0</v>
      </c>
      <c r="BI886" s="25">
        <v>0</v>
      </c>
      <c r="BJ886" s="25">
        <f t="shared" si="39"/>
        <v>0</v>
      </c>
      <c r="BK886" s="25">
        <f t="shared" si="40"/>
        <v>721797.96</v>
      </c>
      <c r="BL886" s="25">
        <f t="shared" si="41"/>
        <v>721797.96</v>
      </c>
    </row>
    <row r="887" spans="1:64" x14ac:dyDescent="0.25">
      <c r="A887" s="45" t="s">
        <v>2673</v>
      </c>
      <c r="B887" s="78" t="s">
        <v>994</v>
      </c>
      <c r="C887" s="79">
        <v>1</v>
      </c>
      <c r="D887" s="80" t="s">
        <v>23</v>
      </c>
      <c r="E887" s="79" t="s">
        <v>434</v>
      </c>
      <c r="F887" s="79" t="s">
        <v>604</v>
      </c>
      <c r="G887" s="79" t="s">
        <v>623</v>
      </c>
      <c r="H887" s="79" t="s">
        <v>624</v>
      </c>
      <c r="I887" s="79" t="s">
        <v>625</v>
      </c>
      <c r="J887" s="79" t="s">
        <v>626</v>
      </c>
      <c r="K887" s="79" t="s">
        <v>446</v>
      </c>
      <c r="L887" s="79" t="s">
        <v>606</v>
      </c>
      <c r="M887" s="79" t="s">
        <v>619</v>
      </c>
      <c r="N887" s="81">
        <v>1</v>
      </c>
      <c r="O887" s="81">
        <v>1</v>
      </c>
      <c r="P887" s="81">
        <v>1</v>
      </c>
      <c r="Q887" s="81">
        <v>1</v>
      </c>
      <c r="R887" s="81">
        <v>1</v>
      </c>
      <c r="S887" s="81">
        <v>1</v>
      </c>
      <c r="T887" s="81">
        <v>0</v>
      </c>
      <c r="U887" s="81">
        <v>0</v>
      </c>
      <c r="V887" s="81">
        <v>0</v>
      </c>
      <c r="W887" s="69">
        <v>56207.43</v>
      </c>
      <c r="X887" s="69">
        <v>0</v>
      </c>
      <c r="Y887" s="69">
        <v>0</v>
      </c>
      <c r="Z887" s="69">
        <v>0</v>
      </c>
      <c r="AA887" s="69">
        <v>0</v>
      </c>
      <c r="AB887" s="69">
        <v>0</v>
      </c>
      <c r="AC887" s="69">
        <v>56207.43</v>
      </c>
      <c r="AD887" s="89">
        <v>44291</v>
      </c>
      <c r="AE887" s="89">
        <v>46117</v>
      </c>
      <c r="AF887" s="90">
        <v>56207.43</v>
      </c>
      <c r="AG887" s="84">
        <v>1.01</v>
      </c>
      <c r="AH887" s="84">
        <v>5</v>
      </c>
      <c r="AI887" s="85">
        <v>7.1300000000000002E-2</v>
      </c>
      <c r="AJ887" s="86">
        <v>1.01</v>
      </c>
      <c r="AK887" s="86">
        <v>5</v>
      </c>
      <c r="AL887" s="87">
        <v>7.1300000000000002E-2</v>
      </c>
      <c r="AM887" s="91" t="s">
        <v>620</v>
      </c>
      <c r="AN887" s="91" t="s">
        <v>621</v>
      </c>
      <c r="AO887" s="25">
        <v>0</v>
      </c>
      <c r="AP887" s="25">
        <v>0</v>
      </c>
      <c r="AQ887" s="25">
        <v>0</v>
      </c>
      <c r="AR887" s="25">
        <v>0</v>
      </c>
      <c r="AS887" s="25">
        <v>0</v>
      </c>
      <c r="AT887" s="25">
        <v>0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</v>
      </c>
      <c r="BA887" s="25">
        <v>56207.43</v>
      </c>
      <c r="BB887" s="25">
        <v>0</v>
      </c>
      <c r="BC887" s="25">
        <v>0</v>
      </c>
      <c r="BD887" s="25">
        <v>0</v>
      </c>
      <c r="BE887" s="25">
        <v>0</v>
      </c>
      <c r="BF887" s="25">
        <v>0</v>
      </c>
      <c r="BG887" s="25">
        <v>0</v>
      </c>
      <c r="BH887" s="25">
        <v>0</v>
      </c>
      <c r="BI887" s="25">
        <v>0</v>
      </c>
      <c r="BJ887" s="25">
        <f t="shared" si="39"/>
        <v>0</v>
      </c>
      <c r="BK887" s="25">
        <f t="shared" si="40"/>
        <v>56207.43</v>
      </c>
      <c r="BL887" s="25">
        <f t="shared" si="41"/>
        <v>56207.43</v>
      </c>
    </row>
    <row r="888" spans="1:64" x14ac:dyDescent="0.25">
      <c r="A888" s="45" t="s">
        <v>2674</v>
      </c>
      <c r="B888" s="78" t="s">
        <v>995</v>
      </c>
      <c r="C888" s="79">
        <v>1</v>
      </c>
      <c r="D888" s="80" t="s">
        <v>23</v>
      </c>
      <c r="E888" s="79" t="s">
        <v>434</v>
      </c>
      <c r="F888" s="79" t="s">
        <v>604</v>
      </c>
      <c r="G888" s="79" t="s">
        <v>623</v>
      </c>
      <c r="H888" s="79" t="s">
        <v>624</v>
      </c>
      <c r="I888" s="79" t="s">
        <v>625</v>
      </c>
      <c r="J888" s="79" t="s">
        <v>626</v>
      </c>
      <c r="K888" s="79" t="s">
        <v>446</v>
      </c>
      <c r="L888" s="79" t="s">
        <v>606</v>
      </c>
      <c r="M888" s="79" t="s">
        <v>619</v>
      </c>
      <c r="N888" s="81">
        <v>1</v>
      </c>
      <c r="O888" s="81">
        <v>1</v>
      </c>
      <c r="P888" s="81">
        <v>1</v>
      </c>
      <c r="Q888" s="81">
        <v>1</v>
      </c>
      <c r="R888" s="81">
        <v>1</v>
      </c>
      <c r="S888" s="81">
        <v>1</v>
      </c>
      <c r="T888" s="81">
        <v>0</v>
      </c>
      <c r="U888" s="81">
        <v>0</v>
      </c>
      <c r="V888" s="81">
        <v>0</v>
      </c>
      <c r="W888" s="69">
        <v>724956.36</v>
      </c>
      <c r="X888" s="69">
        <v>0</v>
      </c>
      <c r="Y888" s="69">
        <v>0</v>
      </c>
      <c r="Z888" s="69">
        <v>0</v>
      </c>
      <c r="AA888" s="69">
        <v>0</v>
      </c>
      <c r="AB888" s="69">
        <v>0</v>
      </c>
      <c r="AC888" s="69">
        <v>724956.36</v>
      </c>
      <c r="AD888" s="89">
        <v>44291</v>
      </c>
      <c r="AE888" s="89">
        <v>46117</v>
      </c>
      <c r="AF888" s="90">
        <v>724956.36</v>
      </c>
      <c r="AG888" s="84">
        <v>1.01</v>
      </c>
      <c r="AH888" s="84">
        <v>5</v>
      </c>
      <c r="AI888" s="85">
        <v>7.1300000000000002E-2</v>
      </c>
      <c r="AJ888" s="86">
        <v>1.01</v>
      </c>
      <c r="AK888" s="86">
        <v>5</v>
      </c>
      <c r="AL888" s="87">
        <v>7.1300000000000002E-2</v>
      </c>
      <c r="AM888" s="91" t="s">
        <v>620</v>
      </c>
      <c r="AN888" s="91" t="s">
        <v>621</v>
      </c>
      <c r="AO888" s="25">
        <v>0</v>
      </c>
      <c r="AP888" s="25">
        <v>0</v>
      </c>
      <c r="AQ888" s="25">
        <v>0</v>
      </c>
      <c r="AR888" s="25">
        <v>0</v>
      </c>
      <c r="AS888" s="25">
        <v>0</v>
      </c>
      <c r="AT888" s="25">
        <v>0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</v>
      </c>
      <c r="BA888" s="25">
        <v>724956.36</v>
      </c>
      <c r="BB888" s="25">
        <v>0</v>
      </c>
      <c r="BC888" s="25">
        <v>0</v>
      </c>
      <c r="BD888" s="25">
        <v>0</v>
      </c>
      <c r="BE888" s="25">
        <v>0</v>
      </c>
      <c r="BF888" s="25">
        <v>0</v>
      </c>
      <c r="BG888" s="25">
        <v>0</v>
      </c>
      <c r="BH888" s="25">
        <v>0</v>
      </c>
      <c r="BI888" s="25">
        <v>0</v>
      </c>
      <c r="BJ888" s="25">
        <f t="shared" si="39"/>
        <v>0</v>
      </c>
      <c r="BK888" s="25">
        <f t="shared" si="40"/>
        <v>724956.36</v>
      </c>
      <c r="BL888" s="25">
        <f t="shared" si="41"/>
        <v>724956.36</v>
      </c>
    </row>
    <row r="889" spans="1:64" x14ac:dyDescent="0.25">
      <c r="A889" s="45" t="s">
        <v>2677</v>
      </c>
      <c r="B889" s="78" t="s">
        <v>996</v>
      </c>
      <c r="C889" s="79">
        <v>1</v>
      </c>
      <c r="D889" s="80" t="s">
        <v>23</v>
      </c>
      <c r="E889" s="79" t="s">
        <v>434</v>
      </c>
      <c r="F889" s="79" t="s">
        <v>604</v>
      </c>
      <c r="G889" s="79" t="s">
        <v>623</v>
      </c>
      <c r="H889" s="79" t="s">
        <v>624</v>
      </c>
      <c r="I889" s="79" t="s">
        <v>625</v>
      </c>
      <c r="J889" s="79" t="s">
        <v>626</v>
      </c>
      <c r="K889" s="79" t="s">
        <v>446</v>
      </c>
      <c r="L889" s="79" t="s">
        <v>606</v>
      </c>
      <c r="M889" s="79" t="s">
        <v>619</v>
      </c>
      <c r="N889" s="81">
        <v>1</v>
      </c>
      <c r="O889" s="81">
        <v>1</v>
      </c>
      <c r="P889" s="81">
        <v>1</v>
      </c>
      <c r="Q889" s="81">
        <v>1</v>
      </c>
      <c r="R889" s="81">
        <v>1</v>
      </c>
      <c r="S889" s="81">
        <v>1</v>
      </c>
      <c r="T889" s="81">
        <v>0</v>
      </c>
      <c r="U889" s="81">
        <v>0</v>
      </c>
      <c r="V889" s="81">
        <v>0</v>
      </c>
      <c r="W889" s="69">
        <v>44222.59</v>
      </c>
      <c r="X889" s="69">
        <v>0</v>
      </c>
      <c r="Y889" s="69">
        <v>0</v>
      </c>
      <c r="Z889" s="69">
        <v>0</v>
      </c>
      <c r="AA889" s="69">
        <v>0</v>
      </c>
      <c r="AB889" s="69">
        <v>0</v>
      </c>
      <c r="AC889" s="69">
        <v>44222.59</v>
      </c>
      <c r="AD889" s="89">
        <v>44291</v>
      </c>
      <c r="AE889" s="89">
        <v>46117</v>
      </c>
      <c r="AF889" s="90">
        <v>44222.59</v>
      </c>
      <c r="AG889" s="84">
        <v>1.01</v>
      </c>
      <c r="AH889" s="84">
        <v>5</v>
      </c>
      <c r="AI889" s="85">
        <v>7.1300000000000002E-2</v>
      </c>
      <c r="AJ889" s="86">
        <v>1.01</v>
      </c>
      <c r="AK889" s="86">
        <v>5</v>
      </c>
      <c r="AL889" s="87">
        <v>7.1300000000000002E-2</v>
      </c>
      <c r="AM889" s="91" t="s">
        <v>620</v>
      </c>
      <c r="AN889" s="91" t="s">
        <v>621</v>
      </c>
      <c r="AO889" s="25">
        <v>0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0</v>
      </c>
      <c r="BA889" s="25">
        <v>44222.59</v>
      </c>
      <c r="BB889" s="25">
        <v>0</v>
      </c>
      <c r="BC889" s="25">
        <v>0</v>
      </c>
      <c r="BD889" s="25">
        <v>0</v>
      </c>
      <c r="BE889" s="25">
        <v>0</v>
      </c>
      <c r="BF889" s="25">
        <v>0</v>
      </c>
      <c r="BG889" s="25">
        <v>0</v>
      </c>
      <c r="BH889" s="25">
        <v>0</v>
      </c>
      <c r="BI889" s="25">
        <v>0</v>
      </c>
      <c r="BJ889" s="25">
        <f t="shared" si="39"/>
        <v>0</v>
      </c>
      <c r="BK889" s="25">
        <f t="shared" si="40"/>
        <v>44222.59</v>
      </c>
      <c r="BL889" s="25">
        <f t="shared" si="41"/>
        <v>44222.59</v>
      </c>
    </row>
    <row r="890" spans="1:64" x14ac:dyDescent="0.25">
      <c r="A890" s="45" t="s">
        <v>2675</v>
      </c>
      <c r="B890" s="78" t="s">
        <v>997</v>
      </c>
      <c r="C890" s="79">
        <v>1</v>
      </c>
      <c r="D890" s="80" t="s">
        <v>23</v>
      </c>
      <c r="E890" s="79" t="s">
        <v>434</v>
      </c>
      <c r="F890" s="79" t="s">
        <v>604</v>
      </c>
      <c r="G890" s="79" t="s">
        <v>623</v>
      </c>
      <c r="H890" s="79" t="s">
        <v>624</v>
      </c>
      <c r="I890" s="79" t="s">
        <v>625</v>
      </c>
      <c r="J890" s="79" t="s">
        <v>626</v>
      </c>
      <c r="K890" s="79" t="s">
        <v>446</v>
      </c>
      <c r="L890" s="79" t="s">
        <v>606</v>
      </c>
      <c r="M890" s="79" t="s">
        <v>619</v>
      </c>
      <c r="N890" s="81">
        <v>1</v>
      </c>
      <c r="O890" s="81">
        <v>1</v>
      </c>
      <c r="P890" s="81">
        <v>1</v>
      </c>
      <c r="Q890" s="81">
        <v>1</v>
      </c>
      <c r="R890" s="81">
        <v>1</v>
      </c>
      <c r="S890" s="81">
        <v>1</v>
      </c>
      <c r="T890" s="81">
        <v>0</v>
      </c>
      <c r="U890" s="81">
        <v>0</v>
      </c>
      <c r="V890" s="81">
        <v>0</v>
      </c>
      <c r="W890" s="69">
        <v>111473.73</v>
      </c>
      <c r="X890" s="69">
        <v>0</v>
      </c>
      <c r="Y890" s="69">
        <v>0</v>
      </c>
      <c r="Z890" s="69">
        <v>0</v>
      </c>
      <c r="AA890" s="69">
        <v>0</v>
      </c>
      <c r="AB890" s="69">
        <v>0</v>
      </c>
      <c r="AC890" s="69">
        <v>111473.73</v>
      </c>
      <c r="AD890" s="89">
        <v>44291</v>
      </c>
      <c r="AE890" s="89">
        <v>46117</v>
      </c>
      <c r="AF890" s="90">
        <v>111473.73</v>
      </c>
      <c r="AG890" s="84">
        <v>1.01</v>
      </c>
      <c r="AH890" s="84">
        <v>5</v>
      </c>
      <c r="AI890" s="85">
        <v>7.1300000000000002E-2</v>
      </c>
      <c r="AJ890" s="86">
        <v>1.01</v>
      </c>
      <c r="AK890" s="86">
        <v>5</v>
      </c>
      <c r="AL890" s="87">
        <v>7.1300000000000002E-2</v>
      </c>
      <c r="AM890" s="91" t="s">
        <v>620</v>
      </c>
      <c r="AN890" s="91" t="s">
        <v>621</v>
      </c>
      <c r="AO890" s="25">
        <v>0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0</v>
      </c>
      <c r="BA890" s="25">
        <v>111473.73</v>
      </c>
      <c r="BB890" s="25">
        <v>0</v>
      </c>
      <c r="BC890" s="25">
        <v>0</v>
      </c>
      <c r="BD890" s="25">
        <v>0</v>
      </c>
      <c r="BE890" s="25">
        <v>0</v>
      </c>
      <c r="BF890" s="25">
        <v>0</v>
      </c>
      <c r="BG890" s="25">
        <v>0</v>
      </c>
      <c r="BH890" s="25">
        <v>0</v>
      </c>
      <c r="BI890" s="25">
        <v>0</v>
      </c>
      <c r="BJ890" s="25">
        <f t="shared" si="39"/>
        <v>0</v>
      </c>
      <c r="BK890" s="25">
        <f t="shared" si="40"/>
        <v>111473.73</v>
      </c>
      <c r="BL890" s="25">
        <f t="shared" si="41"/>
        <v>111473.73</v>
      </c>
    </row>
    <row r="891" spans="1:64" x14ac:dyDescent="0.25">
      <c r="A891" s="45" t="s">
        <v>2676</v>
      </c>
      <c r="B891" s="78" t="s">
        <v>998</v>
      </c>
      <c r="C891" s="79">
        <v>1</v>
      </c>
      <c r="D891" s="80" t="s">
        <v>23</v>
      </c>
      <c r="E891" s="79" t="s">
        <v>434</v>
      </c>
      <c r="F891" s="79" t="s">
        <v>604</v>
      </c>
      <c r="G891" s="79" t="s">
        <v>623</v>
      </c>
      <c r="H891" s="79" t="s">
        <v>624</v>
      </c>
      <c r="I891" s="79" t="s">
        <v>625</v>
      </c>
      <c r="J891" s="79" t="s">
        <v>626</v>
      </c>
      <c r="K891" s="79" t="s">
        <v>446</v>
      </c>
      <c r="L891" s="79" t="s">
        <v>606</v>
      </c>
      <c r="M891" s="79" t="s">
        <v>619</v>
      </c>
      <c r="N891" s="81">
        <v>1</v>
      </c>
      <c r="O891" s="81">
        <v>1</v>
      </c>
      <c r="P891" s="81">
        <v>1</v>
      </c>
      <c r="Q891" s="81">
        <v>1</v>
      </c>
      <c r="R891" s="81">
        <v>1</v>
      </c>
      <c r="S891" s="81">
        <v>1</v>
      </c>
      <c r="T891" s="81">
        <v>0</v>
      </c>
      <c r="U891" s="81">
        <v>0</v>
      </c>
      <c r="V891" s="81">
        <v>0</v>
      </c>
      <c r="W891" s="69">
        <v>87206.83</v>
      </c>
      <c r="X891" s="69">
        <v>0</v>
      </c>
      <c r="Y891" s="69">
        <v>0</v>
      </c>
      <c r="Z891" s="69">
        <v>0</v>
      </c>
      <c r="AA891" s="69">
        <v>0</v>
      </c>
      <c r="AB891" s="69">
        <v>0</v>
      </c>
      <c r="AC891" s="69">
        <v>87206.83</v>
      </c>
      <c r="AD891" s="89">
        <v>44291</v>
      </c>
      <c r="AE891" s="89">
        <v>46117</v>
      </c>
      <c r="AF891" s="90">
        <v>87206.83</v>
      </c>
      <c r="AG891" s="84">
        <v>1.01</v>
      </c>
      <c r="AH891" s="84">
        <v>5</v>
      </c>
      <c r="AI891" s="85">
        <v>7.1300000000000002E-2</v>
      </c>
      <c r="AJ891" s="86">
        <v>1.01</v>
      </c>
      <c r="AK891" s="86">
        <v>5</v>
      </c>
      <c r="AL891" s="87">
        <v>7.1300000000000002E-2</v>
      </c>
      <c r="AM891" s="91" t="s">
        <v>620</v>
      </c>
      <c r="AN891" s="91" t="s">
        <v>621</v>
      </c>
      <c r="AO891" s="25">
        <v>0</v>
      </c>
      <c r="AP891" s="25">
        <v>0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0</v>
      </c>
      <c r="BA891" s="25">
        <v>87206.83</v>
      </c>
      <c r="BB891" s="25">
        <v>0</v>
      </c>
      <c r="BC891" s="25">
        <v>0</v>
      </c>
      <c r="BD891" s="25">
        <v>0</v>
      </c>
      <c r="BE891" s="25">
        <v>0</v>
      </c>
      <c r="BF891" s="25">
        <v>0</v>
      </c>
      <c r="BG891" s="25">
        <v>0</v>
      </c>
      <c r="BH891" s="25">
        <v>0</v>
      </c>
      <c r="BI891" s="25">
        <v>0</v>
      </c>
      <c r="BJ891" s="25">
        <f t="shared" si="39"/>
        <v>0</v>
      </c>
      <c r="BK891" s="25">
        <f t="shared" si="40"/>
        <v>87206.83</v>
      </c>
      <c r="BL891" s="25">
        <f t="shared" si="41"/>
        <v>87206.83</v>
      </c>
    </row>
    <row r="892" spans="1:64" x14ac:dyDescent="0.25">
      <c r="A892" s="45" t="s">
        <v>2678</v>
      </c>
      <c r="B892" s="78" t="s">
        <v>999</v>
      </c>
      <c r="C892" s="79">
        <v>1</v>
      </c>
      <c r="D892" s="80" t="s">
        <v>23</v>
      </c>
      <c r="E892" s="79" t="s">
        <v>434</v>
      </c>
      <c r="F892" s="79" t="s">
        <v>604</v>
      </c>
      <c r="G892" s="79" t="s">
        <v>623</v>
      </c>
      <c r="H892" s="79" t="s">
        <v>624</v>
      </c>
      <c r="I892" s="79" t="s">
        <v>625</v>
      </c>
      <c r="J892" s="79" t="s">
        <v>626</v>
      </c>
      <c r="K892" s="79" t="s">
        <v>446</v>
      </c>
      <c r="L892" s="79" t="s">
        <v>606</v>
      </c>
      <c r="M892" s="79" t="s">
        <v>619</v>
      </c>
      <c r="N892" s="81">
        <v>1</v>
      </c>
      <c r="O892" s="81">
        <v>1</v>
      </c>
      <c r="P892" s="81">
        <v>1</v>
      </c>
      <c r="Q892" s="81">
        <v>1</v>
      </c>
      <c r="R892" s="81">
        <v>1</v>
      </c>
      <c r="S892" s="81">
        <v>1</v>
      </c>
      <c r="T892" s="81">
        <v>0</v>
      </c>
      <c r="U892" s="81">
        <v>0</v>
      </c>
      <c r="V892" s="81">
        <v>0</v>
      </c>
      <c r="W892" s="69">
        <v>149802.44</v>
      </c>
      <c r="X892" s="69">
        <v>0</v>
      </c>
      <c r="Y892" s="69">
        <v>0</v>
      </c>
      <c r="Z892" s="69">
        <v>0</v>
      </c>
      <c r="AA892" s="69">
        <v>0</v>
      </c>
      <c r="AB892" s="69">
        <v>0</v>
      </c>
      <c r="AC892" s="69">
        <v>149802.44</v>
      </c>
      <c r="AD892" s="89">
        <v>44291</v>
      </c>
      <c r="AE892" s="89">
        <v>46117</v>
      </c>
      <c r="AF892" s="90">
        <v>149802.44</v>
      </c>
      <c r="AG892" s="84">
        <v>1.01</v>
      </c>
      <c r="AH892" s="84">
        <v>5</v>
      </c>
      <c r="AI892" s="85">
        <v>7.1300000000000002E-2</v>
      </c>
      <c r="AJ892" s="86">
        <v>1.01</v>
      </c>
      <c r="AK892" s="86">
        <v>5</v>
      </c>
      <c r="AL892" s="87">
        <v>7.1300000000000002E-2</v>
      </c>
      <c r="AM892" s="91" t="s">
        <v>620</v>
      </c>
      <c r="AN892" s="91" t="s">
        <v>621</v>
      </c>
      <c r="AO892" s="25">
        <v>0</v>
      </c>
      <c r="AP892" s="25">
        <v>0</v>
      </c>
      <c r="AQ892" s="25">
        <v>0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25">
        <v>149802.44</v>
      </c>
      <c r="BB892" s="25">
        <v>0</v>
      </c>
      <c r="BC892" s="25">
        <v>0</v>
      </c>
      <c r="BD892" s="25">
        <v>0</v>
      </c>
      <c r="BE892" s="25">
        <v>0</v>
      </c>
      <c r="BF892" s="25">
        <v>0</v>
      </c>
      <c r="BG892" s="25">
        <v>0</v>
      </c>
      <c r="BH892" s="25">
        <v>0</v>
      </c>
      <c r="BI892" s="25">
        <v>0</v>
      </c>
      <c r="BJ892" s="25">
        <f t="shared" si="39"/>
        <v>0</v>
      </c>
      <c r="BK892" s="25">
        <f t="shared" si="40"/>
        <v>149802.44</v>
      </c>
      <c r="BL892" s="25">
        <f t="shared" si="41"/>
        <v>149802.44</v>
      </c>
    </row>
    <row r="893" spans="1:64" x14ac:dyDescent="0.25">
      <c r="A893" s="45" t="s">
        <v>2679</v>
      </c>
      <c r="B893" s="78" t="s">
        <v>1000</v>
      </c>
      <c r="C893" s="79">
        <v>1</v>
      </c>
      <c r="D893" s="80" t="s">
        <v>23</v>
      </c>
      <c r="E893" s="79" t="s">
        <v>434</v>
      </c>
      <c r="F893" s="79" t="s">
        <v>604</v>
      </c>
      <c r="G893" s="79" t="s">
        <v>616</v>
      </c>
      <c r="H893" s="79" t="s">
        <v>617</v>
      </c>
      <c r="I893" s="79" t="s">
        <v>605</v>
      </c>
      <c r="J893" s="79" t="s">
        <v>618</v>
      </c>
      <c r="K893" s="79" t="s">
        <v>557</v>
      </c>
      <c r="L893" s="79" t="s">
        <v>606</v>
      </c>
      <c r="M893" s="79" t="s">
        <v>619</v>
      </c>
      <c r="N893" s="81">
        <v>1</v>
      </c>
      <c r="O893" s="81">
        <v>1</v>
      </c>
      <c r="P893" s="81">
        <v>1</v>
      </c>
      <c r="Q893" s="81">
        <v>0</v>
      </c>
      <c r="R893" s="81">
        <v>0</v>
      </c>
      <c r="S893" s="81">
        <v>1</v>
      </c>
      <c r="T893" s="81">
        <v>1</v>
      </c>
      <c r="U893" s="81">
        <v>1</v>
      </c>
      <c r="V893" s="81">
        <v>0</v>
      </c>
      <c r="W893" s="69">
        <v>2071588.69</v>
      </c>
      <c r="X893" s="69">
        <v>0</v>
      </c>
      <c r="Y893" s="69">
        <v>0</v>
      </c>
      <c r="Z893" s="69">
        <v>0</v>
      </c>
      <c r="AA893" s="69">
        <v>0</v>
      </c>
      <c r="AB893" s="69">
        <v>0</v>
      </c>
      <c r="AC893" s="69">
        <v>2071588.69</v>
      </c>
      <c r="AD893" s="89">
        <v>44291</v>
      </c>
      <c r="AE893" s="89">
        <v>46117</v>
      </c>
      <c r="AF893" s="90">
        <v>2071588.69</v>
      </c>
      <c r="AG893" s="84">
        <v>1.01</v>
      </c>
      <c r="AH893" s="84">
        <v>5</v>
      </c>
      <c r="AI893" s="85">
        <v>7.1300000000000002E-2</v>
      </c>
      <c r="AJ893" s="86">
        <v>1.01</v>
      </c>
      <c r="AK893" s="86">
        <v>5</v>
      </c>
      <c r="AL893" s="87">
        <v>7.1300000000000002E-2</v>
      </c>
      <c r="AM893" s="91" t="s">
        <v>620</v>
      </c>
      <c r="AN893" s="91" t="s">
        <v>621</v>
      </c>
      <c r="AO893" s="25">
        <v>0</v>
      </c>
      <c r="AP893" s="25">
        <v>0</v>
      </c>
      <c r="AQ893" s="25">
        <v>0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25">
        <v>2071588.69</v>
      </c>
      <c r="BB893" s="25">
        <v>0</v>
      </c>
      <c r="BC893" s="25">
        <v>0</v>
      </c>
      <c r="BD893" s="25">
        <v>0</v>
      </c>
      <c r="BE893" s="25">
        <v>0</v>
      </c>
      <c r="BF893" s="25">
        <v>0</v>
      </c>
      <c r="BG893" s="25">
        <v>0</v>
      </c>
      <c r="BH893" s="25">
        <v>0</v>
      </c>
      <c r="BI893" s="25">
        <v>0</v>
      </c>
      <c r="BJ893" s="25">
        <f t="shared" si="39"/>
        <v>0</v>
      </c>
      <c r="BK893" s="25">
        <f t="shared" si="40"/>
        <v>2071588.69</v>
      </c>
      <c r="BL893" s="25">
        <f t="shared" si="41"/>
        <v>2071588.69</v>
      </c>
    </row>
    <row r="894" spans="1:64" x14ac:dyDescent="0.25">
      <c r="A894" s="45" t="s">
        <v>2689</v>
      </c>
      <c r="B894" s="78" t="s">
        <v>1001</v>
      </c>
      <c r="C894" s="79">
        <v>1</v>
      </c>
      <c r="D894" s="80" t="s">
        <v>23</v>
      </c>
      <c r="E894" s="79" t="s">
        <v>434</v>
      </c>
      <c r="F894" s="79" t="s">
        <v>604</v>
      </c>
      <c r="G894" s="79" t="s">
        <v>623</v>
      </c>
      <c r="H894" s="79" t="s">
        <v>624</v>
      </c>
      <c r="I894" s="79" t="s">
        <v>625</v>
      </c>
      <c r="J894" s="79" t="s">
        <v>626</v>
      </c>
      <c r="K894" s="79" t="s">
        <v>446</v>
      </c>
      <c r="L894" s="79" t="s">
        <v>606</v>
      </c>
      <c r="M894" s="79" t="s">
        <v>619</v>
      </c>
      <c r="N894" s="81">
        <v>1</v>
      </c>
      <c r="O894" s="81">
        <v>1</v>
      </c>
      <c r="P894" s="81">
        <v>1</v>
      </c>
      <c r="Q894" s="81">
        <v>1</v>
      </c>
      <c r="R894" s="81">
        <v>1</v>
      </c>
      <c r="S894" s="81">
        <v>1</v>
      </c>
      <c r="T894" s="81">
        <v>0</v>
      </c>
      <c r="U894" s="81">
        <v>0</v>
      </c>
      <c r="V894" s="81">
        <v>0</v>
      </c>
      <c r="W894" s="69">
        <v>8060.18</v>
      </c>
      <c r="X894" s="69">
        <v>0</v>
      </c>
      <c r="Y894" s="69">
        <v>0</v>
      </c>
      <c r="Z894" s="69">
        <v>0</v>
      </c>
      <c r="AA894" s="69">
        <v>0</v>
      </c>
      <c r="AB894" s="69">
        <v>0</v>
      </c>
      <c r="AC894" s="69">
        <v>8060.18</v>
      </c>
      <c r="AD894" s="89">
        <v>44291</v>
      </c>
      <c r="AE894" s="89">
        <v>46117</v>
      </c>
      <c r="AF894" s="90">
        <v>8060.18</v>
      </c>
      <c r="AG894" s="84">
        <v>1.01</v>
      </c>
      <c r="AH894" s="84">
        <v>5</v>
      </c>
      <c r="AI894" s="85">
        <v>7.1300000000000002E-2</v>
      </c>
      <c r="AJ894" s="86">
        <v>1.01</v>
      </c>
      <c r="AK894" s="86">
        <v>5</v>
      </c>
      <c r="AL894" s="87">
        <v>7.1300000000000002E-2</v>
      </c>
      <c r="AM894" s="91" t="s">
        <v>620</v>
      </c>
      <c r="AN894" s="91" t="s">
        <v>621</v>
      </c>
      <c r="AO894" s="25">
        <v>0</v>
      </c>
      <c r="AP894" s="25">
        <v>0</v>
      </c>
      <c r="AQ894" s="25">
        <v>0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25">
        <v>8060.18</v>
      </c>
      <c r="BB894" s="25">
        <v>0</v>
      </c>
      <c r="BC894" s="25">
        <v>0</v>
      </c>
      <c r="BD894" s="25">
        <v>0</v>
      </c>
      <c r="BE894" s="25">
        <v>0</v>
      </c>
      <c r="BF894" s="25">
        <v>0</v>
      </c>
      <c r="BG894" s="25">
        <v>0</v>
      </c>
      <c r="BH894" s="25">
        <v>0</v>
      </c>
      <c r="BI894" s="25">
        <v>0</v>
      </c>
      <c r="BJ894" s="25">
        <f t="shared" si="39"/>
        <v>0</v>
      </c>
      <c r="BK894" s="25">
        <f t="shared" si="40"/>
        <v>8060.18</v>
      </c>
      <c r="BL894" s="25">
        <f t="shared" si="41"/>
        <v>8060.18</v>
      </c>
    </row>
    <row r="895" spans="1:64" x14ac:dyDescent="0.25">
      <c r="A895" s="45" t="s">
        <v>2699</v>
      </c>
      <c r="B895" s="78" t="s">
        <v>1002</v>
      </c>
      <c r="C895" s="79">
        <v>1</v>
      </c>
      <c r="D895" s="80" t="s">
        <v>23</v>
      </c>
      <c r="E895" s="79" t="s">
        <v>434</v>
      </c>
      <c r="F895" s="79" t="s">
        <v>604</v>
      </c>
      <c r="G895" s="79" t="s">
        <v>623</v>
      </c>
      <c r="H895" s="79" t="s">
        <v>624</v>
      </c>
      <c r="I895" s="79" t="s">
        <v>625</v>
      </c>
      <c r="J895" s="79" t="s">
        <v>626</v>
      </c>
      <c r="K895" s="79" t="s">
        <v>446</v>
      </c>
      <c r="L895" s="79" t="s">
        <v>606</v>
      </c>
      <c r="M895" s="79" t="s">
        <v>619</v>
      </c>
      <c r="N895" s="81">
        <v>1</v>
      </c>
      <c r="O895" s="81">
        <v>1</v>
      </c>
      <c r="P895" s="81">
        <v>1</v>
      </c>
      <c r="Q895" s="81">
        <v>1</v>
      </c>
      <c r="R895" s="81">
        <v>1</v>
      </c>
      <c r="S895" s="81">
        <v>1</v>
      </c>
      <c r="T895" s="81">
        <v>0</v>
      </c>
      <c r="U895" s="81">
        <v>0</v>
      </c>
      <c r="V895" s="81">
        <v>0</v>
      </c>
      <c r="W895" s="69">
        <v>2090599</v>
      </c>
      <c r="X895" s="69">
        <v>0</v>
      </c>
      <c r="Y895" s="69">
        <v>0</v>
      </c>
      <c r="Z895" s="69">
        <v>0</v>
      </c>
      <c r="AA895" s="69">
        <v>0</v>
      </c>
      <c r="AB895" s="69">
        <v>0</v>
      </c>
      <c r="AC895" s="69">
        <v>2090599</v>
      </c>
      <c r="AD895" s="89">
        <v>44291</v>
      </c>
      <c r="AE895" s="89">
        <v>46117</v>
      </c>
      <c r="AF895" s="90">
        <v>2090599</v>
      </c>
      <c r="AG895" s="84">
        <v>1.01</v>
      </c>
      <c r="AH895" s="84">
        <v>5</v>
      </c>
      <c r="AI895" s="85">
        <v>7.1300000000000002E-2</v>
      </c>
      <c r="AJ895" s="86">
        <v>1.01</v>
      </c>
      <c r="AK895" s="86">
        <v>5</v>
      </c>
      <c r="AL895" s="87">
        <v>7.1300000000000002E-2</v>
      </c>
      <c r="AM895" s="91" t="s">
        <v>620</v>
      </c>
      <c r="AN895" s="91" t="s">
        <v>621</v>
      </c>
      <c r="AO895" s="25">
        <v>0</v>
      </c>
      <c r="AP895" s="25">
        <v>0</v>
      </c>
      <c r="AQ895" s="25">
        <v>0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0</v>
      </c>
      <c r="AZ895" s="25">
        <v>0</v>
      </c>
      <c r="BA895" s="25">
        <v>2090599</v>
      </c>
      <c r="BB895" s="25">
        <v>0</v>
      </c>
      <c r="BC895" s="25">
        <v>0</v>
      </c>
      <c r="BD895" s="25">
        <v>0</v>
      </c>
      <c r="BE895" s="25">
        <v>0</v>
      </c>
      <c r="BF895" s="25">
        <v>0</v>
      </c>
      <c r="BG895" s="25">
        <v>0</v>
      </c>
      <c r="BH895" s="25">
        <v>0</v>
      </c>
      <c r="BI895" s="25">
        <v>0</v>
      </c>
      <c r="BJ895" s="25">
        <f t="shared" si="39"/>
        <v>0</v>
      </c>
      <c r="BK895" s="25">
        <f t="shared" si="40"/>
        <v>2090599</v>
      </c>
      <c r="BL895" s="25">
        <f t="shared" si="41"/>
        <v>2090599</v>
      </c>
    </row>
    <row r="896" spans="1:64" x14ac:dyDescent="0.25">
      <c r="A896" s="45" t="s">
        <v>2710</v>
      </c>
      <c r="B896" s="78" t="s">
        <v>1003</v>
      </c>
      <c r="C896" s="79">
        <v>1</v>
      </c>
      <c r="D896" s="80" t="s">
        <v>23</v>
      </c>
      <c r="E896" s="79" t="s">
        <v>434</v>
      </c>
      <c r="F896" s="79" t="s">
        <v>604</v>
      </c>
      <c r="G896" s="79" t="s">
        <v>623</v>
      </c>
      <c r="H896" s="79" t="s">
        <v>624</v>
      </c>
      <c r="I896" s="79" t="s">
        <v>625</v>
      </c>
      <c r="J896" s="79" t="s">
        <v>626</v>
      </c>
      <c r="K896" s="79" t="s">
        <v>446</v>
      </c>
      <c r="L896" s="79" t="s">
        <v>606</v>
      </c>
      <c r="M896" s="79" t="s">
        <v>619</v>
      </c>
      <c r="N896" s="81">
        <v>1</v>
      </c>
      <c r="O896" s="81">
        <v>1</v>
      </c>
      <c r="P896" s="81">
        <v>1</v>
      </c>
      <c r="Q896" s="81">
        <v>1</v>
      </c>
      <c r="R896" s="81">
        <v>1</v>
      </c>
      <c r="S896" s="81">
        <v>1</v>
      </c>
      <c r="T896" s="81">
        <v>0</v>
      </c>
      <c r="U896" s="81">
        <v>0</v>
      </c>
      <c r="V896" s="81">
        <v>0</v>
      </c>
      <c r="W896" s="69">
        <v>992544.18</v>
      </c>
      <c r="X896" s="69">
        <v>0</v>
      </c>
      <c r="Y896" s="69">
        <v>0</v>
      </c>
      <c r="Z896" s="69">
        <v>0</v>
      </c>
      <c r="AA896" s="69">
        <v>0</v>
      </c>
      <c r="AB896" s="69">
        <v>0</v>
      </c>
      <c r="AC896" s="69">
        <v>992544.18</v>
      </c>
      <c r="AD896" s="89">
        <v>44291</v>
      </c>
      <c r="AE896" s="89">
        <v>46117</v>
      </c>
      <c r="AF896" s="92">
        <v>992544.18</v>
      </c>
      <c r="AG896" s="84">
        <v>1.01</v>
      </c>
      <c r="AH896" s="84">
        <v>5</v>
      </c>
      <c r="AI896" s="85">
        <v>7.1300000000000002E-2</v>
      </c>
      <c r="AJ896" s="86">
        <v>1.01</v>
      </c>
      <c r="AK896" s="86">
        <v>5</v>
      </c>
      <c r="AL896" s="87">
        <v>7.1300000000000002E-2</v>
      </c>
      <c r="AM896" s="91" t="s">
        <v>620</v>
      </c>
      <c r="AN896" s="91" t="s">
        <v>621</v>
      </c>
      <c r="AO896" s="25">
        <v>0</v>
      </c>
      <c r="AP896" s="25">
        <v>0</v>
      </c>
      <c r="AQ896" s="25">
        <v>0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0</v>
      </c>
      <c r="AZ896" s="25">
        <v>0</v>
      </c>
      <c r="BA896" s="25">
        <v>992544.18</v>
      </c>
      <c r="BB896" s="25">
        <v>0</v>
      </c>
      <c r="BC896" s="25">
        <v>0</v>
      </c>
      <c r="BD896" s="25">
        <v>0</v>
      </c>
      <c r="BE896" s="25">
        <v>0</v>
      </c>
      <c r="BF896" s="25">
        <v>0</v>
      </c>
      <c r="BG896" s="25">
        <v>0</v>
      </c>
      <c r="BH896" s="25">
        <v>0</v>
      </c>
      <c r="BI896" s="25">
        <v>0</v>
      </c>
      <c r="BJ896" s="25">
        <f t="shared" si="39"/>
        <v>0</v>
      </c>
      <c r="BK896" s="25">
        <f t="shared" si="40"/>
        <v>992544.18</v>
      </c>
      <c r="BL896" s="25">
        <f t="shared" si="41"/>
        <v>992544.18</v>
      </c>
    </row>
    <row r="897" spans="1:64" x14ac:dyDescent="0.25">
      <c r="A897" s="45" t="s">
        <v>2711</v>
      </c>
      <c r="B897" s="78" t="s">
        <v>1004</v>
      </c>
      <c r="C897" s="79">
        <v>1</v>
      </c>
      <c r="D897" s="80" t="s">
        <v>23</v>
      </c>
      <c r="E897" s="79" t="s">
        <v>434</v>
      </c>
      <c r="F897" s="79" t="s">
        <v>604</v>
      </c>
      <c r="G897" s="79" t="s">
        <v>623</v>
      </c>
      <c r="H897" s="79" t="s">
        <v>624</v>
      </c>
      <c r="I897" s="79" t="s">
        <v>625</v>
      </c>
      <c r="J897" s="79" t="s">
        <v>626</v>
      </c>
      <c r="K897" s="79" t="s">
        <v>446</v>
      </c>
      <c r="L897" s="79" t="s">
        <v>606</v>
      </c>
      <c r="M897" s="79" t="s">
        <v>619</v>
      </c>
      <c r="N897" s="81">
        <v>1</v>
      </c>
      <c r="O897" s="81">
        <v>1</v>
      </c>
      <c r="P897" s="81">
        <v>1</v>
      </c>
      <c r="Q897" s="81">
        <v>1</v>
      </c>
      <c r="R897" s="81">
        <v>1</v>
      </c>
      <c r="S897" s="81">
        <v>1</v>
      </c>
      <c r="T897" s="81">
        <v>0</v>
      </c>
      <c r="U897" s="81">
        <v>0</v>
      </c>
      <c r="V897" s="81">
        <v>0</v>
      </c>
      <c r="W897" s="69">
        <v>112785.86</v>
      </c>
      <c r="X897" s="69">
        <v>0</v>
      </c>
      <c r="Y897" s="69">
        <v>0</v>
      </c>
      <c r="Z897" s="69">
        <v>0</v>
      </c>
      <c r="AA897" s="69">
        <v>0</v>
      </c>
      <c r="AB897" s="69">
        <v>0</v>
      </c>
      <c r="AC897" s="69">
        <v>112785.86</v>
      </c>
      <c r="AD897" s="89">
        <v>44291</v>
      </c>
      <c r="AE897" s="89">
        <v>46117</v>
      </c>
      <c r="AF897" s="92">
        <v>112785.86</v>
      </c>
      <c r="AG897" s="84">
        <v>1.01</v>
      </c>
      <c r="AH897" s="84">
        <v>5</v>
      </c>
      <c r="AI897" s="85">
        <v>7.1300000000000002E-2</v>
      </c>
      <c r="AJ897" s="86">
        <v>1.01</v>
      </c>
      <c r="AK897" s="86">
        <v>5</v>
      </c>
      <c r="AL897" s="87">
        <v>7.1300000000000002E-2</v>
      </c>
      <c r="AM897" s="91" t="s">
        <v>620</v>
      </c>
      <c r="AN897" s="91" t="s">
        <v>621</v>
      </c>
      <c r="AO897" s="25">
        <v>0</v>
      </c>
      <c r="AP897" s="25">
        <v>0</v>
      </c>
      <c r="AQ897" s="25">
        <v>0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0</v>
      </c>
      <c r="AZ897" s="25">
        <v>0</v>
      </c>
      <c r="BA897" s="25">
        <v>112785.86</v>
      </c>
      <c r="BB897" s="25">
        <v>0</v>
      </c>
      <c r="BC897" s="25">
        <v>0</v>
      </c>
      <c r="BD897" s="25">
        <v>0</v>
      </c>
      <c r="BE897" s="25">
        <v>0</v>
      </c>
      <c r="BF897" s="25">
        <v>0</v>
      </c>
      <c r="BG897" s="25">
        <v>0</v>
      </c>
      <c r="BH897" s="25">
        <v>0</v>
      </c>
      <c r="BI897" s="25">
        <v>0</v>
      </c>
      <c r="BJ897" s="25">
        <f t="shared" si="39"/>
        <v>0</v>
      </c>
      <c r="BK897" s="25">
        <f t="shared" si="40"/>
        <v>112785.86</v>
      </c>
      <c r="BL897" s="25">
        <f t="shared" si="41"/>
        <v>112785.86</v>
      </c>
    </row>
    <row r="898" spans="1:64" x14ac:dyDescent="0.25">
      <c r="A898" s="45" t="s">
        <v>2712</v>
      </c>
      <c r="B898" s="78" t="s">
        <v>1005</v>
      </c>
      <c r="C898" s="79">
        <v>1</v>
      </c>
      <c r="D898" s="80" t="s">
        <v>23</v>
      </c>
      <c r="E898" s="79" t="s">
        <v>434</v>
      </c>
      <c r="F898" s="79" t="s">
        <v>604</v>
      </c>
      <c r="G898" s="79" t="s">
        <v>623</v>
      </c>
      <c r="H898" s="79" t="s">
        <v>624</v>
      </c>
      <c r="I898" s="79" t="s">
        <v>625</v>
      </c>
      <c r="J898" s="79" t="s">
        <v>626</v>
      </c>
      <c r="K898" s="79" t="s">
        <v>446</v>
      </c>
      <c r="L898" s="79" t="s">
        <v>606</v>
      </c>
      <c r="M898" s="79" t="s">
        <v>619</v>
      </c>
      <c r="N898" s="81">
        <v>1</v>
      </c>
      <c r="O898" s="81">
        <v>1</v>
      </c>
      <c r="P898" s="81">
        <v>1</v>
      </c>
      <c r="Q898" s="81">
        <v>1</v>
      </c>
      <c r="R898" s="81">
        <v>1</v>
      </c>
      <c r="S898" s="81">
        <v>1</v>
      </c>
      <c r="T898" s="81">
        <v>0</v>
      </c>
      <c r="U898" s="81">
        <v>0</v>
      </c>
      <c r="V898" s="81">
        <v>0</v>
      </c>
      <c r="W898" s="69">
        <v>762726.56</v>
      </c>
      <c r="X898" s="69">
        <v>0</v>
      </c>
      <c r="Y898" s="69">
        <v>0</v>
      </c>
      <c r="Z898" s="69">
        <v>0</v>
      </c>
      <c r="AA898" s="69">
        <v>0</v>
      </c>
      <c r="AB898" s="69">
        <v>0</v>
      </c>
      <c r="AC898" s="69">
        <v>762726.56</v>
      </c>
      <c r="AD898" s="89">
        <v>44291</v>
      </c>
      <c r="AE898" s="89">
        <v>46117</v>
      </c>
      <c r="AF898" s="92">
        <v>762726.56</v>
      </c>
      <c r="AG898" s="84">
        <v>1.01</v>
      </c>
      <c r="AH898" s="84">
        <v>5</v>
      </c>
      <c r="AI898" s="85">
        <v>7.1300000000000002E-2</v>
      </c>
      <c r="AJ898" s="86">
        <v>1.01</v>
      </c>
      <c r="AK898" s="86">
        <v>5</v>
      </c>
      <c r="AL898" s="87">
        <v>7.1300000000000002E-2</v>
      </c>
      <c r="AM898" s="91" t="s">
        <v>620</v>
      </c>
      <c r="AN898" s="91" t="s">
        <v>621</v>
      </c>
      <c r="AO898" s="25">
        <v>0</v>
      </c>
      <c r="AP898" s="25">
        <v>0</v>
      </c>
      <c r="AQ898" s="25">
        <v>0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25">
        <v>762726.56</v>
      </c>
      <c r="BB898" s="25">
        <v>0</v>
      </c>
      <c r="BC898" s="25">
        <v>0</v>
      </c>
      <c r="BD898" s="25">
        <v>0</v>
      </c>
      <c r="BE898" s="25">
        <v>0</v>
      </c>
      <c r="BF898" s="25">
        <v>0</v>
      </c>
      <c r="BG898" s="25">
        <v>0</v>
      </c>
      <c r="BH898" s="25">
        <v>0</v>
      </c>
      <c r="BI898" s="25">
        <v>0</v>
      </c>
      <c r="BJ898" s="25">
        <f t="shared" si="39"/>
        <v>0</v>
      </c>
      <c r="BK898" s="25">
        <f t="shared" si="40"/>
        <v>762726.56</v>
      </c>
      <c r="BL898" s="25">
        <f t="shared" si="41"/>
        <v>762726.56</v>
      </c>
    </row>
    <row r="899" spans="1:64" x14ac:dyDescent="0.25">
      <c r="A899" s="45" t="s">
        <v>2713</v>
      </c>
      <c r="B899" s="78" t="s">
        <v>1006</v>
      </c>
      <c r="C899" s="79">
        <v>1</v>
      </c>
      <c r="D899" s="80" t="s">
        <v>23</v>
      </c>
      <c r="E899" s="79" t="s">
        <v>434</v>
      </c>
      <c r="F899" s="79" t="s">
        <v>604</v>
      </c>
      <c r="G899" s="79" t="s">
        <v>623</v>
      </c>
      <c r="H899" s="79" t="s">
        <v>624</v>
      </c>
      <c r="I899" s="79" t="s">
        <v>625</v>
      </c>
      <c r="J899" s="79" t="s">
        <v>626</v>
      </c>
      <c r="K899" s="79" t="s">
        <v>446</v>
      </c>
      <c r="L899" s="79" t="s">
        <v>606</v>
      </c>
      <c r="M899" s="79" t="s">
        <v>619</v>
      </c>
      <c r="N899" s="81">
        <v>1</v>
      </c>
      <c r="O899" s="81">
        <v>1</v>
      </c>
      <c r="P899" s="81">
        <v>1</v>
      </c>
      <c r="Q899" s="81">
        <v>1</v>
      </c>
      <c r="R899" s="81">
        <v>1</v>
      </c>
      <c r="S899" s="81">
        <v>1</v>
      </c>
      <c r="T899" s="81">
        <v>0</v>
      </c>
      <c r="U899" s="81">
        <v>0</v>
      </c>
      <c r="V899" s="81">
        <v>0</v>
      </c>
      <c r="W899" s="69">
        <v>314070.59999999998</v>
      </c>
      <c r="X899" s="69">
        <v>0</v>
      </c>
      <c r="Y899" s="69">
        <v>0</v>
      </c>
      <c r="Z899" s="69">
        <v>0</v>
      </c>
      <c r="AA899" s="69">
        <v>0</v>
      </c>
      <c r="AB899" s="69">
        <v>0</v>
      </c>
      <c r="AC899" s="69">
        <v>314070.59999999998</v>
      </c>
      <c r="AD899" s="89">
        <v>44291</v>
      </c>
      <c r="AE899" s="89">
        <v>45387</v>
      </c>
      <c r="AF899" s="92">
        <v>314070.59999999998</v>
      </c>
      <c r="AG899" s="84">
        <v>0</v>
      </c>
      <c r="AH899" s="84">
        <v>3</v>
      </c>
      <c r="AI899" s="85">
        <v>7.1300000000000002E-2</v>
      </c>
      <c r="AJ899" s="86">
        <v>0</v>
      </c>
      <c r="AK899" s="86">
        <v>3</v>
      </c>
      <c r="AL899" s="87">
        <v>7.1300000000000002E-2</v>
      </c>
      <c r="AM899" s="91" t="s">
        <v>620</v>
      </c>
      <c r="AN899" s="91" t="s">
        <v>621</v>
      </c>
      <c r="AO899" s="25">
        <v>0</v>
      </c>
      <c r="AP899" s="25">
        <v>0</v>
      </c>
      <c r="AQ899" s="25">
        <v>0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25">
        <v>314070.59999999998</v>
      </c>
      <c r="BB899" s="25">
        <v>0</v>
      </c>
      <c r="BC899" s="25">
        <v>0</v>
      </c>
      <c r="BD899" s="25">
        <v>0</v>
      </c>
      <c r="BE899" s="25">
        <v>0</v>
      </c>
      <c r="BF899" s="25">
        <v>0</v>
      </c>
      <c r="BG899" s="25">
        <v>0</v>
      </c>
      <c r="BH899" s="25">
        <v>0</v>
      </c>
      <c r="BI899" s="25">
        <v>0</v>
      </c>
      <c r="BJ899" s="25">
        <f t="shared" ref="BJ899:BJ962" si="42">SUM(AO899:AW899)</f>
        <v>0</v>
      </c>
      <c r="BK899" s="25">
        <f t="shared" si="40"/>
        <v>314070.59999999998</v>
      </c>
      <c r="BL899" s="25">
        <f t="shared" si="41"/>
        <v>314070.59999999998</v>
      </c>
    </row>
    <row r="900" spans="1:64" x14ac:dyDescent="0.25">
      <c r="A900" s="45" t="s">
        <v>2700</v>
      </c>
      <c r="B900" s="78" t="s">
        <v>1007</v>
      </c>
      <c r="C900" s="79">
        <v>1</v>
      </c>
      <c r="D900" s="80" t="s">
        <v>23</v>
      </c>
      <c r="E900" s="79" t="s">
        <v>434</v>
      </c>
      <c r="F900" s="79" t="s">
        <v>604</v>
      </c>
      <c r="G900" s="79" t="s">
        <v>623</v>
      </c>
      <c r="H900" s="79" t="s">
        <v>624</v>
      </c>
      <c r="I900" s="79" t="s">
        <v>625</v>
      </c>
      <c r="J900" s="79" t="s">
        <v>626</v>
      </c>
      <c r="K900" s="79" t="s">
        <v>446</v>
      </c>
      <c r="L900" s="79" t="s">
        <v>606</v>
      </c>
      <c r="M900" s="79" t="s">
        <v>619</v>
      </c>
      <c r="N900" s="81">
        <v>1</v>
      </c>
      <c r="O900" s="81">
        <v>1</v>
      </c>
      <c r="P900" s="81">
        <v>1</v>
      </c>
      <c r="Q900" s="81">
        <v>1</v>
      </c>
      <c r="R900" s="81">
        <v>1</v>
      </c>
      <c r="S900" s="81">
        <v>1</v>
      </c>
      <c r="T900" s="81">
        <v>0</v>
      </c>
      <c r="U900" s="81">
        <v>0</v>
      </c>
      <c r="V900" s="81">
        <v>0</v>
      </c>
      <c r="W900" s="69">
        <v>21770402</v>
      </c>
      <c r="X900" s="69">
        <v>0</v>
      </c>
      <c r="Y900" s="69">
        <v>0</v>
      </c>
      <c r="Z900" s="69">
        <v>0</v>
      </c>
      <c r="AA900" s="69">
        <v>0</v>
      </c>
      <c r="AB900" s="69">
        <v>0</v>
      </c>
      <c r="AC900" s="69">
        <v>21770402</v>
      </c>
      <c r="AD900" s="89">
        <v>44291</v>
      </c>
      <c r="AE900" s="89">
        <v>46117</v>
      </c>
      <c r="AF900" s="92">
        <v>21770402</v>
      </c>
      <c r="AG900" s="84">
        <v>1.01</v>
      </c>
      <c r="AH900" s="84">
        <v>5</v>
      </c>
      <c r="AI900" s="85">
        <v>7.1300000000000002E-2</v>
      </c>
      <c r="AJ900" s="86">
        <v>1.01</v>
      </c>
      <c r="AK900" s="86">
        <v>5</v>
      </c>
      <c r="AL900" s="87">
        <v>7.1300000000000002E-2</v>
      </c>
      <c r="AM900" s="91" t="s">
        <v>620</v>
      </c>
      <c r="AN900" s="91" t="s">
        <v>621</v>
      </c>
      <c r="AO900" s="25">
        <v>0</v>
      </c>
      <c r="AP900" s="25">
        <v>0</v>
      </c>
      <c r="AQ900" s="25">
        <v>0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25">
        <v>21770402</v>
      </c>
      <c r="BB900" s="25">
        <v>0</v>
      </c>
      <c r="BC900" s="25">
        <v>0</v>
      </c>
      <c r="BD900" s="25">
        <v>0</v>
      </c>
      <c r="BE900" s="25">
        <v>0</v>
      </c>
      <c r="BF900" s="25">
        <v>0</v>
      </c>
      <c r="BG900" s="25">
        <v>0</v>
      </c>
      <c r="BH900" s="25">
        <v>0</v>
      </c>
      <c r="BI900" s="25">
        <v>0</v>
      </c>
      <c r="BJ900" s="25">
        <f t="shared" si="42"/>
        <v>0</v>
      </c>
      <c r="BK900" s="25">
        <f t="shared" ref="BK900:BK963" si="43">SUM(AX900:BI900)</f>
        <v>21770402</v>
      </c>
      <c r="BL900" s="25">
        <f t="shared" ref="BL900:BL963" si="44">BJ900+BK900</f>
        <v>21770402</v>
      </c>
    </row>
    <row r="901" spans="1:64" x14ac:dyDescent="0.25">
      <c r="A901" s="45" t="s">
        <v>2716</v>
      </c>
      <c r="B901" s="78" t="s">
        <v>1008</v>
      </c>
      <c r="C901" s="79">
        <v>1</v>
      </c>
      <c r="D901" s="80" t="s">
        <v>23</v>
      </c>
      <c r="E901" s="79" t="s">
        <v>434</v>
      </c>
      <c r="F901" s="79" t="s">
        <v>604</v>
      </c>
      <c r="G901" s="79" t="s">
        <v>623</v>
      </c>
      <c r="H901" s="79" t="s">
        <v>624</v>
      </c>
      <c r="I901" s="79" t="s">
        <v>625</v>
      </c>
      <c r="J901" s="79" t="s">
        <v>626</v>
      </c>
      <c r="K901" s="79" t="s">
        <v>446</v>
      </c>
      <c r="L901" s="79" t="s">
        <v>606</v>
      </c>
      <c r="M901" s="79" t="s">
        <v>619</v>
      </c>
      <c r="N901" s="81">
        <v>1</v>
      </c>
      <c r="O901" s="81">
        <v>1</v>
      </c>
      <c r="P901" s="81">
        <v>1</v>
      </c>
      <c r="Q901" s="81">
        <v>1</v>
      </c>
      <c r="R901" s="81">
        <v>1</v>
      </c>
      <c r="S901" s="81">
        <v>1</v>
      </c>
      <c r="T901" s="81">
        <v>0</v>
      </c>
      <c r="U901" s="81">
        <v>0</v>
      </c>
      <c r="V901" s="81">
        <v>0</v>
      </c>
      <c r="W901" s="69">
        <v>8906.68</v>
      </c>
      <c r="X901" s="69">
        <v>0</v>
      </c>
      <c r="Y901" s="69">
        <v>0</v>
      </c>
      <c r="Z901" s="69">
        <v>0</v>
      </c>
      <c r="AA901" s="69">
        <v>0</v>
      </c>
      <c r="AB901" s="69">
        <v>0</v>
      </c>
      <c r="AC901" s="69">
        <v>8906.68</v>
      </c>
      <c r="AD901" s="89">
        <v>44291</v>
      </c>
      <c r="AE901" s="89">
        <v>46117</v>
      </c>
      <c r="AF901" s="92">
        <v>8906.68</v>
      </c>
      <c r="AG901" s="84">
        <v>1.01</v>
      </c>
      <c r="AH901" s="84">
        <v>5</v>
      </c>
      <c r="AI901" s="85">
        <v>7.1300000000000002E-2</v>
      </c>
      <c r="AJ901" s="86">
        <v>1.01</v>
      </c>
      <c r="AK901" s="86">
        <v>5</v>
      </c>
      <c r="AL901" s="87">
        <v>7.1300000000000002E-2</v>
      </c>
      <c r="AM901" s="91" t="s">
        <v>620</v>
      </c>
      <c r="AN901" s="91" t="s">
        <v>621</v>
      </c>
      <c r="AO901" s="25">
        <v>0</v>
      </c>
      <c r="AP901" s="25">
        <v>0</v>
      </c>
      <c r="AQ901" s="25">
        <v>0</v>
      </c>
      <c r="AR901" s="25">
        <v>0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25">
        <v>8906.68</v>
      </c>
      <c r="BB901" s="25">
        <v>0</v>
      </c>
      <c r="BC901" s="25">
        <v>0</v>
      </c>
      <c r="BD901" s="25">
        <v>0</v>
      </c>
      <c r="BE901" s="25">
        <v>0</v>
      </c>
      <c r="BF901" s="25">
        <v>0</v>
      </c>
      <c r="BG901" s="25">
        <v>0</v>
      </c>
      <c r="BH901" s="25">
        <v>0</v>
      </c>
      <c r="BI901" s="25">
        <v>0</v>
      </c>
      <c r="BJ901" s="25">
        <f t="shared" si="42"/>
        <v>0</v>
      </c>
      <c r="BK901" s="25">
        <f t="shared" si="43"/>
        <v>8906.68</v>
      </c>
      <c r="BL901" s="25">
        <f t="shared" si="44"/>
        <v>8906.68</v>
      </c>
    </row>
    <row r="902" spans="1:64" x14ac:dyDescent="0.25">
      <c r="A902" s="45" t="s">
        <v>2719</v>
      </c>
      <c r="B902" s="78" t="s">
        <v>1009</v>
      </c>
      <c r="C902" s="79">
        <v>1</v>
      </c>
      <c r="D902" s="80" t="s">
        <v>23</v>
      </c>
      <c r="E902" s="79" t="s">
        <v>434</v>
      </c>
      <c r="F902" s="79" t="s">
        <v>604</v>
      </c>
      <c r="G902" s="79" t="s">
        <v>623</v>
      </c>
      <c r="H902" s="79" t="s">
        <v>624</v>
      </c>
      <c r="I902" s="79" t="s">
        <v>625</v>
      </c>
      <c r="J902" s="79" t="s">
        <v>626</v>
      </c>
      <c r="K902" s="79" t="s">
        <v>446</v>
      </c>
      <c r="L902" s="79" t="s">
        <v>606</v>
      </c>
      <c r="M902" s="79" t="s">
        <v>619</v>
      </c>
      <c r="N902" s="81">
        <v>1</v>
      </c>
      <c r="O902" s="81">
        <v>1</v>
      </c>
      <c r="P902" s="81">
        <v>1</v>
      </c>
      <c r="Q902" s="81">
        <v>1</v>
      </c>
      <c r="R902" s="81">
        <v>1</v>
      </c>
      <c r="S902" s="81">
        <v>1</v>
      </c>
      <c r="T902" s="81">
        <v>0</v>
      </c>
      <c r="U902" s="81">
        <v>0</v>
      </c>
      <c r="V902" s="81">
        <v>0</v>
      </c>
      <c r="W902" s="69">
        <v>1410648.09</v>
      </c>
      <c r="X902" s="69">
        <v>0</v>
      </c>
      <c r="Y902" s="69">
        <v>0</v>
      </c>
      <c r="Z902" s="69">
        <v>0</v>
      </c>
      <c r="AA902" s="69">
        <v>0</v>
      </c>
      <c r="AB902" s="69">
        <v>0</v>
      </c>
      <c r="AC902" s="69">
        <v>1410648.09</v>
      </c>
      <c r="AD902" s="89">
        <v>44291</v>
      </c>
      <c r="AE902" s="89">
        <v>46117</v>
      </c>
      <c r="AF902" s="92">
        <v>1410648.09</v>
      </c>
      <c r="AG902" s="84">
        <v>1.01</v>
      </c>
      <c r="AH902" s="84">
        <v>5</v>
      </c>
      <c r="AI902" s="85">
        <v>7.1300000000000002E-2</v>
      </c>
      <c r="AJ902" s="86">
        <v>1.01</v>
      </c>
      <c r="AK902" s="86">
        <v>5</v>
      </c>
      <c r="AL902" s="87">
        <v>7.1300000000000002E-2</v>
      </c>
      <c r="AM902" s="91" t="s">
        <v>620</v>
      </c>
      <c r="AN902" s="91" t="s">
        <v>621</v>
      </c>
      <c r="AO902" s="25">
        <v>0</v>
      </c>
      <c r="AP902" s="25">
        <v>0</v>
      </c>
      <c r="AQ902" s="25">
        <v>0</v>
      </c>
      <c r="AR902" s="25">
        <v>0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25">
        <v>1410648.09</v>
      </c>
      <c r="BB902" s="25">
        <v>0</v>
      </c>
      <c r="BC902" s="25">
        <v>0</v>
      </c>
      <c r="BD902" s="25">
        <v>0</v>
      </c>
      <c r="BE902" s="25">
        <v>0</v>
      </c>
      <c r="BF902" s="25">
        <v>0</v>
      </c>
      <c r="BG902" s="25">
        <v>0</v>
      </c>
      <c r="BH902" s="25">
        <v>0</v>
      </c>
      <c r="BI902" s="25">
        <v>0</v>
      </c>
      <c r="BJ902" s="25">
        <f t="shared" si="42"/>
        <v>0</v>
      </c>
      <c r="BK902" s="25">
        <f t="shared" si="43"/>
        <v>1410648.09</v>
      </c>
      <c r="BL902" s="25">
        <f t="shared" si="44"/>
        <v>1410648.09</v>
      </c>
    </row>
    <row r="903" spans="1:64" x14ac:dyDescent="0.25">
      <c r="A903" s="45" t="s">
        <v>2720</v>
      </c>
      <c r="B903" s="78" t="s">
        <v>1010</v>
      </c>
      <c r="C903" s="79">
        <v>1</v>
      </c>
      <c r="D903" s="80" t="s">
        <v>23</v>
      </c>
      <c r="E903" s="79" t="s">
        <v>434</v>
      </c>
      <c r="F903" s="79" t="s">
        <v>604</v>
      </c>
      <c r="G903" s="79" t="s">
        <v>623</v>
      </c>
      <c r="H903" s="79" t="s">
        <v>624</v>
      </c>
      <c r="I903" s="79" t="s">
        <v>625</v>
      </c>
      <c r="J903" s="79" t="s">
        <v>626</v>
      </c>
      <c r="K903" s="79" t="s">
        <v>446</v>
      </c>
      <c r="L903" s="79" t="s">
        <v>606</v>
      </c>
      <c r="M903" s="79" t="s">
        <v>619</v>
      </c>
      <c r="N903" s="81">
        <v>1</v>
      </c>
      <c r="O903" s="81">
        <v>1</v>
      </c>
      <c r="P903" s="81">
        <v>1</v>
      </c>
      <c r="Q903" s="81">
        <v>1</v>
      </c>
      <c r="R903" s="81">
        <v>1</v>
      </c>
      <c r="S903" s="81">
        <v>1</v>
      </c>
      <c r="T903" s="81">
        <v>0</v>
      </c>
      <c r="U903" s="81">
        <v>0</v>
      </c>
      <c r="V903" s="81">
        <v>0</v>
      </c>
      <c r="W903" s="69">
        <v>536242.06999999995</v>
      </c>
      <c r="X903" s="69">
        <v>0</v>
      </c>
      <c r="Y903" s="69">
        <v>0</v>
      </c>
      <c r="Z903" s="69">
        <v>0</v>
      </c>
      <c r="AA903" s="69">
        <v>0</v>
      </c>
      <c r="AB903" s="69">
        <v>0</v>
      </c>
      <c r="AC903" s="69">
        <v>536242.06999999995</v>
      </c>
      <c r="AD903" s="89">
        <v>44291</v>
      </c>
      <c r="AE903" s="89">
        <v>46117</v>
      </c>
      <c r="AF903" s="92">
        <v>536242.06999999995</v>
      </c>
      <c r="AG903" s="84">
        <v>1.01</v>
      </c>
      <c r="AH903" s="84">
        <v>5</v>
      </c>
      <c r="AI903" s="85">
        <v>7.1300000000000002E-2</v>
      </c>
      <c r="AJ903" s="86">
        <v>1.01</v>
      </c>
      <c r="AK903" s="86">
        <v>5</v>
      </c>
      <c r="AL903" s="87">
        <v>7.1300000000000002E-2</v>
      </c>
      <c r="AM903" s="91" t="s">
        <v>620</v>
      </c>
      <c r="AN903" s="91" t="s">
        <v>621</v>
      </c>
      <c r="AO903" s="25">
        <v>0</v>
      </c>
      <c r="AP903" s="25">
        <v>0</v>
      </c>
      <c r="AQ903" s="25">
        <v>0</v>
      </c>
      <c r="AR903" s="25">
        <v>0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25">
        <v>536242.06999999995</v>
      </c>
      <c r="BB903" s="25">
        <v>0</v>
      </c>
      <c r="BC903" s="25">
        <v>0</v>
      </c>
      <c r="BD903" s="25">
        <v>0</v>
      </c>
      <c r="BE903" s="25">
        <v>0</v>
      </c>
      <c r="BF903" s="25">
        <v>0</v>
      </c>
      <c r="BG903" s="25">
        <v>0</v>
      </c>
      <c r="BH903" s="25">
        <v>0</v>
      </c>
      <c r="BI903" s="25">
        <v>0</v>
      </c>
      <c r="BJ903" s="25">
        <f t="shared" si="42"/>
        <v>0</v>
      </c>
      <c r="BK903" s="25">
        <f t="shared" si="43"/>
        <v>536242.06999999995</v>
      </c>
      <c r="BL903" s="25">
        <f t="shared" si="44"/>
        <v>536242.06999999995</v>
      </c>
    </row>
    <row r="904" spans="1:64" x14ac:dyDescent="0.25">
      <c r="A904" s="45" t="s">
        <v>2726</v>
      </c>
      <c r="B904" s="78" t="s">
        <v>1011</v>
      </c>
      <c r="C904" s="79">
        <v>1</v>
      </c>
      <c r="D904" s="80" t="s">
        <v>23</v>
      </c>
      <c r="E904" s="79" t="s">
        <v>434</v>
      </c>
      <c r="F904" s="79" t="s">
        <v>604</v>
      </c>
      <c r="G904" s="79" t="s">
        <v>562</v>
      </c>
      <c r="H904" s="79" t="s">
        <v>617</v>
      </c>
      <c r="I904" s="79" t="s">
        <v>605</v>
      </c>
      <c r="J904" s="79" t="s">
        <v>618</v>
      </c>
      <c r="K904" s="79" t="s">
        <v>562</v>
      </c>
      <c r="L904" s="79" t="s">
        <v>606</v>
      </c>
      <c r="M904" s="79" t="s">
        <v>619</v>
      </c>
      <c r="N904" s="81">
        <v>1</v>
      </c>
      <c r="O904" s="81">
        <v>1</v>
      </c>
      <c r="P904" s="81">
        <v>1</v>
      </c>
      <c r="Q904" s="81">
        <v>0</v>
      </c>
      <c r="R904" s="81">
        <v>0</v>
      </c>
      <c r="S904" s="81">
        <v>1</v>
      </c>
      <c r="T904" s="81">
        <v>1</v>
      </c>
      <c r="U904" s="81">
        <v>1</v>
      </c>
      <c r="V904" s="81">
        <v>0</v>
      </c>
      <c r="W904" s="69">
        <v>19710609.879999999</v>
      </c>
      <c r="X904" s="69">
        <v>0</v>
      </c>
      <c r="Y904" s="69">
        <v>0</v>
      </c>
      <c r="Z904" s="69">
        <v>0</v>
      </c>
      <c r="AA904" s="69">
        <v>0</v>
      </c>
      <c r="AB904" s="69">
        <v>0</v>
      </c>
      <c r="AC904" s="69">
        <v>19710609.879999999</v>
      </c>
      <c r="AD904" s="89">
        <v>44291</v>
      </c>
      <c r="AE904" s="89">
        <v>46117</v>
      </c>
      <c r="AF904" s="92">
        <v>19710609.879999999</v>
      </c>
      <c r="AG904" s="84">
        <v>1.01</v>
      </c>
      <c r="AH904" s="84">
        <v>5</v>
      </c>
      <c r="AI904" s="85">
        <v>6.1699999999999998E-2</v>
      </c>
      <c r="AJ904" s="86">
        <v>1.01</v>
      </c>
      <c r="AK904" s="86">
        <v>5</v>
      </c>
      <c r="AL904" s="87">
        <v>6.1699999999999998E-2</v>
      </c>
      <c r="AM904" s="91" t="s">
        <v>620</v>
      </c>
      <c r="AN904" s="91" t="s">
        <v>621</v>
      </c>
      <c r="AO904" s="25">
        <v>0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</v>
      </c>
      <c r="AY904" s="25">
        <v>0</v>
      </c>
      <c r="AZ904" s="25">
        <v>0</v>
      </c>
      <c r="BA904" s="25">
        <v>19710609.879999999</v>
      </c>
      <c r="BB904" s="25">
        <v>0</v>
      </c>
      <c r="BC904" s="25">
        <v>0</v>
      </c>
      <c r="BD904" s="25">
        <v>0</v>
      </c>
      <c r="BE904" s="25">
        <v>0</v>
      </c>
      <c r="BF904" s="25">
        <v>0</v>
      </c>
      <c r="BG904" s="25">
        <v>0</v>
      </c>
      <c r="BH904" s="25">
        <v>0</v>
      </c>
      <c r="BI904" s="25">
        <v>0</v>
      </c>
      <c r="BJ904" s="25">
        <f t="shared" si="42"/>
        <v>0</v>
      </c>
      <c r="BK904" s="25">
        <f t="shared" si="43"/>
        <v>19710609.879999999</v>
      </c>
      <c r="BL904" s="25">
        <f t="shared" si="44"/>
        <v>19710609.879999999</v>
      </c>
    </row>
    <row r="905" spans="1:64" x14ac:dyDescent="0.25">
      <c r="A905" s="45" t="s">
        <v>2715</v>
      </c>
      <c r="B905" s="78" t="s">
        <v>1012</v>
      </c>
      <c r="C905" s="79">
        <v>1</v>
      </c>
      <c r="D905" s="80" t="s">
        <v>23</v>
      </c>
      <c r="E905" s="79" t="s">
        <v>434</v>
      </c>
      <c r="F905" s="79" t="s">
        <v>604</v>
      </c>
      <c r="G905" s="79" t="s">
        <v>623</v>
      </c>
      <c r="H905" s="79" t="s">
        <v>624</v>
      </c>
      <c r="I905" s="79" t="s">
        <v>625</v>
      </c>
      <c r="J905" s="79" t="s">
        <v>626</v>
      </c>
      <c r="K905" s="79" t="s">
        <v>446</v>
      </c>
      <c r="L905" s="79" t="s">
        <v>606</v>
      </c>
      <c r="M905" s="79" t="s">
        <v>619</v>
      </c>
      <c r="N905" s="81">
        <v>1</v>
      </c>
      <c r="O905" s="81">
        <v>1</v>
      </c>
      <c r="P905" s="81">
        <v>1</v>
      </c>
      <c r="Q905" s="81">
        <v>1</v>
      </c>
      <c r="R905" s="81">
        <v>1</v>
      </c>
      <c r="S905" s="81">
        <v>1</v>
      </c>
      <c r="T905" s="81">
        <v>0</v>
      </c>
      <c r="U905" s="81">
        <v>0</v>
      </c>
      <c r="V905" s="81">
        <v>0</v>
      </c>
      <c r="W905" s="69">
        <v>125255.29</v>
      </c>
      <c r="X905" s="69">
        <v>0</v>
      </c>
      <c r="Y905" s="69">
        <v>0</v>
      </c>
      <c r="Z905" s="69">
        <v>0</v>
      </c>
      <c r="AA905" s="69">
        <v>0</v>
      </c>
      <c r="AB905" s="69">
        <v>0</v>
      </c>
      <c r="AC905" s="69">
        <v>125255.29</v>
      </c>
      <c r="AD905" s="89">
        <v>44291</v>
      </c>
      <c r="AE905" s="89">
        <v>46117</v>
      </c>
      <c r="AF905" s="92">
        <v>125255.29</v>
      </c>
      <c r="AG905" s="84">
        <v>1.01</v>
      </c>
      <c r="AH905" s="84">
        <v>5</v>
      </c>
      <c r="AI905" s="85">
        <v>7.1300000000000002E-2</v>
      </c>
      <c r="AJ905" s="86">
        <v>1.01</v>
      </c>
      <c r="AK905" s="86">
        <v>5</v>
      </c>
      <c r="AL905" s="87">
        <v>7.1300000000000002E-2</v>
      </c>
      <c r="AM905" s="91" t="s">
        <v>620</v>
      </c>
      <c r="AN905" s="91" t="s">
        <v>621</v>
      </c>
      <c r="AO905" s="25">
        <v>0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25">
        <v>125255.29</v>
      </c>
      <c r="BB905" s="25">
        <v>0</v>
      </c>
      <c r="BC905" s="25">
        <v>0</v>
      </c>
      <c r="BD905" s="25">
        <v>0</v>
      </c>
      <c r="BE905" s="25">
        <v>0</v>
      </c>
      <c r="BF905" s="25">
        <v>0</v>
      </c>
      <c r="BG905" s="25">
        <v>0</v>
      </c>
      <c r="BH905" s="25">
        <v>0</v>
      </c>
      <c r="BI905" s="25">
        <v>0</v>
      </c>
      <c r="BJ905" s="25">
        <f t="shared" si="42"/>
        <v>0</v>
      </c>
      <c r="BK905" s="25">
        <f t="shared" si="43"/>
        <v>125255.29</v>
      </c>
      <c r="BL905" s="25">
        <f t="shared" si="44"/>
        <v>125255.29</v>
      </c>
    </row>
    <row r="906" spans="1:64" x14ac:dyDescent="0.25">
      <c r="A906" s="45" t="s">
        <v>2717</v>
      </c>
      <c r="B906" s="78" t="s">
        <v>1013</v>
      </c>
      <c r="C906" s="79">
        <v>1</v>
      </c>
      <c r="D906" s="80" t="s">
        <v>23</v>
      </c>
      <c r="E906" s="79" t="s">
        <v>434</v>
      </c>
      <c r="F906" s="79" t="s">
        <v>604</v>
      </c>
      <c r="G906" s="79" t="s">
        <v>623</v>
      </c>
      <c r="H906" s="79" t="s">
        <v>624</v>
      </c>
      <c r="I906" s="79" t="s">
        <v>625</v>
      </c>
      <c r="J906" s="79" t="s">
        <v>626</v>
      </c>
      <c r="K906" s="79" t="s">
        <v>446</v>
      </c>
      <c r="L906" s="79" t="s">
        <v>606</v>
      </c>
      <c r="M906" s="79" t="s">
        <v>619</v>
      </c>
      <c r="N906" s="81">
        <v>1</v>
      </c>
      <c r="O906" s="81">
        <v>1</v>
      </c>
      <c r="P906" s="81">
        <v>1</v>
      </c>
      <c r="Q906" s="81">
        <v>1</v>
      </c>
      <c r="R906" s="81">
        <v>1</v>
      </c>
      <c r="S906" s="81">
        <v>1</v>
      </c>
      <c r="T906" s="81">
        <v>0</v>
      </c>
      <c r="U906" s="81">
        <v>0</v>
      </c>
      <c r="V906" s="81">
        <v>0</v>
      </c>
      <c r="W906" s="69">
        <v>761638.71</v>
      </c>
      <c r="X906" s="69">
        <v>0</v>
      </c>
      <c r="Y906" s="69">
        <v>0</v>
      </c>
      <c r="Z906" s="69">
        <v>0</v>
      </c>
      <c r="AA906" s="69">
        <v>0</v>
      </c>
      <c r="AB906" s="69">
        <v>0</v>
      </c>
      <c r="AC906" s="69">
        <v>761638.71</v>
      </c>
      <c r="AD906" s="89">
        <v>44291</v>
      </c>
      <c r="AE906" s="89">
        <v>46117</v>
      </c>
      <c r="AF906" s="92">
        <v>761638.71</v>
      </c>
      <c r="AG906" s="84">
        <v>1.01</v>
      </c>
      <c r="AH906" s="84">
        <v>5</v>
      </c>
      <c r="AI906" s="85">
        <v>7.1300000000000002E-2</v>
      </c>
      <c r="AJ906" s="86">
        <v>1.01</v>
      </c>
      <c r="AK906" s="86">
        <v>5</v>
      </c>
      <c r="AL906" s="87">
        <v>7.1300000000000002E-2</v>
      </c>
      <c r="AM906" s="91" t="s">
        <v>620</v>
      </c>
      <c r="AN906" s="91" t="s">
        <v>621</v>
      </c>
      <c r="AO906" s="25">
        <v>0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25">
        <v>761638.71</v>
      </c>
      <c r="BB906" s="25">
        <v>0</v>
      </c>
      <c r="BC906" s="25">
        <v>0</v>
      </c>
      <c r="BD906" s="25">
        <v>0</v>
      </c>
      <c r="BE906" s="25">
        <v>0</v>
      </c>
      <c r="BF906" s="25">
        <v>0</v>
      </c>
      <c r="BG906" s="25">
        <v>0</v>
      </c>
      <c r="BH906" s="25">
        <v>0</v>
      </c>
      <c r="BI906" s="25">
        <v>0</v>
      </c>
      <c r="BJ906" s="25">
        <f t="shared" si="42"/>
        <v>0</v>
      </c>
      <c r="BK906" s="25">
        <f t="shared" si="43"/>
        <v>761638.71</v>
      </c>
      <c r="BL906" s="25">
        <f t="shared" si="44"/>
        <v>761638.71</v>
      </c>
    </row>
    <row r="907" spans="1:64" x14ac:dyDescent="0.25">
      <c r="A907" s="45" t="s">
        <v>2721</v>
      </c>
      <c r="B907" s="78" t="s">
        <v>1014</v>
      </c>
      <c r="C907" s="79">
        <v>1</v>
      </c>
      <c r="D907" s="80" t="s">
        <v>23</v>
      </c>
      <c r="E907" s="79" t="s">
        <v>434</v>
      </c>
      <c r="F907" s="79" t="s">
        <v>604</v>
      </c>
      <c r="G907" s="79" t="s">
        <v>623</v>
      </c>
      <c r="H907" s="79" t="s">
        <v>624</v>
      </c>
      <c r="I907" s="79" t="s">
        <v>625</v>
      </c>
      <c r="J907" s="79" t="s">
        <v>626</v>
      </c>
      <c r="K907" s="79" t="s">
        <v>446</v>
      </c>
      <c r="L907" s="79" t="s">
        <v>606</v>
      </c>
      <c r="M907" s="79" t="s">
        <v>619</v>
      </c>
      <c r="N907" s="81">
        <v>1</v>
      </c>
      <c r="O907" s="81">
        <v>1</v>
      </c>
      <c r="P907" s="81">
        <v>1</v>
      </c>
      <c r="Q907" s="81">
        <v>1</v>
      </c>
      <c r="R907" s="81">
        <v>1</v>
      </c>
      <c r="S907" s="81">
        <v>1</v>
      </c>
      <c r="T907" s="81">
        <v>0</v>
      </c>
      <c r="U907" s="81">
        <v>0</v>
      </c>
      <c r="V907" s="81">
        <v>0</v>
      </c>
      <c r="W907" s="69">
        <v>41874.61</v>
      </c>
      <c r="X907" s="69">
        <v>0</v>
      </c>
      <c r="Y907" s="69">
        <v>0</v>
      </c>
      <c r="Z907" s="69">
        <v>0</v>
      </c>
      <c r="AA907" s="69">
        <v>0</v>
      </c>
      <c r="AB907" s="69">
        <v>0</v>
      </c>
      <c r="AC907" s="69">
        <v>41874.61</v>
      </c>
      <c r="AD907" s="89">
        <v>44291</v>
      </c>
      <c r="AE907" s="89">
        <v>46117</v>
      </c>
      <c r="AF907" s="92">
        <v>41874.61</v>
      </c>
      <c r="AG907" s="84">
        <v>1.01</v>
      </c>
      <c r="AH907" s="84">
        <v>5</v>
      </c>
      <c r="AI907" s="85">
        <v>7.1300000000000002E-2</v>
      </c>
      <c r="AJ907" s="86">
        <v>1.01</v>
      </c>
      <c r="AK907" s="86">
        <v>5</v>
      </c>
      <c r="AL907" s="87">
        <v>7.1300000000000002E-2</v>
      </c>
      <c r="AM907" s="91" t="s">
        <v>620</v>
      </c>
      <c r="AN907" s="91" t="s">
        <v>621</v>
      </c>
      <c r="AO907" s="25">
        <v>0</v>
      </c>
      <c r="AP907" s="25">
        <v>0</v>
      </c>
      <c r="AQ907" s="25">
        <v>0</v>
      </c>
      <c r="AR907" s="25">
        <v>0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25">
        <v>41874.61</v>
      </c>
      <c r="BB907" s="25">
        <v>0</v>
      </c>
      <c r="BC907" s="25">
        <v>0</v>
      </c>
      <c r="BD907" s="25">
        <v>0</v>
      </c>
      <c r="BE907" s="25">
        <v>0</v>
      </c>
      <c r="BF907" s="25">
        <v>0</v>
      </c>
      <c r="BG907" s="25">
        <v>0</v>
      </c>
      <c r="BH907" s="25">
        <v>0</v>
      </c>
      <c r="BI907" s="25">
        <v>0</v>
      </c>
      <c r="BJ907" s="25">
        <f t="shared" si="42"/>
        <v>0</v>
      </c>
      <c r="BK907" s="25">
        <f t="shared" si="43"/>
        <v>41874.61</v>
      </c>
      <c r="BL907" s="25">
        <f t="shared" si="44"/>
        <v>41874.61</v>
      </c>
    </row>
    <row r="908" spans="1:64" x14ac:dyDescent="0.25">
      <c r="A908" s="45" t="s">
        <v>2722</v>
      </c>
      <c r="B908" s="78" t="s">
        <v>1015</v>
      </c>
      <c r="C908" s="79">
        <v>1</v>
      </c>
      <c r="D908" s="80" t="s">
        <v>23</v>
      </c>
      <c r="E908" s="79" t="s">
        <v>434</v>
      </c>
      <c r="F908" s="79" t="s">
        <v>604</v>
      </c>
      <c r="G908" s="79" t="s">
        <v>623</v>
      </c>
      <c r="H908" s="79" t="s">
        <v>624</v>
      </c>
      <c r="I908" s="79" t="s">
        <v>625</v>
      </c>
      <c r="J908" s="79" t="s">
        <v>626</v>
      </c>
      <c r="K908" s="79" t="s">
        <v>446</v>
      </c>
      <c r="L908" s="79" t="s">
        <v>606</v>
      </c>
      <c r="M908" s="79" t="s">
        <v>619</v>
      </c>
      <c r="N908" s="81">
        <v>1</v>
      </c>
      <c r="O908" s="81">
        <v>1</v>
      </c>
      <c r="P908" s="81">
        <v>1</v>
      </c>
      <c r="Q908" s="81">
        <v>1</v>
      </c>
      <c r="R908" s="81">
        <v>1</v>
      </c>
      <c r="S908" s="81">
        <v>1</v>
      </c>
      <c r="T908" s="81">
        <v>0</v>
      </c>
      <c r="U908" s="81">
        <v>0</v>
      </c>
      <c r="V908" s="81">
        <v>0</v>
      </c>
      <c r="W908" s="69">
        <v>77561</v>
      </c>
      <c r="X908" s="69">
        <v>0</v>
      </c>
      <c r="Y908" s="69">
        <v>0</v>
      </c>
      <c r="Z908" s="69">
        <v>0</v>
      </c>
      <c r="AA908" s="69">
        <v>0</v>
      </c>
      <c r="AB908" s="69">
        <v>0</v>
      </c>
      <c r="AC908" s="69">
        <v>77561</v>
      </c>
      <c r="AD908" s="89">
        <v>44291</v>
      </c>
      <c r="AE908" s="89">
        <v>46117</v>
      </c>
      <c r="AF908" s="92">
        <v>77561</v>
      </c>
      <c r="AG908" s="84">
        <v>1.01</v>
      </c>
      <c r="AH908" s="84">
        <v>5</v>
      </c>
      <c r="AI908" s="85">
        <v>7.1300000000000002E-2</v>
      </c>
      <c r="AJ908" s="86">
        <v>1.01</v>
      </c>
      <c r="AK908" s="86">
        <v>5</v>
      </c>
      <c r="AL908" s="87">
        <v>7.1300000000000002E-2</v>
      </c>
      <c r="AM908" s="91" t="s">
        <v>620</v>
      </c>
      <c r="AN908" s="91" t="s">
        <v>621</v>
      </c>
      <c r="AO908" s="25">
        <v>0</v>
      </c>
      <c r="AP908" s="25">
        <v>0</v>
      </c>
      <c r="AQ908" s="25">
        <v>0</v>
      </c>
      <c r="AR908" s="25">
        <v>0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25">
        <v>77561</v>
      </c>
      <c r="BB908" s="25">
        <v>0</v>
      </c>
      <c r="BC908" s="25">
        <v>0</v>
      </c>
      <c r="BD908" s="25">
        <v>0</v>
      </c>
      <c r="BE908" s="25">
        <v>0</v>
      </c>
      <c r="BF908" s="25">
        <v>0</v>
      </c>
      <c r="BG908" s="25">
        <v>0</v>
      </c>
      <c r="BH908" s="25">
        <v>0</v>
      </c>
      <c r="BI908" s="25">
        <v>0</v>
      </c>
      <c r="BJ908" s="25">
        <f t="shared" si="42"/>
        <v>0</v>
      </c>
      <c r="BK908" s="25">
        <f t="shared" si="43"/>
        <v>77561</v>
      </c>
      <c r="BL908" s="25">
        <f t="shared" si="44"/>
        <v>77561</v>
      </c>
    </row>
    <row r="909" spans="1:64" x14ac:dyDescent="0.25">
      <c r="A909" s="45" t="s">
        <v>2725</v>
      </c>
      <c r="B909" s="78" t="s">
        <v>1016</v>
      </c>
      <c r="C909" s="79">
        <v>1</v>
      </c>
      <c r="D909" s="80" t="s">
        <v>23</v>
      </c>
      <c r="E909" s="79" t="s">
        <v>434</v>
      </c>
      <c r="F909" s="79" t="s">
        <v>604</v>
      </c>
      <c r="G909" s="79" t="s">
        <v>623</v>
      </c>
      <c r="H909" s="79" t="s">
        <v>624</v>
      </c>
      <c r="I909" s="79" t="s">
        <v>625</v>
      </c>
      <c r="J909" s="79" t="s">
        <v>626</v>
      </c>
      <c r="K909" s="79" t="s">
        <v>446</v>
      </c>
      <c r="L909" s="79" t="s">
        <v>606</v>
      </c>
      <c r="M909" s="79" t="s">
        <v>619</v>
      </c>
      <c r="N909" s="81">
        <v>1</v>
      </c>
      <c r="O909" s="81">
        <v>1</v>
      </c>
      <c r="P909" s="81">
        <v>1</v>
      </c>
      <c r="Q909" s="81">
        <v>1</v>
      </c>
      <c r="R909" s="81">
        <v>1</v>
      </c>
      <c r="S909" s="81">
        <v>1</v>
      </c>
      <c r="T909" s="81">
        <v>0</v>
      </c>
      <c r="U909" s="81">
        <v>0</v>
      </c>
      <c r="V909" s="81">
        <v>0</v>
      </c>
      <c r="W909" s="69">
        <v>222412.32</v>
      </c>
      <c r="X909" s="69">
        <v>0</v>
      </c>
      <c r="Y909" s="69">
        <v>0</v>
      </c>
      <c r="Z909" s="69">
        <v>0</v>
      </c>
      <c r="AA909" s="69">
        <v>0</v>
      </c>
      <c r="AB909" s="69">
        <v>0</v>
      </c>
      <c r="AC909" s="69">
        <v>222412.32</v>
      </c>
      <c r="AD909" s="89">
        <v>44291</v>
      </c>
      <c r="AE909" s="89">
        <v>46117</v>
      </c>
      <c r="AF909" s="92">
        <v>222412.32</v>
      </c>
      <c r="AG909" s="84">
        <v>1.01</v>
      </c>
      <c r="AH909" s="84">
        <v>5</v>
      </c>
      <c r="AI909" s="85">
        <v>7.1300000000000002E-2</v>
      </c>
      <c r="AJ909" s="86">
        <v>1.01</v>
      </c>
      <c r="AK909" s="86">
        <v>5</v>
      </c>
      <c r="AL909" s="87">
        <v>7.1300000000000002E-2</v>
      </c>
      <c r="AM909" s="91" t="s">
        <v>620</v>
      </c>
      <c r="AN909" s="91" t="s">
        <v>621</v>
      </c>
      <c r="AO909" s="25">
        <v>0</v>
      </c>
      <c r="AP909" s="25">
        <v>0</v>
      </c>
      <c r="AQ909" s="25">
        <v>0</v>
      </c>
      <c r="AR909" s="25">
        <v>0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25">
        <v>222412.32</v>
      </c>
      <c r="BB909" s="25">
        <v>0</v>
      </c>
      <c r="BC909" s="25">
        <v>0</v>
      </c>
      <c r="BD909" s="25">
        <v>0</v>
      </c>
      <c r="BE909" s="25">
        <v>0</v>
      </c>
      <c r="BF909" s="25">
        <v>0</v>
      </c>
      <c r="BG909" s="25">
        <v>0</v>
      </c>
      <c r="BH909" s="25">
        <v>0</v>
      </c>
      <c r="BI909" s="25">
        <v>0</v>
      </c>
      <c r="BJ909" s="25">
        <f t="shared" si="42"/>
        <v>0</v>
      </c>
      <c r="BK909" s="25">
        <f t="shared" si="43"/>
        <v>222412.32</v>
      </c>
      <c r="BL909" s="25">
        <f t="shared" si="44"/>
        <v>222412.32</v>
      </c>
    </row>
    <row r="910" spans="1:64" x14ac:dyDescent="0.25">
      <c r="A910" s="45" t="s">
        <v>2714</v>
      </c>
      <c r="B910" s="78" t="s">
        <v>1017</v>
      </c>
      <c r="C910" s="79">
        <v>1</v>
      </c>
      <c r="D910" s="80" t="s">
        <v>23</v>
      </c>
      <c r="E910" s="79" t="s">
        <v>434</v>
      </c>
      <c r="F910" s="79" t="s">
        <v>604</v>
      </c>
      <c r="G910" s="79" t="s">
        <v>623</v>
      </c>
      <c r="H910" s="79" t="s">
        <v>624</v>
      </c>
      <c r="I910" s="79" t="s">
        <v>625</v>
      </c>
      <c r="J910" s="79" t="s">
        <v>626</v>
      </c>
      <c r="K910" s="79" t="s">
        <v>446</v>
      </c>
      <c r="L910" s="79" t="s">
        <v>606</v>
      </c>
      <c r="M910" s="79" t="s">
        <v>619</v>
      </c>
      <c r="N910" s="81">
        <v>1</v>
      </c>
      <c r="O910" s="81">
        <v>1</v>
      </c>
      <c r="P910" s="81">
        <v>1</v>
      </c>
      <c r="Q910" s="81">
        <v>1</v>
      </c>
      <c r="R910" s="81">
        <v>1</v>
      </c>
      <c r="S910" s="81">
        <v>1</v>
      </c>
      <c r="T910" s="81">
        <v>0</v>
      </c>
      <c r="U910" s="81">
        <v>0</v>
      </c>
      <c r="V910" s="81">
        <v>0</v>
      </c>
      <c r="W910" s="69">
        <v>546305.76</v>
      </c>
      <c r="X910" s="69">
        <v>0</v>
      </c>
      <c r="Y910" s="69">
        <v>0</v>
      </c>
      <c r="Z910" s="69">
        <v>0</v>
      </c>
      <c r="AA910" s="69">
        <v>0</v>
      </c>
      <c r="AB910" s="69">
        <v>0</v>
      </c>
      <c r="AC910" s="69">
        <v>546305.76</v>
      </c>
      <c r="AD910" s="89">
        <v>44291</v>
      </c>
      <c r="AE910" s="89">
        <v>46117</v>
      </c>
      <c r="AF910" s="92">
        <v>546305.76</v>
      </c>
      <c r="AG910" s="84">
        <v>1.01</v>
      </c>
      <c r="AH910" s="84">
        <v>5</v>
      </c>
      <c r="AI910" s="85">
        <v>7.1300000000000002E-2</v>
      </c>
      <c r="AJ910" s="86">
        <v>1.01</v>
      </c>
      <c r="AK910" s="86">
        <v>5</v>
      </c>
      <c r="AL910" s="87">
        <v>7.1300000000000002E-2</v>
      </c>
      <c r="AM910" s="91" t="s">
        <v>620</v>
      </c>
      <c r="AN910" s="91" t="s">
        <v>621</v>
      </c>
      <c r="AO910" s="25">
        <v>0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</v>
      </c>
      <c r="BA910" s="25">
        <v>546305.76</v>
      </c>
      <c r="BB910" s="25">
        <v>0</v>
      </c>
      <c r="BC910" s="25">
        <v>0</v>
      </c>
      <c r="BD910" s="25">
        <v>0</v>
      </c>
      <c r="BE910" s="25">
        <v>0</v>
      </c>
      <c r="BF910" s="25">
        <v>0</v>
      </c>
      <c r="BG910" s="25">
        <v>0</v>
      </c>
      <c r="BH910" s="25">
        <v>0</v>
      </c>
      <c r="BI910" s="25">
        <v>0</v>
      </c>
      <c r="BJ910" s="25">
        <f t="shared" si="42"/>
        <v>0</v>
      </c>
      <c r="BK910" s="25">
        <f t="shared" si="43"/>
        <v>546305.76</v>
      </c>
      <c r="BL910" s="25">
        <f t="shared" si="44"/>
        <v>546305.76</v>
      </c>
    </row>
    <row r="911" spans="1:64" x14ac:dyDescent="0.25">
      <c r="A911" s="45" t="s">
        <v>2718</v>
      </c>
      <c r="B911" s="78" t="s">
        <v>1018</v>
      </c>
      <c r="C911" s="79">
        <v>1</v>
      </c>
      <c r="D911" s="80" t="s">
        <v>23</v>
      </c>
      <c r="E911" s="79" t="s">
        <v>434</v>
      </c>
      <c r="F911" s="79" t="s">
        <v>604</v>
      </c>
      <c r="G911" s="79" t="s">
        <v>623</v>
      </c>
      <c r="H911" s="79" t="s">
        <v>624</v>
      </c>
      <c r="I911" s="79" t="s">
        <v>625</v>
      </c>
      <c r="J911" s="79" t="s">
        <v>626</v>
      </c>
      <c r="K911" s="79" t="s">
        <v>446</v>
      </c>
      <c r="L911" s="79" t="s">
        <v>606</v>
      </c>
      <c r="M911" s="79" t="s">
        <v>619</v>
      </c>
      <c r="N911" s="81">
        <v>1</v>
      </c>
      <c r="O911" s="81">
        <v>1</v>
      </c>
      <c r="P911" s="81">
        <v>1</v>
      </c>
      <c r="Q911" s="81">
        <v>1</v>
      </c>
      <c r="R911" s="81">
        <v>1</v>
      </c>
      <c r="S911" s="81">
        <v>1</v>
      </c>
      <c r="T911" s="81">
        <v>0</v>
      </c>
      <c r="U911" s="81">
        <v>0</v>
      </c>
      <c r="V911" s="81">
        <v>0</v>
      </c>
      <c r="W911" s="69">
        <v>428350.51</v>
      </c>
      <c r="X911" s="69">
        <v>0</v>
      </c>
      <c r="Y911" s="69">
        <v>0</v>
      </c>
      <c r="Z911" s="69">
        <v>0</v>
      </c>
      <c r="AA911" s="69">
        <v>0</v>
      </c>
      <c r="AB911" s="69">
        <v>0</v>
      </c>
      <c r="AC911" s="69">
        <v>428350.51</v>
      </c>
      <c r="AD911" s="89">
        <v>44291</v>
      </c>
      <c r="AE911" s="89">
        <v>46117</v>
      </c>
      <c r="AF911" s="92">
        <v>428350.51</v>
      </c>
      <c r="AG911" s="84">
        <v>1.01</v>
      </c>
      <c r="AH911" s="84">
        <v>5</v>
      </c>
      <c r="AI911" s="85">
        <v>7.1300000000000002E-2</v>
      </c>
      <c r="AJ911" s="86">
        <v>1.01</v>
      </c>
      <c r="AK911" s="86">
        <v>5</v>
      </c>
      <c r="AL911" s="87">
        <v>7.1300000000000002E-2</v>
      </c>
      <c r="AM911" s="91" t="s">
        <v>620</v>
      </c>
      <c r="AN911" s="91" t="s">
        <v>621</v>
      </c>
      <c r="AO911" s="25">
        <v>0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</v>
      </c>
      <c r="BA911" s="25">
        <v>428350.51</v>
      </c>
      <c r="BB911" s="25">
        <v>0</v>
      </c>
      <c r="BC911" s="25">
        <v>0</v>
      </c>
      <c r="BD911" s="25">
        <v>0</v>
      </c>
      <c r="BE911" s="25">
        <v>0</v>
      </c>
      <c r="BF911" s="25">
        <v>0</v>
      </c>
      <c r="BG911" s="25">
        <v>0</v>
      </c>
      <c r="BH911" s="25">
        <v>0</v>
      </c>
      <c r="BI911" s="25">
        <v>0</v>
      </c>
      <c r="BJ911" s="25">
        <f t="shared" si="42"/>
        <v>0</v>
      </c>
      <c r="BK911" s="25">
        <f t="shared" si="43"/>
        <v>428350.51</v>
      </c>
      <c r="BL911" s="25">
        <f t="shared" si="44"/>
        <v>428350.51</v>
      </c>
    </row>
    <row r="912" spans="1:64" x14ac:dyDescent="0.25">
      <c r="A912" s="45" t="s">
        <v>2723</v>
      </c>
      <c r="B912" s="78" t="s">
        <v>1019</v>
      </c>
      <c r="C912" s="79">
        <v>1</v>
      </c>
      <c r="D912" s="80" t="s">
        <v>23</v>
      </c>
      <c r="E912" s="79" t="s">
        <v>434</v>
      </c>
      <c r="F912" s="79" t="s">
        <v>604</v>
      </c>
      <c r="G912" s="79" t="s">
        <v>623</v>
      </c>
      <c r="H912" s="79" t="s">
        <v>624</v>
      </c>
      <c r="I912" s="79" t="s">
        <v>625</v>
      </c>
      <c r="J912" s="79" t="s">
        <v>626</v>
      </c>
      <c r="K912" s="79" t="s">
        <v>446</v>
      </c>
      <c r="L912" s="79" t="s">
        <v>606</v>
      </c>
      <c r="M912" s="79" t="s">
        <v>619</v>
      </c>
      <c r="N912" s="81">
        <v>1</v>
      </c>
      <c r="O912" s="81">
        <v>1</v>
      </c>
      <c r="P912" s="81">
        <v>1</v>
      </c>
      <c r="Q912" s="81">
        <v>1</v>
      </c>
      <c r="R912" s="81">
        <v>1</v>
      </c>
      <c r="S912" s="81">
        <v>1</v>
      </c>
      <c r="T912" s="81">
        <v>0</v>
      </c>
      <c r="U912" s="81">
        <v>0</v>
      </c>
      <c r="V912" s="81">
        <v>0</v>
      </c>
      <c r="W912" s="69">
        <v>390992.09</v>
      </c>
      <c r="X912" s="69">
        <v>0</v>
      </c>
      <c r="Y912" s="69">
        <v>0</v>
      </c>
      <c r="Z912" s="69">
        <v>0</v>
      </c>
      <c r="AA912" s="69">
        <v>0</v>
      </c>
      <c r="AB912" s="69">
        <v>0</v>
      </c>
      <c r="AC912" s="69">
        <v>390992.09</v>
      </c>
      <c r="AD912" s="89">
        <v>44291</v>
      </c>
      <c r="AE912" s="89">
        <v>46117</v>
      </c>
      <c r="AF912" s="92">
        <v>390992.09</v>
      </c>
      <c r="AG912" s="84">
        <v>1.01</v>
      </c>
      <c r="AH912" s="84">
        <v>5</v>
      </c>
      <c r="AI912" s="85">
        <v>7.1300000000000002E-2</v>
      </c>
      <c r="AJ912" s="86">
        <v>1.01</v>
      </c>
      <c r="AK912" s="86">
        <v>5</v>
      </c>
      <c r="AL912" s="87">
        <v>7.1300000000000002E-2</v>
      </c>
      <c r="AM912" s="91" t="s">
        <v>620</v>
      </c>
      <c r="AN912" s="91" t="s">
        <v>621</v>
      </c>
      <c r="AO912" s="25">
        <v>0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</v>
      </c>
      <c r="BA912" s="25">
        <v>390992.09</v>
      </c>
      <c r="BB912" s="25">
        <v>0</v>
      </c>
      <c r="BC912" s="25">
        <v>0</v>
      </c>
      <c r="BD912" s="25">
        <v>0</v>
      </c>
      <c r="BE912" s="25">
        <v>0</v>
      </c>
      <c r="BF912" s="25">
        <v>0</v>
      </c>
      <c r="BG912" s="25">
        <v>0</v>
      </c>
      <c r="BH912" s="25">
        <v>0</v>
      </c>
      <c r="BI912" s="25">
        <v>0</v>
      </c>
      <c r="BJ912" s="25">
        <f t="shared" si="42"/>
        <v>0</v>
      </c>
      <c r="BK912" s="25">
        <f t="shared" si="43"/>
        <v>390992.09</v>
      </c>
      <c r="BL912" s="25">
        <f t="shared" si="44"/>
        <v>390992.09</v>
      </c>
    </row>
    <row r="913" spans="1:64" x14ac:dyDescent="0.25">
      <c r="A913" s="45" t="s">
        <v>2724</v>
      </c>
      <c r="B913" s="78" t="s">
        <v>1020</v>
      </c>
      <c r="C913" s="79">
        <v>1</v>
      </c>
      <c r="D913" s="80" t="s">
        <v>23</v>
      </c>
      <c r="E913" s="79" t="s">
        <v>434</v>
      </c>
      <c r="F913" s="79" t="s">
        <v>604</v>
      </c>
      <c r="G913" s="79" t="s">
        <v>623</v>
      </c>
      <c r="H913" s="79" t="s">
        <v>624</v>
      </c>
      <c r="I913" s="79" t="s">
        <v>625</v>
      </c>
      <c r="J913" s="79" t="s">
        <v>626</v>
      </c>
      <c r="K913" s="79" t="s">
        <v>446</v>
      </c>
      <c r="L913" s="79" t="s">
        <v>606</v>
      </c>
      <c r="M913" s="79" t="s">
        <v>619</v>
      </c>
      <c r="N913" s="81">
        <v>1</v>
      </c>
      <c r="O913" s="81">
        <v>1</v>
      </c>
      <c r="P913" s="81">
        <v>1</v>
      </c>
      <c r="Q913" s="81">
        <v>1</v>
      </c>
      <c r="R913" s="81">
        <v>1</v>
      </c>
      <c r="S913" s="81">
        <v>1</v>
      </c>
      <c r="T913" s="81">
        <v>0</v>
      </c>
      <c r="U913" s="81">
        <v>0</v>
      </c>
      <c r="V913" s="81">
        <v>0</v>
      </c>
      <c r="W913" s="69">
        <v>2428426</v>
      </c>
      <c r="X913" s="69">
        <v>0</v>
      </c>
      <c r="Y913" s="69">
        <v>0</v>
      </c>
      <c r="Z913" s="69">
        <v>0</v>
      </c>
      <c r="AA913" s="69">
        <v>0</v>
      </c>
      <c r="AB913" s="69">
        <v>0</v>
      </c>
      <c r="AC913" s="69">
        <v>2428426</v>
      </c>
      <c r="AD913" s="89">
        <v>44291</v>
      </c>
      <c r="AE913" s="89">
        <v>46117</v>
      </c>
      <c r="AF913" s="92">
        <v>2428426</v>
      </c>
      <c r="AG913" s="84">
        <v>1.01</v>
      </c>
      <c r="AH913" s="84">
        <v>5</v>
      </c>
      <c r="AI913" s="85">
        <v>7.1300000000000002E-2</v>
      </c>
      <c r="AJ913" s="86">
        <v>1.01</v>
      </c>
      <c r="AK913" s="86">
        <v>5</v>
      </c>
      <c r="AL913" s="87">
        <v>7.1300000000000002E-2</v>
      </c>
      <c r="AM913" s="91" t="s">
        <v>620</v>
      </c>
      <c r="AN913" s="91" t="s">
        <v>621</v>
      </c>
      <c r="AO913" s="25">
        <v>0</v>
      </c>
      <c r="AP913" s="25">
        <v>0</v>
      </c>
      <c r="AQ913" s="25">
        <v>0</v>
      </c>
      <c r="AR913" s="25">
        <v>0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25">
        <v>2428426</v>
      </c>
      <c r="BB913" s="25">
        <v>0</v>
      </c>
      <c r="BC913" s="25">
        <v>0</v>
      </c>
      <c r="BD913" s="25">
        <v>0</v>
      </c>
      <c r="BE913" s="25">
        <v>0</v>
      </c>
      <c r="BF913" s="25">
        <v>0</v>
      </c>
      <c r="BG913" s="25">
        <v>0</v>
      </c>
      <c r="BH913" s="25">
        <v>0</v>
      </c>
      <c r="BI913" s="25">
        <v>0</v>
      </c>
      <c r="BJ913" s="25">
        <f t="shared" si="42"/>
        <v>0</v>
      </c>
      <c r="BK913" s="25">
        <f t="shared" si="43"/>
        <v>2428426</v>
      </c>
      <c r="BL913" s="25">
        <f t="shared" si="44"/>
        <v>2428426</v>
      </c>
    </row>
    <row r="914" spans="1:64" x14ac:dyDescent="0.25">
      <c r="A914" s="45" t="s">
        <v>2727</v>
      </c>
      <c r="B914" s="78" t="s">
        <v>1021</v>
      </c>
      <c r="C914" s="79">
        <v>1</v>
      </c>
      <c r="D914" s="80" t="s">
        <v>23</v>
      </c>
      <c r="E914" s="79" t="s">
        <v>434</v>
      </c>
      <c r="F914" s="79" t="s">
        <v>604</v>
      </c>
      <c r="G914" s="79" t="s">
        <v>623</v>
      </c>
      <c r="H914" s="79" t="s">
        <v>624</v>
      </c>
      <c r="I914" s="79" t="s">
        <v>625</v>
      </c>
      <c r="J914" s="79" t="s">
        <v>626</v>
      </c>
      <c r="K914" s="79" t="s">
        <v>446</v>
      </c>
      <c r="L914" s="79" t="s">
        <v>606</v>
      </c>
      <c r="M914" s="79" t="s">
        <v>619</v>
      </c>
      <c r="N914" s="81">
        <v>1</v>
      </c>
      <c r="O914" s="81">
        <v>1</v>
      </c>
      <c r="P914" s="81">
        <v>1</v>
      </c>
      <c r="Q914" s="81">
        <v>1</v>
      </c>
      <c r="R914" s="81">
        <v>1</v>
      </c>
      <c r="S914" s="81">
        <v>1</v>
      </c>
      <c r="T914" s="81">
        <v>0</v>
      </c>
      <c r="U914" s="81">
        <v>0</v>
      </c>
      <c r="V914" s="81">
        <v>0</v>
      </c>
      <c r="W914" s="69">
        <v>239449.89</v>
      </c>
      <c r="X914" s="69">
        <v>0</v>
      </c>
      <c r="Y914" s="69">
        <v>0</v>
      </c>
      <c r="Z914" s="69">
        <v>0</v>
      </c>
      <c r="AA914" s="69">
        <v>0</v>
      </c>
      <c r="AB914" s="69">
        <v>0</v>
      </c>
      <c r="AC914" s="69">
        <v>239449.89</v>
      </c>
      <c r="AD914" s="89">
        <v>44291</v>
      </c>
      <c r="AE914" s="89">
        <v>46117</v>
      </c>
      <c r="AF914" s="92">
        <v>239449.89</v>
      </c>
      <c r="AG914" s="84">
        <v>1.01</v>
      </c>
      <c r="AH914" s="84">
        <v>5</v>
      </c>
      <c r="AI914" s="85">
        <v>7.1300000000000002E-2</v>
      </c>
      <c r="AJ914" s="86">
        <v>1.01</v>
      </c>
      <c r="AK914" s="86">
        <v>5</v>
      </c>
      <c r="AL914" s="87">
        <v>7.1300000000000002E-2</v>
      </c>
      <c r="AM914" s="91" t="s">
        <v>620</v>
      </c>
      <c r="AN914" s="91" t="s">
        <v>621</v>
      </c>
      <c r="AO914" s="25">
        <v>0</v>
      </c>
      <c r="AP914" s="25">
        <v>0</v>
      </c>
      <c r="AQ914" s="25">
        <v>0</v>
      </c>
      <c r="AR914" s="25">
        <v>0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25">
        <v>239449.89</v>
      </c>
      <c r="BB914" s="25">
        <v>0</v>
      </c>
      <c r="BC914" s="25">
        <v>0</v>
      </c>
      <c r="BD914" s="25">
        <v>0</v>
      </c>
      <c r="BE914" s="25">
        <v>0</v>
      </c>
      <c r="BF914" s="25">
        <v>0</v>
      </c>
      <c r="BG914" s="25">
        <v>0</v>
      </c>
      <c r="BH914" s="25">
        <v>0</v>
      </c>
      <c r="BI914" s="25">
        <v>0</v>
      </c>
      <c r="BJ914" s="25">
        <f t="shared" si="42"/>
        <v>0</v>
      </c>
      <c r="BK914" s="25">
        <f t="shared" si="43"/>
        <v>239449.89</v>
      </c>
      <c r="BL914" s="25">
        <f t="shared" si="44"/>
        <v>239449.89</v>
      </c>
    </row>
    <row r="915" spans="1:64" x14ac:dyDescent="0.25">
      <c r="A915" s="45" t="s">
        <v>2728</v>
      </c>
      <c r="B915" s="78" t="s">
        <v>1022</v>
      </c>
      <c r="C915" s="79">
        <v>1</v>
      </c>
      <c r="D915" s="80" t="s">
        <v>23</v>
      </c>
      <c r="E915" s="79" t="s">
        <v>434</v>
      </c>
      <c r="F915" s="79" t="s">
        <v>604</v>
      </c>
      <c r="G915" s="79" t="s">
        <v>623</v>
      </c>
      <c r="H915" s="79" t="s">
        <v>624</v>
      </c>
      <c r="I915" s="79" t="s">
        <v>625</v>
      </c>
      <c r="J915" s="79" t="s">
        <v>626</v>
      </c>
      <c r="K915" s="79" t="s">
        <v>446</v>
      </c>
      <c r="L915" s="79" t="s">
        <v>606</v>
      </c>
      <c r="M915" s="79" t="s">
        <v>619</v>
      </c>
      <c r="N915" s="81">
        <v>1</v>
      </c>
      <c r="O915" s="81">
        <v>1</v>
      </c>
      <c r="P915" s="81">
        <v>1</v>
      </c>
      <c r="Q915" s="81">
        <v>1</v>
      </c>
      <c r="R915" s="81">
        <v>1</v>
      </c>
      <c r="S915" s="81">
        <v>1</v>
      </c>
      <c r="T915" s="81">
        <v>0</v>
      </c>
      <c r="U915" s="81">
        <v>0</v>
      </c>
      <c r="V915" s="81">
        <v>0</v>
      </c>
      <c r="W915" s="69">
        <v>2277850</v>
      </c>
      <c r="X915" s="69">
        <v>0</v>
      </c>
      <c r="Y915" s="69">
        <v>0</v>
      </c>
      <c r="Z915" s="69">
        <v>0</v>
      </c>
      <c r="AA915" s="69">
        <v>0</v>
      </c>
      <c r="AB915" s="69">
        <v>0</v>
      </c>
      <c r="AC915" s="69">
        <v>2277850</v>
      </c>
      <c r="AD915" s="89">
        <v>44291</v>
      </c>
      <c r="AE915" s="89">
        <v>46117</v>
      </c>
      <c r="AF915" s="92">
        <v>2277850</v>
      </c>
      <c r="AG915" s="84">
        <v>1.01</v>
      </c>
      <c r="AH915" s="84">
        <v>5</v>
      </c>
      <c r="AI915" s="85">
        <v>7.1300000000000002E-2</v>
      </c>
      <c r="AJ915" s="86">
        <v>1.01</v>
      </c>
      <c r="AK915" s="86">
        <v>5</v>
      </c>
      <c r="AL915" s="87">
        <v>7.1300000000000002E-2</v>
      </c>
      <c r="AM915" s="91" t="s">
        <v>620</v>
      </c>
      <c r="AN915" s="91" t="s">
        <v>621</v>
      </c>
      <c r="AO915" s="25">
        <v>0</v>
      </c>
      <c r="AP915" s="25">
        <v>0</v>
      </c>
      <c r="AQ915" s="25">
        <v>0</v>
      </c>
      <c r="AR915" s="25">
        <v>0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25">
        <v>2277850</v>
      </c>
      <c r="BB915" s="25">
        <v>0</v>
      </c>
      <c r="BC915" s="25">
        <v>0</v>
      </c>
      <c r="BD915" s="25">
        <v>0</v>
      </c>
      <c r="BE915" s="25">
        <v>0</v>
      </c>
      <c r="BF915" s="25">
        <v>0</v>
      </c>
      <c r="BG915" s="25">
        <v>0</v>
      </c>
      <c r="BH915" s="25">
        <v>0</v>
      </c>
      <c r="BI915" s="25">
        <v>0</v>
      </c>
      <c r="BJ915" s="25">
        <f t="shared" si="42"/>
        <v>0</v>
      </c>
      <c r="BK915" s="25">
        <f t="shared" si="43"/>
        <v>2277850</v>
      </c>
      <c r="BL915" s="25">
        <f t="shared" si="44"/>
        <v>2277850</v>
      </c>
    </row>
    <row r="916" spans="1:64" x14ac:dyDescent="0.25">
      <c r="A916" s="45" t="s">
        <v>2729</v>
      </c>
      <c r="B916" s="78" t="s">
        <v>1023</v>
      </c>
      <c r="C916" s="79">
        <v>1</v>
      </c>
      <c r="D916" s="80" t="s">
        <v>23</v>
      </c>
      <c r="E916" s="79" t="s">
        <v>434</v>
      </c>
      <c r="F916" s="79" t="s">
        <v>604</v>
      </c>
      <c r="G916" s="79" t="s">
        <v>623</v>
      </c>
      <c r="H916" s="79" t="s">
        <v>624</v>
      </c>
      <c r="I916" s="79" t="s">
        <v>625</v>
      </c>
      <c r="J916" s="79" t="s">
        <v>626</v>
      </c>
      <c r="K916" s="79" t="s">
        <v>446</v>
      </c>
      <c r="L916" s="79" t="s">
        <v>606</v>
      </c>
      <c r="M916" s="79" t="s">
        <v>619</v>
      </c>
      <c r="N916" s="81">
        <v>1</v>
      </c>
      <c r="O916" s="81">
        <v>1</v>
      </c>
      <c r="P916" s="81">
        <v>1</v>
      </c>
      <c r="Q916" s="81">
        <v>1</v>
      </c>
      <c r="R916" s="81">
        <v>1</v>
      </c>
      <c r="S916" s="81">
        <v>1</v>
      </c>
      <c r="T916" s="81">
        <v>0</v>
      </c>
      <c r="U916" s="81">
        <v>0</v>
      </c>
      <c r="V916" s="81">
        <v>0</v>
      </c>
      <c r="W916" s="69">
        <v>1516409.26</v>
      </c>
      <c r="X916" s="69">
        <v>0</v>
      </c>
      <c r="Y916" s="69">
        <v>0</v>
      </c>
      <c r="Z916" s="69">
        <v>0</v>
      </c>
      <c r="AA916" s="69">
        <v>0</v>
      </c>
      <c r="AB916" s="69">
        <v>0</v>
      </c>
      <c r="AC916" s="69">
        <v>1516409.26</v>
      </c>
      <c r="AD916" s="89">
        <v>44291</v>
      </c>
      <c r="AE916" s="89">
        <v>46117</v>
      </c>
      <c r="AF916" s="92">
        <v>1516409.26</v>
      </c>
      <c r="AG916" s="84">
        <v>1.01</v>
      </c>
      <c r="AH916" s="84">
        <v>5</v>
      </c>
      <c r="AI916" s="85">
        <v>7.1300000000000002E-2</v>
      </c>
      <c r="AJ916" s="86">
        <v>1.01</v>
      </c>
      <c r="AK916" s="86">
        <v>5</v>
      </c>
      <c r="AL916" s="87">
        <v>7.1300000000000002E-2</v>
      </c>
      <c r="AM916" s="91" t="s">
        <v>620</v>
      </c>
      <c r="AN916" s="91" t="s">
        <v>621</v>
      </c>
      <c r="AO916" s="25">
        <v>0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0</v>
      </c>
      <c r="BA916" s="25">
        <v>1516409.26</v>
      </c>
      <c r="BB916" s="25">
        <v>0</v>
      </c>
      <c r="BC916" s="25">
        <v>0</v>
      </c>
      <c r="BD916" s="25">
        <v>0</v>
      </c>
      <c r="BE916" s="25">
        <v>0</v>
      </c>
      <c r="BF916" s="25">
        <v>0</v>
      </c>
      <c r="BG916" s="25">
        <v>0</v>
      </c>
      <c r="BH916" s="25">
        <v>0</v>
      </c>
      <c r="BI916" s="25">
        <v>0</v>
      </c>
      <c r="BJ916" s="25">
        <f t="shared" si="42"/>
        <v>0</v>
      </c>
      <c r="BK916" s="25">
        <f t="shared" si="43"/>
        <v>1516409.26</v>
      </c>
      <c r="BL916" s="25">
        <f t="shared" si="44"/>
        <v>1516409.26</v>
      </c>
    </row>
    <row r="917" spans="1:64" x14ac:dyDescent="0.25">
      <c r="A917" s="45" t="s">
        <v>2730</v>
      </c>
      <c r="B917" s="78" t="s">
        <v>1024</v>
      </c>
      <c r="C917" s="79">
        <v>1</v>
      </c>
      <c r="D917" s="80" t="s">
        <v>23</v>
      </c>
      <c r="E917" s="79" t="s">
        <v>434</v>
      </c>
      <c r="F917" s="79" t="s">
        <v>604</v>
      </c>
      <c r="G917" s="79" t="s">
        <v>623</v>
      </c>
      <c r="H917" s="79" t="s">
        <v>624</v>
      </c>
      <c r="I917" s="79" t="s">
        <v>625</v>
      </c>
      <c r="J917" s="79" t="s">
        <v>626</v>
      </c>
      <c r="K917" s="79" t="s">
        <v>446</v>
      </c>
      <c r="L917" s="79" t="s">
        <v>606</v>
      </c>
      <c r="M917" s="79" t="s">
        <v>619</v>
      </c>
      <c r="N917" s="81">
        <v>1</v>
      </c>
      <c r="O917" s="81">
        <v>1</v>
      </c>
      <c r="P917" s="81">
        <v>1</v>
      </c>
      <c r="Q917" s="81">
        <v>1</v>
      </c>
      <c r="R917" s="81">
        <v>1</v>
      </c>
      <c r="S917" s="81">
        <v>1</v>
      </c>
      <c r="T917" s="81">
        <v>0</v>
      </c>
      <c r="U917" s="81">
        <v>0</v>
      </c>
      <c r="V917" s="81">
        <v>0</v>
      </c>
      <c r="W917" s="69">
        <v>4934730.53</v>
      </c>
      <c r="X917" s="69">
        <v>0</v>
      </c>
      <c r="Y917" s="69">
        <v>0</v>
      </c>
      <c r="Z917" s="69">
        <v>0</v>
      </c>
      <c r="AA917" s="69">
        <v>0</v>
      </c>
      <c r="AB917" s="69">
        <v>0</v>
      </c>
      <c r="AC917" s="69">
        <v>4934730.53</v>
      </c>
      <c r="AD917" s="89">
        <v>44291</v>
      </c>
      <c r="AE917" s="89">
        <v>46117</v>
      </c>
      <c r="AF917" s="92">
        <v>4934730.53</v>
      </c>
      <c r="AG917" s="84">
        <v>1.01</v>
      </c>
      <c r="AH917" s="84">
        <v>5</v>
      </c>
      <c r="AI917" s="85">
        <v>7.1300000000000002E-2</v>
      </c>
      <c r="AJ917" s="86">
        <v>1.01</v>
      </c>
      <c r="AK917" s="86">
        <v>5</v>
      </c>
      <c r="AL917" s="87">
        <v>7.1300000000000002E-2</v>
      </c>
      <c r="AM917" s="91" t="s">
        <v>620</v>
      </c>
      <c r="AN917" s="91" t="s">
        <v>621</v>
      </c>
      <c r="AO917" s="25">
        <v>0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0</v>
      </c>
      <c r="BA917" s="25">
        <v>4934730.53</v>
      </c>
      <c r="BB917" s="25">
        <v>0</v>
      </c>
      <c r="BC917" s="25">
        <v>0</v>
      </c>
      <c r="BD917" s="25">
        <v>0</v>
      </c>
      <c r="BE917" s="25">
        <v>0</v>
      </c>
      <c r="BF917" s="25">
        <v>0</v>
      </c>
      <c r="BG917" s="25">
        <v>0</v>
      </c>
      <c r="BH917" s="25">
        <v>0</v>
      </c>
      <c r="BI917" s="25">
        <v>0</v>
      </c>
      <c r="BJ917" s="25">
        <f t="shared" si="42"/>
        <v>0</v>
      </c>
      <c r="BK917" s="25">
        <f t="shared" si="43"/>
        <v>4934730.53</v>
      </c>
      <c r="BL917" s="25">
        <f t="shared" si="44"/>
        <v>4934730.53</v>
      </c>
    </row>
    <row r="918" spans="1:64" x14ac:dyDescent="0.25">
      <c r="A918" s="45" t="s">
        <v>2731</v>
      </c>
      <c r="B918" s="78" t="s">
        <v>1025</v>
      </c>
      <c r="C918" s="79">
        <v>1</v>
      </c>
      <c r="D918" s="80" t="s">
        <v>23</v>
      </c>
      <c r="E918" s="79" t="s">
        <v>434</v>
      </c>
      <c r="F918" s="79" t="s">
        <v>604</v>
      </c>
      <c r="G918" s="79" t="s">
        <v>623</v>
      </c>
      <c r="H918" s="79" t="s">
        <v>624</v>
      </c>
      <c r="I918" s="79" t="s">
        <v>625</v>
      </c>
      <c r="J918" s="79" t="s">
        <v>626</v>
      </c>
      <c r="K918" s="79" t="s">
        <v>446</v>
      </c>
      <c r="L918" s="79" t="s">
        <v>606</v>
      </c>
      <c r="M918" s="79" t="s">
        <v>619</v>
      </c>
      <c r="N918" s="81">
        <v>1</v>
      </c>
      <c r="O918" s="81">
        <v>1</v>
      </c>
      <c r="P918" s="81">
        <v>1</v>
      </c>
      <c r="Q918" s="81">
        <v>1</v>
      </c>
      <c r="R918" s="81">
        <v>1</v>
      </c>
      <c r="S918" s="81">
        <v>1</v>
      </c>
      <c r="T918" s="81">
        <v>0</v>
      </c>
      <c r="U918" s="81">
        <v>0</v>
      </c>
      <c r="V918" s="81">
        <v>0</v>
      </c>
      <c r="W918" s="69">
        <v>8149311.8399999999</v>
      </c>
      <c r="X918" s="69">
        <v>0</v>
      </c>
      <c r="Y918" s="69">
        <v>0</v>
      </c>
      <c r="Z918" s="69">
        <v>0</v>
      </c>
      <c r="AA918" s="69">
        <v>0</v>
      </c>
      <c r="AB918" s="69">
        <v>0</v>
      </c>
      <c r="AC918" s="69">
        <v>8149311.8399999999</v>
      </c>
      <c r="AD918" s="89">
        <v>44291</v>
      </c>
      <c r="AE918" s="89">
        <v>46117</v>
      </c>
      <c r="AF918" s="92">
        <v>8149311.8399999999</v>
      </c>
      <c r="AG918" s="84">
        <v>1.01</v>
      </c>
      <c r="AH918" s="84">
        <v>5</v>
      </c>
      <c r="AI918" s="85">
        <v>7.1300000000000002E-2</v>
      </c>
      <c r="AJ918" s="86">
        <v>1.01</v>
      </c>
      <c r="AK918" s="86">
        <v>5</v>
      </c>
      <c r="AL918" s="87">
        <v>7.1300000000000002E-2</v>
      </c>
      <c r="AM918" s="91" t="s">
        <v>620</v>
      </c>
      <c r="AN918" s="91" t="s">
        <v>621</v>
      </c>
      <c r="AO918" s="25">
        <v>0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0</v>
      </c>
      <c r="BA918" s="25">
        <v>8149311.8399999999</v>
      </c>
      <c r="BB918" s="25">
        <v>0</v>
      </c>
      <c r="BC918" s="25">
        <v>0</v>
      </c>
      <c r="BD918" s="25">
        <v>0</v>
      </c>
      <c r="BE918" s="25">
        <v>0</v>
      </c>
      <c r="BF918" s="25">
        <v>0</v>
      </c>
      <c r="BG918" s="25">
        <v>0</v>
      </c>
      <c r="BH918" s="25">
        <v>0</v>
      </c>
      <c r="BI918" s="25">
        <v>0</v>
      </c>
      <c r="BJ918" s="25">
        <f t="shared" si="42"/>
        <v>0</v>
      </c>
      <c r="BK918" s="25">
        <f t="shared" si="43"/>
        <v>8149311.8399999999</v>
      </c>
      <c r="BL918" s="25">
        <f t="shared" si="44"/>
        <v>8149311.8399999999</v>
      </c>
    </row>
    <row r="919" spans="1:64" x14ac:dyDescent="0.25">
      <c r="A919" s="45" t="s">
        <v>2732</v>
      </c>
      <c r="B919" s="78" t="s">
        <v>1026</v>
      </c>
      <c r="C919" s="79">
        <v>1</v>
      </c>
      <c r="D919" s="80" t="s">
        <v>23</v>
      </c>
      <c r="E919" s="79" t="s">
        <v>434</v>
      </c>
      <c r="F919" s="79" t="s">
        <v>604</v>
      </c>
      <c r="G919" s="79" t="s">
        <v>623</v>
      </c>
      <c r="H919" s="79" t="s">
        <v>624</v>
      </c>
      <c r="I919" s="79" t="s">
        <v>625</v>
      </c>
      <c r="J919" s="79" t="s">
        <v>626</v>
      </c>
      <c r="K919" s="79" t="s">
        <v>446</v>
      </c>
      <c r="L919" s="79" t="s">
        <v>606</v>
      </c>
      <c r="M919" s="79" t="s">
        <v>619</v>
      </c>
      <c r="N919" s="81">
        <v>1</v>
      </c>
      <c r="O919" s="81">
        <v>1</v>
      </c>
      <c r="P919" s="81">
        <v>1</v>
      </c>
      <c r="Q919" s="81">
        <v>1</v>
      </c>
      <c r="R919" s="81">
        <v>1</v>
      </c>
      <c r="S919" s="81">
        <v>1</v>
      </c>
      <c r="T919" s="81">
        <v>0</v>
      </c>
      <c r="U919" s="81">
        <v>0</v>
      </c>
      <c r="V919" s="81">
        <v>0</v>
      </c>
      <c r="W919" s="69">
        <v>1666646</v>
      </c>
      <c r="X919" s="69">
        <v>0</v>
      </c>
      <c r="Y919" s="69">
        <v>0</v>
      </c>
      <c r="Z919" s="69">
        <v>0</v>
      </c>
      <c r="AA919" s="69">
        <v>0</v>
      </c>
      <c r="AB919" s="69">
        <v>0</v>
      </c>
      <c r="AC919" s="69">
        <v>1666646</v>
      </c>
      <c r="AD919" s="89">
        <v>44291</v>
      </c>
      <c r="AE919" s="89">
        <v>46117</v>
      </c>
      <c r="AF919" s="92">
        <v>1666646</v>
      </c>
      <c r="AG919" s="84">
        <v>1.01</v>
      </c>
      <c r="AH919" s="84">
        <v>5</v>
      </c>
      <c r="AI919" s="85">
        <v>7.1300000000000002E-2</v>
      </c>
      <c r="AJ919" s="86">
        <v>1.01</v>
      </c>
      <c r="AK919" s="86">
        <v>5</v>
      </c>
      <c r="AL919" s="87">
        <v>7.1300000000000002E-2</v>
      </c>
      <c r="AM919" s="91" t="s">
        <v>620</v>
      </c>
      <c r="AN919" s="91" t="s">
        <v>621</v>
      </c>
      <c r="AO919" s="25">
        <v>0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</v>
      </c>
      <c r="BA919" s="25">
        <v>1666646</v>
      </c>
      <c r="BB919" s="25">
        <v>0</v>
      </c>
      <c r="BC919" s="25">
        <v>0</v>
      </c>
      <c r="BD919" s="25">
        <v>0</v>
      </c>
      <c r="BE919" s="25">
        <v>0</v>
      </c>
      <c r="BF919" s="25">
        <v>0</v>
      </c>
      <c r="BG919" s="25">
        <v>0</v>
      </c>
      <c r="BH919" s="25">
        <v>0</v>
      </c>
      <c r="BI919" s="25">
        <v>0</v>
      </c>
      <c r="BJ919" s="25">
        <f t="shared" si="42"/>
        <v>0</v>
      </c>
      <c r="BK919" s="25">
        <f t="shared" si="43"/>
        <v>1666646</v>
      </c>
      <c r="BL919" s="25">
        <f t="shared" si="44"/>
        <v>1666646</v>
      </c>
    </row>
    <row r="920" spans="1:64" x14ac:dyDescent="0.25">
      <c r="A920" s="45" t="s">
        <v>2733</v>
      </c>
      <c r="B920" s="78" t="s">
        <v>1027</v>
      </c>
      <c r="C920" s="79">
        <v>1</v>
      </c>
      <c r="D920" s="80" t="s">
        <v>23</v>
      </c>
      <c r="E920" s="79" t="s">
        <v>434</v>
      </c>
      <c r="F920" s="79" t="s">
        <v>604</v>
      </c>
      <c r="G920" s="79" t="s">
        <v>54</v>
      </c>
      <c r="H920" s="79" t="s">
        <v>617</v>
      </c>
      <c r="I920" s="79" t="s">
        <v>605</v>
      </c>
      <c r="J920" s="79" t="s">
        <v>618</v>
      </c>
      <c r="K920" s="79" t="s">
        <v>554</v>
      </c>
      <c r="L920" s="79" t="s">
        <v>606</v>
      </c>
      <c r="M920" s="79" t="s">
        <v>619</v>
      </c>
      <c r="N920" s="81">
        <v>1</v>
      </c>
      <c r="O920" s="81">
        <v>1</v>
      </c>
      <c r="P920" s="81">
        <v>1</v>
      </c>
      <c r="Q920" s="81">
        <v>0</v>
      </c>
      <c r="R920" s="81">
        <v>0</v>
      </c>
      <c r="S920" s="81">
        <v>1</v>
      </c>
      <c r="T920" s="81">
        <v>1</v>
      </c>
      <c r="U920" s="81">
        <v>1</v>
      </c>
      <c r="V920" s="81">
        <v>0</v>
      </c>
      <c r="W920" s="69">
        <v>96810548.420000002</v>
      </c>
      <c r="X920" s="69">
        <v>0</v>
      </c>
      <c r="Y920" s="69">
        <v>0</v>
      </c>
      <c r="Z920" s="69">
        <v>0</v>
      </c>
      <c r="AA920" s="69">
        <v>0</v>
      </c>
      <c r="AB920" s="69">
        <v>0</v>
      </c>
      <c r="AC920" s="69">
        <v>96810548.420000002</v>
      </c>
      <c r="AD920" s="89">
        <v>44314</v>
      </c>
      <c r="AE920" s="89">
        <v>47966</v>
      </c>
      <c r="AF920" s="92">
        <v>96810548.420000002</v>
      </c>
      <c r="AG920" s="84">
        <v>6.08</v>
      </c>
      <c r="AH920" s="84">
        <v>10</v>
      </c>
      <c r="AI920" s="85">
        <v>7.8262999999999999E-2</v>
      </c>
      <c r="AJ920" s="86">
        <v>6.08</v>
      </c>
      <c r="AK920" s="86">
        <v>10</v>
      </c>
      <c r="AL920" s="87">
        <v>7.8262999999999999E-2</v>
      </c>
      <c r="AM920" s="91" t="s">
        <v>620</v>
      </c>
      <c r="AN920" s="91" t="s">
        <v>621</v>
      </c>
      <c r="AO920" s="25">
        <v>0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</v>
      </c>
      <c r="BA920" s="25">
        <v>0</v>
      </c>
      <c r="BB920" s="25">
        <v>0</v>
      </c>
      <c r="BC920" s="25">
        <v>0</v>
      </c>
      <c r="BD920" s="25">
        <v>0</v>
      </c>
      <c r="BE920" s="25">
        <v>0</v>
      </c>
      <c r="BF920" s="25">
        <v>0</v>
      </c>
      <c r="BG920" s="25">
        <v>0</v>
      </c>
      <c r="BH920" s="25">
        <v>0</v>
      </c>
      <c r="BI920" s="25">
        <v>0</v>
      </c>
      <c r="BJ920" s="25">
        <f t="shared" si="42"/>
        <v>0</v>
      </c>
      <c r="BK920" s="25">
        <f t="shared" si="43"/>
        <v>0</v>
      </c>
      <c r="BL920" s="25">
        <f t="shared" si="44"/>
        <v>0</v>
      </c>
    </row>
    <row r="921" spans="1:64" x14ac:dyDescent="0.25">
      <c r="A921" s="45" t="s">
        <v>2734</v>
      </c>
      <c r="B921" s="78" t="s">
        <v>540</v>
      </c>
      <c r="C921" s="79">
        <v>3</v>
      </c>
      <c r="D921" s="80" t="s">
        <v>23</v>
      </c>
      <c r="E921" s="79" t="s">
        <v>434</v>
      </c>
      <c r="F921" s="79" t="s">
        <v>604</v>
      </c>
      <c r="G921" s="79" t="s">
        <v>816</v>
      </c>
      <c r="H921" s="79" t="s">
        <v>624</v>
      </c>
      <c r="I921" s="79" t="s">
        <v>817</v>
      </c>
      <c r="J921" s="79" t="s">
        <v>626</v>
      </c>
      <c r="K921" s="79" t="s">
        <v>447</v>
      </c>
      <c r="L921" s="79" t="s">
        <v>606</v>
      </c>
      <c r="M921" s="79" t="s">
        <v>619</v>
      </c>
      <c r="N921" s="81">
        <v>1</v>
      </c>
      <c r="O921" s="81">
        <v>1</v>
      </c>
      <c r="P921" s="81">
        <v>1</v>
      </c>
      <c r="Q921" s="81">
        <v>1</v>
      </c>
      <c r="R921" s="81">
        <v>1</v>
      </c>
      <c r="S921" s="81">
        <v>1</v>
      </c>
      <c r="T921" s="81">
        <v>0</v>
      </c>
      <c r="U921" s="81">
        <v>0</v>
      </c>
      <c r="V921" s="81">
        <v>0</v>
      </c>
      <c r="W921" s="69">
        <v>270220</v>
      </c>
      <c r="X921" s="69">
        <v>0</v>
      </c>
      <c r="Y921" s="69">
        <v>0</v>
      </c>
      <c r="Z921" s="69">
        <v>968.29</v>
      </c>
      <c r="AA921" s="69">
        <v>0</v>
      </c>
      <c r="AB921" s="69">
        <v>0</v>
      </c>
      <c r="AC921" s="69">
        <v>270220</v>
      </c>
      <c r="AD921" s="89">
        <v>44678</v>
      </c>
      <c r="AE921" s="89">
        <v>45774</v>
      </c>
      <c r="AF921" s="93">
        <v>540440</v>
      </c>
      <c r="AG921" s="84">
        <v>7.0000000000000007E-2</v>
      </c>
      <c r="AH921" s="84">
        <v>3</v>
      </c>
      <c r="AI921" s="85">
        <v>4.2999999999999997E-2</v>
      </c>
      <c r="AJ921" s="86">
        <v>7.0000000000000007E-2</v>
      </c>
      <c r="AK921" s="86">
        <v>3</v>
      </c>
      <c r="AL921" s="87">
        <v>4.2999999999999997E-2</v>
      </c>
      <c r="AM921" s="91" t="s">
        <v>620</v>
      </c>
      <c r="AN921" s="91" t="s">
        <v>621</v>
      </c>
      <c r="AO921" s="25">
        <v>270220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</v>
      </c>
      <c r="BA921" s="25">
        <v>0</v>
      </c>
      <c r="BB921" s="25">
        <v>0</v>
      </c>
      <c r="BC921" s="25">
        <v>0</v>
      </c>
      <c r="BD921" s="25">
        <v>0</v>
      </c>
      <c r="BE921" s="25">
        <v>0</v>
      </c>
      <c r="BF921" s="25">
        <v>0</v>
      </c>
      <c r="BG921" s="25">
        <v>0</v>
      </c>
      <c r="BH921" s="25">
        <v>0</v>
      </c>
      <c r="BI921" s="25">
        <v>0</v>
      </c>
      <c r="BJ921" s="25">
        <f t="shared" si="42"/>
        <v>270220</v>
      </c>
      <c r="BK921" s="25">
        <f t="shared" si="43"/>
        <v>0</v>
      </c>
      <c r="BL921" s="25">
        <f t="shared" si="44"/>
        <v>270220</v>
      </c>
    </row>
    <row r="922" spans="1:64" x14ac:dyDescent="0.25">
      <c r="A922" s="45" t="s">
        <v>2735</v>
      </c>
      <c r="B922" s="78" t="s">
        <v>540</v>
      </c>
      <c r="C922" s="79">
        <v>4</v>
      </c>
      <c r="D922" s="80" t="s">
        <v>23</v>
      </c>
      <c r="E922" s="79" t="s">
        <v>434</v>
      </c>
      <c r="F922" s="79" t="s">
        <v>604</v>
      </c>
      <c r="G922" s="79" t="s">
        <v>816</v>
      </c>
      <c r="H922" s="79" t="s">
        <v>624</v>
      </c>
      <c r="I922" s="79" t="s">
        <v>817</v>
      </c>
      <c r="J922" s="79" t="s">
        <v>626</v>
      </c>
      <c r="K922" s="79" t="s">
        <v>447</v>
      </c>
      <c r="L922" s="79" t="s">
        <v>606</v>
      </c>
      <c r="M922" s="79" t="s">
        <v>619</v>
      </c>
      <c r="N922" s="81">
        <v>1</v>
      </c>
      <c r="O922" s="81">
        <v>1</v>
      </c>
      <c r="P922" s="81">
        <v>1</v>
      </c>
      <c r="Q922" s="81">
        <v>1</v>
      </c>
      <c r="R922" s="81">
        <v>1</v>
      </c>
      <c r="S922" s="81">
        <v>1</v>
      </c>
      <c r="T922" s="81">
        <v>0</v>
      </c>
      <c r="U922" s="81">
        <v>0</v>
      </c>
      <c r="V922" s="81">
        <v>0</v>
      </c>
      <c r="W922" s="69">
        <v>520085</v>
      </c>
      <c r="X922" s="69">
        <v>0</v>
      </c>
      <c r="Y922" s="69">
        <v>0</v>
      </c>
      <c r="Z922" s="69">
        <v>2041.33</v>
      </c>
      <c r="AA922" s="69">
        <v>0</v>
      </c>
      <c r="AB922" s="69">
        <v>0</v>
      </c>
      <c r="AC922" s="69">
        <v>520085</v>
      </c>
      <c r="AD922" s="89">
        <v>44678</v>
      </c>
      <c r="AE922" s="89">
        <v>46139</v>
      </c>
      <c r="AF922" s="93">
        <v>520085</v>
      </c>
      <c r="AG922" s="84">
        <v>1.07</v>
      </c>
      <c r="AH922" s="84">
        <v>4</v>
      </c>
      <c r="AI922" s="85">
        <v>4.7100000000000003E-2</v>
      </c>
      <c r="AJ922" s="86">
        <v>1.07</v>
      </c>
      <c r="AK922" s="86">
        <v>4</v>
      </c>
      <c r="AL922" s="87">
        <v>4.7100000000000003E-2</v>
      </c>
      <c r="AM922" s="91" t="s">
        <v>620</v>
      </c>
      <c r="AN922" s="91" t="s">
        <v>621</v>
      </c>
      <c r="AO922" s="25">
        <v>0</v>
      </c>
      <c r="AP922" s="25">
        <v>0</v>
      </c>
      <c r="AQ922" s="25">
        <v>0</v>
      </c>
      <c r="AR922" s="25">
        <v>0</v>
      </c>
      <c r="AS922" s="25">
        <v>0</v>
      </c>
      <c r="AT922" s="25">
        <v>0</v>
      </c>
      <c r="AU922" s="25">
        <v>260042.5</v>
      </c>
      <c r="AV922" s="25">
        <v>0</v>
      </c>
      <c r="AW922" s="25">
        <v>0</v>
      </c>
      <c r="AX922" s="25">
        <v>0</v>
      </c>
      <c r="AY922" s="25">
        <v>0</v>
      </c>
      <c r="AZ922" s="25">
        <v>0</v>
      </c>
      <c r="BA922" s="25">
        <v>260042.5</v>
      </c>
      <c r="BB922" s="25">
        <v>0</v>
      </c>
      <c r="BC922" s="25">
        <v>0</v>
      </c>
      <c r="BD922" s="25">
        <v>0</v>
      </c>
      <c r="BE922" s="25">
        <v>0</v>
      </c>
      <c r="BF922" s="25">
        <v>0</v>
      </c>
      <c r="BG922" s="25">
        <v>0</v>
      </c>
      <c r="BH922" s="25">
        <v>0</v>
      </c>
      <c r="BI922" s="25">
        <v>0</v>
      </c>
      <c r="BJ922" s="25">
        <f t="shared" si="42"/>
        <v>260042.5</v>
      </c>
      <c r="BK922" s="25">
        <f t="shared" si="43"/>
        <v>260042.5</v>
      </c>
      <c r="BL922" s="25">
        <f t="shared" si="44"/>
        <v>520085</v>
      </c>
    </row>
    <row r="923" spans="1:64" x14ac:dyDescent="0.25">
      <c r="A923" s="45" t="s">
        <v>2736</v>
      </c>
      <c r="B923" s="78" t="s">
        <v>540</v>
      </c>
      <c r="C923" s="79">
        <v>5</v>
      </c>
      <c r="D923" s="80" t="s">
        <v>23</v>
      </c>
      <c r="E923" s="79" t="s">
        <v>434</v>
      </c>
      <c r="F923" s="79" t="s">
        <v>604</v>
      </c>
      <c r="G923" s="79" t="s">
        <v>816</v>
      </c>
      <c r="H923" s="79" t="s">
        <v>624</v>
      </c>
      <c r="I923" s="79" t="s">
        <v>817</v>
      </c>
      <c r="J923" s="79" t="s">
        <v>626</v>
      </c>
      <c r="K923" s="79" t="s">
        <v>447</v>
      </c>
      <c r="L923" s="79" t="s">
        <v>606</v>
      </c>
      <c r="M923" s="79" t="s">
        <v>619</v>
      </c>
      <c r="N923" s="81">
        <v>1</v>
      </c>
      <c r="O923" s="81">
        <v>1</v>
      </c>
      <c r="P923" s="81">
        <v>1</v>
      </c>
      <c r="Q923" s="81">
        <v>1</v>
      </c>
      <c r="R923" s="81">
        <v>1</v>
      </c>
      <c r="S923" s="81">
        <v>1</v>
      </c>
      <c r="T923" s="81">
        <v>0</v>
      </c>
      <c r="U923" s="81">
        <v>0</v>
      </c>
      <c r="V923" s="81">
        <v>0</v>
      </c>
      <c r="W923" s="69">
        <v>1439010</v>
      </c>
      <c r="X923" s="69">
        <v>0</v>
      </c>
      <c r="Y923" s="69">
        <v>0</v>
      </c>
      <c r="Z923" s="69">
        <v>6079.82</v>
      </c>
      <c r="AA923" s="69">
        <v>0</v>
      </c>
      <c r="AB923" s="69">
        <v>0</v>
      </c>
      <c r="AC923" s="69">
        <v>1439010</v>
      </c>
      <c r="AD923" s="89">
        <v>44678</v>
      </c>
      <c r="AE923" s="89">
        <v>46504</v>
      </c>
      <c r="AF923" s="93">
        <v>1439010</v>
      </c>
      <c r="AG923" s="84">
        <v>2.08</v>
      </c>
      <c r="AH923" s="84">
        <v>5</v>
      </c>
      <c r="AI923" s="85">
        <v>5.0700000000000002E-2</v>
      </c>
      <c r="AJ923" s="86">
        <v>2.08</v>
      </c>
      <c r="AK923" s="86">
        <v>5</v>
      </c>
      <c r="AL923" s="87">
        <v>5.0700000000000002E-2</v>
      </c>
      <c r="AM923" s="91" t="s">
        <v>620</v>
      </c>
      <c r="AN923" s="91" t="s">
        <v>621</v>
      </c>
      <c r="AO923" s="25">
        <v>0</v>
      </c>
      <c r="AP923" s="25">
        <v>0</v>
      </c>
      <c r="AQ923" s="25">
        <v>0</v>
      </c>
      <c r="AR923" s="25">
        <v>0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</v>
      </c>
      <c r="BA923" s="25">
        <v>0</v>
      </c>
      <c r="BB923" s="25">
        <v>0</v>
      </c>
      <c r="BC923" s="25">
        <v>0</v>
      </c>
      <c r="BD923" s="25">
        <v>0</v>
      </c>
      <c r="BE923" s="25">
        <v>0</v>
      </c>
      <c r="BF923" s="25">
        <v>0</v>
      </c>
      <c r="BG923" s="25">
        <v>719505</v>
      </c>
      <c r="BH923" s="25">
        <v>0</v>
      </c>
      <c r="BI923" s="25">
        <v>0</v>
      </c>
      <c r="BJ923" s="25">
        <f t="shared" si="42"/>
        <v>0</v>
      </c>
      <c r="BK923" s="25">
        <f t="shared" si="43"/>
        <v>719505</v>
      </c>
      <c r="BL923" s="25">
        <f t="shared" si="44"/>
        <v>719505</v>
      </c>
    </row>
    <row r="924" spans="1:64" x14ac:dyDescent="0.25">
      <c r="A924" s="45" t="s">
        <v>2737</v>
      </c>
      <c r="B924" s="78" t="s">
        <v>540</v>
      </c>
      <c r="C924" s="79">
        <v>6</v>
      </c>
      <c r="D924" s="80" t="s">
        <v>23</v>
      </c>
      <c r="E924" s="79" t="s">
        <v>434</v>
      </c>
      <c r="F924" s="79" t="s">
        <v>604</v>
      </c>
      <c r="G924" s="79" t="s">
        <v>816</v>
      </c>
      <c r="H924" s="79" t="s">
        <v>624</v>
      </c>
      <c r="I924" s="79" t="s">
        <v>817</v>
      </c>
      <c r="J924" s="79" t="s">
        <v>626</v>
      </c>
      <c r="K924" s="79" t="s">
        <v>447</v>
      </c>
      <c r="L924" s="79" t="s">
        <v>606</v>
      </c>
      <c r="M924" s="79" t="s">
        <v>619</v>
      </c>
      <c r="N924" s="81">
        <v>1</v>
      </c>
      <c r="O924" s="81">
        <v>1</v>
      </c>
      <c r="P924" s="81">
        <v>1</v>
      </c>
      <c r="Q924" s="81">
        <v>1</v>
      </c>
      <c r="R924" s="81">
        <v>1</v>
      </c>
      <c r="S924" s="81">
        <v>1</v>
      </c>
      <c r="T924" s="81">
        <v>0</v>
      </c>
      <c r="U924" s="81">
        <v>0</v>
      </c>
      <c r="V924" s="81">
        <v>0</v>
      </c>
      <c r="W924" s="69">
        <v>8232712.5</v>
      </c>
      <c r="X924" s="69">
        <v>0</v>
      </c>
      <c r="Y924" s="69">
        <v>0</v>
      </c>
      <c r="Z924" s="69">
        <v>36772.78</v>
      </c>
      <c r="AA924" s="69">
        <v>0</v>
      </c>
      <c r="AB924" s="69">
        <v>0</v>
      </c>
      <c r="AC924" s="69">
        <v>8232712.5</v>
      </c>
      <c r="AD924" s="89">
        <v>44678</v>
      </c>
      <c r="AE924" s="89">
        <v>46870</v>
      </c>
      <c r="AF924" s="93">
        <v>8232712.5</v>
      </c>
      <c r="AG924" s="84">
        <v>3.08</v>
      </c>
      <c r="AH924" s="84">
        <v>6</v>
      </c>
      <c r="AI924" s="85">
        <v>5.3600000000000002E-2</v>
      </c>
      <c r="AJ924" s="86">
        <v>3.08</v>
      </c>
      <c r="AK924" s="86">
        <v>6</v>
      </c>
      <c r="AL924" s="87">
        <v>5.3600000000000002E-2</v>
      </c>
      <c r="AM924" s="91" t="s">
        <v>620</v>
      </c>
      <c r="AN924" s="91" t="s">
        <v>621</v>
      </c>
      <c r="AO924" s="25">
        <v>0</v>
      </c>
      <c r="AP924" s="25">
        <v>0</v>
      </c>
      <c r="AQ924" s="25">
        <v>0</v>
      </c>
      <c r="AR924" s="25">
        <v>0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</v>
      </c>
      <c r="BA924" s="25">
        <v>0</v>
      </c>
      <c r="BB924" s="25">
        <v>0</v>
      </c>
      <c r="BC924" s="25">
        <v>0</v>
      </c>
      <c r="BD924" s="25">
        <v>0</v>
      </c>
      <c r="BE924" s="25">
        <v>0</v>
      </c>
      <c r="BF924" s="25">
        <v>0</v>
      </c>
      <c r="BG924" s="25">
        <v>0</v>
      </c>
      <c r="BH924" s="25">
        <v>0</v>
      </c>
      <c r="BI924" s="25">
        <v>0</v>
      </c>
      <c r="BJ924" s="25">
        <f t="shared" si="42"/>
        <v>0</v>
      </c>
      <c r="BK924" s="25">
        <f t="shared" si="43"/>
        <v>0</v>
      </c>
      <c r="BL924" s="25">
        <f t="shared" si="44"/>
        <v>0</v>
      </c>
    </row>
    <row r="925" spans="1:64" x14ac:dyDescent="0.25">
      <c r="A925" s="45" t="s">
        <v>2738</v>
      </c>
      <c r="B925" s="78" t="s">
        <v>540</v>
      </c>
      <c r="C925" s="79">
        <v>7</v>
      </c>
      <c r="D925" s="80" t="s">
        <v>23</v>
      </c>
      <c r="E925" s="79" t="s">
        <v>434</v>
      </c>
      <c r="F925" s="79" t="s">
        <v>604</v>
      </c>
      <c r="G925" s="79" t="s">
        <v>816</v>
      </c>
      <c r="H925" s="79" t="s">
        <v>624</v>
      </c>
      <c r="I925" s="79" t="s">
        <v>817</v>
      </c>
      <c r="J925" s="79" t="s">
        <v>626</v>
      </c>
      <c r="K925" s="79" t="s">
        <v>447</v>
      </c>
      <c r="L925" s="79" t="s">
        <v>606</v>
      </c>
      <c r="M925" s="79" t="s">
        <v>619</v>
      </c>
      <c r="N925" s="81">
        <v>1</v>
      </c>
      <c r="O925" s="81">
        <v>1</v>
      </c>
      <c r="P925" s="81">
        <v>1</v>
      </c>
      <c r="Q925" s="81">
        <v>1</v>
      </c>
      <c r="R925" s="81">
        <v>1</v>
      </c>
      <c r="S925" s="81">
        <v>1</v>
      </c>
      <c r="T925" s="81">
        <v>0</v>
      </c>
      <c r="U925" s="81">
        <v>0</v>
      </c>
      <c r="V925" s="81">
        <v>0</v>
      </c>
      <c r="W925" s="69">
        <v>4168350</v>
      </c>
      <c r="X925" s="69">
        <v>0</v>
      </c>
      <c r="Y925" s="69">
        <v>0</v>
      </c>
      <c r="Z925" s="69">
        <v>19591.240000000002</v>
      </c>
      <c r="AA925" s="69">
        <v>0</v>
      </c>
      <c r="AB925" s="69">
        <v>0</v>
      </c>
      <c r="AC925" s="69">
        <v>4168350</v>
      </c>
      <c r="AD925" s="89">
        <v>44678</v>
      </c>
      <c r="AE925" s="89">
        <v>47235</v>
      </c>
      <c r="AF925" s="93">
        <v>4168350</v>
      </c>
      <c r="AG925" s="84">
        <v>4.08</v>
      </c>
      <c r="AH925" s="84">
        <v>7</v>
      </c>
      <c r="AI925" s="85">
        <v>5.6399999999999999E-2</v>
      </c>
      <c r="AJ925" s="86">
        <v>4.08</v>
      </c>
      <c r="AK925" s="86">
        <v>7</v>
      </c>
      <c r="AL925" s="87">
        <v>5.6399999999999999E-2</v>
      </c>
      <c r="AM925" s="91" t="s">
        <v>620</v>
      </c>
      <c r="AN925" s="91" t="s">
        <v>621</v>
      </c>
      <c r="AO925" s="25">
        <v>0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25">
        <v>0</v>
      </c>
      <c r="BB925" s="25">
        <v>0</v>
      </c>
      <c r="BC925" s="25">
        <v>0</v>
      </c>
      <c r="BD925" s="25">
        <v>0</v>
      </c>
      <c r="BE925" s="25">
        <v>0</v>
      </c>
      <c r="BF925" s="25">
        <v>0</v>
      </c>
      <c r="BG925" s="25">
        <v>0</v>
      </c>
      <c r="BH925" s="25">
        <v>0</v>
      </c>
      <c r="BI925" s="25">
        <v>0</v>
      </c>
      <c r="BJ925" s="25">
        <f t="shared" si="42"/>
        <v>0</v>
      </c>
      <c r="BK925" s="25">
        <f t="shared" si="43"/>
        <v>0</v>
      </c>
      <c r="BL925" s="25">
        <f t="shared" si="44"/>
        <v>0</v>
      </c>
    </row>
    <row r="926" spans="1:64" x14ac:dyDescent="0.25">
      <c r="A926" s="45" t="s">
        <v>2739</v>
      </c>
      <c r="B926" s="78" t="s">
        <v>540</v>
      </c>
      <c r="C926" s="79">
        <v>8</v>
      </c>
      <c r="D926" s="80" t="s">
        <v>23</v>
      </c>
      <c r="E926" s="79" t="s">
        <v>434</v>
      </c>
      <c r="F926" s="79" t="s">
        <v>604</v>
      </c>
      <c r="G926" s="79" t="s">
        <v>816</v>
      </c>
      <c r="H926" s="79" t="s">
        <v>624</v>
      </c>
      <c r="I926" s="79" t="s">
        <v>817</v>
      </c>
      <c r="J926" s="79" t="s">
        <v>626</v>
      </c>
      <c r="K926" s="79" t="s">
        <v>447</v>
      </c>
      <c r="L926" s="79" t="s">
        <v>606</v>
      </c>
      <c r="M926" s="79" t="s">
        <v>619</v>
      </c>
      <c r="N926" s="81">
        <v>1</v>
      </c>
      <c r="O926" s="81">
        <v>1</v>
      </c>
      <c r="P926" s="81">
        <v>1</v>
      </c>
      <c r="Q926" s="81">
        <v>1</v>
      </c>
      <c r="R926" s="81">
        <v>1</v>
      </c>
      <c r="S926" s="81">
        <v>1</v>
      </c>
      <c r="T926" s="81">
        <v>0</v>
      </c>
      <c r="U926" s="81">
        <v>0</v>
      </c>
      <c r="V926" s="81">
        <v>0</v>
      </c>
      <c r="W926" s="69">
        <v>388957.5</v>
      </c>
      <c r="X926" s="69">
        <v>0</v>
      </c>
      <c r="Y926" s="69">
        <v>0</v>
      </c>
      <c r="Z926" s="69">
        <v>1922.1</v>
      </c>
      <c r="AA926" s="69">
        <v>0</v>
      </c>
      <c r="AB926" s="69">
        <v>0</v>
      </c>
      <c r="AC926" s="69">
        <v>388957.5</v>
      </c>
      <c r="AD926" s="89">
        <v>44678</v>
      </c>
      <c r="AE926" s="89">
        <v>47600</v>
      </c>
      <c r="AF926" s="93">
        <v>388957.5</v>
      </c>
      <c r="AG926" s="84">
        <v>5.08</v>
      </c>
      <c r="AH926" s="84">
        <v>8</v>
      </c>
      <c r="AI926" s="85">
        <v>5.9299999999999999E-2</v>
      </c>
      <c r="AJ926" s="86">
        <v>5.08</v>
      </c>
      <c r="AK926" s="86">
        <v>8</v>
      </c>
      <c r="AL926" s="87">
        <v>5.9299999999999999E-2</v>
      </c>
      <c r="AM926" s="91" t="s">
        <v>620</v>
      </c>
      <c r="AN926" s="91" t="s">
        <v>621</v>
      </c>
      <c r="AO926" s="25">
        <v>0</v>
      </c>
      <c r="AP926" s="25">
        <v>0</v>
      </c>
      <c r="AQ926" s="25">
        <v>0</v>
      </c>
      <c r="AR926" s="25">
        <v>0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25">
        <v>0</v>
      </c>
      <c r="BB926" s="25">
        <v>0</v>
      </c>
      <c r="BC926" s="25">
        <v>0</v>
      </c>
      <c r="BD926" s="25">
        <v>0</v>
      </c>
      <c r="BE926" s="25">
        <v>0</v>
      </c>
      <c r="BF926" s="25">
        <v>0</v>
      </c>
      <c r="BG926" s="25">
        <v>0</v>
      </c>
      <c r="BH926" s="25">
        <v>0</v>
      </c>
      <c r="BI926" s="25">
        <v>0</v>
      </c>
      <c r="BJ926" s="25">
        <f t="shared" si="42"/>
        <v>0</v>
      </c>
      <c r="BK926" s="25">
        <f t="shared" si="43"/>
        <v>0</v>
      </c>
      <c r="BL926" s="25">
        <f t="shared" si="44"/>
        <v>0</v>
      </c>
    </row>
    <row r="927" spans="1:64" x14ac:dyDescent="0.25">
      <c r="A927" s="45" t="s">
        <v>2740</v>
      </c>
      <c r="B927" s="78" t="s">
        <v>540</v>
      </c>
      <c r="C927" s="79">
        <v>9</v>
      </c>
      <c r="D927" s="80" t="s">
        <v>23</v>
      </c>
      <c r="E927" s="79" t="s">
        <v>434</v>
      </c>
      <c r="F927" s="79" t="s">
        <v>604</v>
      </c>
      <c r="G927" s="79" t="s">
        <v>816</v>
      </c>
      <c r="H927" s="79" t="s">
        <v>624</v>
      </c>
      <c r="I927" s="79" t="s">
        <v>817</v>
      </c>
      <c r="J927" s="79" t="s">
        <v>626</v>
      </c>
      <c r="K927" s="79" t="s">
        <v>447</v>
      </c>
      <c r="L927" s="79" t="s">
        <v>606</v>
      </c>
      <c r="M927" s="79" t="s">
        <v>619</v>
      </c>
      <c r="N927" s="81">
        <v>1</v>
      </c>
      <c r="O927" s="81">
        <v>1</v>
      </c>
      <c r="P927" s="81">
        <v>1</v>
      </c>
      <c r="Q927" s="81">
        <v>1</v>
      </c>
      <c r="R927" s="81">
        <v>1</v>
      </c>
      <c r="S927" s="81">
        <v>1</v>
      </c>
      <c r="T927" s="81">
        <v>0</v>
      </c>
      <c r="U927" s="81">
        <v>0</v>
      </c>
      <c r="V927" s="81">
        <v>0</v>
      </c>
      <c r="W927" s="69">
        <v>53100</v>
      </c>
      <c r="X927" s="69">
        <v>0</v>
      </c>
      <c r="Y927" s="69">
        <v>0</v>
      </c>
      <c r="Z927" s="69">
        <v>287.62</v>
      </c>
      <c r="AA927" s="69">
        <v>0</v>
      </c>
      <c r="AB927" s="69">
        <v>0</v>
      </c>
      <c r="AC927" s="69">
        <v>53100</v>
      </c>
      <c r="AD927" s="89">
        <v>44678</v>
      </c>
      <c r="AE927" s="89">
        <v>48331</v>
      </c>
      <c r="AF927" s="93">
        <v>53100</v>
      </c>
      <c r="AG927" s="84">
        <v>7.08</v>
      </c>
      <c r="AH927" s="84">
        <v>10</v>
      </c>
      <c r="AI927" s="85">
        <v>6.5000000000000002E-2</v>
      </c>
      <c r="AJ927" s="86">
        <v>7.08</v>
      </c>
      <c r="AK927" s="86">
        <v>10</v>
      </c>
      <c r="AL927" s="87">
        <v>6.5000000000000002E-2</v>
      </c>
      <c r="AM927" s="91" t="s">
        <v>620</v>
      </c>
      <c r="AN927" s="91" t="s">
        <v>621</v>
      </c>
      <c r="AO927" s="25">
        <v>0</v>
      </c>
      <c r="AP927" s="25">
        <v>0</v>
      </c>
      <c r="AQ927" s="25">
        <v>0</v>
      </c>
      <c r="AR927" s="25">
        <v>0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25">
        <v>0</v>
      </c>
      <c r="BB927" s="25">
        <v>0</v>
      </c>
      <c r="BC927" s="25">
        <v>0</v>
      </c>
      <c r="BD927" s="25">
        <v>0</v>
      </c>
      <c r="BE927" s="25">
        <v>0</v>
      </c>
      <c r="BF927" s="25">
        <v>0</v>
      </c>
      <c r="BG927" s="25">
        <v>0</v>
      </c>
      <c r="BH927" s="25">
        <v>0</v>
      </c>
      <c r="BI927" s="25">
        <v>0</v>
      </c>
      <c r="BJ927" s="25">
        <f t="shared" si="42"/>
        <v>0</v>
      </c>
      <c r="BK927" s="25">
        <f t="shared" si="43"/>
        <v>0</v>
      </c>
      <c r="BL927" s="25">
        <f t="shared" si="44"/>
        <v>0</v>
      </c>
    </row>
    <row r="928" spans="1:64" x14ac:dyDescent="0.25">
      <c r="A928" s="45" t="s">
        <v>2741</v>
      </c>
      <c r="B928" s="78" t="s">
        <v>1164</v>
      </c>
      <c r="C928" s="79">
        <v>1</v>
      </c>
      <c r="D928" s="80" t="s">
        <v>23</v>
      </c>
      <c r="E928" s="79" t="s">
        <v>434</v>
      </c>
      <c r="F928" s="79" t="s">
        <v>604</v>
      </c>
      <c r="G928" s="79" t="s">
        <v>623</v>
      </c>
      <c r="H928" s="79" t="s">
        <v>624</v>
      </c>
      <c r="I928" s="79" t="s">
        <v>625</v>
      </c>
      <c r="J928" s="79" t="s">
        <v>626</v>
      </c>
      <c r="K928" s="79" t="s">
        <v>446</v>
      </c>
      <c r="L928" s="79" t="s">
        <v>606</v>
      </c>
      <c r="M928" s="79" t="s">
        <v>619</v>
      </c>
      <c r="N928" s="81">
        <v>1</v>
      </c>
      <c r="O928" s="81">
        <v>1</v>
      </c>
      <c r="P928" s="81">
        <v>1</v>
      </c>
      <c r="Q928" s="81">
        <v>1</v>
      </c>
      <c r="R928" s="81">
        <v>1</v>
      </c>
      <c r="S928" s="81">
        <v>1</v>
      </c>
      <c r="T928" s="81">
        <v>0</v>
      </c>
      <c r="U928" s="81">
        <v>0</v>
      </c>
      <c r="V928" s="81">
        <v>0</v>
      </c>
      <c r="W928" s="69">
        <v>778701.59</v>
      </c>
      <c r="X928" s="69">
        <v>0</v>
      </c>
      <c r="Y928" s="69">
        <v>0</v>
      </c>
      <c r="Z928" s="69">
        <v>0</v>
      </c>
      <c r="AA928" s="69">
        <v>0</v>
      </c>
      <c r="AB928" s="69">
        <v>0</v>
      </c>
      <c r="AC928" s="69">
        <v>778701.59</v>
      </c>
      <c r="AD928" s="89">
        <v>44685</v>
      </c>
      <c r="AE928" s="89">
        <v>45781</v>
      </c>
      <c r="AF928" s="94">
        <v>778701.59</v>
      </c>
      <c r="AG928" s="84">
        <v>0.09</v>
      </c>
      <c r="AH928" s="84">
        <v>3</v>
      </c>
      <c r="AI928" s="85">
        <v>6.1652999999999999E-2</v>
      </c>
      <c r="AJ928" s="86">
        <v>0.09</v>
      </c>
      <c r="AK928" s="86">
        <v>3</v>
      </c>
      <c r="AL928" s="87">
        <v>6.1652999999999999E-2</v>
      </c>
      <c r="AM928" s="91" t="s">
        <v>620</v>
      </c>
      <c r="AN928" s="91" t="s">
        <v>621</v>
      </c>
      <c r="AO928" s="25">
        <v>0</v>
      </c>
      <c r="AP928" s="25">
        <v>778701.59</v>
      </c>
      <c r="AQ928" s="25">
        <v>0</v>
      </c>
      <c r="AR928" s="25">
        <v>0</v>
      </c>
      <c r="AS928" s="25">
        <v>0</v>
      </c>
      <c r="AT928" s="25">
        <v>0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0</v>
      </c>
      <c r="BA928" s="25">
        <v>0</v>
      </c>
      <c r="BB928" s="25">
        <v>0</v>
      </c>
      <c r="BC928" s="25">
        <v>0</v>
      </c>
      <c r="BD928" s="25">
        <v>0</v>
      </c>
      <c r="BE928" s="25">
        <v>0</v>
      </c>
      <c r="BF928" s="25">
        <v>0</v>
      </c>
      <c r="BG928" s="25">
        <v>0</v>
      </c>
      <c r="BH928" s="25">
        <v>0</v>
      </c>
      <c r="BI928" s="25">
        <v>0</v>
      </c>
      <c r="BJ928" s="25">
        <f t="shared" si="42"/>
        <v>778701.59</v>
      </c>
      <c r="BK928" s="25">
        <f t="shared" si="43"/>
        <v>0</v>
      </c>
      <c r="BL928" s="25">
        <f t="shared" si="44"/>
        <v>778701.59</v>
      </c>
    </row>
    <row r="929" spans="1:64" x14ac:dyDescent="0.25">
      <c r="A929" s="45" t="s">
        <v>2742</v>
      </c>
      <c r="B929" s="78" t="s">
        <v>1165</v>
      </c>
      <c r="C929" s="79">
        <v>1</v>
      </c>
      <c r="D929" s="80" t="s">
        <v>23</v>
      </c>
      <c r="E929" s="79" t="s">
        <v>434</v>
      </c>
      <c r="F929" s="79" t="s">
        <v>604</v>
      </c>
      <c r="G929" s="79" t="s">
        <v>623</v>
      </c>
      <c r="H929" s="79" t="s">
        <v>624</v>
      </c>
      <c r="I929" s="79" t="s">
        <v>625</v>
      </c>
      <c r="J929" s="79" t="s">
        <v>626</v>
      </c>
      <c r="K929" s="79" t="s">
        <v>446</v>
      </c>
      <c r="L929" s="79" t="s">
        <v>606</v>
      </c>
      <c r="M929" s="79" t="s">
        <v>619</v>
      </c>
      <c r="N929" s="81">
        <v>1</v>
      </c>
      <c r="O929" s="81">
        <v>1</v>
      </c>
      <c r="P929" s="81">
        <v>1</v>
      </c>
      <c r="Q929" s="81">
        <v>1</v>
      </c>
      <c r="R929" s="81">
        <v>1</v>
      </c>
      <c r="S929" s="81">
        <v>1</v>
      </c>
      <c r="T929" s="81">
        <v>0</v>
      </c>
      <c r="U929" s="81">
        <v>0</v>
      </c>
      <c r="V929" s="81">
        <v>0</v>
      </c>
      <c r="W929" s="69">
        <v>848055.28</v>
      </c>
      <c r="X929" s="69">
        <v>0</v>
      </c>
      <c r="Y929" s="69">
        <v>0</v>
      </c>
      <c r="Z929" s="69">
        <v>0</v>
      </c>
      <c r="AA929" s="69">
        <v>0</v>
      </c>
      <c r="AB929" s="69">
        <v>0</v>
      </c>
      <c r="AC929" s="69">
        <v>848055.28</v>
      </c>
      <c r="AD929" s="89">
        <v>44685</v>
      </c>
      <c r="AE929" s="89">
        <v>45781</v>
      </c>
      <c r="AF929" s="93">
        <v>848055.28</v>
      </c>
      <c r="AG929" s="84">
        <v>0.09</v>
      </c>
      <c r="AH929" s="84">
        <v>3</v>
      </c>
      <c r="AI929" s="85">
        <v>6.1652999999999999E-2</v>
      </c>
      <c r="AJ929" s="86">
        <v>0.09</v>
      </c>
      <c r="AK929" s="86">
        <v>3</v>
      </c>
      <c r="AL929" s="87">
        <v>6.1652999999999999E-2</v>
      </c>
      <c r="AM929" s="91" t="s">
        <v>620</v>
      </c>
      <c r="AN929" s="91" t="s">
        <v>621</v>
      </c>
      <c r="AO929" s="25">
        <v>0</v>
      </c>
      <c r="AP929" s="25">
        <v>848055.28</v>
      </c>
      <c r="AQ929" s="25">
        <v>0</v>
      </c>
      <c r="AR929" s="25">
        <v>0</v>
      </c>
      <c r="AS929" s="25">
        <v>0</v>
      </c>
      <c r="AT929" s="25">
        <v>0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</v>
      </c>
      <c r="BA929" s="25">
        <v>0</v>
      </c>
      <c r="BB929" s="25">
        <v>0</v>
      </c>
      <c r="BC929" s="25">
        <v>0</v>
      </c>
      <c r="BD929" s="25">
        <v>0</v>
      </c>
      <c r="BE929" s="25">
        <v>0</v>
      </c>
      <c r="BF929" s="25">
        <v>0</v>
      </c>
      <c r="BG929" s="25">
        <v>0</v>
      </c>
      <c r="BH929" s="25">
        <v>0</v>
      </c>
      <c r="BI929" s="25">
        <v>0</v>
      </c>
      <c r="BJ929" s="25">
        <f t="shared" si="42"/>
        <v>848055.28</v>
      </c>
      <c r="BK929" s="25">
        <f t="shared" si="43"/>
        <v>0</v>
      </c>
      <c r="BL929" s="25">
        <f t="shared" si="44"/>
        <v>848055.28</v>
      </c>
    </row>
    <row r="930" spans="1:64" x14ac:dyDescent="0.25">
      <c r="A930" s="45" t="s">
        <v>2743</v>
      </c>
      <c r="B930" s="78" t="s">
        <v>1166</v>
      </c>
      <c r="C930" s="79">
        <v>1</v>
      </c>
      <c r="D930" s="80" t="s">
        <v>23</v>
      </c>
      <c r="E930" s="79" t="s">
        <v>434</v>
      </c>
      <c r="F930" s="79" t="s">
        <v>604</v>
      </c>
      <c r="G930" s="79" t="s">
        <v>623</v>
      </c>
      <c r="H930" s="79" t="s">
        <v>624</v>
      </c>
      <c r="I930" s="79" t="s">
        <v>625</v>
      </c>
      <c r="J930" s="79" t="s">
        <v>626</v>
      </c>
      <c r="K930" s="79" t="s">
        <v>446</v>
      </c>
      <c r="L930" s="79" t="s">
        <v>606</v>
      </c>
      <c r="M930" s="79" t="s">
        <v>619</v>
      </c>
      <c r="N930" s="81">
        <v>1</v>
      </c>
      <c r="O930" s="81">
        <v>1</v>
      </c>
      <c r="P930" s="81">
        <v>1</v>
      </c>
      <c r="Q930" s="81">
        <v>1</v>
      </c>
      <c r="R930" s="81">
        <v>1</v>
      </c>
      <c r="S930" s="81">
        <v>1</v>
      </c>
      <c r="T930" s="81">
        <v>0</v>
      </c>
      <c r="U930" s="81">
        <v>0</v>
      </c>
      <c r="V930" s="81">
        <v>0</v>
      </c>
      <c r="W930" s="69">
        <v>1978795.64</v>
      </c>
      <c r="X930" s="69">
        <v>0</v>
      </c>
      <c r="Y930" s="69">
        <v>0</v>
      </c>
      <c r="Z930" s="69">
        <v>0</v>
      </c>
      <c r="AA930" s="69">
        <v>0</v>
      </c>
      <c r="AB930" s="69">
        <v>0</v>
      </c>
      <c r="AC930" s="69">
        <v>1978795.64</v>
      </c>
      <c r="AD930" s="89">
        <v>44685</v>
      </c>
      <c r="AE930" s="89">
        <v>46511</v>
      </c>
      <c r="AF930" s="93">
        <v>1978795.64</v>
      </c>
      <c r="AG930" s="84">
        <v>2.09</v>
      </c>
      <c r="AH930" s="84">
        <v>5</v>
      </c>
      <c r="AI930" s="85">
        <v>7.1294999999999997E-2</v>
      </c>
      <c r="AJ930" s="86">
        <v>2.09</v>
      </c>
      <c r="AK930" s="86">
        <v>5</v>
      </c>
      <c r="AL930" s="87">
        <v>7.1294999999999997E-2</v>
      </c>
      <c r="AM930" s="91" t="s">
        <v>620</v>
      </c>
      <c r="AN930" s="91" t="s">
        <v>621</v>
      </c>
      <c r="AO930" s="25">
        <v>0</v>
      </c>
      <c r="AP930" s="25">
        <v>0</v>
      </c>
      <c r="AQ930" s="25">
        <v>0</v>
      </c>
      <c r="AR930" s="25">
        <v>0</v>
      </c>
      <c r="AS930" s="25">
        <v>0</v>
      </c>
      <c r="AT930" s="25">
        <v>0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</v>
      </c>
      <c r="BA930" s="25">
        <v>0</v>
      </c>
      <c r="BB930" s="25">
        <v>0</v>
      </c>
      <c r="BC930" s="25">
        <v>0</v>
      </c>
      <c r="BD930" s="25">
        <v>0</v>
      </c>
      <c r="BE930" s="25">
        <v>0</v>
      </c>
      <c r="BF930" s="25">
        <v>0</v>
      </c>
      <c r="BG930" s="25">
        <v>0</v>
      </c>
      <c r="BH930" s="25">
        <v>0</v>
      </c>
      <c r="BI930" s="25">
        <v>0</v>
      </c>
      <c r="BJ930" s="25">
        <f t="shared" si="42"/>
        <v>0</v>
      </c>
      <c r="BK930" s="25">
        <f t="shared" si="43"/>
        <v>0</v>
      </c>
      <c r="BL930" s="25">
        <f t="shared" si="44"/>
        <v>0</v>
      </c>
    </row>
    <row r="931" spans="1:64" x14ac:dyDescent="0.25">
      <c r="A931" s="45" t="s">
        <v>2744</v>
      </c>
      <c r="B931" s="78" t="s">
        <v>1167</v>
      </c>
      <c r="C931" s="79">
        <v>1</v>
      </c>
      <c r="D931" s="80" t="s">
        <v>23</v>
      </c>
      <c r="E931" s="79" t="s">
        <v>434</v>
      </c>
      <c r="F931" s="79" t="s">
        <v>604</v>
      </c>
      <c r="G931" s="79" t="s">
        <v>623</v>
      </c>
      <c r="H931" s="79" t="s">
        <v>624</v>
      </c>
      <c r="I931" s="79" t="s">
        <v>625</v>
      </c>
      <c r="J931" s="79" t="s">
        <v>626</v>
      </c>
      <c r="K931" s="79" t="s">
        <v>446</v>
      </c>
      <c r="L931" s="79" t="s">
        <v>606</v>
      </c>
      <c r="M931" s="79" t="s">
        <v>619</v>
      </c>
      <c r="N931" s="81">
        <v>1</v>
      </c>
      <c r="O931" s="81">
        <v>1</v>
      </c>
      <c r="P931" s="81">
        <v>1</v>
      </c>
      <c r="Q931" s="81">
        <v>1</v>
      </c>
      <c r="R931" s="81">
        <v>1</v>
      </c>
      <c r="S931" s="81">
        <v>1</v>
      </c>
      <c r="T931" s="81">
        <v>0</v>
      </c>
      <c r="U931" s="81">
        <v>0</v>
      </c>
      <c r="V931" s="81">
        <v>0</v>
      </c>
      <c r="W931" s="69">
        <v>1310925.75</v>
      </c>
      <c r="X931" s="69">
        <v>0</v>
      </c>
      <c r="Y931" s="69">
        <v>0</v>
      </c>
      <c r="Z931" s="69">
        <v>0</v>
      </c>
      <c r="AA931" s="69">
        <v>0</v>
      </c>
      <c r="AB931" s="69">
        <v>0</v>
      </c>
      <c r="AC931" s="69">
        <v>1310925.75</v>
      </c>
      <c r="AD931" s="89">
        <v>44685</v>
      </c>
      <c r="AE931" s="89">
        <v>45781</v>
      </c>
      <c r="AF931" s="93">
        <v>1310925.75</v>
      </c>
      <c r="AG931" s="84">
        <v>0.09</v>
      </c>
      <c r="AH931" s="84">
        <v>3</v>
      </c>
      <c r="AI931" s="85">
        <v>6.1652999999999999E-2</v>
      </c>
      <c r="AJ931" s="86">
        <v>0.09</v>
      </c>
      <c r="AK931" s="86">
        <v>3</v>
      </c>
      <c r="AL931" s="87">
        <v>6.1652999999999999E-2</v>
      </c>
      <c r="AM931" s="91" t="s">
        <v>620</v>
      </c>
      <c r="AN931" s="91" t="s">
        <v>621</v>
      </c>
      <c r="AO931" s="25">
        <v>0</v>
      </c>
      <c r="AP931" s="25">
        <v>1310925.75</v>
      </c>
      <c r="AQ931" s="25">
        <v>0</v>
      </c>
      <c r="AR931" s="25">
        <v>0</v>
      </c>
      <c r="AS931" s="25">
        <v>0</v>
      </c>
      <c r="AT931" s="25">
        <v>0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25">
        <v>0</v>
      </c>
      <c r="BB931" s="25">
        <v>0</v>
      </c>
      <c r="BC931" s="25">
        <v>0</v>
      </c>
      <c r="BD931" s="25">
        <v>0</v>
      </c>
      <c r="BE931" s="25">
        <v>0</v>
      </c>
      <c r="BF931" s="25">
        <v>0</v>
      </c>
      <c r="BG931" s="25">
        <v>0</v>
      </c>
      <c r="BH931" s="25">
        <v>0</v>
      </c>
      <c r="BI931" s="25">
        <v>0</v>
      </c>
      <c r="BJ931" s="25">
        <f t="shared" si="42"/>
        <v>1310925.75</v>
      </c>
      <c r="BK931" s="25">
        <f t="shared" si="43"/>
        <v>0</v>
      </c>
      <c r="BL931" s="25">
        <f t="shared" si="44"/>
        <v>1310925.75</v>
      </c>
    </row>
    <row r="932" spans="1:64" x14ac:dyDescent="0.25">
      <c r="A932" s="45" t="s">
        <v>2745</v>
      </c>
      <c r="B932" s="78" t="s">
        <v>1168</v>
      </c>
      <c r="C932" s="79">
        <v>1</v>
      </c>
      <c r="D932" s="80" t="s">
        <v>23</v>
      </c>
      <c r="E932" s="79" t="s">
        <v>434</v>
      </c>
      <c r="F932" s="79" t="s">
        <v>604</v>
      </c>
      <c r="G932" s="79" t="s">
        <v>623</v>
      </c>
      <c r="H932" s="79" t="s">
        <v>624</v>
      </c>
      <c r="I932" s="79" t="s">
        <v>625</v>
      </c>
      <c r="J932" s="79" t="s">
        <v>626</v>
      </c>
      <c r="K932" s="79" t="s">
        <v>446</v>
      </c>
      <c r="L932" s="79" t="s">
        <v>606</v>
      </c>
      <c r="M932" s="79" t="s">
        <v>619</v>
      </c>
      <c r="N932" s="81">
        <v>1</v>
      </c>
      <c r="O932" s="81">
        <v>1</v>
      </c>
      <c r="P932" s="81">
        <v>1</v>
      </c>
      <c r="Q932" s="81">
        <v>1</v>
      </c>
      <c r="R932" s="81">
        <v>1</v>
      </c>
      <c r="S932" s="81">
        <v>1</v>
      </c>
      <c r="T932" s="81">
        <v>0</v>
      </c>
      <c r="U932" s="81">
        <v>0</v>
      </c>
      <c r="V932" s="81">
        <v>0</v>
      </c>
      <c r="W932" s="69">
        <v>3058826.75</v>
      </c>
      <c r="X932" s="69">
        <v>0</v>
      </c>
      <c r="Y932" s="69">
        <v>0</v>
      </c>
      <c r="Z932" s="69">
        <v>0</v>
      </c>
      <c r="AA932" s="69">
        <v>0</v>
      </c>
      <c r="AB932" s="69">
        <v>0</v>
      </c>
      <c r="AC932" s="69">
        <v>3058826.75</v>
      </c>
      <c r="AD932" s="89">
        <v>44685</v>
      </c>
      <c r="AE932" s="89">
        <v>46511</v>
      </c>
      <c r="AF932" s="93">
        <v>3058826.75</v>
      </c>
      <c r="AG932" s="84">
        <v>2.09</v>
      </c>
      <c r="AH932" s="84">
        <v>5</v>
      </c>
      <c r="AI932" s="85">
        <v>7.1294999999999997E-2</v>
      </c>
      <c r="AJ932" s="86">
        <v>2.09</v>
      </c>
      <c r="AK932" s="86">
        <v>5</v>
      </c>
      <c r="AL932" s="87">
        <v>7.1294999999999997E-2</v>
      </c>
      <c r="AM932" s="91" t="s">
        <v>620</v>
      </c>
      <c r="AN932" s="91" t="s">
        <v>621</v>
      </c>
      <c r="AO932" s="25">
        <v>0</v>
      </c>
      <c r="AP932" s="25">
        <v>0</v>
      </c>
      <c r="AQ932" s="25">
        <v>0</v>
      </c>
      <c r="AR932" s="25">
        <v>0</v>
      </c>
      <c r="AS932" s="25">
        <v>0</v>
      </c>
      <c r="AT932" s="25">
        <v>0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25">
        <v>0</v>
      </c>
      <c r="BB932" s="25">
        <v>0</v>
      </c>
      <c r="BC932" s="25">
        <v>0</v>
      </c>
      <c r="BD932" s="25">
        <v>0</v>
      </c>
      <c r="BE932" s="25">
        <v>0</v>
      </c>
      <c r="BF932" s="25">
        <v>0</v>
      </c>
      <c r="BG932" s="25">
        <v>0</v>
      </c>
      <c r="BH932" s="25">
        <v>0</v>
      </c>
      <c r="BI932" s="25">
        <v>0</v>
      </c>
      <c r="BJ932" s="25">
        <f t="shared" si="42"/>
        <v>0</v>
      </c>
      <c r="BK932" s="25">
        <f t="shared" si="43"/>
        <v>0</v>
      </c>
      <c r="BL932" s="25">
        <f t="shared" si="44"/>
        <v>0</v>
      </c>
    </row>
    <row r="933" spans="1:64" x14ac:dyDescent="0.25">
      <c r="A933" s="45" t="s">
        <v>2746</v>
      </c>
      <c r="B933" s="78" t="s">
        <v>1169</v>
      </c>
      <c r="C933" s="79">
        <v>1</v>
      </c>
      <c r="D933" s="80" t="s">
        <v>23</v>
      </c>
      <c r="E933" s="79" t="s">
        <v>434</v>
      </c>
      <c r="F933" s="79" t="s">
        <v>604</v>
      </c>
      <c r="G933" s="79" t="s">
        <v>623</v>
      </c>
      <c r="H933" s="79" t="s">
        <v>624</v>
      </c>
      <c r="I933" s="79" t="s">
        <v>625</v>
      </c>
      <c r="J933" s="79" t="s">
        <v>626</v>
      </c>
      <c r="K933" s="79" t="s">
        <v>446</v>
      </c>
      <c r="L933" s="79" t="s">
        <v>606</v>
      </c>
      <c r="M933" s="79" t="s">
        <v>619</v>
      </c>
      <c r="N933" s="81">
        <v>1</v>
      </c>
      <c r="O933" s="81">
        <v>1</v>
      </c>
      <c r="P933" s="81">
        <v>1</v>
      </c>
      <c r="Q933" s="81">
        <v>1</v>
      </c>
      <c r="R933" s="81">
        <v>1</v>
      </c>
      <c r="S933" s="81">
        <v>1</v>
      </c>
      <c r="T933" s="81">
        <v>0</v>
      </c>
      <c r="U933" s="81">
        <v>0</v>
      </c>
      <c r="V933" s="81">
        <v>0</v>
      </c>
      <c r="W933" s="69">
        <v>1037107.1</v>
      </c>
      <c r="X933" s="69">
        <v>0</v>
      </c>
      <c r="Y933" s="69">
        <v>0</v>
      </c>
      <c r="Z933" s="69">
        <v>0</v>
      </c>
      <c r="AA933" s="69">
        <v>0</v>
      </c>
      <c r="AB933" s="69">
        <v>0</v>
      </c>
      <c r="AC933" s="69">
        <v>1037107.1</v>
      </c>
      <c r="AD933" s="89">
        <v>44685</v>
      </c>
      <c r="AE933" s="89">
        <v>45781</v>
      </c>
      <c r="AF933" s="93">
        <v>1037107.1</v>
      </c>
      <c r="AG933" s="84">
        <v>0.09</v>
      </c>
      <c r="AH933" s="84">
        <v>3</v>
      </c>
      <c r="AI933" s="85">
        <v>6.1652999999999999E-2</v>
      </c>
      <c r="AJ933" s="86">
        <v>0.09</v>
      </c>
      <c r="AK933" s="86">
        <v>3</v>
      </c>
      <c r="AL933" s="87">
        <v>6.1652999999999999E-2</v>
      </c>
      <c r="AM933" s="91" t="s">
        <v>620</v>
      </c>
      <c r="AN933" s="91" t="s">
        <v>621</v>
      </c>
      <c r="AO933" s="25">
        <v>0</v>
      </c>
      <c r="AP933" s="25">
        <v>1037107.1</v>
      </c>
      <c r="AQ933" s="25">
        <v>0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25">
        <v>0</v>
      </c>
      <c r="BB933" s="25">
        <v>0</v>
      </c>
      <c r="BC933" s="25">
        <v>0</v>
      </c>
      <c r="BD933" s="25">
        <v>0</v>
      </c>
      <c r="BE933" s="25">
        <v>0</v>
      </c>
      <c r="BF933" s="25">
        <v>0</v>
      </c>
      <c r="BG933" s="25">
        <v>0</v>
      </c>
      <c r="BH933" s="25">
        <v>0</v>
      </c>
      <c r="BI933" s="25">
        <v>0</v>
      </c>
      <c r="BJ933" s="25">
        <f t="shared" si="42"/>
        <v>1037107.1</v>
      </c>
      <c r="BK933" s="25">
        <f t="shared" si="43"/>
        <v>0</v>
      </c>
      <c r="BL933" s="25">
        <f t="shared" si="44"/>
        <v>1037107.1</v>
      </c>
    </row>
    <row r="934" spans="1:64" x14ac:dyDescent="0.25">
      <c r="A934" s="45" t="s">
        <v>2747</v>
      </c>
      <c r="B934" s="78" t="s">
        <v>1170</v>
      </c>
      <c r="C934" s="79">
        <v>1</v>
      </c>
      <c r="D934" s="80" t="s">
        <v>23</v>
      </c>
      <c r="E934" s="79" t="s">
        <v>434</v>
      </c>
      <c r="F934" s="79" t="s">
        <v>604</v>
      </c>
      <c r="G934" s="79" t="s">
        <v>623</v>
      </c>
      <c r="H934" s="79" t="s">
        <v>624</v>
      </c>
      <c r="I934" s="79" t="s">
        <v>625</v>
      </c>
      <c r="J934" s="79" t="s">
        <v>626</v>
      </c>
      <c r="K934" s="79" t="s">
        <v>446</v>
      </c>
      <c r="L934" s="79" t="s">
        <v>606</v>
      </c>
      <c r="M934" s="79" t="s">
        <v>619</v>
      </c>
      <c r="N934" s="81">
        <v>1</v>
      </c>
      <c r="O934" s="81">
        <v>1</v>
      </c>
      <c r="P934" s="81">
        <v>1</v>
      </c>
      <c r="Q934" s="81">
        <v>1</v>
      </c>
      <c r="R934" s="81">
        <v>1</v>
      </c>
      <c r="S934" s="81">
        <v>1</v>
      </c>
      <c r="T934" s="81">
        <v>0</v>
      </c>
      <c r="U934" s="81">
        <v>0</v>
      </c>
      <c r="V934" s="81">
        <v>0</v>
      </c>
      <c r="W934" s="69">
        <v>1020818.17</v>
      </c>
      <c r="X934" s="69">
        <v>0</v>
      </c>
      <c r="Y934" s="69">
        <v>0</v>
      </c>
      <c r="Z934" s="69">
        <v>0</v>
      </c>
      <c r="AA934" s="69">
        <v>0</v>
      </c>
      <c r="AB934" s="69">
        <v>0</v>
      </c>
      <c r="AC934" s="69">
        <v>1020818.17</v>
      </c>
      <c r="AD934" s="89">
        <v>44685</v>
      </c>
      <c r="AE934" s="89">
        <v>46511</v>
      </c>
      <c r="AF934" s="93">
        <v>1020818.17</v>
      </c>
      <c r="AG934" s="84">
        <v>2.09</v>
      </c>
      <c r="AH934" s="84">
        <v>5</v>
      </c>
      <c r="AI934" s="85">
        <v>7.1294999999999997E-2</v>
      </c>
      <c r="AJ934" s="86">
        <v>2.09</v>
      </c>
      <c r="AK934" s="86">
        <v>5</v>
      </c>
      <c r="AL934" s="87">
        <v>7.1294999999999997E-2</v>
      </c>
      <c r="AM934" s="91" t="s">
        <v>620</v>
      </c>
      <c r="AN934" s="91" t="s">
        <v>621</v>
      </c>
      <c r="AO934" s="25">
        <v>0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25">
        <v>0</v>
      </c>
      <c r="BB934" s="25">
        <v>0</v>
      </c>
      <c r="BC934" s="25">
        <v>0</v>
      </c>
      <c r="BD934" s="25">
        <v>0</v>
      </c>
      <c r="BE934" s="25">
        <v>0</v>
      </c>
      <c r="BF934" s="25">
        <v>0</v>
      </c>
      <c r="BG934" s="25">
        <v>0</v>
      </c>
      <c r="BH934" s="25">
        <v>0</v>
      </c>
      <c r="BI934" s="25">
        <v>0</v>
      </c>
      <c r="BJ934" s="25">
        <f t="shared" si="42"/>
        <v>0</v>
      </c>
      <c r="BK934" s="25">
        <f t="shared" si="43"/>
        <v>0</v>
      </c>
      <c r="BL934" s="25">
        <f t="shared" si="44"/>
        <v>0</v>
      </c>
    </row>
    <row r="935" spans="1:64" x14ac:dyDescent="0.25">
      <c r="A935" s="45" t="s">
        <v>2748</v>
      </c>
      <c r="B935" s="78" t="s">
        <v>1171</v>
      </c>
      <c r="C935" s="79">
        <v>1</v>
      </c>
      <c r="D935" s="80" t="s">
        <v>23</v>
      </c>
      <c r="E935" s="79" t="s">
        <v>434</v>
      </c>
      <c r="F935" s="79" t="s">
        <v>604</v>
      </c>
      <c r="G935" s="79" t="s">
        <v>623</v>
      </c>
      <c r="H935" s="79" t="s">
        <v>624</v>
      </c>
      <c r="I935" s="79" t="s">
        <v>625</v>
      </c>
      <c r="J935" s="79" t="s">
        <v>626</v>
      </c>
      <c r="K935" s="79" t="s">
        <v>446</v>
      </c>
      <c r="L935" s="79" t="s">
        <v>606</v>
      </c>
      <c r="M935" s="79" t="s">
        <v>619</v>
      </c>
      <c r="N935" s="81">
        <v>1</v>
      </c>
      <c r="O935" s="81">
        <v>1</v>
      </c>
      <c r="P935" s="81">
        <v>1</v>
      </c>
      <c r="Q935" s="81">
        <v>1</v>
      </c>
      <c r="R935" s="81">
        <v>1</v>
      </c>
      <c r="S935" s="81">
        <v>1</v>
      </c>
      <c r="T935" s="81">
        <v>0</v>
      </c>
      <c r="U935" s="81">
        <v>0</v>
      </c>
      <c r="V935" s="81">
        <v>0</v>
      </c>
      <c r="W935" s="69">
        <v>1399098.41</v>
      </c>
      <c r="X935" s="69">
        <v>0</v>
      </c>
      <c r="Y935" s="69">
        <v>0</v>
      </c>
      <c r="Z935" s="69">
        <v>0</v>
      </c>
      <c r="AA935" s="69">
        <v>0</v>
      </c>
      <c r="AB935" s="69">
        <v>0</v>
      </c>
      <c r="AC935" s="69">
        <v>1399098.41</v>
      </c>
      <c r="AD935" s="89">
        <v>44685</v>
      </c>
      <c r="AE935" s="89">
        <v>46511</v>
      </c>
      <c r="AF935" s="93">
        <v>1399098.41</v>
      </c>
      <c r="AG935" s="84">
        <v>2.09</v>
      </c>
      <c r="AH935" s="84">
        <v>5</v>
      </c>
      <c r="AI935" s="85">
        <v>7.1294999999999997E-2</v>
      </c>
      <c r="AJ935" s="86">
        <v>2.09</v>
      </c>
      <c r="AK935" s="86">
        <v>5</v>
      </c>
      <c r="AL935" s="87">
        <v>7.1294999999999997E-2</v>
      </c>
      <c r="AM935" s="91" t="s">
        <v>620</v>
      </c>
      <c r="AN935" s="91" t="s">
        <v>621</v>
      </c>
      <c r="AO935" s="25">
        <v>0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25">
        <v>0</v>
      </c>
      <c r="BB935" s="25">
        <v>0</v>
      </c>
      <c r="BC935" s="25">
        <v>0</v>
      </c>
      <c r="BD935" s="25">
        <v>0</v>
      </c>
      <c r="BE935" s="25">
        <v>0</v>
      </c>
      <c r="BF935" s="25">
        <v>0</v>
      </c>
      <c r="BG935" s="25">
        <v>0</v>
      </c>
      <c r="BH935" s="25">
        <v>0</v>
      </c>
      <c r="BI935" s="25">
        <v>0</v>
      </c>
      <c r="BJ935" s="25">
        <f t="shared" si="42"/>
        <v>0</v>
      </c>
      <c r="BK935" s="25">
        <f t="shared" si="43"/>
        <v>0</v>
      </c>
      <c r="BL935" s="25">
        <f t="shared" si="44"/>
        <v>0</v>
      </c>
    </row>
    <row r="936" spans="1:64" x14ac:dyDescent="0.25">
      <c r="A936" s="45" t="s">
        <v>2749</v>
      </c>
      <c r="B936" s="78" t="s">
        <v>1172</v>
      </c>
      <c r="C936" s="79">
        <v>1</v>
      </c>
      <c r="D936" s="80" t="s">
        <v>23</v>
      </c>
      <c r="E936" s="79" t="s">
        <v>434</v>
      </c>
      <c r="F936" s="79" t="s">
        <v>604</v>
      </c>
      <c r="G936" s="79" t="s">
        <v>623</v>
      </c>
      <c r="H936" s="79" t="s">
        <v>624</v>
      </c>
      <c r="I936" s="79" t="s">
        <v>625</v>
      </c>
      <c r="J936" s="79" t="s">
        <v>626</v>
      </c>
      <c r="K936" s="79" t="s">
        <v>446</v>
      </c>
      <c r="L936" s="79" t="s">
        <v>606</v>
      </c>
      <c r="M936" s="79" t="s">
        <v>619</v>
      </c>
      <c r="N936" s="81">
        <v>1</v>
      </c>
      <c r="O936" s="81">
        <v>1</v>
      </c>
      <c r="P936" s="81">
        <v>1</v>
      </c>
      <c r="Q936" s="81">
        <v>1</v>
      </c>
      <c r="R936" s="81">
        <v>1</v>
      </c>
      <c r="S936" s="81">
        <v>1</v>
      </c>
      <c r="T936" s="81">
        <v>0</v>
      </c>
      <c r="U936" s="81">
        <v>0</v>
      </c>
      <c r="V936" s="81">
        <v>0</v>
      </c>
      <c r="W936" s="69">
        <v>687566</v>
      </c>
      <c r="X936" s="69">
        <v>0</v>
      </c>
      <c r="Y936" s="69">
        <v>0</v>
      </c>
      <c r="Z936" s="69">
        <v>0</v>
      </c>
      <c r="AA936" s="69">
        <v>0</v>
      </c>
      <c r="AB936" s="69">
        <v>0</v>
      </c>
      <c r="AC936" s="69">
        <v>687566</v>
      </c>
      <c r="AD936" s="89">
        <v>44685</v>
      </c>
      <c r="AE936" s="89">
        <v>45781</v>
      </c>
      <c r="AF936" s="93">
        <v>687566</v>
      </c>
      <c r="AG936" s="84">
        <v>0.09</v>
      </c>
      <c r="AH936" s="84">
        <v>3</v>
      </c>
      <c r="AI936" s="85">
        <v>6.1652999999999999E-2</v>
      </c>
      <c r="AJ936" s="86">
        <v>0.09</v>
      </c>
      <c r="AK936" s="86">
        <v>3</v>
      </c>
      <c r="AL936" s="87">
        <v>6.1652999999999999E-2</v>
      </c>
      <c r="AM936" s="91" t="s">
        <v>620</v>
      </c>
      <c r="AN936" s="91" t="s">
        <v>621</v>
      </c>
      <c r="AO936" s="25">
        <v>0</v>
      </c>
      <c r="AP936" s="25">
        <v>687566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25">
        <v>0</v>
      </c>
      <c r="BB936" s="25">
        <v>0</v>
      </c>
      <c r="BC936" s="25">
        <v>0</v>
      </c>
      <c r="BD936" s="25">
        <v>0</v>
      </c>
      <c r="BE936" s="25">
        <v>0</v>
      </c>
      <c r="BF936" s="25">
        <v>0</v>
      </c>
      <c r="BG936" s="25">
        <v>0</v>
      </c>
      <c r="BH936" s="25">
        <v>0</v>
      </c>
      <c r="BI936" s="25">
        <v>0</v>
      </c>
      <c r="BJ936" s="25">
        <f t="shared" si="42"/>
        <v>687566</v>
      </c>
      <c r="BK936" s="25">
        <f t="shared" si="43"/>
        <v>0</v>
      </c>
      <c r="BL936" s="25">
        <f t="shared" si="44"/>
        <v>687566</v>
      </c>
    </row>
    <row r="937" spans="1:64" x14ac:dyDescent="0.25">
      <c r="A937" s="45" t="s">
        <v>2750</v>
      </c>
      <c r="B937" s="78" t="s">
        <v>1173</v>
      </c>
      <c r="C937" s="79">
        <v>1</v>
      </c>
      <c r="D937" s="80" t="s">
        <v>23</v>
      </c>
      <c r="E937" s="79" t="s">
        <v>434</v>
      </c>
      <c r="F937" s="79" t="s">
        <v>604</v>
      </c>
      <c r="G937" s="79" t="s">
        <v>623</v>
      </c>
      <c r="H937" s="79" t="s">
        <v>624</v>
      </c>
      <c r="I937" s="79" t="s">
        <v>625</v>
      </c>
      <c r="J937" s="79" t="s">
        <v>626</v>
      </c>
      <c r="K937" s="79" t="s">
        <v>446</v>
      </c>
      <c r="L937" s="79" t="s">
        <v>606</v>
      </c>
      <c r="M937" s="79" t="s">
        <v>619</v>
      </c>
      <c r="N937" s="81">
        <v>1</v>
      </c>
      <c r="O937" s="81">
        <v>1</v>
      </c>
      <c r="P937" s="81">
        <v>1</v>
      </c>
      <c r="Q937" s="81">
        <v>1</v>
      </c>
      <c r="R937" s="81">
        <v>1</v>
      </c>
      <c r="S937" s="81">
        <v>1</v>
      </c>
      <c r="T937" s="81">
        <v>0</v>
      </c>
      <c r="U937" s="81">
        <v>0</v>
      </c>
      <c r="V937" s="81">
        <v>0</v>
      </c>
      <c r="W937" s="69">
        <v>1604277</v>
      </c>
      <c r="X937" s="69">
        <v>0</v>
      </c>
      <c r="Y937" s="69">
        <v>0</v>
      </c>
      <c r="Z937" s="69">
        <v>0</v>
      </c>
      <c r="AA937" s="69">
        <v>0</v>
      </c>
      <c r="AB937" s="69">
        <v>0</v>
      </c>
      <c r="AC937" s="69">
        <v>1604277</v>
      </c>
      <c r="AD937" s="89">
        <v>44685</v>
      </c>
      <c r="AE937" s="89">
        <v>46511</v>
      </c>
      <c r="AF937" s="93">
        <v>1604277</v>
      </c>
      <c r="AG937" s="84">
        <v>2.09</v>
      </c>
      <c r="AH937" s="84">
        <v>5</v>
      </c>
      <c r="AI937" s="85">
        <v>7.1294999999999997E-2</v>
      </c>
      <c r="AJ937" s="86">
        <v>2.09</v>
      </c>
      <c r="AK937" s="86">
        <v>5</v>
      </c>
      <c r="AL937" s="87">
        <v>7.1294999999999997E-2</v>
      </c>
      <c r="AM937" s="91" t="s">
        <v>620</v>
      </c>
      <c r="AN937" s="91" t="s">
        <v>621</v>
      </c>
      <c r="AO937" s="25">
        <v>0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25">
        <v>0</v>
      </c>
      <c r="BB937" s="25">
        <v>0</v>
      </c>
      <c r="BC937" s="25">
        <v>0</v>
      </c>
      <c r="BD937" s="25">
        <v>0</v>
      </c>
      <c r="BE937" s="25">
        <v>0</v>
      </c>
      <c r="BF937" s="25">
        <v>0</v>
      </c>
      <c r="BG937" s="25">
        <v>0</v>
      </c>
      <c r="BH937" s="25">
        <v>0</v>
      </c>
      <c r="BI937" s="25">
        <v>0</v>
      </c>
      <c r="BJ937" s="25">
        <f t="shared" si="42"/>
        <v>0</v>
      </c>
      <c r="BK937" s="25">
        <f t="shared" si="43"/>
        <v>0</v>
      </c>
      <c r="BL937" s="25">
        <f t="shared" si="44"/>
        <v>0</v>
      </c>
    </row>
    <row r="938" spans="1:64" x14ac:dyDescent="0.25">
      <c r="A938" s="45" t="s">
        <v>2751</v>
      </c>
      <c r="B938" s="78" t="s">
        <v>1174</v>
      </c>
      <c r="C938" s="79">
        <v>1</v>
      </c>
      <c r="D938" s="80" t="s">
        <v>23</v>
      </c>
      <c r="E938" s="79" t="s">
        <v>434</v>
      </c>
      <c r="F938" s="79" t="s">
        <v>604</v>
      </c>
      <c r="G938" s="79" t="s">
        <v>623</v>
      </c>
      <c r="H938" s="79" t="s">
        <v>624</v>
      </c>
      <c r="I938" s="79" t="s">
        <v>625</v>
      </c>
      <c r="J938" s="79" t="s">
        <v>626</v>
      </c>
      <c r="K938" s="79" t="s">
        <v>446</v>
      </c>
      <c r="L938" s="79" t="s">
        <v>606</v>
      </c>
      <c r="M938" s="79" t="s">
        <v>619</v>
      </c>
      <c r="N938" s="81">
        <v>1</v>
      </c>
      <c r="O938" s="81">
        <v>1</v>
      </c>
      <c r="P938" s="81">
        <v>1</v>
      </c>
      <c r="Q938" s="81">
        <v>1</v>
      </c>
      <c r="R938" s="81">
        <v>1</v>
      </c>
      <c r="S938" s="81">
        <v>1</v>
      </c>
      <c r="T938" s="81">
        <v>0</v>
      </c>
      <c r="U938" s="81">
        <v>0</v>
      </c>
      <c r="V938" s="81">
        <v>0</v>
      </c>
      <c r="W938" s="69">
        <v>546349.94999999995</v>
      </c>
      <c r="X938" s="69">
        <v>0</v>
      </c>
      <c r="Y938" s="69">
        <v>0</v>
      </c>
      <c r="Z938" s="69">
        <v>0</v>
      </c>
      <c r="AA938" s="69">
        <v>0</v>
      </c>
      <c r="AB938" s="69">
        <v>0</v>
      </c>
      <c r="AC938" s="69">
        <v>546349.94999999995</v>
      </c>
      <c r="AD938" s="89">
        <v>44685</v>
      </c>
      <c r="AE938" s="89">
        <v>45781</v>
      </c>
      <c r="AF938" s="93">
        <v>546349.94999999995</v>
      </c>
      <c r="AG938" s="84">
        <v>0.09</v>
      </c>
      <c r="AH938" s="84">
        <v>3</v>
      </c>
      <c r="AI938" s="85">
        <v>6.1652999999999999E-2</v>
      </c>
      <c r="AJ938" s="86">
        <v>0.09</v>
      </c>
      <c r="AK938" s="86">
        <v>3</v>
      </c>
      <c r="AL938" s="87">
        <v>6.1652999999999999E-2</v>
      </c>
      <c r="AM938" s="91" t="s">
        <v>620</v>
      </c>
      <c r="AN938" s="91" t="s">
        <v>621</v>
      </c>
      <c r="AO938" s="25">
        <v>0</v>
      </c>
      <c r="AP938" s="25">
        <v>546349.94999999995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25">
        <v>0</v>
      </c>
      <c r="BB938" s="25">
        <v>0</v>
      </c>
      <c r="BC938" s="25">
        <v>0</v>
      </c>
      <c r="BD938" s="25">
        <v>0</v>
      </c>
      <c r="BE938" s="25">
        <v>0</v>
      </c>
      <c r="BF938" s="25">
        <v>0</v>
      </c>
      <c r="BG938" s="25">
        <v>0</v>
      </c>
      <c r="BH938" s="25">
        <v>0</v>
      </c>
      <c r="BI938" s="25">
        <v>0</v>
      </c>
      <c r="BJ938" s="25">
        <f t="shared" si="42"/>
        <v>546349.94999999995</v>
      </c>
      <c r="BK938" s="25">
        <f t="shared" si="43"/>
        <v>0</v>
      </c>
      <c r="BL938" s="25">
        <f t="shared" si="44"/>
        <v>546349.94999999995</v>
      </c>
    </row>
    <row r="939" spans="1:64" x14ac:dyDescent="0.25">
      <c r="A939" s="45" t="s">
        <v>2752</v>
      </c>
      <c r="B939" s="78" t="s">
        <v>1175</v>
      </c>
      <c r="C939" s="79">
        <v>1</v>
      </c>
      <c r="D939" s="80" t="s">
        <v>23</v>
      </c>
      <c r="E939" s="79" t="s">
        <v>434</v>
      </c>
      <c r="F939" s="79" t="s">
        <v>604</v>
      </c>
      <c r="G939" s="79" t="s">
        <v>623</v>
      </c>
      <c r="H939" s="79" t="s">
        <v>624</v>
      </c>
      <c r="I939" s="79" t="s">
        <v>625</v>
      </c>
      <c r="J939" s="79" t="s">
        <v>626</v>
      </c>
      <c r="K939" s="79" t="s">
        <v>446</v>
      </c>
      <c r="L939" s="79" t="s">
        <v>606</v>
      </c>
      <c r="M939" s="79" t="s">
        <v>619</v>
      </c>
      <c r="N939" s="81">
        <v>1</v>
      </c>
      <c r="O939" s="81">
        <v>1</v>
      </c>
      <c r="P939" s="81">
        <v>1</v>
      </c>
      <c r="Q939" s="81">
        <v>1</v>
      </c>
      <c r="R939" s="81">
        <v>1</v>
      </c>
      <c r="S939" s="81">
        <v>1</v>
      </c>
      <c r="T939" s="81">
        <v>0</v>
      </c>
      <c r="U939" s="81">
        <v>0</v>
      </c>
      <c r="V939" s="81">
        <v>0</v>
      </c>
      <c r="W939" s="69">
        <v>546335.80000000005</v>
      </c>
      <c r="X939" s="69">
        <v>0</v>
      </c>
      <c r="Y939" s="69">
        <v>0</v>
      </c>
      <c r="Z939" s="69">
        <v>0</v>
      </c>
      <c r="AA939" s="69">
        <v>0</v>
      </c>
      <c r="AB939" s="69">
        <v>0</v>
      </c>
      <c r="AC939" s="69">
        <v>546335.80000000005</v>
      </c>
      <c r="AD939" s="89">
        <v>44685</v>
      </c>
      <c r="AE939" s="89">
        <v>46511</v>
      </c>
      <c r="AF939" s="93">
        <v>546335.80000000005</v>
      </c>
      <c r="AG939" s="84">
        <v>2.09</v>
      </c>
      <c r="AH939" s="84">
        <v>5</v>
      </c>
      <c r="AI939" s="85">
        <v>7.1294999999999997E-2</v>
      </c>
      <c r="AJ939" s="86">
        <v>2.09</v>
      </c>
      <c r="AK939" s="86">
        <v>5</v>
      </c>
      <c r="AL939" s="87">
        <v>7.1294999999999997E-2</v>
      </c>
      <c r="AM939" s="91" t="s">
        <v>620</v>
      </c>
      <c r="AN939" s="91" t="s">
        <v>621</v>
      </c>
      <c r="AO939" s="25">
        <v>0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25">
        <v>0</v>
      </c>
      <c r="BB939" s="25">
        <v>0</v>
      </c>
      <c r="BC939" s="25">
        <v>0</v>
      </c>
      <c r="BD939" s="25">
        <v>0</v>
      </c>
      <c r="BE939" s="25">
        <v>0</v>
      </c>
      <c r="BF939" s="25">
        <v>0</v>
      </c>
      <c r="BG939" s="25">
        <v>0</v>
      </c>
      <c r="BH939" s="25">
        <v>0</v>
      </c>
      <c r="BI939" s="25">
        <v>0</v>
      </c>
      <c r="BJ939" s="25">
        <f t="shared" si="42"/>
        <v>0</v>
      </c>
      <c r="BK939" s="25">
        <f t="shared" si="43"/>
        <v>0</v>
      </c>
      <c r="BL939" s="25">
        <f t="shared" si="44"/>
        <v>0</v>
      </c>
    </row>
    <row r="940" spans="1:64" x14ac:dyDescent="0.25">
      <c r="A940" s="45" t="s">
        <v>2753</v>
      </c>
      <c r="B940" s="78" t="s">
        <v>1176</v>
      </c>
      <c r="C940" s="79">
        <v>1</v>
      </c>
      <c r="D940" s="80" t="s">
        <v>23</v>
      </c>
      <c r="E940" s="79" t="s">
        <v>434</v>
      </c>
      <c r="F940" s="79" t="s">
        <v>604</v>
      </c>
      <c r="G940" s="79" t="s">
        <v>623</v>
      </c>
      <c r="H940" s="79" t="s">
        <v>624</v>
      </c>
      <c r="I940" s="79" t="s">
        <v>625</v>
      </c>
      <c r="J940" s="79" t="s">
        <v>626</v>
      </c>
      <c r="K940" s="79" t="s">
        <v>446</v>
      </c>
      <c r="L940" s="79" t="s">
        <v>606</v>
      </c>
      <c r="M940" s="79" t="s">
        <v>619</v>
      </c>
      <c r="N940" s="81">
        <v>1</v>
      </c>
      <c r="O940" s="81">
        <v>1</v>
      </c>
      <c r="P940" s="81">
        <v>1</v>
      </c>
      <c r="Q940" s="81">
        <v>1</v>
      </c>
      <c r="R940" s="81">
        <v>1</v>
      </c>
      <c r="S940" s="81">
        <v>1</v>
      </c>
      <c r="T940" s="81">
        <v>0</v>
      </c>
      <c r="U940" s="81">
        <v>0</v>
      </c>
      <c r="V940" s="81">
        <v>0</v>
      </c>
      <c r="W940" s="69">
        <v>8803293.5600000005</v>
      </c>
      <c r="X940" s="69">
        <v>0</v>
      </c>
      <c r="Y940" s="69">
        <v>0</v>
      </c>
      <c r="Z940" s="69">
        <v>0</v>
      </c>
      <c r="AA940" s="69">
        <v>0</v>
      </c>
      <c r="AB940" s="69">
        <v>0</v>
      </c>
      <c r="AC940" s="69">
        <v>8803293.5600000005</v>
      </c>
      <c r="AD940" s="89">
        <v>44685</v>
      </c>
      <c r="AE940" s="89">
        <v>45781</v>
      </c>
      <c r="AF940" s="93">
        <v>8803293.5600000005</v>
      </c>
      <c r="AG940" s="84">
        <v>0.09</v>
      </c>
      <c r="AH940" s="84">
        <v>3</v>
      </c>
      <c r="AI940" s="85">
        <v>6.1652999999999999E-2</v>
      </c>
      <c r="AJ940" s="86">
        <v>0.09</v>
      </c>
      <c r="AK940" s="86">
        <v>3</v>
      </c>
      <c r="AL940" s="87">
        <v>6.1652999999999999E-2</v>
      </c>
      <c r="AM940" s="91" t="s">
        <v>620</v>
      </c>
      <c r="AN940" s="91" t="s">
        <v>621</v>
      </c>
      <c r="AO940" s="25">
        <v>0</v>
      </c>
      <c r="AP940" s="25">
        <v>8803293.5600000005</v>
      </c>
      <c r="AQ940" s="25">
        <v>0</v>
      </c>
      <c r="AR940" s="25">
        <v>0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0</v>
      </c>
      <c r="BA940" s="25">
        <v>0</v>
      </c>
      <c r="BB940" s="25">
        <v>0</v>
      </c>
      <c r="BC940" s="25">
        <v>0</v>
      </c>
      <c r="BD940" s="25">
        <v>0</v>
      </c>
      <c r="BE940" s="25">
        <v>0</v>
      </c>
      <c r="BF940" s="25">
        <v>0</v>
      </c>
      <c r="BG940" s="25">
        <v>0</v>
      </c>
      <c r="BH940" s="25">
        <v>0</v>
      </c>
      <c r="BI940" s="25">
        <v>0</v>
      </c>
      <c r="BJ940" s="25">
        <f t="shared" si="42"/>
        <v>8803293.5600000005</v>
      </c>
      <c r="BK940" s="25">
        <f t="shared" si="43"/>
        <v>0</v>
      </c>
      <c r="BL940" s="25">
        <f t="shared" si="44"/>
        <v>8803293.5600000005</v>
      </c>
    </row>
    <row r="941" spans="1:64" x14ac:dyDescent="0.25">
      <c r="A941" s="45" t="s">
        <v>2754</v>
      </c>
      <c r="B941" s="78" t="s">
        <v>1177</v>
      </c>
      <c r="C941" s="79">
        <v>1</v>
      </c>
      <c r="D941" s="80" t="s">
        <v>23</v>
      </c>
      <c r="E941" s="79" t="s">
        <v>434</v>
      </c>
      <c r="F941" s="79" t="s">
        <v>604</v>
      </c>
      <c r="G941" s="79" t="s">
        <v>623</v>
      </c>
      <c r="H941" s="79" t="s">
        <v>624</v>
      </c>
      <c r="I941" s="79" t="s">
        <v>625</v>
      </c>
      <c r="J941" s="79" t="s">
        <v>626</v>
      </c>
      <c r="K941" s="79" t="s">
        <v>446</v>
      </c>
      <c r="L941" s="79" t="s">
        <v>606</v>
      </c>
      <c r="M941" s="79" t="s">
        <v>619</v>
      </c>
      <c r="N941" s="81">
        <v>1</v>
      </c>
      <c r="O941" s="81">
        <v>1</v>
      </c>
      <c r="P941" s="81">
        <v>1</v>
      </c>
      <c r="Q941" s="81">
        <v>1</v>
      </c>
      <c r="R941" s="81">
        <v>1</v>
      </c>
      <c r="S941" s="81">
        <v>1</v>
      </c>
      <c r="T941" s="81">
        <v>0</v>
      </c>
      <c r="U941" s="81">
        <v>0</v>
      </c>
      <c r="V941" s="81">
        <v>0</v>
      </c>
      <c r="W941" s="69">
        <v>588275.15</v>
      </c>
      <c r="X941" s="69">
        <v>0</v>
      </c>
      <c r="Y941" s="69">
        <v>0</v>
      </c>
      <c r="Z941" s="69">
        <v>0</v>
      </c>
      <c r="AA941" s="69">
        <v>0</v>
      </c>
      <c r="AB941" s="69">
        <v>0</v>
      </c>
      <c r="AC941" s="69">
        <v>588275.15</v>
      </c>
      <c r="AD941" s="89">
        <v>44685</v>
      </c>
      <c r="AE941" s="89">
        <v>45781</v>
      </c>
      <c r="AF941" s="93">
        <v>588275.15</v>
      </c>
      <c r="AG941" s="84">
        <v>0.09</v>
      </c>
      <c r="AH941" s="84">
        <v>3</v>
      </c>
      <c r="AI941" s="85">
        <v>6.1652999999999999E-2</v>
      </c>
      <c r="AJ941" s="86">
        <v>0.09</v>
      </c>
      <c r="AK941" s="86">
        <v>3</v>
      </c>
      <c r="AL941" s="87">
        <v>6.1652999999999999E-2</v>
      </c>
      <c r="AM941" s="91" t="s">
        <v>620</v>
      </c>
      <c r="AN941" s="91" t="s">
        <v>621</v>
      </c>
      <c r="AO941" s="25">
        <v>0</v>
      </c>
      <c r="AP941" s="25">
        <v>588275.15</v>
      </c>
      <c r="AQ941" s="25">
        <v>0</v>
      </c>
      <c r="AR941" s="25">
        <v>0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0</v>
      </c>
      <c r="BA941" s="25">
        <v>0</v>
      </c>
      <c r="BB941" s="25">
        <v>0</v>
      </c>
      <c r="BC941" s="25">
        <v>0</v>
      </c>
      <c r="BD941" s="25">
        <v>0</v>
      </c>
      <c r="BE941" s="25">
        <v>0</v>
      </c>
      <c r="BF941" s="25">
        <v>0</v>
      </c>
      <c r="BG941" s="25">
        <v>0</v>
      </c>
      <c r="BH941" s="25">
        <v>0</v>
      </c>
      <c r="BI941" s="25">
        <v>0</v>
      </c>
      <c r="BJ941" s="25">
        <f t="shared" si="42"/>
        <v>588275.15</v>
      </c>
      <c r="BK941" s="25">
        <f t="shared" si="43"/>
        <v>0</v>
      </c>
      <c r="BL941" s="25">
        <f t="shared" si="44"/>
        <v>588275.15</v>
      </c>
    </row>
    <row r="942" spans="1:64" x14ac:dyDescent="0.25">
      <c r="A942" s="45" t="s">
        <v>2755</v>
      </c>
      <c r="B942" s="78" t="s">
        <v>1178</v>
      </c>
      <c r="C942" s="79">
        <v>1</v>
      </c>
      <c r="D942" s="80" t="s">
        <v>23</v>
      </c>
      <c r="E942" s="79" t="s">
        <v>434</v>
      </c>
      <c r="F942" s="79" t="s">
        <v>604</v>
      </c>
      <c r="G942" s="79" t="s">
        <v>623</v>
      </c>
      <c r="H942" s="79" t="s">
        <v>624</v>
      </c>
      <c r="I942" s="79" t="s">
        <v>625</v>
      </c>
      <c r="J942" s="79" t="s">
        <v>626</v>
      </c>
      <c r="K942" s="79" t="s">
        <v>446</v>
      </c>
      <c r="L942" s="79" t="s">
        <v>606</v>
      </c>
      <c r="M942" s="79" t="s">
        <v>619</v>
      </c>
      <c r="N942" s="81">
        <v>1</v>
      </c>
      <c r="O942" s="81">
        <v>1</v>
      </c>
      <c r="P942" s="81">
        <v>1</v>
      </c>
      <c r="Q942" s="81">
        <v>1</v>
      </c>
      <c r="R942" s="81">
        <v>1</v>
      </c>
      <c r="S942" s="81">
        <v>1</v>
      </c>
      <c r="T942" s="81">
        <v>0</v>
      </c>
      <c r="U942" s="81">
        <v>0</v>
      </c>
      <c r="V942" s="81">
        <v>0</v>
      </c>
      <c r="W942" s="69">
        <v>1372605.32</v>
      </c>
      <c r="X942" s="69">
        <v>0</v>
      </c>
      <c r="Y942" s="69">
        <v>0</v>
      </c>
      <c r="Z942" s="69">
        <v>0</v>
      </c>
      <c r="AA942" s="69">
        <v>0</v>
      </c>
      <c r="AB942" s="69">
        <v>0</v>
      </c>
      <c r="AC942" s="69">
        <v>1372605.32</v>
      </c>
      <c r="AD942" s="89">
        <v>44685</v>
      </c>
      <c r="AE942" s="89">
        <v>46511</v>
      </c>
      <c r="AF942" s="93">
        <v>1372605.32</v>
      </c>
      <c r="AG942" s="84">
        <v>2.09</v>
      </c>
      <c r="AH942" s="84">
        <v>5</v>
      </c>
      <c r="AI942" s="85">
        <v>7.1294999999999997E-2</v>
      </c>
      <c r="AJ942" s="86">
        <v>2.09</v>
      </c>
      <c r="AK942" s="86">
        <v>5</v>
      </c>
      <c r="AL942" s="87">
        <v>7.1294999999999997E-2</v>
      </c>
      <c r="AM942" s="91" t="s">
        <v>620</v>
      </c>
      <c r="AN942" s="91" t="s">
        <v>621</v>
      </c>
      <c r="AO942" s="25">
        <v>0</v>
      </c>
      <c r="AP942" s="25">
        <v>0</v>
      </c>
      <c r="AQ942" s="25">
        <v>0</v>
      </c>
      <c r="AR942" s="25">
        <v>0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0</v>
      </c>
      <c r="BA942" s="25">
        <v>0</v>
      </c>
      <c r="BB942" s="25">
        <v>0</v>
      </c>
      <c r="BC942" s="25">
        <v>0</v>
      </c>
      <c r="BD942" s="25">
        <v>0</v>
      </c>
      <c r="BE942" s="25">
        <v>0</v>
      </c>
      <c r="BF942" s="25">
        <v>0</v>
      </c>
      <c r="BG942" s="25">
        <v>0</v>
      </c>
      <c r="BH942" s="25">
        <v>0</v>
      </c>
      <c r="BI942" s="25">
        <v>0</v>
      </c>
      <c r="BJ942" s="25">
        <f t="shared" si="42"/>
        <v>0</v>
      </c>
      <c r="BK942" s="25">
        <f t="shared" si="43"/>
        <v>0</v>
      </c>
      <c r="BL942" s="25">
        <f t="shared" si="44"/>
        <v>0</v>
      </c>
    </row>
    <row r="943" spans="1:64" x14ac:dyDescent="0.25">
      <c r="A943" s="45" t="s">
        <v>2756</v>
      </c>
      <c r="B943" s="78" t="s">
        <v>1179</v>
      </c>
      <c r="C943" s="79">
        <v>1</v>
      </c>
      <c r="D943" s="80" t="s">
        <v>23</v>
      </c>
      <c r="E943" s="79" t="s">
        <v>434</v>
      </c>
      <c r="F943" s="79" t="s">
        <v>604</v>
      </c>
      <c r="G943" s="79" t="s">
        <v>623</v>
      </c>
      <c r="H943" s="79" t="s">
        <v>624</v>
      </c>
      <c r="I943" s="79" t="s">
        <v>625</v>
      </c>
      <c r="J943" s="79" t="s">
        <v>626</v>
      </c>
      <c r="K943" s="79" t="s">
        <v>446</v>
      </c>
      <c r="L943" s="79" t="s">
        <v>606</v>
      </c>
      <c r="M943" s="79" t="s">
        <v>619</v>
      </c>
      <c r="N943" s="81">
        <v>1</v>
      </c>
      <c r="O943" s="81">
        <v>1</v>
      </c>
      <c r="P943" s="81">
        <v>1</v>
      </c>
      <c r="Q943" s="81">
        <v>1</v>
      </c>
      <c r="R943" s="81">
        <v>1</v>
      </c>
      <c r="S943" s="81">
        <v>1</v>
      </c>
      <c r="T943" s="81">
        <v>0</v>
      </c>
      <c r="U943" s="81">
        <v>0</v>
      </c>
      <c r="V943" s="81">
        <v>0</v>
      </c>
      <c r="W943" s="69">
        <v>788080.87</v>
      </c>
      <c r="X943" s="69">
        <v>0</v>
      </c>
      <c r="Y943" s="69">
        <v>0</v>
      </c>
      <c r="Z943" s="69">
        <v>0</v>
      </c>
      <c r="AA943" s="69">
        <v>0</v>
      </c>
      <c r="AB943" s="69">
        <v>0</v>
      </c>
      <c r="AC943" s="69">
        <v>788080.87</v>
      </c>
      <c r="AD943" s="89">
        <v>44685</v>
      </c>
      <c r="AE943" s="89">
        <v>45781</v>
      </c>
      <c r="AF943" s="93">
        <v>788080.87</v>
      </c>
      <c r="AG943" s="84">
        <v>0.09</v>
      </c>
      <c r="AH943" s="84">
        <v>3</v>
      </c>
      <c r="AI943" s="85">
        <v>6.1652999999999999E-2</v>
      </c>
      <c r="AJ943" s="86">
        <v>0.09</v>
      </c>
      <c r="AK943" s="86">
        <v>3</v>
      </c>
      <c r="AL943" s="87">
        <v>6.1652999999999999E-2</v>
      </c>
      <c r="AM943" s="91" t="s">
        <v>620</v>
      </c>
      <c r="AN943" s="91" t="s">
        <v>621</v>
      </c>
      <c r="AO943" s="25">
        <v>0</v>
      </c>
      <c r="AP943" s="25">
        <v>788080.87</v>
      </c>
      <c r="AQ943" s="25">
        <v>0</v>
      </c>
      <c r="AR943" s="25">
        <v>0</v>
      </c>
      <c r="AS943" s="25">
        <v>0</v>
      </c>
      <c r="AT943" s="25">
        <v>0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0</v>
      </c>
      <c r="BA943" s="25">
        <v>0</v>
      </c>
      <c r="BB943" s="25">
        <v>0</v>
      </c>
      <c r="BC943" s="25">
        <v>0</v>
      </c>
      <c r="BD943" s="25">
        <v>0</v>
      </c>
      <c r="BE943" s="25">
        <v>0</v>
      </c>
      <c r="BF943" s="25">
        <v>0</v>
      </c>
      <c r="BG943" s="25">
        <v>0</v>
      </c>
      <c r="BH943" s="25">
        <v>0</v>
      </c>
      <c r="BI943" s="25">
        <v>0</v>
      </c>
      <c r="BJ943" s="25">
        <f t="shared" si="42"/>
        <v>788080.87</v>
      </c>
      <c r="BK943" s="25">
        <f t="shared" si="43"/>
        <v>0</v>
      </c>
      <c r="BL943" s="25">
        <f t="shared" si="44"/>
        <v>788080.87</v>
      </c>
    </row>
    <row r="944" spans="1:64" x14ac:dyDescent="0.25">
      <c r="A944" s="45" t="s">
        <v>2757</v>
      </c>
      <c r="B944" s="78" t="s">
        <v>1180</v>
      </c>
      <c r="C944" s="79">
        <v>1</v>
      </c>
      <c r="D944" s="80" t="s">
        <v>23</v>
      </c>
      <c r="E944" s="79" t="s">
        <v>434</v>
      </c>
      <c r="F944" s="79" t="s">
        <v>604</v>
      </c>
      <c r="G944" s="79" t="s">
        <v>623</v>
      </c>
      <c r="H944" s="79" t="s">
        <v>624</v>
      </c>
      <c r="I944" s="79" t="s">
        <v>625</v>
      </c>
      <c r="J944" s="79" t="s">
        <v>626</v>
      </c>
      <c r="K944" s="79" t="s">
        <v>446</v>
      </c>
      <c r="L944" s="79" t="s">
        <v>606</v>
      </c>
      <c r="M944" s="79" t="s">
        <v>619</v>
      </c>
      <c r="N944" s="81">
        <v>1</v>
      </c>
      <c r="O944" s="81">
        <v>1</v>
      </c>
      <c r="P944" s="81">
        <v>1</v>
      </c>
      <c r="Q944" s="81">
        <v>1</v>
      </c>
      <c r="R944" s="81">
        <v>1</v>
      </c>
      <c r="S944" s="81">
        <v>1</v>
      </c>
      <c r="T944" s="81">
        <v>0</v>
      </c>
      <c r="U944" s="81">
        <v>0</v>
      </c>
      <c r="V944" s="81">
        <v>0</v>
      </c>
      <c r="W944" s="69">
        <v>1838571.49</v>
      </c>
      <c r="X944" s="69">
        <v>0</v>
      </c>
      <c r="Y944" s="69">
        <v>0</v>
      </c>
      <c r="Z944" s="69">
        <v>0</v>
      </c>
      <c r="AA944" s="69">
        <v>0</v>
      </c>
      <c r="AB944" s="69">
        <v>0</v>
      </c>
      <c r="AC944" s="69">
        <v>1838571.49</v>
      </c>
      <c r="AD944" s="89">
        <v>44685</v>
      </c>
      <c r="AE944" s="89">
        <v>46511</v>
      </c>
      <c r="AF944" s="93">
        <v>1838571.49</v>
      </c>
      <c r="AG944" s="84">
        <v>2.09</v>
      </c>
      <c r="AH944" s="84">
        <v>5</v>
      </c>
      <c r="AI944" s="85">
        <v>7.1294999999999997E-2</v>
      </c>
      <c r="AJ944" s="86">
        <v>2.09</v>
      </c>
      <c r="AK944" s="86">
        <v>5</v>
      </c>
      <c r="AL944" s="87">
        <v>7.1294999999999997E-2</v>
      </c>
      <c r="AM944" s="91" t="s">
        <v>620</v>
      </c>
      <c r="AN944" s="91" t="s">
        <v>621</v>
      </c>
      <c r="AO944" s="25">
        <v>0</v>
      </c>
      <c r="AP944" s="25">
        <v>0</v>
      </c>
      <c r="AQ944" s="25">
        <v>0</v>
      </c>
      <c r="AR944" s="25">
        <v>0</v>
      </c>
      <c r="AS944" s="25">
        <v>0</v>
      </c>
      <c r="AT944" s="25">
        <v>0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0</v>
      </c>
      <c r="BA944" s="25">
        <v>0</v>
      </c>
      <c r="BB944" s="25">
        <v>0</v>
      </c>
      <c r="BC944" s="25">
        <v>0</v>
      </c>
      <c r="BD944" s="25">
        <v>0</v>
      </c>
      <c r="BE944" s="25">
        <v>0</v>
      </c>
      <c r="BF944" s="25">
        <v>0</v>
      </c>
      <c r="BG944" s="25">
        <v>0</v>
      </c>
      <c r="BH944" s="25">
        <v>0</v>
      </c>
      <c r="BI944" s="25">
        <v>0</v>
      </c>
      <c r="BJ944" s="25">
        <f t="shared" si="42"/>
        <v>0</v>
      </c>
      <c r="BK944" s="25">
        <f t="shared" si="43"/>
        <v>0</v>
      </c>
      <c r="BL944" s="25">
        <f t="shared" si="44"/>
        <v>0</v>
      </c>
    </row>
    <row r="945" spans="1:64" x14ac:dyDescent="0.25">
      <c r="A945" s="45" t="s">
        <v>2758</v>
      </c>
      <c r="B945" s="78" t="s">
        <v>1181</v>
      </c>
      <c r="C945" s="79">
        <v>1</v>
      </c>
      <c r="D945" s="80" t="s">
        <v>23</v>
      </c>
      <c r="E945" s="79" t="s">
        <v>434</v>
      </c>
      <c r="F945" s="79" t="s">
        <v>604</v>
      </c>
      <c r="G945" s="79" t="s">
        <v>623</v>
      </c>
      <c r="H945" s="79" t="s">
        <v>624</v>
      </c>
      <c r="I945" s="79" t="s">
        <v>625</v>
      </c>
      <c r="J945" s="79" t="s">
        <v>626</v>
      </c>
      <c r="K945" s="79" t="s">
        <v>446</v>
      </c>
      <c r="L945" s="79" t="s">
        <v>606</v>
      </c>
      <c r="M945" s="79" t="s">
        <v>619</v>
      </c>
      <c r="N945" s="81">
        <v>1</v>
      </c>
      <c r="O945" s="81">
        <v>1</v>
      </c>
      <c r="P945" s="81">
        <v>1</v>
      </c>
      <c r="Q945" s="81">
        <v>1</v>
      </c>
      <c r="R945" s="81">
        <v>1</v>
      </c>
      <c r="S945" s="81">
        <v>1</v>
      </c>
      <c r="T945" s="81">
        <v>0</v>
      </c>
      <c r="U945" s="81">
        <v>0</v>
      </c>
      <c r="V945" s="81">
        <v>0</v>
      </c>
      <c r="W945" s="69">
        <v>673856.34</v>
      </c>
      <c r="X945" s="69">
        <v>0</v>
      </c>
      <c r="Y945" s="69">
        <v>0</v>
      </c>
      <c r="Z945" s="69">
        <v>0</v>
      </c>
      <c r="AA945" s="69">
        <v>0</v>
      </c>
      <c r="AB945" s="69">
        <v>0</v>
      </c>
      <c r="AC945" s="69">
        <v>673856.34</v>
      </c>
      <c r="AD945" s="89">
        <v>44685</v>
      </c>
      <c r="AE945" s="89">
        <v>45781</v>
      </c>
      <c r="AF945" s="93">
        <v>673856.34</v>
      </c>
      <c r="AG945" s="84">
        <v>0.09</v>
      </c>
      <c r="AH945" s="84">
        <v>3</v>
      </c>
      <c r="AI945" s="85">
        <v>6.1652999999999999E-2</v>
      </c>
      <c r="AJ945" s="86">
        <v>0.09</v>
      </c>
      <c r="AK945" s="86">
        <v>3</v>
      </c>
      <c r="AL945" s="87">
        <v>6.1652999999999999E-2</v>
      </c>
      <c r="AM945" s="91" t="s">
        <v>620</v>
      </c>
      <c r="AN945" s="91" t="s">
        <v>621</v>
      </c>
      <c r="AO945" s="25">
        <v>0</v>
      </c>
      <c r="AP945" s="25">
        <v>673856.34</v>
      </c>
      <c r="AQ945" s="25">
        <v>0</v>
      </c>
      <c r="AR945" s="25">
        <v>0</v>
      </c>
      <c r="AS945" s="25">
        <v>0</v>
      </c>
      <c r="AT945" s="25">
        <v>0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0</v>
      </c>
      <c r="BA945" s="25">
        <v>0</v>
      </c>
      <c r="BB945" s="25">
        <v>0</v>
      </c>
      <c r="BC945" s="25">
        <v>0</v>
      </c>
      <c r="BD945" s="25">
        <v>0</v>
      </c>
      <c r="BE945" s="25">
        <v>0</v>
      </c>
      <c r="BF945" s="25">
        <v>0</v>
      </c>
      <c r="BG945" s="25">
        <v>0</v>
      </c>
      <c r="BH945" s="25">
        <v>0</v>
      </c>
      <c r="BI945" s="25">
        <v>0</v>
      </c>
      <c r="BJ945" s="25">
        <f t="shared" si="42"/>
        <v>673856.34</v>
      </c>
      <c r="BK945" s="25">
        <f t="shared" si="43"/>
        <v>0</v>
      </c>
      <c r="BL945" s="25">
        <f t="shared" si="44"/>
        <v>673856.34</v>
      </c>
    </row>
    <row r="946" spans="1:64" x14ac:dyDescent="0.25">
      <c r="A946" s="45" t="s">
        <v>2759</v>
      </c>
      <c r="B946" s="78" t="s">
        <v>1182</v>
      </c>
      <c r="C946" s="79">
        <v>1</v>
      </c>
      <c r="D946" s="80" t="s">
        <v>23</v>
      </c>
      <c r="E946" s="79" t="s">
        <v>434</v>
      </c>
      <c r="F946" s="79" t="s">
        <v>604</v>
      </c>
      <c r="G946" s="79" t="s">
        <v>623</v>
      </c>
      <c r="H946" s="79" t="s">
        <v>624</v>
      </c>
      <c r="I946" s="79" t="s">
        <v>625</v>
      </c>
      <c r="J946" s="79" t="s">
        <v>626</v>
      </c>
      <c r="K946" s="79" t="s">
        <v>446</v>
      </c>
      <c r="L946" s="79" t="s">
        <v>606</v>
      </c>
      <c r="M946" s="79" t="s">
        <v>619</v>
      </c>
      <c r="N946" s="81">
        <v>1</v>
      </c>
      <c r="O946" s="81">
        <v>1</v>
      </c>
      <c r="P946" s="81">
        <v>1</v>
      </c>
      <c r="Q946" s="81">
        <v>1</v>
      </c>
      <c r="R946" s="81">
        <v>1</v>
      </c>
      <c r="S946" s="81">
        <v>1</v>
      </c>
      <c r="T946" s="81">
        <v>0</v>
      </c>
      <c r="U946" s="81">
        <v>0</v>
      </c>
      <c r="V946" s="81">
        <v>0</v>
      </c>
      <c r="W946" s="69">
        <v>1572331.46</v>
      </c>
      <c r="X946" s="69">
        <v>0</v>
      </c>
      <c r="Y946" s="69">
        <v>0</v>
      </c>
      <c r="Z946" s="69">
        <v>0</v>
      </c>
      <c r="AA946" s="69">
        <v>0</v>
      </c>
      <c r="AB946" s="69">
        <v>0</v>
      </c>
      <c r="AC946" s="69">
        <v>1572331.46</v>
      </c>
      <c r="AD946" s="89">
        <v>44685</v>
      </c>
      <c r="AE946" s="89">
        <v>46511</v>
      </c>
      <c r="AF946" s="93">
        <v>1572331.46</v>
      </c>
      <c r="AG946" s="84">
        <v>2.09</v>
      </c>
      <c r="AH946" s="84">
        <v>5</v>
      </c>
      <c r="AI946" s="85">
        <v>7.1294999999999997E-2</v>
      </c>
      <c r="AJ946" s="86">
        <v>2.09</v>
      </c>
      <c r="AK946" s="86">
        <v>5</v>
      </c>
      <c r="AL946" s="87">
        <v>7.1294999999999997E-2</v>
      </c>
      <c r="AM946" s="91" t="s">
        <v>620</v>
      </c>
      <c r="AN946" s="91" t="s">
        <v>621</v>
      </c>
      <c r="AO946" s="25">
        <v>0</v>
      </c>
      <c r="AP946" s="25">
        <v>0</v>
      </c>
      <c r="AQ946" s="25">
        <v>0</v>
      </c>
      <c r="AR946" s="25">
        <v>0</v>
      </c>
      <c r="AS946" s="25">
        <v>0</v>
      </c>
      <c r="AT946" s="25">
        <v>0</v>
      </c>
      <c r="AU946" s="25">
        <v>0</v>
      </c>
      <c r="AV946" s="25">
        <v>0</v>
      </c>
      <c r="AW946" s="25">
        <v>0</v>
      </c>
      <c r="AX946" s="25">
        <v>0</v>
      </c>
      <c r="AY946" s="25">
        <v>0</v>
      </c>
      <c r="AZ946" s="25">
        <v>0</v>
      </c>
      <c r="BA946" s="25">
        <v>0</v>
      </c>
      <c r="BB946" s="25">
        <v>0</v>
      </c>
      <c r="BC946" s="25">
        <v>0</v>
      </c>
      <c r="BD946" s="25">
        <v>0</v>
      </c>
      <c r="BE946" s="25">
        <v>0</v>
      </c>
      <c r="BF946" s="25">
        <v>0</v>
      </c>
      <c r="BG946" s="25">
        <v>0</v>
      </c>
      <c r="BH946" s="25">
        <v>0</v>
      </c>
      <c r="BI946" s="25">
        <v>0</v>
      </c>
      <c r="BJ946" s="25">
        <f t="shared" si="42"/>
        <v>0</v>
      </c>
      <c r="BK946" s="25">
        <f t="shared" si="43"/>
        <v>0</v>
      </c>
      <c r="BL946" s="25">
        <f t="shared" si="44"/>
        <v>0</v>
      </c>
    </row>
    <row r="947" spans="1:64" x14ac:dyDescent="0.25">
      <c r="A947" s="45" t="s">
        <v>2760</v>
      </c>
      <c r="B947" s="78" t="s">
        <v>1183</v>
      </c>
      <c r="C947" s="79">
        <v>1</v>
      </c>
      <c r="D947" s="80" t="s">
        <v>23</v>
      </c>
      <c r="E947" s="79" t="s">
        <v>434</v>
      </c>
      <c r="F947" s="79" t="s">
        <v>604</v>
      </c>
      <c r="G947" s="79" t="s">
        <v>563</v>
      </c>
      <c r="H947" s="79" t="s">
        <v>617</v>
      </c>
      <c r="I947" s="79" t="s">
        <v>605</v>
      </c>
      <c r="J947" s="79" t="s">
        <v>618</v>
      </c>
      <c r="K947" s="79" t="s">
        <v>563</v>
      </c>
      <c r="L947" s="79" t="s">
        <v>606</v>
      </c>
      <c r="M947" s="79" t="s">
        <v>619</v>
      </c>
      <c r="N947" s="81">
        <v>1</v>
      </c>
      <c r="O947" s="81">
        <v>1</v>
      </c>
      <c r="P947" s="81">
        <v>1</v>
      </c>
      <c r="Q947" s="81">
        <v>0</v>
      </c>
      <c r="R947" s="81">
        <v>0</v>
      </c>
      <c r="S947" s="81">
        <v>1</v>
      </c>
      <c r="T947" s="81">
        <v>1</v>
      </c>
      <c r="U947" s="81">
        <v>1</v>
      </c>
      <c r="V947" s="81">
        <v>0</v>
      </c>
      <c r="W947" s="69">
        <v>38498286.240000002</v>
      </c>
      <c r="X947" s="69">
        <v>0</v>
      </c>
      <c r="Y947" s="69">
        <v>0</v>
      </c>
      <c r="Z947" s="69">
        <v>0</v>
      </c>
      <c r="AA947" s="69">
        <v>0</v>
      </c>
      <c r="AB947" s="69">
        <v>0</v>
      </c>
      <c r="AC947" s="69">
        <v>38498286.240000002</v>
      </c>
      <c r="AD947" s="89">
        <v>44685</v>
      </c>
      <c r="AE947" s="89">
        <v>45781</v>
      </c>
      <c r="AF947" s="94">
        <v>38498286.240000002</v>
      </c>
      <c r="AG947" s="84">
        <v>0.09</v>
      </c>
      <c r="AH947" s="84">
        <v>3</v>
      </c>
      <c r="AI947" s="85">
        <v>6.1652999999999999E-2</v>
      </c>
      <c r="AJ947" s="86">
        <v>0.09</v>
      </c>
      <c r="AK947" s="86">
        <v>3</v>
      </c>
      <c r="AL947" s="87">
        <v>6.1652999999999999E-2</v>
      </c>
      <c r="AM947" s="91" t="s">
        <v>620</v>
      </c>
      <c r="AN947" s="91" t="s">
        <v>621</v>
      </c>
      <c r="AO947" s="25">
        <v>0</v>
      </c>
      <c r="AP947" s="25">
        <v>38498286.240000002</v>
      </c>
      <c r="AQ947" s="25">
        <v>0</v>
      </c>
      <c r="AR947" s="25">
        <v>0</v>
      </c>
      <c r="AS947" s="25">
        <v>0</v>
      </c>
      <c r="AT947" s="25">
        <v>0</v>
      </c>
      <c r="AU947" s="25">
        <v>0</v>
      </c>
      <c r="AV947" s="25">
        <v>0</v>
      </c>
      <c r="AW947" s="25">
        <v>0</v>
      </c>
      <c r="AX947" s="25">
        <v>0</v>
      </c>
      <c r="AY947" s="25">
        <v>0</v>
      </c>
      <c r="AZ947" s="25">
        <v>0</v>
      </c>
      <c r="BA947" s="25">
        <v>0</v>
      </c>
      <c r="BB947" s="25">
        <v>0</v>
      </c>
      <c r="BC947" s="25">
        <v>0</v>
      </c>
      <c r="BD947" s="25">
        <v>0</v>
      </c>
      <c r="BE947" s="25">
        <v>0</v>
      </c>
      <c r="BF947" s="25">
        <v>0</v>
      </c>
      <c r="BG947" s="25">
        <v>0</v>
      </c>
      <c r="BH947" s="25">
        <v>0</v>
      </c>
      <c r="BI947" s="25">
        <v>0</v>
      </c>
      <c r="BJ947" s="25">
        <f t="shared" si="42"/>
        <v>38498286.240000002</v>
      </c>
      <c r="BK947" s="25">
        <f t="shared" si="43"/>
        <v>0</v>
      </c>
      <c r="BL947" s="25">
        <f t="shared" si="44"/>
        <v>38498286.240000002</v>
      </c>
    </row>
    <row r="948" spans="1:64" x14ac:dyDescent="0.25">
      <c r="A948" s="45" t="s">
        <v>2761</v>
      </c>
      <c r="B948" s="78" t="s">
        <v>1184</v>
      </c>
      <c r="C948" s="79">
        <v>3</v>
      </c>
      <c r="D948" s="80" t="s">
        <v>23</v>
      </c>
      <c r="E948" s="79" t="s">
        <v>434</v>
      </c>
      <c r="F948" s="79" t="s">
        <v>604</v>
      </c>
      <c r="G948" s="79" t="s">
        <v>816</v>
      </c>
      <c r="H948" s="79" t="s">
        <v>624</v>
      </c>
      <c r="I948" s="79" t="s">
        <v>817</v>
      </c>
      <c r="J948" s="79" t="s">
        <v>626</v>
      </c>
      <c r="K948" s="79" t="s">
        <v>447</v>
      </c>
      <c r="L948" s="79" t="s">
        <v>606</v>
      </c>
      <c r="M948" s="79" t="s">
        <v>619</v>
      </c>
      <c r="N948" s="81">
        <v>1</v>
      </c>
      <c r="O948" s="81">
        <v>1</v>
      </c>
      <c r="P948" s="81">
        <v>1</v>
      </c>
      <c r="Q948" s="81">
        <v>1</v>
      </c>
      <c r="R948" s="81">
        <v>1</v>
      </c>
      <c r="S948" s="81">
        <v>1</v>
      </c>
      <c r="T948" s="81">
        <v>0</v>
      </c>
      <c r="U948" s="81">
        <v>0</v>
      </c>
      <c r="V948" s="81">
        <v>0</v>
      </c>
      <c r="W948" s="69">
        <v>260411.25</v>
      </c>
      <c r="X948" s="69">
        <v>0</v>
      </c>
      <c r="Y948" s="69">
        <v>0</v>
      </c>
      <c r="Z948" s="69">
        <v>933.14</v>
      </c>
      <c r="AA948" s="69">
        <v>0</v>
      </c>
      <c r="AB948" s="69">
        <v>0</v>
      </c>
      <c r="AC948" s="69">
        <v>260411.25</v>
      </c>
      <c r="AD948" s="89">
        <v>44697</v>
      </c>
      <c r="AE948" s="89">
        <v>45793</v>
      </c>
      <c r="AF948" s="93">
        <v>520822.5</v>
      </c>
      <c r="AG948" s="84">
        <v>0.13</v>
      </c>
      <c r="AH948" s="84">
        <v>3</v>
      </c>
      <c r="AI948" s="85">
        <v>4.2999999999999997E-2</v>
      </c>
      <c r="AJ948" s="86">
        <v>0.13</v>
      </c>
      <c r="AK948" s="86">
        <v>3</v>
      </c>
      <c r="AL948" s="87">
        <v>4.2999999999999997E-2</v>
      </c>
      <c r="AM948" s="91" t="s">
        <v>620</v>
      </c>
      <c r="AN948" s="91" t="s">
        <v>621</v>
      </c>
      <c r="AO948" s="25">
        <v>0</v>
      </c>
      <c r="AP948" s="25">
        <v>260411.25</v>
      </c>
      <c r="AQ948" s="25">
        <v>0</v>
      </c>
      <c r="AR948" s="25">
        <v>0</v>
      </c>
      <c r="AS948" s="25">
        <v>0</v>
      </c>
      <c r="AT948" s="25">
        <v>0</v>
      </c>
      <c r="AU948" s="25">
        <v>0</v>
      </c>
      <c r="AV948" s="25">
        <v>0</v>
      </c>
      <c r="AW948" s="25">
        <v>0</v>
      </c>
      <c r="AX948" s="25">
        <v>0</v>
      </c>
      <c r="AY948" s="25">
        <v>0</v>
      </c>
      <c r="AZ948" s="25">
        <v>0</v>
      </c>
      <c r="BA948" s="25">
        <v>0</v>
      </c>
      <c r="BB948" s="25">
        <v>0</v>
      </c>
      <c r="BC948" s="25">
        <v>0</v>
      </c>
      <c r="BD948" s="25">
        <v>0</v>
      </c>
      <c r="BE948" s="25">
        <v>0</v>
      </c>
      <c r="BF948" s="25">
        <v>0</v>
      </c>
      <c r="BG948" s="25">
        <v>0</v>
      </c>
      <c r="BH948" s="25">
        <v>0</v>
      </c>
      <c r="BI948" s="25">
        <v>0</v>
      </c>
      <c r="BJ948" s="25">
        <f t="shared" si="42"/>
        <v>260411.25</v>
      </c>
      <c r="BK948" s="25">
        <f t="shared" si="43"/>
        <v>0</v>
      </c>
      <c r="BL948" s="25">
        <f t="shared" si="44"/>
        <v>260411.25</v>
      </c>
    </row>
    <row r="949" spans="1:64" x14ac:dyDescent="0.25">
      <c r="A949" s="45" t="s">
        <v>2762</v>
      </c>
      <c r="B949" s="78" t="s">
        <v>1184</v>
      </c>
      <c r="C949" s="79">
        <v>4</v>
      </c>
      <c r="D949" s="80" t="s">
        <v>23</v>
      </c>
      <c r="E949" s="79" t="s">
        <v>434</v>
      </c>
      <c r="F949" s="79" t="s">
        <v>604</v>
      </c>
      <c r="G949" s="79" t="s">
        <v>816</v>
      </c>
      <c r="H949" s="79" t="s">
        <v>624</v>
      </c>
      <c r="I949" s="79" t="s">
        <v>817</v>
      </c>
      <c r="J949" s="79" t="s">
        <v>626</v>
      </c>
      <c r="K949" s="79" t="s">
        <v>447</v>
      </c>
      <c r="L949" s="79" t="s">
        <v>606</v>
      </c>
      <c r="M949" s="79" t="s">
        <v>619</v>
      </c>
      <c r="N949" s="81">
        <v>1</v>
      </c>
      <c r="O949" s="81">
        <v>1</v>
      </c>
      <c r="P949" s="81">
        <v>1</v>
      </c>
      <c r="Q949" s="81">
        <v>1</v>
      </c>
      <c r="R949" s="81">
        <v>1</v>
      </c>
      <c r="S949" s="81">
        <v>1</v>
      </c>
      <c r="T949" s="81">
        <v>0</v>
      </c>
      <c r="U949" s="81">
        <v>0</v>
      </c>
      <c r="V949" s="81">
        <v>0</v>
      </c>
      <c r="W949" s="69">
        <v>189980</v>
      </c>
      <c r="X949" s="69">
        <v>0</v>
      </c>
      <c r="Y949" s="69">
        <v>0</v>
      </c>
      <c r="Z949" s="69">
        <v>745.67</v>
      </c>
      <c r="AA949" s="69">
        <v>0</v>
      </c>
      <c r="AB949" s="69">
        <v>0</v>
      </c>
      <c r="AC949" s="69">
        <v>189980</v>
      </c>
      <c r="AD949" s="89">
        <v>44697</v>
      </c>
      <c r="AE949" s="89">
        <v>46158</v>
      </c>
      <c r="AF949" s="93">
        <v>189980</v>
      </c>
      <c r="AG949" s="84">
        <v>1.1299999999999999</v>
      </c>
      <c r="AH949" s="84">
        <v>4</v>
      </c>
      <c r="AI949" s="85">
        <v>4.7100000000000003E-2</v>
      </c>
      <c r="AJ949" s="86">
        <v>1.1299999999999999</v>
      </c>
      <c r="AK949" s="86">
        <v>4</v>
      </c>
      <c r="AL949" s="87">
        <v>4.7100000000000003E-2</v>
      </c>
      <c r="AM949" s="91" t="s">
        <v>620</v>
      </c>
      <c r="AN949" s="91" t="s">
        <v>621</v>
      </c>
      <c r="AO949" s="25">
        <v>0</v>
      </c>
      <c r="AP949" s="25">
        <v>0</v>
      </c>
      <c r="AQ949" s="25">
        <v>0</v>
      </c>
      <c r="AR949" s="25">
        <v>0</v>
      </c>
      <c r="AS949" s="25">
        <v>0</v>
      </c>
      <c r="AT949" s="25">
        <v>0</v>
      </c>
      <c r="AU949" s="25">
        <v>0</v>
      </c>
      <c r="AV949" s="25">
        <v>94990</v>
      </c>
      <c r="AW949" s="25">
        <v>0</v>
      </c>
      <c r="AX949" s="25">
        <v>0</v>
      </c>
      <c r="AY949" s="25">
        <v>0</v>
      </c>
      <c r="AZ949" s="25">
        <v>0</v>
      </c>
      <c r="BA949" s="25">
        <v>0</v>
      </c>
      <c r="BB949" s="25">
        <v>94990</v>
      </c>
      <c r="BC949" s="25">
        <v>0</v>
      </c>
      <c r="BD949" s="25">
        <v>0</v>
      </c>
      <c r="BE949" s="25">
        <v>0</v>
      </c>
      <c r="BF949" s="25">
        <v>0</v>
      </c>
      <c r="BG949" s="25">
        <v>0</v>
      </c>
      <c r="BH949" s="25">
        <v>0</v>
      </c>
      <c r="BI949" s="25">
        <v>0</v>
      </c>
      <c r="BJ949" s="25">
        <f t="shared" si="42"/>
        <v>94990</v>
      </c>
      <c r="BK949" s="25">
        <f t="shared" si="43"/>
        <v>94990</v>
      </c>
      <c r="BL949" s="25">
        <f t="shared" si="44"/>
        <v>189980</v>
      </c>
    </row>
    <row r="950" spans="1:64" x14ac:dyDescent="0.25">
      <c r="A950" s="45" t="s">
        <v>2763</v>
      </c>
      <c r="B950" s="78" t="s">
        <v>1184</v>
      </c>
      <c r="C950" s="79">
        <v>5</v>
      </c>
      <c r="D950" s="80" t="s">
        <v>23</v>
      </c>
      <c r="E950" s="79" t="s">
        <v>434</v>
      </c>
      <c r="F950" s="79" t="s">
        <v>604</v>
      </c>
      <c r="G950" s="79" t="s">
        <v>816</v>
      </c>
      <c r="H950" s="79" t="s">
        <v>624</v>
      </c>
      <c r="I950" s="79" t="s">
        <v>817</v>
      </c>
      <c r="J950" s="79" t="s">
        <v>626</v>
      </c>
      <c r="K950" s="79" t="s">
        <v>447</v>
      </c>
      <c r="L950" s="79" t="s">
        <v>606</v>
      </c>
      <c r="M950" s="79" t="s">
        <v>619</v>
      </c>
      <c r="N950" s="81">
        <v>1</v>
      </c>
      <c r="O950" s="81">
        <v>1</v>
      </c>
      <c r="P950" s="81">
        <v>1</v>
      </c>
      <c r="Q950" s="81">
        <v>1</v>
      </c>
      <c r="R950" s="81">
        <v>1</v>
      </c>
      <c r="S950" s="81">
        <v>1</v>
      </c>
      <c r="T950" s="81">
        <v>0</v>
      </c>
      <c r="U950" s="81">
        <v>0</v>
      </c>
      <c r="V950" s="81">
        <v>0</v>
      </c>
      <c r="W950" s="69">
        <v>577462.5</v>
      </c>
      <c r="X950" s="69">
        <v>0</v>
      </c>
      <c r="Y950" s="69">
        <v>0</v>
      </c>
      <c r="Z950" s="69">
        <v>2439.7800000000002</v>
      </c>
      <c r="AA950" s="69">
        <v>0</v>
      </c>
      <c r="AB950" s="69">
        <v>0</v>
      </c>
      <c r="AC950" s="69">
        <v>577462.5</v>
      </c>
      <c r="AD950" s="89">
        <v>44697</v>
      </c>
      <c r="AE950" s="89">
        <v>46523</v>
      </c>
      <c r="AF950" s="93">
        <v>577462.5</v>
      </c>
      <c r="AG950" s="84">
        <v>2.13</v>
      </c>
      <c r="AH950" s="84">
        <v>5</v>
      </c>
      <c r="AI950" s="85">
        <v>5.0700000000000002E-2</v>
      </c>
      <c r="AJ950" s="86">
        <v>2.13</v>
      </c>
      <c r="AK950" s="86">
        <v>5</v>
      </c>
      <c r="AL950" s="87">
        <v>5.0700000000000002E-2</v>
      </c>
      <c r="AM950" s="91" t="s">
        <v>620</v>
      </c>
      <c r="AN950" s="91" t="s">
        <v>621</v>
      </c>
      <c r="AO950" s="25">
        <v>0</v>
      </c>
      <c r="AP950" s="25">
        <v>0</v>
      </c>
      <c r="AQ950" s="25">
        <v>0</v>
      </c>
      <c r="AR950" s="25">
        <v>0</v>
      </c>
      <c r="AS950" s="25">
        <v>0</v>
      </c>
      <c r="AT950" s="25">
        <v>0</v>
      </c>
      <c r="AU950" s="25">
        <v>0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25">
        <v>0</v>
      </c>
      <c r="BB950" s="25">
        <v>0</v>
      </c>
      <c r="BC950" s="25">
        <v>0</v>
      </c>
      <c r="BD950" s="25">
        <v>0</v>
      </c>
      <c r="BE950" s="25">
        <v>0</v>
      </c>
      <c r="BF950" s="25">
        <v>0</v>
      </c>
      <c r="BG950" s="25">
        <v>0</v>
      </c>
      <c r="BH950" s="25">
        <v>288731.25</v>
      </c>
      <c r="BI950" s="25">
        <v>0</v>
      </c>
      <c r="BJ950" s="25">
        <f t="shared" si="42"/>
        <v>0</v>
      </c>
      <c r="BK950" s="25">
        <f t="shared" si="43"/>
        <v>288731.25</v>
      </c>
      <c r="BL950" s="25">
        <f t="shared" si="44"/>
        <v>288731.25</v>
      </c>
    </row>
    <row r="951" spans="1:64" x14ac:dyDescent="0.25">
      <c r="A951" s="45" t="s">
        <v>2764</v>
      </c>
      <c r="B951" s="78" t="s">
        <v>1184</v>
      </c>
      <c r="C951" s="79">
        <v>6</v>
      </c>
      <c r="D951" s="80" t="s">
        <v>23</v>
      </c>
      <c r="E951" s="79" t="s">
        <v>434</v>
      </c>
      <c r="F951" s="79" t="s">
        <v>604</v>
      </c>
      <c r="G951" s="79" t="s">
        <v>816</v>
      </c>
      <c r="H951" s="79" t="s">
        <v>624</v>
      </c>
      <c r="I951" s="79" t="s">
        <v>817</v>
      </c>
      <c r="J951" s="79" t="s">
        <v>626</v>
      </c>
      <c r="K951" s="79" t="s">
        <v>447</v>
      </c>
      <c r="L951" s="79" t="s">
        <v>606</v>
      </c>
      <c r="M951" s="79" t="s">
        <v>619</v>
      </c>
      <c r="N951" s="81">
        <v>1</v>
      </c>
      <c r="O951" s="81">
        <v>1</v>
      </c>
      <c r="P951" s="81">
        <v>1</v>
      </c>
      <c r="Q951" s="81">
        <v>1</v>
      </c>
      <c r="R951" s="81">
        <v>1</v>
      </c>
      <c r="S951" s="81">
        <v>1</v>
      </c>
      <c r="T951" s="81">
        <v>0</v>
      </c>
      <c r="U951" s="81">
        <v>0</v>
      </c>
      <c r="V951" s="81">
        <v>0</v>
      </c>
      <c r="W951" s="69">
        <v>987601</v>
      </c>
      <c r="X951" s="69">
        <v>0</v>
      </c>
      <c r="Y951" s="69">
        <v>0</v>
      </c>
      <c r="Z951" s="69">
        <v>4411.28</v>
      </c>
      <c r="AA951" s="69">
        <v>0</v>
      </c>
      <c r="AB951" s="69">
        <v>0</v>
      </c>
      <c r="AC951" s="69">
        <v>987601</v>
      </c>
      <c r="AD951" s="89">
        <v>44697</v>
      </c>
      <c r="AE951" s="89">
        <v>46889</v>
      </c>
      <c r="AF951" s="93">
        <v>987601</v>
      </c>
      <c r="AG951" s="84">
        <v>3.13</v>
      </c>
      <c r="AH951" s="84">
        <v>6</v>
      </c>
      <c r="AI951" s="85">
        <v>5.3600000000000002E-2</v>
      </c>
      <c r="AJ951" s="86">
        <v>3.13</v>
      </c>
      <c r="AK951" s="86">
        <v>6</v>
      </c>
      <c r="AL951" s="87">
        <v>5.3600000000000002E-2</v>
      </c>
      <c r="AM951" s="91" t="s">
        <v>620</v>
      </c>
      <c r="AN951" s="91" t="s">
        <v>621</v>
      </c>
      <c r="AO951" s="25">
        <v>0</v>
      </c>
      <c r="AP951" s="25">
        <v>0</v>
      </c>
      <c r="AQ951" s="25">
        <v>0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25">
        <v>0</v>
      </c>
      <c r="BB951" s="25">
        <v>0</v>
      </c>
      <c r="BC951" s="25">
        <v>0</v>
      </c>
      <c r="BD951" s="25">
        <v>0</v>
      </c>
      <c r="BE951" s="25">
        <v>0</v>
      </c>
      <c r="BF951" s="25">
        <v>0</v>
      </c>
      <c r="BG951" s="25">
        <v>0</v>
      </c>
      <c r="BH951" s="25">
        <v>0</v>
      </c>
      <c r="BI951" s="25">
        <v>0</v>
      </c>
      <c r="BJ951" s="25">
        <f t="shared" si="42"/>
        <v>0</v>
      </c>
      <c r="BK951" s="25">
        <f t="shared" si="43"/>
        <v>0</v>
      </c>
      <c r="BL951" s="25">
        <f t="shared" si="44"/>
        <v>0</v>
      </c>
    </row>
    <row r="952" spans="1:64" x14ac:dyDescent="0.25">
      <c r="A952" s="45" t="s">
        <v>2765</v>
      </c>
      <c r="B952" s="78" t="s">
        <v>1184</v>
      </c>
      <c r="C952" s="79">
        <v>7</v>
      </c>
      <c r="D952" s="80" t="s">
        <v>23</v>
      </c>
      <c r="E952" s="79" t="s">
        <v>434</v>
      </c>
      <c r="F952" s="79" t="s">
        <v>604</v>
      </c>
      <c r="G952" s="79" t="s">
        <v>816</v>
      </c>
      <c r="H952" s="79" t="s">
        <v>624</v>
      </c>
      <c r="I952" s="79" t="s">
        <v>817</v>
      </c>
      <c r="J952" s="79" t="s">
        <v>626</v>
      </c>
      <c r="K952" s="79" t="s">
        <v>447</v>
      </c>
      <c r="L952" s="79" t="s">
        <v>606</v>
      </c>
      <c r="M952" s="79" t="s">
        <v>619</v>
      </c>
      <c r="N952" s="81">
        <v>1</v>
      </c>
      <c r="O952" s="81">
        <v>1</v>
      </c>
      <c r="P952" s="81">
        <v>1</v>
      </c>
      <c r="Q952" s="81">
        <v>1</v>
      </c>
      <c r="R952" s="81">
        <v>1</v>
      </c>
      <c r="S952" s="81">
        <v>1</v>
      </c>
      <c r="T952" s="81">
        <v>0</v>
      </c>
      <c r="U952" s="81">
        <v>0</v>
      </c>
      <c r="V952" s="81">
        <v>0</v>
      </c>
      <c r="W952" s="69">
        <v>1124540</v>
      </c>
      <c r="X952" s="69">
        <v>0</v>
      </c>
      <c r="Y952" s="69">
        <v>0</v>
      </c>
      <c r="Z952" s="69">
        <v>5285.34</v>
      </c>
      <c r="AA952" s="69">
        <v>0</v>
      </c>
      <c r="AB952" s="69">
        <v>0</v>
      </c>
      <c r="AC952" s="69">
        <v>1124540</v>
      </c>
      <c r="AD952" s="89">
        <v>44697</v>
      </c>
      <c r="AE952" s="89">
        <v>47254</v>
      </c>
      <c r="AF952" s="93">
        <v>1124540</v>
      </c>
      <c r="AG952" s="84">
        <v>4.13</v>
      </c>
      <c r="AH952" s="84">
        <v>7</v>
      </c>
      <c r="AI952" s="85">
        <v>5.6399999999999999E-2</v>
      </c>
      <c r="AJ952" s="86">
        <v>4.13</v>
      </c>
      <c r="AK952" s="86">
        <v>7</v>
      </c>
      <c r="AL952" s="87">
        <v>5.6399999999999999E-2</v>
      </c>
      <c r="AM952" s="91" t="s">
        <v>620</v>
      </c>
      <c r="AN952" s="91" t="s">
        <v>621</v>
      </c>
      <c r="AO952" s="25">
        <v>0</v>
      </c>
      <c r="AP952" s="25">
        <v>0</v>
      </c>
      <c r="AQ952" s="25">
        <v>0</v>
      </c>
      <c r="AR952" s="25">
        <v>0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0</v>
      </c>
      <c r="BF952" s="25">
        <v>0</v>
      </c>
      <c r="BG952" s="25">
        <v>0</v>
      </c>
      <c r="BH952" s="25">
        <v>0</v>
      </c>
      <c r="BI952" s="25">
        <v>0</v>
      </c>
      <c r="BJ952" s="25">
        <f t="shared" si="42"/>
        <v>0</v>
      </c>
      <c r="BK952" s="25">
        <f t="shared" si="43"/>
        <v>0</v>
      </c>
      <c r="BL952" s="25">
        <f t="shared" si="44"/>
        <v>0</v>
      </c>
    </row>
    <row r="953" spans="1:64" x14ac:dyDescent="0.25">
      <c r="A953" s="45" t="s">
        <v>2766</v>
      </c>
      <c r="B953" s="78" t="s">
        <v>1184</v>
      </c>
      <c r="C953" s="79">
        <v>8</v>
      </c>
      <c r="D953" s="80" t="s">
        <v>23</v>
      </c>
      <c r="E953" s="79" t="s">
        <v>434</v>
      </c>
      <c r="F953" s="79" t="s">
        <v>604</v>
      </c>
      <c r="G953" s="79" t="s">
        <v>816</v>
      </c>
      <c r="H953" s="79" t="s">
        <v>624</v>
      </c>
      <c r="I953" s="79" t="s">
        <v>817</v>
      </c>
      <c r="J953" s="79" t="s">
        <v>626</v>
      </c>
      <c r="K953" s="79" t="s">
        <v>447</v>
      </c>
      <c r="L953" s="79" t="s">
        <v>606</v>
      </c>
      <c r="M953" s="79" t="s">
        <v>619</v>
      </c>
      <c r="N953" s="81">
        <v>1</v>
      </c>
      <c r="O953" s="81">
        <v>1</v>
      </c>
      <c r="P953" s="81">
        <v>1</v>
      </c>
      <c r="Q953" s="81">
        <v>1</v>
      </c>
      <c r="R953" s="81">
        <v>1</v>
      </c>
      <c r="S953" s="81">
        <v>1</v>
      </c>
      <c r="T953" s="81">
        <v>0</v>
      </c>
      <c r="U953" s="81">
        <v>0</v>
      </c>
      <c r="V953" s="81">
        <v>0</v>
      </c>
      <c r="W953" s="69">
        <v>975270</v>
      </c>
      <c r="X953" s="69">
        <v>0</v>
      </c>
      <c r="Y953" s="69">
        <v>0</v>
      </c>
      <c r="Z953" s="69">
        <v>4819.46</v>
      </c>
      <c r="AA953" s="69">
        <v>0</v>
      </c>
      <c r="AB953" s="69">
        <v>0</v>
      </c>
      <c r="AC953" s="69">
        <v>975270</v>
      </c>
      <c r="AD953" s="89">
        <v>44697</v>
      </c>
      <c r="AE953" s="89">
        <v>47619</v>
      </c>
      <c r="AF953" s="93">
        <v>975270</v>
      </c>
      <c r="AG953" s="84">
        <v>5.13</v>
      </c>
      <c r="AH953" s="84">
        <v>8</v>
      </c>
      <c r="AI953" s="85">
        <v>5.9299999999999999E-2</v>
      </c>
      <c r="AJ953" s="86">
        <v>5.13</v>
      </c>
      <c r="AK953" s="86">
        <v>8</v>
      </c>
      <c r="AL953" s="87">
        <v>5.9299999999999999E-2</v>
      </c>
      <c r="AM953" s="91" t="s">
        <v>620</v>
      </c>
      <c r="AN953" s="91" t="s">
        <v>621</v>
      </c>
      <c r="AO953" s="25">
        <v>0</v>
      </c>
      <c r="AP953" s="25">
        <v>0</v>
      </c>
      <c r="AQ953" s="25">
        <v>0</v>
      </c>
      <c r="AR953" s="25">
        <v>0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0</v>
      </c>
      <c r="BF953" s="25">
        <v>0</v>
      </c>
      <c r="BG953" s="25">
        <v>0</v>
      </c>
      <c r="BH953" s="25">
        <v>0</v>
      </c>
      <c r="BI953" s="25">
        <v>0</v>
      </c>
      <c r="BJ953" s="25">
        <f t="shared" si="42"/>
        <v>0</v>
      </c>
      <c r="BK953" s="25">
        <f t="shared" si="43"/>
        <v>0</v>
      </c>
      <c r="BL953" s="25">
        <f t="shared" si="44"/>
        <v>0</v>
      </c>
    </row>
    <row r="954" spans="1:64" x14ac:dyDescent="0.25">
      <c r="A954" s="45" t="s">
        <v>2767</v>
      </c>
      <c r="B954" s="78" t="s">
        <v>1184</v>
      </c>
      <c r="C954" s="79">
        <v>9</v>
      </c>
      <c r="D954" s="80" t="s">
        <v>23</v>
      </c>
      <c r="E954" s="79" t="s">
        <v>434</v>
      </c>
      <c r="F954" s="79" t="s">
        <v>604</v>
      </c>
      <c r="G954" s="79" t="s">
        <v>816</v>
      </c>
      <c r="H954" s="79" t="s">
        <v>624</v>
      </c>
      <c r="I954" s="79" t="s">
        <v>817</v>
      </c>
      <c r="J954" s="79" t="s">
        <v>626</v>
      </c>
      <c r="K954" s="79" t="s">
        <v>447</v>
      </c>
      <c r="L954" s="79" t="s">
        <v>606</v>
      </c>
      <c r="M954" s="79" t="s">
        <v>619</v>
      </c>
      <c r="N954" s="81">
        <v>1</v>
      </c>
      <c r="O954" s="81">
        <v>1</v>
      </c>
      <c r="P954" s="81">
        <v>1</v>
      </c>
      <c r="Q954" s="81">
        <v>1</v>
      </c>
      <c r="R954" s="81">
        <v>1</v>
      </c>
      <c r="S954" s="81">
        <v>1</v>
      </c>
      <c r="T954" s="81">
        <v>0</v>
      </c>
      <c r="U954" s="81">
        <v>0</v>
      </c>
      <c r="V954" s="81">
        <v>0</v>
      </c>
      <c r="W954" s="69">
        <v>74340</v>
      </c>
      <c r="X954" s="69">
        <v>0</v>
      </c>
      <c r="Y954" s="69">
        <v>0</v>
      </c>
      <c r="Z954" s="69">
        <v>384.71</v>
      </c>
      <c r="AA954" s="69">
        <v>0</v>
      </c>
      <c r="AB954" s="69">
        <v>0</v>
      </c>
      <c r="AC954" s="69">
        <v>74340</v>
      </c>
      <c r="AD954" s="89">
        <v>44697</v>
      </c>
      <c r="AE954" s="89">
        <v>47984</v>
      </c>
      <c r="AF954" s="93">
        <v>74340</v>
      </c>
      <c r="AG954" s="84">
        <v>6.13</v>
      </c>
      <c r="AH954" s="84">
        <v>9</v>
      </c>
      <c r="AI954" s="85">
        <v>6.2100000000000002E-2</v>
      </c>
      <c r="AJ954" s="86">
        <v>6.13</v>
      </c>
      <c r="AK954" s="86">
        <v>9</v>
      </c>
      <c r="AL954" s="87">
        <v>6.2100000000000002E-2</v>
      </c>
      <c r="AM954" s="91" t="s">
        <v>620</v>
      </c>
      <c r="AN954" s="91" t="s">
        <v>621</v>
      </c>
      <c r="AO954" s="25">
        <v>0</v>
      </c>
      <c r="AP954" s="25">
        <v>0</v>
      </c>
      <c r="AQ954" s="25">
        <v>0</v>
      </c>
      <c r="AR954" s="25">
        <v>0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25">
        <v>0</v>
      </c>
      <c r="BB954" s="25">
        <v>0</v>
      </c>
      <c r="BC954" s="25">
        <v>0</v>
      </c>
      <c r="BD954" s="25">
        <v>0</v>
      </c>
      <c r="BE954" s="25">
        <v>0</v>
      </c>
      <c r="BF954" s="25">
        <v>0</v>
      </c>
      <c r="BG954" s="25">
        <v>0</v>
      </c>
      <c r="BH954" s="25">
        <v>0</v>
      </c>
      <c r="BI954" s="25">
        <v>0</v>
      </c>
      <c r="BJ954" s="25">
        <f t="shared" si="42"/>
        <v>0</v>
      </c>
      <c r="BK954" s="25">
        <f t="shared" si="43"/>
        <v>0</v>
      </c>
      <c r="BL954" s="25">
        <f t="shared" si="44"/>
        <v>0</v>
      </c>
    </row>
    <row r="955" spans="1:64" x14ac:dyDescent="0.25">
      <c r="A955" s="45" t="s">
        <v>2768</v>
      </c>
      <c r="B955" s="78" t="s">
        <v>1185</v>
      </c>
      <c r="C955" s="79">
        <v>1</v>
      </c>
      <c r="D955" s="80" t="s">
        <v>23</v>
      </c>
      <c r="E955" s="79" t="s">
        <v>434</v>
      </c>
      <c r="F955" s="79" t="s">
        <v>604</v>
      </c>
      <c r="G955" s="79" t="s">
        <v>623</v>
      </c>
      <c r="H955" s="79" t="s">
        <v>624</v>
      </c>
      <c r="I955" s="79" t="s">
        <v>625</v>
      </c>
      <c r="J955" s="79" t="s">
        <v>626</v>
      </c>
      <c r="K955" s="79" t="s">
        <v>446</v>
      </c>
      <c r="L955" s="79" t="s">
        <v>606</v>
      </c>
      <c r="M955" s="79" t="s">
        <v>619</v>
      </c>
      <c r="N955" s="81">
        <v>1</v>
      </c>
      <c r="O955" s="81">
        <v>1</v>
      </c>
      <c r="P955" s="81">
        <v>1</v>
      </c>
      <c r="Q955" s="81">
        <v>1</v>
      </c>
      <c r="R955" s="81">
        <v>1</v>
      </c>
      <c r="S955" s="81">
        <v>1</v>
      </c>
      <c r="T955" s="81">
        <v>0</v>
      </c>
      <c r="U955" s="81">
        <v>0</v>
      </c>
      <c r="V955" s="81">
        <v>0</v>
      </c>
      <c r="W955" s="69">
        <v>510970.65</v>
      </c>
      <c r="X955" s="69">
        <v>0</v>
      </c>
      <c r="Y955" s="69">
        <v>0</v>
      </c>
      <c r="Z955" s="69">
        <v>0</v>
      </c>
      <c r="AA955" s="69">
        <v>0</v>
      </c>
      <c r="AB955" s="69">
        <v>0</v>
      </c>
      <c r="AC955" s="69">
        <v>510970.65</v>
      </c>
      <c r="AD955" s="89">
        <v>44685</v>
      </c>
      <c r="AE955" s="89">
        <v>45781</v>
      </c>
      <c r="AF955" s="93">
        <v>510970.65</v>
      </c>
      <c r="AG955" s="84">
        <v>0.09</v>
      </c>
      <c r="AH955" s="84">
        <v>3</v>
      </c>
      <c r="AI955" s="85">
        <v>6.1652999999999999E-2</v>
      </c>
      <c r="AJ955" s="86">
        <v>0.09</v>
      </c>
      <c r="AK955" s="86">
        <v>3</v>
      </c>
      <c r="AL955" s="87">
        <v>6.1652999999999999E-2</v>
      </c>
      <c r="AM955" s="91" t="s">
        <v>620</v>
      </c>
      <c r="AN955" s="91" t="s">
        <v>621</v>
      </c>
      <c r="AO955" s="25">
        <v>0</v>
      </c>
      <c r="AP955" s="25">
        <v>510970.65</v>
      </c>
      <c r="AQ955" s="25">
        <v>0</v>
      </c>
      <c r="AR955" s="25">
        <v>0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0</v>
      </c>
      <c r="BF955" s="25">
        <v>0</v>
      </c>
      <c r="BG955" s="25">
        <v>0</v>
      </c>
      <c r="BH955" s="25">
        <v>0</v>
      </c>
      <c r="BI955" s="25">
        <v>0</v>
      </c>
      <c r="BJ955" s="25">
        <f t="shared" si="42"/>
        <v>510970.65</v>
      </c>
      <c r="BK955" s="25">
        <f t="shared" si="43"/>
        <v>0</v>
      </c>
      <c r="BL955" s="25">
        <f t="shared" si="44"/>
        <v>510970.65</v>
      </c>
    </row>
    <row r="956" spans="1:64" x14ac:dyDescent="0.25">
      <c r="A956" s="45" t="s">
        <v>2769</v>
      </c>
      <c r="B956" s="78" t="s">
        <v>1186</v>
      </c>
      <c r="C956" s="79">
        <v>1</v>
      </c>
      <c r="D956" s="80" t="s">
        <v>23</v>
      </c>
      <c r="E956" s="79" t="s">
        <v>434</v>
      </c>
      <c r="F956" s="79" t="s">
        <v>604</v>
      </c>
      <c r="G956" s="79" t="s">
        <v>623</v>
      </c>
      <c r="H956" s="79" t="s">
        <v>624</v>
      </c>
      <c r="I956" s="79" t="s">
        <v>625</v>
      </c>
      <c r="J956" s="79" t="s">
        <v>626</v>
      </c>
      <c r="K956" s="79" t="s">
        <v>446</v>
      </c>
      <c r="L956" s="79" t="s">
        <v>606</v>
      </c>
      <c r="M956" s="79" t="s">
        <v>619</v>
      </c>
      <c r="N956" s="81">
        <v>1</v>
      </c>
      <c r="O956" s="81">
        <v>1</v>
      </c>
      <c r="P956" s="81">
        <v>1</v>
      </c>
      <c r="Q956" s="81">
        <v>1</v>
      </c>
      <c r="R956" s="81">
        <v>1</v>
      </c>
      <c r="S956" s="81">
        <v>1</v>
      </c>
      <c r="T956" s="81">
        <v>0</v>
      </c>
      <c r="U956" s="81">
        <v>0</v>
      </c>
      <c r="V956" s="81">
        <v>0</v>
      </c>
      <c r="W956" s="69">
        <v>1191863.72</v>
      </c>
      <c r="X956" s="69">
        <v>0</v>
      </c>
      <c r="Y956" s="69">
        <v>0</v>
      </c>
      <c r="Z956" s="69">
        <v>0</v>
      </c>
      <c r="AA956" s="69">
        <v>0</v>
      </c>
      <c r="AB956" s="69">
        <v>0</v>
      </c>
      <c r="AC956" s="69">
        <v>1191863.72</v>
      </c>
      <c r="AD956" s="89">
        <v>44685</v>
      </c>
      <c r="AE956" s="89">
        <v>46511</v>
      </c>
      <c r="AF956" s="93">
        <v>1191863.72</v>
      </c>
      <c r="AG956" s="84">
        <v>2.09</v>
      </c>
      <c r="AH956" s="84">
        <v>5</v>
      </c>
      <c r="AI956" s="85">
        <v>7.1294999999999997E-2</v>
      </c>
      <c r="AJ956" s="86">
        <v>2.09</v>
      </c>
      <c r="AK956" s="86">
        <v>5</v>
      </c>
      <c r="AL956" s="87">
        <v>7.1294999999999997E-2</v>
      </c>
      <c r="AM956" s="91" t="s">
        <v>620</v>
      </c>
      <c r="AN956" s="91" t="s">
        <v>621</v>
      </c>
      <c r="AO956" s="25">
        <v>0</v>
      </c>
      <c r="AP956" s="25">
        <v>0</v>
      </c>
      <c r="AQ956" s="25">
        <v>0</v>
      </c>
      <c r="AR956" s="25">
        <v>0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25">
        <v>0</v>
      </c>
      <c r="BB956" s="25">
        <v>0</v>
      </c>
      <c r="BC956" s="25">
        <v>0</v>
      </c>
      <c r="BD956" s="25">
        <v>0</v>
      </c>
      <c r="BE956" s="25">
        <v>0</v>
      </c>
      <c r="BF956" s="25">
        <v>0</v>
      </c>
      <c r="BG956" s="25">
        <v>0</v>
      </c>
      <c r="BH956" s="25">
        <v>0</v>
      </c>
      <c r="BI956" s="25">
        <v>0</v>
      </c>
      <c r="BJ956" s="25">
        <f t="shared" si="42"/>
        <v>0</v>
      </c>
      <c r="BK956" s="25">
        <f t="shared" si="43"/>
        <v>0</v>
      </c>
      <c r="BL956" s="25">
        <f t="shared" si="44"/>
        <v>0</v>
      </c>
    </row>
    <row r="957" spans="1:64" x14ac:dyDescent="0.25">
      <c r="A957" s="45" t="s">
        <v>2770</v>
      </c>
      <c r="B957" s="78" t="s">
        <v>1187</v>
      </c>
      <c r="C957" s="79">
        <v>1</v>
      </c>
      <c r="D957" s="80" t="s">
        <v>23</v>
      </c>
      <c r="E957" s="79" t="s">
        <v>434</v>
      </c>
      <c r="F957" s="79" t="s">
        <v>604</v>
      </c>
      <c r="G957" s="79" t="s">
        <v>54</v>
      </c>
      <c r="H957" s="79" t="s">
        <v>617</v>
      </c>
      <c r="I957" s="79" t="s">
        <v>605</v>
      </c>
      <c r="J957" s="79" t="s">
        <v>618</v>
      </c>
      <c r="K957" s="79" t="s">
        <v>554</v>
      </c>
      <c r="L957" s="79" t="s">
        <v>606</v>
      </c>
      <c r="M957" s="79" t="s">
        <v>619</v>
      </c>
      <c r="N957" s="81">
        <v>1</v>
      </c>
      <c r="O957" s="81">
        <v>1</v>
      </c>
      <c r="P957" s="81">
        <v>1</v>
      </c>
      <c r="Q957" s="81">
        <v>0</v>
      </c>
      <c r="R957" s="81">
        <v>0</v>
      </c>
      <c r="S957" s="81">
        <v>1</v>
      </c>
      <c r="T957" s="81">
        <v>1</v>
      </c>
      <c r="U957" s="81">
        <v>1</v>
      </c>
      <c r="V957" s="81">
        <v>0</v>
      </c>
      <c r="W957" s="69">
        <v>200000000</v>
      </c>
      <c r="X957" s="69">
        <v>0</v>
      </c>
      <c r="Y957" s="69">
        <v>0</v>
      </c>
      <c r="Z957" s="69">
        <v>0</v>
      </c>
      <c r="AA957" s="69">
        <v>0</v>
      </c>
      <c r="AB957" s="69">
        <v>0</v>
      </c>
      <c r="AC957" s="69">
        <v>200000000</v>
      </c>
      <c r="AD957" s="89">
        <v>44698</v>
      </c>
      <c r="AE957" s="89">
        <v>48351</v>
      </c>
      <c r="AF957" s="94">
        <v>200000000</v>
      </c>
      <c r="AG957" s="84">
        <v>7.13</v>
      </c>
      <c r="AH957" s="84">
        <v>10</v>
      </c>
      <c r="AI957" s="85">
        <v>7.8262999999999999E-2</v>
      </c>
      <c r="AJ957" s="86">
        <v>7.13</v>
      </c>
      <c r="AK957" s="86">
        <v>10</v>
      </c>
      <c r="AL957" s="87">
        <v>7.8262999999999999E-2</v>
      </c>
      <c r="AM957" s="91" t="s">
        <v>620</v>
      </c>
      <c r="AN957" s="91" t="s">
        <v>621</v>
      </c>
      <c r="AO957" s="25">
        <v>0</v>
      </c>
      <c r="AP957" s="25">
        <v>0</v>
      </c>
      <c r="AQ957" s="25">
        <v>0</v>
      </c>
      <c r="AR957" s="25">
        <v>0</v>
      </c>
      <c r="AS957" s="25">
        <v>0</v>
      </c>
      <c r="AT957" s="25">
        <v>0</v>
      </c>
      <c r="AU957" s="25">
        <v>0</v>
      </c>
      <c r="AV957" s="25">
        <v>0</v>
      </c>
      <c r="AW957" s="25">
        <v>0</v>
      </c>
      <c r="AX957" s="25">
        <v>0</v>
      </c>
      <c r="AY957" s="25">
        <v>0</v>
      </c>
      <c r="AZ957" s="25">
        <v>0</v>
      </c>
      <c r="BA957" s="25">
        <v>0</v>
      </c>
      <c r="BB957" s="25">
        <v>0</v>
      </c>
      <c r="BC957" s="25">
        <v>0</v>
      </c>
      <c r="BD957" s="25">
        <v>0</v>
      </c>
      <c r="BE957" s="25">
        <v>0</v>
      </c>
      <c r="BF957" s="25">
        <v>0</v>
      </c>
      <c r="BG957" s="25">
        <v>0</v>
      </c>
      <c r="BH957" s="25">
        <v>0</v>
      </c>
      <c r="BI957" s="25">
        <v>0</v>
      </c>
      <c r="BJ957" s="25">
        <f t="shared" si="42"/>
        <v>0</v>
      </c>
      <c r="BK957" s="25">
        <f t="shared" si="43"/>
        <v>0</v>
      </c>
      <c r="BL957" s="25">
        <f t="shared" si="44"/>
        <v>0</v>
      </c>
    </row>
    <row r="958" spans="1:64" x14ac:dyDescent="0.25">
      <c r="A958" s="45" t="s">
        <v>2771</v>
      </c>
      <c r="B958" s="78" t="s">
        <v>1188</v>
      </c>
      <c r="C958" s="79">
        <v>1</v>
      </c>
      <c r="D958" s="80" t="s">
        <v>23</v>
      </c>
      <c r="E958" s="79" t="s">
        <v>434</v>
      </c>
      <c r="F958" s="79" t="s">
        <v>604</v>
      </c>
      <c r="G958" s="79" t="s">
        <v>54</v>
      </c>
      <c r="H958" s="79" t="s">
        <v>617</v>
      </c>
      <c r="I958" s="79" t="s">
        <v>605</v>
      </c>
      <c r="J958" s="79" t="s">
        <v>618</v>
      </c>
      <c r="K958" s="79" t="s">
        <v>554</v>
      </c>
      <c r="L958" s="79" t="s">
        <v>606</v>
      </c>
      <c r="M958" s="79" t="s">
        <v>619</v>
      </c>
      <c r="N958" s="81">
        <v>1</v>
      </c>
      <c r="O958" s="81">
        <v>1</v>
      </c>
      <c r="P958" s="81">
        <v>1</v>
      </c>
      <c r="Q958" s="81">
        <v>0</v>
      </c>
      <c r="R958" s="81">
        <v>0</v>
      </c>
      <c r="S958" s="81">
        <v>1</v>
      </c>
      <c r="T958" s="81">
        <v>1</v>
      </c>
      <c r="U958" s="81">
        <v>1</v>
      </c>
      <c r="V958" s="81">
        <v>0</v>
      </c>
      <c r="W958" s="69">
        <v>186980919.34</v>
      </c>
      <c r="X958" s="69">
        <v>0</v>
      </c>
      <c r="Y958" s="69">
        <v>0</v>
      </c>
      <c r="Z958" s="69">
        <v>0</v>
      </c>
      <c r="AA958" s="69">
        <v>0</v>
      </c>
      <c r="AB958" s="69">
        <v>0</v>
      </c>
      <c r="AC958" s="69">
        <v>186980919.34</v>
      </c>
      <c r="AD958" s="89">
        <v>44698</v>
      </c>
      <c r="AE958" s="89">
        <v>48351</v>
      </c>
      <c r="AF958" s="94">
        <v>186980919.342462</v>
      </c>
      <c r="AG958" s="84">
        <v>7.13</v>
      </c>
      <c r="AH958" s="84">
        <v>10</v>
      </c>
      <c r="AI958" s="85">
        <v>7.8262999999999999E-2</v>
      </c>
      <c r="AJ958" s="86">
        <v>7.13</v>
      </c>
      <c r="AK958" s="86">
        <v>10</v>
      </c>
      <c r="AL958" s="87">
        <v>7.8262999999999999E-2</v>
      </c>
      <c r="AM958" s="91" t="s">
        <v>620</v>
      </c>
      <c r="AN958" s="91" t="s">
        <v>621</v>
      </c>
      <c r="AO958" s="25">
        <v>0</v>
      </c>
      <c r="AP958" s="25">
        <v>0</v>
      </c>
      <c r="AQ958" s="25">
        <v>0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0</v>
      </c>
      <c r="BA958" s="25">
        <v>0</v>
      </c>
      <c r="BB958" s="25">
        <v>0</v>
      </c>
      <c r="BC958" s="25">
        <v>0</v>
      </c>
      <c r="BD958" s="25">
        <v>0</v>
      </c>
      <c r="BE958" s="25">
        <v>0</v>
      </c>
      <c r="BF958" s="25">
        <v>0</v>
      </c>
      <c r="BG958" s="25">
        <v>0</v>
      </c>
      <c r="BH958" s="25">
        <v>0</v>
      </c>
      <c r="BI958" s="25">
        <v>0</v>
      </c>
      <c r="BJ958" s="25">
        <f t="shared" si="42"/>
        <v>0</v>
      </c>
      <c r="BK958" s="25">
        <f t="shared" si="43"/>
        <v>0</v>
      </c>
      <c r="BL958" s="25">
        <f t="shared" si="44"/>
        <v>0</v>
      </c>
    </row>
    <row r="959" spans="1:64" x14ac:dyDescent="0.25">
      <c r="A959" s="45" t="s">
        <v>2772</v>
      </c>
      <c r="B959" s="78" t="s">
        <v>1189</v>
      </c>
      <c r="C959" s="79">
        <v>1</v>
      </c>
      <c r="D959" s="80" t="s">
        <v>23</v>
      </c>
      <c r="E959" s="79" t="s">
        <v>434</v>
      </c>
      <c r="F959" s="79" t="s">
        <v>604</v>
      </c>
      <c r="G959" s="79" t="s">
        <v>623</v>
      </c>
      <c r="H959" s="79" t="s">
        <v>624</v>
      </c>
      <c r="I959" s="79" t="s">
        <v>625</v>
      </c>
      <c r="J959" s="79" t="s">
        <v>626</v>
      </c>
      <c r="K959" s="79" t="s">
        <v>446</v>
      </c>
      <c r="L959" s="79" t="s">
        <v>606</v>
      </c>
      <c r="M959" s="79" t="s">
        <v>619</v>
      </c>
      <c r="N959" s="81">
        <v>1</v>
      </c>
      <c r="O959" s="81">
        <v>1</v>
      </c>
      <c r="P959" s="81">
        <v>1</v>
      </c>
      <c r="Q959" s="81">
        <v>1</v>
      </c>
      <c r="R959" s="81">
        <v>1</v>
      </c>
      <c r="S959" s="81">
        <v>1</v>
      </c>
      <c r="T959" s="81">
        <v>0</v>
      </c>
      <c r="U959" s="81">
        <v>0</v>
      </c>
      <c r="V959" s="81">
        <v>0</v>
      </c>
      <c r="W959" s="69">
        <v>1702512.99</v>
      </c>
      <c r="X959" s="69">
        <v>0</v>
      </c>
      <c r="Y959" s="69">
        <v>0</v>
      </c>
      <c r="Z959" s="69">
        <v>0</v>
      </c>
      <c r="AA959" s="69">
        <v>0</v>
      </c>
      <c r="AB959" s="69">
        <v>0</v>
      </c>
      <c r="AC959" s="69">
        <v>1702512.99</v>
      </c>
      <c r="AD959" s="89">
        <v>44685</v>
      </c>
      <c r="AE959" s="89">
        <v>45781</v>
      </c>
      <c r="AF959" s="93">
        <v>1702512.99</v>
      </c>
      <c r="AG959" s="84">
        <v>0.09</v>
      </c>
      <c r="AH959" s="84">
        <v>3</v>
      </c>
      <c r="AI959" s="85">
        <v>6.1652999999999999E-2</v>
      </c>
      <c r="AJ959" s="86">
        <v>0.09</v>
      </c>
      <c r="AK959" s="86">
        <v>3</v>
      </c>
      <c r="AL959" s="87">
        <v>6.1652999999999999E-2</v>
      </c>
      <c r="AM959" s="91" t="s">
        <v>620</v>
      </c>
      <c r="AN959" s="91" t="s">
        <v>621</v>
      </c>
      <c r="AO959" s="25">
        <v>0</v>
      </c>
      <c r="AP959" s="25">
        <v>1702512.99</v>
      </c>
      <c r="AQ959" s="25">
        <v>0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0</v>
      </c>
      <c r="BA959" s="25">
        <v>0</v>
      </c>
      <c r="BB959" s="25">
        <v>0</v>
      </c>
      <c r="BC959" s="25">
        <v>0</v>
      </c>
      <c r="BD959" s="25">
        <v>0</v>
      </c>
      <c r="BE959" s="25">
        <v>0</v>
      </c>
      <c r="BF959" s="25">
        <v>0</v>
      </c>
      <c r="BG959" s="25">
        <v>0</v>
      </c>
      <c r="BH959" s="25">
        <v>0</v>
      </c>
      <c r="BI959" s="25">
        <v>0</v>
      </c>
      <c r="BJ959" s="25">
        <f t="shared" si="42"/>
        <v>1702512.99</v>
      </c>
      <c r="BK959" s="25">
        <f t="shared" si="43"/>
        <v>0</v>
      </c>
      <c r="BL959" s="25">
        <f t="shared" si="44"/>
        <v>1702512.99</v>
      </c>
    </row>
    <row r="960" spans="1:64" x14ac:dyDescent="0.25">
      <c r="A960" s="45" t="s">
        <v>2773</v>
      </c>
      <c r="B960" s="78" t="s">
        <v>1190</v>
      </c>
      <c r="C960" s="79">
        <v>1</v>
      </c>
      <c r="D960" s="80" t="s">
        <v>23</v>
      </c>
      <c r="E960" s="79" t="s">
        <v>434</v>
      </c>
      <c r="F960" s="79" t="s">
        <v>604</v>
      </c>
      <c r="G960" s="79" t="s">
        <v>623</v>
      </c>
      <c r="H960" s="79" t="s">
        <v>624</v>
      </c>
      <c r="I960" s="79" t="s">
        <v>625</v>
      </c>
      <c r="J960" s="79" t="s">
        <v>626</v>
      </c>
      <c r="K960" s="79" t="s">
        <v>446</v>
      </c>
      <c r="L960" s="79" t="s">
        <v>606</v>
      </c>
      <c r="M960" s="79" t="s">
        <v>619</v>
      </c>
      <c r="N960" s="81">
        <v>1</v>
      </c>
      <c r="O960" s="81">
        <v>1</v>
      </c>
      <c r="P960" s="81">
        <v>1</v>
      </c>
      <c r="Q960" s="81">
        <v>1</v>
      </c>
      <c r="R960" s="81">
        <v>1</v>
      </c>
      <c r="S960" s="81">
        <v>1</v>
      </c>
      <c r="T960" s="81">
        <v>0</v>
      </c>
      <c r="U960" s="81">
        <v>0</v>
      </c>
      <c r="V960" s="81">
        <v>0</v>
      </c>
      <c r="W960" s="69">
        <v>6081352.5199999996</v>
      </c>
      <c r="X960" s="69">
        <v>0</v>
      </c>
      <c r="Y960" s="69">
        <v>0</v>
      </c>
      <c r="Z960" s="69">
        <v>0</v>
      </c>
      <c r="AA960" s="69">
        <v>0</v>
      </c>
      <c r="AB960" s="69">
        <v>0</v>
      </c>
      <c r="AC960" s="69">
        <v>6081352.5199999996</v>
      </c>
      <c r="AD960" s="89">
        <v>44685</v>
      </c>
      <c r="AE960" s="89">
        <v>45781</v>
      </c>
      <c r="AF960" s="93">
        <v>6081352.5199999996</v>
      </c>
      <c r="AG960" s="84">
        <v>0.09</v>
      </c>
      <c r="AH960" s="84">
        <v>3</v>
      </c>
      <c r="AI960" s="85">
        <v>6.1652999999999999E-2</v>
      </c>
      <c r="AJ960" s="86">
        <v>0.09</v>
      </c>
      <c r="AK960" s="86">
        <v>3</v>
      </c>
      <c r="AL960" s="87">
        <v>6.1652999999999999E-2</v>
      </c>
      <c r="AM960" s="91" t="s">
        <v>620</v>
      </c>
      <c r="AN960" s="91" t="s">
        <v>621</v>
      </c>
      <c r="AO960" s="25">
        <v>0</v>
      </c>
      <c r="AP960" s="25">
        <v>6081352.5199999996</v>
      </c>
      <c r="AQ960" s="25">
        <v>0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0</v>
      </c>
      <c r="BA960" s="25">
        <v>0</v>
      </c>
      <c r="BB960" s="25">
        <v>0</v>
      </c>
      <c r="BC960" s="25">
        <v>0</v>
      </c>
      <c r="BD960" s="25">
        <v>0</v>
      </c>
      <c r="BE960" s="25">
        <v>0</v>
      </c>
      <c r="BF960" s="25">
        <v>0</v>
      </c>
      <c r="BG960" s="25">
        <v>0</v>
      </c>
      <c r="BH960" s="25">
        <v>0</v>
      </c>
      <c r="BI960" s="25">
        <v>0</v>
      </c>
      <c r="BJ960" s="25">
        <f t="shared" si="42"/>
        <v>6081352.5199999996</v>
      </c>
      <c r="BK960" s="25">
        <f t="shared" si="43"/>
        <v>0</v>
      </c>
      <c r="BL960" s="25">
        <f t="shared" si="44"/>
        <v>6081352.5199999996</v>
      </c>
    </row>
    <row r="961" spans="1:64" x14ac:dyDescent="0.25">
      <c r="A961" s="45" t="s">
        <v>2774</v>
      </c>
      <c r="B961" s="78" t="s">
        <v>1191</v>
      </c>
      <c r="C961" s="79">
        <v>1</v>
      </c>
      <c r="D961" s="80" t="s">
        <v>23</v>
      </c>
      <c r="E961" s="79" t="s">
        <v>434</v>
      </c>
      <c r="F961" s="79" t="s">
        <v>604</v>
      </c>
      <c r="G961" s="79" t="s">
        <v>623</v>
      </c>
      <c r="H961" s="79" t="s">
        <v>624</v>
      </c>
      <c r="I961" s="79" t="s">
        <v>625</v>
      </c>
      <c r="J961" s="79" t="s">
        <v>626</v>
      </c>
      <c r="K961" s="79" t="s">
        <v>446</v>
      </c>
      <c r="L961" s="79" t="s">
        <v>606</v>
      </c>
      <c r="M961" s="79" t="s">
        <v>619</v>
      </c>
      <c r="N961" s="81">
        <v>1</v>
      </c>
      <c r="O961" s="81">
        <v>1</v>
      </c>
      <c r="P961" s="81">
        <v>1</v>
      </c>
      <c r="Q961" s="81">
        <v>1</v>
      </c>
      <c r="R961" s="81">
        <v>1</v>
      </c>
      <c r="S961" s="81">
        <v>1</v>
      </c>
      <c r="T961" s="81">
        <v>0</v>
      </c>
      <c r="U961" s="81">
        <v>0</v>
      </c>
      <c r="V961" s="81">
        <v>0</v>
      </c>
      <c r="W961" s="69">
        <v>1350237.19</v>
      </c>
      <c r="X961" s="69">
        <v>0</v>
      </c>
      <c r="Y961" s="69">
        <v>0</v>
      </c>
      <c r="Z961" s="69">
        <v>0</v>
      </c>
      <c r="AA961" s="69">
        <v>0</v>
      </c>
      <c r="AB961" s="69">
        <v>0</v>
      </c>
      <c r="AC961" s="69">
        <v>1350237.19</v>
      </c>
      <c r="AD961" s="89">
        <v>44685</v>
      </c>
      <c r="AE961" s="89">
        <v>45781</v>
      </c>
      <c r="AF961" s="93">
        <v>1350237.19</v>
      </c>
      <c r="AG961" s="84">
        <v>0.09</v>
      </c>
      <c r="AH961" s="84">
        <v>3</v>
      </c>
      <c r="AI961" s="85">
        <v>6.1652999999999999E-2</v>
      </c>
      <c r="AJ961" s="86">
        <v>0.09</v>
      </c>
      <c r="AK961" s="86">
        <v>3</v>
      </c>
      <c r="AL961" s="87">
        <v>6.1652999999999999E-2</v>
      </c>
      <c r="AM961" s="91" t="s">
        <v>620</v>
      </c>
      <c r="AN961" s="91" t="s">
        <v>621</v>
      </c>
      <c r="AO961" s="25">
        <v>0</v>
      </c>
      <c r="AP961" s="25">
        <v>1350237.19</v>
      </c>
      <c r="AQ961" s="25">
        <v>0</v>
      </c>
      <c r="AR961" s="25">
        <v>0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25">
        <v>0</v>
      </c>
      <c r="BB961" s="25">
        <v>0</v>
      </c>
      <c r="BC961" s="25">
        <v>0</v>
      </c>
      <c r="BD961" s="25">
        <v>0</v>
      </c>
      <c r="BE961" s="25">
        <v>0</v>
      </c>
      <c r="BF961" s="25">
        <v>0</v>
      </c>
      <c r="BG961" s="25">
        <v>0</v>
      </c>
      <c r="BH961" s="25">
        <v>0</v>
      </c>
      <c r="BI961" s="25">
        <v>0</v>
      </c>
      <c r="BJ961" s="25">
        <f t="shared" si="42"/>
        <v>1350237.19</v>
      </c>
      <c r="BK961" s="25">
        <f t="shared" si="43"/>
        <v>0</v>
      </c>
      <c r="BL961" s="25">
        <f t="shared" si="44"/>
        <v>1350237.19</v>
      </c>
    </row>
    <row r="962" spans="1:64" x14ac:dyDescent="0.25">
      <c r="A962" s="45" t="s">
        <v>2775</v>
      </c>
      <c r="B962" s="78" t="s">
        <v>1192</v>
      </c>
      <c r="C962" s="79">
        <v>3</v>
      </c>
      <c r="D962" s="80" t="s">
        <v>23</v>
      </c>
      <c r="E962" s="79" t="s">
        <v>434</v>
      </c>
      <c r="F962" s="79" t="s">
        <v>604</v>
      </c>
      <c r="G962" s="79" t="s">
        <v>816</v>
      </c>
      <c r="H962" s="79" t="s">
        <v>624</v>
      </c>
      <c r="I962" s="79" t="s">
        <v>817</v>
      </c>
      <c r="J962" s="79" t="s">
        <v>626</v>
      </c>
      <c r="K962" s="79" t="s">
        <v>447</v>
      </c>
      <c r="L962" s="79" t="s">
        <v>606</v>
      </c>
      <c r="M962" s="79" t="s">
        <v>619</v>
      </c>
      <c r="N962" s="81">
        <v>1</v>
      </c>
      <c r="O962" s="81">
        <v>1</v>
      </c>
      <c r="P962" s="81">
        <v>1</v>
      </c>
      <c r="Q962" s="81">
        <v>1</v>
      </c>
      <c r="R962" s="81">
        <v>1</v>
      </c>
      <c r="S962" s="81">
        <v>1</v>
      </c>
      <c r="T962" s="81">
        <v>0</v>
      </c>
      <c r="U962" s="81">
        <v>0</v>
      </c>
      <c r="V962" s="81">
        <v>0</v>
      </c>
      <c r="W962" s="69">
        <v>231575</v>
      </c>
      <c r="X962" s="69">
        <v>0</v>
      </c>
      <c r="Y962" s="69">
        <v>0</v>
      </c>
      <c r="Z962" s="69">
        <v>829.81</v>
      </c>
      <c r="AA962" s="69">
        <v>0</v>
      </c>
      <c r="AB962" s="69">
        <v>0</v>
      </c>
      <c r="AC962" s="69">
        <v>231575</v>
      </c>
      <c r="AD962" s="89">
        <v>44735</v>
      </c>
      <c r="AE962" s="89">
        <v>45831</v>
      </c>
      <c r="AF962" s="93">
        <v>463150</v>
      </c>
      <c r="AG962" s="84">
        <v>0.23</v>
      </c>
      <c r="AH962" s="84">
        <v>3</v>
      </c>
      <c r="AI962" s="85">
        <v>4.2999999999999997E-2</v>
      </c>
      <c r="AJ962" s="86">
        <v>0.23</v>
      </c>
      <c r="AK962" s="86">
        <v>3</v>
      </c>
      <c r="AL962" s="87">
        <v>4.2999999999999997E-2</v>
      </c>
      <c r="AM962" s="91" t="s">
        <v>620</v>
      </c>
      <c r="AN962" s="91" t="s">
        <v>621</v>
      </c>
      <c r="AO962" s="25">
        <v>0</v>
      </c>
      <c r="AP962" s="25">
        <v>0</v>
      </c>
      <c r="AQ962" s="25">
        <v>231575</v>
      </c>
      <c r="AR962" s="25">
        <v>0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25">
        <v>0</v>
      </c>
      <c r="BB962" s="25">
        <v>0</v>
      </c>
      <c r="BC962" s="25">
        <v>0</v>
      </c>
      <c r="BD962" s="25">
        <v>0</v>
      </c>
      <c r="BE962" s="25">
        <v>0</v>
      </c>
      <c r="BF962" s="25">
        <v>0</v>
      </c>
      <c r="BG962" s="25">
        <v>0</v>
      </c>
      <c r="BH962" s="25">
        <v>0</v>
      </c>
      <c r="BI962" s="25">
        <v>0</v>
      </c>
      <c r="BJ962" s="25">
        <f t="shared" si="42"/>
        <v>231575</v>
      </c>
      <c r="BK962" s="25">
        <f t="shared" si="43"/>
        <v>0</v>
      </c>
      <c r="BL962" s="25">
        <f t="shared" si="44"/>
        <v>231575</v>
      </c>
    </row>
    <row r="963" spans="1:64" x14ac:dyDescent="0.25">
      <c r="A963" s="45" t="s">
        <v>2776</v>
      </c>
      <c r="B963" s="78" t="s">
        <v>1192</v>
      </c>
      <c r="C963" s="79">
        <v>4</v>
      </c>
      <c r="D963" s="80" t="s">
        <v>23</v>
      </c>
      <c r="E963" s="79" t="s">
        <v>434</v>
      </c>
      <c r="F963" s="79" t="s">
        <v>604</v>
      </c>
      <c r="G963" s="79" t="s">
        <v>816</v>
      </c>
      <c r="H963" s="79" t="s">
        <v>624</v>
      </c>
      <c r="I963" s="79" t="s">
        <v>817</v>
      </c>
      <c r="J963" s="79" t="s">
        <v>626</v>
      </c>
      <c r="K963" s="79" t="s">
        <v>447</v>
      </c>
      <c r="L963" s="79" t="s">
        <v>606</v>
      </c>
      <c r="M963" s="79" t="s">
        <v>619</v>
      </c>
      <c r="N963" s="81">
        <v>1</v>
      </c>
      <c r="O963" s="81">
        <v>1</v>
      </c>
      <c r="P963" s="81">
        <v>1</v>
      </c>
      <c r="Q963" s="81">
        <v>1</v>
      </c>
      <c r="R963" s="81">
        <v>1</v>
      </c>
      <c r="S963" s="81">
        <v>1</v>
      </c>
      <c r="T963" s="81">
        <v>0</v>
      </c>
      <c r="U963" s="81">
        <v>0</v>
      </c>
      <c r="V963" s="81">
        <v>0</v>
      </c>
      <c r="W963" s="69">
        <v>257682.5</v>
      </c>
      <c r="X963" s="69">
        <v>0</v>
      </c>
      <c r="Y963" s="69">
        <v>0</v>
      </c>
      <c r="Z963" s="69">
        <v>1011.4</v>
      </c>
      <c r="AA963" s="69">
        <v>0</v>
      </c>
      <c r="AB963" s="69">
        <v>0</v>
      </c>
      <c r="AC963" s="69">
        <v>257682.5</v>
      </c>
      <c r="AD963" s="89">
        <v>44735</v>
      </c>
      <c r="AE963" s="89">
        <v>46196</v>
      </c>
      <c r="AF963" s="93">
        <v>257682.5</v>
      </c>
      <c r="AG963" s="84">
        <v>1.23</v>
      </c>
      <c r="AH963" s="84">
        <v>4</v>
      </c>
      <c r="AI963" s="85">
        <v>4.7100000000000003E-2</v>
      </c>
      <c r="AJ963" s="86">
        <v>1.23</v>
      </c>
      <c r="AK963" s="86">
        <v>4</v>
      </c>
      <c r="AL963" s="87">
        <v>4.7100000000000003E-2</v>
      </c>
      <c r="AM963" s="91" t="s">
        <v>620</v>
      </c>
      <c r="AN963" s="91" t="s">
        <v>621</v>
      </c>
      <c r="AO963" s="25">
        <v>0</v>
      </c>
      <c r="AP963" s="25">
        <v>0</v>
      </c>
      <c r="AQ963" s="25">
        <v>0</v>
      </c>
      <c r="AR963" s="25">
        <v>0</v>
      </c>
      <c r="AS963" s="25">
        <v>0</v>
      </c>
      <c r="AT963" s="25">
        <v>0</v>
      </c>
      <c r="AU963" s="25">
        <v>0</v>
      </c>
      <c r="AV963" s="25">
        <v>0</v>
      </c>
      <c r="AW963" s="25">
        <v>128841.25</v>
      </c>
      <c r="AX963" s="25">
        <v>0</v>
      </c>
      <c r="AY963" s="25">
        <v>0</v>
      </c>
      <c r="AZ963" s="25">
        <v>0</v>
      </c>
      <c r="BA963" s="25">
        <v>0</v>
      </c>
      <c r="BB963" s="25">
        <v>0</v>
      </c>
      <c r="BC963" s="25">
        <v>128841.25</v>
      </c>
      <c r="BD963" s="25">
        <v>0</v>
      </c>
      <c r="BE963" s="25">
        <v>0</v>
      </c>
      <c r="BF963" s="25">
        <v>0</v>
      </c>
      <c r="BG963" s="25">
        <v>0</v>
      </c>
      <c r="BH963" s="25">
        <v>0</v>
      </c>
      <c r="BI963" s="25">
        <v>0</v>
      </c>
      <c r="BJ963" s="25">
        <f t="shared" ref="BJ963:BJ1026" si="45">SUM(AO963:AW963)</f>
        <v>128841.25</v>
      </c>
      <c r="BK963" s="25">
        <f t="shared" si="43"/>
        <v>128841.25</v>
      </c>
      <c r="BL963" s="25">
        <f t="shared" si="44"/>
        <v>257682.5</v>
      </c>
    </row>
    <row r="964" spans="1:64" x14ac:dyDescent="0.25">
      <c r="A964" s="45" t="s">
        <v>2777</v>
      </c>
      <c r="B964" s="78" t="s">
        <v>1192</v>
      </c>
      <c r="C964" s="79">
        <v>5</v>
      </c>
      <c r="D964" s="80" t="s">
        <v>23</v>
      </c>
      <c r="E964" s="79" t="s">
        <v>434</v>
      </c>
      <c r="F964" s="79" t="s">
        <v>604</v>
      </c>
      <c r="G964" s="79" t="s">
        <v>816</v>
      </c>
      <c r="H964" s="79" t="s">
        <v>624</v>
      </c>
      <c r="I964" s="79" t="s">
        <v>817</v>
      </c>
      <c r="J964" s="79" t="s">
        <v>626</v>
      </c>
      <c r="K964" s="79" t="s">
        <v>447</v>
      </c>
      <c r="L964" s="79" t="s">
        <v>606</v>
      </c>
      <c r="M964" s="79" t="s">
        <v>619</v>
      </c>
      <c r="N964" s="81">
        <v>1</v>
      </c>
      <c r="O964" s="81">
        <v>1</v>
      </c>
      <c r="P964" s="81">
        <v>1</v>
      </c>
      <c r="Q964" s="81">
        <v>1</v>
      </c>
      <c r="R964" s="81">
        <v>1</v>
      </c>
      <c r="S964" s="81">
        <v>1</v>
      </c>
      <c r="T964" s="81">
        <v>0</v>
      </c>
      <c r="U964" s="81">
        <v>0</v>
      </c>
      <c r="V964" s="81">
        <v>0</v>
      </c>
      <c r="W964" s="69">
        <v>851517.5</v>
      </c>
      <c r="X964" s="69">
        <v>0</v>
      </c>
      <c r="Y964" s="69">
        <v>0</v>
      </c>
      <c r="Z964" s="69">
        <v>3597.66</v>
      </c>
      <c r="AA964" s="69">
        <v>0</v>
      </c>
      <c r="AB964" s="69">
        <v>0</v>
      </c>
      <c r="AC964" s="69">
        <v>851517.5</v>
      </c>
      <c r="AD964" s="89">
        <v>44735</v>
      </c>
      <c r="AE964" s="89">
        <v>46561</v>
      </c>
      <c r="AF964" s="93">
        <v>851517.5</v>
      </c>
      <c r="AG964" s="84">
        <v>2.23</v>
      </c>
      <c r="AH964" s="84">
        <v>5</v>
      </c>
      <c r="AI964" s="85">
        <v>5.0700000000000002E-2</v>
      </c>
      <c r="AJ964" s="86">
        <v>2.23</v>
      </c>
      <c r="AK964" s="86">
        <v>5</v>
      </c>
      <c r="AL964" s="87">
        <v>5.0700000000000002E-2</v>
      </c>
      <c r="AM964" s="91" t="s">
        <v>620</v>
      </c>
      <c r="AN964" s="91" t="s">
        <v>621</v>
      </c>
      <c r="AO964" s="25">
        <v>0</v>
      </c>
      <c r="AP964" s="25">
        <v>0</v>
      </c>
      <c r="AQ964" s="25">
        <v>0</v>
      </c>
      <c r="AR964" s="25">
        <v>0</v>
      </c>
      <c r="AS964" s="25">
        <v>0</v>
      </c>
      <c r="AT964" s="25">
        <v>0</v>
      </c>
      <c r="AU964" s="25">
        <v>0</v>
      </c>
      <c r="AV964" s="25">
        <v>0</v>
      </c>
      <c r="AW964" s="25">
        <v>0</v>
      </c>
      <c r="AX964" s="25">
        <v>0</v>
      </c>
      <c r="AY964" s="25">
        <v>0</v>
      </c>
      <c r="AZ964" s="25">
        <v>0</v>
      </c>
      <c r="BA964" s="25">
        <v>0</v>
      </c>
      <c r="BB964" s="25">
        <v>0</v>
      </c>
      <c r="BC964" s="25">
        <v>0</v>
      </c>
      <c r="BD964" s="25">
        <v>0</v>
      </c>
      <c r="BE964" s="25">
        <v>0</v>
      </c>
      <c r="BF964" s="25">
        <v>0</v>
      </c>
      <c r="BG964" s="25">
        <v>0</v>
      </c>
      <c r="BH964" s="25">
        <v>0</v>
      </c>
      <c r="BI964" s="25">
        <v>425758.75</v>
      </c>
      <c r="BJ964" s="25">
        <f t="shared" si="45"/>
        <v>0</v>
      </c>
      <c r="BK964" s="25">
        <f t="shared" ref="BK964:BK1027" si="46">SUM(AX964:BI964)</f>
        <v>425758.75</v>
      </c>
      <c r="BL964" s="25">
        <f t="shared" ref="BL964:BL1027" si="47">BJ964+BK964</f>
        <v>425758.75</v>
      </c>
    </row>
    <row r="965" spans="1:64" x14ac:dyDescent="0.25">
      <c r="A965" s="45" t="s">
        <v>2778</v>
      </c>
      <c r="B965" s="78" t="s">
        <v>1192</v>
      </c>
      <c r="C965" s="79">
        <v>6</v>
      </c>
      <c r="D965" s="80" t="s">
        <v>23</v>
      </c>
      <c r="E965" s="79" t="s">
        <v>434</v>
      </c>
      <c r="F965" s="79" t="s">
        <v>604</v>
      </c>
      <c r="G965" s="79" t="s">
        <v>816</v>
      </c>
      <c r="H965" s="79" t="s">
        <v>624</v>
      </c>
      <c r="I965" s="79" t="s">
        <v>817</v>
      </c>
      <c r="J965" s="79" t="s">
        <v>626</v>
      </c>
      <c r="K965" s="79" t="s">
        <v>447</v>
      </c>
      <c r="L965" s="79" t="s">
        <v>606</v>
      </c>
      <c r="M965" s="79" t="s">
        <v>619</v>
      </c>
      <c r="N965" s="81">
        <v>1</v>
      </c>
      <c r="O965" s="81">
        <v>1</v>
      </c>
      <c r="P965" s="81">
        <v>1</v>
      </c>
      <c r="Q965" s="81">
        <v>1</v>
      </c>
      <c r="R965" s="81">
        <v>1</v>
      </c>
      <c r="S965" s="81">
        <v>1</v>
      </c>
      <c r="T965" s="81">
        <v>0</v>
      </c>
      <c r="U965" s="81">
        <v>0</v>
      </c>
      <c r="V965" s="81">
        <v>0</v>
      </c>
      <c r="W965" s="69">
        <v>50740</v>
      </c>
      <c r="X965" s="69">
        <v>0</v>
      </c>
      <c r="Y965" s="69">
        <v>0</v>
      </c>
      <c r="Z965" s="69">
        <v>226.64</v>
      </c>
      <c r="AA965" s="69">
        <v>0</v>
      </c>
      <c r="AB965" s="69">
        <v>0</v>
      </c>
      <c r="AC965" s="69">
        <v>50740</v>
      </c>
      <c r="AD965" s="89">
        <v>44735</v>
      </c>
      <c r="AE965" s="89">
        <v>46927</v>
      </c>
      <c r="AF965" s="93">
        <v>50740</v>
      </c>
      <c r="AG965" s="84">
        <v>3.23</v>
      </c>
      <c r="AH965" s="84">
        <v>6</v>
      </c>
      <c r="AI965" s="85">
        <v>5.3600000000000002E-2</v>
      </c>
      <c r="AJ965" s="86">
        <v>3.23</v>
      </c>
      <c r="AK965" s="86">
        <v>6</v>
      </c>
      <c r="AL965" s="87">
        <v>5.3600000000000002E-2</v>
      </c>
      <c r="AM965" s="91" t="s">
        <v>620</v>
      </c>
      <c r="AN965" s="91" t="s">
        <v>621</v>
      </c>
      <c r="AO965" s="25">
        <v>0</v>
      </c>
      <c r="AP965" s="25">
        <v>0</v>
      </c>
      <c r="AQ965" s="25">
        <v>0</v>
      </c>
      <c r="AR965" s="25">
        <v>0</v>
      </c>
      <c r="AS965" s="25">
        <v>0</v>
      </c>
      <c r="AT965" s="25">
        <v>0</v>
      </c>
      <c r="AU965" s="25">
        <v>0</v>
      </c>
      <c r="AV965" s="25">
        <v>0</v>
      </c>
      <c r="AW965" s="25">
        <v>0</v>
      </c>
      <c r="AX965" s="25">
        <v>0</v>
      </c>
      <c r="AY965" s="25">
        <v>0</v>
      </c>
      <c r="AZ965" s="25">
        <v>0</v>
      </c>
      <c r="BA965" s="25">
        <v>0</v>
      </c>
      <c r="BB965" s="25">
        <v>0</v>
      </c>
      <c r="BC965" s="25">
        <v>0</v>
      </c>
      <c r="BD965" s="25">
        <v>0</v>
      </c>
      <c r="BE965" s="25">
        <v>0</v>
      </c>
      <c r="BF965" s="25">
        <v>0</v>
      </c>
      <c r="BG965" s="25">
        <v>0</v>
      </c>
      <c r="BH965" s="25">
        <v>0</v>
      </c>
      <c r="BI965" s="25">
        <v>0</v>
      </c>
      <c r="BJ965" s="25">
        <f t="shared" si="45"/>
        <v>0</v>
      </c>
      <c r="BK965" s="25">
        <f t="shared" si="46"/>
        <v>0</v>
      </c>
      <c r="BL965" s="25">
        <f t="shared" si="47"/>
        <v>0</v>
      </c>
    </row>
    <row r="966" spans="1:64" x14ac:dyDescent="0.25">
      <c r="A966" s="45" t="s">
        <v>2779</v>
      </c>
      <c r="B966" s="78" t="s">
        <v>1192</v>
      </c>
      <c r="C966" s="79">
        <v>7</v>
      </c>
      <c r="D966" s="80" t="s">
        <v>23</v>
      </c>
      <c r="E966" s="79" t="s">
        <v>434</v>
      </c>
      <c r="F966" s="79" t="s">
        <v>604</v>
      </c>
      <c r="G966" s="79" t="s">
        <v>816</v>
      </c>
      <c r="H966" s="79" t="s">
        <v>624</v>
      </c>
      <c r="I966" s="79" t="s">
        <v>817</v>
      </c>
      <c r="J966" s="79" t="s">
        <v>626</v>
      </c>
      <c r="K966" s="79" t="s">
        <v>447</v>
      </c>
      <c r="L966" s="79" t="s">
        <v>606</v>
      </c>
      <c r="M966" s="79" t="s">
        <v>619</v>
      </c>
      <c r="N966" s="81">
        <v>1</v>
      </c>
      <c r="O966" s="81">
        <v>1</v>
      </c>
      <c r="P966" s="81">
        <v>1</v>
      </c>
      <c r="Q966" s="81">
        <v>1</v>
      </c>
      <c r="R966" s="81">
        <v>1</v>
      </c>
      <c r="S966" s="81">
        <v>1</v>
      </c>
      <c r="T966" s="81">
        <v>0</v>
      </c>
      <c r="U966" s="81">
        <v>0</v>
      </c>
      <c r="V966" s="81">
        <v>0</v>
      </c>
      <c r="W966" s="69">
        <v>159300</v>
      </c>
      <c r="X966" s="69">
        <v>0</v>
      </c>
      <c r="Y966" s="69">
        <v>0</v>
      </c>
      <c r="Z966" s="69">
        <v>748.71</v>
      </c>
      <c r="AA966" s="69">
        <v>0</v>
      </c>
      <c r="AB966" s="69">
        <v>0</v>
      </c>
      <c r="AC966" s="69">
        <v>159300</v>
      </c>
      <c r="AD966" s="89">
        <v>44735</v>
      </c>
      <c r="AE966" s="89">
        <v>47292</v>
      </c>
      <c r="AF966" s="93">
        <v>159300</v>
      </c>
      <c r="AG966" s="84">
        <v>4.2300000000000004</v>
      </c>
      <c r="AH966" s="84">
        <v>7</v>
      </c>
      <c r="AI966" s="85">
        <v>5.6399999999999999E-2</v>
      </c>
      <c r="AJ966" s="86">
        <v>4.2300000000000004</v>
      </c>
      <c r="AK966" s="86">
        <v>7</v>
      </c>
      <c r="AL966" s="87">
        <v>5.6399999999999999E-2</v>
      </c>
      <c r="AM966" s="91" t="s">
        <v>620</v>
      </c>
      <c r="AN966" s="91" t="s">
        <v>621</v>
      </c>
      <c r="AO966" s="25">
        <v>0</v>
      </c>
      <c r="AP966" s="25">
        <v>0</v>
      </c>
      <c r="AQ966" s="25">
        <v>0</v>
      </c>
      <c r="AR966" s="25">
        <v>0</v>
      </c>
      <c r="AS966" s="25">
        <v>0</v>
      </c>
      <c r="AT966" s="25">
        <v>0</v>
      </c>
      <c r="AU966" s="25">
        <v>0</v>
      </c>
      <c r="AV966" s="25">
        <v>0</v>
      </c>
      <c r="AW966" s="25">
        <v>0</v>
      </c>
      <c r="AX966" s="25">
        <v>0</v>
      </c>
      <c r="AY966" s="25">
        <v>0</v>
      </c>
      <c r="AZ966" s="25">
        <v>0</v>
      </c>
      <c r="BA966" s="25">
        <v>0</v>
      </c>
      <c r="BB966" s="25">
        <v>0</v>
      </c>
      <c r="BC966" s="25">
        <v>0</v>
      </c>
      <c r="BD966" s="25">
        <v>0</v>
      </c>
      <c r="BE966" s="25">
        <v>0</v>
      </c>
      <c r="BF966" s="25">
        <v>0</v>
      </c>
      <c r="BG966" s="25">
        <v>0</v>
      </c>
      <c r="BH966" s="25">
        <v>0</v>
      </c>
      <c r="BI966" s="25">
        <v>0</v>
      </c>
      <c r="BJ966" s="25">
        <f t="shared" si="45"/>
        <v>0</v>
      </c>
      <c r="BK966" s="25">
        <f t="shared" si="46"/>
        <v>0</v>
      </c>
      <c r="BL966" s="25">
        <f t="shared" si="47"/>
        <v>0</v>
      </c>
    </row>
    <row r="967" spans="1:64" x14ac:dyDescent="0.25">
      <c r="A967" s="45" t="s">
        <v>2780</v>
      </c>
      <c r="B967" s="78" t="s">
        <v>1193</v>
      </c>
      <c r="C967" s="79">
        <v>3</v>
      </c>
      <c r="D967" s="80" t="s">
        <v>23</v>
      </c>
      <c r="E967" s="79" t="s">
        <v>434</v>
      </c>
      <c r="F967" s="79" t="s">
        <v>604</v>
      </c>
      <c r="G967" s="79" t="s">
        <v>816</v>
      </c>
      <c r="H967" s="79" t="s">
        <v>624</v>
      </c>
      <c r="I967" s="79" t="s">
        <v>817</v>
      </c>
      <c r="J967" s="79" t="s">
        <v>626</v>
      </c>
      <c r="K967" s="79" t="s">
        <v>447</v>
      </c>
      <c r="L967" s="79" t="s">
        <v>606</v>
      </c>
      <c r="M967" s="79" t="s">
        <v>619</v>
      </c>
      <c r="N967" s="81">
        <v>1</v>
      </c>
      <c r="O967" s="81">
        <v>1</v>
      </c>
      <c r="P967" s="81">
        <v>1</v>
      </c>
      <c r="Q967" s="81">
        <v>1</v>
      </c>
      <c r="R967" s="81">
        <v>1</v>
      </c>
      <c r="S967" s="81">
        <v>1</v>
      </c>
      <c r="T967" s="81">
        <v>0</v>
      </c>
      <c r="U967" s="81">
        <v>0</v>
      </c>
      <c r="V967" s="81">
        <v>0</v>
      </c>
      <c r="W967" s="69">
        <v>431142.5</v>
      </c>
      <c r="X967" s="69">
        <v>0</v>
      </c>
      <c r="Y967" s="69">
        <v>0</v>
      </c>
      <c r="Z967" s="69">
        <v>1544.93</v>
      </c>
      <c r="AA967" s="69">
        <v>0</v>
      </c>
      <c r="AB967" s="69">
        <v>0</v>
      </c>
      <c r="AC967" s="69">
        <v>431142.5</v>
      </c>
      <c r="AD967" s="89">
        <v>44739</v>
      </c>
      <c r="AE967" s="89">
        <v>45835</v>
      </c>
      <c r="AF967" s="93">
        <v>862285</v>
      </c>
      <c r="AG967" s="84">
        <v>0.24</v>
      </c>
      <c r="AH967" s="84">
        <v>3</v>
      </c>
      <c r="AI967" s="85">
        <v>4.2999999999999997E-2</v>
      </c>
      <c r="AJ967" s="86">
        <v>0.24</v>
      </c>
      <c r="AK967" s="86">
        <v>3</v>
      </c>
      <c r="AL967" s="87">
        <v>4.2999999999999997E-2</v>
      </c>
      <c r="AM967" s="91" t="s">
        <v>620</v>
      </c>
      <c r="AN967" s="91" t="s">
        <v>621</v>
      </c>
      <c r="AO967" s="25">
        <v>0</v>
      </c>
      <c r="AP967" s="25">
        <v>0</v>
      </c>
      <c r="AQ967" s="25">
        <v>431142.5</v>
      </c>
      <c r="AR967" s="25">
        <v>0</v>
      </c>
      <c r="AS967" s="25">
        <v>0</v>
      </c>
      <c r="AT967" s="25">
        <v>0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0</v>
      </c>
      <c r="BA967" s="25">
        <v>0</v>
      </c>
      <c r="BB967" s="25">
        <v>0</v>
      </c>
      <c r="BC967" s="25">
        <v>0</v>
      </c>
      <c r="BD967" s="25">
        <v>0</v>
      </c>
      <c r="BE967" s="25">
        <v>0</v>
      </c>
      <c r="BF967" s="25">
        <v>0</v>
      </c>
      <c r="BG967" s="25">
        <v>0</v>
      </c>
      <c r="BH967" s="25">
        <v>0</v>
      </c>
      <c r="BI967" s="25">
        <v>0</v>
      </c>
      <c r="BJ967" s="25">
        <f t="shared" si="45"/>
        <v>431142.5</v>
      </c>
      <c r="BK967" s="25">
        <f t="shared" si="46"/>
        <v>0</v>
      </c>
      <c r="BL967" s="25">
        <f t="shared" si="47"/>
        <v>431142.5</v>
      </c>
    </row>
    <row r="968" spans="1:64" x14ac:dyDescent="0.25">
      <c r="A968" s="45" t="s">
        <v>2781</v>
      </c>
      <c r="B968" s="78" t="s">
        <v>1193</v>
      </c>
      <c r="C968" s="79">
        <v>4</v>
      </c>
      <c r="D968" s="80" t="s">
        <v>23</v>
      </c>
      <c r="E968" s="79" t="s">
        <v>434</v>
      </c>
      <c r="F968" s="79" t="s">
        <v>604</v>
      </c>
      <c r="G968" s="79" t="s">
        <v>816</v>
      </c>
      <c r="H968" s="79" t="s">
        <v>624</v>
      </c>
      <c r="I968" s="79" t="s">
        <v>817</v>
      </c>
      <c r="J968" s="79" t="s">
        <v>626</v>
      </c>
      <c r="K968" s="79" t="s">
        <v>447</v>
      </c>
      <c r="L968" s="79" t="s">
        <v>606</v>
      </c>
      <c r="M968" s="79" t="s">
        <v>619</v>
      </c>
      <c r="N968" s="81">
        <v>1</v>
      </c>
      <c r="O968" s="81">
        <v>1</v>
      </c>
      <c r="P968" s="81">
        <v>1</v>
      </c>
      <c r="Q968" s="81">
        <v>1</v>
      </c>
      <c r="R968" s="81">
        <v>1</v>
      </c>
      <c r="S968" s="81">
        <v>1</v>
      </c>
      <c r="T968" s="81">
        <v>0</v>
      </c>
      <c r="U968" s="81">
        <v>0</v>
      </c>
      <c r="V968" s="81">
        <v>0</v>
      </c>
      <c r="W968" s="69">
        <v>530557.5</v>
      </c>
      <c r="X968" s="69">
        <v>0</v>
      </c>
      <c r="Y968" s="69">
        <v>0</v>
      </c>
      <c r="Z968" s="69">
        <v>2082.44</v>
      </c>
      <c r="AA968" s="69">
        <v>0</v>
      </c>
      <c r="AB968" s="69">
        <v>0</v>
      </c>
      <c r="AC968" s="69">
        <v>530557.5</v>
      </c>
      <c r="AD968" s="89">
        <v>44739</v>
      </c>
      <c r="AE968" s="89">
        <v>46200</v>
      </c>
      <c r="AF968" s="93">
        <v>530557.5</v>
      </c>
      <c r="AG968" s="84">
        <v>1.24</v>
      </c>
      <c r="AH968" s="84">
        <v>4</v>
      </c>
      <c r="AI968" s="85">
        <v>4.7100000000000003E-2</v>
      </c>
      <c r="AJ968" s="86">
        <v>1.24</v>
      </c>
      <c r="AK968" s="86">
        <v>4</v>
      </c>
      <c r="AL968" s="87">
        <v>4.7100000000000003E-2</v>
      </c>
      <c r="AM968" s="91" t="s">
        <v>620</v>
      </c>
      <c r="AN968" s="91" t="s">
        <v>621</v>
      </c>
      <c r="AO968" s="25">
        <v>0</v>
      </c>
      <c r="AP968" s="25">
        <v>0</v>
      </c>
      <c r="AQ968" s="25">
        <v>0</v>
      </c>
      <c r="AR968" s="25">
        <v>0</v>
      </c>
      <c r="AS968" s="25">
        <v>0</v>
      </c>
      <c r="AT968" s="25">
        <v>0</v>
      </c>
      <c r="AU968" s="25">
        <v>0</v>
      </c>
      <c r="AV968" s="25">
        <v>0</v>
      </c>
      <c r="AW968" s="25">
        <v>265278.75</v>
      </c>
      <c r="AX968" s="25">
        <v>0</v>
      </c>
      <c r="AY968" s="25">
        <v>0</v>
      </c>
      <c r="AZ968" s="25">
        <v>0</v>
      </c>
      <c r="BA968" s="25">
        <v>0</v>
      </c>
      <c r="BB968" s="25">
        <v>0</v>
      </c>
      <c r="BC968" s="25">
        <v>265278.75</v>
      </c>
      <c r="BD968" s="25">
        <v>0</v>
      </c>
      <c r="BE968" s="25">
        <v>0</v>
      </c>
      <c r="BF968" s="25">
        <v>0</v>
      </c>
      <c r="BG968" s="25">
        <v>0</v>
      </c>
      <c r="BH968" s="25">
        <v>0</v>
      </c>
      <c r="BI968" s="25">
        <v>0</v>
      </c>
      <c r="BJ968" s="25">
        <f t="shared" si="45"/>
        <v>265278.75</v>
      </c>
      <c r="BK968" s="25">
        <f t="shared" si="46"/>
        <v>265278.75</v>
      </c>
      <c r="BL968" s="25">
        <f t="shared" si="47"/>
        <v>530557.5</v>
      </c>
    </row>
    <row r="969" spans="1:64" x14ac:dyDescent="0.25">
      <c r="A969" s="45" t="s">
        <v>2782</v>
      </c>
      <c r="B969" s="78" t="s">
        <v>1193</v>
      </c>
      <c r="C969" s="79">
        <v>5</v>
      </c>
      <c r="D969" s="80" t="s">
        <v>23</v>
      </c>
      <c r="E969" s="79" t="s">
        <v>434</v>
      </c>
      <c r="F969" s="79" t="s">
        <v>604</v>
      </c>
      <c r="G969" s="79" t="s">
        <v>816</v>
      </c>
      <c r="H969" s="79" t="s">
        <v>624</v>
      </c>
      <c r="I969" s="79" t="s">
        <v>817</v>
      </c>
      <c r="J969" s="79" t="s">
        <v>626</v>
      </c>
      <c r="K969" s="79" t="s">
        <v>447</v>
      </c>
      <c r="L969" s="79" t="s">
        <v>606</v>
      </c>
      <c r="M969" s="79" t="s">
        <v>619</v>
      </c>
      <c r="N969" s="81">
        <v>1</v>
      </c>
      <c r="O969" s="81">
        <v>1</v>
      </c>
      <c r="P969" s="81">
        <v>1</v>
      </c>
      <c r="Q969" s="81">
        <v>1</v>
      </c>
      <c r="R969" s="81">
        <v>1</v>
      </c>
      <c r="S969" s="81">
        <v>1</v>
      </c>
      <c r="T969" s="81">
        <v>0</v>
      </c>
      <c r="U969" s="81">
        <v>0</v>
      </c>
      <c r="V969" s="81">
        <v>0</v>
      </c>
      <c r="W969" s="69">
        <v>2247457.5</v>
      </c>
      <c r="X969" s="69">
        <v>0</v>
      </c>
      <c r="Y969" s="69">
        <v>0</v>
      </c>
      <c r="Z969" s="69">
        <v>9495.51</v>
      </c>
      <c r="AA969" s="69">
        <v>0</v>
      </c>
      <c r="AB969" s="69">
        <v>0</v>
      </c>
      <c r="AC969" s="69">
        <v>2247457.5</v>
      </c>
      <c r="AD969" s="89">
        <v>44739</v>
      </c>
      <c r="AE969" s="89">
        <v>46565</v>
      </c>
      <c r="AF969" s="93">
        <v>2247457.5</v>
      </c>
      <c r="AG969" s="84">
        <v>2.2400000000000002</v>
      </c>
      <c r="AH969" s="84">
        <v>5</v>
      </c>
      <c r="AI969" s="85">
        <v>5.0700000000000002E-2</v>
      </c>
      <c r="AJ969" s="86">
        <v>2.2400000000000002</v>
      </c>
      <c r="AK969" s="86">
        <v>5</v>
      </c>
      <c r="AL969" s="87">
        <v>5.0700000000000002E-2</v>
      </c>
      <c r="AM969" s="91" t="s">
        <v>620</v>
      </c>
      <c r="AN969" s="91" t="s">
        <v>621</v>
      </c>
      <c r="AO969" s="25">
        <v>0</v>
      </c>
      <c r="AP969" s="25">
        <v>0</v>
      </c>
      <c r="AQ969" s="25">
        <v>0</v>
      </c>
      <c r="AR969" s="25">
        <v>0</v>
      </c>
      <c r="AS969" s="25">
        <v>0</v>
      </c>
      <c r="AT969" s="25">
        <v>0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0</v>
      </c>
      <c r="BA969" s="25">
        <v>0</v>
      </c>
      <c r="BB969" s="25">
        <v>0</v>
      </c>
      <c r="BC969" s="25">
        <v>0</v>
      </c>
      <c r="BD969" s="25">
        <v>0</v>
      </c>
      <c r="BE969" s="25">
        <v>0</v>
      </c>
      <c r="BF969" s="25">
        <v>0</v>
      </c>
      <c r="BG969" s="25">
        <v>0</v>
      </c>
      <c r="BH969" s="25">
        <v>0</v>
      </c>
      <c r="BI969" s="25">
        <v>1123728.75</v>
      </c>
      <c r="BJ969" s="25">
        <f t="shared" si="45"/>
        <v>0</v>
      </c>
      <c r="BK969" s="25">
        <f t="shared" si="46"/>
        <v>1123728.75</v>
      </c>
      <c r="BL969" s="25">
        <f t="shared" si="47"/>
        <v>1123728.75</v>
      </c>
    </row>
    <row r="970" spans="1:64" x14ac:dyDescent="0.25">
      <c r="A970" s="45" t="s">
        <v>2783</v>
      </c>
      <c r="B970" s="78" t="s">
        <v>1193</v>
      </c>
      <c r="C970" s="79">
        <v>6</v>
      </c>
      <c r="D970" s="80" t="s">
        <v>23</v>
      </c>
      <c r="E970" s="79" t="s">
        <v>434</v>
      </c>
      <c r="F970" s="79" t="s">
        <v>604</v>
      </c>
      <c r="G970" s="79" t="s">
        <v>816</v>
      </c>
      <c r="H970" s="79" t="s">
        <v>624</v>
      </c>
      <c r="I970" s="79" t="s">
        <v>817</v>
      </c>
      <c r="J970" s="79" t="s">
        <v>626</v>
      </c>
      <c r="K970" s="79" t="s">
        <v>447</v>
      </c>
      <c r="L970" s="79" t="s">
        <v>606</v>
      </c>
      <c r="M970" s="79" t="s">
        <v>619</v>
      </c>
      <c r="N970" s="81">
        <v>1</v>
      </c>
      <c r="O970" s="81">
        <v>1</v>
      </c>
      <c r="P970" s="81">
        <v>1</v>
      </c>
      <c r="Q970" s="81">
        <v>1</v>
      </c>
      <c r="R970" s="81">
        <v>1</v>
      </c>
      <c r="S970" s="81">
        <v>1</v>
      </c>
      <c r="T970" s="81">
        <v>0</v>
      </c>
      <c r="U970" s="81">
        <v>0</v>
      </c>
      <c r="V970" s="81">
        <v>0</v>
      </c>
      <c r="W970" s="69">
        <v>9782937.5</v>
      </c>
      <c r="X970" s="69">
        <v>0</v>
      </c>
      <c r="Y970" s="69">
        <v>0</v>
      </c>
      <c r="Z970" s="69">
        <v>43697.120000000003</v>
      </c>
      <c r="AA970" s="69">
        <v>0</v>
      </c>
      <c r="AB970" s="69">
        <v>0</v>
      </c>
      <c r="AC970" s="69">
        <v>9782937.5</v>
      </c>
      <c r="AD970" s="89">
        <v>44739</v>
      </c>
      <c r="AE970" s="89">
        <v>46931</v>
      </c>
      <c r="AF970" s="93">
        <v>9782937.5</v>
      </c>
      <c r="AG970" s="84">
        <v>3.24</v>
      </c>
      <c r="AH970" s="84">
        <v>6</v>
      </c>
      <c r="AI970" s="85">
        <v>5.3600000000000002E-2</v>
      </c>
      <c r="AJ970" s="86">
        <v>3.24</v>
      </c>
      <c r="AK970" s="86">
        <v>6</v>
      </c>
      <c r="AL970" s="87">
        <v>5.3600000000000002E-2</v>
      </c>
      <c r="AM970" s="91" t="s">
        <v>620</v>
      </c>
      <c r="AN970" s="91" t="s">
        <v>621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0</v>
      </c>
      <c r="AY970" s="25">
        <v>0</v>
      </c>
      <c r="AZ970" s="25">
        <v>0</v>
      </c>
      <c r="BA970" s="25">
        <v>0</v>
      </c>
      <c r="BB970" s="25">
        <v>0</v>
      </c>
      <c r="BC970" s="25">
        <v>0</v>
      </c>
      <c r="BD970" s="25">
        <v>0</v>
      </c>
      <c r="BE970" s="25">
        <v>0</v>
      </c>
      <c r="BF970" s="25">
        <v>0</v>
      </c>
      <c r="BG970" s="25">
        <v>0</v>
      </c>
      <c r="BH970" s="25">
        <v>0</v>
      </c>
      <c r="BI970" s="25">
        <v>0</v>
      </c>
      <c r="BJ970" s="25">
        <f t="shared" si="45"/>
        <v>0</v>
      </c>
      <c r="BK970" s="25">
        <f t="shared" si="46"/>
        <v>0</v>
      </c>
      <c r="BL970" s="25">
        <f t="shared" si="47"/>
        <v>0</v>
      </c>
    </row>
    <row r="971" spans="1:64" x14ac:dyDescent="0.25">
      <c r="A971" s="45" t="s">
        <v>2784</v>
      </c>
      <c r="B971" s="78" t="s">
        <v>1193</v>
      </c>
      <c r="C971" s="79">
        <v>7</v>
      </c>
      <c r="D971" s="80" t="s">
        <v>23</v>
      </c>
      <c r="E971" s="79" t="s">
        <v>434</v>
      </c>
      <c r="F971" s="79" t="s">
        <v>604</v>
      </c>
      <c r="G971" s="79" t="s">
        <v>816</v>
      </c>
      <c r="H971" s="79" t="s">
        <v>624</v>
      </c>
      <c r="I971" s="79" t="s">
        <v>817</v>
      </c>
      <c r="J971" s="79" t="s">
        <v>626</v>
      </c>
      <c r="K971" s="79" t="s">
        <v>447</v>
      </c>
      <c r="L971" s="79" t="s">
        <v>606</v>
      </c>
      <c r="M971" s="79" t="s">
        <v>619</v>
      </c>
      <c r="N971" s="81">
        <v>1</v>
      </c>
      <c r="O971" s="81">
        <v>1</v>
      </c>
      <c r="P971" s="81">
        <v>1</v>
      </c>
      <c r="Q971" s="81">
        <v>1</v>
      </c>
      <c r="R971" s="81">
        <v>1</v>
      </c>
      <c r="S971" s="81">
        <v>1</v>
      </c>
      <c r="T971" s="81">
        <v>0</v>
      </c>
      <c r="U971" s="81">
        <v>0</v>
      </c>
      <c r="V971" s="81">
        <v>0</v>
      </c>
      <c r="W971" s="69">
        <v>11935552.5</v>
      </c>
      <c r="X971" s="69">
        <v>0</v>
      </c>
      <c r="Y971" s="69">
        <v>0</v>
      </c>
      <c r="Z971" s="69">
        <v>56097.1</v>
      </c>
      <c r="AA971" s="69">
        <v>0</v>
      </c>
      <c r="AB971" s="69">
        <v>0</v>
      </c>
      <c r="AC971" s="69">
        <v>11935552.5</v>
      </c>
      <c r="AD971" s="89">
        <v>44739</v>
      </c>
      <c r="AE971" s="89">
        <v>47296</v>
      </c>
      <c r="AF971" s="93">
        <v>11935552.5</v>
      </c>
      <c r="AG971" s="84">
        <v>4.24</v>
      </c>
      <c r="AH971" s="84">
        <v>7</v>
      </c>
      <c r="AI971" s="85">
        <v>5.6399999999999999E-2</v>
      </c>
      <c r="AJ971" s="86">
        <v>4.24</v>
      </c>
      <c r="AK971" s="86">
        <v>7</v>
      </c>
      <c r="AL971" s="87">
        <v>5.6399999999999999E-2</v>
      </c>
      <c r="AM971" s="91" t="s">
        <v>620</v>
      </c>
      <c r="AN971" s="91" t="s">
        <v>621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0</v>
      </c>
      <c r="AY971" s="25">
        <v>0</v>
      </c>
      <c r="AZ971" s="25">
        <v>0</v>
      </c>
      <c r="BA971" s="25">
        <v>0</v>
      </c>
      <c r="BB971" s="25">
        <v>0</v>
      </c>
      <c r="BC971" s="25">
        <v>0</v>
      </c>
      <c r="BD971" s="25">
        <v>0</v>
      </c>
      <c r="BE971" s="25">
        <v>0</v>
      </c>
      <c r="BF971" s="25">
        <v>0</v>
      </c>
      <c r="BG971" s="25">
        <v>0</v>
      </c>
      <c r="BH971" s="25">
        <v>0</v>
      </c>
      <c r="BI971" s="25">
        <v>0</v>
      </c>
      <c r="BJ971" s="25">
        <f t="shared" si="45"/>
        <v>0</v>
      </c>
      <c r="BK971" s="25">
        <f t="shared" si="46"/>
        <v>0</v>
      </c>
      <c r="BL971" s="25">
        <f t="shared" si="47"/>
        <v>0</v>
      </c>
    </row>
    <row r="972" spans="1:64" x14ac:dyDescent="0.25">
      <c r="A972" s="45" t="s">
        <v>2785</v>
      </c>
      <c r="B972" s="78" t="s">
        <v>1193</v>
      </c>
      <c r="C972" s="79">
        <v>8</v>
      </c>
      <c r="D972" s="80" t="s">
        <v>23</v>
      </c>
      <c r="E972" s="79" t="s">
        <v>434</v>
      </c>
      <c r="F972" s="79" t="s">
        <v>604</v>
      </c>
      <c r="G972" s="79" t="s">
        <v>816</v>
      </c>
      <c r="H972" s="79" t="s">
        <v>624</v>
      </c>
      <c r="I972" s="79" t="s">
        <v>817</v>
      </c>
      <c r="J972" s="79" t="s">
        <v>626</v>
      </c>
      <c r="K972" s="79" t="s">
        <v>447</v>
      </c>
      <c r="L972" s="79" t="s">
        <v>606</v>
      </c>
      <c r="M972" s="79" t="s">
        <v>619</v>
      </c>
      <c r="N972" s="81">
        <v>1</v>
      </c>
      <c r="O972" s="81">
        <v>1</v>
      </c>
      <c r="P972" s="81">
        <v>1</v>
      </c>
      <c r="Q972" s="81">
        <v>1</v>
      </c>
      <c r="R972" s="81">
        <v>1</v>
      </c>
      <c r="S972" s="81">
        <v>1</v>
      </c>
      <c r="T972" s="81">
        <v>0</v>
      </c>
      <c r="U972" s="81">
        <v>0</v>
      </c>
      <c r="V972" s="81">
        <v>0</v>
      </c>
      <c r="W972" s="69">
        <v>419637.5</v>
      </c>
      <c r="X972" s="69">
        <v>0</v>
      </c>
      <c r="Y972" s="69">
        <v>0</v>
      </c>
      <c r="Z972" s="69">
        <v>2073.71</v>
      </c>
      <c r="AA972" s="69">
        <v>0</v>
      </c>
      <c r="AB972" s="69">
        <v>0</v>
      </c>
      <c r="AC972" s="69">
        <v>419637.5</v>
      </c>
      <c r="AD972" s="89">
        <v>44739</v>
      </c>
      <c r="AE972" s="89">
        <v>47661</v>
      </c>
      <c r="AF972" s="93">
        <v>419637.5</v>
      </c>
      <c r="AG972" s="84">
        <v>5.24</v>
      </c>
      <c r="AH972" s="84">
        <v>8</v>
      </c>
      <c r="AI972" s="85">
        <v>5.9299999999999999E-2</v>
      </c>
      <c r="AJ972" s="86">
        <v>5.24</v>
      </c>
      <c r="AK972" s="86">
        <v>8</v>
      </c>
      <c r="AL972" s="87">
        <v>5.9299999999999999E-2</v>
      </c>
      <c r="AM972" s="91" t="s">
        <v>620</v>
      </c>
      <c r="AN972" s="91" t="s">
        <v>621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0</v>
      </c>
      <c r="AY972" s="25">
        <v>0</v>
      </c>
      <c r="AZ972" s="25">
        <v>0</v>
      </c>
      <c r="BA972" s="25">
        <v>0</v>
      </c>
      <c r="BB972" s="25">
        <v>0</v>
      </c>
      <c r="BC972" s="25">
        <v>0</v>
      </c>
      <c r="BD972" s="25">
        <v>0</v>
      </c>
      <c r="BE972" s="25">
        <v>0</v>
      </c>
      <c r="BF972" s="25">
        <v>0</v>
      </c>
      <c r="BG972" s="25">
        <v>0</v>
      </c>
      <c r="BH972" s="25">
        <v>0</v>
      </c>
      <c r="BI972" s="25">
        <v>0</v>
      </c>
      <c r="BJ972" s="25">
        <f t="shared" si="45"/>
        <v>0</v>
      </c>
      <c r="BK972" s="25">
        <f t="shared" si="46"/>
        <v>0</v>
      </c>
      <c r="BL972" s="25">
        <f t="shared" si="47"/>
        <v>0</v>
      </c>
    </row>
    <row r="973" spans="1:64" x14ac:dyDescent="0.25">
      <c r="A973" s="45" t="s">
        <v>2786</v>
      </c>
      <c r="B973" s="78" t="s">
        <v>1193</v>
      </c>
      <c r="C973" s="79">
        <v>9</v>
      </c>
      <c r="D973" s="80" t="s">
        <v>23</v>
      </c>
      <c r="E973" s="79" t="s">
        <v>434</v>
      </c>
      <c r="F973" s="79" t="s">
        <v>604</v>
      </c>
      <c r="G973" s="79" t="s">
        <v>816</v>
      </c>
      <c r="H973" s="79" t="s">
        <v>624</v>
      </c>
      <c r="I973" s="79" t="s">
        <v>817</v>
      </c>
      <c r="J973" s="79" t="s">
        <v>626</v>
      </c>
      <c r="K973" s="79" t="s">
        <v>447</v>
      </c>
      <c r="L973" s="79" t="s">
        <v>606</v>
      </c>
      <c r="M973" s="79" t="s">
        <v>619</v>
      </c>
      <c r="N973" s="81">
        <v>1</v>
      </c>
      <c r="O973" s="81">
        <v>1</v>
      </c>
      <c r="P973" s="81">
        <v>1</v>
      </c>
      <c r="Q973" s="81">
        <v>1</v>
      </c>
      <c r="R973" s="81">
        <v>1</v>
      </c>
      <c r="S973" s="81">
        <v>1</v>
      </c>
      <c r="T973" s="81">
        <v>0</v>
      </c>
      <c r="U973" s="81">
        <v>0</v>
      </c>
      <c r="V973" s="81">
        <v>0</v>
      </c>
      <c r="W973" s="69">
        <v>188062.5</v>
      </c>
      <c r="X973" s="69">
        <v>0</v>
      </c>
      <c r="Y973" s="69">
        <v>0</v>
      </c>
      <c r="Z973" s="69">
        <v>973.22</v>
      </c>
      <c r="AA973" s="69">
        <v>0</v>
      </c>
      <c r="AB973" s="69">
        <v>0</v>
      </c>
      <c r="AC973" s="69">
        <v>188062.5</v>
      </c>
      <c r="AD973" s="89">
        <v>44739</v>
      </c>
      <c r="AE973" s="89">
        <v>48026</v>
      </c>
      <c r="AF973" s="93">
        <v>188062.5</v>
      </c>
      <c r="AG973" s="84">
        <v>6.24</v>
      </c>
      <c r="AH973" s="84">
        <v>9</v>
      </c>
      <c r="AI973" s="85">
        <v>6.2100000000000002E-2</v>
      </c>
      <c r="AJ973" s="86">
        <v>6.24</v>
      </c>
      <c r="AK973" s="86">
        <v>9</v>
      </c>
      <c r="AL973" s="87">
        <v>6.2100000000000002E-2</v>
      </c>
      <c r="AM973" s="91" t="s">
        <v>620</v>
      </c>
      <c r="AN973" s="91" t="s">
        <v>621</v>
      </c>
      <c r="AO973" s="25">
        <v>0</v>
      </c>
      <c r="AP973" s="25">
        <v>0</v>
      </c>
      <c r="AQ973" s="25">
        <v>0</v>
      </c>
      <c r="AR973" s="25">
        <v>0</v>
      </c>
      <c r="AS973" s="25">
        <v>0</v>
      </c>
      <c r="AT973" s="25">
        <v>0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0</v>
      </c>
      <c r="BA973" s="25">
        <v>0</v>
      </c>
      <c r="BB973" s="25">
        <v>0</v>
      </c>
      <c r="BC973" s="25">
        <v>0</v>
      </c>
      <c r="BD973" s="25">
        <v>0</v>
      </c>
      <c r="BE973" s="25">
        <v>0</v>
      </c>
      <c r="BF973" s="25">
        <v>0</v>
      </c>
      <c r="BG973" s="25">
        <v>0</v>
      </c>
      <c r="BH973" s="25">
        <v>0</v>
      </c>
      <c r="BI973" s="25">
        <v>0</v>
      </c>
      <c r="BJ973" s="25">
        <f t="shared" si="45"/>
        <v>0</v>
      </c>
      <c r="BK973" s="25">
        <f t="shared" si="46"/>
        <v>0</v>
      </c>
      <c r="BL973" s="25">
        <f t="shared" si="47"/>
        <v>0</v>
      </c>
    </row>
    <row r="974" spans="1:64" x14ac:dyDescent="0.25">
      <c r="A974" s="45" t="s">
        <v>2787</v>
      </c>
      <c r="B974" s="78" t="s">
        <v>1194</v>
      </c>
      <c r="C974" s="79">
        <v>1</v>
      </c>
      <c r="D974" s="80" t="s">
        <v>23</v>
      </c>
      <c r="E974" s="79" t="s">
        <v>434</v>
      </c>
      <c r="F974" s="79" t="s">
        <v>604</v>
      </c>
      <c r="G974" s="79" t="s">
        <v>54</v>
      </c>
      <c r="H974" s="79" t="s">
        <v>617</v>
      </c>
      <c r="I974" s="79" t="s">
        <v>605</v>
      </c>
      <c r="J974" s="79" t="s">
        <v>618</v>
      </c>
      <c r="K974" s="79" t="s">
        <v>554</v>
      </c>
      <c r="L974" s="79" t="s">
        <v>606</v>
      </c>
      <c r="M974" s="79" t="s">
        <v>619</v>
      </c>
      <c r="N974" s="81">
        <v>1</v>
      </c>
      <c r="O974" s="81">
        <v>1</v>
      </c>
      <c r="P974" s="81">
        <v>1</v>
      </c>
      <c r="Q974" s="81">
        <v>0</v>
      </c>
      <c r="R974" s="81">
        <v>0</v>
      </c>
      <c r="S974" s="81">
        <v>1</v>
      </c>
      <c r="T974" s="81">
        <v>1</v>
      </c>
      <c r="U974" s="81">
        <v>1</v>
      </c>
      <c r="V974" s="81">
        <v>0</v>
      </c>
      <c r="W974" s="69">
        <v>34695318.020000003</v>
      </c>
      <c r="X974" s="69">
        <v>0</v>
      </c>
      <c r="Y974" s="69">
        <v>0</v>
      </c>
      <c r="Z974" s="69">
        <v>0</v>
      </c>
      <c r="AA974" s="69">
        <v>0</v>
      </c>
      <c r="AB974" s="69">
        <v>0</v>
      </c>
      <c r="AC974" s="69">
        <v>34695318.020000003</v>
      </c>
      <c r="AD974" s="89">
        <v>44698</v>
      </c>
      <c r="AE974" s="89">
        <v>48351</v>
      </c>
      <c r="AF974" s="93">
        <v>34695318.049999997</v>
      </c>
      <c r="AG974" s="84">
        <v>7.13</v>
      </c>
      <c r="AH974" s="84">
        <v>10</v>
      </c>
      <c r="AI974" s="85">
        <v>7.8262999999999999E-2</v>
      </c>
      <c r="AJ974" s="86">
        <v>7.13</v>
      </c>
      <c r="AK974" s="86">
        <v>10</v>
      </c>
      <c r="AL974" s="87">
        <v>7.8262999999999999E-2</v>
      </c>
      <c r="AM974" s="91" t="s">
        <v>620</v>
      </c>
      <c r="AN974" s="91" t="s">
        <v>621</v>
      </c>
      <c r="AO974" s="25">
        <v>0</v>
      </c>
      <c r="AP974" s="25">
        <v>0</v>
      </c>
      <c r="AQ974" s="25">
        <v>0</v>
      </c>
      <c r="AR974" s="25">
        <v>0</v>
      </c>
      <c r="AS974" s="25">
        <v>0</v>
      </c>
      <c r="AT974" s="25">
        <v>0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0</v>
      </c>
      <c r="BA974" s="25">
        <v>0</v>
      </c>
      <c r="BB974" s="25">
        <v>0</v>
      </c>
      <c r="BC974" s="25">
        <v>0</v>
      </c>
      <c r="BD974" s="25">
        <v>0</v>
      </c>
      <c r="BE974" s="25">
        <v>0</v>
      </c>
      <c r="BF974" s="25">
        <v>0</v>
      </c>
      <c r="BG974" s="25">
        <v>0</v>
      </c>
      <c r="BH974" s="25">
        <v>0</v>
      </c>
      <c r="BI974" s="25">
        <v>0</v>
      </c>
      <c r="BJ974" s="25">
        <f t="shared" si="45"/>
        <v>0</v>
      </c>
      <c r="BK974" s="25">
        <f t="shared" si="46"/>
        <v>0</v>
      </c>
      <c r="BL974" s="25">
        <f t="shared" si="47"/>
        <v>0</v>
      </c>
    </row>
    <row r="975" spans="1:64" x14ac:dyDescent="0.25">
      <c r="A975" s="45" t="s">
        <v>2788</v>
      </c>
      <c r="B975" s="78" t="s">
        <v>1195</v>
      </c>
      <c r="C975" s="79">
        <v>1</v>
      </c>
      <c r="D975" s="80" t="s">
        <v>23</v>
      </c>
      <c r="E975" s="79" t="s">
        <v>434</v>
      </c>
      <c r="F975" s="79" t="s">
        <v>604</v>
      </c>
      <c r="G975" s="79" t="s">
        <v>623</v>
      </c>
      <c r="H975" s="79" t="s">
        <v>624</v>
      </c>
      <c r="I975" s="79" t="s">
        <v>625</v>
      </c>
      <c r="J975" s="79" t="s">
        <v>626</v>
      </c>
      <c r="K975" s="79" t="s">
        <v>446</v>
      </c>
      <c r="L975" s="79" t="s">
        <v>606</v>
      </c>
      <c r="M975" s="79" t="s">
        <v>619</v>
      </c>
      <c r="N975" s="81">
        <v>1</v>
      </c>
      <c r="O975" s="81">
        <v>1</v>
      </c>
      <c r="P975" s="81">
        <v>1</v>
      </c>
      <c r="Q975" s="81">
        <v>1</v>
      </c>
      <c r="R975" s="81">
        <v>1</v>
      </c>
      <c r="S975" s="81">
        <v>1</v>
      </c>
      <c r="T975" s="81">
        <v>0</v>
      </c>
      <c r="U975" s="81">
        <v>0</v>
      </c>
      <c r="V975" s="81">
        <v>0</v>
      </c>
      <c r="W975" s="69">
        <v>522068.81</v>
      </c>
      <c r="X975" s="69">
        <v>0</v>
      </c>
      <c r="Y975" s="69">
        <v>0</v>
      </c>
      <c r="Z975" s="69">
        <v>0</v>
      </c>
      <c r="AA975" s="69">
        <v>0</v>
      </c>
      <c r="AB975" s="69">
        <v>0</v>
      </c>
      <c r="AC975" s="69">
        <v>522068.81</v>
      </c>
      <c r="AD975" s="89">
        <v>44685</v>
      </c>
      <c r="AE975" s="89">
        <v>45781</v>
      </c>
      <c r="AF975" s="93">
        <v>522068.81</v>
      </c>
      <c r="AG975" s="84">
        <v>0.09</v>
      </c>
      <c r="AH975" s="84">
        <v>3</v>
      </c>
      <c r="AI975" s="85">
        <v>6.1652999999999999E-2</v>
      </c>
      <c r="AJ975" s="86">
        <v>0.09</v>
      </c>
      <c r="AK975" s="86">
        <v>3</v>
      </c>
      <c r="AL975" s="87">
        <v>6.1652999999999999E-2</v>
      </c>
      <c r="AM975" s="91" t="s">
        <v>620</v>
      </c>
      <c r="AN975" s="91" t="s">
        <v>621</v>
      </c>
      <c r="AO975" s="25">
        <v>0</v>
      </c>
      <c r="AP975" s="25">
        <v>522068.81</v>
      </c>
      <c r="AQ975" s="25">
        <v>0</v>
      </c>
      <c r="AR975" s="25">
        <v>0</v>
      </c>
      <c r="AS975" s="25">
        <v>0</v>
      </c>
      <c r="AT975" s="25">
        <v>0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0</v>
      </c>
      <c r="BA975" s="25">
        <v>0</v>
      </c>
      <c r="BB975" s="25">
        <v>0</v>
      </c>
      <c r="BC975" s="25">
        <v>0</v>
      </c>
      <c r="BD975" s="25">
        <v>0</v>
      </c>
      <c r="BE975" s="25">
        <v>0</v>
      </c>
      <c r="BF975" s="25">
        <v>0</v>
      </c>
      <c r="BG975" s="25">
        <v>0</v>
      </c>
      <c r="BH975" s="25">
        <v>0</v>
      </c>
      <c r="BI975" s="25">
        <v>0</v>
      </c>
      <c r="BJ975" s="25">
        <f t="shared" si="45"/>
        <v>522068.81</v>
      </c>
      <c r="BK975" s="25">
        <f t="shared" si="46"/>
        <v>0</v>
      </c>
      <c r="BL975" s="25">
        <f t="shared" si="47"/>
        <v>522068.81</v>
      </c>
    </row>
    <row r="976" spans="1:64" x14ac:dyDescent="0.25">
      <c r="A976" s="45" t="s">
        <v>2789</v>
      </c>
      <c r="B976" s="78" t="s">
        <v>1196</v>
      </c>
      <c r="C976" s="79">
        <v>1</v>
      </c>
      <c r="D976" s="80" t="s">
        <v>23</v>
      </c>
      <c r="E976" s="79" t="s">
        <v>434</v>
      </c>
      <c r="F976" s="79" t="s">
        <v>604</v>
      </c>
      <c r="G976" s="79" t="s">
        <v>623</v>
      </c>
      <c r="H976" s="79" t="s">
        <v>624</v>
      </c>
      <c r="I976" s="79" t="s">
        <v>625</v>
      </c>
      <c r="J976" s="79" t="s">
        <v>626</v>
      </c>
      <c r="K976" s="79" t="s">
        <v>446</v>
      </c>
      <c r="L976" s="79" t="s">
        <v>606</v>
      </c>
      <c r="M976" s="79" t="s">
        <v>619</v>
      </c>
      <c r="N976" s="81">
        <v>1</v>
      </c>
      <c r="O976" s="81">
        <v>1</v>
      </c>
      <c r="P976" s="81">
        <v>1</v>
      </c>
      <c r="Q976" s="81">
        <v>1</v>
      </c>
      <c r="R976" s="81">
        <v>1</v>
      </c>
      <c r="S976" s="81">
        <v>1</v>
      </c>
      <c r="T976" s="81">
        <v>0</v>
      </c>
      <c r="U976" s="81">
        <v>0</v>
      </c>
      <c r="V976" s="81">
        <v>0</v>
      </c>
      <c r="W976" s="69">
        <v>1216426.58</v>
      </c>
      <c r="X976" s="69">
        <v>0</v>
      </c>
      <c r="Y976" s="69">
        <v>0</v>
      </c>
      <c r="Z976" s="69">
        <v>0</v>
      </c>
      <c r="AA976" s="69">
        <v>0</v>
      </c>
      <c r="AB976" s="69">
        <v>0</v>
      </c>
      <c r="AC976" s="69">
        <v>1216426.58</v>
      </c>
      <c r="AD976" s="89">
        <v>44685</v>
      </c>
      <c r="AE976" s="89">
        <v>46511</v>
      </c>
      <c r="AF976" s="93">
        <v>1216426.58</v>
      </c>
      <c r="AG976" s="84">
        <v>2.09</v>
      </c>
      <c r="AH976" s="84">
        <v>5</v>
      </c>
      <c r="AI976" s="85">
        <v>7.1294999999999997E-2</v>
      </c>
      <c r="AJ976" s="86">
        <v>2.09</v>
      </c>
      <c r="AK976" s="86">
        <v>5</v>
      </c>
      <c r="AL976" s="87">
        <v>7.1294999999999997E-2</v>
      </c>
      <c r="AM976" s="91" t="s">
        <v>620</v>
      </c>
      <c r="AN976" s="91" t="s">
        <v>621</v>
      </c>
      <c r="AO976" s="25">
        <v>0</v>
      </c>
      <c r="AP976" s="25">
        <v>0</v>
      </c>
      <c r="AQ976" s="25">
        <v>0</v>
      </c>
      <c r="AR976" s="25">
        <v>0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</v>
      </c>
      <c r="AZ976" s="25">
        <v>0</v>
      </c>
      <c r="BA976" s="25">
        <v>0</v>
      </c>
      <c r="BB976" s="25">
        <v>0</v>
      </c>
      <c r="BC976" s="25">
        <v>0</v>
      </c>
      <c r="BD976" s="25">
        <v>0</v>
      </c>
      <c r="BE976" s="25">
        <v>0</v>
      </c>
      <c r="BF976" s="25">
        <v>0</v>
      </c>
      <c r="BG976" s="25">
        <v>0</v>
      </c>
      <c r="BH976" s="25">
        <v>0</v>
      </c>
      <c r="BI976" s="25">
        <v>0</v>
      </c>
      <c r="BJ976" s="25">
        <f t="shared" si="45"/>
        <v>0</v>
      </c>
      <c r="BK976" s="25">
        <f t="shared" si="46"/>
        <v>0</v>
      </c>
      <c r="BL976" s="25">
        <f t="shared" si="47"/>
        <v>0</v>
      </c>
    </row>
    <row r="977" spans="1:64" x14ac:dyDescent="0.25">
      <c r="A977" s="45" t="s">
        <v>2790</v>
      </c>
      <c r="B977" s="78" t="s">
        <v>1197</v>
      </c>
      <c r="C977" s="79">
        <v>1</v>
      </c>
      <c r="D977" s="80" t="s">
        <v>23</v>
      </c>
      <c r="E977" s="79" t="s">
        <v>434</v>
      </c>
      <c r="F977" s="79" t="s">
        <v>604</v>
      </c>
      <c r="G977" s="79" t="s">
        <v>623</v>
      </c>
      <c r="H977" s="79" t="s">
        <v>624</v>
      </c>
      <c r="I977" s="79" t="s">
        <v>625</v>
      </c>
      <c r="J977" s="79" t="s">
        <v>626</v>
      </c>
      <c r="K977" s="79" t="s">
        <v>446</v>
      </c>
      <c r="L977" s="79" t="s">
        <v>606</v>
      </c>
      <c r="M977" s="79" t="s">
        <v>619</v>
      </c>
      <c r="N977" s="81">
        <v>1</v>
      </c>
      <c r="O977" s="81">
        <v>1</v>
      </c>
      <c r="P977" s="81">
        <v>1</v>
      </c>
      <c r="Q977" s="81">
        <v>1</v>
      </c>
      <c r="R977" s="81">
        <v>1</v>
      </c>
      <c r="S977" s="81">
        <v>1</v>
      </c>
      <c r="T977" s="81">
        <v>0</v>
      </c>
      <c r="U977" s="81">
        <v>0</v>
      </c>
      <c r="V977" s="81">
        <v>0</v>
      </c>
      <c r="W977" s="69">
        <v>1608101.05</v>
      </c>
      <c r="X977" s="69">
        <v>0</v>
      </c>
      <c r="Y977" s="69">
        <v>0</v>
      </c>
      <c r="Z977" s="69">
        <v>0</v>
      </c>
      <c r="AA977" s="69">
        <v>0</v>
      </c>
      <c r="AB977" s="69">
        <v>0</v>
      </c>
      <c r="AC977" s="69">
        <v>1608101.05</v>
      </c>
      <c r="AD977" s="89">
        <v>44685</v>
      </c>
      <c r="AE977" s="89">
        <v>45781</v>
      </c>
      <c r="AF977" s="93">
        <v>1608101.05</v>
      </c>
      <c r="AG977" s="84">
        <v>0.09</v>
      </c>
      <c r="AH977" s="84">
        <v>3</v>
      </c>
      <c r="AI977" s="85">
        <v>6.2603000000000006E-2</v>
      </c>
      <c r="AJ977" s="86">
        <v>0.09</v>
      </c>
      <c r="AK977" s="86">
        <v>3</v>
      </c>
      <c r="AL977" s="87">
        <v>6.2603000000000006E-2</v>
      </c>
      <c r="AM977" s="91" t="s">
        <v>620</v>
      </c>
      <c r="AN977" s="91" t="s">
        <v>621</v>
      </c>
      <c r="AO977" s="25">
        <v>0</v>
      </c>
      <c r="AP977" s="25">
        <v>1608101.05</v>
      </c>
      <c r="AQ977" s="25">
        <v>0</v>
      </c>
      <c r="AR977" s="25">
        <v>0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</v>
      </c>
      <c r="AZ977" s="25">
        <v>0</v>
      </c>
      <c r="BA977" s="25">
        <v>0</v>
      </c>
      <c r="BB977" s="25">
        <v>0</v>
      </c>
      <c r="BC977" s="25">
        <v>0</v>
      </c>
      <c r="BD977" s="25">
        <v>0</v>
      </c>
      <c r="BE977" s="25">
        <v>0</v>
      </c>
      <c r="BF977" s="25">
        <v>0</v>
      </c>
      <c r="BG977" s="25">
        <v>0</v>
      </c>
      <c r="BH977" s="25">
        <v>0</v>
      </c>
      <c r="BI977" s="25">
        <v>0</v>
      </c>
      <c r="BJ977" s="25">
        <f t="shared" si="45"/>
        <v>1608101.05</v>
      </c>
      <c r="BK977" s="25">
        <f t="shared" si="46"/>
        <v>0</v>
      </c>
      <c r="BL977" s="25">
        <f t="shared" si="47"/>
        <v>1608101.05</v>
      </c>
    </row>
    <row r="978" spans="1:64" x14ac:dyDescent="0.25">
      <c r="A978" s="45" t="s">
        <v>2791</v>
      </c>
      <c r="B978" s="78" t="s">
        <v>1198</v>
      </c>
      <c r="C978" s="79">
        <v>1</v>
      </c>
      <c r="D978" s="80" t="s">
        <v>23</v>
      </c>
      <c r="E978" s="79" t="s">
        <v>434</v>
      </c>
      <c r="F978" s="79" t="s">
        <v>604</v>
      </c>
      <c r="G978" s="79" t="s">
        <v>623</v>
      </c>
      <c r="H978" s="79" t="s">
        <v>624</v>
      </c>
      <c r="I978" s="79" t="s">
        <v>625</v>
      </c>
      <c r="J978" s="79" t="s">
        <v>626</v>
      </c>
      <c r="K978" s="79" t="s">
        <v>446</v>
      </c>
      <c r="L978" s="79" t="s">
        <v>606</v>
      </c>
      <c r="M978" s="79" t="s">
        <v>619</v>
      </c>
      <c r="N978" s="81">
        <v>1</v>
      </c>
      <c r="O978" s="81">
        <v>1</v>
      </c>
      <c r="P978" s="81">
        <v>1</v>
      </c>
      <c r="Q978" s="81">
        <v>1</v>
      </c>
      <c r="R978" s="81">
        <v>1</v>
      </c>
      <c r="S978" s="81">
        <v>1</v>
      </c>
      <c r="T978" s="81">
        <v>0</v>
      </c>
      <c r="U978" s="81">
        <v>0</v>
      </c>
      <c r="V978" s="81">
        <v>0</v>
      </c>
      <c r="W978" s="69">
        <v>553567.93999999994</v>
      </c>
      <c r="X978" s="69">
        <v>0</v>
      </c>
      <c r="Y978" s="69">
        <v>0</v>
      </c>
      <c r="Z978" s="69">
        <v>0</v>
      </c>
      <c r="AA978" s="69">
        <v>0</v>
      </c>
      <c r="AB978" s="69">
        <v>0</v>
      </c>
      <c r="AC978" s="69">
        <v>553567.93999999994</v>
      </c>
      <c r="AD978" s="89">
        <v>44685</v>
      </c>
      <c r="AE978" s="89">
        <v>45781</v>
      </c>
      <c r="AF978" s="93">
        <v>553567.93999999994</v>
      </c>
      <c r="AG978" s="84">
        <v>0.09</v>
      </c>
      <c r="AH978" s="84">
        <v>3</v>
      </c>
      <c r="AI978" s="85">
        <v>6.2603000000000006E-2</v>
      </c>
      <c r="AJ978" s="86">
        <v>0.09</v>
      </c>
      <c r="AK978" s="86">
        <v>3</v>
      </c>
      <c r="AL978" s="87">
        <v>6.2603000000000006E-2</v>
      </c>
      <c r="AM978" s="91" t="s">
        <v>620</v>
      </c>
      <c r="AN978" s="91" t="s">
        <v>621</v>
      </c>
      <c r="AO978" s="25">
        <v>0</v>
      </c>
      <c r="AP978" s="25">
        <v>553567.93999999994</v>
      </c>
      <c r="AQ978" s="25">
        <v>0</v>
      </c>
      <c r="AR978" s="25">
        <v>0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</v>
      </c>
      <c r="AZ978" s="25">
        <v>0</v>
      </c>
      <c r="BA978" s="25">
        <v>0</v>
      </c>
      <c r="BB978" s="25">
        <v>0</v>
      </c>
      <c r="BC978" s="25">
        <v>0</v>
      </c>
      <c r="BD978" s="25">
        <v>0</v>
      </c>
      <c r="BE978" s="25">
        <v>0</v>
      </c>
      <c r="BF978" s="25">
        <v>0</v>
      </c>
      <c r="BG978" s="25">
        <v>0</v>
      </c>
      <c r="BH978" s="25">
        <v>0</v>
      </c>
      <c r="BI978" s="25">
        <v>0</v>
      </c>
      <c r="BJ978" s="25">
        <f t="shared" si="45"/>
        <v>553567.93999999994</v>
      </c>
      <c r="BK978" s="25">
        <f t="shared" si="46"/>
        <v>0</v>
      </c>
      <c r="BL978" s="25">
        <f t="shared" si="47"/>
        <v>553567.93999999994</v>
      </c>
    </row>
    <row r="979" spans="1:64" x14ac:dyDescent="0.25">
      <c r="A979" s="45" t="s">
        <v>2792</v>
      </c>
      <c r="B979" s="78" t="s">
        <v>1199</v>
      </c>
      <c r="C979" s="79">
        <v>1</v>
      </c>
      <c r="D979" s="80" t="s">
        <v>23</v>
      </c>
      <c r="E979" s="79" t="s">
        <v>434</v>
      </c>
      <c r="F979" s="79" t="s">
        <v>604</v>
      </c>
      <c r="G979" s="79" t="s">
        <v>623</v>
      </c>
      <c r="H979" s="79" t="s">
        <v>624</v>
      </c>
      <c r="I979" s="79" t="s">
        <v>625</v>
      </c>
      <c r="J979" s="79" t="s">
        <v>626</v>
      </c>
      <c r="K979" s="79" t="s">
        <v>446</v>
      </c>
      <c r="L979" s="79" t="s">
        <v>606</v>
      </c>
      <c r="M979" s="79" t="s">
        <v>619</v>
      </c>
      <c r="N979" s="81">
        <v>1</v>
      </c>
      <c r="O979" s="81">
        <v>1</v>
      </c>
      <c r="P979" s="81">
        <v>1</v>
      </c>
      <c r="Q979" s="81">
        <v>1</v>
      </c>
      <c r="R979" s="81">
        <v>1</v>
      </c>
      <c r="S979" s="81">
        <v>1</v>
      </c>
      <c r="T979" s="81">
        <v>0</v>
      </c>
      <c r="U979" s="81">
        <v>0</v>
      </c>
      <c r="V979" s="81">
        <v>0</v>
      </c>
      <c r="W979" s="69">
        <v>1288948.49</v>
      </c>
      <c r="X979" s="69">
        <v>0</v>
      </c>
      <c r="Y979" s="69">
        <v>0</v>
      </c>
      <c r="Z979" s="69">
        <v>0</v>
      </c>
      <c r="AA979" s="69">
        <v>0</v>
      </c>
      <c r="AB979" s="69">
        <v>0</v>
      </c>
      <c r="AC979" s="69">
        <v>1288948.49</v>
      </c>
      <c r="AD979" s="89">
        <v>44685</v>
      </c>
      <c r="AE979" s="89">
        <v>46511</v>
      </c>
      <c r="AF979" s="93">
        <v>1288948.49</v>
      </c>
      <c r="AG979" s="84">
        <v>2.09</v>
      </c>
      <c r="AH979" s="84">
        <v>5</v>
      </c>
      <c r="AI979" s="85">
        <v>7.2566000000000005E-2</v>
      </c>
      <c r="AJ979" s="86">
        <v>2.09</v>
      </c>
      <c r="AK979" s="86">
        <v>5</v>
      </c>
      <c r="AL979" s="87">
        <v>7.2566000000000005E-2</v>
      </c>
      <c r="AM979" s="91" t="s">
        <v>620</v>
      </c>
      <c r="AN979" s="91" t="s">
        <v>621</v>
      </c>
      <c r="AO979" s="25">
        <v>0</v>
      </c>
      <c r="AP979" s="25">
        <v>0</v>
      </c>
      <c r="AQ979" s="25">
        <v>0</v>
      </c>
      <c r="AR979" s="25">
        <v>0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25">
        <v>0</v>
      </c>
      <c r="BB979" s="25">
        <v>0</v>
      </c>
      <c r="BC979" s="25">
        <v>0</v>
      </c>
      <c r="BD979" s="25">
        <v>0</v>
      </c>
      <c r="BE979" s="25">
        <v>0</v>
      </c>
      <c r="BF979" s="25">
        <v>0</v>
      </c>
      <c r="BG979" s="25">
        <v>0</v>
      </c>
      <c r="BH979" s="25">
        <v>0</v>
      </c>
      <c r="BI979" s="25">
        <v>0</v>
      </c>
      <c r="BJ979" s="25">
        <f t="shared" si="45"/>
        <v>0</v>
      </c>
      <c r="BK979" s="25">
        <f t="shared" si="46"/>
        <v>0</v>
      </c>
      <c r="BL979" s="25">
        <f t="shared" si="47"/>
        <v>0</v>
      </c>
    </row>
    <row r="980" spans="1:64" x14ac:dyDescent="0.25">
      <c r="A980" s="45" t="s">
        <v>2793</v>
      </c>
      <c r="B980" s="78" t="s">
        <v>1200</v>
      </c>
      <c r="C980" s="79">
        <v>1</v>
      </c>
      <c r="D980" s="80" t="s">
        <v>23</v>
      </c>
      <c r="E980" s="79" t="s">
        <v>434</v>
      </c>
      <c r="F980" s="79" t="s">
        <v>604</v>
      </c>
      <c r="G980" s="79" t="s">
        <v>623</v>
      </c>
      <c r="H980" s="79" t="s">
        <v>624</v>
      </c>
      <c r="I980" s="79" t="s">
        <v>625</v>
      </c>
      <c r="J980" s="79" t="s">
        <v>626</v>
      </c>
      <c r="K980" s="79" t="s">
        <v>446</v>
      </c>
      <c r="L980" s="79" t="s">
        <v>606</v>
      </c>
      <c r="M980" s="79" t="s">
        <v>619</v>
      </c>
      <c r="N980" s="81">
        <v>1</v>
      </c>
      <c r="O980" s="81">
        <v>1</v>
      </c>
      <c r="P980" s="81">
        <v>1</v>
      </c>
      <c r="Q980" s="81">
        <v>1</v>
      </c>
      <c r="R980" s="81">
        <v>1</v>
      </c>
      <c r="S980" s="81">
        <v>1</v>
      </c>
      <c r="T980" s="81">
        <v>0</v>
      </c>
      <c r="U980" s="81">
        <v>0</v>
      </c>
      <c r="V980" s="81">
        <v>0</v>
      </c>
      <c r="W980" s="69">
        <v>467800</v>
      </c>
      <c r="X980" s="69">
        <v>0</v>
      </c>
      <c r="Y980" s="69">
        <v>0</v>
      </c>
      <c r="Z980" s="69">
        <v>0</v>
      </c>
      <c r="AA980" s="69">
        <v>0</v>
      </c>
      <c r="AB980" s="69">
        <v>0</v>
      </c>
      <c r="AC980" s="69">
        <v>467800</v>
      </c>
      <c r="AD980" s="89">
        <v>44685</v>
      </c>
      <c r="AE980" s="89">
        <v>45781</v>
      </c>
      <c r="AF980" s="93">
        <v>467800</v>
      </c>
      <c r="AG980" s="84">
        <v>0.09</v>
      </c>
      <c r="AH980" s="84">
        <v>3</v>
      </c>
      <c r="AI980" s="85">
        <v>6.2603000000000006E-2</v>
      </c>
      <c r="AJ980" s="86">
        <v>0.09</v>
      </c>
      <c r="AK980" s="86">
        <v>3</v>
      </c>
      <c r="AL980" s="87">
        <v>6.2603000000000006E-2</v>
      </c>
      <c r="AM980" s="91" t="s">
        <v>620</v>
      </c>
      <c r="AN980" s="91" t="s">
        <v>621</v>
      </c>
      <c r="AO980" s="25">
        <v>0</v>
      </c>
      <c r="AP980" s="25">
        <v>467800</v>
      </c>
      <c r="AQ980" s="25">
        <v>0</v>
      </c>
      <c r="AR980" s="25">
        <v>0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25">
        <v>0</v>
      </c>
      <c r="BB980" s="25">
        <v>0</v>
      </c>
      <c r="BC980" s="25">
        <v>0</v>
      </c>
      <c r="BD980" s="25">
        <v>0</v>
      </c>
      <c r="BE980" s="25">
        <v>0</v>
      </c>
      <c r="BF980" s="25">
        <v>0</v>
      </c>
      <c r="BG980" s="25">
        <v>0</v>
      </c>
      <c r="BH980" s="25">
        <v>0</v>
      </c>
      <c r="BI980" s="25">
        <v>0</v>
      </c>
      <c r="BJ980" s="25">
        <f t="shared" si="45"/>
        <v>467800</v>
      </c>
      <c r="BK980" s="25">
        <f t="shared" si="46"/>
        <v>0</v>
      </c>
      <c r="BL980" s="25">
        <f t="shared" si="47"/>
        <v>467800</v>
      </c>
    </row>
    <row r="981" spans="1:64" x14ac:dyDescent="0.25">
      <c r="A981" s="45" t="s">
        <v>2794</v>
      </c>
      <c r="B981" s="78" t="s">
        <v>1201</v>
      </c>
      <c r="C981" s="79">
        <v>1</v>
      </c>
      <c r="D981" s="80" t="s">
        <v>23</v>
      </c>
      <c r="E981" s="79" t="s">
        <v>434</v>
      </c>
      <c r="F981" s="79" t="s">
        <v>604</v>
      </c>
      <c r="G981" s="79" t="s">
        <v>623</v>
      </c>
      <c r="H981" s="79" t="s">
        <v>624</v>
      </c>
      <c r="I981" s="79" t="s">
        <v>625</v>
      </c>
      <c r="J981" s="79" t="s">
        <v>626</v>
      </c>
      <c r="K981" s="79" t="s">
        <v>446</v>
      </c>
      <c r="L981" s="79" t="s">
        <v>606</v>
      </c>
      <c r="M981" s="79" t="s">
        <v>619</v>
      </c>
      <c r="N981" s="81">
        <v>1</v>
      </c>
      <c r="O981" s="81">
        <v>1</v>
      </c>
      <c r="P981" s="81">
        <v>1</v>
      </c>
      <c r="Q981" s="81">
        <v>1</v>
      </c>
      <c r="R981" s="81">
        <v>1</v>
      </c>
      <c r="S981" s="81">
        <v>1</v>
      </c>
      <c r="T981" s="81">
        <v>0</v>
      </c>
      <c r="U981" s="81">
        <v>0</v>
      </c>
      <c r="V981" s="81">
        <v>0</v>
      </c>
      <c r="W981" s="69">
        <v>1089243</v>
      </c>
      <c r="X981" s="69">
        <v>0</v>
      </c>
      <c r="Y981" s="69">
        <v>0</v>
      </c>
      <c r="Z981" s="69">
        <v>0</v>
      </c>
      <c r="AA981" s="69">
        <v>0</v>
      </c>
      <c r="AB981" s="69">
        <v>0</v>
      </c>
      <c r="AC981" s="69">
        <v>1089243</v>
      </c>
      <c r="AD981" s="89">
        <v>44685</v>
      </c>
      <c r="AE981" s="89">
        <v>46511</v>
      </c>
      <c r="AF981" s="93">
        <v>1089243</v>
      </c>
      <c r="AG981" s="84">
        <v>2.09</v>
      </c>
      <c r="AH981" s="84">
        <v>5</v>
      </c>
      <c r="AI981" s="85">
        <v>7.2566000000000005E-2</v>
      </c>
      <c r="AJ981" s="86">
        <v>2.09</v>
      </c>
      <c r="AK981" s="86">
        <v>5</v>
      </c>
      <c r="AL981" s="87">
        <v>7.2566000000000005E-2</v>
      </c>
      <c r="AM981" s="91" t="s">
        <v>620</v>
      </c>
      <c r="AN981" s="91" t="s">
        <v>621</v>
      </c>
      <c r="AO981" s="25">
        <v>0</v>
      </c>
      <c r="AP981" s="25">
        <v>0</v>
      </c>
      <c r="AQ981" s="25">
        <v>0</v>
      </c>
      <c r="AR981" s="25">
        <v>0</v>
      </c>
      <c r="AS981" s="25">
        <v>0</v>
      </c>
      <c r="AT981" s="25">
        <v>0</v>
      </c>
      <c r="AU981" s="25">
        <v>0</v>
      </c>
      <c r="AV981" s="25">
        <v>0</v>
      </c>
      <c r="AW981" s="25">
        <v>0</v>
      </c>
      <c r="AX981" s="25">
        <v>0</v>
      </c>
      <c r="AY981" s="25">
        <v>0</v>
      </c>
      <c r="AZ981" s="25">
        <v>0</v>
      </c>
      <c r="BA981" s="25">
        <v>0</v>
      </c>
      <c r="BB981" s="25">
        <v>0</v>
      </c>
      <c r="BC981" s="25">
        <v>0</v>
      </c>
      <c r="BD981" s="25">
        <v>0</v>
      </c>
      <c r="BE981" s="25">
        <v>0</v>
      </c>
      <c r="BF981" s="25">
        <v>0</v>
      </c>
      <c r="BG981" s="25">
        <v>0</v>
      </c>
      <c r="BH981" s="25">
        <v>0</v>
      </c>
      <c r="BI981" s="25">
        <v>0</v>
      </c>
      <c r="BJ981" s="25">
        <f t="shared" si="45"/>
        <v>0</v>
      </c>
      <c r="BK981" s="25">
        <f t="shared" si="46"/>
        <v>0</v>
      </c>
      <c r="BL981" s="25">
        <f t="shared" si="47"/>
        <v>0</v>
      </c>
    </row>
    <row r="982" spans="1:64" x14ac:dyDescent="0.25">
      <c r="A982" s="45" t="s">
        <v>2795</v>
      </c>
      <c r="B982" s="78" t="s">
        <v>1202</v>
      </c>
      <c r="C982" s="79">
        <v>1</v>
      </c>
      <c r="D982" s="80" t="s">
        <v>23</v>
      </c>
      <c r="E982" s="79" t="s">
        <v>434</v>
      </c>
      <c r="F982" s="79" t="s">
        <v>604</v>
      </c>
      <c r="G982" s="79" t="s">
        <v>623</v>
      </c>
      <c r="H982" s="79" t="s">
        <v>624</v>
      </c>
      <c r="I982" s="79" t="s">
        <v>625</v>
      </c>
      <c r="J982" s="79" t="s">
        <v>626</v>
      </c>
      <c r="K982" s="79" t="s">
        <v>446</v>
      </c>
      <c r="L982" s="79" t="s">
        <v>606</v>
      </c>
      <c r="M982" s="79" t="s">
        <v>619</v>
      </c>
      <c r="N982" s="81">
        <v>1</v>
      </c>
      <c r="O982" s="81">
        <v>1</v>
      </c>
      <c r="P982" s="81">
        <v>1</v>
      </c>
      <c r="Q982" s="81">
        <v>1</v>
      </c>
      <c r="R982" s="81">
        <v>1</v>
      </c>
      <c r="S982" s="81">
        <v>1</v>
      </c>
      <c r="T982" s="81">
        <v>0</v>
      </c>
      <c r="U982" s="81">
        <v>0</v>
      </c>
      <c r="V982" s="81">
        <v>0</v>
      </c>
      <c r="W982" s="69">
        <v>682645.45</v>
      </c>
      <c r="X982" s="69">
        <v>0</v>
      </c>
      <c r="Y982" s="69">
        <v>0</v>
      </c>
      <c r="Z982" s="69">
        <v>0</v>
      </c>
      <c r="AA982" s="69">
        <v>0</v>
      </c>
      <c r="AB982" s="69">
        <v>0</v>
      </c>
      <c r="AC982" s="69">
        <v>682645.45</v>
      </c>
      <c r="AD982" s="89">
        <v>44685</v>
      </c>
      <c r="AE982" s="89">
        <v>45781</v>
      </c>
      <c r="AF982" s="93">
        <v>682645.45</v>
      </c>
      <c r="AG982" s="84">
        <v>0.09</v>
      </c>
      <c r="AH982" s="84">
        <v>3</v>
      </c>
      <c r="AI982" s="85">
        <v>6.2603000000000006E-2</v>
      </c>
      <c r="AJ982" s="86">
        <v>0.09</v>
      </c>
      <c r="AK982" s="86">
        <v>3</v>
      </c>
      <c r="AL982" s="87">
        <v>6.2603000000000006E-2</v>
      </c>
      <c r="AM982" s="91" t="s">
        <v>620</v>
      </c>
      <c r="AN982" s="91" t="s">
        <v>621</v>
      </c>
      <c r="AO982" s="25">
        <v>0</v>
      </c>
      <c r="AP982" s="25">
        <v>682645.45</v>
      </c>
      <c r="AQ982" s="25">
        <v>0</v>
      </c>
      <c r="AR982" s="25">
        <v>0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25">
        <v>0</v>
      </c>
      <c r="BB982" s="25">
        <v>0</v>
      </c>
      <c r="BC982" s="25">
        <v>0</v>
      </c>
      <c r="BD982" s="25">
        <v>0</v>
      </c>
      <c r="BE982" s="25">
        <v>0</v>
      </c>
      <c r="BF982" s="25">
        <v>0</v>
      </c>
      <c r="BG982" s="25">
        <v>0</v>
      </c>
      <c r="BH982" s="25">
        <v>0</v>
      </c>
      <c r="BI982" s="25">
        <v>0</v>
      </c>
      <c r="BJ982" s="25">
        <f t="shared" si="45"/>
        <v>682645.45</v>
      </c>
      <c r="BK982" s="25">
        <f t="shared" si="46"/>
        <v>0</v>
      </c>
      <c r="BL982" s="25">
        <f t="shared" si="47"/>
        <v>682645.45</v>
      </c>
    </row>
    <row r="983" spans="1:64" x14ac:dyDescent="0.25">
      <c r="A983" s="45" t="s">
        <v>2796</v>
      </c>
      <c r="B983" s="78" t="s">
        <v>1203</v>
      </c>
      <c r="C983" s="79">
        <v>1</v>
      </c>
      <c r="D983" s="80" t="s">
        <v>23</v>
      </c>
      <c r="E983" s="79" t="s">
        <v>434</v>
      </c>
      <c r="F983" s="79" t="s">
        <v>604</v>
      </c>
      <c r="G983" s="79" t="s">
        <v>623</v>
      </c>
      <c r="H983" s="79" t="s">
        <v>624</v>
      </c>
      <c r="I983" s="79" t="s">
        <v>625</v>
      </c>
      <c r="J983" s="79" t="s">
        <v>626</v>
      </c>
      <c r="K983" s="79" t="s">
        <v>446</v>
      </c>
      <c r="L983" s="79" t="s">
        <v>606</v>
      </c>
      <c r="M983" s="79" t="s">
        <v>619</v>
      </c>
      <c r="N983" s="81">
        <v>1</v>
      </c>
      <c r="O983" s="81">
        <v>1</v>
      </c>
      <c r="P983" s="81">
        <v>1</v>
      </c>
      <c r="Q983" s="81">
        <v>1</v>
      </c>
      <c r="R983" s="81">
        <v>1</v>
      </c>
      <c r="S983" s="81">
        <v>1</v>
      </c>
      <c r="T983" s="81">
        <v>0</v>
      </c>
      <c r="U983" s="81">
        <v>0</v>
      </c>
      <c r="V983" s="81">
        <v>0</v>
      </c>
      <c r="W983" s="69">
        <v>1589500.53</v>
      </c>
      <c r="X983" s="69">
        <v>0</v>
      </c>
      <c r="Y983" s="69">
        <v>0</v>
      </c>
      <c r="Z983" s="69">
        <v>0</v>
      </c>
      <c r="AA983" s="69">
        <v>0</v>
      </c>
      <c r="AB983" s="69">
        <v>0</v>
      </c>
      <c r="AC983" s="69">
        <v>1589500.53</v>
      </c>
      <c r="AD983" s="89">
        <v>44685</v>
      </c>
      <c r="AE983" s="89">
        <v>46511</v>
      </c>
      <c r="AF983" s="93">
        <v>1589500.53</v>
      </c>
      <c r="AG983" s="84">
        <v>2.09</v>
      </c>
      <c r="AH983" s="84">
        <v>5</v>
      </c>
      <c r="AI983" s="85">
        <v>7.2566000000000005E-2</v>
      </c>
      <c r="AJ983" s="86">
        <v>2.09</v>
      </c>
      <c r="AK983" s="86">
        <v>5</v>
      </c>
      <c r="AL983" s="87">
        <v>7.2566000000000005E-2</v>
      </c>
      <c r="AM983" s="91" t="s">
        <v>620</v>
      </c>
      <c r="AN983" s="91" t="s">
        <v>621</v>
      </c>
      <c r="AO983" s="25">
        <v>0</v>
      </c>
      <c r="AP983" s="25">
        <v>0</v>
      </c>
      <c r="AQ983" s="25">
        <v>0</v>
      </c>
      <c r="AR983" s="25">
        <v>0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25">
        <v>0</v>
      </c>
      <c r="BB983" s="25">
        <v>0</v>
      </c>
      <c r="BC983" s="25">
        <v>0</v>
      </c>
      <c r="BD983" s="25">
        <v>0</v>
      </c>
      <c r="BE983" s="25">
        <v>0</v>
      </c>
      <c r="BF983" s="25">
        <v>0</v>
      </c>
      <c r="BG983" s="25">
        <v>0</v>
      </c>
      <c r="BH983" s="25">
        <v>0</v>
      </c>
      <c r="BI983" s="25">
        <v>0</v>
      </c>
      <c r="BJ983" s="25">
        <f t="shared" si="45"/>
        <v>0</v>
      </c>
      <c r="BK983" s="25">
        <f t="shared" si="46"/>
        <v>0</v>
      </c>
      <c r="BL983" s="25">
        <f t="shared" si="47"/>
        <v>0</v>
      </c>
    </row>
    <row r="984" spans="1:64" x14ac:dyDescent="0.25">
      <c r="A984" s="45" t="s">
        <v>2797</v>
      </c>
      <c r="B984" s="78" t="s">
        <v>1204</v>
      </c>
      <c r="C984" s="79">
        <v>1</v>
      </c>
      <c r="D984" s="80" t="s">
        <v>23</v>
      </c>
      <c r="E984" s="79" t="s">
        <v>434</v>
      </c>
      <c r="F984" s="79" t="s">
        <v>604</v>
      </c>
      <c r="G984" s="79" t="s">
        <v>623</v>
      </c>
      <c r="H984" s="79" t="s">
        <v>624</v>
      </c>
      <c r="I984" s="79" t="s">
        <v>625</v>
      </c>
      <c r="J984" s="79" t="s">
        <v>626</v>
      </c>
      <c r="K984" s="79" t="s">
        <v>446</v>
      </c>
      <c r="L984" s="79" t="s">
        <v>606</v>
      </c>
      <c r="M984" s="79" t="s">
        <v>619</v>
      </c>
      <c r="N984" s="81">
        <v>1</v>
      </c>
      <c r="O984" s="81">
        <v>1</v>
      </c>
      <c r="P984" s="81">
        <v>1</v>
      </c>
      <c r="Q984" s="81">
        <v>1</v>
      </c>
      <c r="R984" s="81">
        <v>1</v>
      </c>
      <c r="S984" s="81">
        <v>1</v>
      </c>
      <c r="T984" s="81">
        <v>0</v>
      </c>
      <c r="U984" s="81">
        <v>0</v>
      </c>
      <c r="V984" s="81">
        <v>0</v>
      </c>
      <c r="W984" s="69">
        <v>959458.09</v>
      </c>
      <c r="X984" s="69">
        <v>0</v>
      </c>
      <c r="Y984" s="69">
        <v>0</v>
      </c>
      <c r="Z984" s="69">
        <v>0</v>
      </c>
      <c r="AA984" s="69">
        <v>0</v>
      </c>
      <c r="AB984" s="69">
        <v>0</v>
      </c>
      <c r="AC984" s="69">
        <v>959458.09</v>
      </c>
      <c r="AD984" s="89">
        <v>44685</v>
      </c>
      <c r="AE984" s="89">
        <v>45781</v>
      </c>
      <c r="AF984" s="93">
        <v>959458.09</v>
      </c>
      <c r="AG984" s="84">
        <v>0.09</v>
      </c>
      <c r="AH984" s="84">
        <v>3</v>
      </c>
      <c r="AI984" s="85">
        <v>6.2603000000000006E-2</v>
      </c>
      <c r="AJ984" s="86">
        <v>0.09</v>
      </c>
      <c r="AK984" s="86">
        <v>3</v>
      </c>
      <c r="AL984" s="87">
        <v>6.2603000000000006E-2</v>
      </c>
      <c r="AM984" s="91" t="s">
        <v>620</v>
      </c>
      <c r="AN984" s="91" t="s">
        <v>621</v>
      </c>
      <c r="AO984" s="25">
        <v>0</v>
      </c>
      <c r="AP984" s="25">
        <v>959458.09</v>
      </c>
      <c r="AQ984" s="25">
        <v>0</v>
      </c>
      <c r="AR984" s="25">
        <v>0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25">
        <v>0</v>
      </c>
      <c r="BB984" s="25">
        <v>0</v>
      </c>
      <c r="BC984" s="25">
        <v>0</v>
      </c>
      <c r="BD984" s="25">
        <v>0</v>
      </c>
      <c r="BE984" s="25">
        <v>0</v>
      </c>
      <c r="BF984" s="25">
        <v>0</v>
      </c>
      <c r="BG984" s="25">
        <v>0</v>
      </c>
      <c r="BH984" s="25">
        <v>0</v>
      </c>
      <c r="BI984" s="25">
        <v>0</v>
      </c>
      <c r="BJ984" s="25">
        <f t="shared" si="45"/>
        <v>959458.09</v>
      </c>
      <c r="BK984" s="25">
        <f t="shared" si="46"/>
        <v>0</v>
      </c>
      <c r="BL984" s="25">
        <f t="shared" si="47"/>
        <v>959458.09</v>
      </c>
    </row>
    <row r="985" spans="1:64" x14ac:dyDescent="0.25">
      <c r="A985" s="45" t="s">
        <v>2798</v>
      </c>
      <c r="B985" s="78" t="s">
        <v>1205</v>
      </c>
      <c r="C985" s="79">
        <v>1</v>
      </c>
      <c r="D985" s="80" t="s">
        <v>23</v>
      </c>
      <c r="E985" s="79" t="s">
        <v>434</v>
      </c>
      <c r="F985" s="79" t="s">
        <v>604</v>
      </c>
      <c r="G985" s="79" t="s">
        <v>623</v>
      </c>
      <c r="H985" s="79" t="s">
        <v>624</v>
      </c>
      <c r="I985" s="79" t="s">
        <v>625</v>
      </c>
      <c r="J985" s="79" t="s">
        <v>626</v>
      </c>
      <c r="K985" s="79" t="s">
        <v>446</v>
      </c>
      <c r="L985" s="79" t="s">
        <v>606</v>
      </c>
      <c r="M985" s="79" t="s">
        <v>619</v>
      </c>
      <c r="N985" s="81">
        <v>1</v>
      </c>
      <c r="O985" s="81">
        <v>1</v>
      </c>
      <c r="P985" s="81">
        <v>1</v>
      </c>
      <c r="Q985" s="81">
        <v>1</v>
      </c>
      <c r="R985" s="81">
        <v>1</v>
      </c>
      <c r="S985" s="81">
        <v>1</v>
      </c>
      <c r="T985" s="81">
        <v>0</v>
      </c>
      <c r="U985" s="81">
        <v>0</v>
      </c>
      <c r="V985" s="81">
        <v>0</v>
      </c>
      <c r="W985" s="69">
        <v>2233986.15</v>
      </c>
      <c r="X985" s="69">
        <v>0</v>
      </c>
      <c r="Y985" s="69">
        <v>0</v>
      </c>
      <c r="Z985" s="69">
        <v>0</v>
      </c>
      <c r="AA985" s="69">
        <v>0</v>
      </c>
      <c r="AB985" s="69">
        <v>0</v>
      </c>
      <c r="AC985" s="69">
        <v>2233986.15</v>
      </c>
      <c r="AD985" s="89">
        <v>44685</v>
      </c>
      <c r="AE985" s="89">
        <v>46511</v>
      </c>
      <c r="AF985" s="93">
        <v>2233986.15</v>
      </c>
      <c r="AG985" s="84">
        <v>2.09</v>
      </c>
      <c r="AH985" s="84">
        <v>5</v>
      </c>
      <c r="AI985" s="85">
        <v>7.2566000000000005E-2</v>
      </c>
      <c r="AJ985" s="86">
        <v>2.09</v>
      </c>
      <c r="AK985" s="86">
        <v>5</v>
      </c>
      <c r="AL985" s="87">
        <v>7.2566000000000005E-2</v>
      </c>
      <c r="AM985" s="91" t="s">
        <v>620</v>
      </c>
      <c r="AN985" s="91" t="s">
        <v>621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25">
        <v>0</v>
      </c>
      <c r="BB985" s="25">
        <v>0</v>
      </c>
      <c r="BC985" s="25">
        <v>0</v>
      </c>
      <c r="BD985" s="25">
        <v>0</v>
      </c>
      <c r="BE985" s="25">
        <v>0</v>
      </c>
      <c r="BF985" s="25">
        <v>0</v>
      </c>
      <c r="BG985" s="25">
        <v>0</v>
      </c>
      <c r="BH985" s="25">
        <v>0</v>
      </c>
      <c r="BI985" s="25">
        <v>0</v>
      </c>
      <c r="BJ985" s="25">
        <f t="shared" si="45"/>
        <v>0</v>
      </c>
      <c r="BK985" s="25">
        <f t="shared" si="46"/>
        <v>0</v>
      </c>
      <c r="BL985" s="25">
        <f t="shared" si="47"/>
        <v>0</v>
      </c>
    </row>
    <row r="986" spans="1:64" x14ac:dyDescent="0.25">
      <c r="A986" s="45" t="s">
        <v>2799</v>
      </c>
      <c r="B986" s="78" t="s">
        <v>1206</v>
      </c>
      <c r="C986" s="79">
        <v>1</v>
      </c>
      <c r="D986" s="80" t="s">
        <v>23</v>
      </c>
      <c r="E986" s="79" t="s">
        <v>434</v>
      </c>
      <c r="F986" s="79" t="s">
        <v>604</v>
      </c>
      <c r="G986" s="79" t="s">
        <v>623</v>
      </c>
      <c r="H986" s="79" t="s">
        <v>624</v>
      </c>
      <c r="I986" s="79" t="s">
        <v>625</v>
      </c>
      <c r="J986" s="79" t="s">
        <v>626</v>
      </c>
      <c r="K986" s="79" t="s">
        <v>446</v>
      </c>
      <c r="L986" s="79" t="s">
        <v>606</v>
      </c>
      <c r="M986" s="79" t="s">
        <v>619</v>
      </c>
      <c r="N986" s="81">
        <v>1</v>
      </c>
      <c r="O986" s="81">
        <v>1</v>
      </c>
      <c r="P986" s="81">
        <v>1</v>
      </c>
      <c r="Q986" s="81">
        <v>1</v>
      </c>
      <c r="R986" s="81">
        <v>1</v>
      </c>
      <c r="S986" s="81">
        <v>1</v>
      </c>
      <c r="T986" s="81">
        <v>0</v>
      </c>
      <c r="U986" s="81">
        <v>0</v>
      </c>
      <c r="V986" s="81">
        <v>0</v>
      </c>
      <c r="W986" s="69">
        <v>6924.78</v>
      </c>
      <c r="X986" s="69">
        <v>0</v>
      </c>
      <c r="Y986" s="69">
        <v>0</v>
      </c>
      <c r="Z986" s="69">
        <v>0</v>
      </c>
      <c r="AA986" s="69">
        <v>0</v>
      </c>
      <c r="AB986" s="69">
        <v>0</v>
      </c>
      <c r="AC986" s="69">
        <v>6924.78</v>
      </c>
      <c r="AD986" s="89">
        <v>44685</v>
      </c>
      <c r="AE986" s="89">
        <v>45781</v>
      </c>
      <c r="AF986" s="93">
        <v>6924.78</v>
      </c>
      <c r="AG986" s="84">
        <v>0.09</v>
      </c>
      <c r="AH986" s="84">
        <v>3</v>
      </c>
      <c r="AI986" s="85">
        <v>6.2603000000000006E-2</v>
      </c>
      <c r="AJ986" s="86">
        <v>0.09</v>
      </c>
      <c r="AK986" s="86">
        <v>3</v>
      </c>
      <c r="AL986" s="87">
        <v>6.2603000000000006E-2</v>
      </c>
      <c r="AM986" s="91" t="s">
        <v>620</v>
      </c>
      <c r="AN986" s="91" t="s">
        <v>621</v>
      </c>
      <c r="AO986" s="25">
        <v>0</v>
      </c>
      <c r="AP986" s="25">
        <v>6924.78</v>
      </c>
      <c r="AQ986" s="25">
        <v>0</v>
      </c>
      <c r="AR986" s="25">
        <v>0</v>
      </c>
      <c r="AS986" s="25">
        <v>0</v>
      </c>
      <c r="AT986" s="25">
        <v>0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25">
        <v>0</v>
      </c>
      <c r="BB986" s="25">
        <v>0</v>
      </c>
      <c r="BC986" s="25">
        <v>0</v>
      </c>
      <c r="BD986" s="25">
        <v>0</v>
      </c>
      <c r="BE986" s="25">
        <v>0</v>
      </c>
      <c r="BF986" s="25">
        <v>0</v>
      </c>
      <c r="BG986" s="25">
        <v>0</v>
      </c>
      <c r="BH986" s="25">
        <v>0</v>
      </c>
      <c r="BI986" s="25">
        <v>0</v>
      </c>
      <c r="BJ986" s="25">
        <f t="shared" si="45"/>
        <v>6924.78</v>
      </c>
      <c r="BK986" s="25">
        <f t="shared" si="46"/>
        <v>0</v>
      </c>
      <c r="BL986" s="25">
        <f t="shared" si="47"/>
        <v>6924.78</v>
      </c>
    </row>
    <row r="987" spans="1:64" x14ac:dyDescent="0.25">
      <c r="A987" s="45" t="s">
        <v>2800</v>
      </c>
      <c r="B987" s="78" t="s">
        <v>1207</v>
      </c>
      <c r="C987" s="79">
        <v>1</v>
      </c>
      <c r="D987" s="80" t="s">
        <v>23</v>
      </c>
      <c r="E987" s="79" t="s">
        <v>434</v>
      </c>
      <c r="F987" s="79" t="s">
        <v>604</v>
      </c>
      <c r="G987" s="79" t="s">
        <v>623</v>
      </c>
      <c r="H987" s="79" t="s">
        <v>624</v>
      </c>
      <c r="I987" s="79" t="s">
        <v>625</v>
      </c>
      <c r="J987" s="79" t="s">
        <v>626</v>
      </c>
      <c r="K987" s="79" t="s">
        <v>446</v>
      </c>
      <c r="L987" s="79" t="s">
        <v>606</v>
      </c>
      <c r="M987" s="79" t="s">
        <v>619</v>
      </c>
      <c r="N987" s="81">
        <v>1</v>
      </c>
      <c r="O987" s="81">
        <v>1</v>
      </c>
      <c r="P987" s="81">
        <v>1</v>
      </c>
      <c r="Q987" s="81">
        <v>1</v>
      </c>
      <c r="R987" s="81">
        <v>1</v>
      </c>
      <c r="S987" s="81">
        <v>1</v>
      </c>
      <c r="T987" s="81">
        <v>0</v>
      </c>
      <c r="U987" s="81">
        <v>0</v>
      </c>
      <c r="V987" s="81">
        <v>0</v>
      </c>
      <c r="W987" s="69">
        <v>16125.88</v>
      </c>
      <c r="X987" s="69">
        <v>0</v>
      </c>
      <c r="Y987" s="69">
        <v>0</v>
      </c>
      <c r="Z987" s="69">
        <v>0</v>
      </c>
      <c r="AA987" s="69">
        <v>0</v>
      </c>
      <c r="AB987" s="69">
        <v>0</v>
      </c>
      <c r="AC987" s="69">
        <v>16125.88</v>
      </c>
      <c r="AD987" s="89">
        <v>44685</v>
      </c>
      <c r="AE987" s="89">
        <v>46511</v>
      </c>
      <c r="AF987" s="93">
        <v>16125.88</v>
      </c>
      <c r="AG987" s="84">
        <v>2.09</v>
      </c>
      <c r="AH987" s="84">
        <v>5</v>
      </c>
      <c r="AI987" s="85">
        <v>7.2566000000000005E-2</v>
      </c>
      <c r="AJ987" s="86">
        <v>2.09</v>
      </c>
      <c r="AK987" s="86">
        <v>5</v>
      </c>
      <c r="AL987" s="87">
        <v>7.2566000000000005E-2</v>
      </c>
      <c r="AM987" s="91" t="s">
        <v>620</v>
      </c>
      <c r="AN987" s="91" t="s">
        <v>621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25">
        <v>0</v>
      </c>
      <c r="BB987" s="25">
        <v>0</v>
      </c>
      <c r="BC987" s="25">
        <v>0</v>
      </c>
      <c r="BD987" s="25">
        <v>0</v>
      </c>
      <c r="BE987" s="25">
        <v>0</v>
      </c>
      <c r="BF987" s="25">
        <v>0</v>
      </c>
      <c r="BG987" s="25">
        <v>0</v>
      </c>
      <c r="BH987" s="25">
        <v>0</v>
      </c>
      <c r="BI987" s="25">
        <v>0</v>
      </c>
      <c r="BJ987" s="25">
        <f t="shared" si="45"/>
        <v>0</v>
      </c>
      <c r="BK987" s="25">
        <f t="shared" si="46"/>
        <v>0</v>
      </c>
      <c r="BL987" s="25">
        <f t="shared" si="47"/>
        <v>0</v>
      </c>
    </row>
    <row r="988" spans="1:64" x14ac:dyDescent="0.25">
      <c r="A988" s="45" t="s">
        <v>2801</v>
      </c>
      <c r="B988" s="78" t="s">
        <v>1208</v>
      </c>
      <c r="C988" s="79">
        <v>3</v>
      </c>
      <c r="D988" s="80" t="s">
        <v>23</v>
      </c>
      <c r="E988" s="79" t="s">
        <v>434</v>
      </c>
      <c r="F988" s="79" t="s">
        <v>604</v>
      </c>
      <c r="G988" s="79" t="s">
        <v>816</v>
      </c>
      <c r="H988" s="79" t="s">
        <v>624</v>
      </c>
      <c r="I988" s="79" t="s">
        <v>817</v>
      </c>
      <c r="J988" s="79" t="s">
        <v>626</v>
      </c>
      <c r="K988" s="79" t="s">
        <v>447</v>
      </c>
      <c r="L988" s="79" t="s">
        <v>606</v>
      </c>
      <c r="M988" s="79" t="s">
        <v>619</v>
      </c>
      <c r="N988" s="81">
        <v>1</v>
      </c>
      <c r="O988" s="81">
        <v>1</v>
      </c>
      <c r="P988" s="81">
        <v>1</v>
      </c>
      <c r="Q988" s="81">
        <v>1</v>
      </c>
      <c r="R988" s="81">
        <v>1</v>
      </c>
      <c r="S988" s="81">
        <v>1</v>
      </c>
      <c r="T988" s="81">
        <v>0</v>
      </c>
      <c r="U988" s="81">
        <v>0</v>
      </c>
      <c r="V988" s="81">
        <v>0</v>
      </c>
      <c r="W988" s="69">
        <v>355327.5</v>
      </c>
      <c r="X988" s="69">
        <v>0</v>
      </c>
      <c r="Y988" s="69">
        <v>0</v>
      </c>
      <c r="Z988" s="69">
        <v>1273.26</v>
      </c>
      <c r="AA988" s="69">
        <v>0</v>
      </c>
      <c r="AB988" s="69">
        <v>0</v>
      </c>
      <c r="AC988" s="69">
        <v>355327.5</v>
      </c>
      <c r="AD988" s="89">
        <v>44769</v>
      </c>
      <c r="AE988" s="89">
        <v>45865</v>
      </c>
      <c r="AF988" s="93">
        <v>710655</v>
      </c>
      <c r="AG988" s="84">
        <v>0.32</v>
      </c>
      <c r="AH988" s="84">
        <v>3</v>
      </c>
      <c r="AI988" s="85">
        <v>4.2999999999999997E-2</v>
      </c>
      <c r="AJ988" s="86">
        <v>0.32</v>
      </c>
      <c r="AK988" s="86">
        <v>3</v>
      </c>
      <c r="AL988" s="87">
        <v>4.2999999999999997E-2</v>
      </c>
      <c r="AM988" s="91" t="s">
        <v>620</v>
      </c>
      <c r="AN988" s="91" t="s">
        <v>621</v>
      </c>
      <c r="AO988" s="25">
        <v>0</v>
      </c>
      <c r="AP988" s="25">
        <v>0</v>
      </c>
      <c r="AQ988" s="25">
        <v>0</v>
      </c>
      <c r="AR988" s="25">
        <v>355327.5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25">
        <v>0</v>
      </c>
      <c r="BB988" s="25">
        <v>0</v>
      </c>
      <c r="BC988" s="25">
        <v>0</v>
      </c>
      <c r="BD988" s="25">
        <v>0</v>
      </c>
      <c r="BE988" s="25">
        <v>0</v>
      </c>
      <c r="BF988" s="25">
        <v>0</v>
      </c>
      <c r="BG988" s="25">
        <v>0</v>
      </c>
      <c r="BH988" s="25">
        <v>0</v>
      </c>
      <c r="BI988" s="25">
        <v>0</v>
      </c>
      <c r="BJ988" s="25">
        <f t="shared" si="45"/>
        <v>355327.5</v>
      </c>
      <c r="BK988" s="25">
        <f t="shared" si="46"/>
        <v>0</v>
      </c>
      <c r="BL988" s="25">
        <f t="shared" si="47"/>
        <v>355327.5</v>
      </c>
    </row>
    <row r="989" spans="1:64" x14ac:dyDescent="0.25">
      <c r="A989" s="45" t="s">
        <v>2802</v>
      </c>
      <c r="B989" s="78" t="s">
        <v>1208</v>
      </c>
      <c r="C989" s="79">
        <v>4</v>
      </c>
      <c r="D989" s="80" t="s">
        <v>23</v>
      </c>
      <c r="E989" s="79" t="s">
        <v>434</v>
      </c>
      <c r="F989" s="79" t="s">
        <v>604</v>
      </c>
      <c r="G989" s="79" t="s">
        <v>816</v>
      </c>
      <c r="H989" s="79" t="s">
        <v>624</v>
      </c>
      <c r="I989" s="79" t="s">
        <v>817</v>
      </c>
      <c r="J989" s="79" t="s">
        <v>626</v>
      </c>
      <c r="K989" s="79" t="s">
        <v>447</v>
      </c>
      <c r="L989" s="79" t="s">
        <v>606</v>
      </c>
      <c r="M989" s="79" t="s">
        <v>619</v>
      </c>
      <c r="N989" s="81">
        <v>1</v>
      </c>
      <c r="O989" s="81">
        <v>1</v>
      </c>
      <c r="P989" s="81">
        <v>1</v>
      </c>
      <c r="Q989" s="81">
        <v>1</v>
      </c>
      <c r="R989" s="81">
        <v>1</v>
      </c>
      <c r="S989" s="81">
        <v>1</v>
      </c>
      <c r="T989" s="81">
        <v>0</v>
      </c>
      <c r="U989" s="81">
        <v>0</v>
      </c>
      <c r="V989" s="81">
        <v>0</v>
      </c>
      <c r="W989" s="69">
        <v>391022.5</v>
      </c>
      <c r="X989" s="69">
        <v>0</v>
      </c>
      <c r="Y989" s="69">
        <v>0</v>
      </c>
      <c r="Z989" s="69">
        <v>1534.76</v>
      </c>
      <c r="AA989" s="69">
        <v>0</v>
      </c>
      <c r="AB989" s="69">
        <v>0</v>
      </c>
      <c r="AC989" s="69">
        <v>391022.5</v>
      </c>
      <c r="AD989" s="89">
        <v>44769</v>
      </c>
      <c r="AE989" s="89">
        <v>46230</v>
      </c>
      <c r="AF989" s="93">
        <v>391022.5</v>
      </c>
      <c r="AG989" s="84">
        <v>1.32</v>
      </c>
      <c r="AH989" s="84">
        <v>4</v>
      </c>
      <c r="AI989" s="85">
        <v>4.7100000000000003E-2</v>
      </c>
      <c r="AJ989" s="86">
        <v>1.32</v>
      </c>
      <c r="AK989" s="86">
        <v>4</v>
      </c>
      <c r="AL989" s="87">
        <v>4.7100000000000003E-2</v>
      </c>
      <c r="AM989" s="91" t="s">
        <v>620</v>
      </c>
      <c r="AN989" s="91" t="s">
        <v>621</v>
      </c>
      <c r="AO989" s="25">
        <v>0</v>
      </c>
      <c r="AP989" s="25">
        <v>0</v>
      </c>
      <c r="AQ989" s="25">
        <v>0</v>
      </c>
      <c r="AR989" s="25">
        <v>0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195511.25</v>
      </c>
      <c r="AY989" s="25">
        <v>0</v>
      </c>
      <c r="AZ989" s="25">
        <v>0</v>
      </c>
      <c r="BA989" s="25">
        <v>0</v>
      </c>
      <c r="BB989" s="25">
        <v>0</v>
      </c>
      <c r="BC989" s="25">
        <v>0</v>
      </c>
      <c r="BD989" s="25">
        <v>195511.25</v>
      </c>
      <c r="BE989" s="25">
        <v>0</v>
      </c>
      <c r="BF989" s="25">
        <v>0</v>
      </c>
      <c r="BG989" s="25">
        <v>0</v>
      </c>
      <c r="BH989" s="25">
        <v>0</v>
      </c>
      <c r="BI989" s="25">
        <v>0</v>
      </c>
      <c r="BJ989" s="25">
        <f t="shared" si="45"/>
        <v>0</v>
      </c>
      <c r="BK989" s="25">
        <f t="shared" si="46"/>
        <v>391022.5</v>
      </c>
      <c r="BL989" s="25">
        <f t="shared" si="47"/>
        <v>391022.5</v>
      </c>
    </row>
    <row r="990" spans="1:64" x14ac:dyDescent="0.25">
      <c r="A990" s="45" t="s">
        <v>2803</v>
      </c>
      <c r="B990" s="78" t="s">
        <v>1208</v>
      </c>
      <c r="C990" s="79">
        <v>5</v>
      </c>
      <c r="D990" s="80" t="s">
        <v>23</v>
      </c>
      <c r="E990" s="79" t="s">
        <v>434</v>
      </c>
      <c r="F990" s="79" t="s">
        <v>604</v>
      </c>
      <c r="G990" s="79" t="s">
        <v>816</v>
      </c>
      <c r="H990" s="79" t="s">
        <v>624</v>
      </c>
      <c r="I990" s="79" t="s">
        <v>817</v>
      </c>
      <c r="J990" s="79" t="s">
        <v>626</v>
      </c>
      <c r="K990" s="79" t="s">
        <v>447</v>
      </c>
      <c r="L990" s="79" t="s">
        <v>606</v>
      </c>
      <c r="M990" s="79" t="s">
        <v>619</v>
      </c>
      <c r="N990" s="81">
        <v>1</v>
      </c>
      <c r="O990" s="81">
        <v>1</v>
      </c>
      <c r="P990" s="81">
        <v>1</v>
      </c>
      <c r="Q990" s="81">
        <v>1</v>
      </c>
      <c r="R990" s="81">
        <v>1</v>
      </c>
      <c r="S990" s="81">
        <v>1</v>
      </c>
      <c r="T990" s="81">
        <v>0</v>
      </c>
      <c r="U990" s="81">
        <v>0</v>
      </c>
      <c r="V990" s="81">
        <v>0</v>
      </c>
      <c r="W990" s="69">
        <v>915916</v>
      </c>
      <c r="X990" s="69">
        <v>0</v>
      </c>
      <c r="Y990" s="69">
        <v>0</v>
      </c>
      <c r="Z990" s="69">
        <v>3869.75</v>
      </c>
      <c r="AA990" s="69">
        <v>0</v>
      </c>
      <c r="AB990" s="69">
        <v>0</v>
      </c>
      <c r="AC990" s="69">
        <v>915916</v>
      </c>
      <c r="AD990" s="89">
        <v>44769</v>
      </c>
      <c r="AE990" s="89">
        <v>46595</v>
      </c>
      <c r="AF990" s="93">
        <v>915916</v>
      </c>
      <c r="AG990" s="84">
        <v>2.33</v>
      </c>
      <c r="AH990" s="84">
        <v>5</v>
      </c>
      <c r="AI990" s="85">
        <v>5.0700000000000002E-2</v>
      </c>
      <c r="AJ990" s="86">
        <v>2.33</v>
      </c>
      <c r="AK990" s="86">
        <v>5</v>
      </c>
      <c r="AL990" s="87">
        <v>5.0700000000000002E-2</v>
      </c>
      <c r="AM990" s="91" t="s">
        <v>620</v>
      </c>
      <c r="AN990" s="91" t="s">
        <v>621</v>
      </c>
      <c r="AO990" s="25">
        <v>0</v>
      </c>
      <c r="AP990" s="25">
        <v>0</v>
      </c>
      <c r="AQ990" s="25">
        <v>0</v>
      </c>
      <c r="AR990" s="25">
        <v>0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25">
        <v>0</v>
      </c>
      <c r="BB990" s="25">
        <v>0</v>
      </c>
      <c r="BC990" s="25">
        <v>0</v>
      </c>
      <c r="BD990" s="25">
        <v>0</v>
      </c>
      <c r="BE990" s="25">
        <v>0</v>
      </c>
      <c r="BF990" s="25">
        <v>0</v>
      </c>
      <c r="BG990" s="25">
        <v>0</v>
      </c>
      <c r="BH990" s="25">
        <v>0</v>
      </c>
      <c r="BI990" s="25">
        <v>0</v>
      </c>
      <c r="BJ990" s="25">
        <f t="shared" si="45"/>
        <v>0</v>
      </c>
      <c r="BK990" s="25">
        <f t="shared" si="46"/>
        <v>0</v>
      </c>
      <c r="BL990" s="25">
        <f t="shared" si="47"/>
        <v>0</v>
      </c>
    </row>
    <row r="991" spans="1:64" x14ac:dyDescent="0.25">
      <c r="A991" s="45" t="s">
        <v>2804</v>
      </c>
      <c r="B991" s="78" t="s">
        <v>1208</v>
      </c>
      <c r="C991" s="79">
        <v>6</v>
      </c>
      <c r="D991" s="80" t="s">
        <v>23</v>
      </c>
      <c r="E991" s="79" t="s">
        <v>434</v>
      </c>
      <c r="F991" s="79" t="s">
        <v>604</v>
      </c>
      <c r="G991" s="79" t="s">
        <v>816</v>
      </c>
      <c r="H991" s="79" t="s">
        <v>624</v>
      </c>
      <c r="I991" s="79" t="s">
        <v>817</v>
      </c>
      <c r="J991" s="79" t="s">
        <v>626</v>
      </c>
      <c r="K991" s="79" t="s">
        <v>447</v>
      </c>
      <c r="L991" s="79" t="s">
        <v>606</v>
      </c>
      <c r="M991" s="79" t="s">
        <v>619</v>
      </c>
      <c r="N991" s="81">
        <v>1</v>
      </c>
      <c r="O991" s="81">
        <v>1</v>
      </c>
      <c r="P991" s="81">
        <v>1</v>
      </c>
      <c r="Q991" s="81">
        <v>1</v>
      </c>
      <c r="R991" s="81">
        <v>1</v>
      </c>
      <c r="S991" s="81">
        <v>1</v>
      </c>
      <c r="T991" s="81">
        <v>0</v>
      </c>
      <c r="U991" s="81">
        <v>0</v>
      </c>
      <c r="V991" s="81">
        <v>0</v>
      </c>
      <c r="W991" s="69">
        <v>1192242.5</v>
      </c>
      <c r="X991" s="69">
        <v>0</v>
      </c>
      <c r="Y991" s="69">
        <v>0</v>
      </c>
      <c r="Z991" s="69">
        <v>5325.35</v>
      </c>
      <c r="AA991" s="69">
        <v>0</v>
      </c>
      <c r="AB991" s="69">
        <v>0</v>
      </c>
      <c r="AC991" s="69">
        <v>1192242.5</v>
      </c>
      <c r="AD991" s="89">
        <v>44769</v>
      </c>
      <c r="AE991" s="89">
        <v>46961</v>
      </c>
      <c r="AF991" s="93">
        <v>1192242.5</v>
      </c>
      <c r="AG991" s="84">
        <v>3.33</v>
      </c>
      <c r="AH991" s="84">
        <v>6</v>
      </c>
      <c r="AI991" s="85">
        <v>5.3600000000000002E-2</v>
      </c>
      <c r="AJ991" s="86">
        <v>3.33</v>
      </c>
      <c r="AK991" s="86">
        <v>6</v>
      </c>
      <c r="AL991" s="87">
        <v>5.3600000000000002E-2</v>
      </c>
      <c r="AM991" s="91" t="s">
        <v>620</v>
      </c>
      <c r="AN991" s="91" t="s">
        <v>621</v>
      </c>
      <c r="AO991" s="25">
        <v>0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0</v>
      </c>
      <c r="AY991" s="25">
        <v>0</v>
      </c>
      <c r="AZ991" s="25">
        <v>0</v>
      </c>
      <c r="BA991" s="25">
        <v>0</v>
      </c>
      <c r="BB991" s="25">
        <v>0</v>
      </c>
      <c r="BC991" s="25">
        <v>0</v>
      </c>
      <c r="BD991" s="25">
        <v>0</v>
      </c>
      <c r="BE991" s="25">
        <v>0</v>
      </c>
      <c r="BF991" s="25">
        <v>0</v>
      </c>
      <c r="BG991" s="25">
        <v>0</v>
      </c>
      <c r="BH991" s="25">
        <v>0</v>
      </c>
      <c r="BI991" s="25">
        <v>0</v>
      </c>
      <c r="BJ991" s="25">
        <f t="shared" si="45"/>
        <v>0</v>
      </c>
      <c r="BK991" s="25">
        <f t="shared" si="46"/>
        <v>0</v>
      </c>
      <c r="BL991" s="25">
        <f t="shared" si="47"/>
        <v>0</v>
      </c>
    </row>
    <row r="992" spans="1:64" x14ac:dyDescent="0.25">
      <c r="A992" s="45" t="s">
        <v>2805</v>
      </c>
      <c r="B992" s="78" t="s">
        <v>1208</v>
      </c>
      <c r="C992" s="79">
        <v>7</v>
      </c>
      <c r="D992" s="80" t="s">
        <v>23</v>
      </c>
      <c r="E992" s="79" t="s">
        <v>434</v>
      </c>
      <c r="F992" s="79" t="s">
        <v>604</v>
      </c>
      <c r="G992" s="79" t="s">
        <v>816</v>
      </c>
      <c r="H992" s="79" t="s">
        <v>624</v>
      </c>
      <c r="I992" s="79" t="s">
        <v>817</v>
      </c>
      <c r="J992" s="79" t="s">
        <v>626</v>
      </c>
      <c r="K992" s="79" t="s">
        <v>447</v>
      </c>
      <c r="L992" s="79" t="s">
        <v>606</v>
      </c>
      <c r="M992" s="79" t="s">
        <v>619</v>
      </c>
      <c r="N992" s="81">
        <v>1</v>
      </c>
      <c r="O992" s="81">
        <v>1</v>
      </c>
      <c r="P992" s="81">
        <v>1</v>
      </c>
      <c r="Q992" s="81">
        <v>1</v>
      </c>
      <c r="R992" s="81">
        <v>1</v>
      </c>
      <c r="S992" s="81">
        <v>1</v>
      </c>
      <c r="T992" s="81">
        <v>0</v>
      </c>
      <c r="U992" s="81">
        <v>0</v>
      </c>
      <c r="V992" s="81">
        <v>0</v>
      </c>
      <c r="W992" s="69">
        <v>1209352.5</v>
      </c>
      <c r="X992" s="69">
        <v>0</v>
      </c>
      <c r="Y992" s="69">
        <v>0</v>
      </c>
      <c r="Z992" s="69">
        <v>5683.96</v>
      </c>
      <c r="AA992" s="69">
        <v>0</v>
      </c>
      <c r="AB992" s="69">
        <v>0</v>
      </c>
      <c r="AC992" s="69">
        <v>1209352.5</v>
      </c>
      <c r="AD992" s="89">
        <v>44769</v>
      </c>
      <c r="AE992" s="89">
        <v>47326</v>
      </c>
      <c r="AF992" s="93">
        <v>1209352.5</v>
      </c>
      <c r="AG992" s="84">
        <v>4.32</v>
      </c>
      <c r="AH992" s="84">
        <v>7</v>
      </c>
      <c r="AI992" s="85">
        <v>5.7881000000000002E-2</v>
      </c>
      <c r="AJ992" s="86">
        <v>4.32</v>
      </c>
      <c r="AK992" s="86">
        <v>7</v>
      </c>
      <c r="AL992" s="87">
        <v>5.7881000000000002E-2</v>
      </c>
      <c r="AM992" s="91" t="s">
        <v>620</v>
      </c>
      <c r="AN992" s="91" t="s">
        <v>621</v>
      </c>
      <c r="AO992" s="25">
        <v>0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0</v>
      </c>
      <c r="AY992" s="25">
        <v>0</v>
      </c>
      <c r="AZ992" s="25">
        <v>0</v>
      </c>
      <c r="BA992" s="25">
        <v>0</v>
      </c>
      <c r="BB992" s="25">
        <v>0</v>
      </c>
      <c r="BC992" s="25">
        <v>0</v>
      </c>
      <c r="BD992" s="25">
        <v>0</v>
      </c>
      <c r="BE992" s="25">
        <v>0</v>
      </c>
      <c r="BF992" s="25">
        <v>0</v>
      </c>
      <c r="BG992" s="25">
        <v>0</v>
      </c>
      <c r="BH992" s="25">
        <v>0</v>
      </c>
      <c r="BI992" s="25">
        <v>0</v>
      </c>
      <c r="BJ992" s="25">
        <f t="shared" si="45"/>
        <v>0</v>
      </c>
      <c r="BK992" s="25">
        <f t="shared" si="46"/>
        <v>0</v>
      </c>
      <c r="BL992" s="25">
        <f t="shared" si="47"/>
        <v>0</v>
      </c>
    </row>
    <row r="993" spans="1:64" x14ac:dyDescent="0.25">
      <c r="A993" s="45" t="s">
        <v>2806</v>
      </c>
      <c r="B993" s="78" t="s">
        <v>1208</v>
      </c>
      <c r="C993" s="79">
        <v>8</v>
      </c>
      <c r="D993" s="80" t="s">
        <v>23</v>
      </c>
      <c r="E993" s="79" t="s">
        <v>434</v>
      </c>
      <c r="F993" s="79" t="s">
        <v>604</v>
      </c>
      <c r="G993" s="79" t="s">
        <v>816</v>
      </c>
      <c r="H993" s="79" t="s">
        <v>624</v>
      </c>
      <c r="I993" s="79" t="s">
        <v>817</v>
      </c>
      <c r="J993" s="79" t="s">
        <v>626</v>
      </c>
      <c r="K993" s="79" t="s">
        <v>447</v>
      </c>
      <c r="L993" s="79" t="s">
        <v>606</v>
      </c>
      <c r="M993" s="79" t="s">
        <v>619</v>
      </c>
      <c r="N993" s="81">
        <v>1</v>
      </c>
      <c r="O993" s="81">
        <v>1</v>
      </c>
      <c r="P993" s="81">
        <v>1</v>
      </c>
      <c r="Q993" s="81">
        <v>1</v>
      </c>
      <c r="R993" s="81">
        <v>1</v>
      </c>
      <c r="S993" s="81">
        <v>1</v>
      </c>
      <c r="T993" s="81">
        <v>0</v>
      </c>
      <c r="U993" s="81">
        <v>0</v>
      </c>
      <c r="V993" s="81">
        <v>0</v>
      </c>
      <c r="W993" s="69">
        <v>53100</v>
      </c>
      <c r="X993" s="69">
        <v>0</v>
      </c>
      <c r="Y993" s="69">
        <v>0</v>
      </c>
      <c r="Z993" s="69">
        <v>262.39999999999998</v>
      </c>
      <c r="AA993" s="69">
        <v>0</v>
      </c>
      <c r="AB993" s="69">
        <v>0</v>
      </c>
      <c r="AC993" s="69">
        <v>53100</v>
      </c>
      <c r="AD993" s="89">
        <v>44769</v>
      </c>
      <c r="AE993" s="89">
        <v>47691</v>
      </c>
      <c r="AF993" s="93">
        <v>53100</v>
      </c>
      <c r="AG993" s="84">
        <v>5.32</v>
      </c>
      <c r="AH993" s="84">
        <v>8</v>
      </c>
      <c r="AI993" s="85">
        <v>5.9299999999999999E-2</v>
      </c>
      <c r="AJ993" s="86">
        <v>5.32</v>
      </c>
      <c r="AK993" s="86">
        <v>8</v>
      </c>
      <c r="AL993" s="87">
        <v>5.9299999999999999E-2</v>
      </c>
      <c r="AM993" s="91" t="s">
        <v>620</v>
      </c>
      <c r="AN993" s="91" t="s">
        <v>621</v>
      </c>
      <c r="AO993" s="25">
        <v>0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0</v>
      </c>
      <c r="AY993" s="25">
        <v>0</v>
      </c>
      <c r="AZ993" s="25">
        <v>0</v>
      </c>
      <c r="BA993" s="25">
        <v>0</v>
      </c>
      <c r="BB993" s="25">
        <v>0</v>
      </c>
      <c r="BC993" s="25">
        <v>0</v>
      </c>
      <c r="BD993" s="25">
        <v>0</v>
      </c>
      <c r="BE993" s="25">
        <v>0</v>
      </c>
      <c r="BF993" s="25">
        <v>0</v>
      </c>
      <c r="BG993" s="25">
        <v>0</v>
      </c>
      <c r="BH993" s="25">
        <v>0</v>
      </c>
      <c r="BI993" s="25">
        <v>0</v>
      </c>
      <c r="BJ993" s="25">
        <f t="shared" si="45"/>
        <v>0</v>
      </c>
      <c r="BK993" s="25">
        <f t="shared" si="46"/>
        <v>0</v>
      </c>
      <c r="BL993" s="25">
        <f t="shared" si="47"/>
        <v>0</v>
      </c>
    </row>
    <row r="994" spans="1:64" x14ac:dyDescent="0.25">
      <c r="A994" s="45" t="s">
        <v>2807</v>
      </c>
      <c r="B994" s="78" t="s">
        <v>1209</v>
      </c>
      <c r="C994" s="79">
        <v>1</v>
      </c>
      <c r="D994" s="80" t="s">
        <v>23</v>
      </c>
      <c r="E994" s="79" t="s">
        <v>434</v>
      </c>
      <c r="F994" s="79" t="s">
        <v>604</v>
      </c>
      <c r="G994" s="79" t="s">
        <v>623</v>
      </c>
      <c r="H994" s="79" t="s">
        <v>624</v>
      </c>
      <c r="I994" s="79" t="s">
        <v>625</v>
      </c>
      <c r="J994" s="79" t="s">
        <v>626</v>
      </c>
      <c r="K994" s="79" t="s">
        <v>446</v>
      </c>
      <c r="L994" s="79" t="s">
        <v>606</v>
      </c>
      <c r="M994" s="79" t="s">
        <v>619</v>
      </c>
      <c r="N994" s="81">
        <v>1</v>
      </c>
      <c r="O994" s="81">
        <v>1</v>
      </c>
      <c r="P994" s="81">
        <v>1</v>
      </c>
      <c r="Q994" s="81">
        <v>1</v>
      </c>
      <c r="R994" s="81">
        <v>1</v>
      </c>
      <c r="S994" s="81">
        <v>1</v>
      </c>
      <c r="T994" s="81">
        <v>0</v>
      </c>
      <c r="U994" s="81">
        <v>0</v>
      </c>
      <c r="V994" s="81">
        <v>0</v>
      </c>
      <c r="W994" s="69">
        <v>336928.17</v>
      </c>
      <c r="X994" s="69">
        <v>0</v>
      </c>
      <c r="Y994" s="69">
        <v>0</v>
      </c>
      <c r="Z994" s="69">
        <v>0</v>
      </c>
      <c r="AA994" s="69">
        <v>0</v>
      </c>
      <c r="AB994" s="69">
        <v>0</v>
      </c>
      <c r="AC994" s="69">
        <v>336928.17</v>
      </c>
      <c r="AD994" s="89">
        <v>44685</v>
      </c>
      <c r="AE994" s="89">
        <v>45781</v>
      </c>
      <c r="AF994" s="93">
        <v>336928.17</v>
      </c>
      <c r="AG994" s="84">
        <v>0.09</v>
      </c>
      <c r="AH994" s="84">
        <v>3</v>
      </c>
      <c r="AI994" s="85">
        <v>6.2603000000000006E-2</v>
      </c>
      <c r="AJ994" s="86">
        <v>0.09</v>
      </c>
      <c r="AK994" s="86">
        <v>3</v>
      </c>
      <c r="AL994" s="87">
        <v>6.2603000000000006E-2</v>
      </c>
      <c r="AM994" s="91" t="s">
        <v>620</v>
      </c>
      <c r="AN994" s="91" t="s">
        <v>621</v>
      </c>
      <c r="AO994" s="25">
        <v>0</v>
      </c>
      <c r="AP994" s="25">
        <v>336928.17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25">
        <v>0</v>
      </c>
      <c r="BB994" s="25">
        <v>0</v>
      </c>
      <c r="BC994" s="25">
        <v>0</v>
      </c>
      <c r="BD994" s="25">
        <v>0</v>
      </c>
      <c r="BE994" s="25">
        <v>0</v>
      </c>
      <c r="BF994" s="25">
        <v>0</v>
      </c>
      <c r="BG994" s="25">
        <v>0</v>
      </c>
      <c r="BH994" s="25">
        <v>0</v>
      </c>
      <c r="BI994" s="25">
        <v>0</v>
      </c>
      <c r="BJ994" s="25">
        <f t="shared" si="45"/>
        <v>336928.17</v>
      </c>
      <c r="BK994" s="25">
        <f t="shared" si="46"/>
        <v>0</v>
      </c>
      <c r="BL994" s="25">
        <f t="shared" si="47"/>
        <v>336928.17</v>
      </c>
    </row>
    <row r="995" spans="1:64" x14ac:dyDescent="0.25">
      <c r="A995" s="45" t="s">
        <v>2808</v>
      </c>
      <c r="B995" s="78" t="s">
        <v>1210</v>
      </c>
      <c r="C995" s="79">
        <v>1</v>
      </c>
      <c r="D995" s="80" t="s">
        <v>23</v>
      </c>
      <c r="E995" s="79" t="s">
        <v>434</v>
      </c>
      <c r="F995" s="79" t="s">
        <v>604</v>
      </c>
      <c r="G995" s="79" t="s">
        <v>623</v>
      </c>
      <c r="H995" s="79" t="s">
        <v>624</v>
      </c>
      <c r="I995" s="79" t="s">
        <v>625</v>
      </c>
      <c r="J995" s="79" t="s">
        <v>626</v>
      </c>
      <c r="K995" s="79" t="s">
        <v>446</v>
      </c>
      <c r="L995" s="79" t="s">
        <v>606</v>
      </c>
      <c r="M995" s="79" t="s">
        <v>619</v>
      </c>
      <c r="N995" s="81">
        <v>1</v>
      </c>
      <c r="O995" s="81">
        <v>1</v>
      </c>
      <c r="P995" s="81">
        <v>1</v>
      </c>
      <c r="Q995" s="81">
        <v>1</v>
      </c>
      <c r="R995" s="81">
        <v>1</v>
      </c>
      <c r="S995" s="81">
        <v>1</v>
      </c>
      <c r="T995" s="81">
        <v>0</v>
      </c>
      <c r="U995" s="81">
        <v>0</v>
      </c>
      <c r="V995" s="81">
        <v>0</v>
      </c>
      <c r="W995" s="69">
        <v>786165.73</v>
      </c>
      <c r="X995" s="69">
        <v>0</v>
      </c>
      <c r="Y995" s="69">
        <v>0</v>
      </c>
      <c r="Z995" s="69">
        <v>0</v>
      </c>
      <c r="AA995" s="69">
        <v>0</v>
      </c>
      <c r="AB995" s="69">
        <v>0</v>
      </c>
      <c r="AC995" s="69">
        <v>786165.73</v>
      </c>
      <c r="AD995" s="89">
        <v>44685</v>
      </c>
      <c r="AE995" s="89">
        <v>46511</v>
      </c>
      <c r="AF995" s="93">
        <v>786165.73</v>
      </c>
      <c r="AG995" s="84">
        <v>2.09</v>
      </c>
      <c r="AH995" s="84">
        <v>5</v>
      </c>
      <c r="AI995" s="85">
        <v>7.2566000000000005E-2</v>
      </c>
      <c r="AJ995" s="86">
        <v>2.09</v>
      </c>
      <c r="AK995" s="86">
        <v>5</v>
      </c>
      <c r="AL995" s="87">
        <v>7.2566000000000005E-2</v>
      </c>
      <c r="AM995" s="91" t="s">
        <v>620</v>
      </c>
      <c r="AN995" s="91" t="s">
        <v>621</v>
      </c>
      <c r="AO995" s="25">
        <v>0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25">
        <v>0</v>
      </c>
      <c r="BB995" s="25">
        <v>0</v>
      </c>
      <c r="BC995" s="25">
        <v>0</v>
      </c>
      <c r="BD995" s="25">
        <v>0</v>
      </c>
      <c r="BE995" s="25">
        <v>0</v>
      </c>
      <c r="BF995" s="25">
        <v>0</v>
      </c>
      <c r="BG995" s="25">
        <v>0</v>
      </c>
      <c r="BH995" s="25">
        <v>0</v>
      </c>
      <c r="BI995" s="25">
        <v>0</v>
      </c>
      <c r="BJ995" s="25">
        <f t="shared" si="45"/>
        <v>0</v>
      </c>
      <c r="BK995" s="25">
        <f t="shared" si="46"/>
        <v>0</v>
      </c>
      <c r="BL995" s="25">
        <f t="shared" si="47"/>
        <v>0</v>
      </c>
    </row>
    <row r="996" spans="1:64" x14ac:dyDescent="0.25">
      <c r="A996" s="45" t="s">
        <v>2809</v>
      </c>
      <c r="B996" s="78" t="s">
        <v>1211</v>
      </c>
      <c r="C996" s="79">
        <v>1</v>
      </c>
      <c r="D996" s="80" t="s">
        <v>23</v>
      </c>
      <c r="E996" s="79" t="s">
        <v>434</v>
      </c>
      <c r="F996" s="79" t="s">
        <v>604</v>
      </c>
      <c r="G996" s="79" t="s">
        <v>623</v>
      </c>
      <c r="H996" s="79" t="s">
        <v>624</v>
      </c>
      <c r="I996" s="79" t="s">
        <v>625</v>
      </c>
      <c r="J996" s="79" t="s">
        <v>626</v>
      </c>
      <c r="K996" s="79" t="s">
        <v>446</v>
      </c>
      <c r="L996" s="79" t="s">
        <v>606</v>
      </c>
      <c r="M996" s="79" t="s">
        <v>619</v>
      </c>
      <c r="N996" s="81">
        <v>1</v>
      </c>
      <c r="O996" s="81">
        <v>1</v>
      </c>
      <c r="P996" s="81">
        <v>1</v>
      </c>
      <c r="Q996" s="81">
        <v>1</v>
      </c>
      <c r="R996" s="81">
        <v>1</v>
      </c>
      <c r="S996" s="81">
        <v>1</v>
      </c>
      <c r="T996" s="81">
        <v>0</v>
      </c>
      <c r="U996" s="81">
        <v>0</v>
      </c>
      <c r="V996" s="81">
        <v>0</v>
      </c>
      <c r="W996" s="69">
        <v>542501.94999999995</v>
      </c>
      <c r="X996" s="69">
        <v>0</v>
      </c>
      <c r="Y996" s="69">
        <v>0</v>
      </c>
      <c r="Z996" s="69">
        <v>0</v>
      </c>
      <c r="AA996" s="69">
        <v>0</v>
      </c>
      <c r="AB996" s="69">
        <v>0</v>
      </c>
      <c r="AC996" s="69">
        <v>542501.94999999995</v>
      </c>
      <c r="AD996" s="89">
        <v>44685</v>
      </c>
      <c r="AE996" s="89">
        <v>45781</v>
      </c>
      <c r="AF996" s="93">
        <v>542501.94999999995</v>
      </c>
      <c r="AG996" s="84">
        <v>0.09</v>
      </c>
      <c r="AH996" s="84">
        <v>3</v>
      </c>
      <c r="AI996" s="85">
        <v>6.2603000000000006E-2</v>
      </c>
      <c r="AJ996" s="86">
        <v>0.09</v>
      </c>
      <c r="AK996" s="86">
        <v>3</v>
      </c>
      <c r="AL996" s="87">
        <v>6.2603000000000006E-2</v>
      </c>
      <c r="AM996" s="91" t="s">
        <v>620</v>
      </c>
      <c r="AN996" s="91" t="s">
        <v>621</v>
      </c>
      <c r="AO996" s="25">
        <v>0</v>
      </c>
      <c r="AP996" s="25">
        <v>542501.94999999995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25">
        <v>0</v>
      </c>
      <c r="BB996" s="25">
        <v>0</v>
      </c>
      <c r="BC996" s="25">
        <v>0</v>
      </c>
      <c r="BD996" s="25">
        <v>0</v>
      </c>
      <c r="BE996" s="25">
        <v>0</v>
      </c>
      <c r="BF996" s="25">
        <v>0</v>
      </c>
      <c r="BG996" s="25">
        <v>0</v>
      </c>
      <c r="BH996" s="25">
        <v>0</v>
      </c>
      <c r="BI996" s="25">
        <v>0</v>
      </c>
      <c r="BJ996" s="25">
        <f t="shared" si="45"/>
        <v>542501.94999999995</v>
      </c>
      <c r="BK996" s="25">
        <f t="shared" si="46"/>
        <v>0</v>
      </c>
      <c r="BL996" s="25">
        <f t="shared" si="47"/>
        <v>542501.94999999995</v>
      </c>
    </row>
    <row r="997" spans="1:64" x14ac:dyDescent="0.25">
      <c r="A997" s="45" t="s">
        <v>2810</v>
      </c>
      <c r="B997" s="78" t="s">
        <v>1212</v>
      </c>
      <c r="C997" s="79">
        <v>1</v>
      </c>
      <c r="D997" s="80" t="s">
        <v>23</v>
      </c>
      <c r="E997" s="79" t="s">
        <v>434</v>
      </c>
      <c r="F997" s="79" t="s">
        <v>604</v>
      </c>
      <c r="G997" s="79" t="s">
        <v>623</v>
      </c>
      <c r="H997" s="79" t="s">
        <v>624</v>
      </c>
      <c r="I997" s="79" t="s">
        <v>625</v>
      </c>
      <c r="J997" s="79" t="s">
        <v>626</v>
      </c>
      <c r="K997" s="79" t="s">
        <v>446</v>
      </c>
      <c r="L997" s="79" t="s">
        <v>606</v>
      </c>
      <c r="M997" s="79" t="s">
        <v>619</v>
      </c>
      <c r="N997" s="81">
        <v>1</v>
      </c>
      <c r="O997" s="81">
        <v>1</v>
      </c>
      <c r="P997" s="81">
        <v>1</v>
      </c>
      <c r="Q997" s="81">
        <v>1</v>
      </c>
      <c r="R997" s="81">
        <v>1</v>
      </c>
      <c r="S997" s="81">
        <v>1</v>
      </c>
      <c r="T997" s="81">
        <v>0</v>
      </c>
      <c r="U997" s="81">
        <v>0</v>
      </c>
      <c r="V997" s="81">
        <v>0</v>
      </c>
      <c r="W997" s="69">
        <v>1263119.95</v>
      </c>
      <c r="X997" s="69">
        <v>0</v>
      </c>
      <c r="Y997" s="69">
        <v>0</v>
      </c>
      <c r="Z997" s="69">
        <v>0</v>
      </c>
      <c r="AA997" s="69">
        <v>0</v>
      </c>
      <c r="AB997" s="69">
        <v>0</v>
      </c>
      <c r="AC997" s="69">
        <v>1263119.95</v>
      </c>
      <c r="AD997" s="89">
        <v>44685</v>
      </c>
      <c r="AE997" s="89">
        <v>46511</v>
      </c>
      <c r="AF997" s="93">
        <v>1263119.95</v>
      </c>
      <c r="AG997" s="84">
        <v>2.09</v>
      </c>
      <c r="AH997" s="84">
        <v>5</v>
      </c>
      <c r="AI997" s="85">
        <v>7.2566000000000005E-2</v>
      </c>
      <c r="AJ997" s="86">
        <v>2.09</v>
      </c>
      <c r="AK997" s="86">
        <v>5</v>
      </c>
      <c r="AL997" s="87">
        <v>7.2566000000000005E-2</v>
      </c>
      <c r="AM997" s="91" t="s">
        <v>620</v>
      </c>
      <c r="AN997" s="91" t="s">
        <v>621</v>
      </c>
      <c r="AO997" s="25">
        <v>0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25">
        <v>0</v>
      </c>
      <c r="BB997" s="25">
        <v>0</v>
      </c>
      <c r="BC997" s="25">
        <v>0</v>
      </c>
      <c r="BD997" s="25">
        <v>0</v>
      </c>
      <c r="BE997" s="25">
        <v>0</v>
      </c>
      <c r="BF997" s="25">
        <v>0</v>
      </c>
      <c r="BG997" s="25">
        <v>0</v>
      </c>
      <c r="BH997" s="25">
        <v>0</v>
      </c>
      <c r="BI997" s="25">
        <v>0</v>
      </c>
      <c r="BJ997" s="25">
        <f t="shared" si="45"/>
        <v>0</v>
      </c>
      <c r="BK997" s="25">
        <f t="shared" si="46"/>
        <v>0</v>
      </c>
      <c r="BL997" s="25">
        <f t="shared" si="47"/>
        <v>0</v>
      </c>
    </row>
    <row r="998" spans="1:64" x14ac:dyDescent="0.25">
      <c r="A998" s="45" t="s">
        <v>2811</v>
      </c>
      <c r="B998" s="78" t="s">
        <v>1213</v>
      </c>
      <c r="C998" s="79">
        <v>1</v>
      </c>
      <c r="D998" s="80" t="s">
        <v>23</v>
      </c>
      <c r="E998" s="79" t="s">
        <v>434</v>
      </c>
      <c r="F998" s="79" t="s">
        <v>604</v>
      </c>
      <c r="G998" s="79" t="s">
        <v>623</v>
      </c>
      <c r="H998" s="79" t="s">
        <v>624</v>
      </c>
      <c r="I998" s="79" t="s">
        <v>625</v>
      </c>
      <c r="J998" s="79" t="s">
        <v>626</v>
      </c>
      <c r="K998" s="79" t="s">
        <v>446</v>
      </c>
      <c r="L998" s="79" t="s">
        <v>606</v>
      </c>
      <c r="M998" s="79" t="s">
        <v>619</v>
      </c>
      <c r="N998" s="81">
        <v>1</v>
      </c>
      <c r="O998" s="81">
        <v>1</v>
      </c>
      <c r="P998" s="81">
        <v>1</v>
      </c>
      <c r="Q998" s="81">
        <v>1</v>
      </c>
      <c r="R998" s="81">
        <v>1</v>
      </c>
      <c r="S998" s="81">
        <v>1</v>
      </c>
      <c r="T998" s="81">
        <v>0</v>
      </c>
      <c r="U998" s="81">
        <v>0</v>
      </c>
      <c r="V998" s="81">
        <v>0</v>
      </c>
      <c r="W998" s="69">
        <v>44337.08</v>
      </c>
      <c r="X998" s="69">
        <v>0</v>
      </c>
      <c r="Y998" s="69">
        <v>0</v>
      </c>
      <c r="Z998" s="69">
        <v>0</v>
      </c>
      <c r="AA998" s="69">
        <v>0</v>
      </c>
      <c r="AB998" s="69">
        <v>0</v>
      </c>
      <c r="AC998" s="69">
        <v>44337.08</v>
      </c>
      <c r="AD998" s="89">
        <v>44685</v>
      </c>
      <c r="AE998" s="89">
        <v>45781</v>
      </c>
      <c r="AF998" s="93">
        <v>44337.08</v>
      </c>
      <c r="AG998" s="84">
        <v>0.09</v>
      </c>
      <c r="AH998" s="84">
        <v>3</v>
      </c>
      <c r="AI998" s="85">
        <v>6.2603000000000006E-2</v>
      </c>
      <c r="AJ998" s="86">
        <v>0.09</v>
      </c>
      <c r="AK998" s="86">
        <v>3</v>
      </c>
      <c r="AL998" s="87">
        <v>6.2603000000000006E-2</v>
      </c>
      <c r="AM998" s="91" t="s">
        <v>620</v>
      </c>
      <c r="AN998" s="91" t="s">
        <v>621</v>
      </c>
      <c r="AO998" s="25">
        <v>0</v>
      </c>
      <c r="AP998" s="25">
        <v>44337.08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25">
        <v>0</v>
      </c>
      <c r="BB998" s="25">
        <v>0</v>
      </c>
      <c r="BC998" s="25">
        <v>0</v>
      </c>
      <c r="BD998" s="25">
        <v>0</v>
      </c>
      <c r="BE998" s="25">
        <v>0</v>
      </c>
      <c r="BF998" s="25">
        <v>0</v>
      </c>
      <c r="BG998" s="25">
        <v>0</v>
      </c>
      <c r="BH998" s="25">
        <v>0</v>
      </c>
      <c r="BI998" s="25">
        <v>0</v>
      </c>
      <c r="BJ998" s="25">
        <f t="shared" si="45"/>
        <v>44337.08</v>
      </c>
      <c r="BK998" s="25">
        <f t="shared" si="46"/>
        <v>0</v>
      </c>
      <c r="BL998" s="25">
        <f t="shared" si="47"/>
        <v>44337.08</v>
      </c>
    </row>
    <row r="999" spans="1:64" x14ac:dyDescent="0.25">
      <c r="A999" s="45" t="s">
        <v>2812</v>
      </c>
      <c r="B999" s="78" t="s">
        <v>1214</v>
      </c>
      <c r="C999" s="79">
        <v>1</v>
      </c>
      <c r="D999" s="80" t="s">
        <v>23</v>
      </c>
      <c r="E999" s="79" t="s">
        <v>434</v>
      </c>
      <c r="F999" s="79" t="s">
        <v>604</v>
      </c>
      <c r="G999" s="79" t="s">
        <v>623</v>
      </c>
      <c r="H999" s="79" t="s">
        <v>624</v>
      </c>
      <c r="I999" s="79" t="s">
        <v>625</v>
      </c>
      <c r="J999" s="79" t="s">
        <v>626</v>
      </c>
      <c r="K999" s="79" t="s">
        <v>446</v>
      </c>
      <c r="L999" s="79" t="s">
        <v>606</v>
      </c>
      <c r="M999" s="79" t="s">
        <v>619</v>
      </c>
      <c r="N999" s="81">
        <v>1</v>
      </c>
      <c r="O999" s="81">
        <v>1</v>
      </c>
      <c r="P999" s="81">
        <v>1</v>
      </c>
      <c r="Q999" s="81">
        <v>1</v>
      </c>
      <c r="R999" s="81">
        <v>1</v>
      </c>
      <c r="S999" s="81">
        <v>1</v>
      </c>
      <c r="T999" s="81">
        <v>0</v>
      </c>
      <c r="U999" s="81">
        <v>0</v>
      </c>
      <c r="V999" s="81">
        <v>0</v>
      </c>
      <c r="W999" s="69">
        <v>103231.64</v>
      </c>
      <c r="X999" s="69">
        <v>0</v>
      </c>
      <c r="Y999" s="69">
        <v>0</v>
      </c>
      <c r="Z999" s="69">
        <v>0</v>
      </c>
      <c r="AA999" s="69">
        <v>0</v>
      </c>
      <c r="AB999" s="69">
        <v>0</v>
      </c>
      <c r="AC999" s="69">
        <v>103231.64</v>
      </c>
      <c r="AD999" s="89">
        <v>44685</v>
      </c>
      <c r="AE999" s="89">
        <v>46511</v>
      </c>
      <c r="AF999" s="93">
        <v>103231.64</v>
      </c>
      <c r="AG999" s="84">
        <v>2.09</v>
      </c>
      <c r="AH999" s="84">
        <v>5</v>
      </c>
      <c r="AI999" s="85">
        <v>7.2566000000000005E-2</v>
      </c>
      <c r="AJ999" s="86">
        <v>2.09</v>
      </c>
      <c r="AK999" s="86">
        <v>5</v>
      </c>
      <c r="AL999" s="87">
        <v>7.2566000000000005E-2</v>
      </c>
      <c r="AM999" s="91" t="s">
        <v>620</v>
      </c>
      <c r="AN999" s="91" t="s">
        <v>621</v>
      </c>
      <c r="AO999" s="25">
        <v>0</v>
      </c>
      <c r="AP999" s="25">
        <v>0</v>
      </c>
      <c r="AQ999" s="25">
        <v>0</v>
      </c>
      <c r="AR999" s="25">
        <v>0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25">
        <v>0</v>
      </c>
      <c r="BB999" s="25">
        <v>0</v>
      </c>
      <c r="BC999" s="25">
        <v>0</v>
      </c>
      <c r="BD999" s="25">
        <v>0</v>
      </c>
      <c r="BE999" s="25">
        <v>0</v>
      </c>
      <c r="BF999" s="25">
        <v>0</v>
      </c>
      <c r="BG999" s="25">
        <v>0</v>
      </c>
      <c r="BH999" s="25">
        <v>0</v>
      </c>
      <c r="BI999" s="25">
        <v>0</v>
      </c>
      <c r="BJ999" s="25">
        <f t="shared" si="45"/>
        <v>0</v>
      </c>
      <c r="BK999" s="25">
        <f t="shared" si="46"/>
        <v>0</v>
      </c>
      <c r="BL999" s="25">
        <f t="shared" si="47"/>
        <v>0</v>
      </c>
    </row>
    <row r="1000" spans="1:64" x14ac:dyDescent="0.25">
      <c r="A1000" s="45" t="s">
        <v>2813</v>
      </c>
      <c r="B1000" s="78" t="s">
        <v>1215</v>
      </c>
      <c r="C1000" s="79">
        <v>1</v>
      </c>
      <c r="D1000" s="80" t="s">
        <v>23</v>
      </c>
      <c r="E1000" s="79" t="s">
        <v>434</v>
      </c>
      <c r="F1000" s="79" t="s">
        <v>604</v>
      </c>
      <c r="G1000" s="79" t="s">
        <v>623</v>
      </c>
      <c r="H1000" s="79" t="s">
        <v>624</v>
      </c>
      <c r="I1000" s="79" t="s">
        <v>625</v>
      </c>
      <c r="J1000" s="79" t="s">
        <v>626</v>
      </c>
      <c r="K1000" s="79" t="s">
        <v>446</v>
      </c>
      <c r="L1000" s="79" t="s">
        <v>606</v>
      </c>
      <c r="M1000" s="79" t="s">
        <v>619</v>
      </c>
      <c r="N1000" s="81">
        <v>1</v>
      </c>
      <c r="O1000" s="81">
        <v>1</v>
      </c>
      <c r="P1000" s="81">
        <v>1</v>
      </c>
      <c r="Q1000" s="81">
        <v>1</v>
      </c>
      <c r="R1000" s="81">
        <v>1</v>
      </c>
      <c r="S1000" s="81">
        <v>1</v>
      </c>
      <c r="T1000" s="81">
        <v>0</v>
      </c>
      <c r="U1000" s="81">
        <v>0</v>
      </c>
      <c r="V1000" s="81">
        <v>0</v>
      </c>
      <c r="W1000" s="69">
        <v>169239.6</v>
      </c>
      <c r="X1000" s="69">
        <v>0</v>
      </c>
      <c r="Y1000" s="69">
        <v>0</v>
      </c>
      <c r="Z1000" s="69">
        <v>0</v>
      </c>
      <c r="AA1000" s="69">
        <v>0</v>
      </c>
      <c r="AB1000" s="69">
        <v>0</v>
      </c>
      <c r="AC1000" s="69">
        <v>169239.6</v>
      </c>
      <c r="AD1000" s="89">
        <v>44685</v>
      </c>
      <c r="AE1000" s="89">
        <v>45781</v>
      </c>
      <c r="AF1000" s="93">
        <v>169239.6</v>
      </c>
      <c r="AG1000" s="84">
        <v>0.09</v>
      </c>
      <c r="AH1000" s="84">
        <v>3</v>
      </c>
      <c r="AI1000" s="85">
        <v>6.2603000000000006E-2</v>
      </c>
      <c r="AJ1000" s="86">
        <v>0.09</v>
      </c>
      <c r="AK1000" s="86">
        <v>3</v>
      </c>
      <c r="AL1000" s="87">
        <v>6.2603000000000006E-2</v>
      </c>
      <c r="AM1000" s="91" t="s">
        <v>620</v>
      </c>
      <c r="AN1000" s="91" t="s">
        <v>621</v>
      </c>
      <c r="AO1000" s="25">
        <v>0</v>
      </c>
      <c r="AP1000" s="25">
        <v>169239.6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</v>
      </c>
      <c r="BA1000" s="25">
        <v>0</v>
      </c>
      <c r="BB1000" s="25">
        <v>0</v>
      </c>
      <c r="BC1000" s="25">
        <v>0</v>
      </c>
      <c r="BD1000" s="25">
        <v>0</v>
      </c>
      <c r="BE1000" s="25">
        <v>0</v>
      </c>
      <c r="BF1000" s="25">
        <v>0</v>
      </c>
      <c r="BG1000" s="25">
        <v>0</v>
      </c>
      <c r="BH1000" s="25">
        <v>0</v>
      </c>
      <c r="BI1000" s="25">
        <v>0</v>
      </c>
      <c r="BJ1000" s="25">
        <f t="shared" si="45"/>
        <v>169239.6</v>
      </c>
      <c r="BK1000" s="25">
        <f t="shared" si="46"/>
        <v>0</v>
      </c>
      <c r="BL1000" s="25">
        <f t="shared" si="47"/>
        <v>169239.6</v>
      </c>
    </row>
    <row r="1001" spans="1:64" x14ac:dyDescent="0.25">
      <c r="A1001" s="45" t="s">
        <v>2814</v>
      </c>
      <c r="B1001" s="78" t="s">
        <v>1216</v>
      </c>
      <c r="C1001" s="79">
        <v>1</v>
      </c>
      <c r="D1001" s="80" t="s">
        <v>23</v>
      </c>
      <c r="E1001" s="79" t="s">
        <v>434</v>
      </c>
      <c r="F1001" s="79" t="s">
        <v>604</v>
      </c>
      <c r="G1001" s="79" t="s">
        <v>623</v>
      </c>
      <c r="H1001" s="79" t="s">
        <v>624</v>
      </c>
      <c r="I1001" s="79" t="s">
        <v>625</v>
      </c>
      <c r="J1001" s="79" t="s">
        <v>626</v>
      </c>
      <c r="K1001" s="79" t="s">
        <v>446</v>
      </c>
      <c r="L1001" s="79" t="s">
        <v>606</v>
      </c>
      <c r="M1001" s="79" t="s">
        <v>619</v>
      </c>
      <c r="N1001" s="81">
        <v>1</v>
      </c>
      <c r="O1001" s="81">
        <v>1</v>
      </c>
      <c r="P1001" s="81">
        <v>1</v>
      </c>
      <c r="Q1001" s="81">
        <v>1</v>
      </c>
      <c r="R1001" s="81">
        <v>1</v>
      </c>
      <c r="S1001" s="81">
        <v>1</v>
      </c>
      <c r="T1001" s="81">
        <v>0</v>
      </c>
      <c r="U1001" s="81">
        <v>0</v>
      </c>
      <c r="V1001" s="81">
        <v>0</v>
      </c>
      <c r="W1001" s="69">
        <v>394046.67</v>
      </c>
      <c r="X1001" s="69">
        <v>0</v>
      </c>
      <c r="Y1001" s="69">
        <v>0</v>
      </c>
      <c r="Z1001" s="69">
        <v>0</v>
      </c>
      <c r="AA1001" s="69">
        <v>0</v>
      </c>
      <c r="AB1001" s="69">
        <v>0</v>
      </c>
      <c r="AC1001" s="69">
        <v>394046.67</v>
      </c>
      <c r="AD1001" s="89">
        <v>44685</v>
      </c>
      <c r="AE1001" s="89">
        <v>46511</v>
      </c>
      <c r="AF1001" s="93">
        <v>394046.67</v>
      </c>
      <c r="AG1001" s="84">
        <v>2.09</v>
      </c>
      <c r="AH1001" s="84">
        <v>5</v>
      </c>
      <c r="AI1001" s="85">
        <v>7.2566000000000005E-2</v>
      </c>
      <c r="AJ1001" s="86">
        <v>2.09</v>
      </c>
      <c r="AK1001" s="86">
        <v>5</v>
      </c>
      <c r="AL1001" s="87">
        <v>7.2566000000000005E-2</v>
      </c>
      <c r="AM1001" s="91" t="s">
        <v>620</v>
      </c>
      <c r="AN1001" s="91" t="s">
        <v>621</v>
      </c>
      <c r="AO1001" s="25">
        <v>0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</v>
      </c>
      <c r="BA1001" s="25">
        <v>0</v>
      </c>
      <c r="BB1001" s="25">
        <v>0</v>
      </c>
      <c r="BC1001" s="25">
        <v>0</v>
      </c>
      <c r="BD1001" s="25">
        <v>0</v>
      </c>
      <c r="BE1001" s="25">
        <v>0</v>
      </c>
      <c r="BF1001" s="25">
        <v>0</v>
      </c>
      <c r="BG1001" s="25">
        <v>0</v>
      </c>
      <c r="BH1001" s="25">
        <v>0</v>
      </c>
      <c r="BI1001" s="25">
        <v>0</v>
      </c>
      <c r="BJ1001" s="25">
        <f t="shared" si="45"/>
        <v>0</v>
      </c>
      <c r="BK1001" s="25">
        <f t="shared" si="46"/>
        <v>0</v>
      </c>
      <c r="BL1001" s="25">
        <f t="shared" si="47"/>
        <v>0</v>
      </c>
    </row>
    <row r="1002" spans="1:64" x14ac:dyDescent="0.25">
      <c r="A1002" s="45" t="s">
        <v>2815</v>
      </c>
      <c r="B1002" s="78" t="s">
        <v>1217</v>
      </c>
      <c r="C1002" s="79">
        <v>1</v>
      </c>
      <c r="D1002" s="80" t="s">
        <v>23</v>
      </c>
      <c r="E1002" s="79" t="s">
        <v>434</v>
      </c>
      <c r="F1002" s="79" t="s">
        <v>604</v>
      </c>
      <c r="G1002" s="79" t="s">
        <v>623</v>
      </c>
      <c r="H1002" s="79" t="s">
        <v>624</v>
      </c>
      <c r="I1002" s="79" t="s">
        <v>625</v>
      </c>
      <c r="J1002" s="79" t="s">
        <v>626</v>
      </c>
      <c r="K1002" s="79" t="s">
        <v>446</v>
      </c>
      <c r="L1002" s="79" t="s">
        <v>606</v>
      </c>
      <c r="M1002" s="79" t="s">
        <v>619</v>
      </c>
      <c r="N1002" s="81">
        <v>1</v>
      </c>
      <c r="O1002" s="81">
        <v>1</v>
      </c>
      <c r="P1002" s="81">
        <v>1</v>
      </c>
      <c r="Q1002" s="81">
        <v>1</v>
      </c>
      <c r="R1002" s="81">
        <v>1</v>
      </c>
      <c r="S1002" s="81">
        <v>1</v>
      </c>
      <c r="T1002" s="81">
        <v>0</v>
      </c>
      <c r="U1002" s="81">
        <v>0</v>
      </c>
      <c r="V1002" s="81">
        <v>0</v>
      </c>
      <c r="W1002" s="69">
        <v>5723137.1399999997</v>
      </c>
      <c r="X1002" s="69">
        <v>0</v>
      </c>
      <c r="Y1002" s="69">
        <v>0</v>
      </c>
      <c r="Z1002" s="69">
        <v>0</v>
      </c>
      <c r="AA1002" s="69">
        <v>0</v>
      </c>
      <c r="AB1002" s="69">
        <v>0</v>
      </c>
      <c r="AC1002" s="69">
        <v>5723137.1399999997</v>
      </c>
      <c r="AD1002" s="89">
        <v>44685</v>
      </c>
      <c r="AE1002" s="89">
        <v>45781</v>
      </c>
      <c r="AF1002" s="93">
        <v>5723137.1399999997</v>
      </c>
      <c r="AG1002" s="84">
        <v>0.09</v>
      </c>
      <c r="AH1002" s="84">
        <v>3</v>
      </c>
      <c r="AI1002" s="85">
        <v>6.1652999999999999E-2</v>
      </c>
      <c r="AJ1002" s="86">
        <v>0.09</v>
      </c>
      <c r="AK1002" s="86">
        <v>3</v>
      </c>
      <c r="AL1002" s="87">
        <v>6.1652999999999999E-2</v>
      </c>
      <c r="AM1002" s="91" t="s">
        <v>620</v>
      </c>
      <c r="AN1002" s="91" t="s">
        <v>621</v>
      </c>
      <c r="AO1002" s="25">
        <v>0</v>
      </c>
      <c r="AP1002" s="25">
        <v>5723137.1399999997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</v>
      </c>
      <c r="BA1002" s="25">
        <v>0</v>
      </c>
      <c r="BB1002" s="25">
        <v>0</v>
      </c>
      <c r="BC1002" s="25">
        <v>0</v>
      </c>
      <c r="BD1002" s="25">
        <v>0</v>
      </c>
      <c r="BE1002" s="25">
        <v>0</v>
      </c>
      <c r="BF1002" s="25">
        <v>0</v>
      </c>
      <c r="BG1002" s="25">
        <v>0</v>
      </c>
      <c r="BH1002" s="25">
        <v>0</v>
      </c>
      <c r="BI1002" s="25">
        <v>0</v>
      </c>
      <c r="BJ1002" s="25">
        <f t="shared" si="45"/>
        <v>5723137.1399999997</v>
      </c>
      <c r="BK1002" s="25">
        <f t="shared" si="46"/>
        <v>0</v>
      </c>
      <c r="BL1002" s="25">
        <f t="shared" si="47"/>
        <v>5723137.1399999997</v>
      </c>
    </row>
    <row r="1003" spans="1:64" x14ac:dyDescent="0.25">
      <c r="A1003" s="45" t="s">
        <v>2816</v>
      </c>
      <c r="B1003" s="78" t="s">
        <v>1218</v>
      </c>
      <c r="C1003" s="79">
        <v>1</v>
      </c>
      <c r="D1003" s="80" t="s">
        <v>23</v>
      </c>
      <c r="E1003" s="79" t="s">
        <v>434</v>
      </c>
      <c r="F1003" s="79" t="s">
        <v>604</v>
      </c>
      <c r="G1003" s="79" t="s">
        <v>623</v>
      </c>
      <c r="H1003" s="79" t="s">
        <v>624</v>
      </c>
      <c r="I1003" s="79" t="s">
        <v>625</v>
      </c>
      <c r="J1003" s="79" t="s">
        <v>626</v>
      </c>
      <c r="K1003" s="79" t="s">
        <v>446</v>
      </c>
      <c r="L1003" s="79" t="s">
        <v>606</v>
      </c>
      <c r="M1003" s="79" t="s">
        <v>619</v>
      </c>
      <c r="N1003" s="81">
        <v>1</v>
      </c>
      <c r="O1003" s="81">
        <v>1</v>
      </c>
      <c r="P1003" s="81">
        <v>1</v>
      </c>
      <c r="Q1003" s="81">
        <v>1</v>
      </c>
      <c r="R1003" s="81">
        <v>1</v>
      </c>
      <c r="S1003" s="81">
        <v>1</v>
      </c>
      <c r="T1003" s="81">
        <v>0</v>
      </c>
      <c r="U1003" s="81">
        <v>0</v>
      </c>
      <c r="V1003" s="81">
        <v>0</v>
      </c>
      <c r="W1003" s="69">
        <v>348526.06</v>
      </c>
      <c r="X1003" s="69">
        <v>0</v>
      </c>
      <c r="Y1003" s="69">
        <v>0</v>
      </c>
      <c r="Z1003" s="69">
        <v>0</v>
      </c>
      <c r="AA1003" s="69">
        <v>0</v>
      </c>
      <c r="AB1003" s="69">
        <v>0</v>
      </c>
      <c r="AC1003" s="69">
        <v>348526.06</v>
      </c>
      <c r="AD1003" s="89">
        <v>44685</v>
      </c>
      <c r="AE1003" s="89">
        <v>45781</v>
      </c>
      <c r="AF1003" s="93">
        <v>348526.06</v>
      </c>
      <c r="AG1003" s="84">
        <v>0.09</v>
      </c>
      <c r="AH1003" s="84">
        <v>3</v>
      </c>
      <c r="AI1003" s="85">
        <v>6.1652999999999999E-2</v>
      </c>
      <c r="AJ1003" s="86">
        <v>0.09</v>
      </c>
      <c r="AK1003" s="86">
        <v>3</v>
      </c>
      <c r="AL1003" s="87">
        <v>6.1652999999999999E-2</v>
      </c>
      <c r="AM1003" s="91" t="s">
        <v>620</v>
      </c>
      <c r="AN1003" s="91" t="s">
        <v>621</v>
      </c>
      <c r="AO1003" s="25">
        <v>0</v>
      </c>
      <c r="AP1003" s="25">
        <v>348526.06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25">
        <v>0</v>
      </c>
      <c r="BB1003" s="25">
        <v>0</v>
      </c>
      <c r="BC1003" s="25">
        <v>0</v>
      </c>
      <c r="BD1003" s="25">
        <v>0</v>
      </c>
      <c r="BE1003" s="25">
        <v>0</v>
      </c>
      <c r="BF1003" s="25">
        <v>0</v>
      </c>
      <c r="BG1003" s="25">
        <v>0</v>
      </c>
      <c r="BH1003" s="25">
        <v>0</v>
      </c>
      <c r="BI1003" s="25">
        <v>0</v>
      </c>
      <c r="BJ1003" s="25">
        <f t="shared" si="45"/>
        <v>348526.06</v>
      </c>
      <c r="BK1003" s="25">
        <f t="shared" si="46"/>
        <v>0</v>
      </c>
      <c r="BL1003" s="25">
        <f t="shared" si="47"/>
        <v>348526.06</v>
      </c>
    </row>
    <row r="1004" spans="1:64" x14ac:dyDescent="0.25">
      <c r="A1004" s="45" t="s">
        <v>2817</v>
      </c>
      <c r="B1004" s="78" t="s">
        <v>1219</v>
      </c>
      <c r="C1004" s="79">
        <v>1</v>
      </c>
      <c r="D1004" s="80" t="s">
        <v>23</v>
      </c>
      <c r="E1004" s="79" t="s">
        <v>434</v>
      </c>
      <c r="F1004" s="79" t="s">
        <v>604</v>
      </c>
      <c r="G1004" s="79" t="s">
        <v>623</v>
      </c>
      <c r="H1004" s="79" t="s">
        <v>624</v>
      </c>
      <c r="I1004" s="79" t="s">
        <v>625</v>
      </c>
      <c r="J1004" s="79" t="s">
        <v>626</v>
      </c>
      <c r="K1004" s="79" t="s">
        <v>446</v>
      </c>
      <c r="L1004" s="79" t="s">
        <v>606</v>
      </c>
      <c r="M1004" s="79" t="s">
        <v>619</v>
      </c>
      <c r="N1004" s="81">
        <v>1</v>
      </c>
      <c r="O1004" s="81">
        <v>1</v>
      </c>
      <c r="P1004" s="81">
        <v>1</v>
      </c>
      <c r="Q1004" s="81">
        <v>1</v>
      </c>
      <c r="R1004" s="81">
        <v>1</v>
      </c>
      <c r="S1004" s="81">
        <v>1</v>
      </c>
      <c r="T1004" s="81">
        <v>0</v>
      </c>
      <c r="U1004" s="81">
        <v>0</v>
      </c>
      <c r="V1004" s="81">
        <v>0</v>
      </c>
      <c r="W1004" s="69">
        <v>811482.02</v>
      </c>
      <c r="X1004" s="69">
        <v>0</v>
      </c>
      <c r="Y1004" s="69">
        <v>0</v>
      </c>
      <c r="Z1004" s="69">
        <v>0</v>
      </c>
      <c r="AA1004" s="69">
        <v>0</v>
      </c>
      <c r="AB1004" s="69">
        <v>0</v>
      </c>
      <c r="AC1004" s="69">
        <v>811482.02</v>
      </c>
      <c r="AD1004" s="89">
        <v>44685</v>
      </c>
      <c r="AE1004" s="89">
        <v>46511</v>
      </c>
      <c r="AF1004" s="93">
        <v>811482.02</v>
      </c>
      <c r="AG1004" s="84">
        <v>2.09</v>
      </c>
      <c r="AH1004" s="84">
        <v>5</v>
      </c>
      <c r="AI1004" s="85">
        <v>7.1294999999999997E-2</v>
      </c>
      <c r="AJ1004" s="86">
        <v>2.09</v>
      </c>
      <c r="AK1004" s="86">
        <v>5</v>
      </c>
      <c r="AL1004" s="87">
        <v>7.1294999999999997E-2</v>
      </c>
      <c r="AM1004" s="91" t="s">
        <v>620</v>
      </c>
      <c r="AN1004" s="91" t="s">
        <v>621</v>
      </c>
      <c r="AO1004" s="25">
        <v>0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25">
        <v>0</v>
      </c>
      <c r="BB1004" s="25">
        <v>0</v>
      </c>
      <c r="BC1004" s="25">
        <v>0</v>
      </c>
      <c r="BD1004" s="25">
        <v>0</v>
      </c>
      <c r="BE1004" s="25">
        <v>0</v>
      </c>
      <c r="BF1004" s="25">
        <v>0</v>
      </c>
      <c r="BG1004" s="25">
        <v>0</v>
      </c>
      <c r="BH1004" s="25">
        <v>0</v>
      </c>
      <c r="BI1004" s="25">
        <v>0</v>
      </c>
      <c r="BJ1004" s="25">
        <f t="shared" si="45"/>
        <v>0</v>
      </c>
      <c r="BK1004" s="25">
        <f t="shared" si="46"/>
        <v>0</v>
      </c>
      <c r="BL1004" s="25">
        <f t="shared" si="47"/>
        <v>0</v>
      </c>
    </row>
    <row r="1005" spans="1:64" x14ac:dyDescent="0.25">
      <c r="A1005" s="45" t="s">
        <v>2818</v>
      </c>
      <c r="B1005" s="78" t="s">
        <v>1220</v>
      </c>
      <c r="C1005" s="79">
        <v>1</v>
      </c>
      <c r="D1005" s="80" t="s">
        <v>23</v>
      </c>
      <c r="E1005" s="79" t="s">
        <v>434</v>
      </c>
      <c r="F1005" s="79" t="s">
        <v>604</v>
      </c>
      <c r="G1005" s="79" t="s">
        <v>623</v>
      </c>
      <c r="H1005" s="79" t="s">
        <v>624</v>
      </c>
      <c r="I1005" s="79" t="s">
        <v>625</v>
      </c>
      <c r="J1005" s="79" t="s">
        <v>626</v>
      </c>
      <c r="K1005" s="79" t="s">
        <v>446</v>
      </c>
      <c r="L1005" s="79" t="s">
        <v>606</v>
      </c>
      <c r="M1005" s="79" t="s">
        <v>619</v>
      </c>
      <c r="N1005" s="81">
        <v>1</v>
      </c>
      <c r="O1005" s="81">
        <v>1</v>
      </c>
      <c r="P1005" s="81">
        <v>1</v>
      </c>
      <c r="Q1005" s="81">
        <v>1</v>
      </c>
      <c r="R1005" s="81">
        <v>1</v>
      </c>
      <c r="S1005" s="81">
        <v>1</v>
      </c>
      <c r="T1005" s="81">
        <v>0</v>
      </c>
      <c r="U1005" s="81">
        <v>0</v>
      </c>
      <c r="V1005" s="81">
        <v>0</v>
      </c>
      <c r="W1005" s="69">
        <v>303407.64</v>
      </c>
      <c r="X1005" s="69">
        <v>0</v>
      </c>
      <c r="Y1005" s="69">
        <v>0</v>
      </c>
      <c r="Z1005" s="69">
        <v>0</v>
      </c>
      <c r="AA1005" s="69">
        <v>0</v>
      </c>
      <c r="AB1005" s="69">
        <v>0</v>
      </c>
      <c r="AC1005" s="69">
        <v>303407.64</v>
      </c>
      <c r="AD1005" s="89">
        <v>44685</v>
      </c>
      <c r="AE1005" s="89">
        <v>45781</v>
      </c>
      <c r="AF1005" s="93">
        <v>303407.64</v>
      </c>
      <c r="AG1005" s="84">
        <v>0.09</v>
      </c>
      <c r="AH1005" s="84">
        <v>3</v>
      </c>
      <c r="AI1005" s="85">
        <v>6.1652999999999999E-2</v>
      </c>
      <c r="AJ1005" s="86">
        <v>0.09</v>
      </c>
      <c r="AK1005" s="86">
        <v>3</v>
      </c>
      <c r="AL1005" s="87">
        <v>6.1652999999999999E-2</v>
      </c>
      <c r="AM1005" s="91" t="s">
        <v>620</v>
      </c>
      <c r="AN1005" s="91" t="s">
        <v>621</v>
      </c>
      <c r="AO1005" s="25">
        <v>0</v>
      </c>
      <c r="AP1005" s="25">
        <v>303407.64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25">
        <v>0</v>
      </c>
      <c r="BB1005" s="25">
        <v>0</v>
      </c>
      <c r="BC1005" s="25">
        <v>0</v>
      </c>
      <c r="BD1005" s="25">
        <v>0</v>
      </c>
      <c r="BE1005" s="25">
        <v>0</v>
      </c>
      <c r="BF1005" s="25">
        <v>0</v>
      </c>
      <c r="BG1005" s="25">
        <v>0</v>
      </c>
      <c r="BH1005" s="25">
        <v>0</v>
      </c>
      <c r="BI1005" s="25">
        <v>0</v>
      </c>
      <c r="BJ1005" s="25">
        <f t="shared" si="45"/>
        <v>303407.64</v>
      </c>
      <c r="BK1005" s="25">
        <f t="shared" si="46"/>
        <v>0</v>
      </c>
      <c r="BL1005" s="25">
        <f t="shared" si="47"/>
        <v>303407.64</v>
      </c>
    </row>
    <row r="1006" spans="1:64" x14ac:dyDescent="0.25">
      <c r="A1006" s="45" t="s">
        <v>2819</v>
      </c>
      <c r="B1006" s="78" t="s">
        <v>1221</v>
      </c>
      <c r="C1006" s="79">
        <v>1</v>
      </c>
      <c r="D1006" s="80" t="s">
        <v>23</v>
      </c>
      <c r="E1006" s="79" t="s">
        <v>434</v>
      </c>
      <c r="F1006" s="79" t="s">
        <v>604</v>
      </c>
      <c r="G1006" s="79" t="s">
        <v>623</v>
      </c>
      <c r="H1006" s="79" t="s">
        <v>624</v>
      </c>
      <c r="I1006" s="79" t="s">
        <v>625</v>
      </c>
      <c r="J1006" s="79" t="s">
        <v>626</v>
      </c>
      <c r="K1006" s="79" t="s">
        <v>446</v>
      </c>
      <c r="L1006" s="79" t="s">
        <v>606</v>
      </c>
      <c r="M1006" s="79" t="s">
        <v>619</v>
      </c>
      <c r="N1006" s="81">
        <v>1</v>
      </c>
      <c r="O1006" s="81">
        <v>1</v>
      </c>
      <c r="P1006" s="81">
        <v>1</v>
      </c>
      <c r="Q1006" s="81">
        <v>1</v>
      </c>
      <c r="R1006" s="81">
        <v>1</v>
      </c>
      <c r="S1006" s="81">
        <v>1</v>
      </c>
      <c r="T1006" s="81">
        <v>0</v>
      </c>
      <c r="U1006" s="81">
        <v>0</v>
      </c>
      <c r="V1006" s="81">
        <v>0</v>
      </c>
      <c r="W1006" s="69">
        <v>706413.36</v>
      </c>
      <c r="X1006" s="69">
        <v>0</v>
      </c>
      <c r="Y1006" s="69">
        <v>0</v>
      </c>
      <c r="Z1006" s="69">
        <v>0</v>
      </c>
      <c r="AA1006" s="69">
        <v>0</v>
      </c>
      <c r="AB1006" s="69">
        <v>0</v>
      </c>
      <c r="AC1006" s="69">
        <v>706413.36</v>
      </c>
      <c r="AD1006" s="89">
        <v>44685</v>
      </c>
      <c r="AE1006" s="89">
        <v>46511</v>
      </c>
      <c r="AF1006" s="93">
        <v>706413.36</v>
      </c>
      <c r="AG1006" s="84">
        <v>2.09</v>
      </c>
      <c r="AH1006" s="84">
        <v>5</v>
      </c>
      <c r="AI1006" s="85">
        <v>7.1294999999999997E-2</v>
      </c>
      <c r="AJ1006" s="86">
        <v>2.09</v>
      </c>
      <c r="AK1006" s="86">
        <v>5</v>
      </c>
      <c r="AL1006" s="87">
        <v>7.1294999999999997E-2</v>
      </c>
      <c r="AM1006" s="91" t="s">
        <v>620</v>
      </c>
      <c r="AN1006" s="91" t="s">
        <v>621</v>
      </c>
      <c r="AO1006" s="25">
        <v>0</v>
      </c>
      <c r="AP1006" s="25">
        <v>0</v>
      </c>
      <c r="AQ1006" s="25">
        <v>0</v>
      </c>
      <c r="AR1006" s="25">
        <v>0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0</v>
      </c>
      <c r="BA1006" s="25">
        <v>0</v>
      </c>
      <c r="BB1006" s="25">
        <v>0</v>
      </c>
      <c r="BC1006" s="25">
        <v>0</v>
      </c>
      <c r="BD1006" s="25">
        <v>0</v>
      </c>
      <c r="BE1006" s="25">
        <v>0</v>
      </c>
      <c r="BF1006" s="25">
        <v>0</v>
      </c>
      <c r="BG1006" s="25">
        <v>0</v>
      </c>
      <c r="BH1006" s="25">
        <v>0</v>
      </c>
      <c r="BI1006" s="25">
        <v>0</v>
      </c>
      <c r="BJ1006" s="25">
        <f t="shared" si="45"/>
        <v>0</v>
      </c>
      <c r="BK1006" s="25">
        <f t="shared" si="46"/>
        <v>0</v>
      </c>
      <c r="BL1006" s="25">
        <f t="shared" si="47"/>
        <v>0</v>
      </c>
    </row>
    <row r="1007" spans="1:64" x14ac:dyDescent="0.25">
      <c r="A1007" s="45" t="s">
        <v>2820</v>
      </c>
      <c r="B1007" s="78" t="s">
        <v>1222</v>
      </c>
      <c r="C1007" s="79">
        <v>1</v>
      </c>
      <c r="D1007" s="80" t="s">
        <v>23</v>
      </c>
      <c r="E1007" s="79" t="s">
        <v>434</v>
      </c>
      <c r="F1007" s="79" t="s">
        <v>604</v>
      </c>
      <c r="G1007" s="79" t="s">
        <v>623</v>
      </c>
      <c r="H1007" s="79" t="s">
        <v>624</v>
      </c>
      <c r="I1007" s="79" t="s">
        <v>625</v>
      </c>
      <c r="J1007" s="79" t="s">
        <v>626</v>
      </c>
      <c r="K1007" s="79" t="s">
        <v>446</v>
      </c>
      <c r="L1007" s="79" t="s">
        <v>606</v>
      </c>
      <c r="M1007" s="79" t="s">
        <v>619</v>
      </c>
      <c r="N1007" s="81">
        <v>1</v>
      </c>
      <c r="O1007" s="81">
        <v>1</v>
      </c>
      <c r="P1007" s="81">
        <v>1</v>
      </c>
      <c r="Q1007" s="81">
        <v>1</v>
      </c>
      <c r="R1007" s="81">
        <v>1</v>
      </c>
      <c r="S1007" s="81">
        <v>1</v>
      </c>
      <c r="T1007" s="81">
        <v>0</v>
      </c>
      <c r="U1007" s="81">
        <v>0</v>
      </c>
      <c r="V1007" s="81">
        <v>0</v>
      </c>
      <c r="W1007" s="69">
        <v>106321.71</v>
      </c>
      <c r="X1007" s="69">
        <v>0</v>
      </c>
      <c r="Y1007" s="69">
        <v>0</v>
      </c>
      <c r="Z1007" s="69">
        <v>0</v>
      </c>
      <c r="AA1007" s="69">
        <v>0</v>
      </c>
      <c r="AB1007" s="69">
        <v>0</v>
      </c>
      <c r="AC1007" s="69">
        <v>106321.71</v>
      </c>
      <c r="AD1007" s="89">
        <v>44685</v>
      </c>
      <c r="AE1007" s="89">
        <v>45781</v>
      </c>
      <c r="AF1007" s="93">
        <v>106321.71</v>
      </c>
      <c r="AG1007" s="84">
        <v>0.09</v>
      </c>
      <c r="AH1007" s="84">
        <v>3</v>
      </c>
      <c r="AI1007" s="85">
        <v>6.1652999999999999E-2</v>
      </c>
      <c r="AJ1007" s="86">
        <v>0.09</v>
      </c>
      <c r="AK1007" s="86">
        <v>3</v>
      </c>
      <c r="AL1007" s="87">
        <v>6.1652999999999999E-2</v>
      </c>
      <c r="AM1007" s="91" t="s">
        <v>620</v>
      </c>
      <c r="AN1007" s="91" t="s">
        <v>621</v>
      </c>
      <c r="AO1007" s="25">
        <v>0</v>
      </c>
      <c r="AP1007" s="25">
        <v>106321.71</v>
      </c>
      <c r="AQ1007" s="25">
        <v>0</v>
      </c>
      <c r="AR1007" s="25">
        <v>0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0</v>
      </c>
      <c r="BA1007" s="25">
        <v>0</v>
      </c>
      <c r="BB1007" s="25">
        <v>0</v>
      </c>
      <c r="BC1007" s="25">
        <v>0</v>
      </c>
      <c r="BD1007" s="25">
        <v>0</v>
      </c>
      <c r="BE1007" s="25">
        <v>0</v>
      </c>
      <c r="BF1007" s="25">
        <v>0</v>
      </c>
      <c r="BG1007" s="25">
        <v>0</v>
      </c>
      <c r="BH1007" s="25">
        <v>0</v>
      </c>
      <c r="BI1007" s="25">
        <v>0</v>
      </c>
      <c r="BJ1007" s="25">
        <f t="shared" si="45"/>
        <v>106321.71</v>
      </c>
      <c r="BK1007" s="25">
        <f t="shared" si="46"/>
        <v>0</v>
      </c>
      <c r="BL1007" s="25">
        <f t="shared" si="47"/>
        <v>106321.71</v>
      </c>
    </row>
    <row r="1008" spans="1:64" x14ac:dyDescent="0.25">
      <c r="A1008" s="45" t="s">
        <v>2821</v>
      </c>
      <c r="B1008" s="78" t="s">
        <v>1223</v>
      </c>
      <c r="C1008" s="79">
        <v>1</v>
      </c>
      <c r="D1008" s="80" t="s">
        <v>23</v>
      </c>
      <c r="E1008" s="79" t="s">
        <v>434</v>
      </c>
      <c r="F1008" s="79" t="s">
        <v>604</v>
      </c>
      <c r="G1008" s="79" t="s">
        <v>623</v>
      </c>
      <c r="H1008" s="79" t="s">
        <v>624</v>
      </c>
      <c r="I1008" s="79" t="s">
        <v>625</v>
      </c>
      <c r="J1008" s="79" t="s">
        <v>626</v>
      </c>
      <c r="K1008" s="79" t="s">
        <v>446</v>
      </c>
      <c r="L1008" s="79" t="s">
        <v>606</v>
      </c>
      <c r="M1008" s="79" t="s">
        <v>619</v>
      </c>
      <c r="N1008" s="81">
        <v>1</v>
      </c>
      <c r="O1008" s="81">
        <v>1</v>
      </c>
      <c r="P1008" s="81">
        <v>1</v>
      </c>
      <c r="Q1008" s="81">
        <v>1</v>
      </c>
      <c r="R1008" s="81">
        <v>1</v>
      </c>
      <c r="S1008" s="81">
        <v>1</v>
      </c>
      <c r="T1008" s="81">
        <v>0</v>
      </c>
      <c r="U1008" s="81">
        <v>0</v>
      </c>
      <c r="V1008" s="81">
        <v>0</v>
      </c>
      <c r="W1008" s="69">
        <v>247534.93</v>
      </c>
      <c r="X1008" s="69">
        <v>0</v>
      </c>
      <c r="Y1008" s="69">
        <v>0</v>
      </c>
      <c r="Z1008" s="69">
        <v>0</v>
      </c>
      <c r="AA1008" s="69">
        <v>0</v>
      </c>
      <c r="AB1008" s="69">
        <v>0</v>
      </c>
      <c r="AC1008" s="69">
        <v>247534.93</v>
      </c>
      <c r="AD1008" s="89">
        <v>44685</v>
      </c>
      <c r="AE1008" s="89">
        <v>46511</v>
      </c>
      <c r="AF1008" s="93">
        <v>247534.93</v>
      </c>
      <c r="AG1008" s="84">
        <v>2.09</v>
      </c>
      <c r="AH1008" s="84">
        <v>5</v>
      </c>
      <c r="AI1008" s="85">
        <v>7.1294999999999997E-2</v>
      </c>
      <c r="AJ1008" s="86">
        <v>2.09</v>
      </c>
      <c r="AK1008" s="86">
        <v>5</v>
      </c>
      <c r="AL1008" s="87">
        <v>7.1294999999999997E-2</v>
      </c>
      <c r="AM1008" s="91" t="s">
        <v>620</v>
      </c>
      <c r="AN1008" s="91" t="s">
        <v>621</v>
      </c>
      <c r="AO1008" s="25">
        <v>0</v>
      </c>
      <c r="AP1008" s="25">
        <v>0</v>
      </c>
      <c r="AQ1008" s="25">
        <v>0</v>
      </c>
      <c r="AR1008" s="25">
        <v>0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0</v>
      </c>
      <c r="BA1008" s="25">
        <v>0</v>
      </c>
      <c r="BB1008" s="25">
        <v>0</v>
      </c>
      <c r="BC1008" s="25">
        <v>0</v>
      </c>
      <c r="BD1008" s="25">
        <v>0</v>
      </c>
      <c r="BE1008" s="25">
        <v>0</v>
      </c>
      <c r="BF1008" s="25">
        <v>0</v>
      </c>
      <c r="BG1008" s="25">
        <v>0</v>
      </c>
      <c r="BH1008" s="25">
        <v>0</v>
      </c>
      <c r="BI1008" s="25">
        <v>0</v>
      </c>
      <c r="BJ1008" s="25">
        <f t="shared" si="45"/>
        <v>0</v>
      </c>
      <c r="BK1008" s="25">
        <f t="shared" si="46"/>
        <v>0</v>
      </c>
      <c r="BL1008" s="25">
        <f t="shared" si="47"/>
        <v>0</v>
      </c>
    </row>
    <row r="1009" spans="1:64" x14ac:dyDescent="0.25">
      <c r="A1009" s="45" t="s">
        <v>2822</v>
      </c>
      <c r="B1009" s="78" t="s">
        <v>1224</v>
      </c>
      <c r="C1009" s="79">
        <v>1</v>
      </c>
      <c r="D1009" s="80" t="s">
        <v>23</v>
      </c>
      <c r="E1009" s="79" t="s">
        <v>434</v>
      </c>
      <c r="F1009" s="79" t="s">
        <v>604</v>
      </c>
      <c r="G1009" s="79" t="s">
        <v>623</v>
      </c>
      <c r="H1009" s="79" t="s">
        <v>624</v>
      </c>
      <c r="I1009" s="79" t="s">
        <v>625</v>
      </c>
      <c r="J1009" s="79" t="s">
        <v>626</v>
      </c>
      <c r="K1009" s="79" t="s">
        <v>446</v>
      </c>
      <c r="L1009" s="79" t="s">
        <v>606</v>
      </c>
      <c r="M1009" s="79" t="s">
        <v>619</v>
      </c>
      <c r="N1009" s="81">
        <v>1</v>
      </c>
      <c r="O1009" s="81">
        <v>1</v>
      </c>
      <c r="P1009" s="81">
        <v>1</v>
      </c>
      <c r="Q1009" s="81">
        <v>1</v>
      </c>
      <c r="R1009" s="81">
        <v>1</v>
      </c>
      <c r="S1009" s="81">
        <v>1</v>
      </c>
      <c r="T1009" s="81">
        <v>0</v>
      </c>
      <c r="U1009" s="81">
        <v>0</v>
      </c>
      <c r="V1009" s="81">
        <v>0</v>
      </c>
      <c r="W1009" s="69">
        <v>45910.239999999998</v>
      </c>
      <c r="X1009" s="69">
        <v>0</v>
      </c>
      <c r="Y1009" s="69">
        <v>0</v>
      </c>
      <c r="Z1009" s="69">
        <v>0</v>
      </c>
      <c r="AA1009" s="69">
        <v>0</v>
      </c>
      <c r="AB1009" s="69">
        <v>0</v>
      </c>
      <c r="AC1009" s="69">
        <v>45910.239999999998</v>
      </c>
      <c r="AD1009" s="89">
        <v>44685</v>
      </c>
      <c r="AE1009" s="89">
        <v>45781</v>
      </c>
      <c r="AF1009" s="95">
        <v>45910.239999999998</v>
      </c>
      <c r="AG1009" s="84">
        <v>0.09</v>
      </c>
      <c r="AH1009" s="84">
        <v>3</v>
      </c>
      <c r="AI1009" s="85">
        <v>6.1652999999999999E-2</v>
      </c>
      <c r="AJ1009" s="86">
        <v>0.09</v>
      </c>
      <c r="AK1009" s="86">
        <v>3</v>
      </c>
      <c r="AL1009" s="87">
        <v>6.1652999999999999E-2</v>
      </c>
      <c r="AM1009" s="91" t="s">
        <v>620</v>
      </c>
      <c r="AN1009" s="91" t="s">
        <v>621</v>
      </c>
      <c r="AO1009" s="25">
        <v>0</v>
      </c>
      <c r="AP1009" s="25">
        <v>45910.239999999998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0</v>
      </c>
      <c r="BA1009" s="25">
        <v>0</v>
      </c>
      <c r="BB1009" s="25">
        <v>0</v>
      </c>
      <c r="BC1009" s="25">
        <v>0</v>
      </c>
      <c r="BD1009" s="25">
        <v>0</v>
      </c>
      <c r="BE1009" s="25">
        <v>0</v>
      </c>
      <c r="BF1009" s="25">
        <v>0</v>
      </c>
      <c r="BG1009" s="25">
        <v>0</v>
      </c>
      <c r="BH1009" s="25">
        <v>0</v>
      </c>
      <c r="BI1009" s="25">
        <v>0</v>
      </c>
      <c r="BJ1009" s="25">
        <f t="shared" si="45"/>
        <v>45910.239999999998</v>
      </c>
      <c r="BK1009" s="25">
        <f t="shared" si="46"/>
        <v>0</v>
      </c>
      <c r="BL1009" s="25">
        <f t="shared" si="47"/>
        <v>45910.239999999998</v>
      </c>
    </row>
    <row r="1010" spans="1:64" x14ac:dyDescent="0.25">
      <c r="A1010" s="45" t="s">
        <v>2823</v>
      </c>
      <c r="B1010" s="78" t="s">
        <v>1225</v>
      </c>
      <c r="C1010" s="79">
        <v>1</v>
      </c>
      <c r="D1010" s="80" t="s">
        <v>23</v>
      </c>
      <c r="E1010" s="79" t="s">
        <v>434</v>
      </c>
      <c r="F1010" s="79" t="s">
        <v>604</v>
      </c>
      <c r="G1010" s="79" t="s">
        <v>623</v>
      </c>
      <c r="H1010" s="79" t="s">
        <v>624</v>
      </c>
      <c r="I1010" s="79" t="s">
        <v>625</v>
      </c>
      <c r="J1010" s="79" t="s">
        <v>626</v>
      </c>
      <c r="K1010" s="79" t="s">
        <v>446</v>
      </c>
      <c r="L1010" s="79" t="s">
        <v>606</v>
      </c>
      <c r="M1010" s="79" t="s">
        <v>619</v>
      </c>
      <c r="N1010" s="81">
        <v>1</v>
      </c>
      <c r="O1010" s="81">
        <v>1</v>
      </c>
      <c r="P1010" s="81">
        <v>1</v>
      </c>
      <c r="Q1010" s="81">
        <v>1</v>
      </c>
      <c r="R1010" s="81">
        <v>1</v>
      </c>
      <c r="S1010" s="81">
        <v>1</v>
      </c>
      <c r="T1010" s="81">
        <v>0</v>
      </c>
      <c r="U1010" s="81">
        <v>0</v>
      </c>
      <c r="V1010" s="81">
        <v>0</v>
      </c>
      <c r="W1010" s="69">
        <v>106877.92</v>
      </c>
      <c r="X1010" s="69">
        <v>0</v>
      </c>
      <c r="Y1010" s="69">
        <v>0</v>
      </c>
      <c r="Z1010" s="69">
        <v>0</v>
      </c>
      <c r="AA1010" s="69">
        <v>0</v>
      </c>
      <c r="AB1010" s="69">
        <v>0</v>
      </c>
      <c r="AC1010" s="69">
        <v>106877.92</v>
      </c>
      <c r="AD1010" s="89">
        <v>44685</v>
      </c>
      <c r="AE1010" s="89">
        <v>46511</v>
      </c>
      <c r="AF1010" s="95">
        <v>106877.92</v>
      </c>
      <c r="AG1010" s="84">
        <v>2.09</v>
      </c>
      <c r="AH1010" s="84">
        <v>5</v>
      </c>
      <c r="AI1010" s="85">
        <v>7.1294999999999997E-2</v>
      </c>
      <c r="AJ1010" s="86">
        <v>2.09</v>
      </c>
      <c r="AK1010" s="86">
        <v>5</v>
      </c>
      <c r="AL1010" s="87">
        <v>7.1294999999999997E-2</v>
      </c>
      <c r="AM1010" s="91" t="s">
        <v>620</v>
      </c>
      <c r="AN1010" s="91" t="s">
        <v>621</v>
      </c>
      <c r="AO1010" s="25">
        <v>0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0</v>
      </c>
      <c r="BA1010" s="25">
        <v>0</v>
      </c>
      <c r="BB1010" s="25">
        <v>0</v>
      </c>
      <c r="BC1010" s="25">
        <v>0</v>
      </c>
      <c r="BD1010" s="25">
        <v>0</v>
      </c>
      <c r="BE1010" s="25">
        <v>0</v>
      </c>
      <c r="BF1010" s="25">
        <v>0</v>
      </c>
      <c r="BG1010" s="25">
        <v>0</v>
      </c>
      <c r="BH1010" s="25">
        <v>0</v>
      </c>
      <c r="BI1010" s="25">
        <v>0</v>
      </c>
      <c r="BJ1010" s="25">
        <f t="shared" si="45"/>
        <v>0</v>
      </c>
      <c r="BK1010" s="25">
        <f t="shared" si="46"/>
        <v>0</v>
      </c>
      <c r="BL1010" s="25">
        <f t="shared" si="47"/>
        <v>0</v>
      </c>
    </row>
    <row r="1011" spans="1:64" x14ac:dyDescent="0.25">
      <c r="A1011" s="45" t="s">
        <v>2824</v>
      </c>
      <c r="B1011" s="78" t="s">
        <v>1226</v>
      </c>
      <c r="C1011" s="79">
        <v>10</v>
      </c>
      <c r="D1011" s="80" t="s">
        <v>23</v>
      </c>
      <c r="E1011" s="79" t="s">
        <v>434</v>
      </c>
      <c r="F1011" s="79" t="s">
        <v>604</v>
      </c>
      <c r="G1011" s="79" t="s">
        <v>816</v>
      </c>
      <c r="H1011" s="79" t="s">
        <v>624</v>
      </c>
      <c r="I1011" s="79" t="s">
        <v>817</v>
      </c>
      <c r="J1011" s="79" t="s">
        <v>626</v>
      </c>
      <c r="K1011" s="79" t="s">
        <v>447</v>
      </c>
      <c r="L1011" s="79" t="s">
        <v>606</v>
      </c>
      <c r="M1011" s="79" t="s">
        <v>619</v>
      </c>
      <c r="N1011" s="81">
        <v>1</v>
      </c>
      <c r="O1011" s="81">
        <v>1</v>
      </c>
      <c r="P1011" s="81">
        <v>1</v>
      </c>
      <c r="Q1011" s="81">
        <v>1</v>
      </c>
      <c r="R1011" s="81">
        <v>1</v>
      </c>
      <c r="S1011" s="81">
        <v>1</v>
      </c>
      <c r="T1011" s="81">
        <v>0</v>
      </c>
      <c r="U1011" s="81">
        <v>0</v>
      </c>
      <c r="V1011" s="81">
        <v>0</v>
      </c>
      <c r="W1011" s="69">
        <v>106200</v>
      </c>
      <c r="X1011" s="69">
        <v>0</v>
      </c>
      <c r="Y1011" s="69">
        <v>0</v>
      </c>
      <c r="Z1011" s="69">
        <v>575.25</v>
      </c>
      <c r="AA1011" s="69">
        <v>0</v>
      </c>
      <c r="AB1011" s="69">
        <v>0</v>
      </c>
      <c r="AC1011" s="69">
        <v>106200</v>
      </c>
      <c r="AD1011" s="89">
        <v>44781</v>
      </c>
      <c r="AE1011" s="89">
        <v>48434</v>
      </c>
      <c r="AF1011" s="95">
        <v>106200</v>
      </c>
      <c r="AG1011" s="84">
        <v>7.36</v>
      </c>
      <c r="AH1011" s="84">
        <v>10</v>
      </c>
      <c r="AI1011" s="85">
        <v>6.5000000000000002E-2</v>
      </c>
      <c r="AJ1011" s="86">
        <v>7.36</v>
      </c>
      <c r="AK1011" s="86">
        <v>10</v>
      </c>
      <c r="AL1011" s="87">
        <v>6.5000000000000002E-2</v>
      </c>
      <c r="AM1011" s="91" t="s">
        <v>620</v>
      </c>
      <c r="AN1011" s="91" t="s">
        <v>621</v>
      </c>
      <c r="AO1011" s="25">
        <v>0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</v>
      </c>
      <c r="BA1011" s="25">
        <v>0</v>
      </c>
      <c r="BB1011" s="25">
        <v>0</v>
      </c>
      <c r="BC1011" s="25">
        <v>0</v>
      </c>
      <c r="BD1011" s="25">
        <v>0</v>
      </c>
      <c r="BE1011" s="25">
        <v>0</v>
      </c>
      <c r="BF1011" s="25">
        <v>0</v>
      </c>
      <c r="BG1011" s="25">
        <v>0</v>
      </c>
      <c r="BH1011" s="25">
        <v>0</v>
      </c>
      <c r="BI1011" s="25">
        <v>0</v>
      </c>
      <c r="BJ1011" s="25">
        <f t="shared" si="45"/>
        <v>0</v>
      </c>
      <c r="BK1011" s="25">
        <f t="shared" si="46"/>
        <v>0</v>
      </c>
      <c r="BL1011" s="25">
        <f t="shared" si="47"/>
        <v>0</v>
      </c>
    </row>
    <row r="1012" spans="1:64" x14ac:dyDescent="0.25">
      <c r="A1012" s="45" t="s">
        <v>2825</v>
      </c>
      <c r="B1012" s="78" t="s">
        <v>1226</v>
      </c>
      <c r="C1012" s="79">
        <v>3</v>
      </c>
      <c r="D1012" s="80" t="s">
        <v>23</v>
      </c>
      <c r="E1012" s="79" t="s">
        <v>434</v>
      </c>
      <c r="F1012" s="79" t="s">
        <v>604</v>
      </c>
      <c r="G1012" s="79" t="s">
        <v>816</v>
      </c>
      <c r="H1012" s="79" t="s">
        <v>624</v>
      </c>
      <c r="I1012" s="79" t="s">
        <v>817</v>
      </c>
      <c r="J1012" s="79" t="s">
        <v>626</v>
      </c>
      <c r="K1012" s="79" t="s">
        <v>447</v>
      </c>
      <c r="L1012" s="79" t="s">
        <v>606</v>
      </c>
      <c r="M1012" s="79" t="s">
        <v>619</v>
      </c>
      <c r="N1012" s="81">
        <v>1</v>
      </c>
      <c r="O1012" s="81">
        <v>1</v>
      </c>
      <c r="P1012" s="81">
        <v>1</v>
      </c>
      <c r="Q1012" s="81">
        <v>1</v>
      </c>
      <c r="R1012" s="81">
        <v>1</v>
      </c>
      <c r="S1012" s="81">
        <v>1</v>
      </c>
      <c r="T1012" s="81">
        <v>0</v>
      </c>
      <c r="U1012" s="81">
        <v>0</v>
      </c>
      <c r="V1012" s="81">
        <v>0</v>
      </c>
      <c r="W1012" s="69">
        <v>331358.75</v>
      </c>
      <c r="X1012" s="69">
        <v>0</v>
      </c>
      <c r="Y1012" s="69">
        <v>0</v>
      </c>
      <c r="Z1012" s="69">
        <v>1187.3699999999999</v>
      </c>
      <c r="AA1012" s="69">
        <v>0</v>
      </c>
      <c r="AB1012" s="69">
        <v>0</v>
      </c>
      <c r="AC1012" s="69">
        <v>331358.75</v>
      </c>
      <c r="AD1012" s="89">
        <v>44781</v>
      </c>
      <c r="AE1012" s="89">
        <v>45877</v>
      </c>
      <c r="AF1012" s="95">
        <v>662717.5</v>
      </c>
      <c r="AG1012" s="84">
        <v>0.36</v>
      </c>
      <c r="AH1012" s="84">
        <v>3</v>
      </c>
      <c r="AI1012" s="85">
        <v>4.2999999999999997E-2</v>
      </c>
      <c r="AJ1012" s="86">
        <v>0.36</v>
      </c>
      <c r="AK1012" s="86">
        <v>3</v>
      </c>
      <c r="AL1012" s="87">
        <v>4.2999999999999997E-2</v>
      </c>
      <c r="AM1012" s="91" t="s">
        <v>620</v>
      </c>
      <c r="AN1012" s="91" t="s">
        <v>621</v>
      </c>
      <c r="AO1012" s="25">
        <v>0</v>
      </c>
      <c r="AP1012" s="25">
        <v>0</v>
      </c>
      <c r="AQ1012" s="25">
        <v>0</v>
      </c>
      <c r="AR1012" s="25">
        <v>0</v>
      </c>
      <c r="AS1012" s="25">
        <v>331358.75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</v>
      </c>
      <c r="BA1012" s="25">
        <v>0</v>
      </c>
      <c r="BB1012" s="25">
        <v>0</v>
      </c>
      <c r="BC1012" s="25">
        <v>0</v>
      </c>
      <c r="BD1012" s="25">
        <v>0</v>
      </c>
      <c r="BE1012" s="25">
        <v>0</v>
      </c>
      <c r="BF1012" s="25">
        <v>0</v>
      </c>
      <c r="BG1012" s="25">
        <v>0</v>
      </c>
      <c r="BH1012" s="25">
        <v>0</v>
      </c>
      <c r="BI1012" s="25">
        <v>0</v>
      </c>
      <c r="BJ1012" s="25">
        <f t="shared" si="45"/>
        <v>331358.75</v>
      </c>
      <c r="BK1012" s="25">
        <f t="shared" si="46"/>
        <v>0</v>
      </c>
      <c r="BL1012" s="25">
        <f t="shared" si="47"/>
        <v>331358.75</v>
      </c>
    </row>
    <row r="1013" spans="1:64" x14ac:dyDescent="0.25">
      <c r="A1013" s="45" t="s">
        <v>2826</v>
      </c>
      <c r="B1013" s="78" t="s">
        <v>1226</v>
      </c>
      <c r="C1013" s="79">
        <v>4</v>
      </c>
      <c r="D1013" s="80" t="s">
        <v>23</v>
      </c>
      <c r="E1013" s="79" t="s">
        <v>434</v>
      </c>
      <c r="F1013" s="79" t="s">
        <v>604</v>
      </c>
      <c r="G1013" s="79" t="s">
        <v>816</v>
      </c>
      <c r="H1013" s="79" t="s">
        <v>624</v>
      </c>
      <c r="I1013" s="79" t="s">
        <v>817</v>
      </c>
      <c r="J1013" s="79" t="s">
        <v>626</v>
      </c>
      <c r="K1013" s="79" t="s">
        <v>447</v>
      </c>
      <c r="L1013" s="79" t="s">
        <v>606</v>
      </c>
      <c r="M1013" s="79" t="s">
        <v>619</v>
      </c>
      <c r="N1013" s="81">
        <v>1</v>
      </c>
      <c r="O1013" s="81">
        <v>1</v>
      </c>
      <c r="P1013" s="81">
        <v>1</v>
      </c>
      <c r="Q1013" s="81">
        <v>1</v>
      </c>
      <c r="R1013" s="81">
        <v>1</v>
      </c>
      <c r="S1013" s="81">
        <v>1</v>
      </c>
      <c r="T1013" s="81">
        <v>0</v>
      </c>
      <c r="U1013" s="81">
        <v>0</v>
      </c>
      <c r="V1013" s="81">
        <v>0</v>
      </c>
      <c r="W1013" s="69">
        <v>478637.5</v>
      </c>
      <c r="X1013" s="69">
        <v>0</v>
      </c>
      <c r="Y1013" s="69">
        <v>0</v>
      </c>
      <c r="Z1013" s="69">
        <v>1878.65</v>
      </c>
      <c r="AA1013" s="69">
        <v>0</v>
      </c>
      <c r="AB1013" s="69">
        <v>0</v>
      </c>
      <c r="AC1013" s="69">
        <v>478637.5</v>
      </c>
      <c r="AD1013" s="89">
        <v>44781</v>
      </c>
      <c r="AE1013" s="89">
        <v>46242</v>
      </c>
      <c r="AF1013" s="95">
        <v>478637.5</v>
      </c>
      <c r="AG1013" s="84">
        <v>1.36</v>
      </c>
      <c r="AH1013" s="84">
        <v>4</v>
      </c>
      <c r="AI1013" s="85">
        <v>4.7100000000000003E-2</v>
      </c>
      <c r="AJ1013" s="86">
        <v>1.36</v>
      </c>
      <c r="AK1013" s="86">
        <v>4</v>
      </c>
      <c r="AL1013" s="87">
        <v>4.7100000000000003E-2</v>
      </c>
      <c r="AM1013" s="91" t="s">
        <v>620</v>
      </c>
      <c r="AN1013" s="91" t="s">
        <v>621</v>
      </c>
      <c r="AO1013" s="25">
        <v>0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239318.75</v>
      </c>
      <c r="AZ1013" s="25">
        <v>0</v>
      </c>
      <c r="BA1013" s="25">
        <v>0</v>
      </c>
      <c r="BB1013" s="25">
        <v>0</v>
      </c>
      <c r="BC1013" s="25">
        <v>0</v>
      </c>
      <c r="BD1013" s="25">
        <v>0</v>
      </c>
      <c r="BE1013" s="25">
        <v>239318.75</v>
      </c>
      <c r="BF1013" s="25">
        <v>0</v>
      </c>
      <c r="BG1013" s="25">
        <v>0</v>
      </c>
      <c r="BH1013" s="25">
        <v>0</v>
      </c>
      <c r="BI1013" s="25">
        <v>0</v>
      </c>
      <c r="BJ1013" s="25">
        <f t="shared" si="45"/>
        <v>0</v>
      </c>
      <c r="BK1013" s="25">
        <f t="shared" si="46"/>
        <v>478637.5</v>
      </c>
      <c r="BL1013" s="25">
        <f t="shared" si="47"/>
        <v>478637.5</v>
      </c>
    </row>
    <row r="1014" spans="1:64" x14ac:dyDescent="0.25">
      <c r="A1014" s="45" t="s">
        <v>2827</v>
      </c>
      <c r="B1014" s="78" t="s">
        <v>1226</v>
      </c>
      <c r="C1014" s="79">
        <v>5</v>
      </c>
      <c r="D1014" s="80" t="s">
        <v>23</v>
      </c>
      <c r="E1014" s="79" t="s">
        <v>434</v>
      </c>
      <c r="F1014" s="79" t="s">
        <v>604</v>
      </c>
      <c r="G1014" s="79" t="s">
        <v>816</v>
      </c>
      <c r="H1014" s="79" t="s">
        <v>624</v>
      </c>
      <c r="I1014" s="79" t="s">
        <v>817</v>
      </c>
      <c r="J1014" s="79" t="s">
        <v>626</v>
      </c>
      <c r="K1014" s="79" t="s">
        <v>447</v>
      </c>
      <c r="L1014" s="79" t="s">
        <v>606</v>
      </c>
      <c r="M1014" s="79" t="s">
        <v>619</v>
      </c>
      <c r="N1014" s="81">
        <v>1</v>
      </c>
      <c r="O1014" s="81">
        <v>1</v>
      </c>
      <c r="P1014" s="81">
        <v>1</v>
      </c>
      <c r="Q1014" s="81">
        <v>1</v>
      </c>
      <c r="R1014" s="81">
        <v>1</v>
      </c>
      <c r="S1014" s="81">
        <v>1</v>
      </c>
      <c r="T1014" s="81">
        <v>0</v>
      </c>
      <c r="U1014" s="81">
        <v>0</v>
      </c>
      <c r="V1014" s="81">
        <v>0</v>
      </c>
      <c r="W1014" s="69">
        <v>1283692.5</v>
      </c>
      <c r="X1014" s="69">
        <v>0</v>
      </c>
      <c r="Y1014" s="69">
        <v>0</v>
      </c>
      <c r="Z1014" s="69">
        <v>5423.6</v>
      </c>
      <c r="AA1014" s="69">
        <v>0</v>
      </c>
      <c r="AB1014" s="69">
        <v>0</v>
      </c>
      <c r="AC1014" s="69">
        <v>1283692.5</v>
      </c>
      <c r="AD1014" s="89">
        <v>44781</v>
      </c>
      <c r="AE1014" s="89">
        <v>46607</v>
      </c>
      <c r="AF1014" s="95">
        <v>1283692.5</v>
      </c>
      <c r="AG1014" s="84">
        <v>2.36</v>
      </c>
      <c r="AH1014" s="84">
        <v>5</v>
      </c>
      <c r="AI1014" s="85">
        <v>5.0700000000000002E-2</v>
      </c>
      <c r="AJ1014" s="86">
        <v>2.36</v>
      </c>
      <c r="AK1014" s="86">
        <v>5</v>
      </c>
      <c r="AL1014" s="87">
        <v>5.0700000000000002E-2</v>
      </c>
      <c r="AM1014" s="91" t="s">
        <v>620</v>
      </c>
      <c r="AN1014" s="91" t="s">
        <v>621</v>
      </c>
      <c r="AO1014" s="25">
        <v>0</v>
      </c>
      <c r="AP1014" s="25">
        <v>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</v>
      </c>
      <c r="BA1014" s="25">
        <v>0</v>
      </c>
      <c r="BB1014" s="25">
        <v>0</v>
      </c>
      <c r="BC1014" s="25">
        <v>0</v>
      </c>
      <c r="BD1014" s="25">
        <v>0</v>
      </c>
      <c r="BE1014" s="25">
        <v>0</v>
      </c>
      <c r="BF1014" s="25">
        <v>0</v>
      </c>
      <c r="BG1014" s="25">
        <v>0</v>
      </c>
      <c r="BH1014" s="25">
        <v>0</v>
      </c>
      <c r="BI1014" s="25">
        <v>0</v>
      </c>
      <c r="BJ1014" s="25">
        <f t="shared" si="45"/>
        <v>0</v>
      </c>
      <c r="BK1014" s="25">
        <f t="shared" si="46"/>
        <v>0</v>
      </c>
      <c r="BL1014" s="25">
        <f t="shared" si="47"/>
        <v>0</v>
      </c>
    </row>
    <row r="1015" spans="1:64" x14ac:dyDescent="0.25">
      <c r="A1015" s="45" t="s">
        <v>2828</v>
      </c>
      <c r="B1015" s="78" t="s">
        <v>1226</v>
      </c>
      <c r="C1015" s="79">
        <v>6</v>
      </c>
      <c r="D1015" s="80" t="s">
        <v>23</v>
      </c>
      <c r="E1015" s="79" t="s">
        <v>434</v>
      </c>
      <c r="F1015" s="79" t="s">
        <v>604</v>
      </c>
      <c r="G1015" s="79" t="s">
        <v>816</v>
      </c>
      <c r="H1015" s="79" t="s">
        <v>624</v>
      </c>
      <c r="I1015" s="79" t="s">
        <v>817</v>
      </c>
      <c r="J1015" s="79" t="s">
        <v>626</v>
      </c>
      <c r="K1015" s="79" t="s">
        <v>447</v>
      </c>
      <c r="L1015" s="79" t="s">
        <v>606</v>
      </c>
      <c r="M1015" s="79" t="s">
        <v>619</v>
      </c>
      <c r="N1015" s="81">
        <v>1</v>
      </c>
      <c r="O1015" s="81">
        <v>1</v>
      </c>
      <c r="P1015" s="81">
        <v>1</v>
      </c>
      <c r="Q1015" s="81">
        <v>1</v>
      </c>
      <c r="R1015" s="81">
        <v>1</v>
      </c>
      <c r="S1015" s="81">
        <v>1</v>
      </c>
      <c r="T1015" s="81">
        <v>0</v>
      </c>
      <c r="U1015" s="81">
        <v>0</v>
      </c>
      <c r="V1015" s="81">
        <v>0</v>
      </c>
      <c r="W1015" s="69">
        <v>3059592.5</v>
      </c>
      <c r="X1015" s="69">
        <v>0</v>
      </c>
      <c r="Y1015" s="69">
        <v>0</v>
      </c>
      <c r="Z1015" s="69">
        <v>13666.18</v>
      </c>
      <c r="AA1015" s="69">
        <v>0</v>
      </c>
      <c r="AB1015" s="69">
        <v>0</v>
      </c>
      <c r="AC1015" s="69">
        <v>3059592.5</v>
      </c>
      <c r="AD1015" s="89">
        <v>44781</v>
      </c>
      <c r="AE1015" s="89">
        <v>46973</v>
      </c>
      <c r="AF1015" s="95">
        <v>3059592.5</v>
      </c>
      <c r="AG1015" s="84">
        <v>3.36</v>
      </c>
      <c r="AH1015" s="84">
        <v>6</v>
      </c>
      <c r="AI1015" s="85">
        <v>5.3600000000000002E-2</v>
      </c>
      <c r="AJ1015" s="86">
        <v>3.36</v>
      </c>
      <c r="AK1015" s="86">
        <v>6</v>
      </c>
      <c r="AL1015" s="87">
        <v>5.3600000000000002E-2</v>
      </c>
      <c r="AM1015" s="91" t="s">
        <v>620</v>
      </c>
      <c r="AN1015" s="91" t="s">
        <v>621</v>
      </c>
      <c r="AO1015" s="25">
        <v>0</v>
      </c>
      <c r="AP1015" s="25">
        <v>0</v>
      </c>
      <c r="AQ1015" s="25">
        <v>0</v>
      </c>
      <c r="AR1015" s="25">
        <v>0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25">
        <v>0</v>
      </c>
      <c r="BB1015" s="25">
        <v>0</v>
      </c>
      <c r="BC1015" s="25">
        <v>0</v>
      </c>
      <c r="BD1015" s="25">
        <v>0</v>
      </c>
      <c r="BE1015" s="25">
        <v>0</v>
      </c>
      <c r="BF1015" s="25">
        <v>0</v>
      </c>
      <c r="BG1015" s="25">
        <v>0</v>
      </c>
      <c r="BH1015" s="25">
        <v>0</v>
      </c>
      <c r="BI1015" s="25">
        <v>0</v>
      </c>
      <c r="BJ1015" s="25">
        <f t="shared" si="45"/>
        <v>0</v>
      </c>
      <c r="BK1015" s="25">
        <f t="shared" si="46"/>
        <v>0</v>
      </c>
      <c r="BL1015" s="25">
        <f t="shared" si="47"/>
        <v>0</v>
      </c>
    </row>
    <row r="1016" spans="1:64" x14ac:dyDescent="0.25">
      <c r="A1016" s="45" t="s">
        <v>2829</v>
      </c>
      <c r="B1016" s="78" t="s">
        <v>1226</v>
      </c>
      <c r="C1016" s="79">
        <v>7</v>
      </c>
      <c r="D1016" s="80" t="s">
        <v>23</v>
      </c>
      <c r="E1016" s="79" t="s">
        <v>434</v>
      </c>
      <c r="F1016" s="79" t="s">
        <v>604</v>
      </c>
      <c r="G1016" s="79" t="s">
        <v>816</v>
      </c>
      <c r="H1016" s="79" t="s">
        <v>624</v>
      </c>
      <c r="I1016" s="79" t="s">
        <v>817</v>
      </c>
      <c r="J1016" s="79" t="s">
        <v>626</v>
      </c>
      <c r="K1016" s="79" t="s">
        <v>447</v>
      </c>
      <c r="L1016" s="79" t="s">
        <v>606</v>
      </c>
      <c r="M1016" s="79" t="s">
        <v>619</v>
      </c>
      <c r="N1016" s="81">
        <v>1</v>
      </c>
      <c r="O1016" s="81">
        <v>1</v>
      </c>
      <c r="P1016" s="81">
        <v>1</v>
      </c>
      <c r="Q1016" s="81">
        <v>1</v>
      </c>
      <c r="R1016" s="81">
        <v>1</v>
      </c>
      <c r="S1016" s="81">
        <v>1</v>
      </c>
      <c r="T1016" s="81">
        <v>0</v>
      </c>
      <c r="U1016" s="81">
        <v>0</v>
      </c>
      <c r="V1016" s="81">
        <v>0</v>
      </c>
      <c r="W1016" s="69">
        <v>3252522.5</v>
      </c>
      <c r="X1016" s="69">
        <v>0</v>
      </c>
      <c r="Y1016" s="69">
        <v>0</v>
      </c>
      <c r="Z1016" s="69">
        <v>15286.86</v>
      </c>
      <c r="AA1016" s="69">
        <v>0</v>
      </c>
      <c r="AB1016" s="69">
        <v>0</v>
      </c>
      <c r="AC1016" s="69">
        <v>3252522.5</v>
      </c>
      <c r="AD1016" s="89">
        <v>44781</v>
      </c>
      <c r="AE1016" s="89">
        <v>47338</v>
      </c>
      <c r="AF1016" s="95">
        <v>3252522.5</v>
      </c>
      <c r="AG1016" s="84">
        <v>4.3600000000000003</v>
      </c>
      <c r="AH1016" s="84">
        <v>7</v>
      </c>
      <c r="AI1016" s="85">
        <v>5.6399999999999999E-2</v>
      </c>
      <c r="AJ1016" s="86">
        <v>4.3600000000000003</v>
      </c>
      <c r="AK1016" s="86">
        <v>7</v>
      </c>
      <c r="AL1016" s="87">
        <v>5.6399999999999999E-2</v>
      </c>
      <c r="AM1016" s="91" t="s">
        <v>620</v>
      </c>
      <c r="AN1016" s="91" t="s">
        <v>621</v>
      </c>
      <c r="AO1016" s="25">
        <v>0</v>
      </c>
      <c r="AP1016" s="25">
        <v>0</v>
      </c>
      <c r="AQ1016" s="25">
        <v>0</v>
      </c>
      <c r="AR1016" s="25">
        <v>0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25">
        <v>0</v>
      </c>
      <c r="BB1016" s="25">
        <v>0</v>
      </c>
      <c r="BC1016" s="25">
        <v>0</v>
      </c>
      <c r="BD1016" s="25">
        <v>0</v>
      </c>
      <c r="BE1016" s="25">
        <v>0</v>
      </c>
      <c r="BF1016" s="25">
        <v>0</v>
      </c>
      <c r="BG1016" s="25">
        <v>0</v>
      </c>
      <c r="BH1016" s="25">
        <v>0</v>
      </c>
      <c r="BI1016" s="25">
        <v>0</v>
      </c>
      <c r="BJ1016" s="25">
        <f t="shared" si="45"/>
        <v>0</v>
      </c>
      <c r="BK1016" s="25">
        <f t="shared" si="46"/>
        <v>0</v>
      </c>
      <c r="BL1016" s="25">
        <f t="shared" si="47"/>
        <v>0</v>
      </c>
    </row>
    <row r="1017" spans="1:64" x14ac:dyDescent="0.25">
      <c r="A1017" s="45" t="s">
        <v>2830</v>
      </c>
      <c r="B1017" s="78" t="s">
        <v>1226</v>
      </c>
      <c r="C1017" s="79">
        <v>8</v>
      </c>
      <c r="D1017" s="80" t="s">
        <v>23</v>
      </c>
      <c r="E1017" s="79" t="s">
        <v>434</v>
      </c>
      <c r="F1017" s="79" t="s">
        <v>604</v>
      </c>
      <c r="G1017" s="79" t="s">
        <v>816</v>
      </c>
      <c r="H1017" s="79" t="s">
        <v>624</v>
      </c>
      <c r="I1017" s="79" t="s">
        <v>817</v>
      </c>
      <c r="J1017" s="79" t="s">
        <v>626</v>
      </c>
      <c r="K1017" s="79" t="s">
        <v>447</v>
      </c>
      <c r="L1017" s="79" t="s">
        <v>606</v>
      </c>
      <c r="M1017" s="79" t="s">
        <v>619</v>
      </c>
      <c r="N1017" s="81">
        <v>1</v>
      </c>
      <c r="O1017" s="81">
        <v>1</v>
      </c>
      <c r="P1017" s="81">
        <v>1</v>
      </c>
      <c r="Q1017" s="81">
        <v>1</v>
      </c>
      <c r="R1017" s="81">
        <v>1</v>
      </c>
      <c r="S1017" s="81">
        <v>1</v>
      </c>
      <c r="T1017" s="81">
        <v>0</v>
      </c>
      <c r="U1017" s="81">
        <v>0</v>
      </c>
      <c r="V1017" s="81">
        <v>0</v>
      </c>
      <c r="W1017" s="69">
        <v>690005</v>
      </c>
      <c r="X1017" s="69">
        <v>0</v>
      </c>
      <c r="Y1017" s="69">
        <v>0</v>
      </c>
      <c r="Z1017" s="69">
        <v>3409.77</v>
      </c>
      <c r="AA1017" s="69">
        <v>0</v>
      </c>
      <c r="AB1017" s="69">
        <v>0</v>
      </c>
      <c r="AC1017" s="69">
        <v>690005</v>
      </c>
      <c r="AD1017" s="89">
        <v>44781</v>
      </c>
      <c r="AE1017" s="89">
        <v>47703</v>
      </c>
      <c r="AF1017" s="95">
        <v>690005</v>
      </c>
      <c r="AG1017" s="84">
        <v>5.36</v>
      </c>
      <c r="AH1017" s="84">
        <v>8</v>
      </c>
      <c r="AI1017" s="85">
        <v>5.9299999999999999E-2</v>
      </c>
      <c r="AJ1017" s="86">
        <v>5.36</v>
      </c>
      <c r="AK1017" s="86">
        <v>8</v>
      </c>
      <c r="AL1017" s="87">
        <v>5.9299999999999999E-2</v>
      </c>
      <c r="AM1017" s="91" t="s">
        <v>620</v>
      </c>
      <c r="AN1017" s="91" t="s">
        <v>621</v>
      </c>
      <c r="AO1017" s="25">
        <v>0</v>
      </c>
      <c r="AP1017" s="25">
        <v>0</v>
      </c>
      <c r="AQ1017" s="25">
        <v>0</v>
      </c>
      <c r="AR1017" s="25">
        <v>0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25">
        <v>0</v>
      </c>
      <c r="BB1017" s="25">
        <v>0</v>
      </c>
      <c r="BC1017" s="25">
        <v>0</v>
      </c>
      <c r="BD1017" s="25">
        <v>0</v>
      </c>
      <c r="BE1017" s="25">
        <v>0</v>
      </c>
      <c r="BF1017" s="25">
        <v>0</v>
      </c>
      <c r="BG1017" s="25">
        <v>0</v>
      </c>
      <c r="BH1017" s="25">
        <v>0</v>
      </c>
      <c r="BI1017" s="25">
        <v>0</v>
      </c>
      <c r="BJ1017" s="25">
        <f t="shared" si="45"/>
        <v>0</v>
      </c>
      <c r="BK1017" s="25">
        <f t="shared" si="46"/>
        <v>0</v>
      </c>
      <c r="BL1017" s="25">
        <f t="shared" si="47"/>
        <v>0</v>
      </c>
    </row>
    <row r="1018" spans="1:64" x14ac:dyDescent="0.25">
      <c r="A1018" s="45" t="s">
        <v>2831</v>
      </c>
      <c r="B1018" s="78" t="s">
        <v>1226</v>
      </c>
      <c r="C1018" s="79">
        <v>9</v>
      </c>
      <c r="D1018" s="80" t="s">
        <v>23</v>
      </c>
      <c r="E1018" s="79" t="s">
        <v>434</v>
      </c>
      <c r="F1018" s="79" t="s">
        <v>604</v>
      </c>
      <c r="G1018" s="79" t="s">
        <v>816</v>
      </c>
      <c r="H1018" s="79" t="s">
        <v>624</v>
      </c>
      <c r="I1018" s="79" t="s">
        <v>817</v>
      </c>
      <c r="J1018" s="79" t="s">
        <v>626</v>
      </c>
      <c r="K1018" s="79" t="s">
        <v>447</v>
      </c>
      <c r="L1018" s="79" t="s">
        <v>606</v>
      </c>
      <c r="M1018" s="79" t="s">
        <v>619</v>
      </c>
      <c r="N1018" s="81">
        <v>1</v>
      </c>
      <c r="O1018" s="81">
        <v>1</v>
      </c>
      <c r="P1018" s="81">
        <v>1</v>
      </c>
      <c r="Q1018" s="81">
        <v>1</v>
      </c>
      <c r="R1018" s="81">
        <v>1</v>
      </c>
      <c r="S1018" s="81">
        <v>1</v>
      </c>
      <c r="T1018" s="81">
        <v>0</v>
      </c>
      <c r="U1018" s="81">
        <v>0</v>
      </c>
      <c r="V1018" s="81">
        <v>0</v>
      </c>
      <c r="W1018" s="69">
        <v>106200</v>
      </c>
      <c r="X1018" s="69">
        <v>0</v>
      </c>
      <c r="Y1018" s="69">
        <v>0</v>
      </c>
      <c r="Z1018" s="69">
        <v>549.58000000000004</v>
      </c>
      <c r="AA1018" s="69">
        <v>0</v>
      </c>
      <c r="AB1018" s="69">
        <v>0</v>
      </c>
      <c r="AC1018" s="69">
        <v>106200</v>
      </c>
      <c r="AD1018" s="89">
        <v>44781</v>
      </c>
      <c r="AE1018" s="89">
        <v>48068</v>
      </c>
      <c r="AF1018" s="95">
        <v>106200</v>
      </c>
      <c r="AG1018" s="84">
        <v>6.36</v>
      </c>
      <c r="AH1018" s="84">
        <v>9</v>
      </c>
      <c r="AI1018" s="85">
        <v>6.2100000000000002E-2</v>
      </c>
      <c r="AJ1018" s="86">
        <v>6.36</v>
      </c>
      <c r="AK1018" s="86">
        <v>9</v>
      </c>
      <c r="AL1018" s="87">
        <v>6.2100000000000002E-2</v>
      </c>
      <c r="AM1018" s="91" t="s">
        <v>620</v>
      </c>
      <c r="AN1018" s="91" t="s">
        <v>621</v>
      </c>
      <c r="AO1018" s="25">
        <v>0</v>
      </c>
      <c r="AP1018" s="25">
        <v>0</v>
      </c>
      <c r="AQ1018" s="25">
        <v>0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25">
        <v>0</v>
      </c>
      <c r="BB1018" s="25">
        <v>0</v>
      </c>
      <c r="BC1018" s="25">
        <v>0</v>
      </c>
      <c r="BD1018" s="25">
        <v>0</v>
      </c>
      <c r="BE1018" s="25">
        <v>0</v>
      </c>
      <c r="BF1018" s="25">
        <v>0</v>
      </c>
      <c r="BG1018" s="25">
        <v>0</v>
      </c>
      <c r="BH1018" s="25">
        <v>0</v>
      </c>
      <c r="BI1018" s="25">
        <v>0</v>
      </c>
      <c r="BJ1018" s="25">
        <f t="shared" si="45"/>
        <v>0</v>
      </c>
      <c r="BK1018" s="25">
        <f t="shared" si="46"/>
        <v>0</v>
      </c>
      <c r="BL1018" s="25">
        <f t="shared" si="47"/>
        <v>0</v>
      </c>
    </row>
    <row r="1019" spans="1:64" x14ac:dyDescent="0.25">
      <c r="A1019" s="45" t="s">
        <v>2832</v>
      </c>
      <c r="B1019" s="78" t="s">
        <v>1227</v>
      </c>
      <c r="C1019" s="79">
        <v>10</v>
      </c>
      <c r="D1019" s="80" t="s">
        <v>23</v>
      </c>
      <c r="E1019" s="79" t="s">
        <v>434</v>
      </c>
      <c r="F1019" s="79" t="s">
        <v>604</v>
      </c>
      <c r="G1019" s="79" t="s">
        <v>816</v>
      </c>
      <c r="H1019" s="79" t="s">
        <v>624</v>
      </c>
      <c r="I1019" s="79" t="s">
        <v>817</v>
      </c>
      <c r="J1019" s="79" t="s">
        <v>626</v>
      </c>
      <c r="K1019" s="79" t="s">
        <v>447</v>
      </c>
      <c r="L1019" s="79" t="s">
        <v>606</v>
      </c>
      <c r="M1019" s="79" t="s">
        <v>619</v>
      </c>
      <c r="N1019" s="81">
        <v>1</v>
      </c>
      <c r="O1019" s="81">
        <v>1</v>
      </c>
      <c r="P1019" s="81">
        <v>1</v>
      </c>
      <c r="Q1019" s="81">
        <v>1</v>
      </c>
      <c r="R1019" s="81">
        <v>1</v>
      </c>
      <c r="S1019" s="81">
        <v>1</v>
      </c>
      <c r="T1019" s="81">
        <v>0</v>
      </c>
      <c r="U1019" s="81">
        <v>0</v>
      </c>
      <c r="V1019" s="81">
        <v>0</v>
      </c>
      <c r="W1019" s="69">
        <v>53100</v>
      </c>
      <c r="X1019" s="69">
        <v>0</v>
      </c>
      <c r="Y1019" s="69">
        <v>0</v>
      </c>
      <c r="Z1019" s="69">
        <v>287.63</v>
      </c>
      <c r="AA1019" s="69">
        <v>0</v>
      </c>
      <c r="AB1019" s="69">
        <v>0</v>
      </c>
      <c r="AC1019" s="69">
        <v>53100</v>
      </c>
      <c r="AD1019" s="89">
        <v>44782</v>
      </c>
      <c r="AE1019" s="89">
        <v>48435</v>
      </c>
      <c r="AF1019" s="95">
        <v>53100</v>
      </c>
      <c r="AG1019" s="84">
        <v>7.36</v>
      </c>
      <c r="AH1019" s="84">
        <v>10</v>
      </c>
      <c r="AI1019" s="85">
        <v>6.5000000000000002E-2</v>
      </c>
      <c r="AJ1019" s="86">
        <v>7.36</v>
      </c>
      <c r="AK1019" s="86">
        <v>10</v>
      </c>
      <c r="AL1019" s="87">
        <v>6.5000000000000002E-2</v>
      </c>
      <c r="AM1019" s="91" t="s">
        <v>620</v>
      </c>
      <c r="AN1019" s="91" t="s">
        <v>621</v>
      </c>
      <c r="AO1019" s="25">
        <v>0</v>
      </c>
      <c r="AP1019" s="25">
        <v>0</v>
      </c>
      <c r="AQ1019" s="25">
        <v>0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25">
        <v>0</v>
      </c>
      <c r="BB1019" s="25">
        <v>0</v>
      </c>
      <c r="BC1019" s="25">
        <v>0</v>
      </c>
      <c r="BD1019" s="25">
        <v>0</v>
      </c>
      <c r="BE1019" s="25">
        <v>0</v>
      </c>
      <c r="BF1019" s="25">
        <v>0</v>
      </c>
      <c r="BG1019" s="25">
        <v>0</v>
      </c>
      <c r="BH1019" s="25">
        <v>0</v>
      </c>
      <c r="BI1019" s="25">
        <v>0</v>
      </c>
      <c r="BJ1019" s="25">
        <f t="shared" si="45"/>
        <v>0</v>
      </c>
      <c r="BK1019" s="25">
        <f t="shared" si="46"/>
        <v>0</v>
      </c>
      <c r="BL1019" s="25">
        <f t="shared" si="47"/>
        <v>0</v>
      </c>
    </row>
    <row r="1020" spans="1:64" x14ac:dyDescent="0.25">
      <c r="A1020" s="45" t="s">
        <v>2833</v>
      </c>
      <c r="B1020" s="78" t="s">
        <v>1227</v>
      </c>
      <c r="C1020" s="79">
        <v>3</v>
      </c>
      <c r="D1020" s="80" t="s">
        <v>23</v>
      </c>
      <c r="E1020" s="79" t="s">
        <v>434</v>
      </c>
      <c r="F1020" s="79" t="s">
        <v>604</v>
      </c>
      <c r="G1020" s="79" t="s">
        <v>816</v>
      </c>
      <c r="H1020" s="79" t="s">
        <v>624</v>
      </c>
      <c r="I1020" s="79" t="s">
        <v>817</v>
      </c>
      <c r="J1020" s="79" t="s">
        <v>626</v>
      </c>
      <c r="K1020" s="79" t="s">
        <v>447</v>
      </c>
      <c r="L1020" s="79" t="s">
        <v>606</v>
      </c>
      <c r="M1020" s="79" t="s">
        <v>619</v>
      </c>
      <c r="N1020" s="81">
        <v>1</v>
      </c>
      <c r="O1020" s="81">
        <v>1</v>
      </c>
      <c r="P1020" s="81">
        <v>1</v>
      </c>
      <c r="Q1020" s="81">
        <v>1</v>
      </c>
      <c r="R1020" s="81">
        <v>1</v>
      </c>
      <c r="S1020" s="81">
        <v>1</v>
      </c>
      <c r="T1020" s="81">
        <v>0</v>
      </c>
      <c r="U1020" s="81">
        <v>0</v>
      </c>
      <c r="V1020" s="81">
        <v>0</v>
      </c>
      <c r="W1020" s="69">
        <v>173091.25</v>
      </c>
      <c r="X1020" s="69">
        <v>0</v>
      </c>
      <c r="Y1020" s="69">
        <v>0</v>
      </c>
      <c r="Z1020" s="69">
        <v>620.24</v>
      </c>
      <c r="AA1020" s="69">
        <v>0</v>
      </c>
      <c r="AB1020" s="69">
        <v>0</v>
      </c>
      <c r="AC1020" s="69">
        <v>173091.25</v>
      </c>
      <c r="AD1020" s="89">
        <v>44782</v>
      </c>
      <c r="AE1020" s="89">
        <v>45878</v>
      </c>
      <c r="AF1020" s="95">
        <v>346182.5</v>
      </c>
      <c r="AG1020" s="84">
        <v>0.36</v>
      </c>
      <c r="AH1020" s="84">
        <v>3</v>
      </c>
      <c r="AI1020" s="85">
        <v>4.2999999999999997E-2</v>
      </c>
      <c r="AJ1020" s="86">
        <v>0.36</v>
      </c>
      <c r="AK1020" s="86">
        <v>3</v>
      </c>
      <c r="AL1020" s="87">
        <v>4.2999999999999997E-2</v>
      </c>
      <c r="AM1020" s="91" t="s">
        <v>620</v>
      </c>
      <c r="AN1020" s="91" t="s">
        <v>621</v>
      </c>
      <c r="AO1020" s="25">
        <v>0</v>
      </c>
      <c r="AP1020" s="25">
        <v>0</v>
      </c>
      <c r="AQ1020" s="25">
        <v>0</v>
      </c>
      <c r="AR1020" s="25">
        <v>0</v>
      </c>
      <c r="AS1020" s="25">
        <v>173091.25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25">
        <v>0</v>
      </c>
      <c r="BB1020" s="25">
        <v>0</v>
      </c>
      <c r="BC1020" s="25">
        <v>0</v>
      </c>
      <c r="BD1020" s="25">
        <v>0</v>
      </c>
      <c r="BE1020" s="25">
        <v>0</v>
      </c>
      <c r="BF1020" s="25">
        <v>0</v>
      </c>
      <c r="BG1020" s="25">
        <v>0</v>
      </c>
      <c r="BH1020" s="25">
        <v>0</v>
      </c>
      <c r="BI1020" s="25">
        <v>0</v>
      </c>
      <c r="BJ1020" s="25">
        <f t="shared" si="45"/>
        <v>173091.25</v>
      </c>
      <c r="BK1020" s="25">
        <f t="shared" si="46"/>
        <v>0</v>
      </c>
      <c r="BL1020" s="25">
        <f t="shared" si="47"/>
        <v>173091.25</v>
      </c>
    </row>
    <row r="1021" spans="1:64" x14ac:dyDescent="0.25">
      <c r="A1021" s="45" t="s">
        <v>2834</v>
      </c>
      <c r="B1021" s="78" t="s">
        <v>1227</v>
      </c>
      <c r="C1021" s="79">
        <v>4</v>
      </c>
      <c r="D1021" s="80" t="s">
        <v>23</v>
      </c>
      <c r="E1021" s="79" t="s">
        <v>434</v>
      </c>
      <c r="F1021" s="79" t="s">
        <v>604</v>
      </c>
      <c r="G1021" s="79" t="s">
        <v>816</v>
      </c>
      <c r="H1021" s="79" t="s">
        <v>624</v>
      </c>
      <c r="I1021" s="79" t="s">
        <v>817</v>
      </c>
      <c r="J1021" s="79" t="s">
        <v>626</v>
      </c>
      <c r="K1021" s="79" t="s">
        <v>447</v>
      </c>
      <c r="L1021" s="79" t="s">
        <v>606</v>
      </c>
      <c r="M1021" s="79" t="s">
        <v>619</v>
      </c>
      <c r="N1021" s="81">
        <v>1</v>
      </c>
      <c r="O1021" s="81">
        <v>1</v>
      </c>
      <c r="P1021" s="81">
        <v>1</v>
      </c>
      <c r="Q1021" s="81">
        <v>1</v>
      </c>
      <c r="R1021" s="81">
        <v>1</v>
      </c>
      <c r="S1021" s="81">
        <v>1</v>
      </c>
      <c r="T1021" s="81">
        <v>0</v>
      </c>
      <c r="U1021" s="81">
        <v>0</v>
      </c>
      <c r="V1021" s="81">
        <v>0</v>
      </c>
      <c r="W1021" s="69">
        <v>970845</v>
      </c>
      <c r="X1021" s="69">
        <v>0</v>
      </c>
      <c r="Y1021" s="69">
        <v>0</v>
      </c>
      <c r="Z1021" s="69">
        <v>3810.57</v>
      </c>
      <c r="AA1021" s="69">
        <v>0</v>
      </c>
      <c r="AB1021" s="69">
        <v>0</v>
      </c>
      <c r="AC1021" s="69">
        <v>970845</v>
      </c>
      <c r="AD1021" s="89">
        <v>44782</v>
      </c>
      <c r="AE1021" s="89">
        <v>46243</v>
      </c>
      <c r="AF1021" s="95">
        <v>970845</v>
      </c>
      <c r="AG1021" s="84">
        <v>1.36</v>
      </c>
      <c r="AH1021" s="84">
        <v>4</v>
      </c>
      <c r="AI1021" s="85">
        <v>4.7100000000000003E-2</v>
      </c>
      <c r="AJ1021" s="86">
        <v>1.36</v>
      </c>
      <c r="AK1021" s="86">
        <v>4</v>
      </c>
      <c r="AL1021" s="87">
        <v>4.7100000000000003E-2</v>
      </c>
      <c r="AM1021" s="91" t="s">
        <v>620</v>
      </c>
      <c r="AN1021" s="91" t="s">
        <v>621</v>
      </c>
      <c r="AO1021" s="25">
        <v>0</v>
      </c>
      <c r="AP1021" s="25">
        <v>0</v>
      </c>
      <c r="AQ1021" s="25">
        <v>0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485422.5</v>
      </c>
      <c r="AZ1021" s="25">
        <v>0</v>
      </c>
      <c r="BA1021" s="25">
        <v>0</v>
      </c>
      <c r="BB1021" s="25">
        <v>0</v>
      </c>
      <c r="BC1021" s="25">
        <v>0</v>
      </c>
      <c r="BD1021" s="25">
        <v>0</v>
      </c>
      <c r="BE1021" s="25">
        <v>485422.5</v>
      </c>
      <c r="BF1021" s="25">
        <v>0</v>
      </c>
      <c r="BG1021" s="25">
        <v>0</v>
      </c>
      <c r="BH1021" s="25">
        <v>0</v>
      </c>
      <c r="BI1021" s="25">
        <v>0</v>
      </c>
      <c r="BJ1021" s="25">
        <f t="shared" si="45"/>
        <v>0</v>
      </c>
      <c r="BK1021" s="25">
        <f t="shared" si="46"/>
        <v>970845</v>
      </c>
      <c r="BL1021" s="25">
        <f t="shared" si="47"/>
        <v>970845</v>
      </c>
    </row>
    <row r="1022" spans="1:64" x14ac:dyDescent="0.25">
      <c r="A1022" s="45" t="s">
        <v>2835</v>
      </c>
      <c r="B1022" s="78" t="s">
        <v>1227</v>
      </c>
      <c r="C1022" s="79">
        <v>5</v>
      </c>
      <c r="D1022" s="80" t="s">
        <v>23</v>
      </c>
      <c r="E1022" s="79" t="s">
        <v>434</v>
      </c>
      <c r="F1022" s="79" t="s">
        <v>604</v>
      </c>
      <c r="G1022" s="79" t="s">
        <v>816</v>
      </c>
      <c r="H1022" s="79" t="s">
        <v>624</v>
      </c>
      <c r="I1022" s="79" t="s">
        <v>817</v>
      </c>
      <c r="J1022" s="79" t="s">
        <v>626</v>
      </c>
      <c r="K1022" s="79" t="s">
        <v>447</v>
      </c>
      <c r="L1022" s="79" t="s">
        <v>606</v>
      </c>
      <c r="M1022" s="79" t="s">
        <v>619</v>
      </c>
      <c r="N1022" s="81">
        <v>1</v>
      </c>
      <c r="O1022" s="81">
        <v>1</v>
      </c>
      <c r="P1022" s="81">
        <v>1</v>
      </c>
      <c r="Q1022" s="81">
        <v>1</v>
      </c>
      <c r="R1022" s="81">
        <v>1</v>
      </c>
      <c r="S1022" s="81">
        <v>1</v>
      </c>
      <c r="T1022" s="81">
        <v>0</v>
      </c>
      <c r="U1022" s="81">
        <v>0</v>
      </c>
      <c r="V1022" s="81">
        <v>0</v>
      </c>
      <c r="W1022" s="69">
        <v>969665</v>
      </c>
      <c r="X1022" s="69">
        <v>0</v>
      </c>
      <c r="Y1022" s="69">
        <v>0</v>
      </c>
      <c r="Z1022" s="69">
        <v>4096.83</v>
      </c>
      <c r="AA1022" s="69">
        <v>0</v>
      </c>
      <c r="AB1022" s="69">
        <v>0</v>
      </c>
      <c r="AC1022" s="69">
        <v>969665</v>
      </c>
      <c r="AD1022" s="89">
        <v>44782</v>
      </c>
      <c r="AE1022" s="89">
        <v>46608</v>
      </c>
      <c r="AF1022" s="95">
        <v>969665</v>
      </c>
      <c r="AG1022" s="84">
        <v>2.36</v>
      </c>
      <c r="AH1022" s="84">
        <v>5</v>
      </c>
      <c r="AI1022" s="85">
        <v>5.0700000000000002E-2</v>
      </c>
      <c r="AJ1022" s="86">
        <v>2.36</v>
      </c>
      <c r="AK1022" s="86">
        <v>5</v>
      </c>
      <c r="AL1022" s="87">
        <v>5.0700000000000002E-2</v>
      </c>
      <c r="AM1022" s="91" t="s">
        <v>620</v>
      </c>
      <c r="AN1022" s="91" t="s">
        <v>621</v>
      </c>
      <c r="AO1022" s="25">
        <v>0</v>
      </c>
      <c r="AP1022" s="25">
        <v>0</v>
      </c>
      <c r="AQ1022" s="25">
        <v>0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</v>
      </c>
      <c r="BA1022" s="25">
        <v>0</v>
      </c>
      <c r="BB1022" s="25">
        <v>0</v>
      </c>
      <c r="BC1022" s="25">
        <v>0</v>
      </c>
      <c r="BD1022" s="25">
        <v>0</v>
      </c>
      <c r="BE1022" s="25">
        <v>0</v>
      </c>
      <c r="BF1022" s="25">
        <v>0</v>
      </c>
      <c r="BG1022" s="25">
        <v>0</v>
      </c>
      <c r="BH1022" s="25">
        <v>0</v>
      </c>
      <c r="BI1022" s="25">
        <v>0</v>
      </c>
      <c r="BJ1022" s="25">
        <f t="shared" si="45"/>
        <v>0</v>
      </c>
      <c r="BK1022" s="25">
        <f t="shared" si="46"/>
        <v>0</v>
      </c>
      <c r="BL1022" s="25">
        <f t="shared" si="47"/>
        <v>0</v>
      </c>
    </row>
    <row r="1023" spans="1:64" x14ac:dyDescent="0.25">
      <c r="A1023" s="45" t="s">
        <v>2836</v>
      </c>
      <c r="B1023" s="78" t="s">
        <v>1227</v>
      </c>
      <c r="C1023" s="79">
        <v>6</v>
      </c>
      <c r="D1023" s="80" t="s">
        <v>23</v>
      </c>
      <c r="E1023" s="79" t="s">
        <v>434</v>
      </c>
      <c r="F1023" s="79" t="s">
        <v>604</v>
      </c>
      <c r="G1023" s="79" t="s">
        <v>816</v>
      </c>
      <c r="H1023" s="79" t="s">
        <v>624</v>
      </c>
      <c r="I1023" s="79" t="s">
        <v>817</v>
      </c>
      <c r="J1023" s="79" t="s">
        <v>626</v>
      </c>
      <c r="K1023" s="79" t="s">
        <v>447</v>
      </c>
      <c r="L1023" s="79" t="s">
        <v>606</v>
      </c>
      <c r="M1023" s="79" t="s">
        <v>619</v>
      </c>
      <c r="N1023" s="81">
        <v>1</v>
      </c>
      <c r="O1023" s="81">
        <v>1</v>
      </c>
      <c r="P1023" s="81">
        <v>1</v>
      </c>
      <c r="Q1023" s="81">
        <v>1</v>
      </c>
      <c r="R1023" s="81">
        <v>1</v>
      </c>
      <c r="S1023" s="81">
        <v>1</v>
      </c>
      <c r="T1023" s="81">
        <v>0</v>
      </c>
      <c r="U1023" s="81">
        <v>0</v>
      </c>
      <c r="V1023" s="81">
        <v>0</v>
      </c>
      <c r="W1023" s="69">
        <v>1348002.5</v>
      </c>
      <c r="X1023" s="69">
        <v>0</v>
      </c>
      <c r="Y1023" s="69">
        <v>0</v>
      </c>
      <c r="Z1023" s="69">
        <v>6021.08</v>
      </c>
      <c r="AA1023" s="69">
        <v>0</v>
      </c>
      <c r="AB1023" s="69">
        <v>0</v>
      </c>
      <c r="AC1023" s="69">
        <v>1348002.5</v>
      </c>
      <c r="AD1023" s="89">
        <v>44782</v>
      </c>
      <c r="AE1023" s="89">
        <v>46974</v>
      </c>
      <c r="AF1023" s="95">
        <v>1348002.5</v>
      </c>
      <c r="AG1023" s="84">
        <v>3.36</v>
      </c>
      <c r="AH1023" s="84">
        <v>6</v>
      </c>
      <c r="AI1023" s="85">
        <v>5.3600000000000002E-2</v>
      </c>
      <c r="AJ1023" s="86">
        <v>3.36</v>
      </c>
      <c r="AK1023" s="86">
        <v>6</v>
      </c>
      <c r="AL1023" s="87">
        <v>5.3600000000000002E-2</v>
      </c>
      <c r="AM1023" s="91" t="s">
        <v>620</v>
      </c>
      <c r="AN1023" s="91" t="s">
        <v>621</v>
      </c>
      <c r="AO1023" s="25">
        <v>0</v>
      </c>
      <c r="AP1023" s="25">
        <v>0</v>
      </c>
      <c r="AQ1023" s="25">
        <v>0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</v>
      </c>
      <c r="BA1023" s="25">
        <v>0</v>
      </c>
      <c r="BB1023" s="25">
        <v>0</v>
      </c>
      <c r="BC1023" s="25">
        <v>0</v>
      </c>
      <c r="BD1023" s="25">
        <v>0</v>
      </c>
      <c r="BE1023" s="25">
        <v>0</v>
      </c>
      <c r="BF1023" s="25">
        <v>0</v>
      </c>
      <c r="BG1023" s="25">
        <v>0</v>
      </c>
      <c r="BH1023" s="25">
        <v>0</v>
      </c>
      <c r="BI1023" s="25">
        <v>0</v>
      </c>
      <c r="BJ1023" s="25">
        <f t="shared" si="45"/>
        <v>0</v>
      </c>
      <c r="BK1023" s="25">
        <f t="shared" si="46"/>
        <v>0</v>
      </c>
      <c r="BL1023" s="25">
        <f t="shared" si="47"/>
        <v>0</v>
      </c>
    </row>
    <row r="1024" spans="1:64" x14ac:dyDescent="0.25">
      <c r="A1024" s="45" t="s">
        <v>2837</v>
      </c>
      <c r="B1024" s="78" t="s">
        <v>1227</v>
      </c>
      <c r="C1024" s="79">
        <v>7</v>
      </c>
      <c r="D1024" s="80" t="s">
        <v>23</v>
      </c>
      <c r="E1024" s="79" t="s">
        <v>434</v>
      </c>
      <c r="F1024" s="79" t="s">
        <v>604</v>
      </c>
      <c r="G1024" s="79" t="s">
        <v>816</v>
      </c>
      <c r="H1024" s="79" t="s">
        <v>624</v>
      </c>
      <c r="I1024" s="79" t="s">
        <v>817</v>
      </c>
      <c r="J1024" s="79" t="s">
        <v>626</v>
      </c>
      <c r="K1024" s="79" t="s">
        <v>447</v>
      </c>
      <c r="L1024" s="79" t="s">
        <v>606</v>
      </c>
      <c r="M1024" s="79" t="s">
        <v>619</v>
      </c>
      <c r="N1024" s="81">
        <v>1</v>
      </c>
      <c r="O1024" s="81">
        <v>1</v>
      </c>
      <c r="P1024" s="81">
        <v>1</v>
      </c>
      <c r="Q1024" s="81">
        <v>1</v>
      </c>
      <c r="R1024" s="81">
        <v>1</v>
      </c>
      <c r="S1024" s="81">
        <v>1</v>
      </c>
      <c r="T1024" s="81">
        <v>0</v>
      </c>
      <c r="U1024" s="81">
        <v>0</v>
      </c>
      <c r="V1024" s="81">
        <v>0</v>
      </c>
      <c r="W1024" s="69">
        <v>1097842.5</v>
      </c>
      <c r="X1024" s="69">
        <v>0</v>
      </c>
      <c r="Y1024" s="69">
        <v>0</v>
      </c>
      <c r="Z1024" s="69">
        <v>5159.8599999999997</v>
      </c>
      <c r="AA1024" s="69">
        <v>0</v>
      </c>
      <c r="AB1024" s="69">
        <v>0</v>
      </c>
      <c r="AC1024" s="69">
        <v>1097842.5</v>
      </c>
      <c r="AD1024" s="89">
        <v>44782</v>
      </c>
      <c r="AE1024" s="89">
        <v>47339</v>
      </c>
      <c r="AF1024" s="95">
        <v>1097842.5</v>
      </c>
      <c r="AG1024" s="84">
        <v>4.3600000000000003</v>
      </c>
      <c r="AH1024" s="84">
        <v>7</v>
      </c>
      <c r="AI1024" s="85">
        <v>5.6399999999999999E-2</v>
      </c>
      <c r="AJ1024" s="86">
        <v>4.3600000000000003</v>
      </c>
      <c r="AK1024" s="86">
        <v>7</v>
      </c>
      <c r="AL1024" s="87">
        <v>5.6399999999999999E-2</v>
      </c>
      <c r="AM1024" s="91" t="s">
        <v>620</v>
      </c>
      <c r="AN1024" s="91" t="s">
        <v>621</v>
      </c>
      <c r="AO1024" s="25">
        <v>0</v>
      </c>
      <c r="AP1024" s="25">
        <v>0</v>
      </c>
      <c r="AQ1024" s="25">
        <v>0</v>
      </c>
      <c r="AR1024" s="25">
        <v>0</v>
      </c>
      <c r="AS1024" s="25">
        <v>0</v>
      </c>
      <c r="AT1024" s="25">
        <v>0</v>
      </c>
      <c r="AU1024" s="25">
        <v>0</v>
      </c>
      <c r="AV1024" s="25">
        <v>0</v>
      </c>
      <c r="AW1024" s="25">
        <v>0</v>
      </c>
      <c r="AX1024" s="25">
        <v>0</v>
      </c>
      <c r="AY1024" s="25">
        <v>0</v>
      </c>
      <c r="AZ1024" s="25">
        <v>0</v>
      </c>
      <c r="BA1024" s="25">
        <v>0</v>
      </c>
      <c r="BB1024" s="25">
        <v>0</v>
      </c>
      <c r="BC1024" s="25">
        <v>0</v>
      </c>
      <c r="BD1024" s="25">
        <v>0</v>
      </c>
      <c r="BE1024" s="25">
        <v>0</v>
      </c>
      <c r="BF1024" s="25">
        <v>0</v>
      </c>
      <c r="BG1024" s="25">
        <v>0</v>
      </c>
      <c r="BH1024" s="25">
        <v>0</v>
      </c>
      <c r="BI1024" s="25">
        <v>0</v>
      </c>
      <c r="BJ1024" s="25">
        <f t="shared" si="45"/>
        <v>0</v>
      </c>
      <c r="BK1024" s="25">
        <f t="shared" si="46"/>
        <v>0</v>
      </c>
      <c r="BL1024" s="25">
        <f t="shared" si="47"/>
        <v>0</v>
      </c>
    </row>
    <row r="1025" spans="1:64" x14ac:dyDescent="0.25">
      <c r="A1025" s="45" t="s">
        <v>2838</v>
      </c>
      <c r="B1025" s="78" t="s">
        <v>1227</v>
      </c>
      <c r="C1025" s="79">
        <v>8</v>
      </c>
      <c r="D1025" s="80" t="s">
        <v>23</v>
      </c>
      <c r="E1025" s="79" t="s">
        <v>434</v>
      </c>
      <c r="F1025" s="79" t="s">
        <v>604</v>
      </c>
      <c r="G1025" s="79" t="s">
        <v>816</v>
      </c>
      <c r="H1025" s="79" t="s">
        <v>624</v>
      </c>
      <c r="I1025" s="79" t="s">
        <v>817</v>
      </c>
      <c r="J1025" s="79" t="s">
        <v>626</v>
      </c>
      <c r="K1025" s="79" t="s">
        <v>447</v>
      </c>
      <c r="L1025" s="79" t="s">
        <v>606</v>
      </c>
      <c r="M1025" s="79" t="s">
        <v>619</v>
      </c>
      <c r="N1025" s="81">
        <v>1</v>
      </c>
      <c r="O1025" s="81">
        <v>1</v>
      </c>
      <c r="P1025" s="81">
        <v>1</v>
      </c>
      <c r="Q1025" s="81">
        <v>1</v>
      </c>
      <c r="R1025" s="81">
        <v>1</v>
      </c>
      <c r="S1025" s="81">
        <v>1</v>
      </c>
      <c r="T1025" s="81">
        <v>0</v>
      </c>
      <c r="U1025" s="81">
        <v>0</v>
      </c>
      <c r="V1025" s="81">
        <v>0</v>
      </c>
      <c r="W1025" s="69">
        <v>465657.5</v>
      </c>
      <c r="X1025" s="69">
        <v>0</v>
      </c>
      <c r="Y1025" s="69">
        <v>0</v>
      </c>
      <c r="Z1025" s="69">
        <v>2301.12</v>
      </c>
      <c r="AA1025" s="69">
        <v>0</v>
      </c>
      <c r="AB1025" s="69">
        <v>0</v>
      </c>
      <c r="AC1025" s="69">
        <v>465657.5</v>
      </c>
      <c r="AD1025" s="89">
        <v>44782</v>
      </c>
      <c r="AE1025" s="89">
        <v>47704</v>
      </c>
      <c r="AF1025" s="95">
        <v>465657.5</v>
      </c>
      <c r="AG1025" s="84">
        <v>5.36</v>
      </c>
      <c r="AH1025" s="84">
        <v>8</v>
      </c>
      <c r="AI1025" s="85">
        <v>5.9299999999999999E-2</v>
      </c>
      <c r="AJ1025" s="86">
        <v>5.36</v>
      </c>
      <c r="AK1025" s="86">
        <v>8</v>
      </c>
      <c r="AL1025" s="87">
        <v>5.9299999999999999E-2</v>
      </c>
      <c r="AM1025" s="91" t="s">
        <v>620</v>
      </c>
      <c r="AN1025" s="91" t="s">
        <v>621</v>
      </c>
      <c r="AO1025" s="25">
        <v>0</v>
      </c>
      <c r="AP1025" s="25">
        <v>0</v>
      </c>
      <c r="AQ1025" s="25">
        <v>0</v>
      </c>
      <c r="AR1025" s="25">
        <v>0</v>
      </c>
      <c r="AS1025" s="25">
        <v>0</v>
      </c>
      <c r="AT1025" s="25">
        <v>0</v>
      </c>
      <c r="AU1025" s="25">
        <v>0</v>
      </c>
      <c r="AV1025" s="25">
        <v>0</v>
      </c>
      <c r="AW1025" s="25">
        <v>0</v>
      </c>
      <c r="AX1025" s="25">
        <v>0</v>
      </c>
      <c r="AY1025" s="25">
        <v>0</v>
      </c>
      <c r="AZ1025" s="25">
        <v>0</v>
      </c>
      <c r="BA1025" s="25">
        <v>0</v>
      </c>
      <c r="BB1025" s="25">
        <v>0</v>
      </c>
      <c r="BC1025" s="25">
        <v>0</v>
      </c>
      <c r="BD1025" s="25">
        <v>0</v>
      </c>
      <c r="BE1025" s="25">
        <v>0</v>
      </c>
      <c r="BF1025" s="25">
        <v>0</v>
      </c>
      <c r="BG1025" s="25">
        <v>0</v>
      </c>
      <c r="BH1025" s="25">
        <v>0</v>
      </c>
      <c r="BI1025" s="25">
        <v>0</v>
      </c>
      <c r="BJ1025" s="25">
        <f t="shared" si="45"/>
        <v>0</v>
      </c>
      <c r="BK1025" s="25">
        <f t="shared" si="46"/>
        <v>0</v>
      </c>
      <c r="BL1025" s="25">
        <f t="shared" si="47"/>
        <v>0</v>
      </c>
    </row>
    <row r="1026" spans="1:64" x14ac:dyDescent="0.25">
      <c r="A1026" s="45" t="s">
        <v>2839</v>
      </c>
      <c r="B1026" s="78" t="s">
        <v>1227</v>
      </c>
      <c r="C1026" s="79">
        <v>9</v>
      </c>
      <c r="D1026" s="80" t="s">
        <v>23</v>
      </c>
      <c r="E1026" s="79" t="s">
        <v>434</v>
      </c>
      <c r="F1026" s="79" t="s">
        <v>604</v>
      </c>
      <c r="G1026" s="79" t="s">
        <v>816</v>
      </c>
      <c r="H1026" s="79" t="s">
        <v>624</v>
      </c>
      <c r="I1026" s="79" t="s">
        <v>817</v>
      </c>
      <c r="J1026" s="79" t="s">
        <v>626</v>
      </c>
      <c r="K1026" s="79" t="s">
        <v>447</v>
      </c>
      <c r="L1026" s="79" t="s">
        <v>606</v>
      </c>
      <c r="M1026" s="79" t="s">
        <v>619</v>
      </c>
      <c r="N1026" s="81">
        <v>1</v>
      </c>
      <c r="O1026" s="81">
        <v>1</v>
      </c>
      <c r="P1026" s="81">
        <v>1</v>
      </c>
      <c r="Q1026" s="81">
        <v>1</v>
      </c>
      <c r="R1026" s="81">
        <v>1</v>
      </c>
      <c r="S1026" s="81">
        <v>1</v>
      </c>
      <c r="T1026" s="81">
        <v>0</v>
      </c>
      <c r="U1026" s="81">
        <v>0</v>
      </c>
      <c r="V1026" s="81">
        <v>0</v>
      </c>
      <c r="W1026" s="69">
        <v>47642.5</v>
      </c>
      <c r="X1026" s="69">
        <v>0</v>
      </c>
      <c r="Y1026" s="69">
        <v>0</v>
      </c>
      <c r="Z1026" s="69">
        <v>246.55</v>
      </c>
      <c r="AA1026" s="69">
        <v>0</v>
      </c>
      <c r="AB1026" s="69">
        <v>0</v>
      </c>
      <c r="AC1026" s="69">
        <v>47642.5</v>
      </c>
      <c r="AD1026" s="89">
        <v>44782</v>
      </c>
      <c r="AE1026" s="89">
        <v>48069</v>
      </c>
      <c r="AF1026" s="95">
        <v>47642.5</v>
      </c>
      <c r="AG1026" s="84">
        <v>6.36</v>
      </c>
      <c r="AH1026" s="84">
        <v>9</v>
      </c>
      <c r="AI1026" s="85">
        <v>6.2100000000000002E-2</v>
      </c>
      <c r="AJ1026" s="86">
        <v>6.36</v>
      </c>
      <c r="AK1026" s="86">
        <v>9</v>
      </c>
      <c r="AL1026" s="87">
        <v>6.2100000000000002E-2</v>
      </c>
      <c r="AM1026" s="91" t="s">
        <v>620</v>
      </c>
      <c r="AN1026" s="91" t="s">
        <v>621</v>
      </c>
      <c r="AO1026" s="25">
        <v>0</v>
      </c>
      <c r="AP1026" s="25">
        <v>0</v>
      </c>
      <c r="AQ1026" s="25">
        <v>0</v>
      </c>
      <c r="AR1026" s="25">
        <v>0</v>
      </c>
      <c r="AS1026" s="25">
        <v>0</v>
      </c>
      <c r="AT1026" s="25">
        <v>0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0</v>
      </c>
      <c r="BA1026" s="25">
        <v>0</v>
      </c>
      <c r="BB1026" s="25">
        <v>0</v>
      </c>
      <c r="BC1026" s="25">
        <v>0</v>
      </c>
      <c r="BD1026" s="25">
        <v>0</v>
      </c>
      <c r="BE1026" s="25">
        <v>0</v>
      </c>
      <c r="BF1026" s="25">
        <v>0</v>
      </c>
      <c r="BG1026" s="25">
        <v>0</v>
      </c>
      <c r="BH1026" s="25">
        <v>0</v>
      </c>
      <c r="BI1026" s="25">
        <v>0</v>
      </c>
      <c r="BJ1026" s="25">
        <f t="shared" si="45"/>
        <v>0</v>
      </c>
      <c r="BK1026" s="25">
        <f t="shared" si="46"/>
        <v>0</v>
      </c>
      <c r="BL1026" s="25">
        <f t="shared" si="47"/>
        <v>0</v>
      </c>
    </row>
    <row r="1027" spans="1:64" x14ac:dyDescent="0.25">
      <c r="A1027" s="45" t="s">
        <v>2840</v>
      </c>
      <c r="B1027" s="78" t="s">
        <v>1228</v>
      </c>
      <c r="C1027" s="79">
        <v>2</v>
      </c>
      <c r="D1027" s="80" t="s">
        <v>23</v>
      </c>
      <c r="E1027" s="79" t="s">
        <v>434</v>
      </c>
      <c r="F1027" s="79" t="s">
        <v>604</v>
      </c>
      <c r="G1027" s="79" t="s">
        <v>816</v>
      </c>
      <c r="H1027" s="79" t="s">
        <v>624</v>
      </c>
      <c r="I1027" s="79" t="s">
        <v>817</v>
      </c>
      <c r="J1027" s="79" t="s">
        <v>626</v>
      </c>
      <c r="K1027" s="79" t="s">
        <v>447</v>
      </c>
      <c r="L1027" s="79" t="s">
        <v>606</v>
      </c>
      <c r="M1027" s="79" t="s">
        <v>619</v>
      </c>
      <c r="N1027" s="81">
        <v>1</v>
      </c>
      <c r="O1027" s="81">
        <v>1</v>
      </c>
      <c r="P1027" s="81">
        <v>1</v>
      </c>
      <c r="Q1027" s="81">
        <v>1</v>
      </c>
      <c r="R1027" s="81">
        <v>1</v>
      </c>
      <c r="S1027" s="81">
        <v>1</v>
      </c>
      <c r="T1027" s="81">
        <v>0</v>
      </c>
      <c r="U1027" s="81">
        <v>0</v>
      </c>
      <c r="V1027" s="81">
        <v>0</v>
      </c>
      <c r="W1027" s="69">
        <v>250455</v>
      </c>
      <c r="X1027" s="69">
        <v>0</v>
      </c>
      <c r="Y1027" s="69">
        <v>0</v>
      </c>
      <c r="Z1027" s="69">
        <v>897.46</v>
      </c>
      <c r="AA1027" s="69">
        <v>0</v>
      </c>
      <c r="AB1027" s="69">
        <v>0</v>
      </c>
      <c r="AC1027" s="69">
        <v>250455</v>
      </c>
      <c r="AD1027" s="89">
        <v>44783</v>
      </c>
      <c r="AE1027" s="89">
        <v>45879</v>
      </c>
      <c r="AF1027" s="95">
        <v>500910</v>
      </c>
      <c r="AG1027" s="84">
        <v>0.36</v>
      </c>
      <c r="AH1027" s="84">
        <v>3</v>
      </c>
      <c r="AI1027" s="85">
        <v>4.2999999999999997E-2</v>
      </c>
      <c r="AJ1027" s="86">
        <v>0.36</v>
      </c>
      <c r="AK1027" s="86">
        <v>3</v>
      </c>
      <c r="AL1027" s="87">
        <v>4.2999999999999997E-2</v>
      </c>
      <c r="AM1027" s="91" t="s">
        <v>620</v>
      </c>
      <c r="AN1027" s="91" t="s">
        <v>621</v>
      </c>
      <c r="AO1027" s="25">
        <v>0</v>
      </c>
      <c r="AP1027" s="25">
        <v>0</v>
      </c>
      <c r="AQ1027" s="25">
        <v>0</v>
      </c>
      <c r="AR1027" s="25">
        <v>0</v>
      </c>
      <c r="AS1027" s="25">
        <v>250455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25">
        <v>0</v>
      </c>
      <c r="BB1027" s="25">
        <v>0</v>
      </c>
      <c r="BC1027" s="25">
        <v>0</v>
      </c>
      <c r="BD1027" s="25">
        <v>0</v>
      </c>
      <c r="BE1027" s="25">
        <v>0</v>
      </c>
      <c r="BF1027" s="25">
        <v>0</v>
      </c>
      <c r="BG1027" s="25">
        <v>0</v>
      </c>
      <c r="BH1027" s="25">
        <v>0</v>
      </c>
      <c r="BI1027" s="25">
        <v>0</v>
      </c>
      <c r="BJ1027" s="25">
        <f t="shared" ref="BJ1027:BJ1090" si="48">SUM(AO1027:AW1027)</f>
        <v>250455</v>
      </c>
      <c r="BK1027" s="25">
        <f t="shared" si="46"/>
        <v>0</v>
      </c>
      <c r="BL1027" s="25">
        <f t="shared" si="47"/>
        <v>250455</v>
      </c>
    </row>
    <row r="1028" spans="1:64" x14ac:dyDescent="0.25">
      <c r="A1028" s="45" t="s">
        <v>2841</v>
      </c>
      <c r="B1028" s="78" t="s">
        <v>1228</v>
      </c>
      <c r="C1028" s="79">
        <v>3</v>
      </c>
      <c r="D1028" s="80" t="s">
        <v>23</v>
      </c>
      <c r="E1028" s="79" t="s">
        <v>434</v>
      </c>
      <c r="F1028" s="79" t="s">
        <v>604</v>
      </c>
      <c r="G1028" s="79" t="s">
        <v>816</v>
      </c>
      <c r="H1028" s="79" t="s">
        <v>624</v>
      </c>
      <c r="I1028" s="79" t="s">
        <v>817</v>
      </c>
      <c r="J1028" s="79" t="s">
        <v>626</v>
      </c>
      <c r="K1028" s="79" t="s">
        <v>447</v>
      </c>
      <c r="L1028" s="79" t="s">
        <v>606</v>
      </c>
      <c r="M1028" s="79" t="s">
        <v>619</v>
      </c>
      <c r="N1028" s="81">
        <v>1</v>
      </c>
      <c r="O1028" s="81">
        <v>1</v>
      </c>
      <c r="P1028" s="81">
        <v>1</v>
      </c>
      <c r="Q1028" s="81">
        <v>1</v>
      </c>
      <c r="R1028" s="81">
        <v>1</v>
      </c>
      <c r="S1028" s="81">
        <v>1</v>
      </c>
      <c r="T1028" s="81">
        <v>0</v>
      </c>
      <c r="U1028" s="81">
        <v>0</v>
      </c>
      <c r="V1028" s="81">
        <v>0</v>
      </c>
      <c r="W1028" s="69">
        <v>393972.5</v>
      </c>
      <c r="X1028" s="69">
        <v>0</v>
      </c>
      <c r="Y1028" s="69">
        <v>0</v>
      </c>
      <c r="Z1028" s="69">
        <v>1546.34</v>
      </c>
      <c r="AA1028" s="69">
        <v>0</v>
      </c>
      <c r="AB1028" s="69">
        <v>0</v>
      </c>
      <c r="AC1028" s="69">
        <v>393972.5</v>
      </c>
      <c r="AD1028" s="89">
        <v>44783</v>
      </c>
      <c r="AE1028" s="89">
        <v>46244</v>
      </c>
      <c r="AF1028" s="95">
        <v>393972.5</v>
      </c>
      <c r="AG1028" s="84">
        <v>1.36</v>
      </c>
      <c r="AH1028" s="84">
        <v>4</v>
      </c>
      <c r="AI1028" s="85">
        <v>4.7100000000000003E-2</v>
      </c>
      <c r="AJ1028" s="86">
        <v>1.36</v>
      </c>
      <c r="AK1028" s="86">
        <v>4</v>
      </c>
      <c r="AL1028" s="87">
        <v>4.7100000000000003E-2</v>
      </c>
      <c r="AM1028" s="91" t="s">
        <v>620</v>
      </c>
      <c r="AN1028" s="91" t="s">
        <v>621</v>
      </c>
      <c r="AO1028" s="25">
        <v>0</v>
      </c>
      <c r="AP1028" s="25">
        <v>0</v>
      </c>
      <c r="AQ1028" s="25">
        <v>0</v>
      </c>
      <c r="AR1028" s="25">
        <v>0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196986.25</v>
      </c>
      <c r="AZ1028" s="25">
        <v>0</v>
      </c>
      <c r="BA1028" s="25">
        <v>0</v>
      </c>
      <c r="BB1028" s="25">
        <v>0</v>
      </c>
      <c r="BC1028" s="25">
        <v>0</v>
      </c>
      <c r="BD1028" s="25">
        <v>0</v>
      </c>
      <c r="BE1028" s="25">
        <v>196986.25</v>
      </c>
      <c r="BF1028" s="25">
        <v>0</v>
      </c>
      <c r="BG1028" s="25">
        <v>0</v>
      </c>
      <c r="BH1028" s="25">
        <v>0</v>
      </c>
      <c r="BI1028" s="25">
        <v>0</v>
      </c>
      <c r="BJ1028" s="25">
        <f t="shared" si="48"/>
        <v>0</v>
      </c>
      <c r="BK1028" s="25">
        <f t="shared" ref="BK1028:BK1091" si="49">SUM(AX1028:BI1028)</f>
        <v>393972.5</v>
      </c>
      <c r="BL1028" s="25">
        <f t="shared" ref="BL1028:BL1091" si="50">BJ1028+BK1028</f>
        <v>393972.5</v>
      </c>
    </row>
    <row r="1029" spans="1:64" x14ac:dyDescent="0.25">
      <c r="A1029" s="45" t="s">
        <v>2842</v>
      </c>
      <c r="B1029" s="78" t="s">
        <v>1228</v>
      </c>
      <c r="C1029" s="79">
        <v>4</v>
      </c>
      <c r="D1029" s="80" t="s">
        <v>23</v>
      </c>
      <c r="E1029" s="79" t="s">
        <v>434</v>
      </c>
      <c r="F1029" s="79" t="s">
        <v>604</v>
      </c>
      <c r="G1029" s="79" t="s">
        <v>816</v>
      </c>
      <c r="H1029" s="79" t="s">
        <v>624</v>
      </c>
      <c r="I1029" s="79" t="s">
        <v>817</v>
      </c>
      <c r="J1029" s="79" t="s">
        <v>626</v>
      </c>
      <c r="K1029" s="79" t="s">
        <v>447</v>
      </c>
      <c r="L1029" s="79" t="s">
        <v>606</v>
      </c>
      <c r="M1029" s="79" t="s">
        <v>619</v>
      </c>
      <c r="N1029" s="81">
        <v>1</v>
      </c>
      <c r="O1029" s="81">
        <v>1</v>
      </c>
      <c r="P1029" s="81">
        <v>1</v>
      </c>
      <c r="Q1029" s="81">
        <v>1</v>
      </c>
      <c r="R1029" s="81">
        <v>1</v>
      </c>
      <c r="S1029" s="81">
        <v>1</v>
      </c>
      <c r="T1029" s="81">
        <v>0</v>
      </c>
      <c r="U1029" s="81">
        <v>0</v>
      </c>
      <c r="V1029" s="81">
        <v>0</v>
      </c>
      <c r="W1029" s="69">
        <v>855352.5</v>
      </c>
      <c r="X1029" s="69">
        <v>0</v>
      </c>
      <c r="Y1029" s="69">
        <v>0</v>
      </c>
      <c r="Z1029" s="69">
        <v>3613.86</v>
      </c>
      <c r="AA1029" s="69">
        <v>0</v>
      </c>
      <c r="AB1029" s="69">
        <v>0</v>
      </c>
      <c r="AC1029" s="69">
        <v>855352.5</v>
      </c>
      <c r="AD1029" s="89">
        <v>44783</v>
      </c>
      <c r="AE1029" s="89">
        <v>46609</v>
      </c>
      <c r="AF1029" s="95">
        <v>855352.5</v>
      </c>
      <c r="AG1029" s="84">
        <v>2.36</v>
      </c>
      <c r="AH1029" s="84">
        <v>5</v>
      </c>
      <c r="AI1029" s="85">
        <v>5.0700000000000002E-2</v>
      </c>
      <c r="AJ1029" s="86">
        <v>2.36</v>
      </c>
      <c r="AK1029" s="86">
        <v>5</v>
      </c>
      <c r="AL1029" s="87">
        <v>5.0700000000000002E-2</v>
      </c>
      <c r="AM1029" s="91" t="s">
        <v>620</v>
      </c>
      <c r="AN1029" s="91" t="s">
        <v>621</v>
      </c>
      <c r="AO1029" s="25">
        <v>0</v>
      </c>
      <c r="AP1029" s="25">
        <v>0</v>
      </c>
      <c r="AQ1029" s="25">
        <v>0</v>
      </c>
      <c r="AR1029" s="25">
        <v>0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25">
        <v>0</v>
      </c>
      <c r="BB1029" s="25">
        <v>0</v>
      </c>
      <c r="BC1029" s="25">
        <v>0</v>
      </c>
      <c r="BD1029" s="25">
        <v>0</v>
      </c>
      <c r="BE1029" s="25">
        <v>0</v>
      </c>
      <c r="BF1029" s="25">
        <v>0</v>
      </c>
      <c r="BG1029" s="25">
        <v>0</v>
      </c>
      <c r="BH1029" s="25">
        <v>0</v>
      </c>
      <c r="BI1029" s="25">
        <v>0</v>
      </c>
      <c r="BJ1029" s="25">
        <f t="shared" si="48"/>
        <v>0</v>
      </c>
      <c r="BK1029" s="25">
        <f t="shared" si="49"/>
        <v>0</v>
      </c>
      <c r="BL1029" s="25">
        <f t="shared" si="50"/>
        <v>0</v>
      </c>
    </row>
    <row r="1030" spans="1:64" x14ac:dyDescent="0.25">
      <c r="A1030" s="45" t="s">
        <v>2843</v>
      </c>
      <c r="B1030" s="78" t="s">
        <v>1228</v>
      </c>
      <c r="C1030" s="79">
        <v>5</v>
      </c>
      <c r="D1030" s="80" t="s">
        <v>23</v>
      </c>
      <c r="E1030" s="79" t="s">
        <v>434</v>
      </c>
      <c r="F1030" s="79" t="s">
        <v>604</v>
      </c>
      <c r="G1030" s="79" t="s">
        <v>816</v>
      </c>
      <c r="H1030" s="79" t="s">
        <v>624</v>
      </c>
      <c r="I1030" s="79" t="s">
        <v>817</v>
      </c>
      <c r="J1030" s="79" t="s">
        <v>626</v>
      </c>
      <c r="K1030" s="79" t="s">
        <v>447</v>
      </c>
      <c r="L1030" s="79" t="s">
        <v>606</v>
      </c>
      <c r="M1030" s="79" t="s">
        <v>619</v>
      </c>
      <c r="N1030" s="81">
        <v>1</v>
      </c>
      <c r="O1030" s="81">
        <v>1</v>
      </c>
      <c r="P1030" s="81">
        <v>1</v>
      </c>
      <c r="Q1030" s="81">
        <v>1</v>
      </c>
      <c r="R1030" s="81">
        <v>1</v>
      </c>
      <c r="S1030" s="81">
        <v>1</v>
      </c>
      <c r="T1030" s="81">
        <v>0</v>
      </c>
      <c r="U1030" s="81">
        <v>0</v>
      </c>
      <c r="V1030" s="81">
        <v>0</v>
      </c>
      <c r="W1030" s="69">
        <v>888097.5</v>
      </c>
      <c r="X1030" s="69">
        <v>0</v>
      </c>
      <c r="Y1030" s="69">
        <v>0</v>
      </c>
      <c r="Z1030" s="69">
        <v>3966.84</v>
      </c>
      <c r="AA1030" s="69">
        <v>0</v>
      </c>
      <c r="AB1030" s="69">
        <v>0</v>
      </c>
      <c r="AC1030" s="69">
        <v>888097.5</v>
      </c>
      <c r="AD1030" s="89">
        <v>44783</v>
      </c>
      <c r="AE1030" s="89">
        <v>46975</v>
      </c>
      <c r="AF1030" s="95">
        <v>888097.5</v>
      </c>
      <c r="AG1030" s="84">
        <v>3.36</v>
      </c>
      <c r="AH1030" s="84">
        <v>6</v>
      </c>
      <c r="AI1030" s="85">
        <v>5.3600000000000002E-2</v>
      </c>
      <c r="AJ1030" s="86">
        <v>3.36</v>
      </c>
      <c r="AK1030" s="86">
        <v>6</v>
      </c>
      <c r="AL1030" s="87">
        <v>5.3600000000000002E-2</v>
      </c>
      <c r="AM1030" s="91" t="s">
        <v>620</v>
      </c>
      <c r="AN1030" s="91" t="s">
        <v>621</v>
      </c>
      <c r="AO1030" s="25">
        <v>0</v>
      </c>
      <c r="AP1030" s="25">
        <v>0</v>
      </c>
      <c r="AQ1030" s="25">
        <v>0</v>
      </c>
      <c r="AR1030" s="25">
        <v>0</v>
      </c>
      <c r="AS1030" s="25">
        <v>0</v>
      </c>
      <c r="AT1030" s="25">
        <v>0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0</v>
      </c>
      <c r="BA1030" s="25">
        <v>0</v>
      </c>
      <c r="BB1030" s="25">
        <v>0</v>
      </c>
      <c r="BC1030" s="25">
        <v>0</v>
      </c>
      <c r="BD1030" s="25">
        <v>0</v>
      </c>
      <c r="BE1030" s="25">
        <v>0</v>
      </c>
      <c r="BF1030" s="25">
        <v>0</v>
      </c>
      <c r="BG1030" s="25">
        <v>0</v>
      </c>
      <c r="BH1030" s="25">
        <v>0</v>
      </c>
      <c r="BI1030" s="25">
        <v>0</v>
      </c>
      <c r="BJ1030" s="25">
        <f t="shared" si="48"/>
        <v>0</v>
      </c>
      <c r="BK1030" s="25">
        <f t="shared" si="49"/>
        <v>0</v>
      </c>
      <c r="BL1030" s="25">
        <f t="shared" si="50"/>
        <v>0</v>
      </c>
    </row>
    <row r="1031" spans="1:64" x14ac:dyDescent="0.25">
      <c r="A1031" s="45" t="s">
        <v>2844</v>
      </c>
      <c r="B1031" s="78" t="s">
        <v>1228</v>
      </c>
      <c r="C1031" s="79">
        <v>6</v>
      </c>
      <c r="D1031" s="80" t="s">
        <v>23</v>
      </c>
      <c r="E1031" s="79" t="s">
        <v>434</v>
      </c>
      <c r="F1031" s="79" t="s">
        <v>604</v>
      </c>
      <c r="G1031" s="79" t="s">
        <v>816</v>
      </c>
      <c r="H1031" s="79" t="s">
        <v>624</v>
      </c>
      <c r="I1031" s="79" t="s">
        <v>817</v>
      </c>
      <c r="J1031" s="79" t="s">
        <v>626</v>
      </c>
      <c r="K1031" s="79" t="s">
        <v>447</v>
      </c>
      <c r="L1031" s="79" t="s">
        <v>606</v>
      </c>
      <c r="M1031" s="79" t="s">
        <v>619</v>
      </c>
      <c r="N1031" s="81">
        <v>1</v>
      </c>
      <c r="O1031" s="81">
        <v>1</v>
      </c>
      <c r="P1031" s="81">
        <v>1</v>
      </c>
      <c r="Q1031" s="81">
        <v>1</v>
      </c>
      <c r="R1031" s="81">
        <v>1</v>
      </c>
      <c r="S1031" s="81">
        <v>1</v>
      </c>
      <c r="T1031" s="81">
        <v>0</v>
      </c>
      <c r="U1031" s="81">
        <v>0</v>
      </c>
      <c r="V1031" s="81">
        <v>0</v>
      </c>
      <c r="W1031" s="69">
        <v>567727.5</v>
      </c>
      <c r="X1031" s="69">
        <v>0</v>
      </c>
      <c r="Y1031" s="69">
        <v>0</v>
      </c>
      <c r="Z1031" s="69">
        <v>2668.32</v>
      </c>
      <c r="AA1031" s="69">
        <v>0</v>
      </c>
      <c r="AB1031" s="69">
        <v>0</v>
      </c>
      <c r="AC1031" s="69">
        <v>567727.5</v>
      </c>
      <c r="AD1031" s="89">
        <v>44783</v>
      </c>
      <c r="AE1031" s="89">
        <v>47340</v>
      </c>
      <c r="AF1031" s="95">
        <v>567727.5</v>
      </c>
      <c r="AG1031" s="84">
        <v>4.3600000000000003</v>
      </c>
      <c r="AH1031" s="84">
        <v>7</v>
      </c>
      <c r="AI1031" s="85">
        <v>5.6399999999999999E-2</v>
      </c>
      <c r="AJ1031" s="86">
        <v>4.3600000000000003</v>
      </c>
      <c r="AK1031" s="86">
        <v>7</v>
      </c>
      <c r="AL1031" s="87">
        <v>5.6399999999999999E-2</v>
      </c>
      <c r="AM1031" s="91" t="s">
        <v>620</v>
      </c>
      <c r="AN1031" s="91" t="s">
        <v>621</v>
      </c>
      <c r="AO1031" s="25">
        <v>0</v>
      </c>
      <c r="AP1031" s="25">
        <v>0</v>
      </c>
      <c r="AQ1031" s="25">
        <v>0</v>
      </c>
      <c r="AR1031" s="25">
        <v>0</v>
      </c>
      <c r="AS1031" s="25">
        <v>0</v>
      </c>
      <c r="AT1031" s="25">
        <v>0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0</v>
      </c>
      <c r="BA1031" s="25">
        <v>0</v>
      </c>
      <c r="BB1031" s="25">
        <v>0</v>
      </c>
      <c r="BC1031" s="25">
        <v>0</v>
      </c>
      <c r="BD1031" s="25">
        <v>0</v>
      </c>
      <c r="BE1031" s="25">
        <v>0</v>
      </c>
      <c r="BF1031" s="25">
        <v>0</v>
      </c>
      <c r="BG1031" s="25">
        <v>0</v>
      </c>
      <c r="BH1031" s="25">
        <v>0</v>
      </c>
      <c r="BI1031" s="25">
        <v>0</v>
      </c>
      <c r="BJ1031" s="25">
        <f t="shared" si="48"/>
        <v>0</v>
      </c>
      <c r="BK1031" s="25">
        <f t="shared" si="49"/>
        <v>0</v>
      </c>
      <c r="BL1031" s="25">
        <f t="shared" si="50"/>
        <v>0</v>
      </c>
    </row>
    <row r="1032" spans="1:64" x14ac:dyDescent="0.25">
      <c r="A1032" s="45" t="s">
        <v>2845</v>
      </c>
      <c r="B1032" s="78" t="s">
        <v>1228</v>
      </c>
      <c r="C1032" s="79">
        <v>7</v>
      </c>
      <c r="D1032" s="80" t="s">
        <v>23</v>
      </c>
      <c r="E1032" s="79" t="s">
        <v>434</v>
      </c>
      <c r="F1032" s="79" t="s">
        <v>604</v>
      </c>
      <c r="G1032" s="79" t="s">
        <v>816</v>
      </c>
      <c r="H1032" s="79" t="s">
        <v>624</v>
      </c>
      <c r="I1032" s="79" t="s">
        <v>817</v>
      </c>
      <c r="J1032" s="79" t="s">
        <v>626</v>
      </c>
      <c r="K1032" s="79" t="s">
        <v>447</v>
      </c>
      <c r="L1032" s="79" t="s">
        <v>606</v>
      </c>
      <c r="M1032" s="79" t="s">
        <v>619</v>
      </c>
      <c r="N1032" s="81">
        <v>1</v>
      </c>
      <c r="O1032" s="81">
        <v>1</v>
      </c>
      <c r="P1032" s="81">
        <v>1</v>
      </c>
      <c r="Q1032" s="81">
        <v>1</v>
      </c>
      <c r="R1032" s="81">
        <v>1</v>
      </c>
      <c r="S1032" s="81">
        <v>1</v>
      </c>
      <c r="T1032" s="81">
        <v>0</v>
      </c>
      <c r="U1032" s="81">
        <v>0</v>
      </c>
      <c r="V1032" s="81">
        <v>0</v>
      </c>
      <c r="W1032" s="69">
        <v>106200</v>
      </c>
      <c r="X1032" s="69">
        <v>0</v>
      </c>
      <c r="Y1032" s="69">
        <v>0</v>
      </c>
      <c r="Z1032" s="69">
        <v>524.79999999999995</v>
      </c>
      <c r="AA1032" s="69">
        <v>0</v>
      </c>
      <c r="AB1032" s="69">
        <v>0</v>
      </c>
      <c r="AC1032" s="69">
        <v>106200</v>
      </c>
      <c r="AD1032" s="89">
        <v>44783</v>
      </c>
      <c r="AE1032" s="89">
        <v>47705</v>
      </c>
      <c r="AF1032" s="95">
        <v>106200</v>
      </c>
      <c r="AG1032" s="84">
        <v>5.36</v>
      </c>
      <c r="AH1032" s="84">
        <v>8</v>
      </c>
      <c r="AI1032" s="85">
        <v>5.9299999999999999E-2</v>
      </c>
      <c r="AJ1032" s="86">
        <v>5.36</v>
      </c>
      <c r="AK1032" s="86">
        <v>8</v>
      </c>
      <c r="AL1032" s="87">
        <v>5.9299999999999999E-2</v>
      </c>
      <c r="AM1032" s="91" t="s">
        <v>620</v>
      </c>
      <c r="AN1032" s="91" t="s">
        <v>621</v>
      </c>
      <c r="AO1032" s="25">
        <v>0</v>
      </c>
      <c r="AP1032" s="25">
        <v>0</v>
      </c>
      <c r="AQ1032" s="25">
        <v>0</v>
      </c>
      <c r="AR1032" s="25">
        <v>0</v>
      </c>
      <c r="AS1032" s="25">
        <v>0</v>
      </c>
      <c r="AT1032" s="25">
        <v>0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0</v>
      </c>
      <c r="BA1032" s="25">
        <v>0</v>
      </c>
      <c r="BB1032" s="25">
        <v>0</v>
      </c>
      <c r="BC1032" s="25">
        <v>0</v>
      </c>
      <c r="BD1032" s="25">
        <v>0</v>
      </c>
      <c r="BE1032" s="25">
        <v>0</v>
      </c>
      <c r="BF1032" s="25">
        <v>0</v>
      </c>
      <c r="BG1032" s="25">
        <v>0</v>
      </c>
      <c r="BH1032" s="25">
        <v>0</v>
      </c>
      <c r="BI1032" s="25">
        <v>0</v>
      </c>
      <c r="BJ1032" s="25">
        <f t="shared" si="48"/>
        <v>0</v>
      </c>
      <c r="BK1032" s="25">
        <f t="shared" si="49"/>
        <v>0</v>
      </c>
      <c r="BL1032" s="25">
        <f t="shared" si="50"/>
        <v>0</v>
      </c>
    </row>
    <row r="1033" spans="1:64" x14ac:dyDescent="0.25">
      <c r="A1033" s="45" t="s">
        <v>2846</v>
      </c>
      <c r="B1033" s="78" t="s">
        <v>1229</v>
      </c>
      <c r="C1033" s="79">
        <v>1</v>
      </c>
      <c r="D1033" s="80" t="s">
        <v>23</v>
      </c>
      <c r="E1033" s="79" t="s">
        <v>434</v>
      </c>
      <c r="F1033" s="79" t="s">
        <v>604</v>
      </c>
      <c r="G1033" s="79" t="s">
        <v>623</v>
      </c>
      <c r="H1033" s="79" t="s">
        <v>624</v>
      </c>
      <c r="I1033" s="79" t="s">
        <v>625</v>
      </c>
      <c r="J1033" s="79" t="s">
        <v>626</v>
      </c>
      <c r="K1033" s="79" t="s">
        <v>446</v>
      </c>
      <c r="L1033" s="79" t="s">
        <v>606</v>
      </c>
      <c r="M1033" s="79" t="s">
        <v>619</v>
      </c>
      <c r="N1033" s="81">
        <v>1</v>
      </c>
      <c r="O1033" s="81">
        <v>1</v>
      </c>
      <c r="P1033" s="81">
        <v>1</v>
      </c>
      <c r="Q1033" s="81">
        <v>1</v>
      </c>
      <c r="R1033" s="81">
        <v>1</v>
      </c>
      <c r="S1033" s="81">
        <v>1</v>
      </c>
      <c r="T1033" s="81">
        <v>0</v>
      </c>
      <c r="U1033" s="81">
        <v>0</v>
      </c>
      <c r="V1033" s="81">
        <v>0</v>
      </c>
      <c r="W1033" s="69">
        <v>2246860.98</v>
      </c>
      <c r="X1033" s="69">
        <v>0</v>
      </c>
      <c r="Y1033" s="69">
        <v>0</v>
      </c>
      <c r="Z1033" s="69">
        <v>0</v>
      </c>
      <c r="AA1033" s="69">
        <v>0</v>
      </c>
      <c r="AB1033" s="69">
        <v>0</v>
      </c>
      <c r="AC1033" s="69">
        <v>2246860.98</v>
      </c>
      <c r="AD1033" s="89">
        <v>44777</v>
      </c>
      <c r="AE1033" s="89">
        <v>45873</v>
      </c>
      <c r="AF1033" s="95">
        <v>2246860.98</v>
      </c>
      <c r="AG1033" s="84">
        <v>0.34</v>
      </c>
      <c r="AH1033" s="84">
        <v>3</v>
      </c>
      <c r="AI1033" s="85">
        <v>6.1652999999999999E-2</v>
      </c>
      <c r="AJ1033" s="86">
        <v>0.34</v>
      </c>
      <c r="AK1033" s="86">
        <v>3</v>
      </c>
      <c r="AL1033" s="87">
        <v>6.1652999999999999E-2</v>
      </c>
      <c r="AM1033" s="91" t="s">
        <v>620</v>
      </c>
      <c r="AN1033" s="91" t="s">
        <v>621</v>
      </c>
      <c r="AO1033" s="25">
        <v>0</v>
      </c>
      <c r="AP1033" s="25">
        <v>2246860.98</v>
      </c>
      <c r="AQ1033" s="25">
        <v>0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25">
        <v>0</v>
      </c>
      <c r="BB1033" s="25">
        <v>0</v>
      </c>
      <c r="BC1033" s="25">
        <v>0</v>
      </c>
      <c r="BD1033" s="25">
        <v>0</v>
      </c>
      <c r="BE1033" s="25">
        <v>0</v>
      </c>
      <c r="BF1033" s="25">
        <v>0</v>
      </c>
      <c r="BG1033" s="25">
        <v>0</v>
      </c>
      <c r="BH1033" s="25">
        <v>0</v>
      </c>
      <c r="BI1033" s="25">
        <v>0</v>
      </c>
      <c r="BJ1033" s="25">
        <f t="shared" si="48"/>
        <v>2246860.98</v>
      </c>
      <c r="BK1033" s="25">
        <f t="shared" si="49"/>
        <v>0</v>
      </c>
      <c r="BL1033" s="25">
        <f t="shared" si="50"/>
        <v>2246860.98</v>
      </c>
    </row>
    <row r="1034" spans="1:64" x14ac:dyDescent="0.25">
      <c r="A1034" s="45" t="s">
        <v>2847</v>
      </c>
      <c r="B1034" s="78" t="s">
        <v>1230</v>
      </c>
      <c r="C1034" s="79">
        <v>1</v>
      </c>
      <c r="D1034" s="80" t="s">
        <v>23</v>
      </c>
      <c r="E1034" s="79" t="s">
        <v>434</v>
      </c>
      <c r="F1034" s="79" t="s">
        <v>604</v>
      </c>
      <c r="G1034" s="79" t="s">
        <v>616</v>
      </c>
      <c r="H1034" s="79" t="s">
        <v>617</v>
      </c>
      <c r="I1034" s="79" t="s">
        <v>605</v>
      </c>
      <c r="J1034" s="79" t="s">
        <v>618</v>
      </c>
      <c r="K1034" s="79" t="s">
        <v>898</v>
      </c>
      <c r="L1034" s="79" t="s">
        <v>606</v>
      </c>
      <c r="M1034" s="79" t="s">
        <v>619</v>
      </c>
      <c r="N1034" s="81">
        <v>1</v>
      </c>
      <c r="O1034" s="81">
        <v>1</v>
      </c>
      <c r="P1034" s="81">
        <v>1</v>
      </c>
      <c r="Q1034" s="81">
        <v>0</v>
      </c>
      <c r="R1034" s="81">
        <v>0</v>
      </c>
      <c r="S1034" s="81">
        <v>1</v>
      </c>
      <c r="T1034" s="81">
        <v>1</v>
      </c>
      <c r="U1034" s="81">
        <v>1</v>
      </c>
      <c r="V1034" s="81">
        <v>0</v>
      </c>
      <c r="W1034" s="69">
        <v>1860975.88</v>
      </c>
      <c r="X1034" s="69">
        <v>0</v>
      </c>
      <c r="Y1034" s="69">
        <v>0</v>
      </c>
      <c r="Z1034" s="69">
        <v>0</v>
      </c>
      <c r="AA1034" s="69">
        <v>0</v>
      </c>
      <c r="AB1034" s="69">
        <v>0</v>
      </c>
      <c r="AC1034" s="69">
        <v>1860975.88</v>
      </c>
      <c r="AD1034" s="89">
        <v>44790</v>
      </c>
      <c r="AE1034" s="89">
        <v>48443</v>
      </c>
      <c r="AF1034" s="95">
        <v>1860975.88</v>
      </c>
      <c r="AG1034" s="84">
        <v>7.38</v>
      </c>
      <c r="AH1034" s="84">
        <v>10</v>
      </c>
      <c r="AI1034" s="85">
        <v>7.8262999999999999E-2</v>
      </c>
      <c r="AJ1034" s="86">
        <v>7.38</v>
      </c>
      <c r="AK1034" s="86">
        <v>10</v>
      </c>
      <c r="AL1034" s="87">
        <v>7.8262999999999999E-2</v>
      </c>
      <c r="AM1034" s="91" t="s">
        <v>620</v>
      </c>
      <c r="AN1034" s="91" t="s">
        <v>621</v>
      </c>
      <c r="AO1034" s="25">
        <v>0</v>
      </c>
      <c r="AP1034" s="25">
        <v>0</v>
      </c>
      <c r="AQ1034" s="25">
        <v>0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25">
        <v>0</v>
      </c>
      <c r="BB1034" s="25">
        <v>0</v>
      </c>
      <c r="BC1034" s="25">
        <v>0</v>
      </c>
      <c r="BD1034" s="25">
        <v>0</v>
      </c>
      <c r="BE1034" s="25">
        <v>0</v>
      </c>
      <c r="BF1034" s="25">
        <v>0</v>
      </c>
      <c r="BG1034" s="25">
        <v>0</v>
      </c>
      <c r="BH1034" s="25">
        <v>0</v>
      </c>
      <c r="BI1034" s="25">
        <v>0</v>
      </c>
      <c r="BJ1034" s="25">
        <f t="shared" si="48"/>
        <v>0</v>
      </c>
      <c r="BK1034" s="25">
        <f t="shared" si="49"/>
        <v>0</v>
      </c>
      <c r="BL1034" s="25">
        <f t="shared" si="50"/>
        <v>0</v>
      </c>
    </row>
    <row r="1035" spans="1:64" x14ac:dyDescent="0.25">
      <c r="A1035" s="45" t="s">
        <v>2848</v>
      </c>
      <c r="B1035" s="78" t="s">
        <v>1231</v>
      </c>
      <c r="C1035" s="79">
        <v>1</v>
      </c>
      <c r="D1035" s="80" t="s">
        <v>23</v>
      </c>
      <c r="E1035" s="79" t="s">
        <v>434</v>
      </c>
      <c r="F1035" s="79" t="s">
        <v>604</v>
      </c>
      <c r="G1035" s="79" t="s">
        <v>623</v>
      </c>
      <c r="H1035" s="79" t="s">
        <v>624</v>
      </c>
      <c r="I1035" s="79" t="s">
        <v>625</v>
      </c>
      <c r="J1035" s="79" t="s">
        <v>626</v>
      </c>
      <c r="K1035" s="79" t="s">
        <v>446</v>
      </c>
      <c r="L1035" s="79" t="s">
        <v>606</v>
      </c>
      <c r="M1035" s="79" t="s">
        <v>619</v>
      </c>
      <c r="N1035" s="81">
        <v>1</v>
      </c>
      <c r="O1035" s="81">
        <v>1</v>
      </c>
      <c r="P1035" s="81">
        <v>1</v>
      </c>
      <c r="Q1035" s="81">
        <v>1</v>
      </c>
      <c r="R1035" s="81">
        <v>1</v>
      </c>
      <c r="S1035" s="81">
        <v>1</v>
      </c>
      <c r="T1035" s="81">
        <v>0</v>
      </c>
      <c r="U1035" s="81">
        <v>0</v>
      </c>
      <c r="V1035" s="81">
        <v>0</v>
      </c>
      <c r="W1035" s="69">
        <v>7541868.6699999999</v>
      </c>
      <c r="X1035" s="69">
        <v>0</v>
      </c>
      <c r="Y1035" s="69">
        <v>0</v>
      </c>
      <c r="Z1035" s="69">
        <v>0</v>
      </c>
      <c r="AA1035" s="69">
        <v>0</v>
      </c>
      <c r="AB1035" s="69">
        <v>0</v>
      </c>
      <c r="AC1035" s="69">
        <v>7541868.6699999999</v>
      </c>
      <c r="AD1035" s="89">
        <v>44777</v>
      </c>
      <c r="AE1035" s="89">
        <v>45873</v>
      </c>
      <c r="AF1035" s="95">
        <v>7541868.6699999999</v>
      </c>
      <c r="AG1035" s="84">
        <v>0.34</v>
      </c>
      <c r="AH1035" s="84">
        <v>3</v>
      </c>
      <c r="AI1035" s="85">
        <v>6.1652999999999999E-2</v>
      </c>
      <c r="AJ1035" s="86">
        <v>0.34</v>
      </c>
      <c r="AK1035" s="86">
        <v>3</v>
      </c>
      <c r="AL1035" s="87">
        <v>6.1652999999999999E-2</v>
      </c>
      <c r="AM1035" s="91" t="s">
        <v>620</v>
      </c>
      <c r="AN1035" s="91" t="s">
        <v>621</v>
      </c>
      <c r="AO1035" s="25">
        <v>0</v>
      </c>
      <c r="AP1035" s="25">
        <v>7541868.6699999999</v>
      </c>
      <c r="AQ1035" s="25">
        <v>0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25">
        <v>0</v>
      </c>
      <c r="BB1035" s="25">
        <v>0</v>
      </c>
      <c r="BC1035" s="25">
        <v>0</v>
      </c>
      <c r="BD1035" s="25">
        <v>0</v>
      </c>
      <c r="BE1035" s="25">
        <v>0</v>
      </c>
      <c r="BF1035" s="25">
        <v>0</v>
      </c>
      <c r="BG1035" s="25">
        <v>0</v>
      </c>
      <c r="BH1035" s="25">
        <v>0</v>
      </c>
      <c r="BI1035" s="25">
        <v>0</v>
      </c>
      <c r="BJ1035" s="25">
        <f t="shared" si="48"/>
        <v>7541868.6699999999</v>
      </c>
      <c r="BK1035" s="25">
        <f t="shared" si="49"/>
        <v>0</v>
      </c>
      <c r="BL1035" s="25">
        <f t="shared" si="50"/>
        <v>7541868.6699999999</v>
      </c>
    </row>
    <row r="1036" spans="1:64" x14ac:dyDescent="0.25">
      <c r="A1036" s="45" t="s">
        <v>2849</v>
      </c>
      <c r="B1036" s="78" t="s">
        <v>1232</v>
      </c>
      <c r="C1036" s="79">
        <v>1</v>
      </c>
      <c r="D1036" s="80" t="s">
        <v>23</v>
      </c>
      <c r="E1036" s="79" t="s">
        <v>434</v>
      </c>
      <c r="F1036" s="79" t="s">
        <v>604</v>
      </c>
      <c r="G1036" s="79" t="s">
        <v>623</v>
      </c>
      <c r="H1036" s="79" t="s">
        <v>624</v>
      </c>
      <c r="I1036" s="79" t="s">
        <v>625</v>
      </c>
      <c r="J1036" s="79" t="s">
        <v>626</v>
      </c>
      <c r="K1036" s="79" t="s">
        <v>446</v>
      </c>
      <c r="L1036" s="79" t="s">
        <v>606</v>
      </c>
      <c r="M1036" s="79" t="s">
        <v>619</v>
      </c>
      <c r="N1036" s="81">
        <v>1</v>
      </c>
      <c r="O1036" s="81">
        <v>1</v>
      </c>
      <c r="P1036" s="81">
        <v>1</v>
      </c>
      <c r="Q1036" s="81">
        <v>1</v>
      </c>
      <c r="R1036" s="81">
        <v>1</v>
      </c>
      <c r="S1036" s="81">
        <v>1</v>
      </c>
      <c r="T1036" s="81">
        <v>0</v>
      </c>
      <c r="U1036" s="81">
        <v>0</v>
      </c>
      <c r="V1036" s="81">
        <v>0</v>
      </c>
      <c r="W1036" s="69">
        <v>36269941.420000002</v>
      </c>
      <c r="X1036" s="69">
        <v>0</v>
      </c>
      <c r="Y1036" s="69">
        <v>0</v>
      </c>
      <c r="Z1036" s="69">
        <v>0</v>
      </c>
      <c r="AA1036" s="69">
        <v>0</v>
      </c>
      <c r="AB1036" s="69">
        <v>0</v>
      </c>
      <c r="AC1036" s="69">
        <v>36269941.420000002</v>
      </c>
      <c r="AD1036" s="89">
        <v>44777</v>
      </c>
      <c r="AE1036" s="89">
        <v>46603</v>
      </c>
      <c r="AF1036" s="95">
        <v>36269941.420000002</v>
      </c>
      <c r="AG1036" s="84">
        <v>2.34</v>
      </c>
      <c r="AH1036" s="84">
        <v>5</v>
      </c>
      <c r="AI1036" s="85">
        <v>7.1294999999999997E-2</v>
      </c>
      <c r="AJ1036" s="86">
        <v>2.34</v>
      </c>
      <c r="AK1036" s="86">
        <v>5</v>
      </c>
      <c r="AL1036" s="87">
        <v>7.1294999999999997E-2</v>
      </c>
      <c r="AM1036" s="91" t="s">
        <v>620</v>
      </c>
      <c r="AN1036" s="91" t="s">
        <v>621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0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25">
        <v>0</v>
      </c>
      <c r="BB1036" s="25">
        <v>0</v>
      </c>
      <c r="BC1036" s="25">
        <v>0</v>
      </c>
      <c r="BD1036" s="25">
        <v>0</v>
      </c>
      <c r="BE1036" s="25">
        <v>0</v>
      </c>
      <c r="BF1036" s="25">
        <v>0</v>
      </c>
      <c r="BG1036" s="25">
        <v>0</v>
      </c>
      <c r="BH1036" s="25">
        <v>0</v>
      </c>
      <c r="BI1036" s="25">
        <v>0</v>
      </c>
      <c r="BJ1036" s="25">
        <f t="shared" si="48"/>
        <v>0</v>
      </c>
      <c r="BK1036" s="25">
        <f t="shared" si="49"/>
        <v>0</v>
      </c>
      <c r="BL1036" s="25">
        <f t="shared" si="50"/>
        <v>0</v>
      </c>
    </row>
    <row r="1037" spans="1:64" x14ac:dyDescent="0.25">
      <c r="A1037" s="45" t="s">
        <v>2850</v>
      </c>
      <c r="B1037" s="78" t="s">
        <v>1233</v>
      </c>
      <c r="C1037" s="79">
        <v>1</v>
      </c>
      <c r="D1037" s="80" t="s">
        <v>23</v>
      </c>
      <c r="E1037" s="79" t="s">
        <v>434</v>
      </c>
      <c r="F1037" s="79" t="s">
        <v>604</v>
      </c>
      <c r="G1037" s="79" t="s">
        <v>54</v>
      </c>
      <c r="H1037" s="79" t="s">
        <v>617</v>
      </c>
      <c r="I1037" s="79" t="s">
        <v>605</v>
      </c>
      <c r="J1037" s="79" t="s">
        <v>618</v>
      </c>
      <c r="K1037" s="79" t="s">
        <v>554</v>
      </c>
      <c r="L1037" s="79" t="s">
        <v>606</v>
      </c>
      <c r="M1037" s="79" t="s">
        <v>619</v>
      </c>
      <c r="N1037" s="81">
        <v>1</v>
      </c>
      <c r="O1037" s="81">
        <v>1</v>
      </c>
      <c r="P1037" s="81">
        <v>1</v>
      </c>
      <c r="Q1037" s="81">
        <v>0</v>
      </c>
      <c r="R1037" s="81">
        <v>0</v>
      </c>
      <c r="S1037" s="81">
        <v>1</v>
      </c>
      <c r="T1037" s="81">
        <v>1</v>
      </c>
      <c r="U1037" s="81">
        <v>1</v>
      </c>
      <c r="V1037" s="81">
        <v>0</v>
      </c>
      <c r="W1037" s="69">
        <v>200000000</v>
      </c>
      <c r="X1037" s="69">
        <v>0</v>
      </c>
      <c r="Y1037" s="69">
        <v>0</v>
      </c>
      <c r="Z1037" s="69">
        <v>0</v>
      </c>
      <c r="AA1037" s="69">
        <v>0</v>
      </c>
      <c r="AB1037" s="69">
        <v>0</v>
      </c>
      <c r="AC1037" s="69">
        <v>200000000</v>
      </c>
      <c r="AD1037" s="89">
        <v>44777</v>
      </c>
      <c r="AE1037" s="89">
        <v>46603</v>
      </c>
      <c r="AF1037" s="95">
        <v>200000000</v>
      </c>
      <c r="AG1037" s="84">
        <v>2.34</v>
      </c>
      <c r="AH1037" s="84">
        <v>5</v>
      </c>
      <c r="AI1037" s="85">
        <v>7.1294999999999997E-2</v>
      </c>
      <c r="AJ1037" s="86">
        <v>2.34</v>
      </c>
      <c r="AK1037" s="86">
        <v>5</v>
      </c>
      <c r="AL1037" s="87">
        <v>7.1294999999999997E-2</v>
      </c>
      <c r="AM1037" s="91" t="s">
        <v>620</v>
      </c>
      <c r="AN1037" s="91" t="s">
        <v>621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0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25">
        <v>0</v>
      </c>
      <c r="BB1037" s="25">
        <v>0</v>
      </c>
      <c r="BC1037" s="25">
        <v>0</v>
      </c>
      <c r="BD1037" s="25">
        <v>0</v>
      </c>
      <c r="BE1037" s="25">
        <v>0</v>
      </c>
      <c r="BF1037" s="25">
        <v>0</v>
      </c>
      <c r="BG1037" s="25">
        <v>0</v>
      </c>
      <c r="BH1037" s="25">
        <v>0</v>
      </c>
      <c r="BI1037" s="25">
        <v>0</v>
      </c>
      <c r="BJ1037" s="25">
        <f t="shared" si="48"/>
        <v>0</v>
      </c>
      <c r="BK1037" s="25">
        <f t="shared" si="49"/>
        <v>0</v>
      </c>
      <c r="BL1037" s="25">
        <f t="shared" si="50"/>
        <v>0</v>
      </c>
    </row>
    <row r="1038" spans="1:64" x14ac:dyDescent="0.25">
      <c r="A1038" s="45" t="s">
        <v>2851</v>
      </c>
      <c r="B1038" s="78" t="s">
        <v>1234</v>
      </c>
      <c r="C1038" s="79">
        <v>1</v>
      </c>
      <c r="D1038" s="80" t="s">
        <v>23</v>
      </c>
      <c r="E1038" s="79" t="s">
        <v>434</v>
      </c>
      <c r="F1038" s="79" t="s">
        <v>604</v>
      </c>
      <c r="G1038" s="79" t="s">
        <v>623</v>
      </c>
      <c r="H1038" s="79" t="s">
        <v>624</v>
      </c>
      <c r="I1038" s="79" t="s">
        <v>625</v>
      </c>
      <c r="J1038" s="79" t="s">
        <v>626</v>
      </c>
      <c r="K1038" s="79" t="s">
        <v>446</v>
      </c>
      <c r="L1038" s="79" t="s">
        <v>606</v>
      </c>
      <c r="M1038" s="79" t="s">
        <v>619</v>
      </c>
      <c r="N1038" s="81">
        <v>1</v>
      </c>
      <c r="O1038" s="81">
        <v>1</v>
      </c>
      <c r="P1038" s="81">
        <v>1</v>
      </c>
      <c r="Q1038" s="81">
        <v>1</v>
      </c>
      <c r="R1038" s="81">
        <v>1</v>
      </c>
      <c r="S1038" s="81">
        <v>1</v>
      </c>
      <c r="T1038" s="81">
        <v>0</v>
      </c>
      <c r="U1038" s="81">
        <v>0</v>
      </c>
      <c r="V1038" s="81">
        <v>0</v>
      </c>
      <c r="W1038" s="69">
        <v>881877.52</v>
      </c>
      <c r="X1038" s="69">
        <v>0</v>
      </c>
      <c r="Y1038" s="69">
        <v>0</v>
      </c>
      <c r="Z1038" s="69">
        <v>0</v>
      </c>
      <c r="AA1038" s="69">
        <v>0</v>
      </c>
      <c r="AB1038" s="69">
        <v>0</v>
      </c>
      <c r="AC1038" s="69">
        <v>881877.52</v>
      </c>
      <c r="AD1038" s="89">
        <v>44685</v>
      </c>
      <c r="AE1038" s="89">
        <v>45781</v>
      </c>
      <c r="AF1038" s="95">
        <v>881877.52</v>
      </c>
      <c r="AG1038" s="84">
        <v>0.09</v>
      </c>
      <c r="AH1038" s="84">
        <v>3</v>
      </c>
      <c r="AI1038" s="85">
        <v>6.1652999999999999E-2</v>
      </c>
      <c r="AJ1038" s="86">
        <v>0.09</v>
      </c>
      <c r="AK1038" s="86">
        <v>3</v>
      </c>
      <c r="AL1038" s="87">
        <v>6.1652999999999999E-2</v>
      </c>
      <c r="AM1038" s="91" t="s">
        <v>620</v>
      </c>
      <c r="AN1038" s="91" t="s">
        <v>621</v>
      </c>
      <c r="AO1038" s="25">
        <v>0</v>
      </c>
      <c r="AP1038" s="25">
        <v>881877.52</v>
      </c>
      <c r="AQ1038" s="25">
        <v>0</v>
      </c>
      <c r="AR1038" s="25">
        <v>0</v>
      </c>
      <c r="AS1038" s="25">
        <v>0</v>
      </c>
      <c r="AT1038" s="25">
        <v>0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25">
        <v>0</v>
      </c>
      <c r="BB1038" s="25">
        <v>0</v>
      </c>
      <c r="BC1038" s="25">
        <v>0</v>
      </c>
      <c r="BD1038" s="25">
        <v>0</v>
      </c>
      <c r="BE1038" s="25">
        <v>0</v>
      </c>
      <c r="BF1038" s="25">
        <v>0</v>
      </c>
      <c r="BG1038" s="25">
        <v>0</v>
      </c>
      <c r="BH1038" s="25">
        <v>0</v>
      </c>
      <c r="BI1038" s="25">
        <v>0</v>
      </c>
      <c r="BJ1038" s="25">
        <f t="shared" si="48"/>
        <v>881877.52</v>
      </c>
      <c r="BK1038" s="25">
        <f t="shared" si="49"/>
        <v>0</v>
      </c>
      <c r="BL1038" s="25">
        <f t="shared" si="50"/>
        <v>881877.52</v>
      </c>
    </row>
    <row r="1039" spans="1:64" x14ac:dyDescent="0.25">
      <c r="A1039" s="45" t="s">
        <v>2852</v>
      </c>
      <c r="B1039" s="78" t="s">
        <v>1235</v>
      </c>
      <c r="C1039" s="79">
        <v>1</v>
      </c>
      <c r="D1039" s="80" t="s">
        <v>23</v>
      </c>
      <c r="E1039" s="79" t="s">
        <v>434</v>
      </c>
      <c r="F1039" s="79" t="s">
        <v>604</v>
      </c>
      <c r="G1039" s="79" t="s">
        <v>623</v>
      </c>
      <c r="H1039" s="79" t="s">
        <v>624</v>
      </c>
      <c r="I1039" s="79" t="s">
        <v>625</v>
      </c>
      <c r="J1039" s="79" t="s">
        <v>626</v>
      </c>
      <c r="K1039" s="79" t="s">
        <v>446</v>
      </c>
      <c r="L1039" s="79" t="s">
        <v>606</v>
      </c>
      <c r="M1039" s="79" t="s">
        <v>619</v>
      </c>
      <c r="N1039" s="81">
        <v>1</v>
      </c>
      <c r="O1039" s="81">
        <v>1</v>
      </c>
      <c r="P1039" s="81">
        <v>1</v>
      </c>
      <c r="Q1039" s="81">
        <v>1</v>
      </c>
      <c r="R1039" s="81">
        <v>1</v>
      </c>
      <c r="S1039" s="81">
        <v>1</v>
      </c>
      <c r="T1039" s="81">
        <v>0</v>
      </c>
      <c r="U1039" s="81">
        <v>0</v>
      </c>
      <c r="V1039" s="81">
        <v>0</v>
      </c>
      <c r="W1039" s="69">
        <v>2051279.19</v>
      </c>
      <c r="X1039" s="69">
        <v>0</v>
      </c>
      <c r="Y1039" s="69">
        <v>0</v>
      </c>
      <c r="Z1039" s="69">
        <v>0</v>
      </c>
      <c r="AA1039" s="69">
        <v>0</v>
      </c>
      <c r="AB1039" s="69">
        <v>0</v>
      </c>
      <c r="AC1039" s="69">
        <v>2051279.19</v>
      </c>
      <c r="AD1039" s="89">
        <v>44685</v>
      </c>
      <c r="AE1039" s="89">
        <v>46511</v>
      </c>
      <c r="AF1039" s="95">
        <v>2051279.19</v>
      </c>
      <c r="AG1039" s="84">
        <v>2.09</v>
      </c>
      <c r="AH1039" s="84">
        <v>5</v>
      </c>
      <c r="AI1039" s="85">
        <v>7.1294999999999997E-2</v>
      </c>
      <c r="AJ1039" s="86">
        <v>2.09</v>
      </c>
      <c r="AK1039" s="86">
        <v>5</v>
      </c>
      <c r="AL1039" s="87">
        <v>7.1294999999999997E-2</v>
      </c>
      <c r="AM1039" s="91" t="s">
        <v>620</v>
      </c>
      <c r="AN1039" s="91" t="s">
        <v>621</v>
      </c>
      <c r="AO1039" s="25">
        <v>0</v>
      </c>
      <c r="AP1039" s="25">
        <v>0</v>
      </c>
      <c r="AQ1039" s="25">
        <v>0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25">
        <v>0</v>
      </c>
      <c r="BB1039" s="25">
        <v>0</v>
      </c>
      <c r="BC1039" s="25">
        <v>0</v>
      </c>
      <c r="BD1039" s="25">
        <v>0</v>
      </c>
      <c r="BE1039" s="25">
        <v>0</v>
      </c>
      <c r="BF1039" s="25">
        <v>0</v>
      </c>
      <c r="BG1039" s="25">
        <v>0</v>
      </c>
      <c r="BH1039" s="25">
        <v>0</v>
      </c>
      <c r="BI1039" s="25">
        <v>0</v>
      </c>
      <c r="BJ1039" s="25">
        <f t="shared" si="48"/>
        <v>0</v>
      </c>
      <c r="BK1039" s="25">
        <f t="shared" si="49"/>
        <v>0</v>
      </c>
      <c r="BL1039" s="25">
        <f t="shared" si="50"/>
        <v>0</v>
      </c>
    </row>
    <row r="1040" spans="1:64" x14ac:dyDescent="0.25">
      <c r="A1040" s="45" t="s">
        <v>2853</v>
      </c>
      <c r="B1040" s="78" t="s">
        <v>1236</v>
      </c>
      <c r="C1040" s="79">
        <v>1</v>
      </c>
      <c r="D1040" s="80" t="s">
        <v>23</v>
      </c>
      <c r="E1040" s="79" t="s">
        <v>434</v>
      </c>
      <c r="F1040" s="79" t="s">
        <v>604</v>
      </c>
      <c r="G1040" s="79" t="s">
        <v>623</v>
      </c>
      <c r="H1040" s="79" t="s">
        <v>624</v>
      </c>
      <c r="I1040" s="79" t="s">
        <v>625</v>
      </c>
      <c r="J1040" s="79" t="s">
        <v>626</v>
      </c>
      <c r="K1040" s="79" t="s">
        <v>446</v>
      </c>
      <c r="L1040" s="79" t="s">
        <v>606</v>
      </c>
      <c r="M1040" s="79" t="s">
        <v>619</v>
      </c>
      <c r="N1040" s="81">
        <v>1</v>
      </c>
      <c r="O1040" s="81">
        <v>1</v>
      </c>
      <c r="P1040" s="81">
        <v>1</v>
      </c>
      <c r="Q1040" s="81">
        <v>1</v>
      </c>
      <c r="R1040" s="81">
        <v>1</v>
      </c>
      <c r="S1040" s="81">
        <v>1</v>
      </c>
      <c r="T1040" s="81">
        <v>0</v>
      </c>
      <c r="U1040" s="81">
        <v>0</v>
      </c>
      <c r="V1040" s="81">
        <v>0</v>
      </c>
      <c r="W1040" s="69">
        <v>2837111.24</v>
      </c>
      <c r="X1040" s="69">
        <v>0</v>
      </c>
      <c r="Y1040" s="69">
        <v>0</v>
      </c>
      <c r="Z1040" s="69">
        <v>0</v>
      </c>
      <c r="AA1040" s="69">
        <v>0</v>
      </c>
      <c r="AB1040" s="69">
        <v>0</v>
      </c>
      <c r="AC1040" s="69">
        <v>2837111.24</v>
      </c>
      <c r="AD1040" s="89">
        <v>44685</v>
      </c>
      <c r="AE1040" s="89">
        <v>46511</v>
      </c>
      <c r="AF1040" s="95">
        <v>2837111.24</v>
      </c>
      <c r="AG1040" s="84">
        <v>2.09</v>
      </c>
      <c r="AH1040" s="84">
        <v>5</v>
      </c>
      <c r="AI1040" s="85">
        <v>7.1294999999999997E-2</v>
      </c>
      <c r="AJ1040" s="86">
        <v>2.09</v>
      </c>
      <c r="AK1040" s="86">
        <v>5</v>
      </c>
      <c r="AL1040" s="87">
        <v>7.1294999999999997E-2</v>
      </c>
      <c r="AM1040" s="91" t="s">
        <v>620</v>
      </c>
      <c r="AN1040" s="91" t="s">
        <v>621</v>
      </c>
      <c r="AO1040" s="25">
        <v>0</v>
      </c>
      <c r="AP1040" s="25">
        <v>0</v>
      </c>
      <c r="AQ1040" s="25">
        <v>0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25">
        <v>0</v>
      </c>
      <c r="BB1040" s="25">
        <v>0</v>
      </c>
      <c r="BC1040" s="25">
        <v>0</v>
      </c>
      <c r="BD1040" s="25">
        <v>0</v>
      </c>
      <c r="BE1040" s="25">
        <v>0</v>
      </c>
      <c r="BF1040" s="25">
        <v>0</v>
      </c>
      <c r="BG1040" s="25">
        <v>0</v>
      </c>
      <c r="BH1040" s="25">
        <v>0</v>
      </c>
      <c r="BI1040" s="25">
        <v>0</v>
      </c>
      <c r="BJ1040" s="25">
        <f t="shared" si="48"/>
        <v>0</v>
      </c>
      <c r="BK1040" s="25">
        <f t="shared" si="49"/>
        <v>0</v>
      </c>
      <c r="BL1040" s="25">
        <f t="shared" si="50"/>
        <v>0</v>
      </c>
    </row>
    <row r="1041" spans="1:64" x14ac:dyDescent="0.25">
      <c r="A1041" s="45" t="s">
        <v>2854</v>
      </c>
      <c r="B1041" s="78" t="s">
        <v>1237</v>
      </c>
      <c r="C1041" s="79">
        <v>1</v>
      </c>
      <c r="D1041" s="80" t="s">
        <v>23</v>
      </c>
      <c r="E1041" s="79" t="s">
        <v>434</v>
      </c>
      <c r="F1041" s="79" t="s">
        <v>604</v>
      </c>
      <c r="G1041" s="79" t="s">
        <v>54</v>
      </c>
      <c r="H1041" s="79" t="s">
        <v>617</v>
      </c>
      <c r="I1041" s="79" t="s">
        <v>605</v>
      </c>
      <c r="J1041" s="79" t="s">
        <v>618</v>
      </c>
      <c r="K1041" s="79" t="s">
        <v>554</v>
      </c>
      <c r="L1041" s="79" t="s">
        <v>606</v>
      </c>
      <c r="M1041" s="79" t="s">
        <v>619</v>
      </c>
      <c r="N1041" s="81">
        <v>1</v>
      </c>
      <c r="O1041" s="81">
        <v>1</v>
      </c>
      <c r="P1041" s="81">
        <v>1</v>
      </c>
      <c r="Q1041" s="81">
        <v>0</v>
      </c>
      <c r="R1041" s="81">
        <v>0</v>
      </c>
      <c r="S1041" s="81">
        <v>1</v>
      </c>
      <c r="T1041" s="81">
        <v>1</v>
      </c>
      <c r="U1041" s="81">
        <v>1</v>
      </c>
      <c r="V1041" s="81">
        <v>0</v>
      </c>
      <c r="W1041" s="69">
        <v>600000000</v>
      </c>
      <c r="X1041" s="69">
        <v>0</v>
      </c>
      <c r="Y1041" s="69">
        <v>0</v>
      </c>
      <c r="Z1041" s="69">
        <v>0</v>
      </c>
      <c r="AA1041" s="69">
        <v>0</v>
      </c>
      <c r="AB1041" s="69">
        <v>0</v>
      </c>
      <c r="AC1041" s="69">
        <v>600000000</v>
      </c>
      <c r="AD1041" s="89">
        <v>44698</v>
      </c>
      <c r="AE1041" s="89">
        <v>48351</v>
      </c>
      <c r="AF1041" s="95">
        <v>600000000</v>
      </c>
      <c r="AG1041" s="84">
        <v>7.13</v>
      </c>
      <c r="AH1041" s="84">
        <v>10</v>
      </c>
      <c r="AI1041" s="85">
        <v>7.8262999999999999E-2</v>
      </c>
      <c r="AJ1041" s="86">
        <v>7.13</v>
      </c>
      <c r="AK1041" s="86">
        <v>10</v>
      </c>
      <c r="AL1041" s="87">
        <v>7.8262999999999999E-2</v>
      </c>
      <c r="AM1041" s="91" t="s">
        <v>620</v>
      </c>
      <c r="AN1041" s="91" t="s">
        <v>621</v>
      </c>
      <c r="AO1041" s="25">
        <v>0</v>
      </c>
      <c r="AP1041" s="25">
        <v>0</v>
      </c>
      <c r="AQ1041" s="25">
        <v>0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25">
        <v>0</v>
      </c>
      <c r="BB1041" s="25">
        <v>0</v>
      </c>
      <c r="BC1041" s="25">
        <v>0</v>
      </c>
      <c r="BD1041" s="25">
        <v>0</v>
      </c>
      <c r="BE1041" s="25">
        <v>0</v>
      </c>
      <c r="BF1041" s="25">
        <v>0</v>
      </c>
      <c r="BG1041" s="25">
        <v>0</v>
      </c>
      <c r="BH1041" s="25">
        <v>0</v>
      </c>
      <c r="BI1041" s="25">
        <v>0</v>
      </c>
      <c r="BJ1041" s="25">
        <f t="shared" si="48"/>
        <v>0</v>
      </c>
      <c r="BK1041" s="25">
        <f t="shared" si="49"/>
        <v>0</v>
      </c>
      <c r="BL1041" s="25">
        <f t="shared" si="50"/>
        <v>0</v>
      </c>
    </row>
    <row r="1042" spans="1:64" x14ac:dyDescent="0.25">
      <c r="A1042" s="45" t="s">
        <v>2855</v>
      </c>
      <c r="B1042" s="78" t="s">
        <v>1238</v>
      </c>
      <c r="C1042" s="79">
        <v>2</v>
      </c>
      <c r="D1042" s="80" t="s">
        <v>23</v>
      </c>
      <c r="E1042" s="79" t="s">
        <v>434</v>
      </c>
      <c r="F1042" s="79" t="s">
        <v>604</v>
      </c>
      <c r="G1042" s="79" t="s">
        <v>816</v>
      </c>
      <c r="H1042" s="79" t="s">
        <v>624</v>
      </c>
      <c r="I1042" s="79" t="s">
        <v>817</v>
      </c>
      <c r="J1042" s="79" t="s">
        <v>626</v>
      </c>
      <c r="K1042" s="79" t="s">
        <v>447</v>
      </c>
      <c r="L1042" s="79" t="s">
        <v>606</v>
      </c>
      <c r="M1042" s="79" t="s">
        <v>619</v>
      </c>
      <c r="N1042" s="81">
        <v>1</v>
      </c>
      <c r="O1042" s="81">
        <v>1</v>
      </c>
      <c r="P1042" s="81">
        <v>1</v>
      </c>
      <c r="Q1042" s="81">
        <v>1</v>
      </c>
      <c r="R1042" s="81">
        <v>1</v>
      </c>
      <c r="S1042" s="81">
        <v>1</v>
      </c>
      <c r="T1042" s="81">
        <v>0</v>
      </c>
      <c r="U1042" s="81">
        <v>0</v>
      </c>
      <c r="V1042" s="81">
        <v>0</v>
      </c>
      <c r="W1042" s="69">
        <v>475097.5</v>
      </c>
      <c r="X1042" s="69">
        <v>0</v>
      </c>
      <c r="Y1042" s="69">
        <v>237548.75</v>
      </c>
      <c r="Z1042" s="69">
        <v>1702.43</v>
      </c>
      <c r="AA1042" s="69">
        <v>0</v>
      </c>
      <c r="AB1042" s="69">
        <v>0</v>
      </c>
      <c r="AC1042" s="69">
        <v>237548.75</v>
      </c>
      <c r="AD1042" s="89">
        <v>44832</v>
      </c>
      <c r="AE1042" s="89">
        <v>45928</v>
      </c>
      <c r="AF1042" s="95">
        <v>475097.5</v>
      </c>
      <c r="AG1042" s="84">
        <v>0.49</v>
      </c>
      <c r="AH1042" s="84">
        <v>3</v>
      </c>
      <c r="AI1042" s="85">
        <v>4.2999999999999997E-2</v>
      </c>
      <c r="AJ1042" s="86">
        <v>0.49</v>
      </c>
      <c r="AK1042" s="86">
        <v>3</v>
      </c>
      <c r="AL1042" s="87">
        <v>4.2999999999999997E-2</v>
      </c>
      <c r="AM1042" s="91" t="s">
        <v>620</v>
      </c>
      <c r="AN1042" s="91" t="s">
        <v>621</v>
      </c>
      <c r="AO1042" s="25">
        <v>0</v>
      </c>
      <c r="AP1042" s="25">
        <v>0</v>
      </c>
      <c r="AQ1042" s="25">
        <v>0</v>
      </c>
      <c r="AR1042" s="25">
        <v>0</v>
      </c>
      <c r="AS1042" s="25">
        <v>0</v>
      </c>
      <c r="AT1042" s="25">
        <v>237548.75</v>
      </c>
      <c r="AU1042" s="25">
        <v>0</v>
      </c>
      <c r="AV1042" s="25">
        <v>0</v>
      </c>
      <c r="AW1042" s="25">
        <v>0</v>
      </c>
      <c r="AX1042" s="25">
        <v>0</v>
      </c>
      <c r="AY1042" s="25">
        <v>0</v>
      </c>
      <c r="AZ1042" s="25">
        <v>0</v>
      </c>
      <c r="BA1042" s="25">
        <v>0</v>
      </c>
      <c r="BB1042" s="25">
        <v>0</v>
      </c>
      <c r="BC1042" s="25">
        <v>0</v>
      </c>
      <c r="BD1042" s="25">
        <v>0</v>
      </c>
      <c r="BE1042" s="25">
        <v>0</v>
      </c>
      <c r="BF1042" s="25">
        <v>0</v>
      </c>
      <c r="BG1042" s="25">
        <v>0</v>
      </c>
      <c r="BH1042" s="25">
        <v>0</v>
      </c>
      <c r="BI1042" s="25">
        <v>0</v>
      </c>
      <c r="BJ1042" s="25">
        <f t="shared" si="48"/>
        <v>237548.75</v>
      </c>
      <c r="BK1042" s="25">
        <f t="shared" si="49"/>
        <v>0</v>
      </c>
      <c r="BL1042" s="25">
        <f t="shared" si="50"/>
        <v>237548.75</v>
      </c>
    </row>
    <row r="1043" spans="1:64" x14ac:dyDescent="0.25">
      <c r="A1043" s="45" t="s">
        <v>2856</v>
      </c>
      <c r="B1043" s="78" t="s">
        <v>1238</v>
      </c>
      <c r="C1043" s="79">
        <v>3</v>
      </c>
      <c r="D1043" s="80" t="s">
        <v>23</v>
      </c>
      <c r="E1043" s="79" t="s">
        <v>434</v>
      </c>
      <c r="F1043" s="79" t="s">
        <v>604</v>
      </c>
      <c r="G1043" s="79" t="s">
        <v>816</v>
      </c>
      <c r="H1043" s="79" t="s">
        <v>624</v>
      </c>
      <c r="I1043" s="79" t="s">
        <v>817</v>
      </c>
      <c r="J1043" s="79" t="s">
        <v>626</v>
      </c>
      <c r="K1043" s="79" t="s">
        <v>447</v>
      </c>
      <c r="L1043" s="79" t="s">
        <v>606</v>
      </c>
      <c r="M1043" s="79" t="s">
        <v>619</v>
      </c>
      <c r="N1043" s="81">
        <v>1</v>
      </c>
      <c r="O1043" s="81">
        <v>1</v>
      </c>
      <c r="P1043" s="81">
        <v>1</v>
      </c>
      <c r="Q1043" s="81">
        <v>1</v>
      </c>
      <c r="R1043" s="81">
        <v>1</v>
      </c>
      <c r="S1043" s="81">
        <v>1</v>
      </c>
      <c r="T1043" s="81">
        <v>0</v>
      </c>
      <c r="U1043" s="81">
        <v>0</v>
      </c>
      <c r="V1043" s="81">
        <v>0</v>
      </c>
      <c r="W1043" s="69">
        <v>577610</v>
      </c>
      <c r="X1043" s="69">
        <v>0</v>
      </c>
      <c r="Y1043" s="69">
        <v>0</v>
      </c>
      <c r="Z1043" s="69">
        <v>2267.12</v>
      </c>
      <c r="AA1043" s="69">
        <v>0</v>
      </c>
      <c r="AB1043" s="69">
        <v>0</v>
      </c>
      <c r="AC1043" s="69">
        <v>577610</v>
      </c>
      <c r="AD1043" s="89">
        <v>44832</v>
      </c>
      <c r="AE1043" s="89">
        <v>46293</v>
      </c>
      <c r="AF1043" s="95">
        <v>577610</v>
      </c>
      <c r="AG1043" s="84">
        <v>1.49</v>
      </c>
      <c r="AH1043" s="84">
        <v>4</v>
      </c>
      <c r="AI1043" s="85">
        <v>4.7100000000000003E-2</v>
      </c>
      <c r="AJ1043" s="86">
        <v>1.49</v>
      </c>
      <c r="AK1043" s="86">
        <v>4</v>
      </c>
      <c r="AL1043" s="87">
        <v>4.7100000000000003E-2</v>
      </c>
      <c r="AM1043" s="91" t="s">
        <v>620</v>
      </c>
      <c r="AN1043" s="91" t="s">
        <v>621</v>
      </c>
      <c r="AO1043" s="25">
        <v>0</v>
      </c>
      <c r="AP1043" s="25">
        <v>0</v>
      </c>
      <c r="AQ1043" s="25">
        <v>0</v>
      </c>
      <c r="AR1043" s="25">
        <v>0</v>
      </c>
      <c r="AS1043" s="25">
        <v>0</v>
      </c>
      <c r="AT1043" s="25">
        <v>0</v>
      </c>
      <c r="AU1043" s="25">
        <v>0</v>
      </c>
      <c r="AV1043" s="25">
        <v>0</v>
      </c>
      <c r="AW1043" s="25">
        <v>0</v>
      </c>
      <c r="AX1043" s="25">
        <v>0</v>
      </c>
      <c r="AY1043" s="25">
        <v>0</v>
      </c>
      <c r="AZ1043" s="25">
        <v>288805</v>
      </c>
      <c r="BA1043" s="25">
        <v>0</v>
      </c>
      <c r="BB1043" s="25">
        <v>0</v>
      </c>
      <c r="BC1043" s="25">
        <v>0</v>
      </c>
      <c r="BD1043" s="25">
        <v>0</v>
      </c>
      <c r="BE1043" s="25">
        <v>0</v>
      </c>
      <c r="BF1043" s="25">
        <v>288805</v>
      </c>
      <c r="BG1043" s="25">
        <v>0</v>
      </c>
      <c r="BH1043" s="25">
        <v>0</v>
      </c>
      <c r="BI1043" s="25">
        <v>0</v>
      </c>
      <c r="BJ1043" s="25">
        <f t="shared" si="48"/>
        <v>0</v>
      </c>
      <c r="BK1043" s="25">
        <f t="shared" si="49"/>
        <v>577610</v>
      </c>
      <c r="BL1043" s="25">
        <f t="shared" si="50"/>
        <v>577610</v>
      </c>
    </row>
    <row r="1044" spans="1:64" x14ac:dyDescent="0.25">
      <c r="A1044" s="45" t="s">
        <v>2857</v>
      </c>
      <c r="B1044" s="78" t="s">
        <v>1238</v>
      </c>
      <c r="C1044" s="79">
        <v>4</v>
      </c>
      <c r="D1044" s="80" t="s">
        <v>23</v>
      </c>
      <c r="E1044" s="79" t="s">
        <v>434</v>
      </c>
      <c r="F1044" s="79" t="s">
        <v>604</v>
      </c>
      <c r="G1044" s="79" t="s">
        <v>816</v>
      </c>
      <c r="H1044" s="79" t="s">
        <v>624</v>
      </c>
      <c r="I1044" s="79" t="s">
        <v>817</v>
      </c>
      <c r="J1044" s="79" t="s">
        <v>626</v>
      </c>
      <c r="K1044" s="79" t="s">
        <v>447</v>
      </c>
      <c r="L1044" s="79" t="s">
        <v>606</v>
      </c>
      <c r="M1044" s="79" t="s">
        <v>619</v>
      </c>
      <c r="N1044" s="81">
        <v>1</v>
      </c>
      <c r="O1044" s="81">
        <v>1</v>
      </c>
      <c r="P1044" s="81">
        <v>1</v>
      </c>
      <c r="Q1044" s="81">
        <v>1</v>
      </c>
      <c r="R1044" s="81">
        <v>1</v>
      </c>
      <c r="S1044" s="81">
        <v>1</v>
      </c>
      <c r="T1044" s="81">
        <v>0</v>
      </c>
      <c r="U1044" s="81">
        <v>0</v>
      </c>
      <c r="V1044" s="81">
        <v>0</v>
      </c>
      <c r="W1044" s="69">
        <v>1262747.5</v>
      </c>
      <c r="X1044" s="69">
        <v>0</v>
      </c>
      <c r="Y1044" s="69">
        <v>0</v>
      </c>
      <c r="Z1044" s="69">
        <v>5335.11</v>
      </c>
      <c r="AA1044" s="69">
        <v>0</v>
      </c>
      <c r="AB1044" s="69">
        <v>0</v>
      </c>
      <c r="AC1044" s="69">
        <v>1262747.5</v>
      </c>
      <c r="AD1044" s="89">
        <v>44832</v>
      </c>
      <c r="AE1044" s="89">
        <v>46658</v>
      </c>
      <c r="AF1044" s="95">
        <v>1262747.5</v>
      </c>
      <c r="AG1044" s="84">
        <v>2.4900000000000002</v>
      </c>
      <c r="AH1044" s="84">
        <v>5</v>
      </c>
      <c r="AI1044" s="85">
        <v>5.0700000000000002E-2</v>
      </c>
      <c r="AJ1044" s="86">
        <v>2.4900000000000002</v>
      </c>
      <c r="AK1044" s="86">
        <v>5</v>
      </c>
      <c r="AL1044" s="87">
        <v>5.0700000000000002E-2</v>
      </c>
      <c r="AM1044" s="91" t="s">
        <v>620</v>
      </c>
      <c r="AN1044" s="91" t="s">
        <v>621</v>
      </c>
      <c r="AO1044" s="25">
        <v>0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</v>
      </c>
      <c r="AU1044" s="25">
        <v>0</v>
      </c>
      <c r="AV1044" s="25">
        <v>0</v>
      </c>
      <c r="AW1044" s="25">
        <v>0</v>
      </c>
      <c r="AX1044" s="25">
        <v>0</v>
      </c>
      <c r="AY1044" s="25">
        <v>0</v>
      </c>
      <c r="AZ1044" s="25">
        <v>0</v>
      </c>
      <c r="BA1044" s="25">
        <v>0</v>
      </c>
      <c r="BB1044" s="25">
        <v>0</v>
      </c>
      <c r="BC1044" s="25">
        <v>0</v>
      </c>
      <c r="BD1044" s="25">
        <v>0</v>
      </c>
      <c r="BE1044" s="25">
        <v>0</v>
      </c>
      <c r="BF1044" s="25">
        <v>0</v>
      </c>
      <c r="BG1044" s="25">
        <v>0</v>
      </c>
      <c r="BH1044" s="25">
        <v>0</v>
      </c>
      <c r="BI1044" s="25">
        <v>0</v>
      </c>
      <c r="BJ1044" s="25">
        <f t="shared" si="48"/>
        <v>0</v>
      </c>
      <c r="BK1044" s="25">
        <f t="shared" si="49"/>
        <v>0</v>
      </c>
      <c r="BL1044" s="25">
        <f t="shared" si="50"/>
        <v>0</v>
      </c>
    </row>
    <row r="1045" spans="1:64" x14ac:dyDescent="0.25">
      <c r="A1045" s="45" t="s">
        <v>2858</v>
      </c>
      <c r="B1045" s="78" t="s">
        <v>1238</v>
      </c>
      <c r="C1045" s="79">
        <v>5</v>
      </c>
      <c r="D1045" s="80" t="s">
        <v>23</v>
      </c>
      <c r="E1045" s="79" t="s">
        <v>434</v>
      </c>
      <c r="F1045" s="79" t="s">
        <v>604</v>
      </c>
      <c r="G1045" s="79" t="s">
        <v>816</v>
      </c>
      <c r="H1045" s="79" t="s">
        <v>624</v>
      </c>
      <c r="I1045" s="79" t="s">
        <v>817</v>
      </c>
      <c r="J1045" s="79" t="s">
        <v>626</v>
      </c>
      <c r="K1045" s="79" t="s">
        <v>447</v>
      </c>
      <c r="L1045" s="79" t="s">
        <v>606</v>
      </c>
      <c r="M1045" s="79" t="s">
        <v>619</v>
      </c>
      <c r="N1045" s="81">
        <v>1</v>
      </c>
      <c r="O1045" s="81">
        <v>1</v>
      </c>
      <c r="P1045" s="81">
        <v>1</v>
      </c>
      <c r="Q1045" s="81">
        <v>1</v>
      </c>
      <c r="R1045" s="81">
        <v>1</v>
      </c>
      <c r="S1045" s="81">
        <v>1</v>
      </c>
      <c r="T1045" s="81">
        <v>0</v>
      </c>
      <c r="U1045" s="81">
        <v>0</v>
      </c>
      <c r="V1045" s="81">
        <v>0</v>
      </c>
      <c r="W1045" s="69">
        <v>5672997.5</v>
      </c>
      <c r="X1045" s="69">
        <v>0</v>
      </c>
      <c r="Y1045" s="69">
        <v>0</v>
      </c>
      <c r="Z1045" s="69">
        <v>25339.39</v>
      </c>
      <c r="AA1045" s="69">
        <v>0</v>
      </c>
      <c r="AB1045" s="69">
        <v>0</v>
      </c>
      <c r="AC1045" s="69">
        <v>5672997.5</v>
      </c>
      <c r="AD1045" s="89">
        <v>44832</v>
      </c>
      <c r="AE1045" s="89">
        <v>47024</v>
      </c>
      <c r="AF1045" s="95">
        <v>5672997.5</v>
      </c>
      <c r="AG1045" s="84">
        <v>3.49</v>
      </c>
      <c r="AH1045" s="84">
        <v>6</v>
      </c>
      <c r="AI1045" s="85">
        <v>5.3600000000000002E-2</v>
      </c>
      <c r="AJ1045" s="86">
        <v>3.49</v>
      </c>
      <c r="AK1045" s="86">
        <v>6</v>
      </c>
      <c r="AL1045" s="87">
        <v>5.3600000000000002E-2</v>
      </c>
      <c r="AM1045" s="91" t="s">
        <v>620</v>
      </c>
      <c r="AN1045" s="91" t="s">
        <v>621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0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25">
        <v>0</v>
      </c>
      <c r="BB1045" s="25">
        <v>0</v>
      </c>
      <c r="BC1045" s="25">
        <v>0</v>
      </c>
      <c r="BD1045" s="25">
        <v>0</v>
      </c>
      <c r="BE1045" s="25">
        <v>0</v>
      </c>
      <c r="BF1045" s="25">
        <v>0</v>
      </c>
      <c r="BG1045" s="25">
        <v>0</v>
      </c>
      <c r="BH1045" s="25">
        <v>0</v>
      </c>
      <c r="BI1045" s="25">
        <v>0</v>
      </c>
      <c r="BJ1045" s="25">
        <f t="shared" si="48"/>
        <v>0</v>
      </c>
      <c r="BK1045" s="25">
        <f t="shared" si="49"/>
        <v>0</v>
      </c>
      <c r="BL1045" s="25">
        <f t="shared" si="50"/>
        <v>0</v>
      </c>
    </row>
    <row r="1046" spans="1:64" x14ac:dyDescent="0.25">
      <c r="A1046" s="45" t="s">
        <v>2859</v>
      </c>
      <c r="B1046" s="78" t="s">
        <v>1238</v>
      </c>
      <c r="C1046" s="79">
        <v>6</v>
      </c>
      <c r="D1046" s="80" t="s">
        <v>23</v>
      </c>
      <c r="E1046" s="79" t="s">
        <v>434</v>
      </c>
      <c r="F1046" s="79" t="s">
        <v>604</v>
      </c>
      <c r="G1046" s="79" t="s">
        <v>816</v>
      </c>
      <c r="H1046" s="79" t="s">
        <v>624</v>
      </c>
      <c r="I1046" s="79" t="s">
        <v>817</v>
      </c>
      <c r="J1046" s="79" t="s">
        <v>626</v>
      </c>
      <c r="K1046" s="79" t="s">
        <v>447</v>
      </c>
      <c r="L1046" s="79" t="s">
        <v>606</v>
      </c>
      <c r="M1046" s="79" t="s">
        <v>619</v>
      </c>
      <c r="N1046" s="81">
        <v>1</v>
      </c>
      <c r="O1046" s="81">
        <v>1</v>
      </c>
      <c r="P1046" s="81">
        <v>1</v>
      </c>
      <c r="Q1046" s="81">
        <v>1</v>
      </c>
      <c r="R1046" s="81">
        <v>1</v>
      </c>
      <c r="S1046" s="81">
        <v>1</v>
      </c>
      <c r="T1046" s="81">
        <v>0</v>
      </c>
      <c r="U1046" s="81">
        <v>0</v>
      </c>
      <c r="V1046" s="81">
        <v>0</v>
      </c>
      <c r="W1046" s="69">
        <v>11094065</v>
      </c>
      <c r="X1046" s="69">
        <v>0</v>
      </c>
      <c r="Y1046" s="69">
        <v>0</v>
      </c>
      <c r="Z1046" s="69">
        <v>52142.11</v>
      </c>
      <c r="AA1046" s="69">
        <v>0</v>
      </c>
      <c r="AB1046" s="69">
        <v>0</v>
      </c>
      <c r="AC1046" s="69">
        <v>11094065</v>
      </c>
      <c r="AD1046" s="89">
        <v>44832</v>
      </c>
      <c r="AE1046" s="89">
        <v>47389</v>
      </c>
      <c r="AF1046" s="95">
        <v>11094065</v>
      </c>
      <c r="AG1046" s="84">
        <v>4.49</v>
      </c>
      <c r="AH1046" s="84">
        <v>7</v>
      </c>
      <c r="AI1046" s="85">
        <v>5.6399999999999999E-2</v>
      </c>
      <c r="AJ1046" s="86">
        <v>4.49</v>
      </c>
      <c r="AK1046" s="86">
        <v>7</v>
      </c>
      <c r="AL1046" s="87">
        <v>5.6399999999999999E-2</v>
      </c>
      <c r="AM1046" s="91" t="s">
        <v>620</v>
      </c>
      <c r="AN1046" s="91" t="s">
        <v>621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0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25">
        <v>0</v>
      </c>
      <c r="BB1046" s="25">
        <v>0</v>
      </c>
      <c r="BC1046" s="25">
        <v>0</v>
      </c>
      <c r="BD1046" s="25">
        <v>0</v>
      </c>
      <c r="BE1046" s="25">
        <v>0</v>
      </c>
      <c r="BF1046" s="25">
        <v>0</v>
      </c>
      <c r="BG1046" s="25">
        <v>0</v>
      </c>
      <c r="BH1046" s="25">
        <v>0</v>
      </c>
      <c r="BI1046" s="25">
        <v>0</v>
      </c>
      <c r="BJ1046" s="25">
        <f t="shared" si="48"/>
        <v>0</v>
      </c>
      <c r="BK1046" s="25">
        <f t="shared" si="49"/>
        <v>0</v>
      </c>
      <c r="BL1046" s="25">
        <f t="shared" si="50"/>
        <v>0</v>
      </c>
    </row>
    <row r="1047" spans="1:64" x14ac:dyDescent="0.25">
      <c r="A1047" s="45" t="s">
        <v>2860</v>
      </c>
      <c r="B1047" s="78" t="s">
        <v>1238</v>
      </c>
      <c r="C1047" s="79">
        <v>7</v>
      </c>
      <c r="D1047" s="80" t="s">
        <v>23</v>
      </c>
      <c r="E1047" s="79" t="s">
        <v>434</v>
      </c>
      <c r="F1047" s="79" t="s">
        <v>604</v>
      </c>
      <c r="G1047" s="79" t="s">
        <v>816</v>
      </c>
      <c r="H1047" s="79" t="s">
        <v>624</v>
      </c>
      <c r="I1047" s="79" t="s">
        <v>817</v>
      </c>
      <c r="J1047" s="79" t="s">
        <v>626</v>
      </c>
      <c r="K1047" s="79" t="s">
        <v>447</v>
      </c>
      <c r="L1047" s="79" t="s">
        <v>606</v>
      </c>
      <c r="M1047" s="79" t="s">
        <v>619</v>
      </c>
      <c r="N1047" s="81">
        <v>1</v>
      </c>
      <c r="O1047" s="81">
        <v>1</v>
      </c>
      <c r="P1047" s="81">
        <v>1</v>
      </c>
      <c r="Q1047" s="81">
        <v>1</v>
      </c>
      <c r="R1047" s="81">
        <v>1</v>
      </c>
      <c r="S1047" s="81">
        <v>1</v>
      </c>
      <c r="T1047" s="81">
        <v>0</v>
      </c>
      <c r="U1047" s="81">
        <v>0</v>
      </c>
      <c r="V1047" s="81">
        <v>0</v>
      </c>
      <c r="W1047" s="69">
        <v>2068982.5</v>
      </c>
      <c r="X1047" s="69">
        <v>0</v>
      </c>
      <c r="Y1047" s="69">
        <v>0</v>
      </c>
      <c r="Z1047" s="69">
        <v>10224.219999999999</v>
      </c>
      <c r="AA1047" s="69">
        <v>0</v>
      </c>
      <c r="AB1047" s="69">
        <v>0</v>
      </c>
      <c r="AC1047" s="69">
        <v>2068982.5</v>
      </c>
      <c r="AD1047" s="89">
        <v>44832</v>
      </c>
      <c r="AE1047" s="89">
        <v>47754</v>
      </c>
      <c r="AF1047" s="95">
        <v>2068982.5</v>
      </c>
      <c r="AG1047" s="84">
        <v>5.49</v>
      </c>
      <c r="AH1047" s="84">
        <v>8</v>
      </c>
      <c r="AI1047" s="85">
        <v>5.9299999999999999E-2</v>
      </c>
      <c r="AJ1047" s="86">
        <v>5.49</v>
      </c>
      <c r="AK1047" s="86">
        <v>8</v>
      </c>
      <c r="AL1047" s="87">
        <v>5.9299999999999999E-2</v>
      </c>
      <c r="AM1047" s="91" t="s">
        <v>620</v>
      </c>
      <c r="AN1047" s="91" t="s">
        <v>621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0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25">
        <v>0</v>
      </c>
      <c r="BB1047" s="25">
        <v>0</v>
      </c>
      <c r="BC1047" s="25">
        <v>0</v>
      </c>
      <c r="BD1047" s="25">
        <v>0</v>
      </c>
      <c r="BE1047" s="25">
        <v>0</v>
      </c>
      <c r="BF1047" s="25">
        <v>0</v>
      </c>
      <c r="BG1047" s="25">
        <v>0</v>
      </c>
      <c r="BH1047" s="25">
        <v>0</v>
      </c>
      <c r="BI1047" s="25">
        <v>0</v>
      </c>
      <c r="BJ1047" s="25">
        <f t="shared" si="48"/>
        <v>0</v>
      </c>
      <c r="BK1047" s="25">
        <f t="shared" si="49"/>
        <v>0</v>
      </c>
      <c r="BL1047" s="25">
        <f t="shared" si="50"/>
        <v>0</v>
      </c>
    </row>
    <row r="1048" spans="1:64" x14ac:dyDescent="0.25">
      <c r="A1048" s="45" t="s">
        <v>2861</v>
      </c>
      <c r="B1048" s="78" t="s">
        <v>1238</v>
      </c>
      <c r="C1048" s="79">
        <v>8</v>
      </c>
      <c r="D1048" s="80" t="s">
        <v>23</v>
      </c>
      <c r="E1048" s="79" t="s">
        <v>434</v>
      </c>
      <c r="F1048" s="79" t="s">
        <v>604</v>
      </c>
      <c r="G1048" s="79" t="s">
        <v>816</v>
      </c>
      <c r="H1048" s="79" t="s">
        <v>624</v>
      </c>
      <c r="I1048" s="79" t="s">
        <v>817</v>
      </c>
      <c r="J1048" s="79" t="s">
        <v>626</v>
      </c>
      <c r="K1048" s="79" t="s">
        <v>447</v>
      </c>
      <c r="L1048" s="79" t="s">
        <v>606</v>
      </c>
      <c r="M1048" s="79" t="s">
        <v>619</v>
      </c>
      <c r="N1048" s="81">
        <v>1</v>
      </c>
      <c r="O1048" s="81">
        <v>1</v>
      </c>
      <c r="P1048" s="81">
        <v>1</v>
      </c>
      <c r="Q1048" s="81">
        <v>1</v>
      </c>
      <c r="R1048" s="81">
        <v>1</v>
      </c>
      <c r="S1048" s="81">
        <v>1</v>
      </c>
      <c r="T1048" s="81">
        <v>0</v>
      </c>
      <c r="U1048" s="81">
        <v>0</v>
      </c>
      <c r="V1048" s="81">
        <v>0</v>
      </c>
      <c r="W1048" s="69">
        <v>106200</v>
      </c>
      <c r="X1048" s="69">
        <v>0</v>
      </c>
      <c r="Y1048" s="69">
        <v>0</v>
      </c>
      <c r="Z1048" s="69">
        <v>549.58000000000004</v>
      </c>
      <c r="AA1048" s="69">
        <v>0</v>
      </c>
      <c r="AB1048" s="69">
        <v>0</v>
      </c>
      <c r="AC1048" s="69">
        <v>106200</v>
      </c>
      <c r="AD1048" s="89">
        <v>44832</v>
      </c>
      <c r="AE1048" s="89">
        <v>48119</v>
      </c>
      <c r="AF1048" s="95">
        <v>106200</v>
      </c>
      <c r="AG1048" s="84">
        <v>6.49</v>
      </c>
      <c r="AH1048" s="84">
        <v>9</v>
      </c>
      <c r="AI1048" s="85">
        <v>6.2100000000000002E-2</v>
      </c>
      <c r="AJ1048" s="86">
        <v>6.49</v>
      </c>
      <c r="AK1048" s="86">
        <v>9</v>
      </c>
      <c r="AL1048" s="87">
        <v>6.2100000000000002E-2</v>
      </c>
      <c r="AM1048" s="91" t="s">
        <v>620</v>
      </c>
      <c r="AN1048" s="91" t="s">
        <v>621</v>
      </c>
      <c r="AO1048" s="25">
        <v>0</v>
      </c>
      <c r="AP1048" s="25">
        <v>0</v>
      </c>
      <c r="AQ1048" s="25">
        <v>0</v>
      </c>
      <c r="AR1048" s="25">
        <v>0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0</v>
      </c>
      <c r="BA1048" s="25">
        <v>0</v>
      </c>
      <c r="BB1048" s="25">
        <v>0</v>
      </c>
      <c r="BC1048" s="25">
        <v>0</v>
      </c>
      <c r="BD1048" s="25">
        <v>0</v>
      </c>
      <c r="BE1048" s="25">
        <v>0</v>
      </c>
      <c r="BF1048" s="25">
        <v>0</v>
      </c>
      <c r="BG1048" s="25">
        <v>0</v>
      </c>
      <c r="BH1048" s="25">
        <v>0</v>
      </c>
      <c r="BI1048" s="25">
        <v>0</v>
      </c>
      <c r="BJ1048" s="25">
        <f t="shared" si="48"/>
        <v>0</v>
      </c>
      <c r="BK1048" s="25">
        <f t="shared" si="49"/>
        <v>0</v>
      </c>
      <c r="BL1048" s="25">
        <f t="shared" si="50"/>
        <v>0</v>
      </c>
    </row>
    <row r="1049" spans="1:64" x14ac:dyDescent="0.25">
      <c r="A1049" s="45" t="s">
        <v>2862</v>
      </c>
      <c r="B1049" s="78" t="s">
        <v>1238</v>
      </c>
      <c r="C1049" s="79">
        <v>9</v>
      </c>
      <c r="D1049" s="80" t="s">
        <v>23</v>
      </c>
      <c r="E1049" s="79" t="s">
        <v>434</v>
      </c>
      <c r="F1049" s="79" t="s">
        <v>604</v>
      </c>
      <c r="G1049" s="79" t="s">
        <v>816</v>
      </c>
      <c r="H1049" s="79" t="s">
        <v>624</v>
      </c>
      <c r="I1049" s="79" t="s">
        <v>817</v>
      </c>
      <c r="J1049" s="79" t="s">
        <v>626</v>
      </c>
      <c r="K1049" s="79" t="s">
        <v>447</v>
      </c>
      <c r="L1049" s="79" t="s">
        <v>606</v>
      </c>
      <c r="M1049" s="79" t="s">
        <v>619</v>
      </c>
      <c r="N1049" s="81">
        <v>1</v>
      </c>
      <c r="O1049" s="81">
        <v>1</v>
      </c>
      <c r="P1049" s="81">
        <v>1</v>
      </c>
      <c r="Q1049" s="81">
        <v>1</v>
      </c>
      <c r="R1049" s="81">
        <v>1</v>
      </c>
      <c r="S1049" s="81">
        <v>1</v>
      </c>
      <c r="T1049" s="81">
        <v>0</v>
      </c>
      <c r="U1049" s="81">
        <v>0</v>
      </c>
      <c r="V1049" s="81">
        <v>0</v>
      </c>
      <c r="W1049" s="69">
        <v>99415</v>
      </c>
      <c r="X1049" s="69">
        <v>0</v>
      </c>
      <c r="Y1049" s="69">
        <v>0</v>
      </c>
      <c r="Z1049" s="69">
        <v>538.5</v>
      </c>
      <c r="AA1049" s="69">
        <v>0</v>
      </c>
      <c r="AB1049" s="69">
        <v>0</v>
      </c>
      <c r="AC1049" s="69">
        <v>99415</v>
      </c>
      <c r="AD1049" s="89">
        <v>44832</v>
      </c>
      <c r="AE1049" s="89">
        <v>48485</v>
      </c>
      <c r="AF1049" s="95">
        <v>99415</v>
      </c>
      <c r="AG1049" s="84">
        <v>7.49</v>
      </c>
      <c r="AH1049" s="84">
        <v>10</v>
      </c>
      <c r="AI1049" s="85">
        <v>6.5000000000000002E-2</v>
      </c>
      <c r="AJ1049" s="86">
        <v>7.49</v>
      </c>
      <c r="AK1049" s="86">
        <v>10</v>
      </c>
      <c r="AL1049" s="87">
        <v>6.5000000000000002E-2</v>
      </c>
      <c r="AM1049" s="91" t="s">
        <v>620</v>
      </c>
      <c r="AN1049" s="91" t="s">
        <v>621</v>
      </c>
      <c r="AO1049" s="25">
        <v>0</v>
      </c>
      <c r="AP1049" s="25">
        <v>0</v>
      </c>
      <c r="AQ1049" s="25">
        <v>0</v>
      </c>
      <c r="AR1049" s="25">
        <v>0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0</v>
      </c>
      <c r="BA1049" s="25">
        <v>0</v>
      </c>
      <c r="BB1049" s="25">
        <v>0</v>
      </c>
      <c r="BC1049" s="25">
        <v>0</v>
      </c>
      <c r="BD1049" s="25">
        <v>0</v>
      </c>
      <c r="BE1049" s="25">
        <v>0</v>
      </c>
      <c r="BF1049" s="25">
        <v>0</v>
      </c>
      <c r="BG1049" s="25">
        <v>0</v>
      </c>
      <c r="BH1049" s="25">
        <v>0</v>
      </c>
      <c r="BI1049" s="25">
        <v>0</v>
      </c>
      <c r="BJ1049" s="25">
        <f t="shared" si="48"/>
        <v>0</v>
      </c>
      <c r="BK1049" s="25">
        <f t="shared" si="49"/>
        <v>0</v>
      </c>
      <c r="BL1049" s="25">
        <f t="shared" si="50"/>
        <v>0</v>
      </c>
    </row>
    <row r="1050" spans="1:64" x14ac:dyDescent="0.25">
      <c r="A1050" s="45" t="s">
        <v>2863</v>
      </c>
      <c r="B1050" s="78" t="s">
        <v>1239</v>
      </c>
      <c r="C1050" s="79">
        <v>3</v>
      </c>
      <c r="D1050" s="80" t="s">
        <v>23</v>
      </c>
      <c r="E1050" s="79" t="s">
        <v>434</v>
      </c>
      <c r="F1050" s="79" t="s">
        <v>604</v>
      </c>
      <c r="G1050" s="79" t="s">
        <v>816</v>
      </c>
      <c r="H1050" s="79" t="s">
        <v>624</v>
      </c>
      <c r="I1050" s="79" t="s">
        <v>817</v>
      </c>
      <c r="J1050" s="79" t="s">
        <v>626</v>
      </c>
      <c r="K1050" s="79" t="s">
        <v>447</v>
      </c>
      <c r="L1050" s="79" t="s">
        <v>606</v>
      </c>
      <c r="M1050" s="79" t="s">
        <v>619</v>
      </c>
      <c r="N1050" s="81">
        <v>1</v>
      </c>
      <c r="O1050" s="81">
        <v>1</v>
      </c>
      <c r="P1050" s="81">
        <v>1</v>
      </c>
      <c r="Q1050" s="81">
        <v>1</v>
      </c>
      <c r="R1050" s="81">
        <v>1</v>
      </c>
      <c r="S1050" s="81">
        <v>1</v>
      </c>
      <c r="T1050" s="81">
        <v>0</v>
      </c>
      <c r="U1050" s="81">
        <v>0</v>
      </c>
      <c r="V1050" s="81">
        <v>0</v>
      </c>
      <c r="W1050" s="69">
        <v>349132.5</v>
      </c>
      <c r="X1050" s="69">
        <v>0</v>
      </c>
      <c r="Y1050" s="69">
        <v>0</v>
      </c>
      <c r="Z1050" s="69">
        <v>1251.06</v>
      </c>
      <c r="AA1050" s="69">
        <v>0</v>
      </c>
      <c r="AB1050" s="69">
        <v>0</v>
      </c>
      <c r="AC1050" s="69">
        <v>349132.5</v>
      </c>
      <c r="AD1050" s="89">
        <v>44859</v>
      </c>
      <c r="AE1050" s="89">
        <v>45955</v>
      </c>
      <c r="AF1050" s="95">
        <v>349132.5</v>
      </c>
      <c r="AG1050" s="84">
        <v>0.56999999999999995</v>
      </c>
      <c r="AH1050" s="84">
        <v>3</v>
      </c>
      <c r="AI1050" s="85">
        <v>4.2999999999999997E-2</v>
      </c>
      <c r="AJ1050" s="86">
        <v>0.56999999999999995</v>
      </c>
      <c r="AK1050" s="86">
        <v>3</v>
      </c>
      <c r="AL1050" s="87">
        <v>4.2999999999999997E-2</v>
      </c>
      <c r="AM1050" s="91" t="s">
        <v>620</v>
      </c>
      <c r="AN1050" s="91" t="s">
        <v>621</v>
      </c>
      <c r="AO1050" s="25">
        <v>174566.25</v>
      </c>
      <c r="AP1050" s="25">
        <v>0</v>
      </c>
      <c r="AQ1050" s="25">
        <v>0</v>
      </c>
      <c r="AR1050" s="25">
        <v>0</v>
      </c>
      <c r="AS1050" s="25">
        <v>0</v>
      </c>
      <c r="AT1050" s="25">
        <v>0</v>
      </c>
      <c r="AU1050" s="25">
        <v>174566.25</v>
      </c>
      <c r="AV1050" s="25">
        <v>0</v>
      </c>
      <c r="AW1050" s="25">
        <v>0</v>
      </c>
      <c r="AX1050" s="25">
        <v>0</v>
      </c>
      <c r="AY1050" s="25">
        <v>0</v>
      </c>
      <c r="AZ1050" s="25">
        <v>0</v>
      </c>
      <c r="BA1050" s="25">
        <v>0</v>
      </c>
      <c r="BB1050" s="25">
        <v>0</v>
      </c>
      <c r="BC1050" s="25">
        <v>0</v>
      </c>
      <c r="BD1050" s="25">
        <v>0</v>
      </c>
      <c r="BE1050" s="25">
        <v>0</v>
      </c>
      <c r="BF1050" s="25">
        <v>0</v>
      </c>
      <c r="BG1050" s="25">
        <v>0</v>
      </c>
      <c r="BH1050" s="25">
        <v>0</v>
      </c>
      <c r="BI1050" s="25">
        <v>0</v>
      </c>
      <c r="BJ1050" s="25">
        <f t="shared" si="48"/>
        <v>349132.5</v>
      </c>
      <c r="BK1050" s="25">
        <f t="shared" si="49"/>
        <v>0</v>
      </c>
      <c r="BL1050" s="25">
        <f t="shared" si="50"/>
        <v>349132.5</v>
      </c>
    </row>
    <row r="1051" spans="1:64" x14ac:dyDescent="0.25">
      <c r="A1051" s="45" t="s">
        <v>2864</v>
      </c>
      <c r="B1051" s="78" t="s">
        <v>1239</v>
      </c>
      <c r="C1051" s="79">
        <v>4</v>
      </c>
      <c r="D1051" s="80" t="s">
        <v>23</v>
      </c>
      <c r="E1051" s="79" t="s">
        <v>434</v>
      </c>
      <c r="F1051" s="79" t="s">
        <v>604</v>
      </c>
      <c r="G1051" s="79" t="s">
        <v>816</v>
      </c>
      <c r="H1051" s="79" t="s">
        <v>624</v>
      </c>
      <c r="I1051" s="79" t="s">
        <v>817</v>
      </c>
      <c r="J1051" s="79" t="s">
        <v>626</v>
      </c>
      <c r="K1051" s="79" t="s">
        <v>447</v>
      </c>
      <c r="L1051" s="79" t="s">
        <v>606</v>
      </c>
      <c r="M1051" s="79" t="s">
        <v>619</v>
      </c>
      <c r="N1051" s="81">
        <v>1</v>
      </c>
      <c r="O1051" s="81">
        <v>1</v>
      </c>
      <c r="P1051" s="81">
        <v>1</v>
      </c>
      <c r="Q1051" s="81">
        <v>1</v>
      </c>
      <c r="R1051" s="81">
        <v>1</v>
      </c>
      <c r="S1051" s="81">
        <v>1</v>
      </c>
      <c r="T1051" s="81">
        <v>0</v>
      </c>
      <c r="U1051" s="81">
        <v>0</v>
      </c>
      <c r="V1051" s="81">
        <v>0</v>
      </c>
      <c r="W1051" s="69">
        <v>24337.5</v>
      </c>
      <c r="X1051" s="69">
        <v>0</v>
      </c>
      <c r="Y1051" s="69">
        <v>0</v>
      </c>
      <c r="Z1051" s="69">
        <v>95.52</v>
      </c>
      <c r="AA1051" s="69">
        <v>0</v>
      </c>
      <c r="AB1051" s="69">
        <v>0</v>
      </c>
      <c r="AC1051" s="69">
        <v>24337.5</v>
      </c>
      <c r="AD1051" s="89">
        <v>44859</v>
      </c>
      <c r="AE1051" s="89">
        <v>46320</v>
      </c>
      <c r="AF1051" s="95">
        <v>24337.5</v>
      </c>
      <c r="AG1051" s="84">
        <v>1.57</v>
      </c>
      <c r="AH1051" s="84">
        <v>4</v>
      </c>
      <c r="AI1051" s="85">
        <v>4.7100000000000003E-2</v>
      </c>
      <c r="AJ1051" s="86">
        <v>1.57</v>
      </c>
      <c r="AK1051" s="86">
        <v>4</v>
      </c>
      <c r="AL1051" s="87">
        <v>4.7100000000000003E-2</v>
      </c>
      <c r="AM1051" s="91" t="s">
        <v>620</v>
      </c>
      <c r="AN1051" s="91" t="s">
        <v>621</v>
      </c>
      <c r="AO1051" s="25">
        <v>0</v>
      </c>
      <c r="AP1051" s="25">
        <v>0</v>
      </c>
      <c r="AQ1051" s="25">
        <v>0</v>
      </c>
      <c r="AR1051" s="25">
        <v>0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25">
        <v>12168.75</v>
      </c>
      <c r="BB1051" s="25">
        <v>0</v>
      </c>
      <c r="BC1051" s="25">
        <v>0</v>
      </c>
      <c r="BD1051" s="25">
        <v>0</v>
      </c>
      <c r="BE1051" s="25">
        <v>0</v>
      </c>
      <c r="BF1051" s="25">
        <v>0</v>
      </c>
      <c r="BG1051" s="25">
        <v>12168.75</v>
      </c>
      <c r="BH1051" s="25">
        <v>0</v>
      </c>
      <c r="BI1051" s="25">
        <v>0</v>
      </c>
      <c r="BJ1051" s="25">
        <f t="shared" si="48"/>
        <v>0</v>
      </c>
      <c r="BK1051" s="25">
        <f t="shared" si="49"/>
        <v>24337.5</v>
      </c>
      <c r="BL1051" s="25">
        <f t="shared" si="50"/>
        <v>24337.5</v>
      </c>
    </row>
    <row r="1052" spans="1:64" x14ac:dyDescent="0.25">
      <c r="A1052" s="45" t="s">
        <v>2865</v>
      </c>
      <c r="B1052" s="78" t="s">
        <v>1239</v>
      </c>
      <c r="C1052" s="79">
        <v>5</v>
      </c>
      <c r="D1052" s="80" t="s">
        <v>23</v>
      </c>
      <c r="E1052" s="79" t="s">
        <v>434</v>
      </c>
      <c r="F1052" s="79" t="s">
        <v>604</v>
      </c>
      <c r="G1052" s="79" t="s">
        <v>816</v>
      </c>
      <c r="H1052" s="79" t="s">
        <v>624</v>
      </c>
      <c r="I1052" s="79" t="s">
        <v>817</v>
      </c>
      <c r="J1052" s="79" t="s">
        <v>626</v>
      </c>
      <c r="K1052" s="79" t="s">
        <v>447</v>
      </c>
      <c r="L1052" s="79" t="s">
        <v>606</v>
      </c>
      <c r="M1052" s="79" t="s">
        <v>619</v>
      </c>
      <c r="N1052" s="81">
        <v>1</v>
      </c>
      <c r="O1052" s="81">
        <v>1</v>
      </c>
      <c r="P1052" s="81">
        <v>1</v>
      </c>
      <c r="Q1052" s="81">
        <v>1</v>
      </c>
      <c r="R1052" s="81">
        <v>1</v>
      </c>
      <c r="S1052" s="81">
        <v>1</v>
      </c>
      <c r="T1052" s="81">
        <v>0</v>
      </c>
      <c r="U1052" s="81">
        <v>0</v>
      </c>
      <c r="V1052" s="81">
        <v>0</v>
      </c>
      <c r="W1052" s="69">
        <v>831752.49</v>
      </c>
      <c r="X1052" s="69">
        <v>0</v>
      </c>
      <c r="Y1052" s="69">
        <v>0</v>
      </c>
      <c r="Z1052" s="69">
        <v>3514.15</v>
      </c>
      <c r="AA1052" s="69">
        <v>0</v>
      </c>
      <c r="AB1052" s="69">
        <v>0</v>
      </c>
      <c r="AC1052" s="69">
        <v>831752.49</v>
      </c>
      <c r="AD1052" s="89">
        <v>44859</v>
      </c>
      <c r="AE1052" s="89">
        <v>46685</v>
      </c>
      <c r="AF1052" s="95">
        <v>831752.49</v>
      </c>
      <c r="AG1052" s="84">
        <v>2.57</v>
      </c>
      <c r="AH1052" s="84">
        <v>5</v>
      </c>
      <c r="AI1052" s="85">
        <v>5.0700000000000002E-2</v>
      </c>
      <c r="AJ1052" s="86">
        <v>2.57</v>
      </c>
      <c r="AK1052" s="86">
        <v>5</v>
      </c>
      <c r="AL1052" s="87">
        <v>5.0700000000000002E-2</v>
      </c>
      <c r="AM1052" s="91" t="s">
        <v>620</v>
      </c>
      <c r="AN1052" s="91" t="s">
        <v>621</v>
      </c>
      <c r="AO1052" s="25">
        <v>0</v>
      </c>
      <c r="AP1052" s="25">
        <v>0</v>
      </c>
      <c r="AQ1052" s="25">
        <v>0</v>
      </c>
      <c r="AR1052" s="25">
        <v>0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0</v>
      </c>
      <c r="BF1052" s="25">
        <v>0</v>
      </c>
      <c r="BG1052" s="25">
        <v>0</v>
      </c>
      <c r="BH1052" s="25">
        <v>0</v>
      </c>
      <c r="BI1052" s="25">
        <v>0</v>
      </c>
      <c r="BJ1052" s="25">
        <f t="shared" si="48"/>
        <v>0</v>
      </c>
      <c r="BK1052" s="25">
        <f t="shared" si="49"/>
        <v>0</v>
      </c>
      <c r="BL1052" s="25">
        <f t="shared" si="50"/>
        <v>0</v>
      </c>
    </row>
    <row r="1053" spans="1:64" x14ac:dyDescent="0.25">
      <c r="A1053" s="45" t="s">
        <v>2866</v>
      </c>
      <c r="B1053" s="78" t="s">
        <v>1239</v>
      </c>
      <c r="C1053" s="79">
        <v>6</v>
      </c>
      <c r="D1053" s="80" t="s">
        <v>23</v>
      </c>
      <c r="E1053" s="79" t="s">
        <v>434</v>
      </c>
      <c r="F1053" s="79" t="s">
        <v>604</v>
      </c>
      <c r="G1053" s="79" t="s">
        <v>816</v>
      </c>
      <c r="H1053" s="79" t="s">
        <v>624</v>
      </c>
      <c r="I1053" s="79" t="s">
        <v>817</v>
      </c>
      <c r="J1053" s="79" t="s">
        <v>626</v>
      </c>
      <c r="K1053" s="79" t="s">
        <v>447</v>
      </c>
      <c r="L1053" s="79" t="s">
        <v>606</v>
      </c>
      <c r="M1053" s="79" t="s">
        <v>619</v>
      </c>
      <c r="N1053" s="81">
        <v>1</v>
      </c>
      <c r="O1053" s="81">
        <v>1</v>
      </c>
      <c r="P1053" s="81">
        <v>1</v>
      </c>
      <c r="Q1053" s="81">
        <v>1</v>
      </c>
      <c r="R1053" s="81">
        <v>1</v>
      </c>
      <c r="S1053" s="81">
        <v>1</v>
      </c>
      <c r="T1053" s="81">
        <v>0</v>
      </c>
      <c r="U1053" s="81">
        <v>0</v>
      </c>
      <c r="V1053" s="81">
        <v>0</v>
      </c>
      <c r="W1053" s="69">
        <v>406362.5</v>
      </c>
      <c r="X1053" s="69">
        <v>0</v>
      </c>
      <c r="Y1053" s="69">
        <v>0</v>
      </c>
      <c r="Z1053" s="69">
        <v>1815.09</v>
      </c>
      <c r="AA1053" s="69">
        <v>0</v>
      </c>
      <c r="AB1053" s="69">
        <v>0</v>
      </c>
      <c r="AC1053" s="69">
        <v>406362.5</v>
      </c>
      <c r="AD1053" s="89">
        <v>44859</v>
      </c>
      <c r="AE1053" s="89">
        <v>47051</v>
      </c>
      <c r="AF1053" s="95">
        <v>406362.5</v>
      </c>
      <c r="AG1053" s="84">
        <v>3.57</v>
      </c>
      <c r="AH1053" s="84">
        <v>6</v>
      </c>
      <c r="AI1053" s="85">
        <v>5.3600000000000002E-2</v>
      </c>
      <c r="AJ1053" s="86">
        <v>3.57</v>
      </c>
      <c r="AK1053" s="86">
        <v>6</v>
      </c>
      <c r="AL1053" s="87">
        <v>5.3600000000000002E-2</v>
      </c>
      <c r="AM1053" s="91" t="s">
        <v>620</v>
      </c>
      <c r="AN1053" s="91" t="s">
        <v>621</v>
      </c>
      <c r="AO1053" s="25">
        <v>0</v>
      </c>
      <c r="AP1053" s="25">
        <v>0</v>
      </c>
      <c r="AQ1053" s="25">
        <v>0</v>
      </c>
      <c r="AR1053" s="25">
        <v>0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0</v>
      </c>
      <c r="BF1053" s="25">
        <v>0</v>
      </c>
      <c r="BG1053" s="25">
        <v>0</v>
      </c>
      <c r="BH1053" s="25">
        <v>0</v>
      </c>
      <c r="BI1053" s="25">
        <v>0</v>
      </c>
      <c r="BJ1053" s="25">
        <f t="shared" si="48"/>
        <v>0</v>
      </c>
      <c r="BK1053" s="25">
        <f t="shared" si="49"/>
        <v>0</v>
      </c>
      <c r="BL1053" s="25">
        <f t="shared" si="50"/>
        <v>0</v>
      </c>
    </row>
    <row r="1054" spans="1:64" x14ac:dyDescent="0.25">
      <c r="A1054" s="45" t="s">
        <v>2867</v>
      </c>
      <c r="B1054" s="78" t="s">
        <v>1239</v>
      </c>
      <c r="C1054" s="79">
        <v>7</v>
      </c>
      <c r="D1054" s="80" t="s">
        <v>23</v>
      </c>
      <c r="E1054" s="79" t="s">
        <v>434</v>
      </c>
      <c r="F1054" s="79" t="s">
        <v>604</v>
      </c>
      <c r="G1054" s="79" t="s">
        <v>816</v>
      </c>
      <c r="H1054" s="79" t="s">
        <v>624</v>
      </c>
      <c r="I1054" s="79" t="s">
        <v>817</v>
      </c>
      <c r="J1054" s="79" t="s">
        <v>626</v>
      </c>
      <c r="K1054" s="79" t="s">
        <v>447</v>
      </c>
      <c r="L1054" s="79" t="s">
        <v>606</v>
      </c>
      <c r="M1054" s="79" t="s">
        <v>619</v>
      </c>
      <c r="N1054" s="81">
        <v>1</v>
      </c>
      <c r="O1054" s="81">
        <v>1</v>
      </c>
      <c r="P1054" s="81">
        <v>1</v>
      </c>
      <c r="Q1054" s="81">
        <v>1</v>
      </c>
      <c r="R1054" s="81">
        <v>1</v>
      </c>
      <c r="S1054" s="81">
        <v>1</v>
      </c>
      <c r="T1054" s="81">
        <v>0</v>
      </c>
      <c r="U1054" s="81">
        <v>0</v>
      </c>
      <c r="V1054" s="81">
        <v>0</v>
      </c>
      <c r="W1054" s="69">
        <v>177442.5</v>
      </c>
      <c r="X1054" s="69">
        <v>0</v>
      </c>
      <c r="Y1054" s="69">
        <v>0</v>
      </c>
      <c r="Z1054" s="69">
        <v>833.98</v>
      </c>
      <c r="AA1054" s="69">
        <v>0</v>
      </c>
      <c r="AB1054" s="69">
        <v>0</v>
      </c>
      <c r="AC1054" s="69">
        <v>177442.5</v>
      </c>
      <c r="AD1054" s="89">
        <v>44859</v>
      </c>
      <c r="AE1054" s="89">
        <v>47416</v>
      </c>
      <c r="AF1054" s="95">
        <v>177442.5</v>
      </c>
      <c r="AG1054" s="84">
        <v>4.57</v>
      </c>
      <c r="AH1054" s="84">
        <v>7</v>
      </c>
      <c r="AI1054" s="85">
        <v>6.5000000000000002E-2</v>
      </c>
      <c r="AJ1054" s="86">
        <v>4.57</v>
      </c>
      <c r="AK1054" s="86">
        <v>7</v>
      </c>
      <c r="AL1054" s="87">
        <v>6.5000000000000002E-2</v>
      </c>
      <c r="AM1054" s="91" t="s">
        <v>620</v>
      </c>
      <c r="AN1054" s="91" t="s">
        <v>621</v>
      </c>
      <c r="AO1054" s="25">
        <v>0</v>
      </c>
      <c r="AP1054" s="25">
        <v>0</v>
      </c>
      <c r="AQ1054" s="25">
        <v>0</v>
      </c>
      <c r="AR1054" s="25">
        <v>0</v>
      </c>
      <c r="AS1054" s="25">
        <v>0</v>
      </c>
      <c r="AT1054" s="25">
        <v>0</v>
      </c>
      <c r="AU1054" s="25">
        <v>0</v>
      </c>
      <c r="AV1054" s="25">
        <v>0</v>
      </c>
      <c r="AW1054" s="25">
        <v>0</v>
      </c>
      <c r="AX1054" s="25">
        <v>0</v>
      </c>
      <c r="AY1054" s="25">
        <v>0</v>
      </c>
      <c r="AZ1054" s="25">
        <v>0</v>
      </c>
      <c r="BA1054" s="25">
        <v>0</v>
      </c>
      <c r="BB1054" s="25">
        <v>0</v>
      </c>
      <c r="BC1054" s="25">
        <v>0</v>
      </c>
      <c r="BD1054" s="25">
        <v>0</v>
      </c>
      <c r="BE1054" s="25">
        <v>0</v>
      </c>
      <c r="BF1054" s="25">
        <v>0</v>
      </c>
      <c r="BG1054" s="25">
        <v>0</v>
      </c>
      <c r="BH1054" s="25">
        <v>0</v>
      </c>
      <c r="BI1054" s="25">
        <v>0</v>
      </c>
      <c r="BJ1054" s="25">
        <f t="shared" si="48"/>
        <v>0</v>
      </c>
      <c r="BK1054" s="25">
        <f t="shared" si="49"/>
        <v>0</v>
      </c>
      <c r="BL1054" s="25">
        <f t="shared" si="50"/>
        <v>0</v>
      </c>
    </row>
    <row r="1055" spans="1:64" x14ac:dyDescent="0.25">
      <c r="A1055" s="45" t="s">
        <v>2868</v>
      </c>
      <c r="B1055" s="78" t="s">
        <v>1240</v>
      </c>
      <c r="C1055" s="79">
        <v>3</v>
      </c>
      <c r="D1055" s="80" t="s">
        <v>23</v>
      </c>
      <c r="E1055" s="79" t="s">
        <v>434</v>
      </c>
      <c r="F1055" s="79" t="s">
        <v>604</v>
      </c>
      <c r="G1055" s="79" t="s">
        <v>816</v>
      </c>
      <c r="H1055" s="79" t="s">
        <v>624</v>
      </c>
      <c r="I1055" s="79" t="s">
        <v>817</v>
      </c>
      <c r="J1055" s="79" t="s">
        <v>626</v>
      </c>
      <c r="K1055" s="79" t="s">
        <v>447</v>
      </c>
      <c r="L1055" s="79" t="s">
        <v>606</v>
      </c>
      <c r="M1055" s="79" t="s">
        <v>619</v>
      </c>
      <c r="N1055" s="81">
        <v>1</v>
      </c>
      <c r="O1055" s="81">
        <v>1</v>
      </c>
      <c r="P1055" s="81">
        <v>1</v>
      </c>
      <c r="Q1055" s="81">
        <v>1</v>
      </c>
      <c r="R1055" s="81">
        <v>1</v>
      </c>
      <c r="S1055" s="81">
        <v>1</v>
      </c>
      <c r="T1055" s="81">
        <v>0</v>
      </c>
      <c r="U1055" s="81">
        <v>0</v>
      </c>
      <c r="V1055" s="81">
        <v>0</v>
      </c>
      <c r="W1055" s="69">
        <v>147795</v>
      </c>
      <c r="X1055" s="69">
        <v>0</v>
      </c>
      <c r="Y1055" s="69">
        <v>0</v>
      </c>
      <c r="Z1055" s="69">
        <v>529.6</v>
      </c>
      <c r="AA1055" s="69">
        <v>0</v>
      </c>
      <c r="AB1055" s="69">
        <v>0</v>
      </c>
      <c r="AC1055" s="69">
        <v>147795</v>
      </c>
      <c r="AD1055" s="89">
        <v>44866</v>
      </c>
      <c r="AE1055" s="89">
        <v>45962</v>
      </c>
      <c r="AF1055" s="95">
        <v>147795</v>
      </c>
      <c r="AG1055" s="84">
        <v>0.59</v>
      </c>
      <c r="AH1055" s="84">
        <v>3</v>
      </c>
      <c r="AI1055" s="85">
        <v>4.2999999999999997E-2</v>
      </c>
      <c r="AJ1055" s="86">
        <v>0.59</v>
      </c>
      <c r="AK1055" s="86">
        <v>3</v>
      </c>
      <c r="AL1055" s="87">
        <v>4.2999999999999997E-2</v>
      </c>
      <c r="AM1055" s="91" t="s">
        <v>620</v>
      </c>
      <c r="AN1055" s="91" t="s">
        <v>621</v>
      </c>
      <c r="AO1055" s="25">
        <v>0</v>
      </c>
      <c r="AP1055" s="25">
        <v>73897.5</v>
      </c>
      <c r="AQ1055" s="25">
        <v>0</v>
      </c>
      <c r="AR1055" s="25">
        <v>0</v>
      </c>
      <c r="AS1055" s="25">
        <v>0</v>
      </c>
      <c r="AT1055" s="25">
        <v>0</v>
      </c>
      <c r="AU1055" s="25">
        <v>0</v>
      </c>
      <c r="AV1055" s="25">
        <v>73897.5</v>
      </c>
      <c r="AW1055" s="25">
        <v>0</v>
      </c>
      <c r="AX1055" s="25">
        <v>0</v>
      </c>
      <c r="AY1055" s="25">
        <v>0</v>
      </c>
      <c r="AZ1055" s="25">
        <v>0</v>
      </c>
      <c r="BA1055" s="25">
        <v>0</v>
      </c>
      <c r="BB1055" s="25">
        <v>0</v>
      </c>
      <c r="BC1055" s="25">
        <v>0</v>
      </c>
      <c r="BD1055" s="25">
        <v>0</v>
      </c>
      <c r="BE1055" s="25">
        <v>0</v>
      </c>
      <c r="BF1055" s="25">
        <v>0</v>
      </c>
      <c r="BG1055" s="25">
        <v>0</v>
      </c>
      <c r="BH1055" s="25">
        <v>0</v>
      </c>
      <c r="BI1055" s="25">
        <v>0</v>
      </c>
      <c r="BJ1055" s="25">
        <f t="shared" si="48"/>
        <v>147795</v>
      </c>
      <c r="BK1055" s="25">
        <f t="shared" si="49"/>
        <v>0</v>
      </c>
      <c r="BL1055" s="25">
        <f t="shared" si="50"/>
        <v>147795</v>
      </c>
    </row>
    <row r="1056" spans="1:64" x14ac:dyDescent="0.25">
      <c r="A1056" s="45" t="s">
        <v>2869</v>
      </c>
      <c r="B1056" s="78" t="s">
        <v>1240</v>
      </c>
      <c r="C1056" s="79">
        <v>4</v>
      </c>
      <c r="D1056" s="80" t="s">
        <v>23</v>
      </c>
      <c r="E1056" s="79" t="s">
        <v>434</v>
      </c>
      <c r="F1056" s="79" t="s">
        <v>604</v>
      </c>
      <c r="G1056" s="79" t="s">
        <v>816</v>
      </c>
      <c r="H1056" s="79" t="s">
        <v>624</v>
      </c>
      <c r="I1056" s="79" t="s">
        <v>817</v>
      </c>
      <c r="J1056" s="79" t="s">
        <v>626</v>
      </c>
      <c r="K1056" s="79" t="s">
        <v>447</v>
      </c>
      <c r="L1056" s="79" t="s">
        <v>606</v>
      </c>
      <c r="M1056" s="79" t="s">
        <v>619</v>
      </c>
      <c r="N1056" s="81">
        <v>1</v>
      </c>
      <c r="O1056" s="81">
        <v>1</v>
      </c>
      <c r="P1056" s="81">
        <v>1</v>
      </c>
      <c r="Q1056" s="81">
        <v>1</v>
      </c>
      <c r="R1056" s="81">
        <v>1</v>
      </c>
      <c r="S1056" s="81">
        <v>1</v>
      </c>
      <c r="T1056" s="81">
        <v>0</v>
      </c>
      <c r="U1056" s="81">
        <v>0</v>
      </c>
      <c r="V1056" s="81">
        <v>0</v>
      </c>
      <c r="W1056" s="69">
        <v>76552.5</v>
      </c>
      <c r="X1056" s="69">
        <v>0</v>
      </c>
      <c r="Y1056" s="69">
        <v>0</v>
      </c>
      <c r="Z1056" s="69">
        <v>300.47000000000003</v>
      </c>
      <c r="AA1056" s="69">
        <v>0</v>
      </c>
      <c r="AB1056" s="69">
        <v>0</v>
      </c>
      <c r="AC1056" s="69">
        <v>76552.5</v>
      </c>
      <c r="AD1056" s="89">
        <v>44866</v>
      </c>
      <c r="AE1056" s="89">
        <v>46327</v>
      </c>
      <c r="AF1056" s="95">
        <v>76552.5</v>
      </c>
      <c r="AG1056" s="84">
        <v>1.59</v>
      </c>
      <c r="AH1056" s="84">
        <v>4</v>
      </c>
      <c r="AI1056" s="85">
        <v>4.7100000000000003E-2</v>
      </c>
      <c r="AJ1056" s="86">
        <v>1.59</v>
      </c>
      <c r="AK1056" s="86">
        <v>4</v>
      </c>
      <c r="AL1056" s="87">
        <v>4.7100000000000003E-2</v>
      </c>
      <c r="AM1056" s="91" t="s">
        <v>620</v>
      </c>
      <c r="AN1056" s="91" t="s">
        <v>621</v>
      </c>
      <c r="AO1056" s="25">
        <v>0</v>
      </c>
      <c r="AP1056" s="25">
        <v>0</v>
      </c>
      <c r="AQ1056" s="25">
        <v>0</v>
      </c>
      <c r="AR1056" s="25">
        <v>0</v>
      </c>
      <c r="AS1056" s="25">
        <v>0</v>
      </c>
      <c r="AT1056" s="25">
        <v>0</v>
      </c>
      <c r="AU1056" s="25">
        <v>0</v>
      </c>
      <c r="AV1056" s="25">
        <v>0</v>
      </c>
      <c r="AW1056" s="25">
        <v>0</v>
      </c>
      <c r="AX1056" s="25">
        <v>0</v>
      </c>
      <c r="AY1056" s="25">
        <v>0</v>
      </c>
      <c r="AZ1056" s="25">
        <v>0</v>
      </c>
      <c r="BA1056" s="25">
        <v>0</v>
      </c>
      <c r="BB1056" s="25">
        <v>38276.25</v>
      </c>
      <c r="BC1056" s="25">
        <v>0</v>
      </c>
      <c r="BD1056" s="25">
        <v>0</v>
      </c>
      <c r="BE1056" s="25">
        <v>0</v>
      </c>
      <c r="BF1056" s="25">
        <v>0</v>
      </c>
      <c r="BG1056" s="25">
        <v>0</v>
      </c>
      <c r="BH1056" s="25">
        <v>38276.25</v>
      </c>
      <c r="BI1056" s="25">
        <v>0</v>
      </c>
      <c r="BJ1056" s="25">
        <f t="shared" si="48"/>
        <v>0</v>
      </c>
      <c r="BK1056" s="25">
        <f t="shared" si="49"/>
        <v>76552.5</v>
      </c>
      <c r="BL1056" s="25">
        <f t="shared" si="50"/>
        <v>76552.5</v>
      </c>
    </row>
    <row r="1057" spans="1:64" x14ac:dyDescent="0.25">
      <c r="A1057" s="45" t="s">
        <v>2870</v>
      </c>
      <c r="B1057" s="78" t="s">
        <v>1240</v>
      </c>
      <c r="C1057" s="79">
        <v>5</v>
      </c>
      <c r="D1057" s="80" t="s">
        <v>23</v>
      </c>
      <c r="E1057" s="79" t="s">
        <v>434</v>
      </c>
      <c r="F1057" s="79" t="s">
        <v>604</v>
      </c>
      <c r="G1057" s="79" t="s">
        <v>816</v>
      </c>
      <c r="H1057" s="79" t="s">
        <v>624</v>
      </c>
      <c r="I1057" s="79" t="s">
        <v>817</v>
      </c>
      <c r="J1057" s="79" t="s">
        <v>626</v>
      </c>
      <c r="K1057" s="79" t="s">
        <v>447</v>
      </c>
      <c r="L1057" s="79" t="s">
        <v>606</v>
      </c>
      <c r="M1057" s="79" t="s">
        <v>619</v>
      </c>
      <c r="N1057" s="81">
        <v>1</v>
      </c>
      <c r="O1057" s="81">
        <v>1</v>
      </c>
      <c r="P1057" s="81">
        <v>1</v>
      </c>
      <c r="Q1057" s="81">
        <v>1</v>
      </c>
      <c r="R1057" s="81">
        <v>1</v>
      </c>
      <c r="S1057" s="81">
        <v>1</v>
      </c>
      <c r="T1057" s="81">
        <v>0</v>
      </c>
      <c r="U1057" s="81">
        <v>0</v>
      </c>
      <c r="V1057" s="81">
        <v>0</v>
      </c>
      <c r="W1057" s="69">
        <v>610945</v>
      </c>
      <c r="X1057" s="69">
        <v>0</v>
      </c>
      <c r="Y1057" s="69">
        <v>0</v>
      </c>
      <c r="Z1057" s="69">
        <v>2581.2399999999998</v>
      </c>
      <c r="AA1057" s="69">
        <v>0</v>
      </c>
      <c r="AB1057" s="69">
        <v>0</v>
      </c>
      <c r="AC1057" s="69">
        <v>610945</v>
      </c>
      <c r="AD1057" s="89">
        <v>44866</v>
      </c>
      <c r="AE1057" s="89">
        <v>46692</v>
      </c>
      <c r="AF1057" s="95">
        <v>610945</v>
      </c>
      <c r="AG1057" s="84">
        <v>2.59</v>
      </c>
      <c r="AH1057" s="84">
        <v>5</v>
      </c>
      <c r="AI1057" s="85">
        <v>5.0700000000000002E-2</v>
      </c>
      <c r="AJ1057" s="86">
        <v>2.59</v>
      </c>
      <c r="AK1057" s="86">
        <v>5</v>
      </c>
      <c r="AL1057" s="87">
        <v>5.0700000000000002E-2</v>
      </c>
      <c r="AM1057" s="91" t="s">
        <v>620</v>
      </c>
      <c r="AN1057" s="91" t="s">
        <v>621</v>
      </c>
      <c r="AO1057" s="25">
        <v>0</v>
      </c>
      <c r="AP1057" s="25">
        <v>0</v>
      </c>
      <c r="AQ1057" s="25">
        <v>0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25">
        <v>0</v>
      </c>
      <c r="BB1057" s="25">
        <v>0</v>
      </c>
      <c r="BC1057" s="25">
        <v>0</v>
      </c>
      <c r="BD1057" s="25">
        <v>0</v>
      </c>
      <c r="BE1057" s="25">
        <v>0</v>
      </c>
      <c r="BF1057" s="25">
        <v>0</v>
      </c>
      <c r="BG1057" s="25">
        <v>0</v>
      </c>
      <c r="BH1057" s="25">
        <v>0</v>
      </c>
      <c r="BI1057" s="25">
        <v>0</v>
      </c>
      <c r="BJ1057" s="25">
        <f t="shared" si="48"/>
        <v>0</v>
      </c>
      <c r="BK1057" s="25">
        <f t="shared" si="49"/>
        <v>0</v>
      </c>
      <c r="BL1057" s="25">
        <f t="shared" si="50"/>
        <v>0</v>
      </c>
    </row>
    <row r="1058" spans="1:64" x14ac:dyDescent="0.25">
      <c r="A1058" s="45" t="s">
        <v>2871</v>
      </c>
      <c r="B1058" s="78" t="s">
        <v>1240</v>
      </c>
      <c r="C1058" s="79">
        <v>6</v>
      </c>
      <c r="D1058" s="80" t="s">
        <v>23</v>
      </c>
      <c r="E1058" s="79" t="s">
        <v>434</v>
      </c>
      <c r="F1058" s="79" t="s">
        <v>604</v>
      </c>
      <c r="G1058" s="79" t="s">
        <v>816</v>
      </c>
      <c r="H1058" s="79" t="s">
        <v>624</v>
      </c>
      <c r="I1058" s="79" t="s">
        <v>817</v>
      </c>
      <c r="J1058" s="79" t="s">
        <v>626</v>
      </c>
      <c r="K1058" s="79" t="s">
        <v>447</v>
      </c>
      <c r="L1058" s="79" t="s">
        <v>606</v>
      </c>
      <c r="M1058" s="79" t="s">
        <v>619</v>
      </c>
      <c r="N1058" s="81">
        <v>1</v>
      </c>
      <c r="O1058" s="81">
        <v>1</v>
      </c>
      <c r="P1058" s="81">
        <v>1</v>
      </c>
      <c r="Q1058" s="81">
        <v>1</v>
      </c>
      <c r="R1058" s="81">
        <v>1</v>
      </c>
      <c r="S1058" s="81">
        <v>1</v>
      </c>
      <c r="T1058" s="81">
        <v>0</v>
      </c>
      <c r="U1058" s="81">
        <v>0</v>
      </c>
      <c r="V1058" s="81">
        <v>0</v>
      </c>
      <c r="W1058" s="69">
        <v>337480</v>
      </c>
      <c r="X1058" s="69">
        <v>0</v>
      </c>
      <c r="Y1058" s="69">
        <v>0</v>
      </c>
      <c r="Z1058" s="69">
        <v>1507.41</v>
      </c>
      <c r="AA1058" s="69">
        <v>0</v>
      </c>
      <c r="AB1058" s="69">
        <v>0</v>
      </c>
      <c r="AC1058" s="69">
        <v>337480</v>
      </c>
      <c r="AD1058" s="89">
        <v>44866</v>
      </c>
      <c r="AE1058" s="89">
        <v>47058</v>
      </c>
      <c r="AF1058" s="95">
        <v>337480</v>
      </c>
      <c r="AG1058" s="84">
        <v>3.59</v>
      </c>
      <c r="AH1058" s="84">
        <v>6</v>
      </c>
      <c r="AI1058" s="85">
        <v>5.3600000000000002E-2</v>
      </c>
      <c r="AJ1058" s="86">
        <v>3.59</v>
      </c>
      <c r="AK1058" s="86">
        <v>6</v>
      </c>
      <c r="AL1058" s="87">
        <v>5.3600000000000002E-2</v>
      </c>
      <c r="AM1058" s="91" t="s">
        <v>620</v>
      </c>
      <c r="AN1058" s="91" t="s">
        <v>621</v>
      </c>
      <c r="AO1058" s="25">
        <v>0</v>
      </c>
      <c r="AP1058" s="25">
        <v>0</v>
      </c>
      <c r="AQ1058" s="25">
        <v>0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f t="shared" si="48"/>
        <v>0</v>
      </c>
      <c r="BK1058" s="25">
        <f t="shared" si="49"/>
        <v>0</v>
      </c>
      <c r="BL1058" s="25">
        <f t="shared" si="50"/>
        <v>0</v>
      </c>
    </row>
    <row r="1059" spans="1:64" x14ac:dyDescent="0.25">
      <c r="A1059" s="45" t="s">
        <v>2872</v>
      </c>
      <c r="B1059" s="78" t="s">
        <v>1240</v>
      </c>
      <c r="C1059" s="79">
        <v>7</v>
      </c>
      <c r="D1059" s="80" t="s">
        <v>23</v>
      </c>
      <c r="E1059" s="79" t="s">
        <v>434</v>
      </c>
      <c r="F1059" s="79" t="s">
        <v>604</v>
      </c>
      <c r="G1059" s="79" t="s">
        <v>816</v>
      </c>
      <c r="H1059" s="79" t="s">
        <v>624</v>
      </c>
      <c r="I1059" s="79" t="s">
        <v>817</v>
      </c>
      <c r="J1059" s="79" t="s">
        <v>626</v>
      </c>
      <c r="K1059" s="79" t="s">
        <v>447</v>
      </c>
      <c r="L1059" s="79" t="s">
        <v>606</v>
      </c>
      <c r="M1059" s="79" t="s">
        <v>619</v>
      </c>
      <c r="N1059" s="81">
        <v>1</v>
      </c>
      <c r="O1059" s="81">
        <v>1</v>
      </c>
      <c r="P1059" s="81">
        <v>1</v>
      </c>
      <c r="Q1059" s="81">
        <v>1</v>
      </c>
      <c r="R1059" s="81">
        <v>1</v>
      </c>
      <c r="S1059" s="81">
        <v>1</v>
      </c>
      <c r="T1059" s="81">
        <v>0</v>
      </c>
      <c r="U1059" s="81">
        <v>0</v>
      </c>
      <c r="V1059" s="81">
        <v>0</v>
      </c>
      <c r="W1059" s="69">
        <v>968042.5</v>
      </c>
      <c r="X1059" s="69">
        <v>0</v>
      </c>
      <c r="Y1059" s="69">
        <v>0</v>
      </c>
      <c r="Z1059" s="69">
        <v>4549.8</v>
      </c>
      <c r="AA1059" s="69">
        <v>0</v>
      </c>
      <c r="AB1059" s="69">
        <v>0</v>
      </c>
      <c r="AC1059" s="69">
        <v>968042.5</v>
      </c>
      <c r="AD1059" s="89">
        <v>44866</v>
      </c>
      <c r="AE1059" s="89">
        <v>47423</v>
      </c>
      <c r="AF1059" s="95">
        <v>968042.5</v>
      </c>
      <c r="AG1059" s="84">
        <v>4.59</v>
      </c>
      <c r="AH1059" s="84">
        <v>7</v>
      </c>
      <c r="AI1059" s="85">
        <v>5.7881000000000002E-2</v>
      </c>
      <c r="AJ1059" s="86">
        <v>4.59</v>
      </c>
      <c r="AK1059" s="86">
        <v>7</v>
      </c>
      <c r="AL1059" s="87">
        <v>5.7881000000000002E-2</v>
      </c>
      <c r="AM1059" s="91" t="s">
        <v>620</v>
      </c>
      <c r="AN1059" s="91" t="s">
        <v>621</v>
      </c>
      <c r="AO1059" s="25">
        <v>0</v>
      </c>
      <c r="AP1059" s="25">
        <v>0</v>
      </c>
      <c r="AQ1059" s="25">
        <v>0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25">
        <v>0</v>
      </c>
      <c r="BB1059" s="25">
        <v>0</v>
      </c>
      <c r="BC1059" s="25">
        <v>0</v>
      </c>
      <c r="BD1059" s="25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f t="shared" si="48"/>
        <v>0</v>
      </c>
      <c r="BK1059" s="25">
        <f t="shared" si="49"/>
        <v>0</v>
      </c>
      <c r="BL1059" s="25">
        <f t="shared" si="50"/>
        <v>0</v>
      </c>
    </row>
    <row r="1060" spans="1:64" x14ac:dyDescent="0.25">
      <c r="A1060" s="45" t="s">
        <v>2873</v>
      </c>
      <c r="B1060" s="78" t="s">
        <v>1240</v>
      </c>
      <c r="C1060" s="79">
        <v>8</v>
      </c>
      <c r="D1060" s="80" t="s">
        <v>23</v>
      </c>
      <c r="E1060" s="79" t="s">
        <v>434</v>
      </c>
      <c r="F1060" s="79" t="s">
        <v>604</v>
      </c>
      <c r="G1060" s="79" t="s">
        <v>816</v>
      </c>
      <c r="H1060" s="79" t="s">
        <v>624</v>
      </c>
      <c r="I1060" s="79" t="s">
        <v>817</v>
      </c>
      <c r="J1060" s="79" t="s">
        <v>626</v>
      </c>
      <c r="K1060" s="79" t="s">
        <v>447</v>
      </c>
      <c r="L1060" s="79" t="s">
        <v>606</v>
      </c>
      <c r="M1060" s="79" t="s">
        <v>619</v>
      </c>
      <c r="N1060" s="81">
        <v>1</v>
      </c>
      <c r="O1060" s="81">
        <v>1</v>
      </c>
      <c r="P1060" s="81">
        <v>1</v>
      </c>
      <c r="Q1060" s="81">
        <v>1</v>
      </c>
      <c r="R1060" s="81">
        <v>1</v>
      </c>
      <c r="S1060" s="81">
        <v>1</v>
      </c>
      <c r="T1060" s="81">
        <v>0</v>
      </c>
      <c r="U1060" s="81">
        <v>0</v>
      </c>
      <c r="V1060" s="81">
        <v>0</v>
      </c>
      <c r="W1060" s="69">
        <v>2764002.5</v>
      </c>
      <c r="X1060" s="69">
        <v>0</v>
      </c>
      <c r="Y1060" s="69">
        <v>0</v>
      </c>
      <c r="Z1060" s="69">
        <v>13658.78</v>
      </c>
      <c r="AA1060" s="69">
        <v>0</v>
      </c>
      <c r="AB1060" s="69">
        <v>0</v>
      </c>
      <c r="AC1060" s="69">
        <v>2764002.5</v>
      </c>
      <c r="AD1060" s="89">
        <v>44866</v>
      </c>
      <c r="AE1060" s="89">
        <v>47788</v>
      </c>
      <c r="AF1060" s="95">
        <v>2764002.5</v>
      </c>
      <c r="AG1060" s="84">
        <v>5.59</v>
      </c>
      <c r="AH1060" s="84">
        <v>8</v>
      </c>
      <c r="AI1060" s="85">
        <v>5.9299999999999999E-2</v>
      </c>
      <c r="AJ1060" s="86">
        <v>5.59</v>
      </c>
      <c r="AK1060" s="86">
        <v>8</v>
      </c>
      <c r="AL1060" s="87">
        <v>5.9299999999999999E-2</v>
      </c>
      <c r="AM1060" s="91" t="s">
        <v>620</v>
      </c>
      <c r="AN1060" s="91" t="s">
        <v>621</v>
      </c>
      <c r="AO1060" s="25">
        <v>0</v>
      </c>
      <c r="AP1060" s="25">
        <v>0</v>
      </c>
      <c r="AQ1060" s="25">
        <v>0</v>
      </c>
      <c r="AR1060" s="25">
        <v>0</v>
      </c>
      <c r="AS1060" s="25">
        <v>0</v>
      </c>
      <c r="AT1060" s="25">
        <v>0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25">
        <v>0</v>
      </c>
      <c r="BB1060" s="25">
        <v>0</v>
      </c>
      <c r="BC1060" s="25">
        <v>0</v>
      </c>
      <c r="BD1060" s="25">
        <v>0</v>
      </c>
      <c r="BE1060" s="25">
        <v>0</v>
      </c>
      <c r="BF1060" s="25">
        <v>0</v>
      </c>
      <c r="BG1060" s="25">
        <v>0</v>
      </c>
      <c r="BH1060" s="25">
        <v>0</v>
      </c>
      <c r="BI1060" s="25">
        <v>0</v>
      </c>
      <c r="BJ1060" s="25">
        <f t="shared" si="48"/>
        <v>0</v>
      </c>
      <c r="BK1060" s="25">
        <f t="shared" si="49"/>
        <v>0</v>
      </c>
      <c r="BL1060" s="25">
        <f t="shared" si="50"/>
        <v>0</v>
      </c>
    </row>
    <row r="1061" spans="1:64" x14ac:dyDescent="0.25">
      <c r="A1061" s="45" t="s">
        <v>2874</v>
      </c>
      <c r="B1061" s="78" t="s">
        <v>1241</v>
      </c>
      <c r="C1061" s="79">
        <v>1</v>
      </c>
      <c r="D1061" s="80" t="s">
        <v>23</v>
      </c>
      <c r="E1061" s="79" t="s">
        <v>434</v>
      </c>
      <c r="F1061" s="79" t="s">
        <v>604</v>
      </c>
      <c r="G1061" s="79" t="s">
        <v>623</v>
      </c>
      <c r="H1061" s="79" t="s">
        <v>624</v>
      </c>
      <c r="I1061" s="79" t="s">
        <v>625</v>
      </c>
      <c r="J1061" s="79" t="s">
        <v>626</v>
      </c>
      <c r="K1061" s="79" t="s">
        <v>446</v>
      </c>
      <c r="L1061" s="79" t="s">
        <v>606</v>
      </c>
      <c r="M1061" s="79" t="s">
        <v>619</v>
      </c>
      <c r="N1061" s="81">
        <v>1</v>
      </c>
      <c r="O1061" s="81">
        <v>1</v>
      </c>
      <c r="P1061" s="81">
        <v>1</v>
      </c>
      <c r="Q1061" s="81">
        <v>1</v>
      </c>
      <c r="R1061" s="81">
        <v>1</v>
      </c>
      <c r="S1061" s="81">
        <v>1</v>
      </c>
      <c r="T1061" s="81">
        <v>0</v>
      </c>
      <c r="U1061" s="81">
        <v>0</v>
      </c>
      <c r="V1061" s="81">
        <v>0</v>
      </c>
      <c r="W1061" s="69">
        <v>500000</v>
      </c>
      <c r="X1061" s="69">
        <v>0</v>
      </c>
      <c r="Y1061" s="69">
        <v>0</v>
      </c>
      <c r="Z1061" s="69">
        <v>0</v>
      </c>
      <c r="AA1061" s="69">
        <v>0</v>
      </c>
      <c r="AB1061" s="69">
        <v>0</v>
      </c>
      <c r="AC1061" s="69">
        <v>500000</v>
      </c>
      <c r="AD1061" s="89">
        <v>44685</v>
      </c>
      <c r="AE1061" s="89">
        <v>46511</v>
      </c>
      <c r="AF1061" s="95">
        <v>500000</v>
      </c>
      <c r="AG1061" s="84">
        <v>2.09</v>
      </c>
      <c r="AH1061" s="84">
        <v>5</v>
      </c>
      <c r="AI1061" s="85">
        <v>7.1294999999999997E-2</v>
      </c>
      <c r="AJ1061" s="86">
        <v>2.09</v>
      </c>
      <c r="AK1061" s="86">
        <v>5</v>
      </c>
      <c r="AL1061" s="87">
        <v>7.1294999999999997E-2</v>
      </c>
      <c r="AM1061" s="91" t="s">
        <v>620</v>
      </c>
      <c r="AN1061" s="91" t="s">
        <v>621</v>
      </c>
      <c r="AO1061" s="25">
        <v>0</v>
      </c>
      <c r="AP1061" s="25">
        <v>0</v>
      </c>
      <c r="AQ1061" s="25">
        <v>0</v>
      </c>
      <c r="AR1061" s="25">
        <v>0</v>
      </c>
      <c r="AS1061" s="25">
        <v>0</v>
      </c>
      <c r="AT1061" s="25">
        <v>0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25">
        <v>0</v>
      </c>
      <c r="BB1061" s="25">
        <v>0</v>
      </c>
      <c r="BC1061" s="25">
        <v>0</v>
      </c>
      <c r="BD1061" s="25">
        <v>0</v>
      </c>
      <c r="BE1061" s="25">
        <v>0</v>
      </c>
      <c r="BF1061" s="25">
        <v>0</v>
      </c>
      <c r="BG1061" s="25">
        <v>0</v>
      </c>
      <c r="BH1061" s="25">
        <v>0</v>
      </c>
      <c r="BI1061" s="25">
        <v>0</v>
      </c>
      <c r="BJ1061" s="25">
        <f t="shared" si="48"/>
        <v>0</v>
      </c>
      <c r="BK1061" s="25">
        <f t="shared" si="49"/>
        <v>0</v>
      </c>
      <c r="BL1061" s="25">
        <f t="shared" si="50"/>
        <v>0</v>
      </c>
    </row>
    <row r="1062" spans="1:64" x14ac:dyDescent="0.25">
      <c r="A1062" s="45" t="s">
        <v>2875</v>
      </c>
      <c r="B1062" s="78" t="s">
        <v>1242</v>
      </c>
      <c r="C1062" s="79">
        <v>3</v>
      </c>
      <c r="D1062" s="80" t="s">
        <v>23</v>
      </c>
      <c r="E1062" s="79" t="s">
        <v>434</v>
      </c>
      <c r="F1062" s="79" t="s">
        <v>604</v>
      </c>
      <c r="G1062" s="79" t="s">
        <v>816</v>
      </c>
      <c r="H1062" s="79" t="s">
        <v>624</v>
      </c>
      <c r="I1062" s="79" t="s">
        <v>817</v>
      </c>
      <c r="J1062" s="79" t="s">
        <v>626</v>
      </c>
      <c r="K1062" s="79" t="s">
        <v>447</v>
      </c>
      <c r="L1062" s="79" t="s">
        <v>606</v>
      </c>
      <c r="M1062" s="79" t="s">
        <v>619</v>
      </c>
      <c r="N1062" s="81">
        <v>1</v>
      </c>
      <c r="O1062" s="81">
        <v>1</v>
      </c>
      <c r="P1062" s="81">
        <v>1</v>
      </c>
      <c r="Q1062" s="81">
        <v>1</v>
      </c>
      <c r="R1062" s="81">
        <v>1</v>
      </c>
      <c r="S1062" s="81">
        <v>1</v>
      </c>
      <c r="T1062" s="81">
        <v>0</v>
      </c>
      <c r="U1062" s="81">
        <v>0</v>
      </c>
      <c r="V1062" s="81">
        <v>0</v>
      </c>
      <c r="W1062" s="69">
        <v>433650</v>
      </c>
      <c r="X1062" s="69">
        <v>0</v>
      </c>
      <c r="Y1062" s="69">
        <v>0</v>
      </c>
      <c r="Z1062" s="69">
        <v>1553.91</v>
      </c>
      <c r="AA1062" s="69">
        <v>0</v>
      </c>
      <c r="AB1062" s="69">
        <v>0</v>
      </c>
      <c r="AC1062" s="69">
        <v>433650</v>
      </c>
      <c r="AD1062" s="89">
        <v>44883</v>
      </c>
      <c r="AE1062" s="89">
        <v>45979</v>
      </c>
      <c r="AF1062" s="95">
        <v>433650</v>
      </c>
      <c r="AG1062" s="84">
        <v>0.63</v>
      </c>
      <c r="AH1062" s="84">
        <v>3</v>
      </c>
      <c r="AI1062" s="85">
        <v>4.2999999999999997E-2</v>
      </c>
      <c r="AJ1062" s="86">
        <v>0.63</v>
      </c>
      <c r="AK1062" s="86">
        <v>3</v>
      </c>
      <c r="AL1062" s="87">
        <v>4.2999999999999997E-2</v>
      </c>
      <c r="AM1062" s="91" t="s">
        <v>620</v>
      </c>
      <c r="AN1062" s="91" t="s">
        <v>621</v>
      </c>
      <c r="AO1062" s="25">
        <v>0</v>
      </c>
      <c r="AP1062" s="25">
        <v>216825</v>
      </c>
      <c r="AQ1062" s="25">
        <v>0</v>
      </c>
      <c r="AR1062" s="25">
        <v>0</v>
      </c>
      <c r="AS1062" s="25">
        <v>0</v>
      </c>
      <c r="AT1062" s="25">
        <v>0</v>
      </c>
      <c r="AU1062" s="25">
        <v>0</v>
      </c>
      <c r="AV1062" s="25">
        <v>216825</v>
      </c>
      <c r="AW1062" s="25">
        <v>0</v>
      </c>
      <c r="AX1062" s="25">
        <v>0</v>
      </c>
      <c r="AY1062" s="25">
        <v>0</v>
      </c>
      <c r="AZ1062" s="25">
        <v>0</v>
      </c>
      <c r="BA1062" s="25">
        <v>0</v>
      </c>
      <c r="BB1062" s="25">
        <v>0</v>
      </c>
      <c r="BC1062" s="25">
        <v>0</v>
      </c>
      <c r="BD1062" s="25">
        <v>0</v>
      </c>
      <c r="BE1062" s="25">
        <v>0</v>
      </c>
      <c r="BF1062" s="25">
        <v>0</v>
      </c>
      <c r="BG1062" s="25">
        <v>0</v>
      </c>
      <c r="BH1062" s="25">
        <v>0</v>
      </c>
      <c r="BI1062" s="25">
        <v>0</v>
      </c>
      <c r="BJ1062" s="25">
        <f t="shared" si="48"/>
        <v>433650</v>
      </c>
      <c r="BK1062" s="25">
        <f t="shared" si="49"/>
        <v>0</v>
      </c>
      <c r="BL1062" s="25">
        <f t="shared" si="50"/>
        <v>433650</v>
      </c>
    </row>
    <row r="1063" spans="1:64" x14ac:dyDescent="0.25">
      <c r="A1063" s="45" t="s">
        <v>2876</v>
      </c>
      <c r="B1063" s="78" t="s">
        <v>1242</v>
      </c>
      <c r="C1063" s="79">
        <v>4</v>
      </c>
      <c r="D1063" s="80" t="s">
        <v>23</v>
      </c>
      <c r="E1063" s="79" t="s">
        <v>434</v>
      </c>
      <c r="F1063" s="79" t="s">
        <v>604</v>
      </c>
      <c r="G1063" s="79" t="s">
        <v>816</v>
      </c>
      <c r="H1063" s="79" t="s">
        <v>624</v>
      </c>
      <c r="I1063" s="79" t="s">
        <v>817</v>
      </c>
      <c r="J1063" s="79" t="s">
        <v>626</v>
      </c>
      <c r="K1063" s="79" t="s">
        <v>447</v>
      </c>
      <c r="L1063" s="79" t="s">
        <v>606</v>
      </c>
      <c r="M1063" s="79" t="s">
        <v>619</v>
      </c>
      <c r="N1063" s="81">
        <v>1</v>
      </c>
      <c r="O1063" s="81">
        <v>1</v>
      </c>
      <c r="P1063" s="81">
        <v>1</v>
      </c>
      <c r="Q1063" s="81">
        <v>1</v>
      </c>
      <c r="R1063" s="81">
        <v>1</v>
      </c>
      <c r="S1063" s="81">
        <v>1</v>
      </c>
      <c r="T1063" s="81">
        <v>0</v>
      </c>
      <c r="U1063" s="81">
        <v>0</v>
      </c>
      <c r="V1063" s="81">
        <v>0</v>
      </c>
      <c r="W1063" s="69">
        <v>1002705</v>
      </c>
      <c r="X1063" s="69">
        <v>0</v>
      </c>
      <c r="Y1063" s="69">
        <v>0</v>
      </c>
      <c r="Z1063" s="69">
        <v>3935.62</v>
      </c>
      <c r="AA1063" s="69">
        <v>0</v>
      </c>
      <c r="AB1063" s="69">
        <v>0</v>
      </c>
      <c r="AC1063" s="69">
        <v>1002705</v>
      </c>
      <c r="AD1063" s="89">
        <v>44883</v>
      </c>
      <c r="AE1063" s="89">
        <v>46344</v>
      </c>
      <c r="AF1063" s="95">
        <v>1002705</v>
      </c>
      <c r="AG1063" s="84">
        <v>1.63</v>
      </c>
      <c r="AH1063" s="84">
        <v>4</v>
      </c>
      <c r="AI1063" s="85">
        <v>4.7100000000000003E-2</v>
      </c>
      <c r="AJ1063" s="86">
        <v>1.63</v>
      </c>
      <c r="AK1063" s="86">
        <v>4</v>
      </c>
      <c r="AL1063" s="87">
        <v>4.7100000000000003E-2</v>
      </c>
      <c r="AM1063" s="91" t="s">
        <v>620</v>
      </c>
      <c r="AN1063" s="91" t="s">
        <v>621</v>
      </c>
      <c r="AO1063" s="25">
        <v>0</v>
      </c>
      <c r="AP1063" s="25">
        <v>0</v>
      </c>
      <c r="AQ1063" s="25">
        <v>0</v>
      </c>
      <c r="AR1063" s="25">
        <v>0</v>
      </c>
      <c r="AS1063" s="25">
        <v>0</v>
      </c>
      <c r="AT1063" s="25">
        <v>0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0</v>
      </c>
      <c r="BA1063" s="25">
        <v>0</v>
      </c>
      <c r="BB1063" s="25">
        <v>501352.5</v>
      </c>
      <c r="BC1063" s="25">
        <v>0</v>
      </c>
      <c r="BD1063" s="25">
        <v>0</v>
      </c>
      <c r="BE1063" s="25">
        <v>0</v>
      </c>
      <c r="BF1063" s="25">
        <v>0</v>
      </c>
      <c r="BG1063" s="25">
        <v>0</v>
      </c>
      <c r="BH1063" s="25">
        <v>501352.5</v>
      </c>
      <c r="BI1063" s="25">
        <v>0</v>
      </c>
      <c r="BJ1063" s="25">
        <f t="shared" si="48"/>
        <v>0</v>
      </c>
      <c r="BK1063" s="25">
        <f t="shared" si="49"/>
        <v>1002705</v>
      </c>
      <c r="BL1063" s="25">
        <f t="shared" si="50"/>
        <v>1002705</v>
      </c>
    </row>
    <row r="1064" spans="1:64" x14ac:dyDescent="0.25">
      <c r="A1064" s="45" t="s">
        <v>2877</v>
      </c>
      <c r="B1064" s="78" t="s">
        <v>1242</v>
      </c>
      <c r="C1064" s="79">
        <v>5</v>
      </c>
      <c r="D1064" s="80" t="s">
        <v>23</v>
      </c>
      <c r="E1064" s="79" t="s">
        <v>434</v>
      </c>
      <c r="F1064" s="79" t="s">
        <v>604</v>
      </c>
      <c r="G1064" s="79" t="s">
        <v>816</v>
      </c>
      <c r="H1064" s="79" t="s">
        <v>624</v>
      </c>
      <c r="I1064" s="79" t="s">
        <v>817</v>
      </c>
      <c r="J1064" s="79" t="s">
        <v>626</v>
      </c>
      <c r="K1064" s="79" t="s">
        <v>447</v>
      </c>
      <c r="L1064" s="79" t="s">
        <v>606</v>
      </c>
      <c r="M1064" s="79" t="s">
        <v>619</v>
      </c>
      <c r="N1064" s="81">
        <v>1</v>
      </c>
      <c r="O1064" s="81">
        <v>1</v>
      </c>
      <c r="P1064" s="81">
        <v>1</v>
      </c>
      <c r="Q1064" s="81">
        <v>1</v>
      </c>
      <c r="R1064" s="81">
        <v>1</v>
      </c>
      <c r="S1064" s="81">
        <v>1</v>
      </c>
      <c r="T1064" s="81">
        <v>0</v>
      </c>
      <c r="U1064" s="81">
        <v>0</v>
      </c>
      <c r="V1064" s="81">
        <v>0</v>
      </c>
      <c r="W1064" s="69">
        <v>2057477.5</v>
      </c>
      <c r="X1064" s="69">
        <v>0</v>
      </c>
      <c r="Y1064" s="69">
        <v>0</v>
      </c>
      <c r="Z1064" s="69">
        <v>8692.84</v>
      </c>
      <c r="AA1064" s="69">
        <v>0</v>
      </c>
      <c r="AB1064" s="69">
        <v>0</v>
      </c>
      <c r="AC1064" s="69">
        <v>2057477.5</v>
      </c>
      <c r="AD1064" s="89">
        <v>44883</v>
      </c>
      <c r="AE1064" s="89">
        <v>46709</v>
      </c>
      <c r="AF1064" s="95">
        <v>2057477.5</v>
      </c>
      <c r="AG1064" s="84">
        <v>2.63</v>
      </c>
      <c r="AH1064" s="84">
        <v>5</v>
      </c>
      <c r="AI1064" s="85">
        <v>5.0700000000000002E-2</v>
      </c>
      <c r="AJ1064" s="86">
        <v>2.63</v>
      </c>
      <c r="AK1064" s="86">
        <v>5</v>
      </c>
      <c r="AL1064" s="87">
        <v>5.0700000000000002E-2</v>
      </c>
      <c r="AM1064" s="91" t="s">
        <v>620</v>
      </c>
      <c r="AN1064" s="91" t="s">
        <v>621</v>
      </c>
      <c r="AO1064" s="25">
        <v>0</v>
      </c>
      <c r="AP1064" s="25">
        <v>0</v>
      </c>
      <c r="AQ1064" s="25">
        <v>0</v>
      </c>
      <c r="AR1064" s="25">
        <v>0</v>
      </c>
      <c r="AS1064" s="25">
        <v>0</v>
      </c>
      <c r="AT1064" s="25">
        <v>0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25">
        <v>0</v>
      </c>
      <c r="BB1064" s="25">
        <v>0</v>
      </c>
      <c r="BC1064" s="25">
        <v>0</v>
      </c>
      <c r="BD1064" s="25">
        <v>0</v>
      </c>
      <c r="BE1064" s="25">
        <v>0</v>
      </c>
      <c r="BF1064" s="25">
        <v>0</v>
      </c>
      <c r="BG1064" s="25">
        <v>0</v>
      </c>
      <c r="BH1064" s="25">
        <v>0</v>
      </c>
      <c r="BI1064" s="25">
        <v>0</v>
      </c>
      <c r="BJ1064" s="25">
        <f t="shared" si="48"/>
        <v>0</v>
      </c>
      <c r="BK1064" s="25">
        <f t="shared" si="49"/>
        <v>0</v>
      </c>
      <c r="BL1064" s="25">
        <f t="shared" si="50"/>
        <v>0</v>
      </c>
    </row>
    <row r="1065" spans="1:64" x14ac:dyDescent="0.25">
      <c r="A1065" s="45" t="s">
        <v>2878</v>
      </c>
      <c r="B1065" s="78" t="s">
        <v>1242</v>
      </c>
      <c r="C1065" s="79">
        <v>6</v>
      </c>
      <c r="D1065" s="80" t="s">
        <v>23</v>
      </c>
      <c r="E1065" s="79" t="s">
        <v>434</v>
      </c>
      <c r="F1065" s="79" t="s">
        <v>604</v>
      </c>
      <c r="G1065" s="79" t="s">
        <v>816</v>
      </c>
      <c r="H1065" s="79" t="s">
        <v>624</v>
      </c>
      <c r="I1065" s="79" t="s">
        <v>817</v>
      </c>
      <c r="J1065" s="79" t="s">
        <v>626</v>
      </c>
      <c r="K1065" s="79" t="s">
        <v>447</v>
      </c>
      <c r="L1065" s="79" t="s">
        <v>606</v>
      </c>
      <c r="M1065" s="79" t="s">
        <v>619</v>
      </c>
      <c r="N1065" s="81">
        <v>1</v>
      </c>
      <c r="O1065" s="81">
        <v>1</v>
      </c>
      <c r="P1065" s="81">
        <v>1</v>
      </c>
      <c r="Q1065" s="81">
        <v>1</v>
      </c>
      <c r="R1065" s="81">
        <v>1</v>
      </c>
      <c r="S1065" s="81">
        <v>1</v>
      </c>
      <c r="T1065" s="81">
        <v>0</v>
      </c>
      <c r="U1065" s="81">
        <v>0</v>
      </c>
      <c r="V1065" s="81">
        <v>0</v>
      </c>
      <c r="W1065" s="69">
        <v>5450420</v>
      </c>
      <c r="X1065" s="69">
        <v>0</v>
      </c>
      <c r="Y1065" s="69">
        <v>0</v>
      </c>
      <c r="Z1065" s="69">
        <v>24345.21</v>
      </c>
      <c r="AA1065" s="69">
        <v>0</v>
      </c>
      <c r="AB1065" s="69">
        <v>0</v>
      </c>
      <c r="AC1065" s="69">
        <v>5450420</v>
      </c>
      <c r="AD1065" s="89">
        <v>44883</v>
      </c>
      <c r="AE1065" s="89">
        <v>47075</v>
      </c>
      <c r="AF1065" s="95">
        <v>5450420</v>
      </c>
      <c r="AG1065" s="84">
        <v>3.63</v>
      </c>
      <c r="AH1065" s="84">
        <v>6</v>
      </c>
      <c r="AI1065" s="85">
        <v>5.3600000000000002E-2</v>
      </c>
      <c r="AJ1065" s="86">
        <v>3.63</v>
      </c>
      <c r="AK1065" s="86">
        <v>6</v>
      </c>
      <c r="AL1065" s="87">
        <v>5.3600000000000002E-2</v>
      </c>
      <c r="AM1065" s="91" t="s">
        <v>620</v>
      </c>
      <c r="AN1065" s="91" t="s">
        <v>621</v>
      </c>
      <c r="AO1065" s="25">
        <v>0</v>
      </c>
      <c r="AP1065" s="25">
        <v>0</v>
      </c>
      <c r="AQ1065" s="25">
        <v>0</v>
      </c>
      <c r="AR1065" s="25">
        <v>0</v>
      </c>
      <c r="AS1065" s="25">
        <v>0</v>
      </c>
      <c r="AT1065" s="25">
        <v>0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0</v>
      </c>
      <c r="BA1065" s="25">
        <v>0</v>
      </c>
      <c r="BB1065" s="25">
        <v>0</v>
      </c>
      <c r="BC1065" s="25">
        <v>0</v>
      </c>
      <c r="BD1065" s="25">
        <v>0</v>
      </c>
      <c r="BE1065" s="25">
        <v>0</v>
      </c>
      <c r="BF1065" s="25">
        <v>0</v>
      </c>
      <c r="BG1065" s="25">
        <v>0</v>
      </c>
      <c r="BH1065" s="25">
        <v>0</v>
      </c>
      <c r="BI1065" s="25">
        <v>0</v>
      </c>
      <c r="BJ1065" s="25">
        <f t="shared" si="48"/>
        <v>0</v>
      </c>
      <c r="BK1065" s="25">
        <f t="shared" si="49"/>
        <v>0</v>
      </c>
      <c r="BL1065" s="25">
        <f t="shared" si="50"/>
        <v>0</v>
      </c>
    </row>
    <row r="1066" spans="1:64" x14ac:dyDescent="0.25">
      <c r="A1066" s="45" t="s">
        <v>2879</v>
      </c>
      <c r="B1066" s="78" t="s">
        <v>1242</v>
      </c>
      <c r="C1066" s="79">
        <v>7</v>
      </c>
      <c r="D1066" s="80" t="s">
        <v>23</v>
      </c>
      <c r="E1066" s="79" t="s">
        <v>434</v>
      </c>
      <c r="F1066" s="79" t="s">
        <v>604</v>
      </c>
      <c r="G1066" s="79" t="s">
        <v>816</v>
      </c>
      <c r="H1066" s="79" t="s">
        <v>624</v>
      </c>
      <c r="I1066" s="79" t="s">
        <v>817</v>
      </c>
      <c r="J1066" s="79" t="s">
        <v>626</v>
      </c>
      <c r="K1066" s="79" t="s">
        <v>447</v>
      </c>
      <c r="L1066" s="79" t="s">
        <v>606</v>
      </c>
      <c r="M1066" s="79" t="s">
        <v>619</v>
      </c>
      <c r="N1066" s="81">
        <v>1</v>
      </c>
      <c r="O1066" s="81">
        <v>1</v>
      </c>
      <c r="P1066" s="81">
        <v>1</v>
      </c>
      <c r="Q1066" s="81">
        <v>1</v>
      </c>
      <c r="R1066" s="81">
        <v>1</v>
      </c>
      <c r="S1066" s="81">
        <v>1</v>
      </c>
      <c r="T1066" s="81">
        <v>0</v>
      </c>
      <c r="U1066" s="81">
        <v>0</v>
      </c>
      <c r="V1066" s="81">
        <v>0</v>
      </c>
      <c r="W1066" s="69">
        <v>9514340</v>
      </c>
      <c r="X1066" s="69">
        <v>0</v>
      </c>
      <c r="Y1066" s="69">
        <v>0</v>
      </c>
      <c r="Z1066" s="69">
        <v>44717.4</v>
      </c>
      <c r="AA1066" s="69">
        <v>0</v>
      </c>
      <c r="AB1066" s="69">
        <v>0</v>
      </c>
      <c r="AC1066" s="69">
        <v>9514340</v>
      </c>
      <c r="AD1066" s="89">
        <v>44883</v>
      </c>
      <c r="AE1066" s="89">
        <v>47440</v>
      </c>
      <c r="AF1066" s="95">
        <v>9514340</v>
      </c>
      <c r="AG1066" s="84">
        <v>4.63</v>
      </c>
      <c r="AH1066" s="84">
        <v>7</v>
      </c>
      <c r="AI1066" s="85">
        <v>5.6399999999999999E-2</v>
      </c>
      <c r="AJ1066" s="86">
        <v>4.63</v>
      </c>
      <c r="AK1066" s="86">
        <v>7</v>
      </c>
      <c r="AL1066" s="87">
        <v>5.6399999999999999E-2</v>
      </c>
      <c r="AM1066" s="91" t="s">
        <v>620</v>
      </c>
      <c r="AN1066" s="91" t="s">
        <v>621</v>
      </c>
      <c r="AO1066" s="25">
        <v>0</v>
      </c>
      <c r="AP1066" s="25">
        <v>0</v>
      </c>
      <c r="AQ1066" s="25">
        <v>0</v>
      </c>
      <c r="AR1066" s="25">
        <v>0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0</v>
      </c>
      <c r="BA1066" s="25">
        <v>0</v>
      </c>
      <c r="BB1066" s="25">
        <v>0</v>
      </c>
      <c r="BC1066" s="25">
        <v>0</v>
      </c>
      <c r="BD1066" s="25">
        <v>0</v>
      </c>
      <c r="BE1066" s="25">
        <v>0</v>
      </c>
      <c r="BF1066" s="25">
        <v>0</v>
      </c>
      <c r="BG1066" s="25">
        <v>0</v>
      </c>
      <c r="BH1066" s="25">
        <v>0</v>
      </c>
      <c r="BI1066" s="25">
        <v>0</v>
      </c>
      <c r="BJ1066" s="25">
        <f t="shared" si="48"/>
        <v>0</v>
      </c>
      <c r="BK1066" s="25">
        <f t="shared" si="49"/>
        <v>0</v>
      </c>
      <c r="BL1066" s="25">
        <f t="shared" si="50"/>
        <v>0</v>
      </c>
    </row>
    <row r="1067" spans="1:64" x14ac:dyDescent="0.25">
      <c r="A1067" s="45" t="s">
        <v>2880</v>
      </c>
      <c r="B1067" s="78" t="s">
        <v>1242</v>
      </c>
      <c r="C1067" s="79">
        <v>8</v>
      </c>
      <c r="D1067" s="80" t="s">
        <v>23</v>
      </c>
      <c r="E1067" s="79" t="s">
        <v>434</v>
      </c>
      <c r="F1067" s="79" t="s">
        <v>604</v>
      </c>
      <c r="G1067" s="79" t="s">
        <v>816</v>
      </c>
      <c r="H1067" s="79" t="s">
        <v>624</v>
      </c>
      <c r="I1067" s="79" t="s">
        <v>817</v>
      </c>
      <c r="J1067" s="79" t="s">
        <v>626</v>
      </c>
      <c r="K1067" s="79" t="s">
        <v>447</v>
      </c>
      <c r="L1067" s="79" t="s">
        <v>606</v>
      </c>
      <c r="M1067" s="79" t="s">
        <v>619</v>
      </c>
      <c r="N1067" s="81">
        <v>1</v>
      </c>
      <c r="O1067" s="81">
        <v>1</v>
      </c>
      <c r="P1067" s="81">
        <v>1</v>
      </c>
      <c r="Q1067" s="81">
        <v>1</v>
      </c>
      <c r="R1067" s="81">
        <v>1</v>
      </c>
      <c r="S1067" s="81">
        <v>1</v>
      </c>
      <c r="T1067" s="81">
        <v>0</v>
      </c>
      <c r="U1067" s="81">
        <v>0</v>
      </c>
      <c r="V1067" s="81">
        <v>0</v>
      </c>
      <c r="W1067" s="69">
        <v>2490390</v>
      </c>
      <c r="X1067" s="69">
        <v>0</v>
      </c>
      <c r="Y1067" s="69">
        <v>0</v>
      </c>
      <c r="Z1067" s="69">
        <v>12306.68</v>
      </c>
      <c r="AA1067" s="69">
        <v>0</v>
      </c>
      <c r="AB1067" s="69">
        <v>0</v>
      </c>
      <c r="AC1067" s="69">
        <v>2490390</v>
      </c>
      <c r="AD1067" s="89">
        <v>44883</v>
      </c>
      <c r="AE1067" s="89">
        <v>47805</v>
      </c>
      <c r="AF1067" s="95">
        <v>2490390</v>
      </c>
      <c r="AG1067" s="84">
        <v>5.63</v>
      </c>
      <c r="AH1067" s="84">
        <v>8</v>
      </c>
      <c r="AI1067" s="85">
        <v>5.9299999999999999E-2</v>
      </c>
      <c r="AJ1067" s="86">
        <v>5.63</v>
      </c>
      <c r="AK1067" s="86">
        <v>8</v>
      </c>
      <c r="AL1067" s="87">
        <v>5.9299999999999999E-2</v>
      </c>
      <c r="AM1067" s="91" t="s">
        <v>620</v>
      </c>
      <c r="AN1067" s="91" t="s">
        <v>621</v>
      </c>
      <c r="AO1067" s="25">
        <v>0</v>
      </c>
      <c r="AP1067" s="25">
        <v>0</v>
      </c>
      <c r="AQ1067" s="25">
        <v>0</v>
      </c>
      <c r="AR1067" s="25">
        <v>0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0</v>
      </c>
      <c r="BA1067" s="25">
        <v>0</v>
      </c>
      <c r="BB1067" s="25">
        <v>0</v>
      </c>
      <c r="BC1067" s="25">
        <v>0</v>
      </c>
      <c r="BD1067" s="25">
        <v>0</v>
      </c>
      <c r="BE1067" s="25">
        <v>0</v>
      </c>
      <c r="BF1067" s="25">
        <v>0</v>
      </c>
      <c r="BG1067" s="25">
        <v>0</v>
      </c>
      <c r="BH1067" s="25">
        <v>0</v>
      </c>
      <c r="BI1067" s="25">
        <v>0</v>
      </c>
      <c r="BJ1067" s="25">
        <f t="shared" si="48"/>
        <v>0</v>
      </c>
      <c r="BK1067" s="25">
        <f t="shared" si="49"/>
        <v>0</v>
      </c>
      <c r="BL1067" s="25">
        <f t="shared" si="50"/>
        <v>0</v>
      </c>
    </row>
    <row r="1068" spans="1:64" x14ac:dyDescent="0.25">
      <c r="A1068" s="45" t="s">
        <v>2881</v>
      </c>
      <c r="B1068" s="78" t="s">
        <v>1242</v>
      </c>
      <c r="C1068" s="79">
        <v>9</v>
      </c>
      <c r="D1068" s="80" t="s">
        <v>23</v>
      </c>
      <c r="E1068" s="79" t="s">
        <v>434</v>
      </c>
      <c r="F1068" s="79" t="s">
        <v>604</v>
      </c>
      <c r="G1068" s="79" t="s">
        <v>816</v>
      </c>
      <c r="H1068" s="79" t="s">
        <v>624</v>
      </c>
      <c r="I1068" s="79" t="s">
        <v>817</v>
      </c>
      <c r="J1068" s="79" t="s">
        <v>626</v>
      </c>
      <c r="K1068" s="79" t="s">
        <v>447</v>
      </c>
      <c r="L1068" s="79" t="s">
        <v>606</v>
      </c>
      <c r="M1068" s="79" t="s">
        <v>619</v>
      </c>
      <c r="N1068" s="81">
        <v>1</v>
      </c>
      <c r="O1068" s="81">
        <v>1</v>
      </c>
      <c r="P1068" s="81">
        <v>1</v>
      </c>
      <c r="Q1068" s="81">
        <v>1</v>
      </c>
      <c r="R1068" s="81">
        <v>1</v>
      </c>
      <c r="S1068" s="81">
        <v>1</v>
      </c>
      <c r="T1068" s="81">
        <v>0</v>
      </c>
      <c r="U1068" s="81">
        <v>0</v>
      </c>
      <c r="V1068" s="81">
        <v>0</v>
      </c>
      <c r="W1068" s="69">
        <v>106200</v>
      </c>
      <c r="X1068" s="69">
        <v>0</v>
      </c>
      <c r="Y1068" s="69">
        <v>0</v>
      </c>
      <c r="Z1068" s="69">
        <v>549.58000000000004</v>
      </c>
      <c r="AA1068" s="69">
        <v>0</v>
      </c>
      <c r="AB1068" s="69">
        <v>0</v>
      </c>
      <c r="AC1068" s="69">
        <v>106200</v>
      </c>
      <c r="AD1068" s="89">
        <v>44883</v>
      </c>
      <c r="AE1068" s="89">
        <v>48170</v>
      </c>
      <c r="AF1068" s="95">
        <v>106200</v>
      </c>
      <c r="AG1068" s="84">
        <v>6.63</v>
      </c>
      <c r="AH1068" s="84">
        <v>9</v>
      </c>
      <c r="AI1068" s="85">
        <v>6.2100000000000002E-2</v>
      </c>
      <c r="AJ1068" s="86">
        <v>6.63</v>
      </c>
      <c r="AK1068" s="86">
        <v>9</v>
      </c>
      <c r="AL1068" s="87">
        <v>6.2100000000000002E-2</v>
      </c>
      <c r="AM1068" s="91" t="s">
        <v>620</v>
      </c>
      <c r="AN1068" s="91" t="s">
        <v>621</v>
      </c>
      <c r="AO1068" s="25">
        <v>0</v>
      </c>
      <c r="AP1068" s="25">
        <v>0</v>
      </c>
      <c r="AQ1068" s="25">
        <v>0</v>
      </c>
      <c r="AR1068" s="25">
        <v>0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25">
        <v>0</v>
      </c>
      <c r="BB1068" s="25">
        <v>0</v>
      </c>
      <c r="BC1068" s="25">
        <v>0</v>
      </c>
      <c r="BD1068" s="25">
        <v>0</v>
      </c>
      <c r="BE1068" s="25">
        <v>0</v>
      </c>
      <c r="BF1068" s="25">
        <v>0</v>
      </c>
      <c r="BG1068" s="25">
        <v>0</v>
      </c>
      <c r="BH1068" s="25">
        <v>0</v>
      </c>
      <c r="BI1068" s="25">
        <v>0</v>
      </c>
      <c r="BJ1068" s="25">
        <f t="shared" si="48"/>
        <v>0</v>
      </c>
      <c r="BK1068" s="25">
        <f t="shared" si="49"/>
        <v>0</v>
      </c>
      <c r="BL1068" s="25">
        <f t="shared" si="50"/>
        <v>0</v>
      </c>
    </row>
    <row r="1069" spans="1:64" x14ac:dyDescent="0.25">
      <c r="A1069" s="45" t="s">
        <v>2882</v>
      </c>
      <c r="B1069" s="78" t="s">
        <v>1243</v>
      </c>
      <c r="C1069" s="79">
        <v>1</v>
      </c>
      <c r="D1069" s="80" t="s">
        <v>23</v>
      </c>
      <c r="E1069" s="79" t="s">
        <v>434</v>
      </c>
      <c r="F1069" s="79" t="s">
        <v>604</v>
      </c>
      <c r="G1069" s="79" t="s">
        <v>54</v>
      </c>
      <c r="H1069" s="79" t="s">
        <v>617</v>
      </c>
      <c r="I1069" s="79" t="s">
        <v>605</v>
      </c>
      <c r="J1069" s="79" t="s">
        <v>618</v>
      </c>
      <c r="K1069" s="79" t="s">
        <v>554</v>
      </c>
      <c r="L1069" s="79" t="s">
        <v>606</v>
      </c>
      <c r="M1069" s="79" t="s">
        <v>619</v>
      </c>
      <c r="N1069" s="81">
        <v>1</v>
      </c>
      <c r="O1069" s="81">
        <v>1</v>
      </c>
      <c r="P1069" s="81">
        <v>1</v>
      </c>
      <c r="Q1069" s="81">
        <v>0</v>
      </c>
      <c r="R1069" s="81">
        <v>0</v>
      </c>
      <c r="S1069" s="81">
        <v>1</v>
      </c>
      <c r="T1069" s="81">
        <v>1</v>
      </c>
      <c r="U1069" s="81">
        <v>1</v>
      </c>
      <c r="V1069" s="81">
        <v>0</v>
      </c>
      <c r="W1069" s="69">
        <v>200000000</v>
      </c>
      <c r="X1069" s="69">
        <v>0</v>
      </c>
      <c r="Y1069" s="69">
        <v>0</v>
      </c>
      <c r="Z1069" s="69">
        <v>0</v>
      </c>
      <c r="AA1069" s="69">
        <v>0</v>
      </c>
      <c r="AB1069" s="69">
        <v>0</v>
      </c>
      <c r="AC1069" s="69">
        <v>200000000</v>
      </c>
      <c r="AD1069" s="89">
        <v>44685</v>
      </c>
      <c r="AE1069" s="89">
        <v>46511</v>
      </c>
      <c r="AF1069" s="95">
        <v>200000000</v>
      </c>
      <c r="AG1069" s="84">
        <v>2.09</v>
      </c>
      <c r="AH1069" s="84">
        <v>5</v>
      </c>
      <c r="AI1069" s="85">
        <v>7.1294999999999997E-2</v>
      </c>
      <c r="AJ1069" s="86">
        <v>2.09</v>
      </c>
      <c r="AK1069" s="86">
        <v>5</v>
      </c>
      <c r="AL1069" s="87">
        <v>7.1294999999999997E-2</v>
      </c>
      <c r="AM1069" s="91" t="s">
        <v>620</v>
      </c>
      <c r="AN1069" s="91" t="s">
        <v>621</v>
      </c>
      <c r="AO1069" s="25">
        <v>0</v>
      </c>
      <c r="AP1069" s="25">
        <v>0</v>
      </c>
      <c r="AQ1069" s="25">
        <v>0</v>
      </c>
      <c r="AR1069" s="25">
        <v>0</v>
      </c>
      <c r="AS1069" s="25">
        <v>0</v>
      </c>
      <c r="AT1069" s="25">
        <v>0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25">
        <v>0</v>
      </c>
      <c r="BB1069" s="25">
        <v>0</v>
      </c>
      <c r="BC1069" s="25">
        <v>0</v>
      </c>
      <c r="BD1069" s="25">
        <v>0</v>
      </c>
      <c r="BE1069" s="25">
        <v>0</v>
      </c>
      <c r="BF1069" s="25">
        <v>0</v>
      </c>
      <c r="BG1069" s="25">
        <v>0</v>
      </c>
      <c r="BH1069" s="25">
        <v>0</v>
      </c>
      <c r="BI1069" s="25">
        <v>0</v>
      </c>
      <c r="BJ1069" s="25">
        <f t="shared" si="48"/>
        <v>0</v>
      </c>
      <c r="BK1069" s="25">
        <f t="shared" si="49"/>
        <v>0</v>
      </c>
      <c r="BL1069" s="25">
        <f t="shared" si="50"/>
        <v>0</v>
      </c>
    </row>
    <row r="1070" spans="1:64" x14ac:dyDescent="0.25">
      <c r="A1070" s="45" t="s">
        <v>2883</v>
      </c>
      <c r="B1070" s="78" t="s">
        <v>1244</v>
      </c>
      <c r="C1070" s="79">
        <v>1</v>
      </c>
      <c r="D1070" s="80" t="s">
        <v>23</v>
      </c>
      <c r="E1070" s="79" t="s">
        <v>434</v>
      </c>
      <c r="F1070" s="79" t="s">
        <v>604</v>
      </c>
      <c r="G1070" s="79" t="s">
        <v>54</v>
      </c>
      <c r="H1070" s="79" t="s">
        <v>617</v>
      </c>
      <c r="I1070" s="79" t="s">
        <v>605</v>
      </c>
      <c r="J1070" s="79" t="s">
        <v>618</v>
      </c>
      <c r="K1070" s="79" t="s">
        <v>554</v>
      </c>
      <c r="L1070" s="79" t="s">
        <v>606</v>
      </c>
      <c r="M1070" s="79" t="s">
        <v>619</v>
      </c>
      <c r="N1070" s="81">
        <v>1</v>
      </c>
      <c r="O1070" s="81">
        <v>1</v>
      </c>
      <c r="P1070" s="81">
        <v>1</v>
      </c>
      <c r="Q1070" s="81">
        <v>0</v>
      </c>
      <c r="R1070" s="81">
        <v>0</v>
      </c>
      <c r="S1070" s="81">
        <v>1</v>
      </c>
      <c r="T1070" s="81">
        <v>1</v>
      </c>
      <c r="U1070" s="81">
        <v>1</v>
      </c>
      <c r="V1070" s="81">
        <v>0</v>
      </c>
      <c r="W1070" s="69">
        <v>450000000</v>
      </c>
      <c r="X1070" s="69">
        <v>0</v>
      </c>
      <c r="Y1070" s="69">
        <v>0</v>
      </c>
      <c r="Z1070" s="69">
        <v>0</v>
      </c>
      <c r="AA1070" s="69">
        <v>0</v>
      </c>
      <c r="AB1070" s="69">
        <v>0</v>
      </c>
      <c r="AC1070" s="69">
        <v>450000000</v>
      </c>
      <c r="AD1070" s="89">
        <v>44698</v>
      </c>
      <c r="AE1070" s="89">
        <v>48351</v>
      </c>
      <c r="AF1070" s="95">
        <v>450000000</v>
      </c>
      <c r="AG1070" s="84">
        <v>7.13</v>
      </c>
      <c r="AH1070" s="84">
        <v>10</v>
      </c>
      <c r="AI1070" s="85">
        <v>7.8262999999999999E-2</v>
      </c>
      <c r="AJ1070" s="86">
        <v>7.13</v>
      </c>
      <c r="AK1070" s="86">
        <v>10</v>
      </c>
      <c r="AL1070" s="87">
        <v>7.8262999999999999E-2</v>
      </c>
      <c r="AM1070" s="91" t="s">
        <v>620</v>
      </c>
      <c r="AN1070" s="91" t="s">
        <v>621</v>
      </c>
      <c r="AO1070" s="25">
        <v>0</v>
      </c>
      <c r="AP1070" s="25">
        <v>0</v>
      </c>
      <c r="AQ1070" s="25">
        <v>0</v>
      </c>
      <c r="AR1070" s="25">
        <v>0</v>
      </c>
      <c r="AS1070" s="25">
        <v>0</v>
      </c>
      <c r="AT1070" s="25">
        <v>0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25">
        <v>0</v>
      </c>
      <c r="BB1070" s="25">
        <v>0</v>
      </c>
      <c r="BC1070" s="25">
        <v>0</v>
      </c>
      <c r="BD1070" s="25">
        <v>0</v>
      </c>
      <c r="BE1070" s="25">
        <v>0</v>
      </c>
      <c r="BF1070" s="25">
        <v>0</v>
      </c>
      <c r="BG1070" s="25">
        <v>0</v>
      </c>
      <c r="BH1070" s="25">
        <v>0</v>
      </c>
      <c r="BI1070" s="25">
        <v>0</v>
      </c>
      <c r="BJ1070" s="25">
        <f t="shared" si="48"/>
        <v>0</v>
      </c>
      <c r="BK1070" s="25">
        <f t="shared" si="49"/>
        <v>0</v>
      </c>
      <c r="BL1070" s="25">
        <f t="shared" si="50"/>
        <v>0</v>
      </c>
    </row>
    <row r="1071" spans="1:64" x14ac:dyDescent="0.25">
      <c r="A1071" s="45" t="s">
        <v>2884</v>
      </c>
      <c r="B1071" s="78" t="s">
        <v>1245</v>
      </c>
      <c r="C1071" s="79">
        <v>1</v>
      </c>
      <c r="D1071" s="80" t="s">
        <v>23</v>
      </c>
      <c r="E1071" s="79" t="s">
        <v>434</v>
      </c>
      <c r="F1071" s="79" t="s">
        <v>604</v>
      </c>
      <c r="G1071" s="79" t="s">
        <v>623</v>
      </c>
      <c r="H1071" s="79" t="s">
        <v>624</v>
      </c>
      <c r="I1071" s="79" t="s">
        <v>625</v>
      </c>
      <c r="J1071" s="79" t="s">
        <v>626</v>
      </c>
      <c r="K1071" s="79" t="s">
        <v>446</v>
      </c>
      <c r="L1071" s="79" t="s">
        <v>606</v>
      </c>
      <c r="M1071" s="79" t="s">
        <v>619</v>
      </c>
      <c r="N1071" s="81">
        <v>1</v>
      </c>
      <c r="O1071" s="81">
        <v>1</v>
      </c>
      <c r="P1071" s="81">
        <v>1</v>
      </c>
      <c r="Q1071" s="81">
        <v>1</v>
      </c>
      <c r="R1071" s="81">
        <v>1</v>
      </c>
      <c r="S1071" s="81">
        <v>1</v>
      </c>
      <c r="T1071" s="81">
        <v>0</v>
      </c>
      <c r="U1071" s="81">
        <v>0</v>
      </c>
      <c r="V1071" s="81">
        <v>0</v>
      </c>
      <c r="W1071" s="69">
        <v>3970530.87</v>
      </c>
      <c r="X1071" s="69">
        <v>0</v>
      </c>
      <c r="Y1071" s="69">
        <v>0</v>
      </c>
      <c r="Z1071" s="69">
        <v>0</v>
      </c>
      <c r="AA1071" s="69">
        <v>0</v>
      </c>
      <c r="AB1071" s="69">
        <v>0</v>
      </c>
      <c r="AC1071" s="69">
        <v>3970530.87</v>
      </c>
      <c r="AD1071" s="89">
        <v>44685</v>
      </c>
      <c r="AE1071" s="89">
        <v>46511</v>
      </c>
      <c r="AF1071" s="95">
        <v>3970530.87</v>
      </c>
      <c r="AG1071" s="84">
        <v>2.09</v>
      </c>
      <c r="AH1071" s="84">
        <v>5</v>
      </c>
      <c r="AI1071" s="85">
        <v>7.1294999999999997E-2</v>
      </c>
      <c r="AJ1071" s="86">
        <v>2.09</v>
      </c>
      <c r="AK1071" s="86">
        <v>5</v>
      </c>
      <c r="AL1071" s="87">
        <v>7.1294999999999997E-2</v>
      </c>
      <c r="AM1071" s="91" t="s">
        <v>620</v>
      </c>
      <c r="AN1071" s="91" t="s">
        <v>621</v>
      </c>
      <c r="AO1071" s="25">
        <v>0</v>
      </c>
      <c r="AP1071" s="25">
        <v>0</v>
      </c>
      <c r="AQ1071" s="25">
        <v>0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25">
        <v>0</v>
      </c>
      <c r="BB1071" s="25">
        <v>0</v>
      </c>
      <c r="BC1071" s="25">
        <v>0</v>
      </c>
      <c r="BD1071" s="25">
        <v>0</v>
      </c>
      <c r="BE1071" s="25">
        <v>0</v>
      </c>
      <c r="BF1071" s="25">
        <v>0</v>
      </c>
      <c r="BG1071" s="25">
        <v>0</v>
      </c>
      <c r="BH1071" s="25">
        <v>0</v>
      </c>
      <c r="BI1071" s="25">
        <v>0</v>
      </c>
      <c r="BJ1071" s="25">
        <f t="shared" si="48"/>
        <v>0</v>
      </c>
      <c r="BK1071" s="25">
        <f t="shared" si="49"/>
        <v>0</v>
      </c>
      <c r="BL1071" s="25">
        <f t="shared" si="50"/>
        <v>0</v>
      </c>
    </row>
    <row r="1072" spans="1:64" x14ac:dyDescent="0.25">
      <c r="A1072" s="45" t="s">
        <v>2885</v>
      </c>
      <c r="B1072" s="78" t="s">
        <v>1246</v>
      </c>
      <c r="C1072" s="79">
        <v>1</v>
      </c>
      <c r="D1072" s="80" t="s">
        <v>23</v>
      </c>
      <c r="E1072" s="79" t="s">
        <v>434</v>
      </c>
      <c r="F1072" s="79" t="s">
        <v>604</v>
      </c>
      <c r="G1072" s="79" t="s">
        <v>623</v>
      </c>
      <c r="H1072" s="79" t="s">
        <v>624</v>
      </c>
      <c r="I1072" s="79" t="s">
        <v>625</v>
      </c>
      <c r="J1072" s="79" t="s">
        <v>626</v>
      </c>
      <c r="K1072" s="79" t="s">
        <v>446</v>
      </c>
      <c r="L1072" s="79" t="s">
        <v>606</v>
      </c>
      <c r="M1072" s="79" t="s">
        <v>619</v>
      </c>
      <c r="N1072" s="81">
        <v>1</v>
      </c>
      <c r="O1072" s="81">
        <v>1</v>
      </c>
      <c r="P1072" s="81">
        <v>1</v>
      </c>
      <c r="Q1072" s="81">
        <v>1</v>
      </c>
      <c r="R1072" s="81">
        <v>1</v>
      </c>
      <c r="S1072" s="81">
        <v>1</v>
      </c>
      <c r="T1072" s="81">
        <v>0</v>
      </c>
      <c r="U1072" s="81">
        <v>0</v>
      </c>
      <c r="V1072" s="81">
        <v>0</v>
      </c>
      <c r="W1072" s="69">
        <v>3970530.87</v>
      </c>
      <c r="X1072" s="69">
        <v>0</v>
      </c>
      <c r="Y1072" s="69">
        <v>0</v>
      </c>
      <c r="Z1072" s="69">
        <v>0</v>
      </c>
      <c r="AA1072" s="69">
        <v>0</v>
      </c>
      <c r="AB1072" s="69">
        <v>0</v>
      </c>
      <c r="AC1072" s="69">
        <v>3970530.87</v>
      </c>
      <c r="AD1072" s="89">
        <v>44685</v>
      </c>
      <c r="AE1072" s="89">
        <v>46511</v>
      </c>
      <c r="AF1072" s="95">
        <v>3970530.87</v>
      </c>
      <c r="AG1072" s="84">
        <v>2.09</v>
      </c>
      <c r="AH1072" s="84">
        <v>5</v>
      </c>
      <c r="AI1072" s="85">
        <v>7.1294999999999997E-2</v>
      </c>
      <c r="AJ1072" s="86">
        <v>2.09</v>
      </c>
      <c r="AK1072" s="86">
        <v>5</v>
      </c>
      <c r="AL1072" s="87">
        <v>7.1294999999999997E-2</v>
      </c>
      <c r="AM1072" s="91" t="s">
        <v>620</v>
      </c>
      <c r="AN1072" s="91" t="s">
        <v>621</v>
      </c>
      <c r="AO1072" s="25">
        <v>0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25">
        <v>0</v>
      </c>
      <c r="BB1072" s="25">
        <v>0</v>
      </c>
      <c r="BC1072" s="25">
        <v>0</v>
      </c>
      <c r="BD1072" s="25">
        <v>0</v>
      </c>
      <c r="BE1072" s="25">
        <v>0</v>
      </c>
      <c r="BF1072" s="25">
        <v>0</v>
      </c>
      <c r="BG1072" s="25">
        <v>0</v>
      </c>
      <c r="BH1072" s="25">
        <v>0</v>
      </c>
      <c r="BI1072" s="25">
        <v>0</v>
      </c>
      <c r="BJ1072" s="25">
        <f t="shared" si="48"/>
        <v>0</v>
      </c>
      <c r="BK1072" s="25">
        <f t="shared" si="49"/>
        <v>0</v>
      </c>
      <c r="BL1072" s="25">
        <f t="shared" si="50"/>
        <v>0</v>
      </c>
    </row>
    <row r="1073" spans="1:64" x14ac:dyDescent="0.25">
      <c r="A1073" s="45" t="s">
        <v>2886</v>
      </c>
      <c r="B1073" s="78" t="s">
        <v>1247</v>
      </c>
      <c r="C1073" s="79">
        <v>1</v>
      </c>
      <c r="D1073" s="80" t="s">
        <v>23</v>
      </c>
      <c r="E1073" s="79" t="s">
        <v>434</v>
      </c>
      <c r="F1073" s="79" t="s">
        <v>604</v>
      </c>
      <c r="G1073" s="79" t="s">
        <v>623</v>
      </c>
      <c r="H1073" s="79" t="s">
        <v>624</v>
      </c>
      <c r="I1073" s="79" t="s">
        <v>625</v>
      </c>
      <c r="J1073" s="79" t="s">
        <v>626</v>
      </c>
      <c r="K1073" s="79" t="s">
        <v>446</v>
      </c>
      <c r="L1073" s="79" t="s">
        <v>606</v>
      </c>
      <c r="M1073" s="79" t="s">
        <v>619</v>
      </c>
      <c r="N1073" s="81">
        <v>1</v>
      </c>
      <c r="O1073" s="81">
        <v>1</v>
      </c>
      <c r="P1073" s="81">
        <v>1</v>
      </c>
      <c r="Q1073" s="81">
        <v>1</v>
      </c>
      <c r="R1073" s="81">
        <v>1</v>
      </c>
      <c r="S1073" s="81">
        <v>1</v>
      </c>
      <c r="T1073" s="81">
        <v>0</v>
      </c>
      <c r="U1073" s="81">
        <v>0</v>
      </c>
      <c r="V1073" s="81">
        <v>0</v>
      </c>
      <c r="W1073" s="69">
        <v>3970530.87</v>
      </c>
      <c r="X1073" s="69">
        <v>0</v>
      </c>
      <c r="Y1073" s="69">
        <v>0</v>
      </c>
      <c r="Z1073" s="69">
        <v>0</v>
      </c>
      <c r="AA1073" s="69">
        <v>0</v>
      </c>
      <c r="AB1073" s="69">
        <v>0</v>
      </c>
      <c r="AC1073" s="69">
        <v>3970530.87</v>
      </c>
      <c r="AD1073" s="89">
        <v>44685</v>
      </c>
      <c r="AE1073" s="89">
        <v>46511</v>
      </c>
      <c r="AF1073" s="95">
        <v>3970530.87</v>
      </c>
      <c r="AG1073" s="84">
        <v>2.09</v>
      </c>
      <c r="AH1073" s="84">
        <v>5</v>
      </c>
      <c r="AI1073" s="85">
        <v>7.1294999999999997E-2</v>
      </c>
      <c r="AJ1073" s="86">
        <v>2.09</v>
      </c>
      <c r="AK1073" s="86">
        <v>5</v>
      </c>
      <c r="AL1073" s="87">
        <v>7.1294999999999997E-2</v>
      </c>
      <c r="AM1073" s="91" t="s">
        <v>620</v>
      </c>
      <c r="AN1073" s="91" t="s">
        <v>621</v>
      </c>
      <c r="AO1073" s="25">
        <v>0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25">
        <v>0</v>
      </c>
      <c r="BB1073" s="25">
        <v>0</v>
      </c>
      <c r="BC1073" s="25">
        <v>0</v>
      </c>
      <c r="BD1073" s="25">
        <v>0</v>
      </c>
      <c r="BE1073" s="25">
        <v>0</v>
      </c>
      <c r="BF1073" s="25">
        <v>0</v>
      </c>
      <c r="BG1073" s="25">
        <v>0</v>
      </c>
      <c r="BH1073" s="25">
        <v>0</v>
      </c>
      <c r="BI1073" s="25">
        <v>0</v>
      </c>
      <c r="BJ1073" s="25">
        <f t="shared" si="48"/>
        <v>0</v>
      </c>
      <c r="BK1073" s="25">
        <f t="shared" si="49"/>
        <v>0</v>
      </c>
      <c r="BL1073" s="25">
        <f t="shared" si="50"/>
        <v>0</v>
      </c>
    </row>
    <row r="1074" spans="1:64" x14ac:dyDescent="0.25">
      <c r="A1074" s="45" t="s">
        <v>2887</v>
      </c>
      <c r="B1074" s="78" t="s">
        <v>1248</v>
      </c>
      <c r="C1074" s="79">
        <v>1</v>
      </c>
      <c r="D1074" s="80" t="s">
        <v>23</v>
      </c>
      <c r="E1074" s="79" t="s">
        <v>434</v>
      </c>
      <c r="F1074" s="79" t="s">
        <v>604</v>
      </c>
      <c r="G1074" s="79" t="s">
        <v>623</v>
      </c>
      <c r="H1074" s="79" t="s">
        <v>624</v>
      </c>
      <c r="I1074" s="79" t="s">
        <v>625</v>
      </c>
      <c r="J1074" s="79" t="s">
        <v>626</v>
      </c>
      <c r="K1074" s="79" t="s">
        <v>446</v>
      </c>
      <c r="L1074" s="79" t="s">
        <v>606</v>
      </c>
      <c r="M1074" s="79" t="s">
        <v>619</v>
      </c>
      <c r="N1074" s="81">
        <v>1</v>
      </c>
      <c r="O1074" s="81">
        <v>1</v>
      </c>
      <c r="P1074" s="81">
        <v>1</v>
      </c>
      <c r="Q1074" s="81">
        <v>1</v>
      </c>
      <c r="R1074" s="81">
        <v>1</v>
      </c>
      <c r="S1074" s="81">
        <v>1</v>
      </c>
      <c r="T1074" s="81">
        <v>0</v>
      </c>
      <c r="U1074" s="81">
        <v>0</v>
      </c>
      <c r="V1074" s="81">
        <v>0</v>
      </c>
      <c r="W1074" s="69">
        <v>3970530.87</v>
      </c>
      <c r="X1074" s="69">
        <v>0</v>
      </c>
      <c r="Y1074" s="69">
        <v>0</v>
      </c>
      <c r="Z1074" s="69">
        <v>0</v>
      </c>
      <c r="AA1074" s="69">
        <v>0</v>
      </c>
      <c r="AB1074" s="69">
        <v>0</v>
      </c>
      <c r="AC1074" s="69">
        <v>3970530.87</v>
      </c>
      <c r="AD1074" s="89">
        <v>44685</v>
      </c>
      <c r="AE1074" s="89">
        <v>46511</v>
      </c>
      <c r="AF1074" s="95">
        <v>3970530.87</v>
      </c>
      <c r="AG1074" s="84">
        <v>2.09</v>
      </c>
      <c r="AH1074" s="84">
        <v>5</v>
      </c>
      <c r="AI1074" s="85">
        <v>7.1294999999999997E-2</v>
      </c>
      <c r="AJ1074" s="86">
        <v>2.09</v>
      </c>
      <c r="AK1074" s="86">
        <v>5</v>
      </c>
      <c r="AL1074" s="87">
        <v>7.1294999999999997E-2</v>
      </c>
      <c r="AM1074" s="91" t="s">
        <v>620</v>
      </c>
      <c r="AN1074" s="91" t="s">
        <v>621</v>
      </c>
      <c r="AO1074" s="25">
        <v>0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25">
        <v>0</v>
      </c>
      <c r="BB1074" s="25">
        <v>0</v>
      </c>
      <c r="BC1074" s="25">
        <v>0</v>
      </c>
      <c r="BD1074" s="25">
        <v>0</v>
      </c>
      <c r="BE1074" s="25">
        <v>0</v>
      </c>
      <c r="BF1074" s="25">
        <v>0</v>
      </c>
      <c r="BG1074" s="25">
        <v>0</v>
      </c>
      <c r="BH1074" s="25">
        <v>0</v>
      </c>
      <c r="BI1074" s="25">
        <v>0</v>
      </c>
      <c r="BJ1074" s="25">
        <f t="shared" si="48"/>
        <v>0</v>
      </c>
      <c r="BK1074" s="25">
        <f t="shared" si="49"/>
        <v>0</v>
      </c>
      <c r="BL1074" s="25">
        <f t="shared" si="50"/>
        <v>0</v>
      </c>
    </row>
    <row r="1075" spans="1:64" x14ac:dyDescent="0.25">
      <c r="A1075" s="45" t="s">
        <v>2888</v>
      </c>
      <c r="B1075" s="78" t="s">
        <v>1249</v>
      </c>
      <c r="C1075" s="79">
        <v>1</v>
      </c>
      <c r="D1075" s="80" t="s">
        <v>23</v>
      </c>
      <c r="E1075" s="79" t="s">
        <v>434</v>
      </c>
      <c r="F1075" s="79" t="s">
        <v>604</v>
      </c>
      <c r="G1075" s="79" t="s">
        <v>623</v>
      </c>
      <c r="H1075" s="79" t="s">
        <v>624</v>
      </c>
      <c r="I1075" s="79" t="s">
        <v>625</v>
      </c>
      <c r="J1075" s="79" t="s">
        <v>626</v>
      </c>
      <c r="K1075" s="79" t="s">
        <v>446</v>
      </c>
      <c r="L1075" s="79" t="s">
        <v>606</v>
      </c>
      <c r="M1075" s="79" t="s">
        <v>619</v>
      </c>
      <c r="N1075" s="81">
        <v>1</v>
      </c>
      <c r="O1075" s="81">
        <v>1</v>
      </c>
      <c r="P1075" s="81">
        <v>1</v>
      </c>
      <c r="Q1075" s="81">
        <v>1</v>
      </c>
      <c r="R1075" s="81">
        <v>1</v>
      </c>
      <c r="S1075" s="81">
        <v>1</v>
      </c>
      <c r="T1075" s="81">
        <v>0</v>
      </c>
      <c r="U1075" s="81">
        <v>0</v>
      </c>
      <c r="V1075" s="81">
        <v>0</v>
      </c>
      <c r="W1075" s="69">
        <v>1985265.44</v>
      </c>
      <c r="X1075" s="69">
        <v>0</v>
      </c>
      <c r="Y1075" s="69">
        <v>0</v>
      </c>
      <c r="Z1075" s="69">
        <v>0</v>
      </c>
      <c r="AA1075" s="69">
        <v>0</v>
      </c>
      <c r="AB1075" s="69">
        <v>0</v>
      </c>
      <c r="AC1075" s="69">
        <v>1985265.44</v>
      </c>
      <c r="AD1075" s="89">
        <v>44685</v>
      </c>
      <c r="AE1075" s="89">
        <v>46511</v>
      </c>
      <c r="AF1075" s="95">
        <v>1985265.44</v>
      </c>
      <c r="AG1075" s="84">
        <v>2.09</v>
      </c>
      <c r="AH1075" s="84">
        <v>5</v>
      </c>
      <c r="AI1075" s="85">
        <v>7.1294999999999997E-2</v>
      </c>
      <c r="AJ1075" s="86">
        <v>2.09</v>
      </c>
      <c r="AK1075" s="86">
        <v>5</v>
      </c>
      <c r="AL1075" s="87">
        <v>7.1294999999999997E-2</v>
      </c>
      <c r="AM1075" s="91" t="s">
        <v>620</v>
      </c>
      <c r="AN1075" s="91" t="s">
        <v>621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0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25">
        <v>0</v>
      </c>
      <c r="BB1075" s="25">
        <v>0</v>
      </c>
      <c r="BC1075" s="25">
        <v>0</v>
      </c>
      <c r="BD1075" s="25">
        <v>0</v>
      </c>
      <c r="BE1075" s="25">
        <v>0</v>
      </c>
      <c r="BF1075" s="25">
        <v>0</v>
      </c>
      <c r="BG1075" s="25">
        <v>0</v>
      </c>
      <c r="BH1075" s="25">
        <v>0</v>
      </c>
      <c r="BI1075" s="25">
        <v>0</v>
      </c>
      <c r="BJ1075" s="25">
        <f t="shared" si="48"/>
        <v>0</v>
      </c>
      <c r="BK1075" s="25">
        <f t="shared" si="49"/>
        <v>0</v>
      </c>
      <c r="BL1075" s="25">
        <f t="shared" si="50"/>
        <v>0</v>
      </c>
    </row>
    <row r="1076" spans="1:64" x14ac:dyDescent="0.25">
      <c r="A1076" s="45" t="s">
        <v>2889</v>
      </c>
      <c r="B1076" s="78" t="s">
        <v>1250</v>
      </c>
      <c r="C1076" s="79">
        <v>1</v>
      </c>
      <c r="D1076" s="80" t="s">
        <v>23</v>
      </c>
      <c r="E1076" s="79" t="s">
        <v>434</v>
      </c>
      <c r="F1076" s="79" t="s">
        <v>604</v>
      </c>
      <c r="G1076" s="79" t="s">
        <v>623</v>
      </c>
      <c r="H1076" s="79" t="s">
        <v>624</v>
      </c>
      <c r="I1076" s="79" t="s">
        <v>625</v>
      </c>
      <c r="J1076" s="79" t="s">
        <v>626</v>
      </c>
      <c r="K1076" s="79" t="s">
        <v>446</v>
      </c>
      <c r="L1076" s="79" t="s">
        <v>606</v>
      </c>
      <c r="M1076" s="79" t="s">
        <v>619</v>
      </c>
      <c r="N1076" s="81">
        <v>1</v>
      </c>
      <c r="O1076" s="81">
        <v>1</v>
      </c>
      <c r="P1076" s="81">
        <v>1</v>
      </c>
      <c r="Q1076" s="81">
        <v>1</v>
      </c>
      <c r="R1076" s="81">
        <v>1</v>
      </c>
      <c r="S1076" s="81">
        <v>1</v>
      </c>
      <c r="T1076" s="81">
        <v>0</v>
      </c>
      <c r="U1076" s="81">
        <v>0</v>
      </c>
      <c r="V1076" s="81">
        <v>0</v>
      </c>
      <c r="W1076" s="69">
        <v>1985265.44</v>
      </c>
      <c r="X1076" s="69">
        <v>0</v>
      </c>
      <c r="Y1076" s="69">
        <v>0</v>
      </c>
      <c r="Z1076" s="69">
        <v>0</v>
      </c>
      <c r="AA1076" s="69">
        <v>0</v>
      </c>
      <c r="AB1076" s="69">
        <v>0</v>
      </c>
      <c r="AC1076" s="69">
        <v>1985265.44</v>
      </c>
      <c r="AD1076" s="89">
        <v>44685</v>
      </c>
      <c r="AE1076" s="89">
        <v>46511</v>
      </c>
      <c r="AF1076" s="95">
        <v>1985265.44</v>
      </c>
      <c r="AG1076" s="84">
        <v>2.09</v>
      </c>
      <c r="AH1076" s="84">
        <v>5</v>
      </c>
      <c r="AI1076" s="85">
        <v>7.1294999999999997E-2</v>
      </c>
      <c r="AJ1076" s="86">
        <v>2.09</v>
      </c>
      <c r="AK1076" s="86">
        <v>5</v>
      </c>
      <c r="AL1076" s="87">
        <v>7.1294999999999997E-2</v>
      </c>
      <c r="AM1076" s="91" t="s">
        <v>620</v>
      </c>
      <c r="AN1076" s="91" t="s">
        <v>621</v>
      </c>
      <c r="AO1076" s="25">
        <v>0</v>
      </c>
      <c r="AP1076" s="25">
        <v>0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</v>
      </c>
      <c r="AV1076" s="25">
        <v>0</v>
      </c>
      <c r="AW1076" s="25">
        <v>0</v>
      </c>
      <c r="AX1076" s="25">
        <v>0</v>
      </c>
      <c r="AY1076" s="25">
        <v>0</v>
      </c>
      <c r="AZ1076" s="25">
        <v>0</v>
      </c>
      <c r="BA1076" s="25">
        <v>0</v>
      </c>
      <c r="BB1076" s="25">
        <v>0</v>
      </c>
      <c r="BC1076" s="25">
        <v>0</v>
      </c>
      <c r="BD1076" s="25">
        <v>0</v>
      </c>
      <c r="BE1076" s="25">
        <v>0</v>
      </c>
      <c r="BF1076" s="25">
        <v>0</v>
      </c>
      <c r="BG1076" s="25">
        <v>0</v>
      </c>
      <c r="BH1076" s="25">
        <v>0</v>
      </c>
      <c r="BI1076" s="25">
        <v>0</v>
      </c>
      <c r="BJ1076" s="25">
        <f t="shared" si="48"/>
        <v>0</v>
      </c>
      <c r="BK1076" s="25">
        <f t="shared" si="49"/>
        <v>0</v>
      </c>
      <c r="BL1076" s="25">
        <f t="shared" si="50"/>
        <v>0</v>
      </c>
    </row>
    <row r="1077" spans="1:64" x14ac:dyDescent="0.25">
      <c r="A1077" s="45" t="s">
        <v>2890</v>
      </c>
      <c r="B1077" s="78" t="s">
        <v>1251</v>
      </c>
      <c r="C1077" s="79">
        <v>3</v>
      </c>
      <c r="D1077" s="80" t="s">
        <v>23</v>
      </c>
      <c r="E1077" s="79" t="s">
        <v>434</v>
      </c>
      <c r="F1077" s="79" t="s">
        <v>604</v>
      </c>
      <c r="G1077" s="79" t="s">
        <v>816</v>
      </c>
      <c r="H1077" s="79" t="s">
        <v>624</v>
      </c>
      <c r="I1077" s="79" t="s">
        <v>817</v>
      </c>
      <c r="J1077" s="79" t="s">
        <v>626</v>
      </c>
      <c r="K1077" s="79" t="s">
        <v>447</v>
      </c>
      <c r="L1077" s="79" t="s">
        <v>606</v>
      </c>
      <c r="M1077" s="79" t="s">
        <v>619</v>
      </c>
      <c r="N1077" s="81">
        <v>1</v>
      </c>
      <c r="O1077" s="81">
        <v>1</v>
      </c>
      <c r="P1077" s="81">
        <v>1</v>
      </c>
      <c r="Q1077" s="81">
        <v>1</v>
      </c>
      <c r="R1077" s="81">
        <v>1</v>
      </c>
      <c r="S1077" s="81">
        <v>1</v>
      </c>
      <c r="T1077" s="81">
        <v>0</v>
      </c>
      <c r="U1077" s="81">
        <v>0</v>
      </c>
      <c r="V1077" s="81">
        <v>0</v>
      </c>
      <c r="W1077" s="69">
        <v>286740</v>
      </c>
      <c r="X1077" s="69">
        <v>0</v>
      </c>
      <c r="Y1077" s="69">
        <v>0</v>
      </c>
      <c r="Z1077" s="69">
        <v>1027.48</v>
      </c>
      <c r="AA1077" s="69">
        <v>0</v>
      </c>
      <c r="AB1077" s="69">
        <v>0</v>
      </c>
      <c r="AC1077" s="69">
        <v>286740</v>
      </c>
      <c r="AD1077" s="89">
        <v>44910</v>
      </c>
      <c r="AE1077" s="89">
        <v>46006</v>
      </c>
      <c r="AF1077" s="95">
        <v>286740</v>
      </c>
      <c r="AG1077" s="84">
        <v>0.71</v>
      </c>
      <c r="AH1077" s="84">
        <v>3</v>
      </c>
      <c r="AI1077" s="85">
        <v>4.2999999999999997E-2</v>
      </c>
      <c r="AJ1077" s="86">
        <v>0.71</v>
      </c>
      <c r="AK1077" s="86">
        <v>3</v>
      </c>
      <c r="AL1077" s="87">
        <v>4.2999999999999997E-2</v>
      </c>
      <c r="AM1077" s="91" t="s">
        <v>620</v>
      </c>
      <c r="AN1077" s="91" t="s">
        <v>621</v>
      </c>
      <c r="AO1077" s="25">
        <v>0</v>
      </c>
      <c r="AP1077" s="25">
        <v>0</v>
      </c>
      <c r="AQ1077" s="25">
        <v>143370</v>
      </c>
      <c r="AR1077" s="25">
        <v>0</v>
      </c>
      <c r="AS1077" s="25">
        <v>0</v>
      </c>
      <c r="AT1077" s="25">
        <v>0</v>
      </c>
      <c r="AU1077" s="25">
        <v>0</v>
      </c>
      <c r="AV1077" s="25">
        <v>0</v>
      </c>
      <c r="AW1077" s="25">
        <v>143370</v>
      </c>
      <c r="AX1077" s="25">
        <v>0</v>
      </c>
      <c r="AY1077" s="25">
        <v>0</v>
      </c>
      <c r="AZ1077" s="25">
        <v>0</v>
      </c>
      <c r="BA1077" s="25">
        <v>0</v>
      </c>
      <c r="BB1077" s="25">
        <v>0</v>
      </c>
      <c r="BC1077" s="25">
        <v>0</v>
      </c>
      <c r="BD1077" s="25">
        <v>0</v>
      </c>
      <c r="BE1077" s="25">
        <v>0</v>
      </c>
      <c r="BF1077" s="25">
        <v>0</v>
      </c>
      <c r="BG1077" s="25">
        <v>0</v>
      </c>
      <c r="BH1077" s="25">
        <v>0</v>
      </c>
      <c r="BI1077" s="25">
        <v>0</v>
      </c>
      <c r="BJ1077" s="25">
        <f t="shared" si="48"/>
        <v>286740</v>
      </c>
      <c r="BK1077" s="25">
        <f t="shared" si="49"/>
        <v>0</v>
      </c>
      <c r="BL1077" s="25">
        <f t="shared" si="50"/>
        <v>286740</v>
      </c>
    </row>
    <row r="1078" spans="1:64" x14ac:dyDescent="0.25">
      <c r="A1078" s="45" t="s">
        <v>2891</v>
      </c>
      <c r="B1078" s="78" t="s">
        <v>1251</v>
      </c>
      <c r="C1078" s="79">
        <v>4</v>
      </c>
      <c r="D1078" s="80" t="s">
        <v>23</v>
      </c>
      <c r="E1078" s="79" t="s">
        <v>434</v>
      </c>
      <c r="F1078" s="79" t="s">
        <v>604</v>
      </c>
      <c r="G1078" s="79" t="s">
        <v>816</v>
      </c>
      <c r="H1078" s="79" t="s">
        <v>624</v>
      </c>
      <c r="I1078" s="79" t="s">
        <v>817</v>
      </c>
      <c r="J1078" s="79" t="s">
        <v>626</v>
      </c>
      <c r="K1078" s="79" t="s">
        <v>447</v>
      </c>
      <c r="L1078" s="79" t="s">
        <v>606</v>
      </c>
      <c r="M1078" s="79" t="s">
        <v>619</v>
      </c>
      <c r="N1078" s="81">
        <v>1</v>
      </c>
      <c r="O1078" s="81">
        <v>1</v>
      </c>
      <c r="P1078" s="81">
        <v>1</v>
      </c>
      <c r="Q1078" s="81">
        <v>1</v>
      </c>
      <c r="R1078" s="81">
        <v>1</v>
      </c>
      <c r="S1078" s="81">
        <v>1</v>
      </c>
      <c r="T1078" s="81">
        <v>0</v>
      </c>
      <c r="U1078" s="81">
        <v>0</v>
      </c>
      <c r="V1078" s="81">
        <v>0</v>
      </c>
      <c r="W1078" s="69">
        <v>461675</v>
      </c>
      <c r="X1078" s="69">
        <v>0</v>
      </c>
      <c r="Y1078" s="69">
        <v>0</v>
      </c>
      <c r="Z1078" s="69">
        <v>1812.07</v>
      </c>
      <c r="AA1078" s="69">
        <v>0</v>
      </c>
      <c r="AB1078" s="69">
        <v>0</v>
      </c>
      <c r="AC1078" s="69">
        <v>461675</v>
      </c>
      <c r="AD1078" s="89">
        <v>44910</v>
      </c>
      <c r="AE1078" s="89">
        <v>46371</v>
      </c>
      <c r="AF1078" s="95">
        <v>461675</v>
      </c>
      <c r="AG1078" s="84">
        <v>1.71</v>
      </c>
      <c r="AH1078" s="84">
        <v>4</v>
      </c>
      <c r="AI1078" s="85">
        <v>4.7100000000000003E-2</v>
      </c>
      <c r="AJ1078" s="86">
        <v>1.71</v>
      </c>
      <c r="AK1078" s="86">
        <v>4</v>
      </c>
      <c r="AL1078" s="87">
        <v>4.7100000000000003E-2</v>
      </c>
      <c r="AM1078" s="91" t="s">
        <v>620</v>
      </c>
      <c r="AN1078" s="91" t="s">
        <v>621</v>
      </c>
      <c r="AO1078" s="25">
        <v>0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</v>
      </c>
      <c r="AV1078" s="25">
        <v>0</v>
      </c>
      <c r="AW1078" s="25">
        <v>0</v>
      </c>
      <c r="AX1078" s="25">
        <v>0</v>
      </c>
      <c r="AY1078" s="25">
        <v>0</v>
      </c>
      <c r="AZ1078" s="25">
        <v>0</v>
      </c>
      <c r="BA1078" s="25">
        <v>0</v>
      </c>
      <c r="BB1078" s="25">
        <v>0</v>
      </c>
      <c r="BC1078" s="25">
        <v>230837.5</v>
      </c>
      <c r="BD1078" s="25">
        <v>0</v>
      </c>
      <c r="BE1078" s="25">
        <v>0</v>
      </c>
      <c r="BF1078" s="25">
        <v>0</v>
      </c>
      <c r="BG1078" s="25">
        <v>0</v>
      </c>
      <c r="BH1078" s="25">
        <v>0</v>
      </c>
      <c r="BI1078" s="25">
        <v>230837.5</v>
      </c>
      <c r="BJ1078" s="25">
        <f t="shared" si="48"/>
        <v>0</v>
      </c>
      <c r="BK1078" s="25">
        <f t="shared" si="49"/>
        <v>461675</v>
      </c>
      <c r="BL1078" s="25">
        <f t="shared" si="50"/>
        <v>461675</v>
      </c>
    </row>
    <row r="1079" spans="1:64" x14ac:dyDescent="0.25">
      <c r="A1079" s="45" t="s">
        <v>2892</v>
      </c>
      <c r="B1079" s="78" t="s">
        <v>1251</v>
      </c>
      <c r="C1079" s="79">
        <v>5</v>
      </c>
      <c r="D1079" s="80" t="s">
        <v>23</v>
      </c>
      <c r="E1079" s="79" t="s">
        <v>434</v>
      </c>
      <c r="F1079" s="79" t="s">
        <v>604</v>
      </c>
      <c r="G1079" s="79" t="s">
        <v>816</v>
      </c>
      <c r="H1079" s="79" t="s">
        <v>624</v>
      </c>
      <c r="I1079" s="79" t="s">
        <v>817</v>
      </c>
      <c r="J1079" s="79" t="s">
        <v>626</v>
      </c>
      <c r="K1079" s="79" t="s">
        <v>447</v>
      </c>
      <c r="L1079" s="79" t="s">
        <v>606</v>
      </c>
      <c r="M1079" s="79" t="s">
        <v>619</v>
      </c>
      <c r="N1079" s="81">
        <v>1</v>
      </c>
      <c r="O1079" s="81">
        <v>1</v>
      </c>
      <c r="P1079" s="81">
        <v>1</v>
      </c>
      <c r="Q1079" s="81">
        <v>1</v>
      </c>
      <c r="R1079" s="81">
        <v>1</v>
      </c>
      <c r="S1079" s="81">
        <v>1</v>
      </c>
      <c r="T1079" s="81">
        <v>0</v>
      </c>
      <c r="U1079" s="81">
        <v>0</v>
      </c>
      <c r="V1079" s="81">
        <v>0</v>
      </c>
      <c r="W1079" s="69">
        <v>448842.5</v>
      </c>
      <c r="X1079" s="69">
        <v>0</v>
      </c>
      <c r="Y1079" s="69">
        <v>0</v>
      </c>
      <c r="Z1079" s="69">
        <v>1896.36</v>
      </c>
      <c r="AA1079" s="69">
        <v>0</v>
      </c>
      <c r="AB1079" s="69">
        <v>0</v>
      </c>
      <c r="AC1079" s="69">
        <v>448842.5</v>
      </c>
      <c r="AD1079" s="89">
        <v>44910</v>
      </c>
      <c r="AE1079" s="89">
        <v>46736</v>
      </c>
      <c r="AF1079" s="95">
        <v>448842.5</v>
      </c>
      <c r="AG1079" s="84">
        <v>2.71</v>
      </c>
      <c r="AH1079" s="84">
        <v>5</v>
      </c>
      <c r="AI1079" s="85">
        <v>5.0700000000000002E-2</v>
      </c>
      <c r="AJ1079" s="86">
        <v>2.71</v>
      </c>
      <c r="AK1079" s="86">
        <v>5</v>
      </c>
      <c r="AL1079" s="87">
        <v>5.0700000000000002E-2</v>
      </c>
      <c r="AM1079" s="91" t="s">
        <v>620</v>
      </c>
      <c r="AN1079" s="91" t="s">
        <v>621</v>
      </c>
      <c r="AO1079" s="25">
        <v>0</v>
      </c>
      <c r="AP1079" s="25">
        <v>0</v>
      </c>
      <c r="AQ1079" s="25">
        <v>0</v>
      </c>
      <c r="AR1079" s="25">
        <v>0</v>
      </c>
      <c r="AS1079" s="25">
        <v>0</v>
      </c>
      <c r="AT1079" s="25">
        <v>0</v>
      </c>
      <c r="AU1079" s="25">
        <v>0</v>
      </c>
      <c r="AV1079" s="25">
        <v>0</v>
      </c>
      <c r="AW1079" s="25">
        <v>0</v>
      </c>
      <c r="AX1079" s="25">
        <v>0</v>
      </c>
      <c r="AY1079" s="25">
        <v>0</v>
      </c>
      <c r="AZ1079" s="25">
        <v>0</v>
      </c>
      <c r="BA1079" s="25">
        <v>0</v>
      </c>
      <c r="BB1079" s="25">
        <v>0</v>
      </c>
      <c r="BC1079" s="25">
        <v>0</v>
      </c>
      <c r="BD1079" s="25">
        <v>0</v>
      </c>
      <c r="BE1079" s="25">
        <v>0</v>
      </c>
      <c r="BF1079" s="25">
        <v>0</v>
      </c>
      <c r="BG1079" s="25">
        <v>0</v>
      </c>
      <c r="BH1079" s="25">
        <v>0</v>
      </c>
      <c r="BI1079" s="25">
        <v>0</v>
      </c>
      <c r="BJ1079" s="25">
        <f t="shared" si="48"/>
        <v>0</v>
      </c>
      <c r="BK1079" s="25">
        <f t="shared" si="49"/>
        <v>0</v>
      </c>
      <c r="BL1079" s="25">
        <f t="shared" si="50"/>
        <v>0</v>
      </c>
    </row>
    <row r="1080" spans="1:64" x14ac:dyDescent="0.25">
      <c r="A1080" s="45" t="s">
        <v>2893</v>
      </c>
      <c r="B1080" s="78" t="s">
        <v>1251</v>
      </c>
      <c r="C1080" s="79">
        <v>6</v>
      </c>
      <c r="D1080" s="80" t="s">
        <v>23</v>
      </c>
      <c r="E1080" s="79" t="s">
        <v>434</v>
      </c>
      <c r="F1080" s="79" t="s">
        <v>604</v>
      </c>
      <c r="G1080" s="79" t="s">
        <v>816</v>
      </c>
      <c r="H1080" s="79" t="s">
        <v>624</v>
      </c>
      <c r="I1080" s="79" t="s">
        <v>817</v>
      </c>
      <c r="J1080" s="79" t="s">
        <v>626</v>
      </c>
      <c r="K1080" s="79" t="s">
        <v>447</v>
      </c>
      <c r="L1080" s="79" t="s">
        <v>606</v>
      </c>
      <c r="M1080" s="79" t="s">
        <v>619</v>
      </c>
      <c r="N1080" s="81">
        <v>1</v>
      </c>
      <c r="O1080" s="81">
        <v>1</v>
      </c>
      <c r="P1080" s="81">
        <v>1</v>
      </c>
      <c r="Q1080" s="81">
        <v>1</v>
      </c>
      <c r="R1080" s="81">
        <v>1</v>
      </c>
      <c r="S1080" s="81">
        <v>1</v>
      </c>
      <c r="T1080" s="81">
        <v>0</v>
      </c>
      <c r="U1080" s="81">
        <v>0</v>
      </c>
      <c r="V1080" s="81">
        <v>0</v>
      </c>
      <c r="W1080" s="69">
        <v>409755</v>
      </c>
      <c r="X1080" s="69">
        <v>0</v>
      </c>
      <c r="Y1080" s="69">
        <v>0</v>
      </c>
      <c r="Z1080" s="69">
        <v>1830.24</v>
      </c>
      <c r="AA1080" s="69">
        <v>0</v>
      </c>
      <c r="AB1080" s="69">
        <v>0</v>
      </c>
      <c r="AC1080" s="69">
        <v>409755</v>
      </c>
      <c r="AD1080" s="89">
        <v>44910</v>
      </c>
      <c r="AE1080" s="89">
        <v>47102</v>
      </c>
      <c r="AF1080" s="95">
        <v>409755</v>
      </c>
      <c r="AG1080" s="84">
        <v>3.71</v>
      </c>
      <c r="AH1080" s="84">
        <v>6</v>
      </c>
      <c r="AI1080" s="85">
        <v>5.3600000000000002E-2</v>
      </c>
      <c r="AJ1080" s="86">
        <v>3.71</v>
      </c>
      <c r="AK1080" s="86">
        <v>6</v>
      </c>
      <c r="AL1080" s="87">
        <v>5.3600000000000002E-2</v>
      </c>
      <c r="AM1080" s="91" t="s">
        <v>620</v>
      </c>
      <c r="AN1080" s="91" t="s">
        <v>621</v>
      </c>
      <c r="AO1080" s="25">
        <v>0</v>
      </c>
      <c r="AP1080" s="25">
        <v>0</v>
      </c>
      <c r="AQ1080" s="25">
        <v>0</v>
      </c>
      <c r="AR1080" s="25">
        <v>0</v>
      </c>
      <c r="AS1080" s="25">
        <v>0</v>
      </c>
      <c r="AT1080" s="25">
        <v>0</v>
      </c>
      <c r="AU1080" s="25">
        <v>0</v>
      </c>
      <c r="AV1080" s="25">
        <v>0</v>
      </c>
      <c r="AW1080" s="25">
        <v>0</v>
      </c>
      <c r="AX1080" s="25">
        <v>0</v>
      </c>
      <c r="AY1080" s="25">
        <v>0</v>
      </c>
      <c r="AZ1080" s="25">
        <v>0</v>
      </c>
      <c r="BA1080" s="25">
        <v>0</v>
      </c>
      <c r="BB1080" s="25">
        <v>0</v>
      </c>
      <c r="BC1080" s="25">
        <v>0</v>
      </c>
      <c r="BD1080" s="25">
        <v>0</v>
      </c>
      <c r="BE1080" s="25">
        <v>0</v>
      </c>
      <c r="BF1080" s="25">
        <v>0</v>
      </c>
      <c r="BG1080" s="25">
        <v>0</v>
      </c>
      <c r="BH1080" s="25">
        <v>0</v>
      </c>
      <c r="BI1080" s="25">
        <v>0</v>
      </c>
      <c r="BJ1080" s="25">
        <f t="shared" si="48"/>
        <v>0</v>
      </c>
      <c r="BK1080" s="25">
        <f t="shared" si="49"/>
        <v>0</v>
      </c>
      <c r="BL1080" s="25">
        <f t="shared" si="50"/>
        <v>0</v>
      </c>
    </row>
    <row r="1081" spans="1:64" x14ac:dyDescent="0.25">
      <c r="A1081" s="45" t="s">
        <v>2894</v>
      </c>
      <c r="B1081" s="78" t="s">
        <v>1251</v>
      </c>
      <c r="C1081" s="79">
        <v>7</v>
      </c>
      <c r="D1081" s="80" t="s">
        <v>23</v>
      </c>
      <c r="E1081" s="79" t="s">
        <v>434</v>
      </c>
      <c r="F1081" s="79" t="s">
        <v>604</v>
      </c>
      <c r="G1081" s="79" t="s">
        <v>816</v>
      </c>
      <c r="H1081" s="79" t="s">
        <v>624</v>
      </c>
      <c r="I1081" s="79" t="s">
        <v>817</v>
      </c>
      <c r="J1081" s="79" t="s">
        <v>626</v>
      </c>
      <c r="K1081" s="79" t="s">
        <v>447</v>
      </c>
      <c r="L1081" s="79" t="s">
        <v>606</v>
      </c>
      <c r="M1081" s="79" t="s">
        <v>619</v>
      </c>
      <c r="N1081" s="81">
        <v>1</v>
      </c>
      <c r="O1081" s="81">
        <v>1</v>
      </c>
      <c r="P1081" s="81">
        <v>1</v>
      </c>
      <c r="Q1081" s="81">
        <v>1</v>
      </c>
      <c r="R1081" s="81">
        <v>1</v>
      </c>
      <c r="S1081" s="81">
        <v>1</v>
      </c>
      <c r="T1081" s="81">
        <v>0</v>
      </c>
      <c r="U1081" s="81">
        <v>0</v>
      </c>
      <c r="V1081" s="81">
        <v>0</v>
      </c>
      <c r="W1081" s="69">
        <v>704312.5</v>
      </c>
      <c r="X1081" s="69">
        <v>0</v>
      </c>
      <c r="Y1081" s="69">
        <v>0</v>
      </c>
      <c r="Z1081" s="69">
        <v>3310.27</v>
      </c>
      <c r="AA1081" s="69">
        <v>0</v>
      </c>
      <c r="AB1081" s="69">
        <v>0</v>
      </c>
      <c r="AC1081" s="69">
        <v>704312.5</v>
      </c>
      <c r="AD1081" s="89">
        <v>44910</v>
      </c>
      <c r="AE1081" s="89">
        <v>47467</v>
      </c>
      <c r="AF1081" s="95">
        <v>704312.5</v>
      </c>
      <c r="AG1081" s="84">
        <v>4.71</v>
      </c>
      <c r="AH1081" s="84">
        <v>7</v>
      </c>
      <c r="AI1081" s="85">
        <v>5.6399999999999999E-2</v>
      </c>
      <c r="AJ1081" s="86">
        <v>4.71</v>
      </c>
      <c r="AK1081" s="86">
        <v>7</v>
      </c>
      <c r="AL1081" s="87">
        <v>5.6399999999999999E-2</v>
      </c>
      <c r="AM1081" s="91" t="s">
        <v>620</v>
      </c>
      <c r="AN1081" s="91" t="s">
        <v>621</v>
      </c>
      <c r="AO1081" s="25">
        <v>0</v>
      </c>
      <c r="AP1081" s="25">
        <v>0</v>
      </c>
      <c r="AQ1081" s="25">
        <v>0</v>
      </c>
      <c r="AR1081" s="25">
        <v>0</v>
      </c>
      <c r="AS1081" s="25">
        <v>0</v>
      </c>
      <c r="AT1081" s="25">
        <v>0</v>
      </c>
      <c r="AU1081" s="25">
        <v>0</v>
      </c>
      <c r="AV1081" s="25">
        <v>0</v>
      </c>
      <c r="AW1081" s="25">
        <v>0</v>
      </c>
      <c r="AX1081" s="25">
        <v>0</v>
      </c>
      <c r="AY1081" s="25">
        <v>0</v>
      </c>
      <c r="AZ1081" s="25">
        <v>0</v>
      </c>
      <c r="BA1081" s="25">
        <v>0</v>
      </c>
      <c r="BB1081" s="25">
        <v>0</v>
      </c>
      <c r="BC1081" s="25">
        <v>0</v>
      </c>
      <c r="BD1081" s="25">
        <v>0</v>
      </c>
      <c r="BE1081" s="25">
        <v>0</v>
      </c>
      <c r="BF1081" s="25">
        <v>0</v>
      </c>
      <c r="BG1081" s="25">
        <v>0</v>
      </c>
      <c r="BH1081" s="25">
        <v>0</v>
      </c>
      <c r="BI1081" s="25">
        <v>0</v>
      </c>
      <c r="BJ1081" s="25">
        <f t="shared" si="48"/>
        <v>0</v>
      </c>
      <c r="BK1081" s="25">
        <f t="shared" si="49"/>
        <v>0</v>
      </c>
      <c r="BL1081" s="25">
        <f t="shared" si="50"/>
        <v>0</v>
      </c>
    </row>
    <row r="1082" spans="1:64" x14ac:dyDescent="0.25">
      <c r="A1082" s="45" t="s">
        <v>2895</v>
      </c>
      <c r="B1082" s="78" t="s">
        <v>1251</v>
      </c>
      <c r="C1082" s="79">
        <v>8</v>
      </c>
      <c r="D1082" s="80" t="s">
        <v>23</v>
      </c>
      <c r="E1082" s="79" t="s">
        <v>434</v>
      </c>
      <c r="F1082" s="79" t="s">
        <v>604</v>
      </c>
      <c r="G1082" s="79" t="s">
        <v>816</v>
      </c>
      <c r="H1082" s="79" t="s">
        <v>624</v>
      </c>
      <c r="I1082" s="79" t="s">
        <v>817</v>
      </c>
      <c r="J1082" s="79" t="s">
        <v>626</v>
      </c>
      <c r="K1082" s="79" t="s">
        <v>447</v>
      </c>
      <c r="L1082" s="79" t="s">
        <v>606</v>
      </c>
      <c r="M1082" s="79" t="s">
        <v>619</v>
      </c>
      <c r="N1082" s="81">
        <v>1</v>
      </c>
      <c r="O1082" s="81">
        <v>1</v>
      </c>
      <c r="P1082" s="81">
        <v>1</v>
      </c>
      <c r="Q1082" s="81">
        <v>1</v>
      </c>
      <c r="R1082" s="81">
        <v>1</v>
      </c>
      <c r="S1082" s="81">
        <v>1</v>
      </c>
      <c r="T1082" s="81">
        <v>0</v>
      </c>
      <c r="U1082" s="81">
        <v>0</v>
      </c>
      <c r="V1082" s="81">
        <v>0</v>
      </c>
      <c r="W1082" s="69">
        <v>2512957.5</v>
      </c>
      <c r="X1082" s="69">
        <v>0</v>
      </c>
      <c r="Y1082" s="69">
        <v>0</v>
      </c>
      <c r="Z1082" s="69">
        <v>12418.2</v>
      </c>
      <c r="AA1082" s="69">
        <v>0</v>
      </c>
      <c r="AB1082" s="69">
        <v>0</v>
      </c>
      <c r="AC1082" s="69">
        <v>2512957.5</v>
      </c>
      <c r="AD1082" s="89">
        <v>44910</v>
      </c>
      <c r="AE1082" s="89">
        <v>47832</v>
      </c>
      <c r="AF1082" s="95">
        <v>2512957.5</v>
      </c>
      <c r="AG1082" s="84">
        <v>5.71</v>
      </c>
      <c r="AH1082" s="84">
        <v>8</v>
      </c>
      <c r="AI1082" s="85">
        <v>5.9299999999999999E-2</v>
      </c>
      <c r="AJ1082" s="86">
        <v>5.71</v>
      </c>
      <c r="AK1082" s="86">
        <v>8</v>
      </c>
      <c r="AL1082" s="87">
        <v>5.9299999999999999E-2</v>
      </c>
      <c r="AM1082" s="91" t="s">
        <v>620</v>
      </c>
      <c r="AN1082" s="91" t="s">
        <v>621</v>
      </c>
      <c r="AO1082" s="25">
        <v>0</v>
      </c>
      <c r="AP1082" s="25">
        <v>0</v>
      </c>
      <c r="AQ1082" s="25">
        <v>0</v>
      </c>
      <c r="AR1082" s="25">
        <v>0</v>
      </c>
      <c r="AS1082" s="25">
        <v>0</v>
      </c>
      <c r="AT1082" s="25">
        <v>0</v>
      </c>
      <c r="AU1082" s="25">
        <v>0</v>
      </c>
      <c r="AV1082" s="25">
        <v>0</v>
      </c>
      <c r="AW1082" s="25">
        <v>0</v>
      </c>
      <c r="AX1082" s="25">
        <v>0</v>
      </c>
      <c r="AY1082" s="25">
        <v>0</v>
      </c>
      <c r="AZ1082" s="25">
        <v>0</v>
      </c>
      <c r="BA1082" s="25">
        <v>0</v>
      </c>
      <c r="BB1082" s="25">
        <v>0</v>
      </c>
      <c r="BC1082" s="25">
        <v>0</v>
      </c>
      <c r="BD1082" s="25">
        <v>0</v>
      </c>
      <c r="BE1082" s="25">
        <v>0</v>
      </c>
      <c r="BF1082" s="25">
        <v>0</v>
      </c>
      <c r="BG1082" s="25">
        <v>0</v>
      </c>
      <c r="BH1082" s="25">
        <v>0</v>
      </c>
      <c r="BI1082" s="25">
        <v>0</v>
      </c>
      <c r="BJ1082" s="25">
        <f t="shared" si="48"/>
        <v>0</v>
      </c>
      <c r="BK1082" s="25">
        <f t="shared" si="49"/>
        <v>0</v>
      </c>
      <c r="BL1082" s="25">
        <f t="shared" si="50"/>
        <v>0</v>
      </c>
    </row>
    <row r="1083" spans="1:64" x14ac:dyDescent="0.25">
      <c r="A1083" s="45" t="s">
        <v>2896</v>
      </c>
      <c r="B1083" s="78" t="s">
        <v>1251</v>
      </c>
      <c r="C1083" s="79">
        <v>9</v>
      </c>
      <c r="D1083" s="80" t="s">
        <v>23</v>
      </c>
      <c r="E1083" s="79" t="s">
        <v>434</v>
      </c>
      <c r="F1083" s="79" t="s">
        <v>604</v>
      </c>
      <c r="G1083" s="79" t="s">
        <v>816</v>
      </c>
      <c r="H1083" s="79" t="s">
        <v>624</v>
      </c>
      <c r="I1083" s="79" t="s">
        <v>817</v>
      </c>
      <c r="J1083" s="79" t="s">
        <v>626</v>
      </c>
      <c r="K1083" s="79" t="s">
        <v>447</v>
      </c>
      <c r="L1083" s="79" t="s">
        <v>606</v>
      </c>
      <c r="M1083" s="79" t="s">
        <v>619</v>
      </c>
      <c r="N1083" s="81">
        <v>1</v>
      </c>
      <c r="O1083" s="81">
        <v>1</v>
      </c>
      <c r="P1083" s="81">
        <v>1</v>
      </c>
      <c r="Q1083" s="81">
        <v>1</v>
      </c>
      <c r="R1083" s="81">
        <v>1</v>
      </c>
      <c r="S1083" s="81">
        <v>1</v>
      </c>
      <c r="T1083" s="81">
        <v>0</v>
      </c>
      <c r="U1083" s="81">
        <v>0</v>
      </c>
      <c r="V1083" s="81">
        <v>0</v>
      </c>
      <c r="W1083" s="69">
        <v>53100</v>
      </c>
      <c r="X1083" s="69">
        <v>0</v>
      </c>
      <c r="Y1083" s="69">
        <v>0</v>
      </c>
      <c r="Z1083" s="69">
        <v>274.79000000000002</v>
      </c>
      <c r="AA1083" s="69">
        <v>0</v>
      </c>
      <c r="AB1083" s="69">
        <v>0</v>
      </c>
      <c r="AC1083" s="69">
        <v>53100</v>
      </c>
      <c r="AD1083" s="89">
        <v>44910</v>
      </c>
      <c r="AE1083" s="89">
        <v>48197</v>
      </c>
      <c r="AF1083" s="95">
        <v>53100</v>
      </c>
      <c r="AG1083" s="84">
        <v>6.71</v>
      </c>
      <c r="AH1083" s="84">
        <v>9</v>
      </c>
      <c r="AI1083" s="85">
        <v>6.2100000000000002E-2</v>
      </c>
      <c r="AJ1083" s="86">
        <v>6.71</v>
      </c>
      <c r="AK1083" s="86">
        <v>9</v>
      </c>
      <c r="AL1083" s="87">
        <v>6.2100000000000002E-2</v>
      </c>
      <c r="AM1083" s="91" t="s">
        <v>620</v>
      </c>
      <c r="AN1083" s="91" t="s">
        <v>621</v>
      </c>
      <c r="AO1083" s="25">
        <v>0</v>
      </c>
      <c r="AP1083" s="25">
        <v>0</v>
      </c>
      <c r="AQ1083" s="25">
        <v>0</v>
      </c>
      <c r="AR1083" s="25">
        <v>0</v>
      </c>
      <c r="AS1083" s="25">
        <v>0</v>
      </c>
      <c r="AT1083" s="25">
        <v>0</v>
      </c>
      <c r="AU1083" s="25">
        <v>0</v>
      </c>
      <c r="AV1083" s="25">
        <v>0</v>
      </c>
      <c r="AW1083" s="25">
        <v>0</v>
      </c>
      <c r="AX1083" s="25">
        <v>0</v>
      </c>
      <c r="AY1083" s="25">
        <v>0</v>
      </c>
      <c r="AZ1083" s="25">
        <v>0</v>
      </c>
      <c r="BA1083" s="25">
        <v>0</v>
      </c>
      <c r="BB1083" s="25">
        <v>0</v>
      </c>
      <c r="BC1083" s="25">
        <v>0</v>
      </c>
      <c r="BD1083" s="25">
        <v>0</v>
      </c>
      <c r="BE1083" s="25">
        <v>0</v>
      </c>
      <c r="BF1083" s="25">
        <v>0</v>
      </c>
      <c r="BG1083" s="25">
        <v>0</v>
      </c>
      <c r="BH1083" s="25">
        <v>0</v>
      </c>
      <c r="BI1083" s="25">
        <v>0</v>
      </c>
      <c r="BJ1083" s="25">
        <f t="shared" si="48"/>
        <v>0</v>
      </c>
      <c r="BK1083" s="25">
        <f t="shared" si="49"/>
        <v>0</v>
      </c>
      <c r="BL1083" s="25">
        <f t="shared" si="50"/>
        <v>0</v>
      </c>
    </row>
    <row r="1084" spans="1:64" x14ac:dyDescent="0.25">
      <c r="A1084" s="45" t="s">
        <v>3568</v>
      </c>
      <c r="B1084" s="78" t="s">
        <v>1252</v>
      </c>
      <c r="C1084" s="79">
        <v>1</v>
      </c>
      <c r="D1084" s="80" t="s">
        <v>23</v>
      </c>
      <c r="E1084" s="79" t="s">
        <v>434</v>
      </c>
      <c r="F1084" s="79" t="s">
        <v>604</v>
      </c>
      <c r="G1084" s="79" t="s">
        <v>816</v>
      </c>
      <c r="H1084" s="79" t="s">
        <v>624</v>
      </c>
      <c r="I1084" s="79" t="s">
        <v>817</v>
      </c>
      <c r="J1084" s="79" t="s">
        <v>626</v>
      </c>
      <c r="K1084" s="79" t="s">
        <v>447</v>
      </c>
      <c r="L1084" s="79" t="s">
        <v>606</v>
      </c>
      <c r="M1084" s="79" t="s">
        <v>619</v>
      </c>
      <c r="N1084" s="81">
        <v>1</v>
      </c>
      <c r="O1084" s="81">
        <v>1</v>
      </c>
      <c r="P1084" s="81">
        <v>1</v>
      </c>
      <c r="Q1084" s="81">
        <v>1</v>
      </c>
      <c r="R1084" s="81">
        <v>1</v>
      </c>
      <c r="S1084" s="81">
        <v>1</v>
      </c>
      <c r="T1084" s="81">
        <v>0</v>
      </c>
      <c r="U1084" s="81">
        <v>0</v>
      </c>
      <c r="V1084" s="81">
        <v>0</v>
      </c>
      <c r="W1084" s="69">
        <v>-0.01</v>
      </c>
      <c r="X1084" s="69">
        <v>0</v>
      </c>
      <c r="Y1084" s="69">
        <v>0</v>
      </c>
      <c r="Z1084" s="69">
        <v>0</v>
      </c>
      <c r="AA1084" s="69">
        <v>0</v>
      </c>
      <c r="AB1084" s="69">
        <v>0</v>
      </c>
      <c r="AC1084" s="69">
        <v>-0.01</v>
      </c>
      <c r="AD1084" s="89">
        <v>44922</v>
      </c>
      <c r="AE1084" s="89">
        <v>45653</v>
      </c>
      <c r="AF1084" s="95">
        <v>35744.17</v>
      </c>
      <c r="AG1084" s="84">
        <v>0</v>
      </c>
      <c r="AH1084" s="84">
        <v>2</v>
      </c>
      <c r="AI1084" s="85">
        <v>3.8199999999999998E-2</v>
      </c>
      <c r="AJ1084" s="86">
        <v>0</v>
      </c>
      <c r="AK1084" s="86">
        <v>0</v>
      </c>
      <c r="AL1084" s="87">
        <v>0</v>
      </c>
      <c r="AM1084" s="91" t="s">
        <v>620</v>
      </c>
      <c r="AN1084" s="91" t="s">
        <v>621</v>
      </c>
      <c r="AO1084" s="25">
        <v>0</v>
      </c>
      <c r="AP1084" s="25">
        <v>0</v>
      </c>
      <c r="AQ1084" s="25">
        <v>0</v>
      </c>
      <c r="AR1084" s="25">
        <v>0</v>
      </c>
      <c r="AS1084" s="25">
        <v>0</v>
      </c>
      <c r="AT1084" s="25">
        <v>0</v>
      </c>
      <c r="AU1084" s="25">
        <v>0</v>
      </c>
      <c r="AV1084" s="25">
        <v>0</v>
      </c>
      <c r="AW1084" s="25">
        <v>0</v>
      </c>
      <c r="AX1084" s="25">
        <v>0</v>
      </c>
      <c r="AY1084" s="25">
        <v>0</v>
      </c>
      <c r="AZ1084" s="25">
        <v>0</v>
      </c>
      <c r="BA1084" s="25">
        <v>0</v>
      </c>
      <c r="BB1084" s="25">
        <v>0</v>
      </c>
      <c r="BC1084" s="25">
        <v>0</v>
      </c>
      <c r="BD1084" s="25">
        <v>0</v>
      </c>
      <c r="BE1084" s="25">
        <v>0</v>
      </c>
      <c r="BF1084" s="25">
        <v>0</v>
      </c>
      <c r="BG1084" s="25">
        <v>0</v>
      </c>
      <c r="BH1084" s="25">
        <v>0</v>
      </c>
      <c r="BI1084" s="25">
        <v>0</v>
      </c>
      <c r="BJ1084" s="25">
        <f t="shared" si="48"/>
        <v>0</v>
      </c>
      <c r="BK1084" s="25">
        <f t="shared" si="49"/>
        <v>0</v>
      </c>
      <c r="BL1084" s="25">
        <f t="shared" si="50"/>
        <v>0</v>
      </c>
    </row>
    <row r="1085" spans="1:64" x14ac:dyDescent="0.25">
      <c r="A1085" s="45" t="s">
        <v>2897</v>
      </c>
      <c r="B1085" s="78" t="s">
        <v>1252</v>
      </c>
      <c r="C1085" s="79">
        <v>2</v>
      </c>
      <c r="D1085" s="80" t="s">
        <v>23</v>
      </c>
      <c r="E1085" s="79" t="s">
        <v>434</v>
      </c>
      <c r="F1085" s="79" t="s">
        <v>604</v>
      </c>
      <c r="G1085" s="79" t="s">
        <v>816</v>
      </c>
      <c r="H1085" s="79" t="s">
        <v>624</v>
      </c>
      <c r="I1085" s="79" t="s">
        <v>817</v>
      </c>
      <c r="J1085" s="79" t="s">
        <v>626</v>
      </c>
      <c r="K1085" s="79" t="s">
        <v>447</v>
      </c>
      <c r="L1085" s="79" t="s">
        <v>606</v>
      </c>
      <c r="M1085" s="79" t="s">
        <v>619</v>
      </c>
      <c r="N1085" s="81">
        <v>1</v>
      </c>
      <c r="O1085" s="81">
        <v>1</v>
      </c>
      <c r="P1085" s="81">
        <v>1</v>
      </c>
      <c r="Q1085" s="81">
        <v>1</v>
      </c>
      <c r="R1085" s="81">
        <v>1</v>
      </c>
      <c r="S1085" s="81">
        <v>1</v>
      </c>
      <c r="T1085" s="81">
        <v>0</v>
      </c>
      <c r="U1085" s="81">
        <v>0</v>
      </c>
      <c r="V1085" s="81">
        <v>0</v>
      </c>
      <c r="W1085" s="69">
        <v>53100</v>
      </c>
      <c r="X1085" s="69">
        <v>0</v>
      </c>
      <c r="Y1085" s="69">
        <v>0</v>
      </c>
      <c r="Z1085" s="69">
        <v>190.27</v>
      </c>
      <c r="AA1085" s="69">
        <v>0</v>
      </c>
      <c r="AB1085" s="69">
        <v>0</v>
      </c>
      <c r="AC1085" s="69">
        <v>53100</v>
      </c>
      <c r="AD1085" s="89">
        <v>44922</v>
      </c>
      <c r="AE1085" s="89">
        <v>46018</v>
      </c>
      <c r="AF1085" s="95">
        <v>53100</v>
      </c>
      <c r="AG1085" s="84">
        <v>0.74</v>
      </c>
      <c r="AH1085" s="84">
        <v>3</v>
      </c>
      <c r="AI1085" s="85">
        <v>4.2999999999999997E-2</v>
      </c>
      <c r="AJ1085" s="86">
        <v>0.74</v>
      </c>
      <c r="AK1085" s="86">
        <v>3</v>
      </c>
      <c r="AL1085" s="87">
        <v>4.2999999999999997E-2</v>
      </c>
      <c r="AM1085" s="91" t="s">
        <v>620</v>
      </c>
      <c r="AN1085" s="91" t="s">
        <v>621</v>
      </c>
      <c r="AO1085" s="25">
        <v>0</v>
      </c>
      <c r="AP1085" s="25">
        <v>0</v>
      </c>
      <c r="AQ1085" s="25">
        <v>26550</v>
      </c>
      <c r="AR1085" s="25">
        <v>0</v>
      </c>
      <c r="AS1085" s="25">
        <v>0</v>
      </c>
      <c r="AT1085" s="25">
        <v>0</v>
      </c>
      <c r="AU1085" s="25">
        <v>0</v>
      </c>
      <c r="AV1085" s="25">
        <v>0</v>
      </c>
      <c r="AW1085" s="25">
        <v>26550</v>
      </c>
      <c r="AX1085" s="25">
        <v>0</v>
      </c>
      <c r="AY1085" s="25">
        <v>0</v>
      </c>
      <c r="AZ1085" s="25">
        <v>0</v>
      </c>
      <c r="BA1085" s="25">
        <v>0</v>
      </c>
      <c r="BB1085" s="25">
        <v>0</v>
      </c>
      <c r="BC1085" s="25">
        <v>0</v>
      </c>
      <c r="BD1085" s="25">
        <v>0</v>
      </c>
      <c r="BE1085" s="25">
        <v>0</v>
      </c>
      <c r="BF1085" s="25">
        <v>0</v>
      </c>
      <c r="BG1085" s="25">
        <v>0</v>
      </c>
      <c r="BH1085" s="25">
        <v>0</v>
      </c>
      <c r="BI1085" s="25">
        <v>0</v>
      </c>
      <c r="BJ1085" s="25">
        <f t="shared" si="48"/>
        <v>53100</v>
      </c>
      <c r="BK1085" s="25">
        <f t="shared" si="49"/>
        <v>0</v>
      </c>
      <c r="BL1085" s="25">
        <f t="shared" si="50"/>
        <v>53100</v>
      </c>
    </row>
    <row r="1086" spans="1:64" x14ac:dyDescent="0.25">
      <c r="A1086" s="45" t="s">
        <v>2898</v>
      </c>
      <c r="B1086" s="78" t="s">
        <v>1252</v>
      </c>
      <c r="C1086" s="79">
        <v>3</v>
      </c>
      <c r="D1086" s="80" t="s">
        <v>23</v>
      </c>
      <c r="E1086" s="79" t="s">
        <v>434</v>
      </c>
      <c r="F1086" s="79" t="s">
        <v>604</v>
      </c>
      <c r="G1086" s="79" t="s">
        <v>816</v>
      </c>
      <c r="H1086" s="79" t="s">
        <v>624</v>
      </c>
      <c r="I1086" s="79" t="s">
        <v>817</v>
      </c>
      <c r="J1086" s="79" t="s">
        <v>626</v>
      </c>
      <c r="K1086" s="79" t="s">
        <v>447</v>
      </c>
      <c r="L1086" s="79" t="s">
        <v>606</v>
      </c>
      <c r="M1086" s="79" t="s">
        <v>619</v>
      </c>
      <c r="N1086" s="81">
        <v>1</v>
      </c>
      <c r="O1086" s="81">
        <v>1</v>
      </c>
      <c r="P1086" s="81">
        <v>1</v>
      </c>
      <c r="Q1086" s="81">
        <v>1</v>
      </c>
      <c r="R1086" s="81">
        <v>1</v>
      </c>
      <c r="S1086" s="81">
        <v>1</v>
      </c>
      <c r="T1086" s="81">
        <v>0</v>
      </c>
      <c r="U1086" s="81">
        <v>0</v>
      </c>
      <c r="V1086" s="81">
        <v>0</v>
      </c>
      <c r="W1086" s="69">
        <v>253115.9</v>
      </c>
      <c r="X1086" s="69">
        <v>0</v>
      </c>
      <c r="Y1086" s="69">
        <v>0</v>
      </c>
      <c r="Z1086" s="69">
        <v>993.48</v>
      </c>
      <c r="AA1086" s="69">
        <v>0</v>
      </c>
      <c r="AB1086" s="69">
        <v>0</v>
      </c>
      <c r="AC1086" s="69">
        <v>253115.9</v>
      </c>
      <c r="AD1086" s="89">
        <v>44922</v>
      </c>
      <c r="AE1086" s="89">
        <v>46383</v>
      </c>
      <c r="AF1086" s="95">
        <v>253115.9</v>
      </c>
      <c r="AG1086" s="84">
        <v>1.74</v>
      </c>
      <c r="AH1086" s="84">
        <v>4</v>
      </c>
      <c r="AI1086" s="85">
        <v>4.7100000000000003E-2</v>
      </c>
      <c r="AJ1086" s="86">
        <v>1.74</v>
      </c>
      <c r="AK1086" s="86">
        <v>4</v>
      </c>
      <c r="AL1086" s="87">
        <v>4.7100000000000003E-2</v>
      </c>
      <c r="AM1086" s="91" t="s">
        <v>620</v>
      </c>
      <c r="AN1086" s="91" t="s">
        <v>621</v>
      </c>
      <c r="AO1086" s="25">
        <v>0</v>
      </c>
      <c r="AP1086" s="25">
        <v>0</v>
      </c>
      <c r="AQ1086" s="25">
        <v>0</v>
      </c>
      <c r="AR1086" s="25">
        <v>0</v>
      </c>
      <c r="AS1086" s="25">
        <v>0</v>
      </c>
      <c r="AT1086" s="25">
        <v>0</v>
      </c>
      <c r="AU1086" s="25">
        <v>0</v>
      </c>
      <c r="AV1086" s="25">
        <v>0</v>
      </c>
      <c r="AW1086" s="25">
        <v>0</v>
      </c>
      <c r="AX1086" s="25">
        <v>0</v>
      </c>
      <c r="AY1086" s="25">
        <v>0</v>
      </c>
      <c r="AZ1086" s="25">
        <v>0</v>
      </c>
      <c r="BA1086" s="25">
        <v>0</v>
      </c>
      <c r="BB1086" s="25">
        <v>0</v>
      </c>
      <c r="BC1086" s="25">
        <v>126557.95</v>
      </c>
      <c r="BD1086" s="25">
        <v>0</v>
      </c>
      <c r="BE1086" s="25">
        <v>0</v>
      </c>
      <c r="BF1086" s="25">
        <v>0</v>
      </c>
      <c r="BG1086" s="25">
        <v>0</v>
      </c>
      <c r="BH1086" s="25">
        <v>0</v>
      </c>
      <c r="BI1086" s="25">
        <v>126557.95</v>
      </c>
      <c r="BJ1086" s="25">
        <f t="shared" si="48"/>
        <v>0</v>
      </c>
      <c r="BK1086" s="25">
        <f t="shared" si="49"/>
        <v>253115.9</v>
      </c>
      <c r="BL1086" s="25">
        <f t="shared" si="50"/>
        <v>253115.9</v>
      </c>
    </row>
    <row r="1087" spans="1:64" x14ac:dyDescent="0.25">
      <c r="A1087" s="45" t="s">
        <v>2899</v>
      </c>
      <c r="B1087" s="78" t="s">
        <v>1252</v>
      </c>
      <c r="C1087" s="79">
        <v>4</v>
      </c>
      <c r="D1087" s="80" t="s">
        <v>23</v>
      </c>
      <c r="E1087" s="79" t="s">
        <v>434</v>
      </c>
      <c r="F1087" s="79" t="s">
        <v>604</v>
      </c>
      <c r="G1087" s="79" t="s">
        <v>816</v>
      </c>
      <c r="H1087" s="79" t="s">
        <v>624</v>
      </c>
      <c r="I1087" s="79" t="s">
        <v>817</v>
      </c>
      <c r="J1087" s="79" t="s">
        <v>626</v>
      </c>
      <c r="K1087" s="79" t="s">
        <v>447</v>
      </c>
      <c r="L1087" s="79" t="s">
        <v>606</v>
      </c>
      <c r="M1087" s="79" t="s">
        <v>619</v>
      </c>
      <c r="N1087" s="81">
        <v>1</v>
      </c>
      <c r="O1087" s="81">
        <v>1</v>
      </c>
      <c r="P1087" s="81">
        <v>1</v>
      </c>
      <c r="Q1087" s="81">
        <v>1</v>
      </c>
      <c r="R1087" s="81">
        <v>1</v>
      </c>
      <c r="S1087" s="81">
        <v>1</v>
      </c>
      <c r="T1087" s="81">
        <v>0</v>
      </c>
      <c r="U1087" s="81">
        <v>0</v>
      </c>
      <c r="V1087" s="81">
        <v>0</v>
      </c>
      <c r="W1087" s="69">
        <v>97940</v>
      </c>
      <c r="X1087" s="69">
        <v>0</v>
      </c>
      <c r="Y1087" s="69">
        <v>0</v>
      </c>
      <c r="Z1087" s="69">
        <v>413.8</v>
      </c>
      <c r="AA1087" s="69">
        <v>0</v>
      </c>
      <c r="AB1087" s="69">
        <v>0</v>
      </c>
      <c r="AC1087" s="69">
        <v>97940</v>
      </c>
      <c r="AD1087" s="89">
        <v>44922</v>
      </c>
      <c r="AE1087" s="89">
        <v>46748</v>
      </c>
      <c r="AF1087" s="95">
        <v>97940</v>
      </c>
      <c r="AG1087" s="84">
        <v>2.74</v>
      </c>
      <c r="AH1087" s="84">
        <v>5</v>
      </c>
      <c r="AI1087" s="85">
        <v>5.0700000000000002E-2</v>
      </c>
      <c r="AJ1087" s="86">
        <v>2.74</v>
      </c>
      <c r="AK1087" s="86">
        <v>5</v>
      </c>
      <c r="AL1087" s="87">
        <v>5.0700000000000002E-2</v>
      </c>
      <c r="AM1087" s="91" t="s">
        <v>620</v>
      </c>
      <c r="AN1087" s="91" t="s">
        <v>621</v>
      </c>
      <c r="AO1087" s="25">
        <v>0</v>
      </c>
      <c r="AP1087" s="25">
        <v>0</v>
      </c>
      <c r="AQ1087" s="25">
        <v>0</v>
      </c>
      <c r="AR1087" s="25">
        <v>0</v>
      </c>
      <c r="AS1087" s="25">
        <v>0</v>
      </c>
      <c r="AT1087" s="25">
        <v>0</v>
      </c>
      <c r="AU1087" s="25">
        <v>0</v>
      </c>
      <c r="AV1087" s="25">
        <v>0</v>
      </c>
      <c r="AW1087" s="25">
        <v>0</v>
      </c>
      <c r="AX1087" s="25">
        <v>0</v>
      </c>
      <c r="AY1087" s="25">
        <v>0</v>
      </c>
      <c r="AZ1087" s="25">
        <v>0</v>
      </c>
      <c r="BA1087" s="25">
        <v>0</v>
      </c>
      <c r="BB1087" s="25">
        <v>0</v>
      </c>
      <c r="BC1087" s="25">
        <v>0</v>
      </c>
      <c r="BD1087" s="25">
        <v>0</v>
      </c>
      <c r="BE1087" s="25">
        <v>0</v>
      </c>
      <c r="BF1087" s="25">
        <v>0</v>
      </c>
      <c r="BG1087" s="25">
        <v>0</v>
      </c>
      <c r="BH1087" s="25">
        <v>0</v>
      </c>
      <c r="BI1087" s="25">
        <v>0</v>
      </c>
      <c r="BJ1087" s="25">
        <f t="shared" si="48"/>
        <v>0</v>
      </c>
      <c r="BK1087" s="25">
        <f t="shared" si="49"/>
        <v>0</v>
      </c>
      <c r="BL1087" s="25">
        <f t="shared" si="50"/>
        <v>0</v>
      </c>
    </row>
    <row r="1088" spans="1:64" x14ac:dyDescent="0.25">
      <c r="A1088" s="45" t="s">
        <v>2900</v>
      </c>
      <c r="B1088" s="78" t="s">
        <v>1252</v>
      </c>
      <c r="C1088" s="79">
        <v>5</v>
      </c>
      <c r="D1088" s="80" t="s">
        <v>23</v>
      </c>
      <c r="E1088" s="79" t="s">
        <v>434</v>
      </c>
      <c r="F1088" s="79" t="s">
        <v>604</v>
      </c>
      <c r="G1088" s="79" t="s">
        <v>816</v>
      </c>
      <c r="H1088" s="79" t="s">
        <v>624</v>
      </c>
      <c r="I1088" s="79" t="s">
        <v>817</v>
      </c>
      <c r="J1088" s="79" t="s">
        <v>626</v>
      </c>
      <c r="K1088" s="79" t="s">
        <v>447</v>
      </c>
      <c r="L1088" s="79" t="s">
        <v>606</v>
      </c>
      <c r="M1088" s="79" t="s">
        <v>619</v>
      </c>
      <c r="N1088" s="81">
        <v>1</v>
      </c>
      <c r="O1088" s="81">
        <v>1</v>
      </c>
      <c r="P1088" s="81">
        <v>1</v>
      </c>
      <c r="Q1088" s="81">
        <v>1</v>
      </c>
      <c r="R1088" s="81">
        <v>1</v>
      </c>
      <c r="S1088" s="81">
        <v>1</v>
      </c>
      <c r="T1088" s="81">
        <v>0</v>
      </c>
      <c r="U1088" s="81">
        <v>0</v>
      </c>
      <c r="V1088" s="81">
        <v>0</v>
      </c>
      <c r="W1088" s="69">
        <v>190422.5</v>
      </c>
      <c r="X1088" s="69">
        <v>0</v>
      </c>
      <c r="Y1088" s="69">
        <v>0</v>
      </c>
      <c r="Z1088" s="69">
        <v>850.55</v>
      </c>
      <c r="AA1088" s="69">
        <v>0</v>
      </c>
      <c r="AB1088" s="69">
        <v>0</v>
      </c>
      <c r="AC1088" s="69">
        <v>190422.5</v>
      </c>
      <c r="AD1088" s="89">
        <v>44922</v>
      </c>
      <c r="AE1088" s="89">
        <v>47114</v>
      </c>
      <c r="AF1088" s="95">
        <v>190422.5</v>
      </c>
      <c r="AG1088" s="84">
        <v>3.74</v>
      </c>
      <c r="AH1088" s="84">
        <v>6</v>
      </c>
      <c r="AI1088" s="85">
        <v>5.3600000000000002E-2</v>
      </c>
      <c r="AJ1088" s="86">
        <v>3.74</v>
      </c>
      <c r="AK1088" s="86">
        <v>6</v>
      </c>
      <c r="AL1088" s="87">
        <v>5.3600000000000002E-2</v>
      </c>
      <c r="AM1088" s="91" t="s">
        <v>620</v>
      </c>
      <c r="AN1088" s="91" t="s">
        <v>621</v>
      </c>
      <c r="AO1088" s="25">
        <v>0</v>
      </c>
      <c r="AP1088" s="25">
        <v>0</v>
      </c>
      <c r="AQ1088" s="25">
        <v>0</v>
      </c>
      <c r="AR1088" s="25">
        <v>0</v>
      </c>
      <c r="AS1088" s="25">
        <v>0</v>
      </c>
      <c r="AT1088" s="25">
        <v>0</v>
      </c>
      <c r="AU1088" s="25">
        <v>0</v>
      </c>
      <c r="AV1088" s="25">
        <v>0</v>
      </c>
      <c r="AW1088" s="25">
        <v>0</v>
      </c>
      <c r="AX1088" s="25">
        <v>0</v>
      </c>
      <c r="AY1088" s="25">
        <v>0</v>
      </c>
      <c r="AZ1088" s="25">
        <v>0</v>
      </c>
      <c r="BA1088" s="25">
        <v>0</v>
      </c>
      <c r="BB1088" s="25">
        <v>0</v>
      </c>
      <c r="BC1088" s="25">
        <v>0</v>
      </c>
      <c r="BD1088" s="25">
        <v>0</v>
      </c>
      <c r="BE1088" s="25">
        <v>0</v>
      </c>
      <c r="BF1088" s="25">
        <v>0</v>
      </c>
      <c r="BG1088" s="25">
        <v>0</v>
      </c>
      <c r="BH1088" s="25">
        <v>0</v>
      </c>
      <c r="BI1088" s="25">
        <v>0</v>
      </c>
      <c r="BJ1088" s="25">
        <f t="shared" si="48"/>
        <v>0</v>
      </c>
      <c r="BK1088" s="25">
        <f t="shared" si="49"/>
        <v>0</v>
      </c>
      <c r="BL1088" s="25">
        <f t="shared" si="50"/>
        <v>0</v>
      </c>
    </row>
    <row r="1089" spans="1:64" x14ac:dyDescent="0.25">
      <c r="A1089" s="45" t="s">
        <v>2901</v>
      </c>
      <c r="B1089" s="78" t="s">
        <v>1252</v>
      </c>
      <c r="C1089" s="79">
        <v>6</v>
      </c>
      <c r="D1089" s="80" t="s">
        <v>23</v>
      </c>
      <c r="E1089" s="79" t="s">
        <v>434</v>
      </c>
      <c r="F1089" s="79" t="s">
        <v>604</v>
      </c>
      <c r="G1089" s="79" t="s">
        <v>816</v>
      </c>
      <c r="H1089" s="79" t="s">
        <v>624</v>
      </c>
      <c r="I1089" s="79" t="s">
        <v>817</v>
      </c>
      <c r="J1089" s="79" t="s">
        <v>626</v>
      </c>
      <c r="K1089" s="79" t="s">
        <v>447</v>
      </c>
      <c r="L1089" s="79" t="s">
        <v>606</v>
      </c>
      <c r="M1089" s="79" t="s">
        <v>619</v>
      </c>
      <c r="N1089" s="81">
        <v>1</v>
      </c>
      <c r="O1089" s="81">
        <v>1</v>
      </c>
      <c r="P1089" s="81">
        <v>1</v>
      </c>
      <c r="Q1089" s="81">
        <v>1</v>
      </c>
      <c r="R1089" s="81">
        <v>1</v>
      </c>
      <c r="S1089" s="81">
        <v>1</v>
      </c>
      <c r="T1089" s="81">
        <v>0</v>
      </c>
      <c r="U1089" s="81">
        <v>0</v>
      </c>
      <c r="V1089" s="81">
        <v>0</v>
      </c>
      <c r="W1089" s="69">
        <v>221545</v>
      </c>
      <c r="X1089" s="69">
        <v>0</v>
      </c>
      <c r="Y1089" s="69">
        <v>0</v>
      </c>
      <c r="Z1089" s="69">
        <v>1041.26</v>
      </c>
      <c r="AA1089" s="69">
        <v>0</v>
      </c>
      <c r="AB1089" s="69">
        <v>0</v>
      </c>
      <c r="AC1089" s="69">
        <v>221545</v>
      </c>
      <c r="AD1089" s="89">
        <v>44922</v>
      </c>
      <c r="AE1089" s="89">
        <v>47479</v>
      </c>
      <c r="AF1089" s="95">
        <v>221545</v>
      </c>
      <c r="AG1089" s="84">
        <v>4.74</v>
      </c>
      <c r="AH1089" s="84">
        <v>7</v>
      </c>
      <c r="AI1089" s="85">
        <v>6.2100000000000002E-2</v>
      </c>
      <c r="AJ1089" s="86">
        <v>4.74</v>
      </c>
      <c r="AK1089" s="86">
        <v>7</v>
      </c>
      <c r="AL1089" s="87">
        <v>6.2100000000000002E-2</v>
      </c>
      <c r="AM1089" s="91" t="s">
        <v>620</v>
      </c>
      <c r="AN1089" s="91" t="s">
        <v>621</v>
      </c>
      <c r="AO1089" s="25">
        <v>0</v>
      </c>
      <c r="AP1089" s="25">
        <v>0</v>
      </c>
      <c r="AQ1089" s="25">
        <v>0</v>
      </c>
      <c r="AR1089" s="25">
        <v>0</v>
      </c>
      <c r="AS1089" s="25">
        <v>0</v>
      </c>
      <c r="AT1089" s="25">
        <v>0</v>
      </c>
      <c r="AU1089" s="25">
        <v>0</v>
      </c>
      <c r="AV1089" s="25">
        <v>0</v>
      </c>
      <c r="AW1089" s="25">
        <v>0</v>
      </c>
      <c r="AX1089" s="25">
        <v>0</v>
      </c>
      <c r="AY1089" s="25">
        <v>0</v>
      </c>
      <c r="AZ1089" s="25">
        <v>0</v>
      </c>
      <c r="BA1089" s="25">
        <v>0</v>
      </c>
      <c r="BB1089" s="25">
        <v>0</v>
      </c>
      <c r="BC1089" s="25">
        <v>0</v>
      </c>
      <c r="BD1089" s="25">
        <v>0</v>
      </c>
      <c r="BE1089" s="25">
        <v>0</v>
      </c>
      <c r="BF1089" s="25">
        <v>0</v>
      </c>
      <c r="BG1089" s="25">
        <v>0</v>
      </c>
      <c r="BH1089" s="25">
        <v>0</v>
      </c>
      <c r="BI1089" s="25">
        <v>0</v>
      </c>
      <c r="BJ1089" s="25">
        <f t="shared" si="48"/>
        <v>0</v>
      </c>
      <c r="BK1089" s="25">
        <f t="shared" si="49"/>
        <v>0</v>
      </c>
      <c r="BL1089" s="25">
        <f t="shared" si="50"/>
        <v>0</v>
      </c>
    </row>
    <row r="1090" spans="1:64" x14ac:dyDescent="0.25">
      <c r="A1090" s="45" t="s">
        <v>2902</v>
      </c>
      <c r="B1090" s="78" t="s">
        <v>1252</v>
      </c>
      <c r="C1090" s="79">
        <v>7</v>
      </c>
      <c r="D1090" s="80" t="s">
        <v>23</v>
      </c>
      <c r="E1090" s="79" t="s">
        <v>434</v>
      </c>
      <c r="F1090" s="79" t="s">
        <v>604</v>
      </c>
      <c r="G1090" s="79" t="s">
        <v>816</v>
      </c>
      <c r="H1090" s="79" t="s">
        <v>624</v>
      </c>
      <c r="I1090" s="79" t="s">
        <v>817</v>
      </c>
      <c r="J1090" s="79" t="s">
        <v>626</v>
      </c>
      <c r="K1090" s="79" t="s">
        <v>447</v>
      </c>
      <c r="L1090" s="79" t="s">
        <v>606</v>
      </c>
      <c r="M1090" s="79" t="s">
        <v>619</v>
      </c>
      <c r="N1090" s="81">
        <v>1</v>
      </c>
      <c r="O1090" s="81">
        <v>1</v>
      </c>
      <c r="P1090" s="81">
        <v>1</v>
      </c>
      <c r="Q1090" s="81">
        <v>1</v>
      </c>
      <c r="R1090" s="81">
        <v>1</v>
      </c>
      <c r="S1090" s="81">
        <v>1</v>
      </c>
      <c r="T1090" s="81">
        <v>0</v>
      </c>
      <c r="U1090" s="81">
        <v>0</v>
      </c>
      <c r="V1090" s="81">
        <v>0</v>
      </c>
      <c r="W1090" s="69">
        <v>209636.83</v>
      </c>
      <c r="X1090" s="69">
        <v>0</v>
      </c>
      <c r="Y1090" s="69">
        <v>0</v>
      </c>
      <c r="Z1090" s="69">
        <v>1035.96</v>
      </c>
      <c r="AA1090" s="69">
        <v>0</v>
      </c>
      <c r="AB1090" s="69">
        <v>0</v>
      </c>
      <c r="AC1090" s="69">
        <v>209636.83</v>
      </c>
      <c r="AD1090" s="89">
        <v>44922</v>
      </c>
      <c r="AE1090" s="89">
        <v>47844</v>
      </c>
      <c r="AF1090" s="95">
        <v>209636.83</v>
      </c>
      <c r="AG1090" s="84">
        <v>5.74</v>
      </c>
      <c r="AH1090" s="84">
        <v>8</v>
      </c>
      <c r="AI1090" s="85">
        <v>5.9299999999999999E-2</v>
      </c>
      <c r="AJ1090" s="86">
        <v>5.74</v>
      </c>
      <c r="AK1090" s="86">
        <v>8</v>
      </c>
      <c r="AL1090" s="87">
        <v>5.9299999999999999E-2</v>
      </c>
      <c r="AM1090" s="91" t="s">
        <v>620</v>
      </c>
      <c r="AN1090" s="91" t="s">
        <v>621</v>
      </c>
      <c r="AO1090" s="25">
        <v>0</v>
      </c>
      <c r="AP1090" s="25">
        <v>0</v>
      </c>
      <c r="AQ1090" s="25">
        <v>0</v>
      </c>
      <c r="AR1090" s="25">
        <v>0</v>
      </c>
      <c r="AS1090" s="25">
        <v>0</v>
      </c>
      <c r="AT1090" s="25">
        <v>0</v>
      </c>
      <c r="AU1090" s="25">
        <v>0</v>
      </c>
      <c r="AV1090" s="25">
        <v>0</v>
      </c>
      <c r="AW1090" s="25">
        <v>0</v>
      </c>
      <c r="AX1090" s="25">
        <v>0</v>
      </c>
      <c r="AY1090" s="25">
        <v>0</v>
      </c>
      <c r="AZ1090" s="25">
        <v>0</v>
      </c>
      <c r="BA1090" s="25">
        <v>0</v>
      </c>
      <c r="BB1090" s="25">
        <v>0</v>
      </c>
      <c r="BC1090" s="25">
        <v>0</v>
      </c>
      <c r="BD1090" s="25">
        <v>0</v>
      </c>
      <c r="BE1090" s="25">
        <v>0</v>
      </c>
      <c r="BF1090" s="25">
        <v>0</v>
      </c>
      <c r="BG1090" s="25">
        <v>0</v>
      </c>
      <c r="BH1090" s="25">
        <v>0</v>
      </c>
      <c r="BI1090" s="25">
        <v>0</v>
      </c>
      <c r="BJ1090" s="25">
        <f t="shared" si="48"/>
        <v>0</v>
      </c>
      <c r="BK1090" s="25">
        <f t="shared" si="49"/>
        <v>0</v>
      </c>
      <c r="BL1090" s="25">
        <f t="shared" si="50"/>
        <v>0</v>
      </c>
    </row>
    <row r="1091" spans="1:64" x14ac:dyDescent="0.25">
      <c r="A1091" s="45" t="s">
        <v>2903</v>
      </c>
      <c r="B1091" s="78" t="s">
        <v>1252</v>
      </c>
      <c r="C1091" s="79">
        <v>8</v>
      </c>
      <c r="D1091" s="80" t="s">
        <v>23</v>
      </c>
      <c r="E1091" s="79" t="s">
        <v>434</v>
      </c>
      <c r="F1091" s="79" t="s">
        <v>604</v>
      </c>
      <c r="G1091" s="79" t="s">
        <v>816</v>
      </c>
      <c r="H1091" s="79" t="s">
        <v>624</v>
      </c>
      <c r="I1091" s="79" t="s">
        <v>817</v>
      </c>
      <c r="J1091" s="79" t="s">
        <v>626</v>
      </c>
      <c r="K1091" s="79" t="s">
        <v>447</v>
      </c>
      <c r="L1091" s="79" t="s">
        <v>606</v>
      </c>
      <c r="M1091" s="79" t="s">
        <v>619</v>
      </c>
      <c r="N1091" s="81">
        <v>1</v>
      </c>
      <c r="O1091" s="81">
        <v>1</v>
      </c>
      <c r="P1091" s="81">
        <v>1</v>
      </c>
      <c r="Q1091" s="81">
        <v>1</v>
      </c>
      <c r="R1091" s="81">
        <v>1</v>
      </c>
      <c r="S1091" s="81">
        <v>1</v>
      </c>
      <c r="T1091" s="81">
        <v>0</v>
      </c>
      <c r="U1091" s="81">
        <v>0</v>
      </c>
      <c r="V1091" s="81">
        <v>0</v>
      </c>
      <c r="W1091" s="69">
        <v>53100</v>
      </c>
      <c r="X1091" s="69">
        <v>0</v>
      </c>
      <c r="Y1091" s="69">
        <v>0</v>
      </c>
      <c r="Z1091" s="69">
        <v>274.79000000000002</v>
      </c>
      <c r="AA1091" s="69">
        <v>0</v>
      </c>
      <c r="AB1091" s="69">
        <v>0</v>
      </c>
      <c r="AC1091" s="69">
        <v>53100</v>
      </c>
      <c r="AD1091" s="89">
        <v>44922</v>
      </c>
      <c r="AE1091" s="89">
        <v>48209</v>
      </c>
      <c r="AF1091" s="95">
        <v>53100</v>
      </c>
      <c r="AG1091" s="84">
        <v>6.74</v>
      </c>
      <c r="AH1091" s="84">
        <v>9</v>
      </c>
      <c r="AI1091" s="85">
        <v>6.2100000000000002E-2</v>
      </c>
      <c r="AJ1091" s="86">
        <v>6.74</v>
      </c>
      <c r="AK1091" s="86">
        <v>9</v>
      </c>
      <c r="AL1091" s="87">
        <v>6.2100000000000002E-2</v>
      </c>
      <c r="AM1091" s="91" t="s">
        <v>620</v>
      </c>
      <c r="AN1091" s="91" t="s">
        <v>621</v>
      </c>
      <c r="AO1091" s="25">
        <v>0</v>
      </c>
      <c r="AP1091" s="25">
        <v>0</v>
      </c>
      <c r="AQ1091" s="25">
        <v>0</v>
      </c>
      <c r="AR1091" s="25">
        <v>0</v>
      </c>
      <c r="AS1091" s="25">
        <v>0</v>
      </c>
      <c r="AT1091" s="25">
        <v>0</v>
      </c>
      <c r="AU1091" s="25">
        <v>0</v>
      </c>
      <c r="AV1091" s="25">
        <v>0</v>
      </c>
      <c r="AW1091" s="25">
        <v>0</v>
      </c>
      <c r="AX1091" s="25">
        <v>0</v>
      </c>
      <c r="AY1091" s="25">
        <v>0</v>
      </c>
      <c r="AZ1091" s="25">
        <v>0</v>
      </c>
      <c r="BA1091" s="25">
        <v>0</v>
      </c>
      <c r="BB1091" s="25">
        <v>0</v>
      </c>
      <c r="BC1091" s="25">
        <v>0</v>
      </c>
      <c r="BD1091" s="25">
        <v>0</v>
      </c>
      <c r="BE1091" s="25">
        <v>0</v>
      </c>
      <c r="BF1091" s="25">
        <v>0</v>
      </c>
      <c r="BG1091" s="25">
        <v>0</v>
      </c>
      <c r="BH1091" s="25">
        <v>0</v>
      </c>
      <c r="BI1091" s="25">
        <v>0</v>
      </c>
      <c r="BJ1091" s="25">
        <f t="shared" ref="BJ1091:BJ1154" si="51">SUM(AO1091:AW1091)</f>
        <v>0</v>
      </c>
      <c r="BK1091" s="25">
        <f t="shared" si="49"/>
        <v>0</v>
      </c>
      <c r="BL1091" s="25">
        <f t="shared" si="50"/>
        <v>0</v>
      </c>
    </row>
    <row r="1092" spans="1:64" x14ac:dyDescent="0.25">
      <c r="A1092" s="45" t="s">
        <v>2904</v>
      </c>
      <c r="B1092" s="78" t="s">
        <v>1253</v>
      </c>
      <c r="C1092" s="79">
        <v>3</v>
      </c>
      <c r="D1092" s="80" t="s">
        <v>23</v>
      </c>
      <c r="E1092" s="79" t="s">
        <v>434</v>
      </c>
      <c r="F1092" s="79" t="s">
        <v>604</v>
      </c>
      <c r="G1092" s="79" t="s">
        <v>816</v>
      </c>
      <c r="H1092" s="79" t="s">
        <v>624</v>
      </c>
      <c r="I1092" s="79" t="s">
        <v>817</v>
      </c>
      <c r="J1092" s="79" t="s">
        <v>626</v>
      </c>
      <c r="K1092" s="79" t="s">
        <v>447</v>
      </c>
      <c r="L1092" s="79" t="s">
        <v>606</v>
      </c>
      <c r="M1092" s="79" t="s">
        <v>619</v>
      </c>
      <c r="N1092" s="81">
        <v>1</v>
      </c>
      <c r="O1092" s="81">
        <v>1</v>
      </c>
      <c r="P1092" s="81">
        <v>1</v>
      </c>
      <c r="Q1092" s="81">
        <v>1</v>
      </c>
      <c r="R1092" s="81">
        <v>1</v>
      </c>
      <c r="S1092" s="81">
        <v>1</v>
      </c>
      <c r="T1092" s="81">
        <v>0</v>
      </c>
      <c r="U1092" s="81">
        <v>0</v>
      </c>
      <c r="V1092" s="81">
        <v>0</v>
      </c>
      <c r="W1092" s="69">
        <v>53100</v>
      </c>
      <c r="X1092" s="69">
        <v>0</v>
      </c>
      <c r="Y1092" s="69">
        <v>0</v>
      </c>
      <c r="Z1092" s="69">
        <v>208.42</v>
      </c>
      <c r="AA1092" s="69">
        <v>0</v>
      </c>
      <c r="AB1092" s="69">
        <v>0</v>
      </c>
      <c r="AC1092" s="69">
        <v>53100</v>
      </c>
      <c r="AD1092" s="89">
        <v>44922</v>
      </c>
      <c r="AE1092" s="89">
        <v>46383</v>
      </c>
      <c r="AF1092" s="95">
        <v>53100</v>
      </c>
      <c r="AG1092" s="84">
        <v>1.74</v>
      </c>
      <c r="AH1092" s="84">
        <v>4</v>
      </c>
      <c r="AI1092" s="85">
        <v>4.7100000000000003E-2</v>
      </c>
      <c r="AJ1092" s="86">
        <v>1.74</v>
      </c>
      <c r="AK1092" s="86">
        <v>4</v>
      </c>
      <c r="AL1092" s="87">
        <v>4.7100000000000003E-2</v>
      </c>
      <c r="AM1092" s="91" t="s">
        <v>620</v>
      </c>
      <c r="AN1092" s="91" t="s">
        <v>621</v>
      </c>
      <c r="AO1092" s="25">
        <v>0</v>
      </c>
      <c r="AP1092" s="25">
        <v>0</v>
      </c>
      <c r="AQ1092" s="25">
        <v>0</v>
      </c>
      <c r="AR1092" s="25">
        <v>0</v>
      </c>
      <c r="AS1092" s="25">
        <v>0</v>
      </c>
      <c r="AT1092" s="25">
        <v>0</v>
      </c>
      <c r="AU1092" s="25">
        <v>0</v>
      </c>
      <c r="AV1092" s="25">
        <v>0</v>
      </c>
      <c r="AW1092" s="25">
        <v>0</v>
      </c>
      <c r="AX1092" s="25">
        <v>0</v>
      </c>
      <c r="AY1092" s="25">
        <v>0</v>
      </c>
      <c r="AZ1092" s="25">
        <v>0</v>
      </c>
      <c r="BA1092" s="25">
        <v>0</v>
      </c>
      <c r="BB1092" s="25">
        <v>0</v>
      </c>
      <c r="BC1092" s="25">
        <v>26550</v>
      </c>
      <c r="BD1092" s="25">
        <v>0</v>
      </c>
      <c r="BE1092" s="25">
        <v>0</v>
      </c>
      <c r="BF1092" s="25">
        <v>0</v>
      </c>
      <c r="BG1092" s="25">
        <v>0</v>
      </c>
      <c r="BH1092" s="25">
        <v>0</v>
      </c>
      <c r="BI1092" s="25">
        <v>26550</v>
      </c>
      <c r="BJ1092" s="25">
        <f t="shared" si="51"/>
        <v>0</v>
      </c>
      <c r="BK1092" s="25">
        <f t="shared" ref="BK1092:BK1155" si="52">SUM(AX1092:BI1092)</f>
        <v>53100</v>
      </c>
      <c r="BL1092" s="25">
        <f t="shared" ref="BL1092:BL1155" si="53">BJ1092+BK1092</f>
        <v>53100</v>
      </c>
    </row>
    <row r="1093" spans="1:64" x14ac:dyDescent="0.25">
      <c r="A1093" s="45" t="s">
        <v>2905</v>
      </c>
      <c r="B1093" s="78" t="s">
        <v>1253</v>
      </c>
      <c r="C1093" s="79">
        <v>4</v>
      </c>
      <c r="D1093" s="80" t="s">
        <v>23</v>
      </c>
      <c r="E1093" s="79" t="s">
        <v>434</v>
      </c>
      <c r="F1093" s="79" t="s">
        <v>604</v>
      </c>
      <c r="G1093" s="79" t="s">
        <v>816</v>
      </c>
      <c r="H1093" s="79" t="s">
        <v>624</v>
      </c>
      <c r="I1093" s="79" t="s">
        <v>817</v>
      </c>
      <c r="J1093" s="79" t="s">
        <v>626</v>
      </c>
      <c r="K1093" s="79" t="s">
        <v>447</v>
      </c>
      <c r="L1093" s="79" t="s">
        <v>606</v>
      </c>
      <c r="M1093" s="79" t="s">
        <v>619</v>
      </c>
      <c r="N1093" s="81">
        <v>1</v>
      </c>
      <c r="O1093" s="81">
        <v>1</v>
      </c>
      <c r="P1093" s="81">
        <v>1</v>
      </c>
      <c r="Q1093" s="81">
        <v>1</v>
      </c>
      <c r="R1093" s="81">
        <v>1</v>
      </c>
      <c r="S1093" s="81">
        <v>1</v>
      </c>
      <c r="T1093" s="81">
        <v>0</v>
      </c>
      <c r="U1093" s="81">
        <v>0</v>
      </c>
      <c r="V1093" s="81">
        <v>0</v>
      </c>
      <c r="W1093" s="69">
        <v>365062.5</v>
      </c>
      <c r="X1093" s="69">
        <v>0</v>
      </c>
      <c r="Y1093" s="69">
        <v>0</v>
      </c>
      <c r="Z1093" s="69">
        <v>1542.39</v>
      </c>
      <c r="AA1093" s="69">
        <v>0</v>
      </c>
      <c r="AB1093" s="69">
        <v>0</v>
      </c>
      <c r="AC1093" s="69">
        <v>365062.5</v>
      </c>
      <c r="AD1093" s="89">
        <v>44922</v>
      </c>
      <c r="AE1093" s="89">
        <v>46748</v>
      </c>
      <c r="AF1093" s="95">
        <v>365062.5</v>
      </c>
      <c r="AG1093" s="84">
        <v>2.74</v>
      </c>
      <c r="AH1093" s="84">
        <v>5</v>
      </c>
      <c r="AI1093" s="85">
        <v>5.0700000000000002E-2</v>
      </c>
      <c r="AJ1093" s="86">
        <v>2.74</v>
      </c>
      <c r="AK1093" s="86">
        <v>5</v>
      </c>
      <c r="AL1093" s="87">
        <v>5.0700000000000002E-2</v>
      </c>
      <c r="AM1093" s="91" t="s">
        <v>620</v>
      </c>
      <c r="AN1093" s="91" t="s">
        <v>621</v>
      </c>
      <c r="AO1093" s="25">
        <v>0</v>
      </c>
      <c r="AP1093" s="25">
        <v>0</v>
      </c>
      <c r="AQ1093" s="25">
        <v>0</v>
      </c>
      <c r="AR1093" s="25">
        <v>0</v>
      </c>
      <c r="AS1093" s="25">
        <v>0</v>
      </c>
      <c r="AT1093" s="25">
        <v>0</v>
      </c>
      <c r="AU1093" s="25">
        <v>0</v>
      </c>
      <c r="AV1093" s="25">
        <v>0</v>
      </c>
      <c r="AW1093" s="25">
        <v>0</v>
      </c>
      <c r="AX1093" s="25">
        <v>0</v>
      </c>
      <c r="AY1093" s="25">
        <v>0</v>
      </c>
      <c r="AZ1093" s="25">
        <v>0</v>
      </c>
      <c r="BA1093" s="25">
        <v>0</v>
      </c>
      <c r="BB1093" s="25">
        <v>0</v>
      </c>
      <c r="BC1093" s="25">
        <v>0</v>
      </c>
      <c r="BD1093" s="25">
        <v>0</v>
      </c>
      <c r="BE1093" s="25">
        <v>0</v>
      </c>
      <c r="BF1093" s="25">
        <v>0</v>
      </c>
      <c r="BG1093" s="25">
        <v>0</v>
      </c>
      <c r="BH1093" s="25">
        <v>0</v>
      </c>
      <c r="BI1093" s="25">
        <v>0</v>
      </c>
      <c r="BJ1093" s="25">
        <f t="shared" si="51"/>
        <v>0</v>
      </c>
      <c r="BK1093" s="25">
        <f t="shared" si="52"/>
        <v>0</v>
      </c>
      <c r="BL1093" s="25">
        <f t="shared" si="53"/>
        <v>0</v>
      </c>
    </row>
    <row r="1094" spans="1:64" x14ac:dyDescent="0.25">
      <c r="A1094" s="45" t="s">
        <v>2906</v>
      </c>
      <c r="B1094" s="78" t="s">
        <v>1253</v>
      </c>
      <c r="C1094" s="79">
        <v>5</v>
      </c>
      <c r="D1094" s="80" t="s">
        <v>23</v>
      </c>
      <c r="E1094" s="79" t="s">
        <v>434</v>
      </c>
      <c r="F1094" s="79" t="s">
        <v>604</v>
      </c>
      <c r="G1094" s="79" t="s">
        <v>816</v>
      </c>
      <c r="H1094" s="79" t="s">
        <v>624</v>
      </c>
      <c r="I1094" s="79" t="s">
        <v>817</v>
      </c>
      <c r="J1094" s="79" t="s">
        <v>626</v>
      </c>
      <c r="K1094" s="79" t="s">
        <v>447</v>
      </c>
      <c r="L1094" s="79" t="s">
        <v>606</v>
      </c>
      <c r="M1094" s="79" t="s">
        <v>619</v>
      </c>
      <c r="N1094" s="81">
        <v>1</v>
      </c>
      <c r="O1094" s="81">
        <v>1</v>
      </c>
      <c r="P1094" s="81">
        <v>1</v>
      </c>
      <c r="Q1094" s="81">
        <v>1</v>
      </c>
      <c r="R1094" s="81">
        <v>1</v>
      </c>
      <c r="S1094" s="81">
        <v>1</v>
      </c>
      <c r="T1094" s="81">
        <v>0</v>
      </c>
      <c r="U1094" s="81">
        <v>0</v>
      </c>
      <c r="V1094" s="81">
        <v>0</v>
      </c>
      <c r="W1094" s="69">
        <v>255470</v>
      </c>
      <c r="X1094" s="69">
        <v>0</v>
      </c>
      <c r="Y1094" s="69">
        <v>0</v>
      </c>
      <c r="Z1094" s="69">
        <v>1141.0999999999999</v>
      </c>
      <c r="AA1094" s="69">
        <v>0</v>
      </c>
      <c r="AB1094" s="69">
        <v>0</v>
      </c>
      <c r="AC1094" s="69">
        <v>255470</v>
      </c>
      <c r="AD1094" s="89">
        <v>44922</v>
      </c>
      <c r="AE1094" s="89">
        <v>47114</v>
      </c>
      <c r="AF1094" s="95">
        <v>255470</v>
      </c>
      <c r="AG1094" s="84">
        <v>3.74</v>
      </c>
      <c r="AH1094" s="84">
        <v>6</v>
      </c>
      <c r="AI1094" s="85">
        <v>5.3600000000000002E-2</v>
      </c>
      <c r="AJ1094" s="86">
        <v>3.74</v>
      </c>
      <c r="AK1094" s="86">
        <v>6</v>
      </c>
      <c r="AL1094" s="87">
        <v>5.3600000000000002E-2</v>
      </c>
      <c r="AM1094" s="91" t="s">
        <v>620</v>
      </c>
      <c r="AN1094" s="91" t="s">
        <v>621</v>
      </c>
      <c r="AO1094" s="25">
        <v>0</v>
      </c>
      <c r="AP1094" s="25">
        <v>0</v>
      </c>
      <c r="AQ1094" s="25">
        <v>0</v>
      </c>
      <c r="AR1094" s="25">
        <v>0</v>
      </c>
      <c r="AS1094" s="25">
        <v>0</v>
      </c>
      <c r="AT1094" s="25">
        <v>0</v>
      </c>
      <c r="AU1094" s="25">
        <v>0</v>
      </c>
      <c r="AV1094" s="25">
        <v>0</v>
      </c>
      <c r="AW1094" s="25">
        <v>0</v>
      </c>
      <c r="AX1094" s="25">
        <v>0</v>
      </c>
      <c r="AY1094" s="25">
        <v>0</v>
      </c>
      <c r="AZ1094" s="25">
        <v>0</v>
      </c>
      <c r="BA1094" s="25">
        <v>0</v>
      </c>
      <c r="BB1094" s="25">
        <v>0</v>
      </c>
      <c r="BC1094" s="25">
        <v>0</v>
      </c>
      <c r="BD1094" s="25">
        <v>0</v>
      </c>
      <c r="BE1094" s="25">
        <v>0</v>
      </c>
      <c r="BF1094" s="25">
        <v>0</v>
      </c>
      <c r="BG1094" s="25">
        <v>0</v>
      </c>
      <c r="BH1094" s="25">
        <v>0</v>
      </c>
      <c r="BI1094" s="25">
        <v>0</v>
      </c>
      <c r="BJ1094" s="25">
        <f t="shared" si="51"/>
        <v>0</v>
      </c>
      <c r="BK1094" s="25">
        <f t="shared" si="52"/>
        <v>0</v>
      </c>
      <c r="BL1094" s="25">
        <f t="shared" si="53"/>
        <v>0</v>
      </c>
    </row>
    <row r="1095" spans="1:64" x14ac:dyDescent="0.25">
      <c r="A1095" s="45" t="s">
        <v>2907</v>
      </c>
      <c r="B1095" s="78" t="s">
        <v>1253</v>
      </c>
      <c r="C1095" s="79">
        <v>6</v>
      </c>
      <c r="D1095" s="80" t="s">
        <v>23</v>
      </c>
      <c r="E1095" s="79" t="s">
        <v>434</v>
      </c>
      <c r="F1095" s="79" t="s">
        <v>604</v>
      </c>
      <c r="G1095" s="79" t="s">
        <v>816</v>
      </c>
      <c r="H1095" s="79" t="s">
        <v>624</v>
      </c>
      <c r="I1095" s="79" t="s">
        <v>817</v>
      </c>
      <c r="J1095" s="79" t="s">
        <v>626</v>
      </c>
      <c r="K1095" s="79" t="s">
        <v>447</v>
      </c>
      <c r="L1095" s="79" t="s">
        <v>606</v>
      </c>
      <c r="M1095" s="79" t="s">
        <v>619</v>
      </c>
      <c r="N1095" s="81">
        <v>1</v>
      </c>
      <c r="O1095" s="81">
        <v>1</v>
      </c>
      <c r="P1095" s="81">
        <v>1</v>
      </c>
      <c r="Q1095" s="81">
        <v>1</v>
      </c>
      <c r="R1095" s="81">
        <v>1</v>
      </c>
      <c r="S1095" s="81">
        <v>1</v>
      </c>
      <c r="T1095" s="81">
        <v>0</v>
      </c>
      <c r="U1095" s="81">
        <v>0</v>
      </c>
      <c r="V1095" s="81">
        <v>0</v>
      </c>
      <c r="W1095" s="69">
        <v>1498600</v>
      </c>
      <c r="X1095" s="69">
        <v>0</v>
      </c>
      <c r="Y1095" s="69">
        <v>0</v>
      </c>
      <c r="Z1095" s="69">
        <v>7043.42</v>
      </c>
      <c r="AA1095" s="69">
        <v>0</v>
      </c>
      <c r="AB1095" s="69">
        <v>0</v>
      </c>
      <c r="AC1095" s="69">
        <v>1498600</v>
      </c>
      <c r="AD1095" s="89">
        <v>44922</v>
      </c>
      <c r="AE1095" s="89">
        <v>47479</v>
      </c>
      <c r="AF1095" s="95">
        <v>1498600</v>
      </c>
      <c r="AG1095" s="84">
        <v>4.74</v>
      </c>
      <c r="AH1095" s="84">
        <v>7</v>
      </c>
      <c r="AI1095" s="85">
        <v>5.6399999999999999E-2</v>
      </c>
      <c r="AJ1095" s="86">
        <v>4.74</v>
      </c>
      <c r="AK1095" s="86">
        <v>7</v>
      </c>
      <c r="AL1095" s="87">
        <v>5.6399999999999999E-2</v>
      </c>
      <c r="AM1095" s="91" t="s">
        <v>620</v>
      </c>
      <c r="AN1095" s="91" t="s">
        <v>621</v>
      </c>
      <c r="AO1095" s="25">
        <v>0</v>
      </c>
      <c r="AP1095" s="25">
        <v>0</v>
      </c>
      <c r="AQ1095" s="25">
        <v>0</v>
      </c>
      <c r="AR1095" s="25">
        <v>0</v>
      </c>
      <c r="AS1095" s="25">
        <v>0</v>
      </c>
      <c r="AT1095" s="25">
        <v>0</v>
      </c>
      <c r="AU1095" s="25">
        <v>0</v>
      </c>
      <c r="AV1095" s="25">
        <v>0</v>
      </c>
      <c r="AW1095" s="25">
        <v>0</v>
      </c>
      <c r="AX1095" s="25">
        <v>0</v>
      </c>
      <c r="AY1095" s="25">
        <v>0</v>
      </c>
      <c r="AZ1095" s="25">
        <v>0</v>
      </c>
      <c r="BA1095" s="25">
        <v>0</v>
      </c>
      <c r="BB1095" s="25">
        <v>0</v>
      </c>
      <c r="BC1095" s="25">
        <v>0</v>
      </c>
      <c r="BD1095" s="25">
        <v>0</v>
      </c>
      <c r="BE1095" s="25">
        <v>0</v>
      </c>
      <c r="BF1095" s="25">
        <v>0</v>
      </c>
      <c r="BG1095" s="25">
        <v>0</v>
      </c>
      <c r="BH1095" s="25">
        <v>0</v>
      </c>
      <c r="BI1095" s="25">
        <v>0</v>
      </c>
      <c r="BJ1095" s="25">
        <f t="shared" si="51"/>
        <v>0</v>
      </c>
      <c r="BK1095" s="25">
        <f t="shared" si="52"/>
        <v>0</v>
      </c>
      <c r="BL1095" s="25">
        <f t="shared" si="53"/>
        <v>0</v>
      </c>
    </row>
    <row r="1096" spans="1:64" x14ac:dyDescent="0.25">
      <c r="A1096" s="45" t="s">
        <v>2908</v>
      </c>
      <c r="B1096" s="78" t="s">
        <v>1253</v>
      </c>
      <c r="C1096" s="79">
        <v>7</v>
      </c>
      <c r="D1096" s="80" t="s">
        <v>23</v>
      </c>
      <c r="E1096" s="79" t="s">
        <v>434</v>
      </c>
      <c r="F1096" s="79" t="s">
        <v>604</v>
      </c>
      <c r="G1096" s="79" t="s">
        <v>816</v>
      </c>
      <c r="H1096" s="79" t="s">
        <v>624</v>
      </c>
      <c r="I1096" s="79" t="s">
        <v>817</v>
      </c>
      <c r="J1096" s="79" t="s">
        <v>626</v>
      </c>
      <c r="K1096" s="79" t="s">
        <v>447</v>
      </c>
      <c r="L1096" s="79" t="s">
        <v>606</v>
      </c>
      <c r="M1096" s="79" t="s">
        <v>619</v>
      </c>
      <c r="N1096" s="81">
        <v>1</v>
      </c>
      <c r="O1096" s="81">
        <v>1</v>
      </c>
      <c r="P1096" s="81">
        <v>1</v>
      </c>
      <c r="Q1096" s="81">
        <v>1</v>
      </c>
      <c r="R1096" s="81">
        <v>1</v>
      </c>
      <c r="S1096" s="81">
        <v>1</v>
      </c>
      <c r="T1096" s="81">
        <v>0</v>
      </c>
      <c r="U1096" s="81">
        <v>0</v>
      </c>
      <c r="V1096" s="81">
        <v>0</v>
      </c>
      <c r="W1096" s="69">
        <v>686760</v>
      </c>
      <c r="X1096" s="69">
        <v>0</v>
      </c>
      <c r="Y1096" s="69">
        <v>0</v>
      </c>
      <c r="Z1096" s="69">
        <v>3393.74</v>
      </c>
      <c r="AA1096" s="69">
        <v>0</v>
      </c>
      <c r="AB1096" s="69">
        <v>0</v>
      </c>
      <c r="AC1096" s="69">
        <v>686760</v>
      </c>
      <c r="AD1096" s="89">
        <v>44922</v>
      </c>
      <c r="AE1096" s="89">
        <v>47844</v>
      </c>
      <c r="AF1096" s="95">
        <v>686760</v>
      </c>
      <c r="AG1096" s="84">
        <v>5.74</v>
      </c>
      <c r="AH1096" s="84">
        <v>8</v>
      </c>
      <c r="AI1096" s="85">
        <v>5.9299999999999999E-2</v>
      </c>
      <c r="AJ1096" s="86">
        <v>5.74</v>
      </c>
      <c r="AK1096" s="86">
        <v>8</v>
      </c>
      <c r="AL1096" s="87">
        <v>5.9299999999999999E-2</v>
      </c>
      <c r="AM1096" s="91" t="s">
        <v>620</v>
      </c>
      <c r="AN1096" s="91" t="s">
        <v>621</v>
      </c>
      <c r="AO1096" s="25">
        <v>0</v>
      </c>
      <c r="AP1096" s="25">
        <v>0</v>
      </c>
      <c r="AQ1096" s="25">
        <v>0</v>
      </c>
      <c r="AR1096" s="25">
        <v>0</v>
      </c>
      <c r="AS1096" s="25">
        <v>0</v>
      </c>
      <c r="AT1096" s="25">
        <v>0</v>
      </c>
      <c r="AU1096" s="25">
        <v>0</v>
      </c>
      <c r="AV1096" s="25">
        <v>0</v>
      </c>
      <c r="AW1096" s="25">
        <v>0</v>
      </c>
      <c r="AX1096" s="25">
        <v>0</v>
      </c>
      <c r="AY1096" s="25">
        <v>0</v>
      </c>
      <c r="AZ1096" s="25">
        <v>0</v>
      </c>
      <c r="BA1096" s="25">
        <v>0</v>
      </c>
      <c r="BB1096" s="25">
        <v>0</v>
      </c>
      <c r="BC1096" s="25">
        <v>0</v>
      </c>
      <c r="BD1096" s="25">
        <v>0</v>
      </c>
      <c r="BE1096" s="25">
        <v>0</v>
      </c>
      <c r="BF1096" s="25">
        <v>0</v>
      </c>
      <c r="BG1096" s="25">
        <v>0</v>
      </c>
      <c r="BH1096" s="25">
        <v>0</v>
      </c>
      <c r="BI1096" s="25">
        <v>0</v>
      </c>
      <c r="BJ1096" s="25">
        <f t="shared" si="51"/>
        <v>0</v>
      </c>
      <c r="BK1096" s="25">
        <f t="shared" si="52"/>
        <v>0</v>
      </c>
      <c r="BL1096" s="25">
        <f t="shared" si="53"/>
        <v>0</v>
      </c>
    </row>
    <row r="1097" spans="1:64" x14ac:dyDescent="0.25">
      <c r="A1097" s="45" t="s">
        <v>2909</v>
      </c>
      <c r="B1097" s="78" t="s">
        <v>1253</v>
      </c>
      <c r="C1097" s="79">
        <v>8</v>
      </c>
      <c r="D1097" s="80" t="s">
        <v>23</v>
      </c>
      <c r="E1097" s="79" t="s">
        <v>434</v>
      </c>
      <c r="F1097" s="79" t="s">
        <v>604</v>
      </c>
      <c r="G1097" s="79" t="s">
        <v>816</v>
      </c>
      <c r="H1097" s="79" t="s">
        <v>624</v>
      </c>
      <c r="I1097" s="79" t="s">
        <v>817</v>
      </c>
      <c r="J1097" s="79" t="s">
        <v>626</v>
      </c>
      <c r="K1097" s="79" t="s">
        <v>447</v>
      </c>
      <c r="L1097" s="79" t="s">
        <v>606</v>
      </c>
      <c r="M1097" s="79" t="s">
        <v>619</v>
      </c>
      <c r="N1097" s="81">
        <v>1</v>
      </c>
      <c r="O1097" s="81">
        <v>1</v>
      </c>
      <c r="P1097" s="81">
        <v>1</v>
      </c>
      <c r="Q1097" s="81">
        <v>1</v>
      </c>
      <c r="R1097" s="81">
        <v>1</v>
      </c>
      <c r="S1097" s="81">
        <v>1</v>
      </c>
      <c r="T1097" s="81">
        <v>0</v>
      </c>
      <c r="U1097" s="81">
        <v>0</v>
      </c>
      <c r="V1097" s="81">
        <v>0</v>
      </c>
      <c r="W1097" s="69">
        <v>53100</v>
      </c>
      <c r="X1097" s="69">
        <v>0</v>
      </c>
      <c r="Y1097" s="69">
        <v>0</v>
      </c>
      <c r="Z1097" s="69">
        <v>274.79000000000002</v>
      </c>
      <c r="AA1097" s="69">
        <v>0</v>
      </c>
      <c r="AB1097" s="69">
        <v>0</v>
      </c>
      <c r="AC1097" s="69">
        <v>53100</v>
      </c>
      <c r="AD1097" s="89">
        <v>44922</v>
      </c>
      <c r="AE1097" s="89">
        <v>48209</v>
      </c>
      <c r="AF1097" s="95">
        <v>53100</v>
      </c>
      <c r="AG1097" s="84">
        <v>6.74</v>
      </c>
      <c r="AH1097" s="84">
        <v>9</v>
      </c>
      <c r="AI1097" s="85">
        <v>6.2100000000000002E-2</v>
      </c>
      <c r="AJ1097" s="86">
        <v>6.74</v>
      </c>
      <c r="AK1097" s="86">
        <v>9</v>
      </c>
      <c r="AL1097" s="87">
        <v>6.2100000000000002E-2</v>
      </c>
      <c r="AM1097" s="91" t="s">
        <v>620</v>
      </c>
      <c r="AN1097" s="91" t="s">
        <v>621</v>
      </c>
      <c r="AO1097" s="25">
        <v>0</v>
      </c>
      <c r="AP1097" s="25">
        <v>0</v>
      </c>
      <c r="AQ1097" s="25">
        <v>0</v>
      </c>
      <c r="AR1097" s="25">
        <v>0</v>
      </c>
      <c r="AS1097" s="25">
        <v>0</v>
      </c>
      <c r="AT1097" s="25">
        <v>0</v>
      </c>
      <c r="AU1097" s="25">
        <v>0</v>
      </c>
      <c r="AV1097" s="25">
        <v>0</v>
      </c>
      <c r="AW1097" s="25">
        <v>0</v>
      </c>
      <c r="AX1097" s="25">
        <v>0</v>
      </c>
      <c r="AY1097" s="25">
        <v>0</v>
      </c>
      <c r="AZ1097" s="25">
        <v>0</v>
      </c>
      <c r="BA1097" s="25">
        <v>0</v>
      </c>
      <c r="BB1097" s="25">
        <v>0</v>
      </c>
      <c r="BC1097" s="25">
        <v>0</v>
      </c>
      <c r="BD1097" s="25">
        <v>0</v>
      </c>
      <c r="BE1097" s="25">
        <v>0</v>
      </c>
      <c r="BF1097" s="25">
        <v>0</v>
      </c>
      <c r="BG1097" s="25">
        <v>0</v>
      </c>
      <c r="BH1097" s="25">
        <v>0</v>
      </c>
      <c r="BI1097" s="25">
        <v>0</v>
      </c>
      <c r="BJ1097" s="25">
        <f t="shared" si="51"/>
        <v>0</v>
      </c>
      <c r="BK1097" s="25">
        <f t="shared" si="52"/>
        <v>0</v>
      </c>
      <c r="BL1097" s="25">
        <f t="shared" si="53"/>
        <v>0</v>
      </c>
    </row>
    <row r="1098" spans="1:64" x14ac:dyDescent="0.25">
      <c r="A1098" s="45" t="s">
        <v>2910</v>
      </c>
      <c r="B1098" s="78" t="s">
        <v>1254</v>
      </c>
      <c r="C1098" s="79">
        <v>3</v>
      </c>
      <c r="D1098" s="80" t="s">
        <v>23</v>
      </c>
      <c r="E1098" s="79" t="s">
        <v>434</v>
      </c>
      <c r="F1098" s="79" t="s">
        <v>604</v>
      </c>
      <c r="G1098" s="79" t="s">
        <v>816</v>
      </c>
      <c r="H1098" s="79" t="s">
        <v>624</v>
      </c>
      <c r="I1098" s="79" t="s">
        <v>817</v>
      </c>
      <c r="J1098" s="79" t="s">
        <v>626</v>
      </c>
      <c r="K1098" s="79" t="s">
        <v>447</v>
      </c>
      <c r="L1098" s="79" t="s">
        <v>606</v>
      </c>
      <c r="M1098" s="79" t="s">
        <v>619</v>
      </c>
      <c r="N1098" s="81">
        <v>1</v>
      </c>
      <c r="O1098" s="81">
        <v>1</v>
      </c>
      <c r="P1098" s="81">
        <v>1</v>
      </c>
      <c r="Q1098" s="81">
        <v>1</v>
      </c>
      <c r="R1098" s="81">
        <v>1</v>
      </c>
      <c r="S1098" s="81">
        <v>1</v>
      </c>
      <c r="T1098" s="81">
        <v>0</v>
      </c>
      <c r="U1098" s="81">
        <v>0</v>
      </c>
      <c r="V1098" s="81">
        <v>0</v>
      </c>
      <c r="W1098" s="69">
        <v>976892.5</v>
      </c>
      <c r="X1098" s="69">
        <v>0</v>
      </c>
      <c r="Y1098" s="69">
        <v>0</v>
      </c>
      <c r="Z1098" s="69">
        <v>3500.53</v>
      </c>
      <c r="AA1098" s="69">
        <v>0</v>
      </c>
      <c r="AB1098" s="69">
        <v>0</v>
      </c>
      <c r="AC1098" s="69">
        <v>976892.5</v>
      </c>
      <c r="AD1098" s="89">
        <v>44923</v>
      </c>
      <c r="AE1098" s="89">
        <v>46019</v>
      </c>
      <c r="AF1098" s="95">
        <v>976892.5</v>
      </c>
      <c r="AG1098" s="84">
        <v>0.74</v>
      </c>
      <c r="AH1098" s="84">
        <v>3</v>
      </c>
      <c r="AI1098" s="85">
        <v>4.2999999999999997E-2</v>
      </c>
      <c r="AJ1098" s="86">
        <v>0.74</v>
      </c>
      <c r="AK1098" s="86">
        <v>3</v>
      </c>
      <c r="AL1098" s="87">
        <v>4.2999999999999997E-2</v>
      </c>
      <c r="AM1098" s="91" t="s">
        <v>620</v>
      </c>
      <c r="AN1098" s="91" t="s">
        <v>621</v>
      </c>
      <c r="AO1098" s="25">
        <v>0</v>
      </c>
      <c r="AP1098" s="25">
        <v>0</v>
      </c>
      <c r="AQ1098" s="25">
        <v>488446.25</v>
      </c>
      <c r="AR1098" s="25">
        <v>0</v>
      </c>
      <c r="AS1098" s="25">
        <v>0</v>
      </c>
      <c r="AT1098" s="25">
        <v>0</v>
      </c>
      <c r="AU1098" s="25">
        <v>0</v>
      </c>
      <c r="AV1098" s="25">
        <v>0</v>
      </c>
      <c r="AW1098" s="25">
        <v>488446.25</v>
      </c>
      <c r="AX1098" s="25">
        <v>0</v>
      </c>
      <c r="AY1098" s="25">
        <v>0</v>
      </c>
      <c r="AZ1098" s="25">
        <v>0</v>
      </c>
      <c r="BA1098" s="25">
        <v>0</v>
      </c>
      <c r="BB1098" s="25">
        <v>0</v>
      </c>
      <c r="BC1098" s="25">
        <v>0</v>
      </c>
      <c r="BD1098" s="25">
        <v>0</v>
      </c>
      <c r="BE1098" s="25">
        <v>0</v>
      </c>
      <c r="BF1098" s="25">
        <v>0</v>
      </c>
      <c r="BG1098" s="25">
        <v>0</v>
      </c>
      <c r="BH1098" s="25">
        <v>0</v>
      </c>
      <c r="BI1098" s="25">
        <v>0</v>
      </c>
      <c r="BJ1098" s="25">
        <f t="shared" si="51"/>
        <v>976892.5</v>
      </c>
      <c r="BK1098" s="25">
        <f t="shared" si="52"/>
        <v>0</v>
      </c>
      <c r="BL1098" s="25">
        <f t="shared" si="53"/>
        <v>976892.5</v>
      </c>
    </row>
    <row r="1099" spans="1:64" x14ac:dyDescent="0.25">
      <c r="A1099" s="45" t="s">
        <v>2911</v>
      </c>
      <c r="B1099" s="78" t="s">
        <v>1254</v>
      </c>
      <c r="C1099" s="79">
        <v>4</v>
      </c>
      <c r="D1099" s="80" t="s">
        <v>23</v>
      </c>
      <c r="E1099" s="79" t="s">
        <v>434</v>
      </c>
      <c r="F1099" s="79" t="s">
        <v>604</v>
      </c>
      <c r="G1099" s="79" t="s">
        <v>816</v>
      </c>
      <c r="H1099" s="79" t="s">
        <v>624</v>
      </c>
      <c r="I1099" s="79" t="s">
        <v>817</v>
      </c>
      <c r="J1099" s="79" t="s">
        <v>626</v>
      </c>
      <c r="K1099" s="79" t="s">
        <v>447</v>
      </c>
      <c r="L1099" s="79" t="s">
        <v>606</v>
      </c>
      <c r="M1099" s="79" t="s">
        <v>619</v>
      </c>
      <c r="N1099" s="81">
        <v>1</v>
      </c>
      <c r="O1099" s="81">
        <v>1</v>
      </c>
      <c r="P1099" s="81">
        <v>1</v>
      </c>
      <c r="Q1099" s="81">
        <v>1</v>
      </c>
      <c r="R1099" s="81">
        <v>1</v>
      </c>
      <c r="S1099" s="81">
        <v>1</v>
      </c>
      <c r="T1099" s="81">
        <v>0</v>
      </c>
      <c r="U1099" s="81">
        <v>0</v>
      </c>
      <c r="V1099" s="81">
        <v>0</v>
      </c>
      <c r="W1099" s="69">
        <v>1576185</v>
      </c>
      <c r="X1099" s="69">
        <v>0</v>
      </c>
      <c r="Y1099" s="69">
        <v>0</v>
      </c>
      <c r="Z1099" s="69">
        <v>6186.53</v>
      </c>
      <c r="AA1099" s="69">
        <v>0</v>
      </c>
      <c r="AB1099" s="69">
        <v>0</v>
      </c>
      <c r="AC1099" s="69">
        <v>1576185</v>
      </c>
      <c r="AD1099" s="89">
        <v>44923</v>
      </c>
      <c r="AE1099" s="89">
        <v>46384</v>
      </c>
      <c r="AF1099" s="95">
        <v>1576185</v>
      </c>
      <c r="AG1099" s="84">
        <v>1.74</v>
      </c>
      <c r="AH1099" s="84">
        <v>4</v>
      </c>
      <c r="AI1099" s="85">
        <v>4.7100000000000003E-2</v>
      </c>
      <c r="AJ1099" s="86">
        <v>1.74</v>
      </c>
      <c r="AK1099" s="86">
        <v>4</v>
      </c>
      <c r="AL1099" s="87">
        <v>4.7100000000000003E-2</v>
      </c>
      <c r="AM1099" s="91" t="s">
        <v>620</v>
      </c>
      <c r="AN1099" s="91" t="s">
        <v>621</v>
      </c>
      <c r="AO1099" s="25">
        <v>0</v>
      </c>
      <c r="AP1099" s="25">
        <v>0</v>
      </c>
      <c r="AQ1099" s="25">
        <v>0</v>
      </c>
      <c r="AR1099" s="25">
        <v>0</v>
      </c>
      <c r="AS1099" s="25">
        <v>0</v>
      </c>
      <c r="AT1099" s="25">
        <v>0</v>
      </c>
      <c r="AU1099" s="25">
        <v>0</v>
      </c>
      <c r="AV1099" s="25">
        <v>0</v>
      </c>
      <c r="AW1099" s="25">
        <v>0</v>
      </c>
      <c r="AX1099" s="25">
        <v>0</v>
      </c>
      <c r="AY1099" s="25">
        <v>0</v>
      </c>
      <c r="AZ1099" s="25">
        <v>0</v>
      </c>
      <c r="BA1099" s="25">
        <v>0</v>
      </c>
      <c r="BB1099" s="25">
        <v>0</v>
      </c>
      <c r="BC1099" s="25">
        <v>788092.5</v>
      </c>
      <c r="BD1099" s="25">
        <v>0</v>
      </c>
      <c r="BE1099" s="25">
        <v>0</v>
      </c>
      <c r="BF1099" s="25">
        <v>0</v>
      </c>
      <c r="BG1099" s="25">
        <v>0</v>
      </c>
      <c r="BH1099" s="25">
        <v>0</v>
      </c>
      <c r="BI1099" s="25">
        <v>788092.5</v>
      </c>
      <c r="BJ1099" s="25">
        <f t="shared" si="51"/>
        <v>0</v>
      </c>
      <c r="BK1099" s="25">
        <f t="shared" si="52"/>
        <v>1576185</v>
      </c>
      <c r="BL1099" s="25">
        <f t="shared" si="53"/>
        <v>1576185</v>
      </c>
    </row>
    <row r="1100" spans="1:64" x14ac:dyDescent="0.25">
      <c r="A1100" s="45" t="s">
        <v>2912</v>
      </c>
      <c r="B1100" s="78" t="s">
        <v>1254</v>
      </c>
      <c r="C1100" s="79">
        <v>5</v>
      </c>
      <c r="D1100" s="80" t="s">
        <v>23</v>
      </c>
      <c r="E1100" s="79" t="s">
        <v>434</v>
      </c>
      <c r="F1100" s="79" t="s">
        <v>604</v>
      </c>
      <c r="G1100" s="79" t="s">
        <v>816</v>
      </c>
      <c r="H1100" s="79" t="s">
        <v>624</v>
      </c>
      <c r="I1100" s="79" t="s">
        <v>817</v>
      </c>
      <c r="J1100" s="79" t="s">
        <v>626</v>
      </c>
      <c r="K1100" s="79" t="s">
        <v>447</v>
      </c>
      <c r="L1100" s="79" t="s">
        <v>606</v>
      </c>
      <c r="M1100" s="79" t="s">
        <v>619</v>
      </c>
      <c r="N1100" s="81">
        <v>1</v>
      </c>
      <c r="O1100" s="81">
        <v>1</v>
      </c>
      <c r="P1100" s="81">
        <v>1</v>
      </c>
      <c r="Q1100" s="81">
        <v>1</v>
      </c>
      <c r="R1100" s="81">
        <v>1</v>
      </c>
      <c r="S1100" s="81">
        <v>1</v>
      </c>
      <c r="T1100" s="81">
        <v>0</v>
      </c>
      <c r="U1100" s="81">
        <v>0</v>
      </c>
      <c r="V1100" s="81">
        <v>0</v>
      </c>
      <c r="W1100" s="69">
        <v>1963962.5</v>
      </c>
      <c r="X1100" s="69">
        <v>0</v>
      </c>
      <c r="Y1100" s="69">
        <v>0</v>
      </c>
      <c r="Z1100" s="69">
        <v>8297.74</v>
      </c>
      <c r="AA1100" s="69">
        <v>0</v>
      </c>
      <c r="AB1100" s="69">
        <v>0</v>
      </c>
      <c r="AC1100" s="69">
        <v>1963962.5</v>
      </c>
      <c r="AD1100" s="89">
        <v>44923</v>
      </c>
      <c r="AE1100" s="89">
        <v>46749</v>
      </c>
      <c r="AF1100" s="95">
        <v>1963962.5</v>
      </c>
      <c r="AG1100" s="84">
        <v>2.74</v>
      </c>
      <c r="AH1100" s="84">
        <v>5</v>
      </c>
      <c r="AI1100" s="85">
        <v>5.0700000000000002E-2</v>
      </c>
      <c r="AJ1100" s="86">
        <v>2.74</v>
      </c>
      <c r="AK1100" s="86">
        <v>5</v>
      </c>
      <c r="AL1100" s="87">
        <v>5.0700000000000002E-2</v>
      </c>
      <c r="AM1100" s="91" t="s">
        <v>620</v>
      </c>
      <c r="AN1100" s="91" t="s">
        <v>621</v>
      </c>
      <c r="AO1100" s="25">
        <v>0</v>
      </c>
      <c r="AP1100" s="25">
        <v>0</v>
      </c>
      <c r="AQ1100" s="25">
        <v>0</v>
      </c>
      <c r="AR1100" s="25">
        <v>0</v>
      </c>
      <c r="AS1100" s="25">
        <v>0</v>
      </c>
      <c r="AT1100" s="25">
        <v>0</v>
      </c>
      <c r="AU1100" s="25">
        <v>0</v>
      </c>
      <c r="AV1100" s="25">
        <v>0</v>
      </c>
      <c r="AW1100" s="25">
        <v>0</v>
      </c>
      <c r="AX1100" s="25">
        <v>0</v>
      </c>
      <c r="AY1100" s="25">
        <v>0</v>
      </c>
      <c r="AZ1100" s="25">
        <v>0</v>
      </c>
      <c r="BA1100" s="25">
        <v>0</v>
      </c>
      <c r="BB1100" s="25">
        <v>0</v>
      </c>
      <c r="BC1100" s="25">
        <v>0</v>
      </c>
      <c r="BD1100" s="25">
        <v>0</v>
      </c>
      <c r="BE1100" s="25">
        <v>0</v>
      </c>
      <c r="BF1100" s="25">
        <v>0</v>
      </c>
      <c r="BG1100" s="25">
        <v>0</v>
      </c>
      <c r="BH1100" s="25">
        <v>0</v>
      </c>
      <c r="BI1100" s="25">
        <v>0</v>
      </c>
      <c r="BJ1100" s="25">
        <f t="shared" si="51"/>
        <v>0</v>
      </c>
      <c r="BK1100" s="25">
        <f t="shared" si="52"/>
        <v>0</v>
      </c>
      <c r="BL1100" s="25">
        <f t="shared" si="53"/>
        <v>0</v>
      </c>
    </row>
    <row r="1101" spans="1:64" x14ac:dyDescent="0.25">
      <c r="A1101" s="45" t="s">
        <v>2913</v>
      </c>
      <c r="B1101" s="78" t="s">
        <v>1254</v>
      </c>
      <c r="C1101" s="79">
        <v>6</v>
      </c>
      <c r="D1101" s="80" t="s">
        <v>23</v>
      </c>
      <c r="E1101" s="79" t="s">
        <v>434</v>
      </c>
      <c r="F1101" s="79" t="s">
        <v>604</v>
      </c>
      <c r="G1101" s="79" t="s">
        <v>816</v>
      </c>
      <c r="H1101" s="79" t="s">
        <v>624</v>
      </c>
      <c r="I1101" s="79" t="s">
        <v>817</v>
      </c>
      <c r="J1101" s="79" t="s">
        <v>626</v>
      </c>
      <c r="K1101" s="79" t="s">
        <v>447</v>
      </c>
      <c r="L1101" s="79" t="s">
        <v>606</v>
      </c>
      <c r="M1101" s="79" t="s">
        <v>619</v>
      </c>
      <c r="N1101" s="81">
        <v>1</v>
      </c>
      <c r="O1101" s="81">
        <v>1</v>
      </c>
      <c r="P1101" s="81">
        <v>1</v>
      </c>
      <c r="Q1101" s="81">
        <v>1</v>
      </c>
      <c r="R1101" s="81">
        <v>1</v>
      </c>
      <c r="S1101" s="81">
        <v>1</v>
      </c>
      <c r="T1101" s="81">
        <v>0</v>
      </c>
      <c r="U1101" s="81">
        <v>0</v>
      </c>
      <c r="V1101" s="81">
        <v>0</v>
      </c>
      <c r="W1101" s="69">
        <v>7407892.5</v>
      </c>
      <c r="X1101" s="69">
        <v>0</v>
      </c>
      <c r="Y1101" s="69">
        <v>0</v>
      </c>
      <c r="Z1101" s="69">
        <v>33088.589999999997</v>
      </c>
      <c r="AA1101" s="69">
        <v>0</v>
      </c>
      <c r="AB1101" s="69">
        <v>0</v>
      </c>
      <c r="AC1101" s="69">
        <v>7407892.5</v>
      </c>
      <c r="AD1101" s="89">
        <v>44923</v>
      </c>
      <c r="AE1101" s="89">
        <v>47115</v>
      </c>
      <c r="AF1101" s="95">
        <v>7407892.5</v>
      </c>
      <c r="AG1101" s="84">
        <v>3.74</v>
      </c>
      <c r="AH1101" s="84">
        <v>6</v>
      </c>
      <c r="AI1101" s="85">
        <v>5.3600000000000002E-2</v>
      </c>
      <c r="AJ1101" s="86">
        <v>3.74</v>
      </c>
      <c r="AK1101" s="86">
        <v>6</v>
      </c>
      <c r="AL1101" s="87">
        <v>5.3600000000000002E-2</v>
      </c>
      <c r="AM1101" s="91" t="s">
        <v>620</v>
      </c>
      <c r="AN1101" s="91" t="s">
        <v>621</v>
      </c>
      <c r="AO1101" s="25">
        <v>0</v>
      </c>
      <c r="AP1101" s="25">
        <v>0</v>
      </c>
      <c r="AQ1101" s="25">
        <v>0</v>
      </c>
      <c r="AR1101" s="25">
        <v>0</v>
      </c>
      <c r="AS1101" s="25">
        <v>0</v>
      </c>
      <c r="AT1101" s="25">
        <v>0</v>
      </c>
      <c r="AU1101" s="25">
        <v>0</v>
      </c>
      <c r="AV1101" s="25">
        <v>0</v>
      </c>
      <c r="AW1101" s="25">
        <v>0</v>
      </c>
      <c r="AX1101" s="25">
        <v>0</v>
      </c>
      <c r="AY1101" s="25">
        <v>0</v>
      </c>
      <c r="AZ1101" s="25">
        <v>0</v>
      </c>
      <c r="BA1101" s="25">
        <v>0</v>
      </c>
      <c r="BB1101" s="25">
        <v>0</v>
      </c>
      <c r="BC1101" s="25">
        <v>0</v>
      </c>
      <c r="BD1101" s="25">
        <v>0</v>
      </c>
      <c r="BE1101" s="25">
        <v>0</v>
      </c>
      <c r="BF1101" s="25">
        <v>0</v>
      </c>
      <c r="BG1101" s="25">
        <v>0</v>
      </c>
      <c r="BH1101" s="25">
        <v>0</v>
      </c>
      <c r="BI1101" s="25">
        <v>0</v>
      </c>
      <c r="BJ1101" s="25">
        <f t="shared" si="51"/>
        <v>0</v>
      </c>
      <c r="BK1101" s="25">
        <f t="shared" si="52"/>
        <v>0</v>
      </c>
      <c r="BL1101" s="25">
        <f t="shared" si="53"/>
        <v>0</v>
      </c>
    </row>
    <row r="1102" spans="1:64" x14ac:dyDescent="0.25">
      <c r="A1102" s="45" t="s">
        <v>2914</v>
      </c>
      <c r="B1102" s="78" t="s">
        <v>1254</v>
      </c>
      <c r="C1102" s="79">
        <v>7</v>
      </c>
      <c r="D1102" s="80" t="s">
        <v>23</v>
      </c>
      <c r="E1102" s="79" t="s">
        <v>434</v>
      </c>
      <c r="F1102" s="79" t="s">
        <v>604</v>
      </c>
      <c r="G1102" s="79" t="s">
        <v>816</v>
      </c>
      <c r="H1102" s="79" t="s">
        <v>624</v>
      </c>
      <c r="I1102" s="79" t="s">
        <v>817</v>
      </c>
      <c r="J1102" s="79" t="s">
        <v>626</v>
      </c>
      <c r="K1102" s="79" t="s">
        <v>447</v>
      </c>
      <c r="L1102" s="79" t="s">
        <v>606</v>
      </c>
      <c r="M1102" s="79" t="s">
        <v>619</v>
      </c>
      <c r="N1102" s="81">
        <v>1</v>
      </c>
      <c r="O1102" s="81">
        <v>1</v>
      </c>
      <c r="P1102" s="81">
        <v>1</v>
      </c>
      <c r="Q1102" s="81">
        <v>1</v>
      </c>
      <c r="R1102" s="81">
        <v>1</v>
      </c>
      <c r="S1102" s="81">
        <v>1</v>
      </c>
      <c r="T1102" s="81">
        <v>0</v>
      </c>
      <c r="U1102" s="81">
        <v>0</v>
      </c>
      <c r="V1102" s="81">
        <v>0</v>
      </c>
      <c r="W1102" s="69">
        <v>9823352.5</v>
      </c>
      <c r="X1102" s="69">
        <v>0</v>
      </c>
      <c r="Y1102" s="69">
        <v>0</v>
      </c>
      <c r="Z1102" s="69">
        <v>46169.760000000002</v>
      </c>
      <c r="AA1102" s="69">
        <v>0</v>
      </c>
      <c r="AB1102" s="69">
        <v>0</v>
      </c>
      <c r="AC1102" s="69">
        <v>9823352.5</v>
      </c>
      <c r="AD1102" s="89">
        <v>44923</v>
      </c>
      <c r="AE1102" s="89">
        <v>47480</v>
      </c>
      <c r="AF1102" s="95">
        <v>9823352.5</v>
      </c>
      <c r="AG1102" s="84">
        <v>4.74</v>
      </c>
      <c r="AH1102" s="84">
        <v>7</v>
      </c>
      <c r="AI1102" s="85">
        <v>5.6399999999999999E-2</v>
      </c>
      <c r="AJ1102" s="86">
        <v>4.74</v>
      </c>
      <c r="AK1102" s="86">
        <v>7</v>
      </c>
      <c r="AL1102" s="87">
        <v>5.6399999999999999E-2</v>
      </c>
      <c r="AM1102" s="91" t="s">
        <v>620</v>
      </c>
      <c r="AN1102" s="91" t="s">
        <v>621</v>
      </c>
      <c r="AO1102" s="25">
        <v>0</v>
      </c>
      <c r="AP1102" s="25">
        <v>0</v>
      </c>
      <c r="AQ1102" s="25">
        <v>0</v>
      </c>
      <c r="AR1102" s="25">
        <v>0</v>
      </c>
      <c r="AS1102" s="25">
        <v>0</v>
      </c>
      <c r="AT1102" s="25">
        <v>0</v>
      </c>
      <c r="AU1102" s="25">
        <v>0</v>
      </c>
      <c r="AV1102" s="25">
        <v>0</v>
      </c>
      <c r="AW1102" s="25">
        <v>0</v>
      </c>
      <c r="AX1102" s="25">
        <v>0</v>
      </c>
      <c r="AY1102" s="25">
        <v>0</v>
      </c>
      <c r="AZ1102" s="25">
        <v>0</v>
      </c>
      <c r="BA1102" s="25">
        <v>0</v>
      </c>
      <c r="BB1102" s="25">
        <v>0</v>
      </c>
      <c r="BC1102" s="25">
        <v>0</v>
      </c>
      <c r="BD1102" s="25">
        <v>0</v>
      </c>
      <c r="BE1102" s="25">
        <v>0</v>
      </c>
      <c r="BF1102" s="25">
        <v>0</v>
      </c>
      <c r="BG1102" s="25">
        <v>0</v>
      </c>
      <c r="BH1102" s="25">
        <v>0</v>
      </c>
      <c r="BI1102" s="25">
        <v>0</v>
      </c>
      <c r="BJ1102" s="25">
        <f t="shared" si="51"/>
        <v>0</v>
      </c>
      <c r="BK1102" s="25">
        <f t="shared" si="52"/>
        <v>0</v>
      </c>
      <c r="BL1102" s="25">
        <f t="shared" si="53"/>
        <v>0</v>
      </c>
    </row>
    <row r="1103" spans="1:64" x14ac:dyDescent="0.25">
      <c r="A1103" s="45" t="s">
        <v>2915</v>
      </c>
      <c r="B1103" s="78" t="s">
        <v>1254</v>
      </c>
      <c r="C1103" s="79">
        <v>8</v>
      </c>
      <c r="D1103" s="80" t="s">
        <v>23</v>
      </c>
      <c r="E1103" s="79" t="s">
        <v>434</v>
      </c>
      <c r="F1103" s="79" t="s">
        <v>604</v>
      </c>
      <c r="G1103" s="79" t="s">
        <v>816</v>
      </c>
      <c r="H1103" s="79" t="s">
        <v>624</v>
      </c>
      <c r="I1103" s="79" t="s">
        <v>817</v>
      </c>
      <c r="J1103" s="79" t="s">
        <v>626</v>
      </c>
      <c r="K1103" s="79" t="s">
        <v>447</v>
      </c>
      <c r="L1103" s="79" t="s">
        <v>606</v>
      </c>
      <c r="M1103" s="79" t="s">
        <v>619</v>
      </c>
      <c r="N1103" s="81">
        <v>1</v>
      </c>
      <c r="O1103" s="81">
        <v>1</v>
      </c>
      <c r="P1103" s="81">
        <v>1</v>
      </c>
      <c r="Q1103" s="81">
        <v>1</v>
      </c>
      <c r="R1103" s="81">
        <v>1</v>
      </c>
      <c r="S1103" s="81">
        <v>1</v>
      </c>
      <c r="T1103" s="81">
        <v>0</v>
      </c>
      <c r="U1103" s="81">
        <v>0</v>
      </c>
      <c r="V1103" s="81">
        <v>0</v>
      </c>
      <c r="W1103" s="69">
        <v>2725505</v>
      </c>
      <c r="X1103" s="69">
        <v>0</v>
      </c>
      <c r="Y1103" s="69">
        <v>0</v>
      </c>
      <c r="Z1103" s="69">
        <v>13468.54</v>
      </c>
      <c r="AA1103" s="69">
        <v>0</v>
      </c>
      <c r="AB1103" s="69">
        <v>0</v>
      </c>
      <c r="AC1103" s="69">
        <v>2725505</v>
      </c>
      <c r="AD1103" s="89">
        <v>44923</v>
      </c>
      <c r="AE1103" s="89">
        <v>47845</v>
      </c>
      <c r="AF1103" s="95">
        <v>2725505</v>
      </c>
      <c r="AG1103" s="84">
        <v>5.74</v>
      </c>
      <c r="AH1103" s="84">
        <v>8</v>
      </c>
      <c r="AI1103" s="85">
        <v>5.9299999999999999E-2</v>
      </c>
      <c r="AJ1103" s="86">
        <v>5.74</v>
      </c>
      <c r="AK1103" s="86">
        <v>8</v>
      </c>
      <c r="AL1103" s="87">
        <v>5.9299999999999999E-2</v>
      </c>
      <c r="AM1103" s="91" t="s">
        <v>620</v>
      </c>
      <c r="AN1103" s="91" t="s">
        <v>621</v>
      </c>
      <c r="AO1103" s="25">
        <v>0</v>
      </c>
      <c r="AP1103" s="25">
        <v>0</v>
      </c>
      <c r="AQ1103" s="25">
        <v>0</v>
      </c>
      <c r="AR1103" s="25">
        <v>0</v>
      </c>
      <c r="AS1103" s="25">
        <v>0</v>
      </c>
      <c r="AT1103" s="25">
        <v>0</v>
      </c>
      <c r="AU1103" s="25">
        <v>0</v>
      </c>
      <c r="AV1103" s="25">
        <v>0</v>
      </c>
      <c r="AW1103" s="25">
        <v>0</v>
      </c>
      <c r="AX1103" s="25">
        <v>0</v>
      </c>
      <c r="AY1103" s="25">
        <v>0</v>
      </c>
      <c r="AZ1103" s="25">
        <v>0</v>
      </c>
      <c r="BA1103" s="25">
        <v>0</v>
      </c>
      <c r="BB1103" s="25">
        <v>0</v>
      </c>
      <c r="BC1103" s="25">
        <v>0</v>
      </c>
      <c r="BD1103" s="25">
        <v>0</v>
      </c>
      <c r="BE1103" s="25">
        <v>0</v>
      </c>
      <c r="BF1103" s="25">
        <v>0</v>
      </c>
      <c r="BG1103" s="25">
        <v>0</v>
      </c>
      <c r="BH1103" s="25">
        <v>0</v>
      </c>
      <c r="BI1103" s="25">
        <v>0</v>
      </c>
      <c r="BJ1103" s="25">
        <f t="shared" si="51"/>
        <v>0</v>
      </c>
      <c r="BK1103" s="25">
        <f t="shared" si="52"/>
        <v>0</v>
      </c>
      <c r="BL1103" s="25">
        <f t="shared" si="53"/>
        <v>0</v>
      </c>
    </row>
    <row r="1104" spans="1:64" x14ac:dyDescent="0.25">
      <c r="A1104" s="45" t="s">
        <v>2916</v>
      </c>
      <c r="B1104" s="78" t="s">
        <v>1254</v>
      </c>
      <c r="C1104" s="79">
        <v>9</v>
      </c>
      <c r="D1104" s="80" t="s">
        <v>23</v>
      </c>
      <c r="E1104" s="79" t="s">
        <v>434</v>
      </c>
      <c r="F1104" s="79" t="s">
        <v>604</v>
      </c>
      <c r="G1104" s="79" t="s">
        <v>816</v>
      </c>
      <c r="H1104" s="79" t="s">
        <v>624</v>
      </c>
      <c r="I1104" s="79" t="s">
        <v>817</v>
      </c>
      <c r="J1104" s="79" t="s">
        <v>626</v>
      </c>
      <c r="K1104" s="79" t="s">
        <v>447</v>
      </c>
      <c r="L1104" s="79" t="s">
        <v>606</v>
      </c>
      <c r="M1104" s="79" t="s">
        <v>619</v>
      </c>
      <c r="N1104" s="81">
        <v>1</v>
      </c>
      <c r="O1104" s="81">
        <v>1</v>
      </c>
      <c r="P1104" s="81">
        <v>1</v>
      </c>
      <c r="Q1104" s="81">
        <v>1</v>
      </c>
      <c r="R1104" s="81">
        <v>1</v>
      </c>
      <c r="S1104" s="81">
        <v>1</v>
      </c>
      <c r="T1104" s="81">
        <v>0</v>
      </c>
      <c r="U1104" s="81">
        <v>0</v>
      </c>
      <c r="V1104" s="81">
        <v>0</v>
      </c>
      <c r="W1104" s="69">
        <v>81567.5</v>
      </c>
      <c r="X1104" s="69">
        <v>0</v>
      </c>
      <c r="Y1104" s="69">
        <v>0</v>
      </c>
      <c r="Z1104" s="69">
        <v>422.11</v>
      </c>
      <c r="AA1104" s="69">
        <v>0</v>
      </c>
      <c r="AB1104" s="69">
        <v>0</v>
      </c>
      <c r="AC1104" s="69">
        <v>81567.5</v>
      </c>
      <c r="AD1104" s="89">
        <v>44923</v>
      </c>
      <c r="AE1104" s="89">
        <v>48210</v>
      </c>
      <c r="AF1104" s="95">
        <v>81567.5</v>
      </c>
      <c r="AG1104" s="84">
        <v>6.74</v>
      </c>
      <c r="AH1104" s="84">
        <v>9</v>
      </c>
      <c r="AI1104" s="85">
        <v>6.2100000000000002E-2</v>
      </c>
      <c r="AJ1104" s="86">
        <v>6.74</v>
      </c>
      <c r="AK1104" s="86">
        <v>9</v>
      </c>
      <c r="AL1104" s="87">
        <v>6.2100000000000002E-2</v>
      </c>
      <c r="AM1104" s="91" t="s">
        <v>620</v>
      </c>
      <c r="AN1104" s="91" t="s">
        <v>621</v>
      </c>
      <c r="AO1104" s="25">
        <v>0</v>
      </c>
      <c r="AP1104" s="25">
        <v>0</v>
      </c>
      <c r="AQ1104" s="25">
        <v>0</v>
      </c>
      <c r="AR1104" s="25">
        <v>0</v>
      </c>
      <c r="AS1104" s="25">
        <v>0</v>
      </c>
      <c r="AT1104" s="25">
        <v>0</v>
      </c>
      <c r="AU1104" s="25">
        <v>0</v>
      </c>
      <c r="AV1104" s="25">
        <v>0</v>
      </c>
      <c r="AW1104" s="25">
        <v>0</v>
      </c>
      <c r="AX1104" s="25">
        <v>0</v>
      </c>
      <c r="AY1104" s="25">
        <v>0</v>
      </c>
      <c r="AZ1104" s="25">
        <v>0</v>
      </c>
      <c r="BA1104" s="25">
        <v>0</v>
      </c>
      <c r="BB1104" s="25">
        <v>0</v>
      </c>
      <c r="BC1104" s="25">
        <v>0</v>
      </c>
      <c r="BD1104" s="25">
        <v>0</v>
      </c>
      <c r="BE1104" s="25">
        <v>0</v>
      </c>
      <c r="BF1104" s="25">
        <v>0</v>
      </c>
      <c r="BG1104" s="25">
        <v>0</v>
      </c>
      <c r="BH1104" s="25">
        <v>0</v>
      </c>
      <c r="BI1104" s="25">
        <v>0</v>
      </c>
      <c r="BJ1104" s="25">
        <f t="shared" si="51"/>
        <v>0</v>
      </c>
      <c r="BK1104" s="25">
        <f t="shared" si="52"/>
        <v>0</v>
      </c>
      <c r="BL1104" s="25">
        <f t="shared" si="53"/>
        <v>0</v>
      </c>
    </row>
    <row r="1105" spans="1:64" x14ac:dyDescent="0.25">
      <c r="A1105" s="45" t="s">
        <v>2917</v>
      </c>
      <c r="B1105" s="78" t="s">
        <v>1255</v>
      </c>
      <c r="C1105" s="79">
        <v>1</v>
      </c>
      <c r="D1105" s="80" t="s">
        <v>23</v>
      </c>
      <c r="E1105" s="79" t="s">
        <v>434</v>
      </c>
      <c r="F1105" s="79" t="s">
        <v>604</v>
      </c>
      <c r="G1105" s="79" t="s">
        <v>54</v>
      </c>
      <c r="H1105" s="79" t="s">
        <v>617</v>
      </c>
      <c r="I1105" s="79" t="s">
        <v>605</v>
      </c>
      <c r="J1105" s="79" t="s">
        <v>618</v>
      </c>
      <c r="K1105" s="79" t="s">
        <v>554</v>
      </c>
      <c r="L1105" s="79" t="s">
        <v>606</v>
      </c>
      <c r="M1105" s="79" t="s">
        <v>619</v>
      </c>
      <c r="N1105" s="81">
        <v>1</v>
      </c>
      <c r="O1105" s="81">
        <v>1</v>
      </c>
      <c r="P1105" s="81">
        <v>1</v>
      </c>
      <c r="Q1105" s="81">
        <v>0</v>
      </c>
      <c r="R1105" s="81">
        <v>0</v>
      </c>
      <c r="S1105" s="81">
        <v>1</v>
      </c>
      <c r="T1105" s="81">
        <v>1</v>
      </c>
      <c r="U1105" s="81">
        <v>1</v>
      </c>
      <c r="V1105" s="81">
        <v>0</v>
      </c>
      <c r="W1105" s="69">
        <v>200000000</v>
      </c>
      <c r="X1105" s="69">
        <v>0</v>
      </c>
      <c r="Y1105" s="69">
        <v>0</v>
      </c>
      <c r="Z1105" s="69">
        <v>0</v>
      </c>
      <c r="AA1105" s="69">
        <v>0</v>
      </c>
      <c r="AB1105" s="69">
        <v>0</v>
      </c>
      <c r="AC1105" s="69">
        <v>200000000</v>
      </c>
      <c r="AD1105" s="89">
        <v>44698</v>
      </c>
      <c r="AE1105" s="89">
        <v>48351</v>
      </c>
      <c r="AF1105" s="95">
        <v>200000000</v>
      </c>
      <c r="AG1105" s="84">
        <v>7.13</v>
      </c>
      <c r="AH1105" s="84">
        <v>10</v>
      </c>
      <c r="AI1105" s="85">
        <v>7.8262999999999999E-2</v>
      </c>
      <c r="AJ1105" s="86">
        <v>7.13</v>
      </c>
      <c r="AK1105" s="86">
        <v>10</v>
      </c>
      <c r="AL1105" s="87">
        <v>7.8262999999999999E-2</v>
      </c>
      <c r="AM1105" s="91" t="s">
        <v>620</v>
      </c>
      <c r="AN1105" s="91" t="s">
        <v>621</v>
      </c>
      <c r="AO1105" s="25">
        <v>0</v>
      </c>
      <c r="AP1105" s="25">
        <v>0</v>
      </c>
      <c r="AQ1105" s="25">
        <v>0</v>
      </c>
      <c r="AR1105" s="25">
        <v>0</v>
      </c>
      <c r="AS1105" s="25">
        <v>0</v>
      </c>
      <c r="AT1105" s="25">
        <v>0</v>
      </c>
      <c r="AU1105" s="25">
        <v>0</v>
      </c>
      <c r="AV1105" s="25">
        <v>0</v>
      </c>
      <c r="AW1105" s="25">
        <v>0</v>
      </c>
      <c r="AX1105" s="25">
        <v>0</v>
      </c>
      <c r="AY1105" s="25">
        <v>0</v>
      </c>
      <c r="AZ1105" s="25">
        <v>0</v>
      </c>
      <c r="BA1105" s="25">
        <v>0</v>
      </c>
      <c r="BB1105" s="25">
        <v>0</v>
      </c>
      <c r="BC1105" s="25">
        <v>0</v>
      </c>
      <c r="BD1105" s="25">
        <v>0</v>
      </c>
      <c r="BE1105" s="25">
        <v>0</v>
      </c>
      <c r="BF1105" s="25">
        <v>0</v>
      </c>
      <c r="BG1105" s="25">
        <v>0</v>
      </c>
      <c r="BH1105" s="25">
        <v>0</v>
      </c>
      <c r="BI1105" s="25">
        <v>0</v>
      </c>
      <c r="BJ1105" s="25">
        <f t="shared" si="51"/>
        <v>0</v>
      </c>
      <c r="BK1105" s="25">
        <f t="shared" si="52"/>
        <v>0</v>
      </c>
      <c r="BL1105" s="25">
        <f t="shared" si="53"/>
        <v>0</v>
      </c>
    </row>
    <row r="1106" spans="1:64" x14ac:dyDescent="0.25">
      <c r="A1106" s="45" t="s">
        <v>2918</v>
      </c>
      <c r="B1106" s="78" t="s">
        <v>1256</v>
      </c>
      <c r="C1106" s="79">
        <v>1</v>
      </c>
      <c r="D1106" s="80" t="s">
        <v>23</v>
      </c>
      <c r="E1106" s="79" t="s">
        <v>434</v>
      </c>
      <c r="F1106" s="79" t="s">
        <v>604</v>
      </c>
      <c r="G1106" s="79" t="s">
        <v>54</v>
      </c>
      <c r="H1106" s="79" t="s">
        <v>617</v>
      </c>
      <c r="I1106" s="79" t="s">
        <v>605</v>
      </c>
      <c r="J1106" s="79" t="s">
        <v>618</v>
      </c>
      <c r="K1106" s="79" t="s">
        <v>554</v>
      </c>
      <c r="L1106" s="79" t="s">
        <v>606</v>
      </c>
      <c r="M1106" s="79" t="s">
        <v>619</v>
      </c>
      <c r="N1106" s="81">
        <v>1</v>
      </c>
      <c r="O1106" s="81">
        <v>1</v>
      </c>
      <c r="P1106" s="81">
        <v>1</v>
      </c>
      <c r="Q1106" s="81">
        <v>0</v>
      </c>
      <c r="R1106" s="81">
        <v>0</v>
      </c>
      <c r="S1106" s="81">
        <v>1</v>
      </c>
      <c r="T1106" s="81">
        <v>1</v>
      </c>
      <c r="U1106" s="81">
        <v>1</v>
      </c>
      <c r="V1106" s="81">
        <v>0</v>
      </c>
      <c r="W1106" s="69">
        <v>200000000</v>
      </c>
      <c r="X1106" s="69">
        <v>0</v>
      </c>
      <c r="Y1106" s="69">
        <v>0</v>
      </c>
      <c r="Z1106" s="69">
        <v>0</v>
      </c>
      <c r="AA1106" s="69">
        <v>0</v>
      </c>
      <c r="AB1106" s="69">
        <v>0</v>
      </c>
      <c r="AC1106" s="69">
        <v>200000000</v>
      </c>
      <c r="AD1106" s="89">
        <v>44984</v>
      </c>
      <c r="AE1106" s="89">
        <v>48637</v>
      </c>
      <c r="AF1106" s="95">
        <v>200000000</v>
      </c>
      <c r="AG1106" s="84">
        <v>7.91</v>
      </c>
      <c r="AH1106" s="84">
        <v>10</v>
      </c>
      <c r="AI1106" s="85">
        <v>7.8262999999999999E-2</v>
      </c>
      <c r="AJ1106" s="86">
        <v>7.91</v>
      </c>
      <c r="AK1106" s="86">
        <v>10</v>
      </c>
      <c r="AL1106" s="87">
        <v>7.8262999999999999E-2</v>
      </c>
      <c r="AM1106" s="91" t="s">
        <v>620</v>
      </c>
      <c r="AN1106" s="91" t="s">
        <v>621</v>
      </c>
      <c r="AO1106" s="25">
        <v>0</v>
      </c>
      <c r="AP1106" s="25">
        <v>0</v>
      </c>
      <c r="AQ1106" s="25">
        <v>0</v>
      </c>
      <c r="AR1106" s="25">
        <v>0</v>
      </c>
      <c r="AS1106" s="25">
        <v>0</v>
      </c>
      <c r="AT1106" s="25">
        <v>0</v>
      </c>
      <c r="AU1106" s="25">
        <v>0</v>
      </c>
      <c r="AV1106" s="25">
        <v>0</v>
      </c>
      <c r="AW1106" s="25">
        <v>0</v>
      </c>
      <c r="AX1106" s="25">
        <v>0</v>
      </c>
      <c r="AY1106" s="25">
        <v>0</v>
      </c>
      <c r="AZ1106" s="25">
        <v>0</v>
      </c>
      <c r="BA1106" s="25">
        <v>0</v>
      </c>
      <c r="BB1106" s="25">
        <v>0</v>
      </c>
      <c r="BC1106" s="25">
        <v>0</v>
      </c>
      <c r="BD1106" s="25">
        <v>0</v>
      </c>
      <c r="BE1106" s="25">
        <v>0</v>
      </c>
      <c r="BF1106" s="25">
        <v>0</v>
      </c>
      <c r="BG1106" s="25">
        <v>0</v>
      </c>
      <c r="BH1106" s="25">
        <v>0</v>
      </c>
      <c r="BI1106" s="25">
        <v>0</v>
      </c>
      <c r="BJ1106" s="25">
        <f t="shared" si="51"/>
        <v>0</v>
      </c>
      <c r="BK1106" s="25">
        <f t="shared" si="52"/>
        <v>0</v>
      </c>
      <c r="BL1106" s="25">
        <f t="shared" si="53"/>
        <v>0</v>
      </c>
    </row>
    <row r="1107" spans="1:64" x14ac:dyDescent="0.25">
      <c r="A1107" s="45" t="s">
        <v>2919</v>
      </c>
      <c r="B1107" s="78" t="s">
        <v>1257</v>
      </c>
      <c r="C1107" s="79">
        <v>1</v>
      </c>
      <c r="D1107" s="80" t="s">
        <v>23</v>
      </c>
      <c r="E1107" s="79" t="s">
        <v>434</v>
      </c>
      <c r="F1107" s="79" t="s">
        <v>604</v>
      </c>
      <c r="G1107" s="79" t="s">
        <v>871</v>
      </c>
      <c r="H1107" s="79" t="s">
        <v>617</v>
      </c>
      <c r="I1107" s="79" t="s">
        <v>609</v>
      </c>
      <c r="J1107" s="79" t="s">
        <v>618</v>
      </c>
      <c r="K1107" s="79" t="s">
        <v>871</v>
      </c>
      <c r="L1107" s="79" t="s">
        <v>606</v>
      </c>
      <c r="M1107" s="79" t="s">
        <v>619</v>
      </c>
      <c r="N1107" s="81">
        <v>1</v>
      </c>
      <c r="O1107" s="81">
        <v>1</v>
      </c>
      <c r="P1107" s="81">
        <v>1</v>
      </c>
      <c r="Q1107" s="81">
        <v>0</v>
      </c>
      <c r="R1107" s="81">
        <v>1</v>
      </c>
      <c r="S1107" s="81">
        <v>1</v>
      </c>
      <c r="T1107" s="81">
        <v>1</v>
      </c>
      <c r="U1107" s="81">
        <v>0</v>
      </c>
      <c r="V1107" s="81">
        <v>0</v>
      </c>
      <c r="W1107" s="69">
        <v>160000000</v>
      </c>
      <c r="X1107" s="69">
        <v>0</v>
      </c>
      <c r="Y1107" s="69">
        <v>0</v>
      </c>
      <c r="Z1107" s="69">
        <v>4932240</v>
      </c>
      <c r="AA1107" s="69">
        <v>0</v>
      </c>
      <c r="AB1107" s="69">
        <v>0</v>
      </c>
      <c r="AC1107" s="69">
        <v>160000000</v>
      </c>
      <c r="AD1107" s="89">
        <v>44987</v>
      </c>
      <c r="AE1107" s="89">
        <v>46083</v>
      </c>
      <c r="AF1107" s="95">
        <v>160000000</v>
      </c>
      <c r="AG1107" s="84">
        <v>0.92</v>
      </c>
      <c r="AH1107" s="84">
        <v>3</v>
      </c>
      <c r="AI1107" s="85">
        <v>6.1652999999999999E-2</v>
      </c>
      <c r="AJ1107" s="86">
        <v>0.92</v>
      </c>
      <c r="AK1107" s="86">
        <v>3</v>
      </c>
      <c r="AL1107" s="87">
        <v>6.1652999999999999E-2</v>
      </c>
      <c r="AM1107" s="91" t="s">
        <v>620</v>
      </c>
      <c r="AN1107" s="91" t="s">
        <v>621</v>
      </c>
      <c r="AO1107" s="25">
        <v>0</v>
      </c>
      <c r="AP1107" s="25">
        <v>0</v>
      </c>
      <c r="AQ1107" s="25">
        <v>0</v>
      </c>
      <c r="AR1107" s="25">
        <v>0</v>
      </c>
      <c r="AS1107" s="25">
        <v>0</v>
      </c>
      <c r="AT1107" s="25">
        <v>0</v>
      </c>
      <c r="AU1107" s="25">
        <v>0</v>
      </c>
      <c r="AV1107" s="25">
        <v>0</v>
      </c>
      <c r="AW1107" s="25">
        <v>0</v>
      </c>
      <c r="AX1107" s="25">
        <v>0</v>
      </c>
      <c r="AY1107" s="25">
        <v>0</v>
      </c>
      <c r="AZ1107" s="25">
        <v>160000000</v>
      </c>
      <c r="BA1107" s="25">
        <v>0</v>
      </c>
      <c r="BB1107" s="25">
        <v>0</v>
      </c>
      <c r="BC1107" s="25">
        <v>0</v>
      </c>
      <c r="BD1107" s="25">
        <v>0</v>
      </c>
      <c r="BE1107" s="25">
        <v>0</v>
      </c>
      <c r="BF1107" s="25">
        <v>0</v>
      </c>
      <c r="BG1107" s="25">
        <v>0</v>
      </c>
      <c r="BH1107" s="25">
        <v>0</v>
      </c>
      <c r="BI1107" s="25">
        <v>0</v>
      </c>
      <c r="BJ1107" s="25">
        <f t="shared" si="51"/>
        <v>0</v>
      </c>
      <c r="BK1107" s="25">
        <f t="shared" si="52"/>
        <v>160000000</v>
      </c>
      <c r="BL1107" s="25">
        <f t="shared" si="53"/>
        <v>160000000</v>
      </c>
    </row>
    <row r="1108" spans="1:64" x14ac:dyDescent="0.25">
      <c r="A1108" s="45" t="s">
        <v>2920</v>
      </c>
      <c r="B1108" s="78" t="s">
        <v>1258</v>
      </c>
      <c r="C1108" s="79">
        <v>1</v>
      </c>
      <c r="D1108" s="80" t="s">
        <v>23</v>
      </c>
      <c r="E1108" s="79" t="s">
        <v>434</v>
      </c>
      <c r="F1108" s="79" t="s">
        <v>604</v>
      </c>
      <c r="G1108" s="79" t="s">
        <v>871</v>
      </c>
      <c r="H1108" s="79" t="s">
        <v>617</v>
      </c>
      <c r="I1108" s="79" t="s">
        <v>609</v>
      </c>
      <c r="J1108" s="79" t="s">
        <v>618</v>
      </c>
      <c r="K1108" s="79" t="s">
        <v>871</v>
      </c>
      <c r="L1108" s="79" t="s">
        <v>606</v>
      </c>
      <c r="M1108" s="79" t="s">
        <v>619</v>
      </c>
      <c r="N1108" s="81">
        <v>1</v>
      </c>
      <c r="O1108" s="81">
        <v>1</v>
      </c>
      <c r="P1108" s="81">
        <v>1</v>
      </c>
      <c r="Q1108" s="81">
        <v>0</v>
      </c>
      <c r="R1108" s="81">
        <v>1</v>
      </c>
      <c r="S1108" s="81">
        <v>1</v>
      </c>
      <c r="T1108" s="81">
        <v>1</v>
      </c>
      <c r="U1108" s="81">
        <v>0</v>
      </c>
      <c r="V1108" s="81">
        <v>0</v>
      </c>
      <c r="W1108" s="69">
        <v>40000000</v>
      </c>
      <c r="X1108" s="69">
        <v>0</v>
      </c>
      <c r="Y1108" s="69">
        <v>0</v>
      </c>
      <c r="Z1108" s="69">
        <v>1233060</v>
      </c>
      <c r="AA1108" s="69">
        <v>0</v>
      </c>
      <c r="AB1108" s="69">
        <v>0</v>
      </c>
      <c r="AC1108" s="69">
        <v>40000000</v>
      </c>
      <c r="AD1108" s="89">
        <v>44987</v>
      </c>
      <c r="AE1108" s="89">
        <v>46083</v>
      </c>
      <c r="AF1108" s="95">
        <v>40000000</v>
      </c>
      <c r="AG1108" s="84">
        <v>0.92</v>
      </c>
      <c r="AH1108" s="84">
        <v>3</v>
      </c>
      <c r="AI1108" s="85">
        <v>6.1652999999999999E-2</v>
      </c>
      <c r="AJ1108" s="86">
        <v>0.92</v>
      </c>
      <c r="AK1108" s="86">
        <v>3</v>
      </c>
      <c r="AL1108" s="87">
        <v>6.1652999999999999E-2</v>
      </c>
      <c r="AM1108" s="91" t="s">
        <v>620</v>
      </c>
      <c r="AN1108" s="91" t="s">
        <v>621</v>
      </c>
      <c r="AO1108" s="25">
        <v>0</v>
      </c>
      <c r="AP1108" s="25">
        <v>0</v>
      </c>
      <c r="AQ1108" s="25">
        <v>0</v>
      </c>
      <c r="AR1108" s="25">
        <v>0</v>
      </c>
      <c r="AS1108" s="25">
        <v>0</v>
      </c>
      <c r="AT1108" s="25">
        <v>0</v>
      </c>
      <c r="AU1108" s="25">
        <v>0</v>
      </c>
      <c r="AV1108" s="25">
        <v>0</v>
      </c>
      <c r="AW1108" s="25">
        <v>0</v>
      </c>
      <c r="AX1108" s="25">
        <v>0</v>
      </c>
      <c r="AY1108" s="25">
        <v>0</v>
      </c>
      <c r="AZ1108" s="25">
        <v>40000000</v>
      </c>
      <c r="BA1108" s="25">
        <v>0</v>
      </c>
      <c r="BB1108" s="25">
        <v>0</v>
      </c>
      <c r="BC1108" s="25">
        <v>0</v>
      </c>
      <c r="BD1108" s="25">
        <v>0</v>
      </c>
      <c r="BE1108" s="25">
        <v>0</v>
      </c>
      <c r="BF1108" s="25">
        <v>0</v>
      </c>
      <c r="BG1108" s="25">
        <v>0</v>
      </c>
      <c r="BH1108" s="25">
        <v>0</v>
      </c>
      <c r="BI1108" s="25">
        <v>0</v>
      </c>
      <c r="BJ1108" s="25">
        <f t="shared" si="51"/>
        <v>0</v>
      </c>
      <c r="BK1108" s="25">
        <f t="shared" si="52"/>
        <v>40000000</v>
      </c>
      <c r="BL1108" s="25">
        <f t="shared" si="53"/>
        <v>40000000</v>
      </c>
    </row>
    <row r="1109" spans="1:64" x14ac:dyDescent="0.25">
      <c r="A1109" s="45" t="s">
        <v>2921</v>
      </c>
      <c r="B1109" s="78" t="s">
        <v>1259</v>
      </c>
      <c r="C1109" s="79">
        <v>1</v>
      </c>
      <c r="D1109" s="80" t="s">
        <v>23</v>
      </c>
      <c r="E1109" s="79" t="s">
        <v>434</v>
      </c>
      <c r="F1109" s="79" t="s">
        <v>604</v>
      </c>
      <c r="G1109" s="79" t="s">
        <v>54</v>
      </c>
      <c r="H1109" s="79" t="s">
        <v>617</v>
      </c>
      <c r="I1109" s="79" t="s">
        <v>605</v>
      </c>
      <c r="J1109" s="79" t="s">
        <v>618</v>
      </c>
      <c r="K1109" s="79" t="s">
        <v>554</v>
      </c>
      <c r="L1109" s="79" t="s">
        <v>606</v>
      </c>
      <c r="M1109" s="79" t="s">
        <v>619</v>
      </c>
      <c r="N1109" s="81">
        <v>1</v>
      </c>
      <c r="O1109" s="81">
        <v>1</v>
      </c>
      <c r="P1109" s="81">
        <v>1</v>
      </c>
      <c r="Q1109" s="81">
        <v>0</v>
      </c>
      <c r="R1109" s="81">
        <v>0</v>
      </c>
      <c r="S1109" s="81">
        <v>1</v>
      </c>
      <c r="T1109" s="81">
        <v>1</v>
      </c>
      <c r="U1109" s="81">
        <v>1</v>
      </c>
      <c r="V1109" s="81">
        <v>0</v>
      </c>
      <c r="W1109" s="69">
        <v>200000000</v>
      </c>
      <c r="X1109" s="69">
        <v>0</v>
      </c>
      <c r="Y1109" s="69">
        <v>0</v>
      </c>
      <c r="Z1109" s="69">
        <v>7129500</v>
      </c>
      <c r="AA1109" s="69">
        <v>0</v>
      </c>
      <c r="AB1109" s="69">
        <v>0</v>
      </c>
      <c r="AC1109" s="69">
        <v>200000000</v>
      </c>
      <c r="AD1109" s="89">
        <v>44995</v>
      </c>
      <c r="AE1109" s="89">
        <v>46822</v>
      </c>
      <c r="AF1109" s="95">
        <v>200000000</v>
      </c>
      <c r="AG1109" s="84">
        <v>2.94</v>
      </c>
      <c r="AH1109" s="84">
        <v>5</v>
      </c>
      <c r="AI1109" s="85">
        <v>7.1294999999999997E-2</v>
      </c>
      <c r="AJ1109" s="86">
        <v>2.94</v>
      </c>
      <c r="AK1109" s="86">
        <v>5</v>
      </c>
      <c r="AL1109" s="87">
        <v>7.1294999999999997E-2</v>
      </c>
      <c r="AM1109" s="91" t="s">
        <v>620</v>
      </c>
      <c r="AN1109" s="91" t="s">
        <v>621</v>
      </c>
      <c r="AO1109" s="25">
        <v>0</v>
      </c>
      <c r="AP1109" s="25">
        <v>0</v>
      </c>
      <c r="AQ1109" s="25">
        <v>0</v>
      </c>
      <c r="AR1109" s="25">
        <v>0</v>
      </c>
      <c r="AS1109" s="25">
        <v>0</v>
      </c>
      <c r="AT1109" s="25">
        <v>0</v>
      </c>
      <c r="AU1109" s="25">
        <v>0</v>
      </c>
      <c r="AV1109" s="25">
        <v>0</v>
      </c>
      <c r="AW1109" s="25">
        <v>0</v>
      </c>
      <c r="AX1109" s="25">
        <v>0</v>
      </c>
      <c r="AY1109" s="25">
        <v>0</v>
      </c>
      <c r="AZ1109" s="25">
        <v>0</v>
      </c>
      <c r="BA1109" s="25">
        <v>0</v>
      </c>
      <c r="BB1109" s="25">
        <v>0</v>
      </c>
      <c r="BC1109" s="25">
        <v>0</v>
      </c>
      <c r="BD1109" s="25">
        <v>0</v>
      </c>
      <c r="BE1109" s="25">
        <v>0</v>
      </c>
      <c r="BF1109" s="25">
        <v>0</v>
      </c>
      <c r="BG1109" s="25">
        <v>0</v>
      </c>
      <c r="BH1109" s="25">
        <v>0</v>
      </c>
      <c r="BI1109" s="25">
        <v>0</v>
      </c>
      <c r="BJ1109" s="25">
        <f t="shared" si="51"/>
        <v>0</v>
      </c>
      <c r="BK1109" s="25">
        <f t="shared" si="52"/>
        <v>0</v>
      </c>
      <c r="BL1109" s="25">
        <f t="shared" si="53"/>
        <v>0</v>
      </c>
    </row>
    <row r="1110" spans="1:64" x14ac:dyDescent="0.25">
      <c r="A1110" s="45" t="s">
        <v>2922</v>
      </c>
      <c r="B1110" s="78" t="s">
        <v>1260</v>
      </c>
      <c r="C1110" s="79">
        <v>1</v>
      </c>
      <c r="D1110" s="80" t="s">
        <v>23</v>
      </c>
      <c r="E1110" s="79" t="s">
        <v>434</v>
      </c>
      <c r="F1110" s="79" t="s">
        <v>604</v>
      </c>
      <c r="G1110" s="79" t="s">
        <v>623</v>
      </c>
      <c r="H1110" s="79" t="s">
        <v>624</v>
      </c>
      <c r="I1110" s="79" t="s">
        <v>625</v>
      </c>
      <c r="J1110" s="79" t="s">
        <v>626</v>
      </c>
      <c r="K1110" s="79" t="s">
        <v>446</v>
      </c>
      <c r="L1110" s="79" t="s">
        <v>606</v>
      </c>
      <c r="M1110" s="79" t="s">
        <v>619</v>
      </c>
      <c r="N1110" s="81">
        <v>1</v>
      </c>
      <c r="O1110" s="81">
        <v>1</v>
      </c>
      <c r="P1110" s="81">
        <v>1</v>
      </c>
      <c r="Q1110" s="81">
        <v>1</v>
      </c>
      <c r="R1110" s="81">
        <v>1</v>
      </c>
      <c r="S1110" s="81">
        <v>1</v>
      </c>
      <c r="T1110" s="81">
        <v>0</v>
      </c>
      <c r="U1110" s="81">
        <v>0</v>
      </c>
      <c r="V1110" s="81">
        <v>0</v>
      </c>
      <c r="W1110" s="69">
        <v>1757286.92</v>
      </c>
      <c r="X1110" s="69">
        <v>0</v>
      </c>
      <c r="Y1110" s="69">
        <v>0</v>
      </c>
      <c r="Z1110" s="69">
        <v>64819.29</v>
      </c>
      <c r="AA1110" s="69">
        <v>0</v>
      </c>
      <c r="AB1110" s="69">
        <v>0</v>
      </c>
      <c r="AC1110" s="69">
        <v>1757286.92</v>
      </c>
      <c r="AD1110" s="89">
        <v>45000</v>
      </c>
      <c r="AE1110" s="89">
        <v>47192</v>
      </c>
      <c r="AF1110" s="95">
        <v>1757286.92</v>
      </c>
      <c r="AG1110" s="84">
        <v>3.96</v>
      </c>
      <c r="AH1110" s="84">
        <v>6</v>
      </c>
      <c r="AI1110" s="85">
        <v>7.3772000000000004E-2</v>
      </c>
      <c r="AJ1110" s="86">
        <v>3.96</v>
      </c>
      <c r="AK1110" s="86">
        <v>6</v>
      </c>
      <c r="AL1110" s="87">
        <v>7.3772000000000004E-2</v>
      </c>
      <c r="AM1110" s="91" t="s">
        <v>620</v>
      </c>
      <c r="AN1110" s="91" t="s">
        <v>621</v>
      </c>
      <c r="AO1110" s="25">
        <v>0</v>
      </c>
      <c r="AP1110" s="25">
        <v>0</v>
      </c>
      <c r="AQ1110" s="25">
        <v>0</v>
      </c>
      <c r="AR1110" s="25">
        <v>0</v>
      </c>
      <c r="AS1110" s="25">
        <v>0</v>
      </c>
      <c r="AT1110" s="25">
        <v>0</v>
      </c>
      <c r="AU1110" s="25">
        <v>0</v>
      </c>
      <c r="AV1110" s="25">
        <v>0</v>
      </c>
      <c r="AW1110" s="25">
        <v>0</v>
      </c>
      <c r="AX1110" s="25">
        <v>0</v>
      </c>
      <c r="AY1110" s="25">
        <v>0</v>
      </c>
      <c r="AZ1110" s="25">
        <v>0</v>
      </c>
      <c r="BA1110" s="25">
        <v>0</v>
      </c>
      <c r="BB1110" s="25">
        <v>0</v>
      </c>
      <c r="BC1110" s="25">
        <v>0</v>
      </c>
      <c r="BD1110" s="25">
        <v>0</v>
      </c>
      <c r="BE1110" s="25">
        <v>0</v>
      </c>
      <c r="BF1110" s="25">
        <v>0</v>
      </c>
      <c r="BG1110" s="25">
        <v>0</v>
      </c>
      <c r="BH1110" s="25">
        <v>0</v>
      </c>
      <c r="BI1110" s="25">
        <v>0</v>
      </c>
      <c r="BJ1110" s="25">
        <f t="shared" si="51"/>
        <v>0</v>
      </c>
      <c r="BK1110" s="25">
        <f t="shared" si="52"/>
        <v>0</v>
      </c>
      <c r="BL1110" s="25">
        <f t="shared" si="53"/>
        <v>0</v>
      </c>
    </row>
    <row r="1111" spans="1:64" x14ac:dyDescent="0.25">
      <c r="A1111" s="45" t="s">
        <v>2923</v>
      </c>
      <c r="B1111" s="78" t="s">
        <v>1261</v>
      </c>
      <c r="C1111" s="79">
        <v>1</v>
      </c>
      <c r="D1111" s="80" t="s">
        <v>23</v>
      </c>
      <c r="E1111" s="79" t="s">
        <v>434</v>
      </c>
      <c r="F1111" s="79" t="s">
        <v>604</v>
      </c>
      <c r="G1111" s="79" t="s">
        <v>871</v>
      </c>
      <c r="H1111" s="79" t="s">
        <v>617</v>
      </c>
      <c r="I1111" s="79" t="s">
        <v>609</v>
      </c>
      <c r="J1111" s="79" t="s">
        <v>618</v>
      </c>
      <c r="K1111" s="79" t="s">
        <v>871</v>
      </c>
      <c r="L1111" s="79" t="s">
        <v>606</v>
      </c>
      <c r="M1111" s="79" t="s">
        <v>619</v>
      </c>
      <c r="N1111" s="81">
        <v>1</v>
      </c>
      <c r="O1111" s="81">
        <v>1</v>
      </c>
      <c r="P1111" s="81">
        <v>1</v>
      </c>
      <c r="Q1111" s="81">
        <v>0</v>
      </c>
      <c r="R1111" s="81">
        <v>1</v>
      </c>
      <c r="S1111" s="81">
        <v>1</v>
      </c>
      <c r="T1111" s="81">
        <v>1</v>
      </c>
      <c r="U1111" s="81">
        <v>0</v>
      </c>
      <c r="V1111" s="81">
        <v>0</v>
      </c>
      <c r="W1111" s="69">
        <v>55000000</v>
      </c>
      <c r="X1111" s="69">
        <v>0</v>
      </c>
      <c r="Y1111" s="69">
        <v>0</v>
      </c>
      <c r="Z1111" s="69">
        <v>1695457.5</v>
      </c>
      <c r="AA1111" s="69">
        <v>0</v>
      </c>
      <c r="AB1111" s="69">
        <v>0</v>
      </c>
      <c r="AC1111" s="69">
        <v>55000000</v>
      </c>
      <c r="AD1111" s="89">
        <v>44987</v>
      </c>
      <c r="AE1111" s="89">
        <v>46083</v>
      </c>
      <c r="AF1111" s="95">
        <v>55000000</v>
      </c>
      <c r="AG1111" s="84">
        <v>0.92</v>
      </c>
      <c r="AH1111" s="84">
        <v>3</v>
      </c>
      <c r="AI1111" s="85">
        <v>6.1652999999999999E-2</v>
      </c>
      <c r="AJ1111" s="86">
        <v>0.92</v>
      </c>
      <c r="AK1111" s="86">
        <v>3</v>
      </c>
      <c r="AL1111" s="87">
        <v>6.1652999999999999E-2</v>
      </c>
      <c r="AM1111" s="91" t="s">
        <v>620</v>
      </c>
      <c r="AN1111" s="91" t="s">
        <v>621</v>
      </c>
      <c r="AO1111" s="25">
        <v>0</v>
      </c>
      <c r="AP1111" s="25">
        <v>0</v>
      </c>
      <c r="AQ1111" s="25">
        <v>0</v>
      </c>
      <c r="AR1111" s="25">
        <v>0</v>
      </c>
      <c r="AS1111" s="25">
        <v>0</v>
      </c>
      <c r="AT1111" s="25">
        <v>0</v>
      </c>
      <c r="AU1111" s="25">
        <v>0</v>
      </c>
      <c r="AV1111" s="25">
        <v>0</v>
      </c>
      <c r="AW1111" s="25">
        <v>0</v>
      </c>
      <c r="AX1111" s="25">
        <v>0</v>
      </c>
      <c r="AY1111" s="25">
        <v>0</v>
      </c>
      <c r="AZ1111" s="25">
        <v>55000000</v>
      </c>
      <c r="BA1111" s="25">
        <v>0</v>
      </c>
      <c r="BB1111" s="25">
        <v>0</v>
      </c>
      <c r="BC1111" s="25">
        <v>0</v>
      </c>
      <c r="BD1111" s="25">
        <v>0</v>
      </c>
      <c r="BE1111" s="25">
        <v>0</v>
      </c>
      <c r="BF1111" s="25">
        <v>0</v>
      </c>
      <c r="BG1111" s="25">
        <v>0</v>
      </c>
      <c r="BH1111" s="25">
        <v>0</v>
      </c>
      <c r="BI1111" s="25">
        <v>0</v>
      </c>
      <c r="BJ1111" s="25">
        <f t="shared" si="51"/>
        <v>0</v>
      </c>
      <c r="BK1111" s="25">
        <f t="shared" si="52"/>
        <v>55000000</v>
      </c>
      <c r="BL1111" s="25">
        <f t="shared" si="53"/>
        <v>55000000</v>
      </c>
    </row>
    <row r="1112" spans="1:64" x14ac:dyDescent="0.25">
      <c r="A1112" s="45" t="s">
        <v>2924</v>
      </c>
      <c r="B1112" s="78" t="s">
        <v>1262</v>
      </c>
      <c r="C1112" s="79">
        <v>1</v>
      </c>
      <c r="D1112" s="80" t="s">
        <v>23</v>
      </c>
      <c r="E1112" s="79" t="s">
        <v>434</v>
      </c>
      <c r="F1112" s="79" t="s">
        <v>604</v>
      </c>
      <c r="G1112" s="79" t="s">
        <v>871</v>
      </c>
      <c r="H1112" s="79" t="s">
        <v>617</v>
      </c>
      <c r="I1112" s="79" t="s">
        <v>609</v>
      </c>
      <c r="J1112" s="79" t="s">
        <v>618</v>
      </c>
      <c r="K1112" s="79" t="s">
        <v>871</v>
      </c>
      <c r="L1112" s="79" t="s">
        <v>606</v>
      </c>
      <c r="M1112" s="79" t="s">
        <v>619</v>
      </c>
      <c r="N1112" s="81">
        <v>1</v>
      </c>
      <c r="O1112" s="81">
        <v>1</v>
      </c>
      <c r="P1112" s="81">
        <v>1</v>
      </c>
      <c r="Q1112" s="81">
        <v>0</v>
      </c>
      <c r="R1112" s="81">
        <v>1</v>
      </c>
      <c r="S1112" s="81">
        <v>1</v>
      </c>
      <c r="T1112" s="81">
        <v>1</v>
      </c>
      <c r="U1112" s="81">
        <v>0</v>
      </c>
      <c r="V1112" s="81">
        <v>0</v>
      </c>
      <c r="W1112" s="69">
        <v>30000000</v>
      </c>
      <c r="X1112" s="69">
        <v>0</v>
      </c>
      <c r="Y1112" s="69">
        <v>0</v>
      </c>
      <c r="Z1112" s="69">
        <v>924795</v>
      </c>
      <c r="AA1112" s="69">
        <v>0</v>
      </c>
      <c r="AB1112" s="69">
        <v>0</v>
      </c>
      <c r="AC1112" s="69">
        <v>30000000</v>
      </c>
      <c r="AD1112" s="89">
        <v>44987</v>
      </c>
      <c r="AE1112" s="89">
        <v>46083</v>
      </c>
      <c r="AF1112" s="95">
        <v>30000000</v>
      </c>
      <c r="AG1112" s="84">
        <v>0.92</v>
      </c>
      <c r="AH1112" s="84">
        <v>3</v>
      </c>
      <c r="AI1112" s="85">
        <v>6.1652999999999999E-2</v>
      </c>
      <c r="AJ1112" s="86">
        <v>0.92</v>
      </c>
      <c r="AK1112" s="86">
        <v>3</v>
      </c>
      <c r="AL1112" s="87">
        <v>6.1652999999999999E-2</v>
      </c>
      <c r="AM1112" s="91" t="s">
        <v>620</v>
      </c>
      <c r="AN1112" s="91" t="s">
        <v>621</v>
      </c>
      <c r="AO1112" s="25">
        <v>0</v>
      </c>
      <c r="AP1112" s="25">
        <v>0</v>
      </c>
      <c r="AQ1112" s="25">
        <v>0</v>
      </c>
      <c r="AR1112" s="25">
        <v>0</v>
      </c>
      <c r="AS1112" s="25">
        <v>0</v>
      </c>
      <c r="AT1112" s="25">
        <v>0</v>
      </c>
      <c r="AU1112" s="25">
        <v>0</v>
      </c>
      <c r="AV1112" s="25">
        <v>0</v>
      </c>
      <c r="AW1112" s="25">
        <v>0</v>
      </c>
      <c r="AX1112" s="25">
        <v>0</v>
      </c>
      <c r="AY1112" s="25">
        <v>0</v>
      </c>
      <c r="AZ1112" s="25">
        <v>30000000</v>
      </c>
      <c r="BA1112" s="25">
        <v>0</v>
      </c>
      <c r="BB1112" s="25">
        <v>0</v>
      </c>
      <c r="BC1112" s="25">
        <v>0</v>
      </c>
      <c r="BD1112" s="25">
        <v>0</v>
      </c>
      <c r="BE1112" s="25">
        <v>0</v>
      </c>
      <c r="BF1112" s="25">
        <v>0</v>
      </c>
      <c r="BG1112" s="25">
        <v>0</v>
      </c>
      <c r="BH1112" s="25">
        <v>0</v>
      </c>
      <c r="BI1112" s="25">
        <v>0</v>
      </c>
      <c r="BJ1112" s="25">
        <f t="shared" si="51"/>
        <v>0</v>
      </c>
      <c r="BK1112" s="25">
        <f t="shared" si="52"/>
        <v>30000000</v>
      </c>
      <c r="BL1112" s="25">
        <f t="shared" si="53"/>
        <v>30000000</v>
      </c>
    </row>
    <row r="1113" spans="1:64" x14ac:dyDescent="0.25">
      <c r="A1113" s="45" t="s">
        <v>2925</v>
      </c>
      <c r="B1113" s="78" t="s">
        <v>1263</v>
      </c>
      <c r="C1113" s="79">
        <v>1</v>
      </c>
      <c r="D1113" s="80" t="s">
        <v>23</v>
      </c>
      <c r="E1113" s="79" t="s">
        <v>434</v>
      </c>
      <c r="F1113" s="79" t="s">
        <v>604</v>
      </c>
      <c r="G1113" s="79" t="s">
        <v>623</v>
      </c>
      <c r="H1113" s="79" t="s">
        <v>624</v>
      </c>
      <c r="I1113" s="79" t="s">
        <v>625</v>
      </c>
      <c r="J1113" s="79" t="s">
        <v>626</v>
      </c>
      <c r="K1113" s="79" t="s">
        <v>446</v>
      </c>
      <c r="L1113" s="79" t="s">
        <v>606</v>
      </c>
      <c r="M1113" s="79" t="s">
        <v>619</v>
      </c>
      <c r="N1113" s="81">
        <v>1</v>
      </c>
      <c r="O1113" s="81">
        <v>1</v>
      </c>
      <c r="P1113" s="81">
        <v>1</v>
      </c>
      <c r="Q1113" s="81">
        <v>1</v>
      </c>
      <c r="R1113" s="81">
        <v>1</v>
      </c>
      <c r="S1113" s="81">
        <v>1</v>
      </c>
      <c r="T1113" s="81">
        <v>0</v>
      </c>
      <c r="U1113" s="81">
        <v>0</v>
      </c>
      <c r="V1113" s="81">
        <v>0</v>
      </c>
      <c r="W1113" s="69">
        <v>1515970.29</v>
      </c>
      <c r="X1113" s="69">
        <v>0</v>
      </c>
      <c r="Y1113" s="69">
        <v>0</v>
      </c>
      <c r="Z1113" s="69">
        <v>55918.080000000002</v>
      </c>
      <c r="AA1113" s="69">
        <v>0</v>
      </c>
      <c r="AB1113" s="69">
        <v>0</v>
      </c>
      <c r="AC1113" s="69">
        <v>1515970.29</v>
      </c>
      <c r="AD1113" s="89">
        <v>45000</v>
      </c>
      <c r="AE1113" s="89">
        <v>47192</v>
      </c>
      <c r="AF1113" s="95">
        <v>1515970.29</v>
      </c>
      <c r="AG1113" s="84">
        <v>3.96</v>
      </c>
      <c r="AH1113" s="84">
        <v>6</v>
      </c>
      <c r="AI1113" s="85">
        <v>7.3772000000000004E-2</v>
      </c>
      <c r="AJ1113" s="86">
        <v>3.96</v>
      </c>
      <c r="AK1113" s="86">
        <v>6</v>
      </c>
      <c r="AL1113" s="87">
        <v>7.3772000000000004E-2</v>
      </c>
      <c r="AM1113" s="91" t="s">
        <v>620</v>
      </c>
      <c r="AN1113" s="91" t="s">
        <v>621</v>
      </c>
      <c r="AO1113" s="25">
        <v>0</v>
      </c>
      <c r="AP1113" s="25">
        <v>0</v>
      </c>
      <c r="AQ1113" s="25">
        <v>0</v>
      </c>
      <c r="AR1113" s="25">
        <v>0</v>
      </c>
      <c r="AS1113" s="25">
        <v>0</v>
      </c>
      <c r="AT1113" s="25">
        <v>0</v>
      </c>
      <c r="AU1113" s="25">
        <v>0</v>
      </c>
      <c r="AV1113" s="25">
        <v>0</v>
      </c>
      <c r="AW1113" s="25">
        <v>0</v>
      </c>
      <c r="AX1113" s="25">
        <v>0</v>
      </c>
      <c r="AY1113" s="25">
        <v>0</v>
      </c>
      <c r="AZ1113" s="25">
        <v>0</v>
      </c>
      <c r="BA1113" s="25">
        <v>0</v>
      </c>
      <c r="BB1113" s="25">
        <v>0</v>
      </c>
      <c r="BC1113" s="25">
        <v>0</v>
      </c>
      <c r="BD1113" s="25">
        <v>0</v>
      </c>
      <c r="BE1113" s="25">
        <v>0</v>
      </c>
      <c r="BF1113" s="25">
        <v>0</v>
      </c>
      <c r="BG1113" s="25">
        <v>0</v>
      </c>
      <c r="BH1113" s="25">
        <v>0</v>
      </c>
      <c r="BI1113" s="25">
        <v>0</v>
      </c>
      <c r="BJ1113" s="25">
        <f t="shared" si="51"/>
        <v>0</v>
      </c>
      <c r="BK1113" s="25">
        <f t="shared" si="52"/>
        <v>0</v>
      </c>
      <c r="BL1113" s="25">
        <f t="shared" si="53"/>
        <v>0</v>
      </c>
    </row>
    <row r="1114" spans="1:64" x14ac:dyDescent="0.25">
      <c r="A1114" s="45" t="s">
        <v>2926</v>
      </c>
      <c r="B1114" s="78" t="s">
        <v>1264</v>
      </c>
      <c r="C1114" s="79">
        <v>1</v>
      </c>
      <c r="D1114" s="80" t="s">
        <v>23</v>
      </c>
      <c r="E1114" s="79" t="s">
        <v>434</v>
      </c>
      <c r="F1114" s="79" t="s">
        <v>604</v>
      </c>
      <c r="G1114" s="79" t="s">
        <v>54</v>
      </c>
      <c r="H1114" s="79" t="s">
        <v>617</v>
      </c>
      <c r="I1114" s="79" t="s">
        <v>605</v>
      </c>
      <c r="J1114" s="79" t="s">
        <v>618</v>
      </c>
      <c r="K1114" s="79" t="s">
        <v>554</v>
      </c>
      <c r="L1114" s="79" t="s">
        <v>606</v>
      </c>
      <c r="M1114" s="79" t="s">
        <v>619</v>
      </c>
      <c r="N1114" s="81">
        <v>1</v>
      </c>
      <c r="O1114" s="81">
        <v>1</v>
      </c>
      <c r="P1114" s="81">
        <v>1</v>
      </c>
      <c r="Q1114" s="81">
        <v>0</v>
      </c>
      <c r="R1114" s="81">
        <v>0</v>
      </c>
      <c r="S1114" s="81">
        <v>1</v>
      </c>
      <c r="T1114" s="81">
        <v>1</v>
      </c>
      <c r="U1114" s="81">
        <v>1</v>
      </c>
      <c r="V1114" s="81">
        <v>0</v>
      </c>
      <c r="W1114" s="69">
        <v>200000000</v>
      </c>
      <c r="X1114" s="69">
        <v>0</v>
      </c>
      <c r="Y1114" s="69">
        <v>0</v>
      </c>
      <c r="Z1114" s="69">
        <v>7129500</v>
      </c>
      <c r="AA1114" s="69">
        <v>0</v>
      </c>
      <c r="AB1114" s="69">
        <v>0</v>
      </c>
      <c r="AC1114" s="69">
        <v>200000000</v>
      </c>
      <c r="AD1114" s="89">
        <v>44995</v>
      </c>
      <c r="AE1114" s="89">
        <v>46822</v>
      </c>
      <c r="AF1114" s="95">
        <v>200000000</v>
      </c>
      <c r="AG1114" s="84">
        <v>2.94</v>
      </c>
      <c r="AH1114" s="84">
        <v>5</v>
      </c>
      <c r="AI1114" s="85">
        <v>7.1294999999999997E-2</v>
      </c>
      <c r="AJ1114" s="86">
        <v>2.94</v>
      </c>
      <c r="AK1114" s="86">
        <v>5</v>
      </c>
      <c r="AL1114" s="87">
        <v>7.1294999999999997E-2</v>
      </c>
      <c r="AM1114" s="91" t="s">
        <v>620</v>
      </c>
      <c r="AN1114" s="91" t="s">
        <v>621</v>
      </c>
      <c r="AO1114" s="25">
        <v>0</v>
      </c>
      <c r="AP1114" s="25">
        <v>0</v>
      </c>
      <c r="AQ1114" s="25">
        <v>0</v>
      </c>
      <c r="AR1114" s="25">
        <v>0</v>
      </c>
      <c r="AS1114" s="25">
        <v>0</v>
      </c>
      <c r="AT1114" s="25">
        <v>0</v>
      </c>
      <c r="AU1114" s="25">
        <v>0</v>
      </c>
      <c r="AV1114" s="25">
        <v>0</v>
      </c>
      <c r="AW1114" s="25">
        <v>0</v>
      </c>
      <c r="AX1114" s="25">
        <v>0</v>
      </c>
      <c r="AY1114" s="25">
        <v>0</v>
      </c>
      <c r="AZ1114" s="25">
        <v>0</v>
      </c>
      <c r="BA1114" s="25">
        <v>0</v>
      </c>
      <c r="BB1114" s="25">
        <v>0</v>
      </c>
      <c r="BC1114" s="25">
        <v>0</v>
      </c>
      <c r="BD1114" s="25">
        <v>0</v>
      </c>
      <c r="BE1114" s="25">
        <v>0</v>
      </c>
      <c r="BF1114" s="25">
        <v>0</v>
      </c>
      <c r="BG1114" s="25">
        <v>0</v>
      </c>
      <c r="BH1114" s="25">
        <v>0</v>
      </c>
      <c r="BI1114" s="25">
        <v>0</v>
      </c>
      <c r="BJ1114" s="25">
        <f t="shared" si="51"/>
        <v>0</v>
      </c>
      <c r="BK1114" s="25">
        <f t="shared" si="52"/>
        <v>0</v>
      </c>
      <c r="BL1114" s="25">
        <f t="shared" si="53"/>
        <v>0</v>
      </c>
    </row>
    <row r="1115" spans="1:64" x14ac:dyDescent="0.25">
      <c r="A1115" s="45" t="s">
        <v>2927</v>
      </c>
      <c r="B1115" s="78" t="s">
        <v>1265</v>
      </c>
      <c r="C1115" s="79">
        <v>1</v>
      </c>
      <c r="D1115" s="80" t="s">
        <v>23</v>
      </c>
      <c r="E1115" s="79" t="s">
        <v>434</v>
      </c>
      <c r="F1115" s="79" t="s">
        <v>604</v>
      </c>
      <c r="G1115" s="79" t="s">
        <v>623</v>
      </c>
      <c r="H1115" s="79" t="s">
        <v>624</v>
      </c>
      <c r="I1115" s="79" t="s">
        <v>625</v>
      </c>
      <c r="J1115" s="79" t="s">
        <v>626</v>
      </c>
      <c r="K1115" s="79" t="s">
        <v>446</v>
      </c>
      <c r="L1115" s="79" t="s">
        <v>606</v>
      </c>
      <c r="M1115" s="79" t="s">
        <v>619</v>
      </c>
      <c r="N1115" s="81">
        <v>1</v>
      </c>
      <c r="O1115" s="81">
        <v>1</v>
      </c>
      <c r="P1115" s="81">
        <v>1</v>
      </c>
      <c r="Q1115" s="81">
        <v>1</v>
      </c>
      <c r="R1115" s="81">
        <v>1</v>
      </c>
      <c r="S1115" s="81">
        <v>1</v>
      </c>
      <c r="T1115" s="81">
        <v>0</v>
      </c>
      <c r="U1115" s="81">
        <v>0</v>
      </c>
      <c r="V1115" s="81">
        <v>0</v>
      </c>
      <c r="W1115" s="69">
        <v>1140352.93</v>
      </c>
      <c r="X1115" s="69">
        <v>0</v>
      </c>
      <c r="Y1115" s="69">
        <v>0</v>
      </c>
      <c r="Z1115" s="69">
        <v>42063.06</v>
      </c>
      <c r="AA1115" s="69">
        <v>0</v>
      </c>
      <c r="AB1115" s="69">
        <v>0</v>
      </c>
      <c r="AC1115" s="69">
        <v>1140352.93</v>
      </c>
      <c r="AD1115" s="89">
        <v>45000</v>
      </c>
      <c r="AE1115" s="89">
        <v>47192</v>
      </c>
      <c r="AF1115" s="95">
        <v>1140352.93</v>
      </c>
      <c r="AG1115" s="84">
        <v>3.96</v>
      </c>
      <c r="AH1115" s="84">
        <v>6</v>
      </c>
      <c r="AI1115" s="85">
        <v>7.3772000000000004E-2</v>
      </c>
      <c r="AJ1115" s="86">
        <v>3.96</v>
      </c>
      <c r="AK1115" s="86">
        <v>6</v>
      </c>
      <c r="AL1115" s="87">
        <v>7.3772000000000004E-2</v>
      </c>
      <c r="AM1115" s="91" t="s">
        <v>620</v>
      </c>
      <c r="AN1115" s="91" t="s">
        <v>621</v>
      </c>
      <c r="AO1115" s="25">
        <v>0</v>
      </c>
      <c r="AP1115" s="25">
        <v>0</v>
      </c>
      <c r="AQ1115" s="25">
        <v>0</v>
      </c>
      <c r="AR1115" s="25">
        <v>0</v>
      </c>
      <c r="AS1115" s="25">
        <v>0</v>
      </c>
      <c r="AT1115" s="25">
        <v>0</v>
      </c>
      <c r="AU1115" s="25">
        <v>0</v>
      </c>
      <c r="AV1115" s="25">
        <v>0</v>
      </c>
      <c r="AW1115" s="25">
        <v>0</v>
      </c>
      <c r="AX1115" s="25">
        <v>0</v>
      </c>
      <c r="AY1115" s="25">
        <v>0</v>
      </c>
      <c r="AZ1115" s="25">
        <v>0</v>
      </c>
      <c r="BA1115" s="25">
        <v>0</v>
      </c>
      <c r="BB1115" s="25">
        <v>0</v>
      </c>
      <c r="BC1115" s="25">
        <v>0</v>
      </c>
      <c r="BD1115" s="25">
        <v>0</v>
      </c>
      <c r="BE1115" s="25">
        <v>0</v>
      </c>
      <c r="BF1115" s="25">
        <v>0</v>
      </c>
      <c r="BG1115" s="25">
        <v>0</v>
      </c>
      <c r="BH1115" s="25">
        <v>0</v>
      </c>
      <c r="BI1115" s="25">
        <v>0</v>
      </c>
      <c r="BJ1115" s="25">
        <f t="shared" si="51"/>
        <v>0</v>
      </c>
      <c r="BK1115" s="25">
        <f t="shared" si="52"/>
        <v>0</v>
      </c>
      <c r="BL1115" s="25">
        <f t="shared" si="53"/>
        <v>0</v>
      </c>
    </row>
    <row r="1116" spans="1:64" x14ac:dyDescent="0.25">
      <c r="A1116" s="45" t="s">
        <v>2928</v>
      </c>
      <c r="B1116" s="78" t="s">
        <v>1266</v>
      </c>
      <c r="C1116" s="79">
        <v>1</v>
      </c>
      <c r="D1116" s="80" t="s">
        <v>23</v>
      </c>
      <c r="E1116" s="79" t="s">
        <v>434</v>
      </c>
      <c r="F1116" s="79" t="s">
        <v>604</v>
      </c>
      <c r="G1116" s="79" t="s">
        <v>623</v>
      </c>
      <c r="H1116" s="79" t="s">
        <v>624</v>
      </c>
      <c r="I1116" s="79" t="s">
        <v>625</v>
      </c>
      <c r="J1116" s="79" t="s">
        <v>626</v>
      </c>
      <c r="K1116" s="79" t="s">
        <v>446</v>
      </c>
      <c r="L1116" s="79" t="s">
        <v>606</v>
      </c>
      <c r="M1116" s="79" t="s">
        <v>619</v>
      </c>
      <c r="N1116" s="81">
        <v>1</v>
      </c>
      <c r="O1116" s="81">
        <v>1</v>
      </c>
      <c r="P1116" s="81">
        <v>1</v>
      </c>
      <c r="Q1116" s="81">
        <v>1</v>
      </c>
      <c r="R1116" s="81">
        <v>1</v>
      </c>
      <c r="S1116" s="81">
        <v>1</v>
      </c>
      <c r="T1116" s="81">
        <v>0</v>
      </c>
      <c r="U1116" s="81">
        <v>0</v>
      </c>
      <c r="V1116" s="81">
        <v>0</v>
      </c>
      <c r="W1116" s="69">
        <v>2258134.16</v>
      </c>
      <c r="X1116" s="69">
        <v>0</v>
      </c>
      <c r="Y1116" s="69">
        <v>0</v>
      </c>
      <c r="Z1116" s="69">
        <v>83293.539999999994</v>
      </c>
      <c r="AA1116" s="69">
        <v>0</v>
      </c>
      <c r="AB1116" s="69">
        <v>0</v>
      </c>
      <c r="AC1116" s="69">
        <v>2258134.16</v>
      </c>
      <c r="AD1116" s="89">
        <v>45000</v>
      </c>
      <c r="AE1116" s="89">
        <v>47192</v>
      </c>
      <c r="AF1116" s="95">
        <v>2258134.16</v>
      </c>
      <c r="AG1116" s="84">
        <v>3.96</v>
      </c>
      <c r="AH1116" s="84">
        <v>6</v>
      </c>
      <c r="AI1116" s="85">
        <v>7.3772000000000004E-2</v>
      </c>
      <c r="AJ1116" s="86">
        <v>3.96</v>
      </c>
      <c r="AK1116" s="86">
        <v>6</v>
      </c>
      <c r="AL1116" s="87">
        <v>7.3772000000000004E-2</v>
      </c>
      <c r="AM1116" s="91" t="s">
        <v>620</v>
      </c>
      <c r="AN1116" s="91" t="s">
        <v>621</v>
      </c>
      <c r="AO1116" s="25">
        <v>0</v>
      </c>
      <c r="AP1116" s="25">
        <v>0</v>
      </c>
      <c r="AQ1116" s="25">
        <v>0</v>
      </c>
      <c r="AR1116" s="25">
        <v>0</v>
      </c>
      <c r="AS1116" s="25">
        <v>0</v>
      </c>
      <c r="AT1116" s="25">
        <v>0</v>
      </c>
      <c r="AU1116" s="25">
        <v>0</v>
      </c>
      <c r="AV1116" s="25">
        <v>0</v>
      </c>
      <c r="AW1116" s="25">
        <v>0</v>
      </c>
      <c r="AX1116" s="25">
        <v>0</v>
      </c>
      <c r="AY1116" s="25">
        <v>0</v>
      </c>
      <c r="AZ1116" s="25">
        <v>0</v>
      </c>
      <c r="BA1116" s="25">
        <v>0</v>
      </c>
      <c r="BB1116" s="25">
        <v>0</v>
      </c>
      <c r="BC1116" s="25">
        <v>0</v>
      </c>
      <c r="BD1116" s="25">
        <v>0</v>
      </c>
      <c r="BE1116" s="25">
        <v>0</v>
      </c>
      <c r="BF1116" s="25">
        <v>0</v>
      </c>
      <c r="BG1116" s="25">
        <v>0</v>
      </c>
      <c r="BH1116" s="25">
        <v>0</v>
      </c>
      <c r="BI1116" s="25">
        <v>0</v>
      </c>
      <c r="BJ1116" s="25">
        <f t="shared" si="51"/>
        <v>0</v>
      </c>
      <c r="BK1116" s="25">
        <f t="shared" si="52"/>
        <v>0</v>
      </c>
      <c r="BL1116" s="25">
        <f t="shared" si="53"/>
        <v>0</v>
      </c>
    </row>
    <row r="1117" spans="1:64" x14ac:dyDescent="0.25">
      <c r="A1117" s="45" t="s">
        <v>2929</v>
      </c>
      <c r="B1117" s="78" t="s">
        <v>1267</v>
      </c>
      <c r="C1117" s="79">
        <v>1</v>
      </c>
      <c r="D1117" s="80" t="s">
        <v>23</v>
      </c>
      <c r="E1117" s="79" t="s">
        <v>434</v>
      </c>
      <c r="F1117" s="79" t="s">
        <v>604</v>
      </c>
      <c r="G1117" s="79" t="s">
        <v>623</v>
      </c>
      <c r="H1117" s="79" t="s">
        <v>624</v>
      </c>
      <c r="I1117" s="79" t="s">
        <v>625</v>
      </c>
      <c r="J1117" s="79" t="s">
        <v>626</v>
      </c>
      <c r="K1117" s="79" t="s">
        <v>446</v>
      </c>
      <c r="L1117" s="79" t="s">
        <v>606</v>
      </c>
      <c r="M1117" s="79" t="s">
        <v>619</v>
      </c>
      <c r="N1117" s="81">
        <v>1</v>
      </c>
      <c r="O1117" s="81">
        <v>1</v>
      </c>
      <c r="P1117" s="81">
        <v>1</v>
      </c>
      <c r="Q1117" s="81">
        <v>1</v>
      </c>
      <c r="R1117" s="81">
        <v>1</v>
      </c>
      <c r="S1117" s="81">
        <v>1</v>
      </c>
      <c r="T1117" s="81">
        <v>0</v>
      </c>
      <c r="U1117" s="81">
        <v>0</v>
      </c>
      <c r="V1117" s="81">
        <v>0</v>
      </c>
      <c r="W1117" s="69">
        <v>822720.44</v>
      </c>
      <c r="X1117" s="69">
        <v>0</v>
      </c>
      <c r="Y1117" s="69">
        <v>0</v>
      </c>
      <c r="Z1117" s="69">
        <v>30346.87</v>
      </c>
      <c r="AA1117" s="69">
        <v>0</v>
      </c>
      <c r="AB1117" s="69">
        <v>0</v>
      </c>
      <c r="AC1117" s="69">
        <v>822720.44</v>
      </c>
      <c r="AD1117" s="89">
        <v>45000</v>
      </c>
      <c r="AE1117" s="89">
        <v>47192</v>
      </c>
      <c r="AF1117" s="95">
        <v>822720.44</v>
      </c>
      <c r="AG1117" s="84">
        <v>3.96</v>
      </c>
      <c r="AH1117" s="84">
        <v>6</v>
      </c>
      <c r="AI1117" s="85">
        <v>7.3772000000000004E-2</v>
      </c>
      <c r="AJ1117" s="86">
        <v>3.96</v>
      </c>
      <c r="AK1117" s="86">
        <v>6</v>
      </c>
      <c r="AL1117" s="87">
        <v>7.3772000000000004E-2</v>
      </c>
      <c r="AM1117" s="91" t="s">
        <v>620</v>
      </c>
      <c r="AN1117" s="91" t="s">
        <v>621</v>
      </c>
      <c r="AO1117" s="25">
        <v>0</v>
      </c>
      <c r="AP1117" s="25">
        <v>0</v>
      </c>
      <c r="AQ1117" s="25">
        <v>0</v>
      </c>
      <c r="AR1117" s="25">
        <v>0</v>
      </c>
      <c r="AS1117" s="25">
        <v>0</v>
      </c>
      <c r="AT1117" s="25">
        <v>0</v>
      </c>
      <c r="AU1117" s="25">
        <v>0</v>
      </c>
      <c r="AV1117" s="25">
        <v>0</v>
      </c>
      <c r="AW1117" s="25">
        <v>0</v>
      </c>
      <c r="AX1117" s="25">
        <v>0</v>
      </c>
      <c r="AY1117" s="25">
        <v>0</v>
      </c>
      <c r="AZ1117" s="25">
        <v>0</v>
      </c>
      <c r="BA1117" s="25">
        <v>0</v>
      </c>
      <c r="BB1117" s="25">
        <v>0</v>
      </c>
      <c r="BC1117" s="25">
        <v>0</v>
      </c>
      <c r="BD1117" s="25">
        <v>0</v>
      </c>
      <c r="BE1117" s="25">
        <v>0</v>
      </c>
      <c r="BF1117" s="25">
        <v>0</v>
      </c>
      <c r="BG1117" s="25">
        <v>0</v>
      </c>
      <c r="BH1117" s="25">
        <v>0</v>
      </c>
      <c r="BI1117" s="25">
        <v>0</v>
      </c>
      <c r="BJ1117" s="25">
        <f t="shared" si="51"/>
        <v>0</v>
      </c>
      <c r="BK1117" s="25">
        <f t="shared" si="52"/>
        <v>0</v>
      </c>
      <c r="BL1117" s="25">
        <f t="shared" si="53"/>
        <v>0</v>
      </c>
    </row>
    <row r="1118" spans="1:64" x14ac:dyDescent="0.25">
      <c r="A1118" s="45" t="s">
        <v>2930</v>
      </c>
      <c r="B1118" s="78" t="s">
        <v>1268</v>
      </c>
      <c r="C1118" s="79">
        <v>1</v>
      </c>
      <c r="D1118" s="80" t="s">
        <v>23</v>
      </c>
      <c r="E1118" s="79" t="s">
        <v>434</v>
      </c>
      <c r="F1118" s="79" t="s">
        <v>604</v>
      </c>
      <c r="G1118" s="79" t="s">
        <v>623</v>
      </c>
      <c r="H1118" s="79" t="s">
        <v>624</v>
      </c>
      <c r="I1118" s="79" t="s">
        <v>625</v>
      </c>
      <c r="J1118" s="79" t="s">
        <v>626</v>
      </c>
      <c r="K1118" s="79" t="s">
        <v>446</v>
      </c>
      <c r="L1118" s="79" t="s">
        <v>606</v>
      </c>
      <c r="M1118" s="79" t="s">
        <v>619</v>
      </c>
      <c r="N1118" s="81">
        <v>1</v>
      </c>
      <c r="O1118" s="81">
        <v>1</v>
      </c>
      <c r="P1118" s="81">
        <v>1</v>
      </c>
      <c r="Q1118" s="81">
        <v>1</v>
      </c>
      <c r="R1118" s="81">
        <v>1</v>
      </c>
      <c r="S1118" s="81">
        <v>1</v>
      </c>
      <c r="T1118" s="81">
        <v>0</v>
      </c>
      <c r="U1118" s="81">
        <v>0</v>
      </c>
      <c r="V1118" s="81">
        <v>0</v>
      </c>
      <c r="W1118" s="69">
        <v>2012682.73</v>
      </c>
      <c r="X1118" s="69">
        <v>0</v>
      </c>
      <c r="Y1118" s="69">
        <v>0</v>
      </c>
      <c r="Z1118" s="69">
        <v>74239.820000000007</v>
      </c>
      <c r="AA1118" s="69">
        <v>0</v>
      </c>
      <c r="AB1118" s="69">
        <v>0</v>
      </c>
      <c r="AC1118" s="69">
        <v>2012682.73</v>
      </c>
      <c r="AD1118" s="89">
        <v>45000</v>
      </c>
      <c r="AE1118" s="89">
        <v>47192</v>
      </c>
      <c r="AF1118" s="95">
        <v>2012682.73</v>
      </c>
      <c r="AG1118" s="84">
        <v>3.96</v>
      </c>
      <c r="AH1118" s="84">
        <v>6</v>
      </c>
      <c r="AI1118" s="85">
        <v>7.3772000000000004E-2</v>
      </c>
      <c r="AJ1118" s="86">
        <v>3.96</v>
      </c>
      <c r="AK1118" s="86">
        <v>6</v>
      </c>
      <c r="AL1118" s="87">
        <v>7.3772000000000004E-2</v>
      </c>
      <c r="AM1118" s="91" t="s">
        <v>620</v>
      </c>
      <c r="AN1118" s="91" t="s">
        <v>621</v>
      </c>
      <c r="AO1118" s="25">
        <v>0</v>
      </c>
      <c r="AP1118" s="25">
        <v>0</v>
      </c>
      <c r="AQ1118" s="25">
        <v>0</v>
      </c>
      <c r="AR1118" s="25">
        <v>0</v>
      </c>
      <c r="AS1118" s="25">
        <v>0</v>
      </c>
      <c r="AT1118" s="25">
        <v>0</v>
      </c>
      <c r="AU1118" s="25">
        <v>0</v>
      </c>
      <c r="AV1118" s="25">
        <v>0</v>
      </c>
      <c r="AW1118" s="25">
        <v>0</v>
      </c>
      <c r="AX1118" s="25">
        <v>0</v>
      </c>
      <c r="AY1118" s="25">
        <v>0</v>
      </c>
      <c r="AZ1118" s="25">
        <v>0</v>
      </c>
      <c r="BA1118" s="25">
        <v>0</v>
      </c>
      <c r="BB1118" s="25">
        <v>0</v>
      </c>
      <c r="BC1118" s="25">
        <v>0</v>
      </c>
      <c r="BD1118" s="25">
        <v>0</v>
      </c>
      <c r="BE1118" s="25">
        <v>0</v>
      </c>
      <c r="BF1118" s="25">
        <v>0</v>
      </c>
      <c r="BG1118" s="25">
        <v>0</v>
      </c>
      <c r="BH1118" s="25">
        <v>0</v>
      </c>
      <c r="BI1118" s="25">
        <v>0</v>
      </c>
      <c r="BJ1118" s="25">
        <f t="shared" si="51"/>
        <v>0</v>
      </c>
      <c r="BK1118" s="25">
        <f t="shared" si="52"/>
        <v>0</v>
      </c>
      <c r="BL1118" s="25">
        <f t="shared" si="53"/>
        <v>0</v>
      </c>
    </row>
    <row r="1119" spans="1:64" x14ac:dyDescent="0.25">
      <c r="A1119" s="45" t="s">
        <v>2931</v>
      </c>
      <c r="B1119" s="78" t="s">
        <v>1269</v>
      </c>
      <c r="C1119" s="79">
        <v>1</v>
      </c>
      <c r="D1119" s="80" t="s">
        <v>23</v>
      </c>
      <c r="E1119" s="79" t="s">
        <v>434</v>
      </c>
      <c r="F1119" s="79" t="s">
        <v>604</v>
      </c>
      <c r="G1119" s="79" t="s">
        <v>871</v>
      </c>
      <c r="H1119" s="79" t="s">
        <v>617</v>
      </c>
      <c r="I1119" s="79" t="s">
        <v>609</v>
      </c>
      <c r="J1119" s="79" t="s">
        <v>618</v>
      </c>
      <c r="K1119" s="79" t="s">
        <v>871</v>
      </c>
      <c r="L1119" s="79" t="s">
        <v>606</v>
      </c>
      <c r="M1119" s="79" t="s">
        <v>619</v>
      </c>
      <c r="N1119" s="81">
        <v>1</v>
      </c>
      <c r="O1119" s="81">
        <v>1</v>
      </c>
      <c r="P1119" s="81">
        <v>1</v>
      </c>
      <c r="Q1119" s="81">
        <v>0</v>
      </c>
      <c r="R1119" s="81">
        <v>1</v>
      </c>
      <c r="S1119" s="81">
        <v>1</v>
      </c>
      <c r="T1119" s="81">
        <v>1</v>
      </c>
      <c r="U1119" s="81">
        <v>0</v>
      </c>
      <c r="V1119" s="81">
        <v>0</v>
      </c>
      <c r="W1119" s="69">
        <v>40000000</v>
      </c>
      <c r="X1119" s="69">
        <v>0</v>
      </c>
      <c r="Y1119" s="69">
        <v>0</v>
      </c>
      <c r="Z1119" s="69">
        <v>1233060</v>
      </c>
      <c r="AA1119" s="69">
        <v>0</v>
      </c>
      <c r="AB1119" s="69">
        <v>0</v>
      </c>
      <c r="AC1119" s="69">
        <v>40000000</v>
      </c>
      <c r="AD1119" s="89">
        <v>44987</v>
      </c>
      <c r="AE1119" s="89">
        <v>46083</v>
      </c>
      <c r="AF1119" s="95">
        <v>40000000</v>
      </c>
      <c r="AG1119" s="84">
        <v>0.92</v>
      </c>
      <c r="AH1119" s="84">
        <v>3</v>
      </c>
      <c r="AI1119" s="85">
        <v>6.1652999999999999E-2</v>
      </c>
      <c r="AJ1119" s="86">
        <v>0.92</v>
      </c>
      <c r="AK1119" s="86">
        <v>3</v>
      </c>
      <c r="AL1119" s="87">
        <v>6.1652999999999999E-2</v>
      </c>
      <c r="AM1119" s="91" t="s">
        <v>620</v>
      </c>
      <c r="AN1119" s="91" t="s">
        <v>621</v>
      </c>
      <c r="AO1119" s="25">
        <v>0</v>
      </c>
      <c r="AP1119" s="25">
        <v>0</v>
      </c>
      <c r="AQ1119" s="25">
        <v>0</v>
      </c>
      <c r="AR1119" s="25">
        <v>0</v>
      </c>
      <c r="AS1119" s="25">
        <v>0</v>
      </c>
      <c r="AT1119" s="25">
        <v>0</v>
      </c>
      <c r="AU1119" s="25">
        <v>0</v>
      </c>
      <c r="AV1119" s="25">
        <v>0</v>
      </c>
      <c r="AW1119" s="25">
        <v>0</v>
      </c>
      <c r="AX1119" s="25">
        <v>0</v>
      </c>
      <c r="AY1119" s="25">
        <v>0</v>
      </c>
      <c r="AZ1119" s="25">
        <v>40000000</v>
      </c>
      <c r="BA1119" s="25">
        <v>0</v>
      </c>
      <c r="BB1119" s="25">
        <v>0</v>
      </c>
      <c r="BC1119" s="25">
        <v>0</v>
      </c>
      <c r="BD1119" s="25">
        <v>0</v>
      </c>
      <c r="BE1119" s="25">
        <v>0</v>
      </c>
      <c r="BF1119" s="25">
        <v>0</v>
      </c>
      <c r="BG1119" s="25">
        <v>0</v>
      </c>
      <c r="BH1119" s="25">
        <v>0</v>
      </c>
      <c r="BI1119" s="25">
        <v>0</v>
      </c>
      <c r="BJ1119" s="25">
        <f t="shared" si="51"/>
        <v>0</v>
      </c>
      <c r="BK1119" s="25">
        <f t="shared" si="52"/>
        <v>40000000</v>
      </c>
      <c r="BL1119" s="25">
        <f t="shared" si="53"/>
        <v>40000000</v>
      </c>
    </row>
    <row r="1120" spans="1:64" x14ac:dyDescent="0.25">
      <c r="A1120" s="45" t="s">
        <v>2932</v>
      </c>
      <c r="B1120" s="78" t="s">
        <v>1270</v>
      </c>
      <c r="C1120" s="79">
        <v>1</v>
      </c>
      <c r="D1120" s="80" t="s">
        <v>23</v>
      </c>
      <c r="E1120" s="79" t="s">
        <v>434</v>
      </c>
      <c r="F1120" s="79" t="s">
        <v>604</v>
      </c>
      <c r="G1120" s="79" t="s">
        <v>816</v>
      </c>
      <c r="H1120" s="79" t="s">
        <v>624</v>
      </c>
      <c r="I1120" s="79" t="s">
        <v>817</v>
      </c>
      <c r="J1120" s="79" t="s">
        <v>626</v>
      </c>
      <c r="K1120" s="79" t="s">
        <v>447</v>
      </c>
      <c r="L1120" s="79" t="s">
        <v>606</v>
      </c>
      <c r="M1120" s="79" t="s">
        <v>619</v>
      </c>
      <c r="N1120" s="81">
        <v>1</v>
      </c>
      <c r="O1120" s="81">
        <v>1</v>
      </c>
      <c r="P1120" s="81">
        <v>1</v>
      </c>
      <c r="Q1120" s="81">
        <v>1</v>
      </c>
      <c r="R1120" s="81">
        <v>1</v>
      </c>
      <c r="S1120" s="81">
        <v>1</v>
      </c>
      <c r="T1120" s="81">
        <v>0</v>
      </c>
      <c r="U1120" s="81">
        <v>0</v>
      </c>
      <c r="V1120" s="81">
        <v>0</v>
      </c>
      <c r="W1120" s="69">
        <v>158857.5</v>
      </c>
      <c r="X1120" s="69">
        <v>0</v>
      </c>
      <c r="Y1120" s="69">
        <v>0</v>
      </c>
      <c r="Z1120" s="69">
        <v>623.52</v>
      </c>
      <c r="AA1120" s="69">
        <v>0</v>
      </c>
      <c r="AB1120" s="69">
        <v>0</v>
      </c>
      <c r="AC1120" s="69">
        <v>158857.5</v>
      </c>
      <c r="AD1120" s="89">
        <v>45037</v>
      </c>
      <c r="AE1120" s="89">
        <v>46498</v>
      </c>
      <c r="AF1120" s="95">
        <v>158857.5</v>
      </c>
      <c r="AG1120" s="84">
        <v>2.06</v>
      </c>
      <c r="AH1120" s="84">
        <v>4</v>
      </c>
      <c r="AI1120" s="85">
        <v>4.7100000000000003E-2</v>
      </c>
      <c r="AJ1120" s="86">
        <v>2.06</v>
      </c>
      <c r="AK1120" s="86">
        <v>4</v>
      </c>
      <c r="AL1120" s="87">
        <v>4.7100000000000003E-2</v>
      </c>
      <c r="AM1120" s="91" t="s">
        <v>620</v>
      </c>
      <c r="AN1120" s="91" t="s">
        <v>621</v>
      </c>
      <c r="AO1120" s="25">
        <v>0</v>
      </c>
      <c r="AP1120" s="25">
        <v>0</v>
      </c>
      <c r="AQ1120" s="25">
        <v>0</v>
      </c>
      <c r="AR1120" s="25">
        <v>0</v>
      </c>
      <c r="AS1120" s="25">
        <v>0</v>
      </c>
      <c r="AT1120" s="25">
        <v>0</v>
      </c>
      <c r="AU1120" s="25">
        <v>0</v>
      </c>
      <c r="AV1120" s="25">
        <v>0</v>
      </c>
      <c r="AW1120" s="25">
        <v>0</v>
      </c>
      <c r="AX1120" s="25">
        <v>0</v>
      </c>
      <c r="AY1120" s="25">
        <v>0</v>
      </c>
      <c r="AZ1120" s="25">
        <v>0</v>
      </c>
      <c r="BA1120" s="25">
        <v>0</v>
      </c>
      <c r="BB1120" s="25">
        <v>0</v>
      </c>
      <c r="BC1120" s="25">
        <v>0</v>
      </c>
      <c r="BD1120" s="25">
        <v>0</v>
      </c>
      <c r="BE1120" s="25">
        <v>0</v>
      </c>
      <c r="BF1120" s="25">
        <v>0</v>
      </c>
      <c r="BG1120" s="25">
        <v>79428.75</v>
      </c>
      <c r="BH1120" s="25">
        <v>0</v>
      </c>
      <c r="BI1120" s="25">
        <v>0</v>
      </c>
      <c r="BJ1120" s="25">
        <f t="shared" si="51"/>
        <v>0</v>
      </c>
      <c r="BK1120" s="25">
        <f t="shared" si="52"/>
        <v>79428.75</v>
      </c>
      <c r="BL1120" s="25">
        <f t="shared" si="53"/>
        <v>79428.75</v>
      </c>
    </row>
    <row r="1121" spans="1:64" x14ac:dyDescent="0.25">
      <c r="A1121" s="45" t="s">
        <v>2933</v>
      </c>
      <c r="B1121" s="78" t="s">
        <v>1270</v>
      </c>
      <c r="C1121" s="79">
        <v>2</v>
      </c>
      <c r="D1121" s="80" t="s">
        <v>23</v>
      </c>
      <c r="E1121" s="79" t="s">
        <v>434</v>
      </c>
      <c r="F1121" s="79" t="s">
        <v>604</v>
      </c>
      <c r="G1121" s="79" t="s">
        <v>816</v>
      </c>
      <c r="H1121" s="79" t="s">
        <v>624</v>
      </c>
      <c r="I1121" s="79" t="s">
        <v>817</v>
      </c>
      <c r="J1121" s="79" t="s">
        <v>626</v>
      </c>
      <c r="K1121" s="79" t="s">
        <v>447</v>
      </c>
      <c r="L1121" s="79" t="s">
        <v>606</v>
      </c>
      <c r="M1121" s="79" t="s">
        <v>619</v>
      </c>
      <c r="N1121" s="81">
        <v>1</v>
      </c>
      <c r="O1121" s="81">
        <v>1</v>
      </c>
      <c r="P1121" s="81">
        <v>1</v>
      </c>
      <c r="Q1121" s="81">
        <v>1</v>
      </c>
      <c r="R1121" s="81">
        <v>1</v>
      </c>
      <c r="S1121" s="81">
        <v>1</v>
      </c>
      <c r="T1121" s="81">
        <v>0</v>
      </c>
      <c r="U1121" s="81">
        <v>0</v>
      </c>
      <c r="V1121" s="81">
        <v>0</v>
      </c>
      <c r="W1121" s="69">
        <v>100152.5</v>
      </c>
      <c r="X1121" s="69">
        <v>0</v>
      </c>
      <c r="Y1121" s="69">
        <v>0</v>
      </c>
      <c r="Z1121" s="69">
        <v>423.14</v>
      </c>
      <c r="AA1121" s="69">
        <v>0</v>
      </c>
      <c r="AB1121" s="69">
        <v>0</v>
      </c>
      <c r="AC1121" s="69">
        <v>100152.5</v>
      </c>
      <c r="AD1121" s="89">
        <v>45037</v>
      </c>
      <c r="AE1121" s="89">
        <v>46864</v>
      </c>
      <c r="AF1121" s="95">
        <v>100152.5</v>
      </c>
      <c r="AG1121" s="84">
        <v>3.06</v>
      </c>
      <c r="AH1121" s="84">
        <v>5</v>
      </c>
      <c r="AI1121" s="85">
        <v>5.0700000000000002E-2</v>
      </c>
      <c r="AJ1121" s="86">
        <v>3.06</v>
      </c>
      <c r="AK1121" s="86">
        <v>5</v>
      </c>
      <c r="AL1121" s="87">
        <v>5.0700000000000002E-2</v>
      </c>
      <c r="AM1121" s="91" t="s">
        <v>620</v>
      </c>
      <c r="AN1121" s="91" t="s">
        <v>621</v>
      </c>
      <c r="AO1121" s="25">
        <v>0</v>
      </c>
      <c r="AP1121" s="25">
        <v>0</v>
      </c>
      <c r="AQ1121" s="25">
        <v>0</v>
      </c>
      <c r="AR1121" s="25">
        <v>0</v>
      </c>
      <c r="AS1121" s="25">
        <v>0</v>
      </c>
      <c r="AT1121" s="25">
        <v>0</v>
      </c>
      <c r="AU1121" s="25">
        <v>0</v>
      </c>
      <c r="AV1121" s="25">
        <v>0</v>
      </c>
      <c r="AW1121" s="25">
        <v>0</v>
      </c>
      <c r="AX1121" s="25">
        <v>0</v>
      </c>
      <c r="AY1121" s="25">
        <v>0</v>
      </c>
      <c r="AZ1121" s="25">
        <v>0</v>
      </c>
      <c r="BA1121" s="25">
        <v>0</v>
      </c>
      <c r="BB1121" s="25">
        <v>0</v>
      </c>
      <c r="BC1121" s="25">
        <v>0</v>
      </c>
      <c r="BD1121" s="25">
        <v>0</v>
      </c>
      <c r="BE1121" s="25">
        <v>0</v>
      </c>
      <c r="BF1121" s="25">
        <v>0</v>
      </c>
      <c r="BG1121" s="25">
        <v>0</v>
      </c>
      <c r="BH1121" s="25">
        <v>0</v>
      </c>
      <c r="BI1121" s="25">
        <v>0</v>
      </c>
      <c r="BJ1121" s="25">
        <f t="shared" si="51"/>
        <v>0</v>
      </c>
      <c r="BK1121" s="25">
        <f t="shared" si="52"/>
        <v>0</v>
      </c>
      <c r="BL1121" s="25">
        <f t="shared" si="53"/>
        <v>0</v>
      </c>
    </row>
    <row r="1122" spans="1:64" x14ac:dyDescent="0.25">
      <c r="A1122" s="45" t="s">
        <v>2934</v>
      </c>
      <c r="B1122" s="78" t="s">
        <v>1270</v>
      </c>
      <c r="C1122" s="79">
        <v>3</v>
      </c>
      <c r="D1122" s="80" t="s">
        <v>23</v>
      </c>
      <c r="E1122" s="79" t="s">
        <v>434</v>
      </c>
      <c r="F1122" s="79" t="s">
        <v>604</v>
      </c>
      <c r="G1122" s="79" t="s">
        <v>816</v>
      </c>
      <c r="H1122" s="79" t="s">
        <v>624</v>
      </c>
      <c r="I1122" s="79" t="s">
        <v>817</v>
      </c>
      <c r="J1122" s="79" t="s">
        <v>626</v>
      </c>
      <c r="K1122" s="79" t="s">
        <v>447</v>
      </c>
      <c r="L1122" s="79" t="s">
        <v>606</v>
      </c>
      <c r="M1122" s="79" t="s">
        <v>619</v>
      </c>
      <c r="N1122" s="81">
        <v>1</v>
      </c>
      <c r="O1122" s="81">
        <v>1</v>
      </c>
      <c r="P1122" s="81">
        <v>1</v>
      </c>
      <c r="Q1122" s="81">
        <v>1</v>
      </c>
      <c r="R1122" s="81">
        <v>1</v>
      </c>
      <c r="S1122" s="81">
        <v>1</v>
      </c>
      <c r="T1122" s="81">
        <v>0</v>
      </c>
      <c r="U1122" s="81">
        <v>0</v>
      </c>
      <c r="V1122" s="81">
        <v>0</v>
      </c>
      <c r="W1122" s="69">
        <v>10388130</v>
      </c>
      <c r="X1122" s="69">
        <v>0</v>
      </c>
      <c r="Y1122" s="69">
        <v>0</v>
      </c>
      <c r="Z1122" s="69">
        <v>46400.31</v>
      </c>
      <c r="AA1122" s="69">
        <v>0</v>
      </c>
      <c r="AB1122" s="69">
        <v>0</v>
      </c>
      <c r="AC1122" s="69">
        <v>10388130</v>
      </c>
      <c r="AD1122" s="89">
        <v>45037</v>
      </c>
      <c r="AE1122" s="89">
        <v>47229</v>
      </c>
      <c r="AF1122" s="95">
        <v>10388130</v>
      </c>
      <c r="AG1122" s="84">
        <v>4.0599999999999996</v>
      </c>
      <c r="AH1122" s="84">
        <v>6</v>
      </c>
      <c r="AI1122" s="85">
        <v>5.3600000000000002E-2</v>
      </c>
      <c r="AJ1122" s="86">
        <v>4.0599999999999996</v>
      </c>
      <c r="AK1122" s="86">
        <v>6</v>
      </c>
      <c r="AL1122" s="87">
        <v>5.3600000000000002E-2</v>
      </c>
      <c r="AM1122" s="91" t="s">
        <v>620</v>
      </c>
      <c r="AN1122" s="91" t="s">
        <v>621</v>
      </c>
      <c r="AO1122" s="25">
        <v>0</v>
      </c>
      <c r="AP1122" s="25">
        <v>0</v>
      </c>
      <c r="AQ1122" s="25">
        <v>0</v>
      </c>
      <c r="AR1122" s="25">
        <v>0</v>
      </c>
      <c r="AS1122" s="25">
        <v>0</v>
      </c>
      <c r="AT1122" s="25">
        <v>0</v>
      </c>
      <c r="AU1122" s="25">
        <v>0</v>
      </c>
      <c r="AV1122" s="25">
        <v>0</v>
      </c>
      <c r="AW1122" s="25">
        <v>0</v>
      </c>
      <c r="AX1122" s="25">
        <v>0</v>
      </c>
      <c r="AY1122" s="25">
        <v>0</v>
      </c>
      <c r="AZ1122" s="25">
        <v>0</v>
      </c>
      <c r="BA1122" s="25">
        <v>0</v>
      </c>
      <c r="BB1122" s="25">
        <v>0</v>
      </c>
      <c r="BC1122" s="25">
        <v>0</v>
      </c>
      <c r="BD1122" s="25">
        <v>0</v>
      </c>
      <c r="BE1122" s="25">
        <v>0</v>
      </c>
      <c r="BF1122" s="25">
        <v>0</v>
      </c>
      <c r="BG1122" s="25">
        <v>0</v>
      </c>
      <c r="BH1122" s="25">
        <v>0</v>
      </c>
      <c r="BI1122" s="25">
        <v>0</v>
      </c>
      <c r="BJ1122" s="25">
        <f t="shared" si="51"/>
        <v>0</v>
      </c>
      <c r="BK1122" s="25">
        <f t="shared" si="52"/>
        <v>0</v>
      </c>
      <c r="BL1122" s="25">
        <f t="shared" si="53"/>
        <v>0</v>
      </c>
    </row>
    <row r="1123" spans="1:64" x14ac:dyDescent="0.25">
      <c r="A1123" s="45" t="s">
        <v>2935</v>
      </c>
      <c r="B1123" s="78" t="s">
        <v>1271</v>
      </c>
      <c r="C1123" s="79">
        <v>1</v>
      </c>
      <c r="D1123" s="80" t="s">
        <v>23</v>
      </c>
      <c r="E1123" s="79" t="s">
        <v>434</v>
      </c>
      <c r="F1123" s="79" t="s">
        <v>604</v>
      </c>
      <c r="G1123" s="79" t="s">
        <v>54</v>
      </c>
      <c r="H1123" s="79" t="s">
        <v>617</v>
      </c>
      <c r="I1123" s="79" t="s">
        <v>605</v>
      </c>
      <c r="J1123" s="79" t="s">
        <v>618</v>
      </c>
      <c r="K1123" s="79" t="s">
        <v>554</v>
      </c>
      <c r="L1123" s="79" t="s">
        <v>606</v>
      </c>
      <c r="M1123" s="79" t="s">
        <v>619</v>
      </c>
      <c r="N1123" s="81">
        <v>1</v>
      </c>
      <c r="O1123" s="81">
        <v>1</v>
      </c>
      <c r="P1123" s="81">
        <v>1</v>
      </c>
      <c r="Q1123" s="81">
        <v>0</v>
      </c>
      <c r="R1123" s="81">
        <v>0</v>
      </c>
      <c r="S1123" s="81">
        <v>1</v>
      </c>
      <c r="T1123" s="81">
        <v>1</v>
      </c>
      <c r="U1123" s="81">
        <v>1</v>
      </c>
      <c r="V1123" s="81">
        <v>0</v>
      </c>
      <c r="W1123" s="69">
        <v>200000000</v>
      </c>
      <c r="X1123" s="69">
        <v>0</v>
      </c>
      <c r="Y1123" s="69">
        <v>0</v>
      </c>
      <c r="Z1123" s="69">
        <v>0</v>
      </c>
      <c r="AA1123" s="69">
        <v>0</v>
      </c>
      <c r="AB1123" s="69">
        <v>0</v>
      </c>
      <c r="AC1123" s="69">
        <v>200000000</v>
      </c>
      <c r="AD1123" s="89">
        <v>44984</v>
      </c>
      <c r="AE1123" s="89">
        <v>48637</v>
      </c>
      <c r="AF1123" s="95">
        <v>200000000</v>
      </c>
      <c r="AG1123" s="84">
        <v>7.91</v>
      </c>
      <c r="AH1123" s="84">
        <v>10</v>
      </c>
      <c r="AI1123" s="85">
        <v>7.8262999999999999E-2</v>
      </c>
      <c r="AJ1123" s="86">
        <v>7.91</v>
      </c>
      <c r="AK1123" s="86">
        <v>10</v>
      </c>
      <c r="AL1123" s="87">
        <v>7.8262999999999999E-2</v>
      </c>
      <c r="AM1123" s="91" t="s">
        <v>620</v>
      </c>
      <c r="AN1123" s="91" t="s">
        <v>621</v>
      </c>
      <c r="AO1123" s="25">
        <v>0</v>
      </c>
      <c r="AP1123" s="25">
        <v>0</v>
      </c>
      <c r="AQ1123" s="25">
        <v>0</v>
      </c>
      <c r="AR1123" s="25">
        <v>0</v>
      </c>
      <c r="AS1123" s="25">
        <v>0</v>
      </c>
      <c r="AT1123" s="25">
        <v>0</v>
      </c>
      <c r="AU1123" s="25">
        <v>0</v>
      </c>
      <c r="AV1123" s="25">
        <v>0</v>
      </c>
      <c r="AW1123" s="25">
        <v>0</v>
      </c>
      <c r="AX1123" s="25">
        <v>0</v>
      </c>
      <c r="AY1123" s="25">
        <v>0</v>
      </c>
      <c r="AZ1123" s="25">
        <v>0</v>
      </c>
      <c r="BA1123" s="25">
        <v>0</v>
      </c>
      <c r="BB1123" s="25">
        <v>0</v>
      </c>
      <c r="BC1123" s="25">
        <v>0</v>
      </c>
      <c r="BD1123" s="25">
        <v>0</v>
      </c>
      <c r="BE1123" s="25">
        <v>0</v>
      </c>
      <c r="BF1123" s="25">
        <v>0</v>
      </c>
      <c r="BG1123" s="25">
        <v>0</v>
      </c>
      <c r="BH1123" s="25">
        <v>0</v>
      </c>
      <c r="BI1123" s="25">
        <v>0</v>
      </c>
      <c r="BJ1123" s="25">
        <f t="shared" si="51"/>
        <v>0</v>
      </c>
      <c r="BK1123" s="25">
        <f t="shared" si="52"/>
        <v>0</v>
      </c>
      <c r="BL1123" s="25">
        <f t="shared" si="53"/>
        <v>0</v>
      </c>
    </row>
    <row r="1124" spans="1:64" x14ac:dyDescent="0.25">
      <c r="A1124" s="45" t="s">
        <v>2936</v>
      </c>
      <c r="B1124" s="78" t="s">
        <v>1272</v>
      </c>
      <c r="C1124" s="79">
        <v>1</v>
      </c>
      <c r="D1124" s="80" t="s">
        <v>23</v>
      </c>
      <c r="E1124" s="79" t="s">
        <v>434</v>
      </c>
      <c r="F1124" s="79" t="s">
        <v>604</v>
      </c>
      <c r="G1124" s="79" t="s">
        <v>616</v>
      </c>
      <c r="H1124" s="79" t="s">
        <v>617</v>
      </c>
      <c r="I1124" s="79" t="s">
        <v>605</v>
      </c>
      <c r="J1124" s="79" t="s">
        <v>618</v>
      </c>
      <c r="K1124" s="79" t="s">
        <v>1587</v>
      </c>
      <c r="L1124" s="79" t="s">
        <v>606</v>
      </c>
      <c r="M1124" s="79" t="s">
        <v>619</v>
      </c>
      <c r="N1124" s="81">
        <v>1</v>
      </c>
      <c r="O1124" s="81">
        <v>1</v>
      </c>
      <c r="P1124" s="81">
        <v>1</v>
      </c>
      <c r="Q1124" s="81">
        <v>0</v>
      </c>
      <c r="R1124" s="81">
        <v>0</v>
      </c>
      <c r="S1124" s="81">
        <v>1</v>
      </c>
      <c r="T1124" s="81">
        <v>1</v>
      </c>
      <c r="U1124" s="81">
        <v>1</v>
      </c>
      <c r="V1124" s="81">
        <v>0</v>
      </c>
      <c r="W1124" s="69">
        <v>3438387.66</v>
      </c>
      <c r="X1124" s="69">
        <v>0</v>
      </c>
      <c r="Y1124" s="69">
        <v>0</v>
      </c>
      <c r="Z1124" s="69">
        <v>0</v>
      </c>
      <c r="AA1124" s="69">
        <v>0</v>
      </c>
      <c r="AB1124" s="69">
        <v>0</v>
      </c>
      <c r="AC1124" s="69">
        <v>3438387.66</v>
      </c>
      <c r="AD1124" s="89">
        <v>45041</v>
      </c>
      <c r="AE1124" s="89">
        <v>46502</v>
      </c>
      <c r="AF1124" s="95">
        <v>3438387.66</v>
      </c>
      <c r="AG1124" s="84">
        <v>2.0699999999999998</v>
      </c>
      <c r="AH1124" s="84">
        <v>4</v>
      </c>
      <c r="AI1124" s="85">
        <v>6.7556000000000005E-2</v>
      </c>
      <c r="AJ1124" s="86">
        <v>2.0699999999999998</v>
      </c>
      <c r="AK1124" s="86">
        <v>4</v>
      </c>
      <c r="AL1124" s="87">
        <v>6.7556000000000005E-2</v>
      </c>
      <c r="AM1124" s="91" t="s">
        <v>620</v>
      </c>
      <c r="AN1124" s="91" t="s">
        <v>621</v>
      </c>
      <c r="AO1124" s="25">
        <v>0</v>
      </c>
      <c r="AP1124" s="25">
        <v>0</v>
      </c>
      <c r="AQ1124" s="25">
        <v>0</v>
      </c>
      <c r="AR1124" s="25">
        <v>0</v>
      </c>
      <c r="AS1124" s="25">
        <v>0</v>
      </c>
      <c r="AT1124" s="25">
        <v>0</v>
      </c>
      <c r="AU1124" s="25">
        <v>0</v>
      </c>
      <c r="AV1124" s="25">
        <v>0</v>
      </c>
      <c r="AW1124" s="25">
        <v>0</v>
      </c>
      <c r="AX1124" s="25">
        <v>0</v>
      </c>
      <c r="AY1124" s="25">
        <v>0</v>
      </c>
      <c r="AZ1124" s="25">
        <v>0</v>
      </c>
      <c r="BA1124" s="25">
        <v>0</v>
      </c>
      <c r="BB1124" s="25">
        <v>0</v>
      </c>
      <c r="BC1124" s="25">
        <v>0</v>
      </c>
      <c r="BD1124" s="25">
        <v>0</v>
      </c>
      <c r="BE1124" s="25">
        <v>0</v>
      </c>
      <c r="BF1124" s="25">
        <v>0</v>
      </c>
      <c r="BG1124" s="25">
        <v>0</v>
      </c>
      <c r="BH1124" s="25">
        <v>0</v>
      </c>
      <c r="BI1124" s="25">
        <v>0</v>
      </c>
      <c r="BJ1124" s="25">
        <f t="shared" si="51"/>
        <v>0</v>
      </c>
      <c r="BK1124" s="25">
        <f t="shared" si="52"/>
        <v>0</v>
      </c>
      <c r="BL1124" s="25">
        <f t="shared" si="53"/>
        <v>0</v>
      </c>
    </row>
    <row r="1125" spans="1:64" x14ac:dyDescent="0.25">
      <c r="A1125" s="45" t="s">
        <v>2937</v>
      </c>
      <c r="B1125" s="78" t="s">
        <v>1273</v>
      </c>
      <c r="C1125" s="79">
        <v>2</v>
      </c>
      <c r="D1125" s="80" t="s">
        <v>23</v>
      </c>
      <c r="E1125" s="79" t="s">
        <v>434</v>
      </c>
      <c r="F1125" s="79" t="s">
        <v>604</v>
      </c>
      <c r="G1125" s="79" t="s">
        <v>816</v>
      </c>
      <c r="H1125" s="79" t="s">
        <v>624</v>
      </c>
      <c r="I1125" s="79" t="s">
        <v>817</v>
      </c>
      <c r="J1125" s="79" t="s">
        <v>626</v>
      </c>
      <c r="K1125" s="79" t="s">
        <v>447</v>
      </c>
      <c r="L1125" s="79" t="s">
        <v>606</v>
      </c>
      <c r="M1125" s="79" t="s">
        <v>619</v>
      </c>
      <c r="N1125" s="81">
        <v>1</v>
      </c>
      <c r="O1125" s="81">
        <v>1</v>
      </c>
      <c r="P1125" s="81">
        <v>1</v>
      </c>
      <c r="Q1125" s="81">
        <v>1</v>
      </c>
      <c r="R1125" s="81">
        <v>1</v>
      </c>
      <c r="S1125" s="81">
        <v>1</v>
      </c>
      <c r="T1125" s="81">
        <v>0</v>
      </c>
      <c r="U1125" s="81">
        <v>0</v>
      </c>
      <c r="V1125" s="81">
        <v>0</v>
      </c>
      <c r="W1125" s="69">
        <v>1482301.25</v>
      </c>
      <c r="X1125" s="69">
        <v>0</v>
      </c>
      <c r="Y1125" s="69">
        <v>0</v>
      </c>
      <c r="Z1125" s="69">
        <v>4718.66</v>
      </c>
      <c r="AA1125" s="69">
        <v>0</v>
      </c>
      <c r="AB1125" s="69">
        <v>0</v>
      </c>
      <c r="AC1125" s="69">
        <v>1482301.25</v>
      </c>
      <c r="AD1125" s="89">
        <v>45042</v>
      </c>
      <c r="AE1125" s="89">
        <v>45773</v>
      </c>
      <c r="AF1125" s="95">
        <v>2964602.5</v>
      </c>
      <c r="AG1125" s="84">
        <v>7.0000000000000007E-2</v>
      </c>
      <c r="AH1125" s="84">
        <v>2</v>
      </c>
      <c r="AI1125" s="85">
        <v>3.8199999999999998E-2</v>
      </c>
      <c r="AJ1125" s="86">
        <v>7.0000000000000007E-2</v>
      </c>
      <c r="AK1125" s="86">
        <v>2</v>
      </c>
      <c r="AL1125" s="87">
        <v>3.8199999999999998E-2</v>
      </c>
      <c r="AM1125" s="91" t="s">
        <v>620</v>
      </c>
      <c r="AN1125" s="91" t="s">
        <v>621</v>
      </c>
      <c r="AO1125" s="25">
        <v>1482301.25</v>
      </c>
      <c r="AP1125" s="25">
        <v>0</v>
      </c>
      <c r="AQ1125" s="25">
        <v>0</v>
      </c>
      <c r="AR1125" s="25">
        <v>0</v>
      </c>
      <c r="AS1125" s="25">
        <v>0</v>
      </c>
      <c r="AT1125" s="25">
        <v>0</v>
      </c>
      <c r="AU1125" s="25">
        <v>0</v>
      </c>
      <c r="AV1125" s="25">
        <v>0</v>
      </c>
      <c r="AW1125" s="25">
        <v>0</v>
      </c>
      <c r="AX1125" s="25">
        <v>0</v>
      </c>
      <c r="AY1125" s="25">
        <v>0</v>
      </c>
      <c r="AZ1125" s="25">
        <v>0</v>
      </c>
      <c r="BA1125" s="25">
        <v>0</v>
      </c>
      <c r="BB1125" s="25">
        <v>0</v>
      </c>
      <c r="BC1125" s="25">
        <v>0</v>
      </c>
      <c r="BD1125" s="25">
        <v>0</v>
      </c>
      <c r="BE1125" s="25">
        <v>0</v>
      </c>
      <c r="BF1125" s="25">
        <v>0</v>
      </c>
      <c r="BG1125" s="25">
        <v>0</v>
      </c>
      <c r="BH1125" s="25">
        <v>0</v>
      </c>
      <c r="BI1125" s="25">
        <v>0</v>
      </c>
      <c r="BJ1125" s="25">
        <f t="shared" si="51"/>
        <v>1482301.25</v>
      </c>
      <c r="BK1125" s="25">
        <f t="shared" si="52"/>
        <v>0</v>
      </c>
      <c r="BL1125" s="25">
        <f t="shared" si="53"/>
        <v>1482301.25</v>
      </c>
    </row>
    <row r="1126" spans="1:64" x14ac:dyDescent="0.25">
      <c r="A1126" s="45" t="s">
        <v>2938</v>
      </c>
      <c r="B1126" s="78" t="s">
        <v>1273</v>
      </c>
      <c r="C1126" s="79">
        <v>3</v>
      </c>
      <c r="D1126" s="80" t="s">
        <v>23</v>
      </c>
      <c r="E1126" s="79" t="s">
        <v>434</v>
      </c>
      <c r="F1126" s="79" t="s">
        <v>604</v>
      </c>
      <c r="G1126" s="79" t="s">
        <v>816</v>
      </c>
      <c r="H1126" s="79" t="s">
        <v>624</v>
      </c>
      <c r="I1126" s="79" t="s">
        <v>817</v>
      </c>
      <c r="J1126" s="79" t="s">
        <v>626</v>
      </c>
      <c r="K1126" s="79" t="s">
        <v>447</v>
      </c>
      <c r="L1126" s="79" t="s">
        <v>606</v>
      </c>
      <c r="M1126" s="79" t="s">
        <v>619</v>
      </c>
      <c r="N1126" s="81">
        <v>1</v>
      </c>
      <c r="O1126" s="81">
        <v>1</v>
      </c>
      <c r="P1126" s="81">
        <v>1</v>
      </c>
      <c r="Q1126" s="81">
        <v>1</v>
      </c>
      <c r="R1126" s="81">
        <v>1</v>
      </c>
      <c r="S1126" s="81">
        <v>1</v>
      </c>
      <c r="T1126" s="81">
        <v>0</v>
      </c>
      <c r="U1126" s="81">
        <v>0</v>
      </c>
      <c r="V1126" s="81">
        <v>0</v>
      </c>
      <c r="W1126" s="69">
        <v>3565960</v>
      </c>
      <c r="X1126" s="69">
        <v>0</v>
      </c>
      <c r="Y1126" s="69">
        <v>0</v>
      </c>
      <c r="Z1126" s="69">
        <v>12778.02</v>
      </c>
      <c r="AA1126" s="69">
        <v>0</v>
      </c>
      <c r="AB1126" s="69">
        <v>0</v>
      </c>
      <c r="AC1126" s="69">
        <v>3565960</v>
      </c>
      <c r="AD1126" s="89">
        <v>45042</v>
      </c>
      <c r="AE1126" s="89">
        <v>46138</v>
      </c>
      <c r="AF1126" s="95">
        <v>3565960</v>
      </c>
      <c r="AG1126" s="84">
        <v>1.07</v>
      </c>
      <c r="AH1126" s="84">
        <v>3</v>
      </c>
      <c r="AI1126" s="85">
        <v>4.2999999999999997E-2</v>
      </c>
      <c r="AJ1126" s="86">
        <v>1.07</v>
      </c>
      <c r="AK1126" s="86">
        <v>3</v>
      </c>
      <c r="AL1126" s="87">
        <v>4.2999999999999997E-2</v>
      </c>
      <c r="AM1126" s="91" t="s">
        <v>620</v>
      </c>
      <c r="AN1126" s="91" t="s">
        <v>621</v>
      </c>
      <c r="AO1126" s="25">
        <v>0</v>
      </c>
      <c r="AP1126" s="25">
        <v>0</v>
      </c>
      <c r="AQ1126" s="25">
        <v>0</v>
      </c>
      <c r="AR1126" s="25">
        <v>0</v>
      </c>
      <c r="AS1126" s="25">
        <v>0</v>
      </c>
      <c r="AT1126" s="25">
        <v>0</v>
      </c>
      <c r="AU1126" s="25">
        <v>1782980</v>
      </c>
      <c r="AV1126" s="25">
        <v>0</v>
      </c>
      <c r="AW1126" s="25">
        <v>0</v>
      </c>
      <c r="AX1126" s="25">
        <v>0</v>
      </c>
      <c r="AY1126" s="25">
        <v>0</v>
      </c>
      <c r="AZ1126" s="25">
        <v>0</v>
      </c>
      <c r="BA1126" s="25">
        <v>1782980</v>
      </c>
      <c r="BB1126" s="25">
        <v>0</v>
      </c>
      <c r="BC1126" s="25">
        <v>0</v>
      </c>
      <c r="BD1126" s="25">
        <v>0</v>
      </c>
      <c r="BE1126" s="25">
        <v>0</v>
      </c>
      <c r="BF1126" s="25">
        <v>0</v>
      </c>
      <c r="BG1126" s="25">
        <v>0</v>
      </c>
      <c r="BH1126" s="25">
        <v>0</v>
      </c>
      <c r="BI1126" s="25">
        <v>0</v>
      </c>
      <c r="BJ1126" s="25">
        <f t="shared" si="51"/>
        <v>1782980</v>
      </c>
      <c r="BK1126" s="25">
        <f t="shared" si="52"/>
        <v>1782980</v>
      </c>
      <c r="BL1126" s="25">
        <f t="shared" si="53"/>
        <v>3565960</v>
      </c>
    </row>
    <row r="1127" spans="1:64" x14ac:dyDescent="0.25">
      <c r="A1127" s="45" t="s">
        <v>2939</v>
      </c>
      <c r="B1127" s="78" t="s">
        <v>1273</v>
      </c>
      <c r="C1127" s="79">
        <v>4</v>
      </c>
      <c r="D1127" s="80" t="s">
        <v>23</v>
      </c>
      <c r="E1127" s="79" t="s">
        <v>434</v>
      </c>
      <c r="F1127" s="79" t="s">
        <v>604</v>
      </c>
      <c r="G1127" s="79" t="s">
        <v>816</v>
      </c>
      <c r="H1127" s="79" t="s">
        <v>624</v>
      </c>
      <c r="I1127" s="79" t="s">
        <v>817</v>
      </c>
      <c r="J1127" s="79" t="s">
        <v>626</v>
      </c>
      <c r="K1127" s="79" t="s">
        <v>447</v>
      </c>
      <c r="L1127" s="79" t="s">
        <v>606</v>
      </c>
      <c r="M1127" s="79" t="s">
        <v>619</v>
      </c>
      <c r="N1127" s="81">
        <v>1</v>
      </c>
      <c r="O1127" s="81">
        <v>1</v>
      </c>
      <c r="P1127" s="81">
        <v>1</v>
      </c>
      <c r="Q1127" s="81">
        <v>1</v>
      </c>
      <c r="R1127" s="81">
        <v>1</v>
      </c>
      <c r="S1127" s="81">
        <v>1</v>
      </c>
      <c r="T1127" s="81">
        <v>0</v>
      </c>
      <c r="U1127" s="81">
        <v>0</v>
      </c>
      <c r="V1127" s="81">
        <v>0</v>
      </c>
      <c r="W1127" s="69">
        <v>6169482.5</v>
      </c>
      <c r="X1127" s="69">
        <v>0</v>
      </c>
      <c r="Y1127" s="69">
        <v>0</v>
      </c>
      <c r="Z1127" s="69">
        <v>24215.22</v>
      </c>
      <c r="AA1127" s="69">
        <v>0</v>
      </c>
      <c r="AB1127" s="69">
        <v>0</v>
      </c>
      <c r="AC1127" s="69">
        <v>6169482.5</v>
      </c>
      <c r="AD1127" s="89">
        <v>45042</v>
      </c>
      <c r="AE1127" s="89">
        <v>46503</v>
      </c>
      <c r="AF1127" s="95">
        <v>6169482.5</v>
      </c>
      <c r="AG1127" s="84">
        <v>2.0699999999999998</v>
      </c>
      <c r="AH1127" s="84">
        <v>4</v>
      </c>
      <c r="AI1127" s="85">
        <v>4.7100000000000003E-2</v>
      </c>
      <c r="AJ1127" s="86">
        <v>2.0699999999999998</v>
      </c>
      <c r="AK1127" s="86">
        <v>4</v>
      </c>
      <c r="AL1127" s="87">
        <v>4.7100000000000003E-2</v>
      </c>
      <c r="AM1127" s="91" t="s">
        <v>620</v>
      </c>
      <c r="AN1127" s="91" t="s">
        <v>621</v>
      </c>
      <c r="AO1127" s="25">
        <v>0</v>
      </c>
      <c r="AP1127" s="25">
        <v>0</v>
      </c>
      <c r="AQ1127" s="25">
        <v>0</v>
      </c>
      <c r="AR1127" s="25">
        <v>0</v>
      </c>
      <c r="AS1127" s="25">
        <v>0</v>
      </c>
      <c r="AT1127" s="25">
        <v>0</v>
      </c>
      <c r="AU1127" s="25">
        <v>0</v>
      </c>
      <c r="AV1127" s="25">
        <v>0</v>
      </c>
      <c r="AW1127" s="25">
        <v>0</v>
      </c>
      <c r="AX1127" s="25">
        <v>0</v>
      </c>
      <c r="AY1127" s="25">
        <v>0</v>
      </c>
      <c r="AZ1127" s="25">
        <v>0</v>
      </c>
      <c r="BA1127" s="25">
        <v>0</v>
      </c>
      <c r="BB1127" s="25">
        <v>0</v>
      </c>
      <c r="BC1127" s="25">
        <v>0</v>
      </c>
      <c r="BD1127" s="25">
        <v>0</v>
      </c>
      <c r="BE1127" s="25">
        <v>0</v>
      </c>
      <c r="BF1127" s="25">
        <v>0</v>
      </c>
      <c r="BG1127" s="25">
        <v>3084741.25</v>
      </c>
      <c r="BH1127" s="25">
        <v>0</v>
      </c>
      <c r="BI1127" s="25">
        <v>0</v>
      </c>
      <c r="BJ1127" s="25">
        <f t="shared" si="51"/>
        <v>0</v>
      </c>
      <c r="BK1127" s="25">
        <f t="shared" si="52"/>
        <v>3084741.25</v>
      </c>
      <c r="BL1127" s="25">
        <f t="shared" si="53"/>
        <v>3084741.25</v>
      </c>
    </row>
    <row r="1128" spans="1:64" x14ac:dyDescent="0.25">
      <c r="A1128" s="45" t="s">
        <v>2940</v>
      </c>
      <c r="B1128" s="78" t="s">
        <v>1273</v>
      </c>
      <c r="C1128" s="79">
        <v>5</v>
      </c>
      <c r="D1128" s="80" t="s">
        <v>23</v>
      </c>
      <c r="E1128" s="79" t="s">
        <v>434</v>
      </c>
      <c r="F1128" s="79" t="s">
        <v>604</v>
      </c>
      <c r="G1128" s="79" t="s">
        <v>816</v>
      </c>
      <c r="H1128" s="79" t="s">
        <v>624</v>
      </c>
      <c r="I1128" s="79" t="s">
        <v>817</v>
      </c>
      <c r="J1128" s="79" t="s">
        <v>626</v>
      </c>
      <c r="K1128" s="79" t="s">
        <v>447</v>
      </c>
      <c r="L1128" s="79" t="s">
        <v>606</v>
      </c>
      <c r="M1128" s="79" t="s">
        <v>619</v>
      </c>
      <c r="N1128" s="81">
        <v>1</v>
      </c>
      <c r="O1128" s="81">
        <v>1</v>
      </c>
      <c r="P1128" s="81">
        <v>1</v>
      </c>
      <c r="Q1128" s="81">
        <v>1</v>
      </c>
      <c r="R1128" s="81">
        <v>1</v>
      </c>
      <c r="S1128" s="81">
        <v>1</v>
      </c>
      <c r="T1128" s="81">
        <v>0</v>
      </c>
      <c r="U1128" s="81">
        <v>0</v>
      </c>
      <c r="V1128" s="81">
        <v>0</v>
      </c>
      <c r="W1128" s="69">
        <v>15882357.5</v>
      </c>
      <c r="X1128" s="69">
        <v>0</v>
      </c>
      <c r="Y1128" s="69">
        <v>0</v>
      </c>
      <c r="Z1128" s="69">
        <v>67102.960000000006</v>
      </c>
      <c r="AA1128" s="69">
        <v>0</v>
      </c>
      <c r="AB1128" s="69">
        <v>0</v>
      </c>
      <c r="AC1128" s="69">
        <v>15882357.5</v>
      </c>
      <c r="AD1128" s="89">
        <v>45042</v>
      </c>
      <c r="AE1128" s="89">
        <v>46869</v>
      </c>
      <c r="AF1128" s="95">
        <v>15882357.5</v>
      </c>
      <c r="AG1128" s="84">
        <v>3.07</v>
      </c>
      <c r="AH1128" s="84">
        <v>5</v>
      </c>
      <c r="AI1128" s="85">
        <v>5.0700000000000002E-2</v>
      </c>
      <c r="AJ1128" s="86">
        <v>3.07</v>
      </c>
      <c r="AK1128" s="86">
        <v>5</v>
      </c>
      <c r="AL1128" s="87">
        <v>5.0700000000000002E-2</v>
      </c>
      <c r="AM1128" s="91" t="s">
        <v>620</v>
      </c>
      <c r="AN1128" s="91" t="s">
        <v>621</v>
      </c>
      <c r="AO1128" s="25">
        <v>0</v>
      </c>
      <c r="AP1128" s="25">
        <v>0</v>
      </c>
      <c r="AQ1128" s="25">
        <v>0</v>
      </c>
      <c r="AR1128" s="25">
        <v>0</v>
      </c>
      <c r="AS1128" s="25">
        <v>0</v>
      </c>
      <c r="AT1128" s="25">
        <v>0</v>
      </c>
      <c r="AU1128" s="25">
        <v>0</v>
      </c>
      <c r="AV1128" s="25">
        <v>0</v>
      </c>
      <c r="AW1128" s="25">
        <v>0</v>
      </c>
      <c r="AX1128" s="25">
        <v>0</v>
      </c>
      <c r="AY1128" s="25">
        <v>0</v>
      </c>
      <c r="AZ1128" s="25">
        <v>0</v>
      </c>
      <c r="BA1128" s="25">
        <v>0</v>
      </c>
      <c r="BB1128" s="25">
        <v>0</v>
      </c>
      <c r="BC1128" s="25">
        <v>0</v>
      </c>
      <c r="BD1128" s="25">
        <v>0</v>
      </c>
      <c r="BE1128" s="25">
        <v>0</v>
      </c>
      <c r="BF1128" s="25">
        <v>0</v>
      </c>
      <c r="BG1128" s="25">
        <v>0</v>
      </c>
      <c r="BH1128" s="25">
        <v>0</v>
      </c>
      <c r="BI1128" s="25">
        <v>0</v>
      </c>
      <c r="BJ1128" s="25">
        <f t="shared" si="51"/>
        <v>0</v>
      </c>
      <c r="BK1128" s="25">
        <f t="shared" si="52"/>
        <v>0</v>
      </c>
      <c r="BL1128" s="25">
        <f t="shared" si="53"/>
        <v>0</v>
      </c>
    </row>
    <row r="1129" spans="1:64" x14ac:dyDescent="0.25">
      <c r="A1129" s="45" t="s">
        <v>2941</v>
      </c>
      <c r="B1129" s="78" t="s">
        <v>1273</v>
      </c>
      <c r="C1129" s="79">
        <v>6</v>
      </c>
      <c r="D1129" s="80" t="s">
        <v>23</v>
      </c>
      <c r="E1129" s="79" t="s">
        <v>434</v>
      </c>
      <c r="F1129" s="79" t="s">
        <v>604</v>
      </c>
      <c r="G1129" s="79" t="s">
        <v>816</v>
      </c>
      <c r="H1129" s="79" t="s">
        <v>624</v>
      </c>
      <c r="I1129" s="79" t="s">
        <v>817</v>
      </c>
      <c r="J1129" s="79" t="s">
        <v>626</v>
      </c>
      <c r="K1129" s="79" t="s">
        <v>447</v>
      </c>
      <c r="L1129" s="79" t="s">
        <v>606</v>
      </c>
      <c r="M1129" s="79" t="s">
        <v>619</v>
      </c>
      <c r="N1129" s="81">
        <v>1</v>
      </c>
      <c r="O1129" s="81">
        <v>1</v>
      </c>
      <c r="P1129" s="81">
        <v>1</v>
      </c>
      <c r="Q1129" s="81">
        <v>1</v>
      </c>
      <c r="R1129" s="81">
        <v>1</v>
      </c>
      <c r="S1129" s="81">
        <v>1</v>
      </c>
      <c r="T1129" s="81">
        <v>0</v>
      </c>
      <c r="U1129" s="81">
        <v>0</v>
      </c>
      <c r="V1129" s="81">
        <v>0</v>
      </c>
      <c r="W1129" s="69">
        <v>2997495</v>
      </c>
      <c r="X1129" s="69">
        <v>0</v>
      </c>
      <c r="Y1129" s="69">
        <v>0</v>
      </c>
      <c r="Z1129" s="69">
        <v>13388.81</v>
      </c>
      <c r="AA1129" s="69">
        <v>0</v>
      </c>
      <c r="AB1129" s="69">
        <v>0</v>
      </c>
      <c r="AC1129" s="69">
        <v>2997495</v>
      </c>
      <c r="AD1129" s="89">
        <v>45042</v>
      </c>
      <c r="AE1129" s="89">
        <v>47234</v>
      </c>
      <c r="AF1129" s="95">
        <v>2997495</v>
      </c>
      <c r="AG1129" s="84">
        <v>4.07</v>
      </c>
      <c r="AH1129" s="84">
        <v>6</v>
      </c>
      <c r="AI1129" s="85">
        <v>5.3600000000000002E-2</v>
      </c>
      <c r="AJ1129" s="86">
        <v>4.07</v>
      </c>
      <c r="AK1129" s="86">
        <v>6</v>
      </c>
      <c r="AL1129" s="87">
        <v>5.3600000000000002E-2</v>
      </c>
      <c r="AM1129" s="91" t="s">
        <v>620</v>
      </c>
      <c r="AN1129" s="91" t="s">
        <v>621</v>
      </c>
      <c r="AO1129" s="25">
        <v>0</v>
      </c>
      <c r="AP1129" s="25">
        <v>0</v>
      </c>
      <c r="AQ1129" s="25">
        <v>0</v>
      </c>
      <c r="AR1129" s="25">
        <v>0</v>
      </c>
      <c r="AS1129" s="25">
        <v>0</v>
      </c>
      <c r="AT1129" s="25">
        <v>0</v>
      </c>
      <c r="AU1129" s="25">
        <v>0</v>
      </c>
      <c r="AV1129" s="25">
        <v>0</v>
      </c>
      <c r="AW1129" s="25">
        <v>0</v>
      </c>
      <c r="AX1129" s="25">
        <v>0</v>
      </c>
      <c r="AY1129" s="25">
        <v>0</v>
      </c>
      <c r="AZ1129" s="25">
        <v>0</v>
      </c>
      <c r="BA1129" s="25">
        <v>0</v>
      </c>
      <c r="BB1129" s="25">
        <v>0</v>
      </c>
      <c r="BC1129" s="25">
        <v>0</v>
      </c>
      <c r="BD1129" s="25">
        <v>0</v>
      </c>
      <c r="BE1129" s="25">
        <v>0</v>
      </c>
      <c r="BF1129" s="25">
        <v>0</v>
      </c>
      <c r="BG1129" s="25">
        <v>0</v>
      </c>
      <c r="BH1129" s="25">
        <v>0</v>
      </c>
      <c r="BI1129" s="25">
        <v>0</v>
      </c>
      <c r="BJ1129" s="25">
        <f t="shared" si="51"/>
        <v>0</v>
      </c>
      <c r="BK1129" s="25">
        <f t="shared" si="52"/>
        <v>0</v>
      </c>
      <c r="BL1129" s="25">
        <f t="shared" si="53"/>
        <v>0</v>
      </c>
    </row>
    <row r="1130" spans="1:64" x14ac:dyDescent="0.25">
      <c r="A1130" s="45" t="s">
        <v>2942</v>
      </c>
      <c r="B1130" s="78" t="s">
        <v>1273</v>
      </c>
      <c r="C1130" s="79">
        <v>7</v>
      </c>
      <c r="D1130" s="80" t="s">
        <v>23</v>
      </c>
      <c r="E1130" s="79" t="s">
        <v>434</v>
      </c>
      <c r="F1130" s="79" t="s">
        <v>604</v>
      </c>
      <c r="G1130" s="79" t="s">
        <v>816</v>
      </c>
      <c r="H1130" s="79" t="s">
        <v>624</v>
      </c>
      <c r="I1130" s="79" t="s">
        <v>817</v>
      </c>
      <c r="J1130" s="79" t="s">
        <v>626</v>
      </c>
      <c r="K1130" s="79" t="s">
        <v>447</v>
      </c>
      <c r="L1130" s="79" t="s">
        <v>606</v>
      </c>
      <c r="M1130" s="79" t="s">
        <v>619</v>
      </c>
      <c r="N1130" s="81">
        <v>1</v>
      </c>
      <c r="O1130" s="81">
        <v>1</v>
      </c>
      <c r="P1130" s="81">
        <v>1</v>
      </c>
      <c r="Q1130" s="81">
        <v>1</v>
      </c>
      <c r="R1130" s="81">
        <v>1</v>
      </c>
      <c r="S1130" s="81">
        <v>1</v>
      </c>
      <c r="T1130" s="81">
        <v>0</v>
      </c>
      <c r="U1130" s="81">
        <v>0</v>
      </c>
      <c r="V1130" s="81">
        <v>0</v>
      </c>
      <c r="W1130" s="69">
        <v>589852.5</v>
      </c>
      <c r="X1130" s="69">
        <v>0</v>
      </c>
      <c r="Y1130" s="69">
        <v>0</v>
      </c>
      <c r="Z1130" s="69">
        <v>2772.31</v>
      </c>
      <c r="AA1130" s="69">
        <v>0</v>
      </c>
      <c r="AB1130" s="69">
        <v>0</v>
      </c>
      <c r="AC1130" s="69">
        <v>589852.5</v>
      </c>
      <c r="AD1130" s="89">
        <v>45042</v>
      </c>
      <c r="AE1130" s="89">
        <v>47599</v>
      </c>
      <c r="AF1130" s="95">
        <v>589852.5</v>
      </c>
      <c r="AG1130" s="84">
        <v>5.07</v>
      </c>
      <c r="AH1130" s="84">
        <v>7</v>
      </c>
      <c r="AI1130" s="85">
        <v>5.6399999999999999E-2</v>
      </c>
      <c r="AJ1130" s="86">
        <v>5.07</v>
      </c>
      <c r="AK1130" s="86">
        <v>7</v>
      </c>
      <c r="AL1130" s="87">
        <v>5.6399999999999999E-2</v>
      </c>
      <c r="AM1130" s="91" t="s">
        <v>620</v>
      </c>
      <c r="AN1130" s="91" t="s">
        <v>621</v>
      </c>
      <c r="AO1130" s="25">
        <v>0</v>
      </c>
      <c r="AP1130" s="25">
        <v>0</v>
      </c>
      <c r="AQ1130" s="25">
        <v>0</v>
      </c>
      <c r="AR1130" s="25">
        <v>0</v>
      </c>
      <c r="AS1130" s="25">
        <v>0</v>
      </c>
      <c r="AT1130" s="25">
        <v>0</v>
      </c>
      <c r="AU1130" s="25">
        <v>0</v>
      </c>
      <c r="AV1130" s="25">
        <v>0</v>
      </c>
      <c r="AW1130" s="25">
        <v>0</v>
      </c>
      <c r="AX1130" s="25">
        <v>0</v>
      </c>
      <c r="AY1130" s="25">
        <v>0</v>
      </c>
      <c r="AZ1130" s="25">
        <v>0</v>
      </c>
      <c r="BA1130" s="25">
        <v>0</v>
      </c>
      <c r="BB1130" s="25">
        <v>0</v>
      </c>
      <c r="BC1130" s="25">
        <v>0</v>
      </c>
      <c r="BD1130" s="25">
        <v>0</v>
      </c>
      <c r="BE1130" s="25">
        <v>0</v>
      </c>
      <c r="BF1130" s="25">
        <v>0</v>
      </c>
      <c r="BG1130" s="25">
        <v>0</v>
      </c>
      <c r="BH1130" s="25">
        <v>0</v>
      </c>
      <c r="BI1130" s="25">
        <v>0</v>
      </c>
      <c r="BJ1130" s="25">
        <f t="shared" si="51"/>
        <v>0</v>
      </c>
      <c r="BK1130" s="25">
        <f t="shared" si="52"/>
        <v>0</v>
      </c>
      <c r="BL1130" s="25">
        <f t="shared" si="53"/>
        <v>0</v>
      </c>
    </row>
    <row r="1131" spans="1:64" x14ac:dyDescent="0.25">
      <c r="A1131" s="45" t="s">
        <v>2943</v>
      </c>
      <c r="B1131" s="78" t="s">
        <v>1273</v>
      </c>
      <c r="C1131" s="79">
        <v>8</v>
      </c>
      <c r="D1131" s="80" t="s">
        <v>23</v>
      </c>
      <c r="E1131" s="79" t="s">
        <v>434</v>
      </c>
      <c r="F1131" s="79" t="s">
        <v>604</v>
      </c>
      <c r="G1131" s="79" t="s">
        <v>816</v>
      </c>
      <c r="H1131" s="79" t="s">
        <v>624</v>
      </c>
      <c r="I1131" s="79" t="s">
        <v>817</v>
      </c>
      <c r="J1131" s="79" t="s">
        <v>626</v>
      </c>
      <c r="K1131" s="79" t="s">
        <v>447</v>
      </c>
      <c r="L1131" s="79" t="s">
        <v>606</v>
      </c>
      <c r="M1131" s="79" t="s">
        <v>619</v>
      </c>
      <c r="N1131" s="81">
        <v>1</v>
      </c>
      <c r="O1131" s="81">
        <v>1</v>
      </c>
      <c r="P1131" s="81">
        <v>1</v>
      </c>
      <c r="Q1131" s="81">
        <v>1</v>
      </c>
      <c r="R1131" s="81">
        <v>1</v>
      </c>
      <c r="S1131" s="81">
        <v>1</v>
      </c>
      <c r="T1131" s="81">
        <v>0</v>
      </c>
      <c r="U1131" s="81">
        <v>0</v>
      </c>
      <c r="V1131" s="81">
        <v>0</v>
      </c>
      <c r="W1131" s="69">
        <v>159300</v>
      </c>
      <c r="X1131" s="69">
        <v>0</v>
      </c>
      <c r="Y1131" s="69">
        <v>0</v>
      </c>
      <c r="Z1131" s="69">
        <v>787.21</v>
      </c>
      <c r="AA1131" s="69">
        <v>0</v>
      </c>
      <c r="AB1131" s="69">
        <v>0</v>
      </c>
      <c r="AC1131" s="69">
        <v>159300</v>
      </c>
      <c r="AD1131" s="89">
        <v>45042</v>
      </c>
      <c r="AE1131" s="89">
        <v>47964</v>
      </c>
      <c r="AF1131" s="95">
        <v>159300</v>
      </c>
      <c r="AG1131" s="84">
        <v>6.07</v>
      </c>
      <c r="AH1131" s="84">
        <v>8</v>
      </c>
      <c r="AI1131" s="85">
        <v>5.9299999999999999E-2</v>
      </c>
      <c r="AJ1131" s="86">
        <v>6.07</v>
      </c>
      <c r="AK1131" s="86">
        <v>8</v>
      </c>
      <c r="AL1131" s="87">
        <v>5.9299999999999999E-2</v>
      </c>
      <c r="AM1131" s="91" t="s">
        <v>620</v>
      </c>
      <c r="AN1131" s="91" t="s">
        <v>621</v>
      </c>
      <c r="AO1131" s="25">
        <v>0</v>
      </c>
      <c r="AP1131" s="25">
        <v>0</v>
      </c>
      <c r="AQ1131" s="25">
        <v>0</v>
      </c>
      <c r="AR1131" s="25">
        <v>0</v>
      </c>
      <c r="AS1131" s="25">
        <v>0</v>
      </c>
      <c r="AT1131" s="25">
        <v>0</v>
      </c>
      <c r="AU1131" s="25">
        <v>0</v>
      </c>
      <c r="AV1131" s="25">
        <v>0</v>
      </c>
      <c r="AW1131" s="25">
        <v>0</v>
      </c>
      <c r="AX1131" s="25">
        <v>0</v>
      </c>
      <c r="AY1131" s="25">
        <v>0</v>
      </c>
      <c r="AZ1131" s="25">
        <v>0</v>
      </c>
      <c r="BA1131" s="25">
        <v>0</v>
      </c>
      <c r="BB1131" s="25">
        <v>0</v>
      </c>
      <c r="BC1131" s="25">
        <v>0</v>
      </c>
      <c r="BD1131" s="25">
        <v>0</v>
      </c>
      <c r="BE1131" s="25">
        <v>0</v>
      </c>
      <c r="BF1131" s="25">
        <v>0</v>
      </c>
      <c r="BG1131" s="25">
        <v>0</v>
      </c>
      <c r="BH1131" s="25">
        <v>0</v>
      </c>
      <c r="BI1131" s="25">
        <v>0</v>
      </c>
      <c r="BJ1131" s="25">
        <f t="shared" si="51"/>
        <v>0</v>
      </c>
      <c r="BK1131" s="25">
        <f t="shared" si="52"/>
        <v>0</v>
      </c>
      <c r="BL1131" s="25">
        <f t="shared" si="53"/>
        <v>0</v>
      </c>
    </row>
    <row r="1132" spans="1:64" x14ac:dyDescent="0.25">
      <c r="A1132" s="45" t="s">
        <v>2945</v>
      </c>
      <c r="B1132" s="78" t="s">
        <v>1274</v>
      </c>
      <c r="C1132" s="79">
        <v>2</v>
      </c>
      <c r="D1132" s="80" t="s">
        <v>23</v>
      </c>
      <c r="E1132" s="79" t="s">
        <v>434</v>
      </c>
      <c r="F1132" s="79" t="s">
        <v>604</v>
      </c>
      <c r="G1132" s="79" t="s">
        <v>816</v>
      </c>
      <c r="H1132" s="79" t="s">
        <v>624</v>
      </c>
      <c r="I1132" s="79" t="s">
        <v>817</v>
      </c>
      <c r="J1132" s="79" t="s">
        <v>626</v>
      </c>
      <c r="K1132" s="79" t="s">
        <v>447</v>
      </c>
      <c r="L1132" s="79" t="s">
        <v>606</v>
      </c>
      <c r="M1132" s="79" t="s">
        <v>619</v>
      </c>
      <c r="N1132" s="81">
        <v>1</v>
      </c>
      <c r="O1132" s="81">
        <v>1</v>
      </c>
      <c r="P1132" s="81">
        <v>1</v>
      </c>
      <c r="Q1132" s="81">
        <v>1</v>
      </c>
      <c r="R1132" s="81">
        <v>1</v>
      </c>
      <c r="S1132" s="81">
        <v>1</v>
      </c>
      <c r="T1132" s="81">
        <v>0</v>
      </c>
      <c r="U1132" s="81">
        <v>0</v>
      </c>
      <c r="V1132" s="81">
        <v>0</v>
      </c>
      <c r="W1132" s="69">
        <v>182605</v>
      </c>
      <c r="X1132" s="69">
        <v>0</v>
      </c>
      <c r="Y1132" s="69">
        <v>0</v>
      </c>
      <c r="Z1132" s="69">
        <v>581.29</v>
      </c>
      <c r="AA1132" s="69">
        <v>0</v>
      </c>
      <c r="AB1132" s="69">
        <v>0</v>
      </c>
      <c r="AC1132" s="69">
        <v>182605</v>
      </c>
      <c r="AD1132" s="89">
        <v>45063</v>
      </c>
      <c r="AE1132" s="89">
        <v>45794</v>
      </c>
      <c r="AF1132" s="93">
        <v>365210</v>
      </c>
      <c r="AG1132" s="84">
        <v>0.13</v>
      </c>
      <c r="AH1132" s="84">
        <v>2</v>
      </c>
      <c r="AI1132" s="85">
        <v>3.8199999999999998E-2</v>
      </c>
      <c r="AJ1132" s="86">
        <v>0.13</v>
      </c>
      <c r="AK1132" s="86">
        <v>2</v>
      </c>
      <c r="AL1132" s="87">
        <v>3.8199999999999998E-2</v>
      </c>
      <c r="AM1132" s="91" t="s">
        <v>620</v>
      </c>
      <c r="AN1132" s="91" t="s">
        <v>621</v>
      </c>
      <c r="AO1132" s="25">
        <v>0</v>
      </c>
      <c r="AP1132" s="25">
        <v>182605</v>
      </c>
      <c r="AQ1132" s="25">
        <v>0</v>
      </c>
      <c r="AR1132" s="25">
        <v>0</v>
      </c>
      <c r="AS1132" s="25">
        <v>0</v>
      </c>
      <c r="AT1132" s="25">
        <v>0</v>
      </c>
      <c r="AU1132" s="25">
        <v>0</v>
      </c>
      <c r="AV1132" s="25">
        <v>0</v>
      </c>
      <c r="AW1132" s="25">
        <v>0</v>
      </c>
      <c r="AX1132" s="25">
        <v>0</v>
      </c>
      <c r="AY1132" s="25">
        <v>0</v>
      </c>
      <c r="AZ1132" s="25">
        <v>0</v>
      </c>
      <c r="BA1132" s="25">
        <v>0</v>
      </c>
      <c r="BB1132" s="25">
        <v>0</v>
      </c>
      <c r="BC1132" s="25">
        <v>0</v>
      </c>
      <c r="BD1132" s="25">
        <v>0</v>
      </c>
      <c r="BE1132" s="25">
        <v>0</v>
      </c>
      <c r="BF1132" s="25">
        <v>0</v>
      </c>
      <c r="BG1132" s="25">
        <v>0</v>
      </c>
      <c r="BH1132" s="25">
        <v>0</v>
      </c>
      <c r="BI1132" s="25">
        <v>0</v>
      </c>
      <c r="BJ1132" s="25">
        <f t="shared" si="51"/>
        <v>182605</v>
      </c>
      <c r="BK1132" s="25">
        <f t="shared" si="52"/>
        <v>0</v>
      </c>
      <c r="BL1132" s="25">
        <f t="shared" si="53"/>
        <v>182605</v>
      </c>
    </row>
    <row r="1133" spans="1:64" x14ac:dyDescent="0.25">
      <c r="A1133" s="45" t="s">
        <v>2946</v>
      </c>
      <c r="B1133" s="78" t="s">
        <v>1274</v>
      </c>
      <c r="C1133" s="79">
        <v>3</v>
      </c>
      <c r="D1133" s="80" t="s">
        <v>23</v>
      </c>
      <c r="E1133" s="79" t="s">
        <v>434</v>
      </c>
      <c r="F1133" s="79" t="s">
        <v>604</v>
      </c>
      <c r="G1133" s="79" t="s">
        <v>816</v>
      </c>
      <c r="H1133" s="79" t="s">
        <v>624</v>
      </c>
      <c r="I1133" s="79" t="s">
        <v>817</v>
      </c>
      <c r="J1133" s="79" t="s">
        <v>626</v>
      </c>
      <c r="K1133" s="79" t="s">
        <v>447</v>
      </c>
      <c r="L1133" s="79" t="s">
        <v>606</v>
      </c>
      <c r="M1133" s="79" t="s">
        <v>619</v>
      </c>
      <c r="N1133" s="81">
        <v>1</v>
      </c>
      <c r="O1133" s="81">
        <v>1</v>
      </c>
      <c r="P1133" s="81">
        <v>1</v>
      </c>
      <c r="Q1133" s="81">
        <v>1</v>
      </c>
      <c r="R1133" s="81">
        <v>1</v>
      </c>
      <c r="S1133" s="81">
        <v>1</v>
      </c>
      <c r="T1133" s="81">
        <v>0</v>
      </c>
      <c r="U1133" s="81">
        <v>0</v>
      </c>
      <c r="V1133" s="81">
        <v>0</v>
      </c>
      <c r="W1133" s="69">
        <v>986480</v>
      </c>
      <c r="X1133" s="69">
        <v>0</v>
      </c>
      <c r="Y1133" s="69">
        <v>0</v>
      </c>
      <c r="Z1133" s="69">
        <v>3534.89</v>
      </c>
      <c r="AA1133" s="69">
        <v>0</v>
      </c>
      <c r="AB1133" s="69">
        <v>0</v>
      </c>
      <c r="AC1133" s="69">
        <v>986480</v>
      </c>
      <c r="AD1133" s="89">
        <v>45063</v>
      </c>
      <c r="AE1133" s="89">
        <v>46159</v>
      </c>
      <c r="AF1133" s="93">
        <v>986480</v>
      </c>
      <c r="AG1133" s="84">
        <v>1.1299999999999999</v>
      </c>
      <c r="AH1133" s="84">
        <v>3</v>
      </c>
      <c r="AI1133" s="85">
        <v>4.2999999999999997E-2</v>
      </c>
      <c r="AJ1133" s="86">
        <v>1.1299999999999999</v>
      </c>
      <c r="AK1133" s="86">
        <v>3</v>
      </c>
      <c r="AL1133" s="87">
        <v>4.2999999999999997E-2</v>
      </c>
      <c r="AM1133" s="91" t="s">
        <v>620</v>
      </c>
      <c r="AN1133" s="91" t="s">
        <v>621</v>
      </c>
      <c r="AO1133" s="25">
        <v>0</v>
      </c>
      <c r="AP1133" s="25">
        <v>0</v>
      </c>
      <c r="AQ1133" s="25">
        <v>0</v>
      </c>
      <c r="AR1133" s="25">
        <v>0</v>
      </c>
      <c r="AS1133" s="25">
        <v>0</v>
      </c>
      <c r="AT1133" s="25">
        <v>0</v>
      </c>
      <c r="AU1133" s="25">
        <v>0</v>
      </c>
      <c r="AV1133" s="25">
        <v>493240</v>
      </c>
      <c r="AW1133" s="25">
        <v>0</v>
      </c>
      <c r="AX1133" s="25">
        <v>0</v>
      </c>
      <c r="AY1133" s="25">
        <v>0</v>
      </c>
      <c r="AZ1133" s="25">
        <v>0</v>
      </c>
      <c r="BA1133" s="25">
        <v>0</v>
      </c>
      <c r="BB1133" s="25">
        <v>493240</v>
      </c>
      <c r="BC1133" s="25">
        <v>0</v>
      </c>
      <c r="BD1133" s="25">
        <v>0</v>
      </c>
      <c r="BE1133" s="25">
        <v>0</v>
      </c>
      <c r="BF1133" s="25">
        <v>0</v>
      </c>
      <c r="BG1133" s="25">
        <v>0</v>
      </c>
      <c r="BH1133" s="25">
        <v>0</v>
      </c>
      <c r="BI1133" s="25">
        <v>0</v>
      </c>
      <c r="BJ1133" s="25">
        <f t="shared" si="51"/>
        <v>493240</v>
      </c>
      <c r="BK1133" s="25">
        <f t="shared" si="52"/>
        <v>493240</v>
      </c>
      <c r="BL1133" s="25">
        <f t="shared" si="53"/>
        <v>986480</v>
      </c>
    </row>
    <row r="1134" spans="1:64" x14ac:dyDescent="0.25">
      <c r="A1134" s="45" t="s">
        <v>2947</v>
      </c>
      <c r="B1134" s="78" t="s">
        <v>1274</v>
      </c>
      <c r="C1134" s="79">
        <v>4</v>
      </c>
      <c r="D1134" s="80" t="s">
        <v>23</v>
      </c>
      <c r="E1134" s="79" t="s">
        <v>434</v>
      </c>
      <c r="F1134" s="79" t="s">
        <v>604</v>
      </c>
      <c r="G1134" s="79" t="s">
        <v>816</v>
      </c>
      <c r="H1134" s="79" t="s">
        <v>624</v>
      </c>
      <c r="I1134" s="79" t="s">
        <v>817</v>
      </c>
      <c r="J1134" s="79" t="s">
        <v>626</v>
      </c>
      <c r="K1134" s="79" t="s">
        <v>447</v>
      </c>
      <c r="L1134" s="79" t="s">
        <v>606</v>
      </c>
      <c r="M1134" s="79" t="s">
        <v>619</v>
      </c>
      <c r="N1134" s="81">
        <v>1</v>
      </c>
      <c r="O1134" s="81">
        <v>1</v>
      </c>
      <c r="P1134" s="81">
        <v>1</v>
      </c>
      <c r="Q1134" s="81">
        <v>1</v>
      </c>
      <c r="R1134" s="81">
        <v>1</v>
      </c>
      <c r="S1134" s="81">
        <v>1</v>
      </c>
      <c r="T1134" s="81">
        <v>0</v>
      </c>
      <c r="U1134" s="81">
        <v>0</v>
      </c>
      <c r="V1134" s="81">
        <v>0</v>
      </c>
      <c r="W1134" s="69">
        <v>853435</v>
      </c>
      <c r="X1134" s="69">
        <v>0</v>
      </c>
      <c r="Y1134" s="69">
        <v>0</v>
      </c>
      <c r="Z1134" s="69">
        <v>3349.73</v>
      </c>
      <c r="AA1134" s="69">
        <v>0</v>
      </c>
      <c r="AB1134" s="69">
        <v>0</v>
      </c>
      <c r="AC1134" s="69">
        <v>853435</v>
      </c>
      <c r="AD1134" s="89">
        <v>45063</v>
      </c>
      <c r="AE1134" s="89">
        <v>46524</v>
      </c>
      <c r="AF1134" s="93">
        <v>853435</v>
      </c>
      <c r="AG1134" s="84">
        <v>2.13</v>
      </c>
      <c r="AH1134" s="84">
        <v>4</v>
      </c>
      <c r="AI1134" s="85">
        <v>4.7100000000000003E-2</v>
      </c>
      <c r="AJ1134" s="86">
        <v>2.13</v>
      </c>
      <c r="AK1134" s="86">
        <v>4</v>
      </c>
      <c r="AL1134" s="87">
        <v>4.7100000000000003E-2</v>
      </c>
      <c r="AM1134" s="91" t="s">
        <v>620</v>
      </c>
      <c r="AN1134" s="91" t="s">
        <v>621</v>
      </c>
      <c r="AO1134" s="25">
        <v>0</v>
      </c>
      <c r="AP1134" s="25">
        <v>0</v>
      </c>
      <c r="AQ1134" s="25">
        <v>0</v>
      </c>
      <c r="AR1134" s="25">
        <v>0</v>
      </c>
      <c r="AS1134" s="25">
        <v>0</v>
      </c>
      <c r="AT1134" s="25">
        <v>0</v>
      </c>
      <c r="AU1134" s="25">
        <v>0</v>
      </c>
      <c r="AV1134" s="25">
        <v>0</v>
      </c>
      <c r="AW1134" s="25">
        <v>0</v>
      </c>
      <c r="AX1134" s="25">
        <v>0</v>
      </c>
      <c r="AY1134" s="25">
        <v>0</v>
      </c>
      <c r="AZ1134" s="25">
        <v>0</v>
      </c>
      <c r="BA1134" s="25">
        <v>0</v>
      </c>
      <c r="BB1134" s="25">
        <v>0</v>
      </c>
      <c r="BC1134" s="25">
        <v>0</v>
      </c>
      <c r="BD1134" s="25">
        <v>0</v>
      </c>
      <c r="BE1134" s="25">
        <v>0</v>
      </c>
      <c r="BF1134" s="25">
        <v>0</v>
      </c>
      <c r="BG1134" s="25">
        <v>0</v>
      </c>
      <c r="BH1134" s="25">
        <v>426717.5</v>
      </c>
      <c r="BI1134" s="25">
        <v>0</v>
      </c>
      <c r="BJ1134" s="25">
        <f t="shared" si="51"/>
        <v>0</v>
      </c>
      <c r="BK1134" s="25">
        <f t="shared" si="52"/>
        <v>426717.5</v>
      </c>
      <c r="BL1134" s="25">
        <f t="shared" si="53"/>
        <v>426717.5</v>
      </c>
    </row>
    <row r="1135" spans="1:64" x14ac:dyDescent="0.25">
      <c r="A1135" s="45" t="s">
        <v>2948</v>
      </c>
      <c r="B1135" s="78" t="s">
        <v>1274</v>
      </c>
      <c r="C1135" s="79">
        <v>5</v>
      </c>
      <c r="D1135" s="80" t="s">
        <v>23</v>
      </c>
      <c r="E1135" s="79" t="s">
        <v>434</v>
      </c>
      <c r="F1135" s="79" t="s">
        <v>604</v>
      </c>
      <c r="G1135" s="79" t="s">
        <v>816</v>
      </c>
      <c r="H1135" s="79" t="s">
        <v>624</v>
      </c>
      <c r="I1135" s="79" t="s">
        <v>817</v>
      </c>
      <c r="J1135" s="79" t="s">
        <v>626</v>
      </c>
      <c r="K1135" s="79" t="s">
        <v>447</v>
      </c>
      <c r="L1135" s="79" t="s">
        <v>606</v>
      </c>
      <c r="M1135" s="79" t="s">
        <v>619</v>
      </c>
      <c r="N1135" s="81">
        <v>1</v>
      </c>
      <c r="O1135" s="81">
        <v>1</v>
      </c>
      <c r="P1135" s="81">
        <v>1</v>
      </c>
      <c r="Q1135" s="81">
        <v>1</v>
      </c>
      <c r="R1135" s="81">
        <v>1</v>
      </c>
      <c r="S1135" s="81">
        <v>1</v>
      </c>
      <c r="T1135" s="81">
        <v>0</v>
      </c>
      <c r="U1135" s="81">
        <v>0</v>
      </c>
      <c r="V1135" s="81">
        <v>0</v>
      </c>
      <c r="W1135" s="69">
        <v>956685</v>
      </c>
      <c r="X1135" s="69">
        <v>0</v>
      </c>
      <c r="Y1135" s="69">
        <v>0</v>
      </c>
      <c r="Z1135" s="69">
        <v>4041.99</v>
      </c>
      <c r="AA1135" s="69">
        <v>0</v>
      </c>
      <c r="AB1135" s="69">
        <v>0</v>
      </c>
      <c r="AC1135" s="69">
        <v>956685</v>
      </c>
      <c r="AD1135" s="89">
        <v>45063</v>
      </c>
      <c r="AE1135" s="89">
        <v>46890</v>
      </c>
      <c r="AF1135" s="93">
        <v>956685</v>
      </c>
      <c r="AG1135" s="84">
        <v>3.13</v>
      </c>
      <c r="AH1135" s="84">
        <v>5</v>
      </c>
      <c r="AI1135" s="85">
        <v>5.0700000000000002E-2</v>
      </c>
      <c r="AJ1135" s="86">
        <v>3.13</v>
      </c>
      <c r="AK1135" s="86">
        <v>5</v>
      </c>
      <c r="AL1135" s="87">
        <v>5.0700000000000002E-2</v>
      </c>
      <c r="AM1135" s="91" t="s">
        <v>620</v>
      </c>
      <c r="AN1135" s="91" t="s">
        <v>621</v>
      </c>
      <c r="AO1135" s="25">
        <v>0</v>
      </c>
      <c r="AP1135" s="25">
        <v>0</v>
      </c>
      <c r="AQ1135" s="25">
        <v>0</v>
      </c>
      <c r="AR1135" s="25">
        <v>0</v>
      </c>
      <c r="AS1135" s="25">
        <v>0</v>
      </c>
      <c r="AT1135" s="25">
        <v>0</v>
      </c>
      <c r="AU1135" s="25">
        <v>0</v>
      </c>
      <c r="AV1135" s="25">
        <v>0</v>
      </c>
      <c r="AW1135" s="25">
        <v>0</v>
      </c>
      <c r="AX1135" s="25">
        <v>0</v>
      </c>
      <c r="AY1135" s="25">
        <v>0</v>
      </c>
      <c r="AZ1135" s="25">
        <v>0</v>
      </c>
      <c r="BA1135" s="25">
        <v>0</v>
      </c>
      <c r="BB1135" s="25">
        <v>0</v>
      </c>
      <c r="BC1135" s="25">
        <v>0</v>
      </c>
      <c r="BD1135" s="25">
        <v>0</v>
      </c>
      <c r="BE1135" s="25">
        <v>0</v>
      </c>
      <c r="BF1135" s="25">
        <v>0</v>
      </c>
      <c r="BG1135" s="25">
        <v>0</v>
      </c>
      <c r="BH1135" s="25">
        <v>0</v>
      </c>
      <c r="BI1135" s="25">
        <v>0</v>
      </c>
      <c r="BJ1135" s="25">
        <f t="shared" si="51"/>
        <v>0</v>
      </c>
      <c r="BK1135" s="25">
        <f t="shared" si="52"/>
        <v>0</v>
      </c>
      <c r="BL1135" s="25">
        <f t="shared" si="53"/>
        <v>0</v>
      </c>
    </row>
    <row r="1136" spans="1:64" x14ac:dyDescent="0.25">
      <c r="A1136" s="45" t="s">
        <v>2949</v>
      </c>
      <c r="B1136" s="78" t="s">
        <v>1274</v>
      </c>
      <c r="C1136" s="79">
        <v>6</v>
      </c>
      <c r="D1136" s="80" t="s">
        <v>23</v>
      </c>
      <c r="E1136" s="79" t="s">
        <v>434</v>
      </c>
      <c r="F1136" s="79" t="s">
        <v>604</v>
      </c>
      <c r="G1136" s="79" t="s">
        <v>816</v>
      </c>
      <c r="H1136" s="79" t="s">
        <v>624</v>
      </c>
      <c r="I1136" s="79" t="s">
        <v>817</v>
      </c>
      <c r="J1136" s="79" t="s">
        <v>626</v>
      </c>
      <c r="K1136" s="79" t="s">
        <v>447</v>
      </c>
      <c r="L1136" s="79" t="s">
        <v>606</v>
      </c>
      <c r="M1136" s="79" t="s">
        <v>619</v>
      </c>
      <c r="N1136" s="81">
        <v>1</v>
      </c>
      <c r="O1136" s="81">
        <v>1</v>
      </c>
      <c r="P1136" s="81">
        <v>1</v>
      </c>
      <c r="Q1136" s="81">
        <v>1</v>
      </c>
      <c r="R1136" s="81">
        <v>1</v>
      </c>
      <c r="S1136" s="81">
        <v>1</v>
      </c>
      <c r="T1136" s="81">
        <v>0</v>
      </c>
      <c r="U1136" s="81">
        <v>0</v>
      </c>
      <c r="V1136" s="81">
        <v>0</v>
      </c>
      <c r="W1136" s="69">
        <v>674517.5</v>
      </c>
      <c r="X1136" s="69">
        <v>0</v>
      </c>
      <c r="Y1136" s="69">
        <v>0</v>
      </c>
      <c r="Z1136" s="69">
        <v>3012.84</v>
      </c>
      <c r="AA1136" s="69">
        <v>0</v>
      </c>
      <c r="AB1136" s="69">
        <v>0</v>
      </c>
      <c r="AC1136" s="69">
        <v>674517.5</v>
      </c>
      <c r="AD1136" s="89">
        <v>45063</v>
      </c>
      <c r="AE1136" s="89">
        <v>47255</v>
      </c>
      <c r="AF1136" s="93">
        <v>674517.5</v>
      </c>
      <c r="AG1136" s="84">
        <v>4.13</v>
      </c>
      <c r="AH1136" s="84">
        <v>6</v>
      </c>
      <c r="AI1136" s="85">
        <v>5.3600000000000002E-2</v>
      </c>
      <c r="AJ1136" s="86">
        <v>4.13</v>
      </c>
      <c r="AK1136" s="86">
        <v>6</v>
      </c>
      <c r="AL1136" s="87">
        <v>5.3600000000000002E-2</v>
      </c>
      <c r="AM1136" s="91" t="s">
        <v>620</v>
      </c>
      <c r="AN1136" s="91" t="s">
        <v>621</v>
      </c>
      <c r="AO1136" s="25">
        <v>0</v>
      </c>
      <c r="AP1136" s="25">
        <v>0</v>
      </c>
      <c r="AQ1136" s="25">
        <v>0</v>
      </c>
      <c r="AR1136" s="25">
        <v>0</v>
      </c>
      <c r="AS1136" s="25">
        <v>0</v>
      </c>
      <c r="AT1136" s="25">
        <v>0</v>
      </c>
      <c r="AU1136" s="25">
        <v>0</v>
      </c>
      <c r="AV1136" s="25">
        <v>0</v>
      </c>
      <c r="AW1136" s="25">
        <v>0</v>
      </c>
      <c r="AX1136" s="25">
        <v>0</v>
      </c>
      <c r="AY1136" s="25">
        <v>0</v>
      </c>
      <c r="AZ1136" s="25">
        <v>0</v>
      </c>
      <c r="BA1136" s="25">
        <v>0</v>
      </c>
      <c r="BB1136" s="25">
        <v>0</v>
      </c>
      <c r="BC1136" s="25">
        <v>0</v>
      </c>
      <c r="BD1136" s="25">
        <v>0</v>
      </c>
      <c r="BE1136" s="25">
        <v>0</v>
      </c>
      <c r="BF1136" s="25">
        <v>0</v>
      </c>
      <c r="BG1136" s="25">
        <v>0</v>
      </c>
      <c r="BH1136" s="25">
        <v>0</v>
      </c>
      <c r="BI1136" s="25">
        <v>0</v>
      </c>
      <c r="BJ1136" s="25">
        <f t="shared" si="51"/>
        <v>0</v>
      </c>
      <c r="BK1136" s="25">
        <f t="shared" si="52"/>
        <v>0</v>
      </c>
      <c r="BL1136" s="25">
        <f t="shared" si="53"/>
        <v>0</v>
      </c>
    </row>
    <row r="1137" spans="1:64" x14ac:dyDescent="0.25">
      <c r="A1137" s="45" t="s">
        <v>2950</v>
      </c>
      <c r="B1137" s="78" t="s">
        <v>1274</v>
      </c>
      <c r="C1137" s="79">
        <v>7</v>
      </c>
      <c r="D1137" s="80" t="s">
        <v>23</v>
      </c>
      <c r="E1137" s="79" t="s">
        <v>434</v>
      </c>
      <c r="F1137" s="79" t="s">
        <v>604</v>
      </c>
      <c r="G1137" s="79" t="s">
        <v>816</v>
      </c>
      <c r="H1137" s="79" t="s">
        <v>624</v>
      </c>
      <c r="I1137" s="79" t="s">
        <v>817</v>
      </c>
      <c r="J1137" s="79" t="s">
        <v>626</v>
      </c>
      <c r="K1137" s="79" t="s">
        <v>447</v>
      </c>
      <c r="L1137" s="79" t="s">
        <v>606</v>
      </c>
      <c r="M1137" s="79" t="s">
        <v>619</v>
      </c>
      <c r="N1137" s="81">
        <v>1</v>
      </c>
      <c r="O1137" s="81">
        <v>1</v>
      </c>
      <c r="P1137" s="81">
        <v>1</v>
      </c>
      <c r="Q1137" s="81">
        <v>1</v>
      </c>
      <c r="R1137" s="81">
        <v>1</v>
      </c>
      <c r="S1137" s="81">
        <v>1</v>
      </c>
      <c r="T1137" s="81">
        <v>0</v>
      </c>
      <c r="U1137" s="81">
        <v>0</v>
      </c>
      <c r="V1137" s="81">
        <v>0</v>
      </c>
      <c r="W1137" s="69">
        <v>1356852.5</v>
      </c>
      <c r="X1137" s="69">
        <v>0</v>
      </c>
      <c r="Y1137" s="69">
        <v>0</v>
      </c>
      <c r="Z1137" s="69">
        <v>6377.21</v>
      </c>
      <c r="AA1137" s="69">
        <v>0</v>
      </c>
      <c r="AB1137" s="69">
        <v>0</v>
      </c>
      <c r="AC1137" s="69">
        <v>1356852.5</v>
      </c>
      <c r="AD1137" s="89">
        <v>45063</v>
      </c>
      <c r="AE1137" s="89">
        <v>47620</v>
      </c>
      <c r="AF1137" s="93">
        <v>1356852.5</v>
      </c>
      <c r="AG1137" s="84">
        <v>5.13</v>
      </c>
      <c r="AH1137" s="84">
        <v>7</v>
      </c>
      <c r="AI1137" s="85">
        <v>5.6399999999999999E-2</v>
      </c>
      <c r="AJ1137" s="86">
        <v>5.13</v>
      </c>
      <c r="AK1137" s="86">
        <v>7</v>
      </c>
      <c r="AL1137" s="87">
        <v>5.6399999999999999E-2</v>
      </c>
      <c r="AM1137" s="91" t="s">
        <v>620</v>
      </c>
      <c r="AN1137" s="91" t="s">
        <v>621</v>
      </c>
      <c r="AO1137" s="25">
        <v>0</v>
      </c>
      <c r="AP1137" s="25">
        <v>0</v>
      </c>
      <c r="AQ1137" s="25">
        <v>0</v>
      </c>
      <c r="AR1137" s="25">
        <v>0</v>
      </c>
      <c r="AS1137" s="25">
        <v>0</v>
      </c>
      <c r="AT1137" s="25">
        <v>0</v>
      </c>
      <c r="AU1137" s="25">
        <v>0</v>
      </c>
      <c r="AV1137" s="25">
        <v>0</v>
      </c>
      <c r="AW1137" s="25">
        <v>0</v>
      </c>
      <c r="AX1137" s="25">
        <v>0</v>
      </c>
      <c r="AY1137" s="25">
        <v>0</v>
      </c>
      <c r="AZ1137" s="25">
        <v>0</v>
      </c>
      <c r="BA1137" s="25">
        <v>0</v>
      </c>
      <c r="BB1137" s="25">
        <v>0</v>
      </c>
      <c r="BC1137" s="25">
        <v>0</v>
      </c>
      <c r="BD1137" s="25">
        <v>0</v>
      </c>
      <c r="BE1137" s="25">
        <v>0</v>
      </c>
      <c r="BF1137" s="25">
        <v>0</v>
      </c>
      <c r="BG1137" s="25">
        <v>0</v>
      </c>
      <c r="BH1137" s="25">
        <v>0</v>
      </c>
      <c r="BI1137" s="25">
        <v>0</v>
      </c>
      <c r="BJ1137" s="25">
        <f t="shared" si="51"/>
        <v>0</v>
      </c>
      <c r="BK1137" s="25">
        <f t="shared" si="52"/>
        <v>0</v>
      </c>
      <c r="BL1137" s="25">
        <f t="shared" si="53"/>
        <v>0</v>
      </c>
    </row>
    <row r="1138" spans="1:64" x14ac:dyDescent="0.25">
      <c r="A1138" s="45" t="s">
        <v>2951</v>
      </c>
      <c r="B1138" s="78" t="s">
        <v>1274</v>
      </c>
      <c r="C1138" s="79">
        <v>8</v>
      </c>
      <c r="D1138" s="80" t="s">
        <v>23</v>
      </c>
      <c r="E1138" s="79" t="s">
        <v>434</v>
      </c>
      <c r="F1138" s="79" t="s">
        <v>604</v>
      </c>
      <c r="G1138" s="79" t="s">
        <v>816</v>
      </c>
      <c r="H1138" s="79" t="s">
        <v>624</v>
      </c>
      <c r="I1138" s="79" t="s">
        <v>817</v>
      </c>
      <c r="J1138" s="79" t="s">
        <v>626</v>
      </c>
      <c r="K1138" s="79" t="s">
        <v>447</v>
      </c>
      <c r="L1138" s="79" t="s">
        <v>606</v>
      </c>
      <c r="M1138" s="79" t="s">
        <v>619</v>
      </c>
      <c r="N1138" s="81">
        <v>1</v>
      </c>
      <c r="O1138" s="81">
        <v>1</v>
      </c>
      <c r="P1138" s="81">
        <v>1</v>
      </c>
      <c r="Q1138" s="81">
        <v>1</v>
      </c>
      <c r="R1138" s="81">
        <v>1</v>
      </c>
      <c r="S1138" s="81">
        <v>1</v>
      </c>
      <c r="T1138" s="81">
        <v>0</v>
      </c>
      <c r="U1138" s="81">
        <v>0</v>
      </c>
      <c r="V1138" s="81">
        <v>0</v>
      </c>
      <c r="W1138" s="69">
        <v>4927237.5</v>
      </c>
      <c r="X1138" s="69">
        <v>0</v>
      </c>
      <c r="Y1138" s="69">
        <v>0</v>
      </c>
      <c r="Z1138" s="69">
        <v>24348.77</v>
      </c>
      <c r="AA1138" s="69">
        <v>0</v>
      </c>
      <c r="AB1138" s="69">
        <v>0</v>
      </c>
      <c r="AC1138" s="69">
        <v>4927237.5</v>
      </c>
      <c r="AD1138" s="89">
        <v>45063</v>
      </c>
      <c r="AE1138" s="89">
        <v>47985</v>
      </c>
      <c r="AF1138" s="93">
        <v>4927237.5</v>
      </c>
      <c r="AG1138" s="84">
        <v>6.13</v>
      </c>
      <c r="AH1138" s="84">
        <v>8</v>
      </c>
      <c r="AI1138" s="85">
        <v>5.9299999999999999E-2</v>
      </c>
      <c r="AJ1138" s="86">
        <v>6.13</v>
      </c>
      <c r="AK1138" s="86">
        <v>8</v>
      </c>
      <c r="AL1138" s="87">
        <v>5.9299999999999999E-2</v>
      </c>
      <c r="AM1138" s="91" t="s">
        <v>620</v>
      </c>
      <c r="AN1138" s="91" t="s">
        <v>621</v>
      </c>
      <c r="AO1138" s="25">
        <v>0</v>
      </c>
      <c r="AP1138" s="25">
        <v>0</v>
      </c>
      <c r="AQ1138" s="25">
        <v>0</v>
      </c>
      <c r="AR1138" s="25">
        <v>0</v>
      </c>
      <c r="AS1138" s="25">
        <v>0</v>
      </c>
      <c r="AT1138" s="25">
        <v>0</v>
      </c>
      <c r="AU1138" s="25">
        <v>0</v>
      </c>
      <c r="AV1138" s="25">
        <v>0</v>
      </c>
      <c r="AW1138" s="25">
        <v>0</v>
      </c>
      <c r="AX1138" s="25">
        <v>0</v>
      </c>
      <c r="AY1138" s="25">
        <v>0</v>
      </c>
      <c r="AZ1138" s="25">
        <v>0</v>
      </c>
      <c r="BA1138" s="25">
        <v>0</v>
      </c>
      <c r="BB1138" s="25">
        <v>0</v>
      </c>
      <c r="BC1138" s="25">
        <v>0</v>
      </c>
      <c r="BD1138" s="25">
        <v>0</v>
      </c>
      <c r="BE1138" s="25">
        <v>0</v>
      </c>
      <c r="BF1138" s="25">
        <v>0</v>
      </c>
      <c r="BG1138" s="25">
        <v>0</v>
      </c>
      <c r="BH1138" s="25">
        <v>0</v>
      </c>
      <c r="BI1138" s="25">
        <v>0</v>
      </c>
      <c r="BJ1138" s="25">
        <f t="shared" si="51"/>
        <v>0</v>
      </c>
      <c r="BK1138" s="25">
        <f t="shared" si="52"/>
        <v>0</v>
      </c>
      <c r="BL1138" s="25">
        <f t="shared" si="53"/>
        <v>0</v>
      </c>
    </row>
    <row r="1139" spans="1:64" x14ac:dyDescent="0.25">
      <c r="A1139" s="45" t="s">
        <v>2952</v>
      </c>
      <c r="B1139" s="78" t="s">
        <v>1274</v>
      </c>
      <c r="C1139" s="79">
        <v>9</v>
      </c>
      <c r="D1139" s="80" t="s">
        <v>23</v>
      </c>
      <c r="E1139" s="79" t="s">
        <v>434</v>
      </c>
      <c r="F1139" s="79" t="s">
        <v>604</v>
      </c>
      <c r="G1139" s="79" t="s">
        <v>816</v>
      </c>
      <c r="H1139" s="79" t="s">
        <v>624</v>
      </c>
      <c r="I1139" s="79" t="s">
        <v>817</v>
      </c>
      <c r="J1139" s="79" t="s">
        <v>626</v>
      </c>
      <c r="K1139" s="79" t="s">
        <v>447</v>
      </c>
      <c r="L1139" s="79" t="s">
        <v>606</v>
      </c>
      <c r="M1139" s="79" t="s">
        <v>619</v>
      </c>
      <c r="N1139" s="81">
        <v>1</v>
      </c>
      <c r="O1139" s="81">
        <v>1</v>
      </c>
      <c r="P1139" s="81">
        <v>1</v>
      </c>
      <c r="Q1139" s="81">
        <v>1</v>
      </c>
      <c r="R1139" s="81">
        <v>1</v>
      </c>
      <c r="S1139" s="81">
        <v>1</v>
      </c>
      <c r="T1139" s="81">
        <v>0</v>
      </c>
      <c r="U1139" s="81">
        <v>0</v>
      </c>
      <c r="V1139" s="81">
        <v>0</v>
      </c>
      <c r="W1139" s="69">
        <v>4071029.5</v>
      </c>
      <c r="X1139" s="69">
        <v>0</v>
      </c>
      <c r="Y1139" s="69">
        <v>0</v>
      </c>
      <c r="Z1139" s="69">
        <v>21067.58</v>
      </c>
      <c r="AA1139" s="69">
        <v>0</v>
      </c>
      <c r="AB1139" s="69">
        <v>0</v>
      </c>
      <c r="AC1139" s="69">
        <v>4071029.5</v>
      </c>
      <c r="AD1139" s="89">
        <v>45063</v>
      </c>
      <c r="AE1139" s="89">
        <v>48351</v>
      </c>
      <c r="AF1139" s="93">
        <v>4071029.5</v>
      </c>
      <c r="AG1139" s="84">
        <v>7.13</v>
      </c>
      <c r="AH1139" s="84">
        <v>9</v>
      </c>
      <c r="AI1139" s="85">
        <v>6.2100000000000002E-2</v>
      </c>
      <c r="AJ1139" s="86">
        <v>7.13</v>
      </c>
      <c r="AK1139" s="86">
        <v>9</v>
      </c>
      <c r="AL1139" s="87">
        <v>6.2100000000000002E-2</v>
      </c>
      <c r="AM1139" s="91" t="s">
        <v>620</v>
      </c>
      <c r="AN1139" s="91" t="s">
        <v>621</v>
      </c>
      <c r="AO1139" s="25">
        <v>0</v>
      </c>
      <c r="AP1139" s="25">
        <v>0</v>
      </c>
      <c r="AQ1139" s="25">
        <v>0</v>
      </c>
      <c r="AR1139" s="25">
        <v>0</v>
      </c>
      <c r="AS1139" s="25">
        <v>0</v>
      </c>
      <c r="AT1139" s="25">
        <v>0</v>
      </c>
      <c r="AU1139" s="25">
        <v>0</v>
      </c>
      <c r="AV1139" s="25">
        <v>0</v>
      </c>
      <c r="AW1139" s="25">
        <v>0</v>
      </c>
      <c r="AX1139" s="25">
        <v>0</v>
      </c>
      <c r="AY1139" s="25">
        <v>0</v>
      </c>
      <c r="AZ1139" s="25">
        <v>0</v>
      </c>
      <c r="BA1139" s="25">
        <v>0</v>
      </c>
      <c r="BB1139" s="25">
        <v>0</v>
      </c>
      <c r="BC1139" s="25">
        <v>0</v>
      </c>
      <c r="BD1139" s="25">
        <v>0</v>
      </c>
      <c r="BE1139" s="25">
        <v>0</v>
      </c>
      <c r="BF1139" s="25">
        <v>0</v>
      </c>
      <c r="BG1139" s="25">
        <v>0</v>
      </c>
      <c r="BH1139" s="25">
        <v>0</v>
      </c>
      <c r="BI1139" s="25">
        <v>0</v>
      </c>
      <c r="BJ1139" s="25">
        <f t="shared" si="51"/>
        <v>0</v>
      </c>
      <c r="BK1139" s="25">
        <f t="shared" si="52"/>
        <v>0</v>
      </c>
      <c r="BL1139" s="25">
        <f t="shared" si="53"/>
        <v>0</v>
      </c>
    </row>
    <row r="1140" spans="1:64" x14ac:dyDescent="0.25">
      <c r="A1140" s="45" t="s">
        <v>2944</v>
      </c>
      <c r="B1140" s="78" t="s">
        <v>1274</v>
      </c>
      <c r="C1140" s="79">
        <v>10</v>
      </c>
      <c r="D1140" s="80" t="s">
        <v>23</v>
      </c>
      <c r="E1140" s="79" t="s">
        <v>434</v>
      </c>
      <c r="F1140" s="79" t="s">
        <v>604</v>
      </c>
      <c r="G1140" s="79" t="s">
        <v>816</v>
      </c>
      <c r="H1140" s="79" t="s">
        <v>624</v>
      </c>
      <c r="I1140" s="79" t="s">
        <v>817</v>
      </c>
      <c r="J1140" s="79" t="s">
        <v>626</v>
      </c>
      <c r="K1140" s="79" t="s">
        <v>447</v>
      </c>
      <c r="L1140" s="79" t="s">
        <v>606</v>
      </c>
      <c r="M1140" s="79" t="s">
        <v>619</v>
      </c>
      <c r="N1140" s="81">
        <v>1</v>
      </c>
      <c r="O1140" s="81">
        <v>1</v>
      </c>
      <c r="P1140" s="81">
        <v>1</v>
      </c>
      <c r="Q1140" s="81">
        <v>1</v>
      </c>
      <c r="R1140" s="81">
        <v>1</v>
      </c>
      <c r="S1140" s="81">
        <v>1</v>
      </c>
      <c r="T1140" s="81">
        <v>0</v>
      </c>
      <c r="U1140" s="81">
        <v>0</v>
      </c>
      <c r="V1140" s="81">
        <v>0</v>
      </c>
      <c r="W1140" s="69">
        <v>653631.5</v>
      </c>
      <c r="X1140" s="69">
        <v>0</v>
      </c>
      <c r="Y1140" s="69">
        <v>0</v>
      </c>
      <c r="Z1140" s="69">
        <v>3540.5</v>
      </c>
      <c r="AA1140" s="69">
        <v>0</v>
      </c>
      <c r="AB1140" s="69">
        <v>0</v>
      </c>
      <c r="AC1140" s="69">
        <v>653631.5</v>
      </c>
      <c r="AD1140" s="89">
        <v>45063</v>
      </c>
      <c r="AE1140" s="89">
        <v>48716</v>
      </c>
      <c r="AF1140" s="93">
        <v>653631.5</v>
      </c>
      <c r="AG1140" s="84">
        <v>8.1300000000000008</v>
      </c>
      <c r="AH1140" s="84">
        <v>10</v>
      </c>
      <c r="AI1140" s="85">
        <v>6.5000000000000002E-2</v>
      </c>
      <c r="AJ1140" s="86">
        <v>8.1300000000000008</v>
      </c>
      <c r="AK1140" s="86">
        <v>10</v>
      </c>
      <c r="AL1140" s="87">
        <v>6.5000000000000002E-2</v>
      </c>
      <c r="AM1140" s="91" t="s">
        <v>620</v>
      </c>
      <c r="AN1140" s="91" t="s">
        <v>621</v>
      </c>
      <c r="AO1140" s="25">
        <v>0</v>
      </c>
      <c r="AP1140" s="25">
        <v>0</v>
      </c>
      <c r="AQ1140" s="25">
        <v>0</v>
      </c>
      <c r="AR1140" s="25">
        <v>0</v>
      </c>
      <c r="AS1140" s="25">
        <v>0</v>
      </c>
      <c r="AT1140" s="25">
        <v>0</v>
      </c>
      <c r="AU1140" s="25">
        <v>0</v>
      </c>
      <c r="AV1140" s="25">
        <v>0</v>
      </c>
      <c r="AW1140" s="25">
        <v>0</v>
      </c>
      <c r="AX1140" s="25">
        <v>0</v>
      </c>
      <c r="AY1140" s="25">
        <v>0</v>
      </c>
      <c r="AZ1140" s="25">
        <v>0</v>
      </c>
      <c r="BA1140" s="25">
        <v>0</v>
      </c>
      <c r="BB1140" s="25">
        <v>0</v>
      </c>
      <c r="BC1140" s="25">
        <v>0</v>
      </c>
      <c r="BD1140" s="25">
        <v>0</v>
      </c>
      <c r="BE1140" s="25">
        <v>0</v>
      </c>
      <c r="BF1140" s="25">
        <v>0</v>
      </c>
      <c r="BG1140" s="25">
        <v>0</v>
      </c>
      <c r="BH1140" s="25">
        <v>0</v>
      </c>
      <c r="BI1140" s="25">
        <v>0</v>
      </c>
      <c r="BJ1140" s="25">
        <f t="shared" si="51"/>
        <v>0</v>
      </c>
      <c r="BK1140" s="25">
        <f t="shared" si="52"/>
        <v>0</v>
      </c>
      <c r="BL1140" s="25">
        <f t="shared" si="53"/>
        <v>0</v>
      </c>
    </row>
    <row r="1141" spans="1:64" x14ac:dyDescent="0.25">
      <c r="A1141" s="45" t="s">
        <v>2954</v>
      </c>
      <c r="B1141" s="78" t="s">
        <v>1275</v>
      </c>
      <c r="C1141" s="79">
        <v>2</v>
      </c>
      <c r="D1141" s="80" t="s">
        <v>23</v>
      </c>
      <c r="E1141" s="79" t="s">
        <v>434</v>
      </c>
      <c r="F1141" s="79" t="s">
        <v>604</v>
      </c>
      <c r="G1141" s="79" t="s">
        <v>816</v>
      </c>
      <c r="H1141" s="79" t="s">
        <v>624</v>
      </c>
      <c r="I1141" s="79" t="s">
        <v>817</v>
      </c>
      <c r="J1141" s="79" t="s">
        <v>626</v>
      </c>
      <c r="K1141" s="79" t="s">
        <v>447</v>
      </c>
      <c r="L1141" s="79" t="s">
        <v>606</v>
      </c>
      <c r="M1141" s="79" t="s">
        <v>619</v>
      </c>
      <c r="N1141" s="81">
        <v>1</v>
      </c>
      <c r="O1141" s="81">
        <v>1</v>
      </c>
      <c r="P1141" s="81">
        <v>1</v>
      </c>
      <c r="Q1141" s="81">
        <v>1</v>
      </c>
      <c r="R1141" s="81">
        <v>1</v>
      </c>
      <c r="S1141" s="81">
        <v>1</v>
      </c>
      <c r="T1141" s="81">
        <v>0</v>
      </c>
      <c r="U1141" s="81">
        <v>0</v>
      </c>
      <c r="V1141" s="81">
        <v>0</v>
      </c>
      <c r="W1141" s="69">
        <v>442942.5</v>
      </c>
      <c r="X1141" s="69">
        <v>0</v>
      </c>
      <c r="Y1141" s="69">
        <v>0</v>
      </c>
      <c r="Z1141" s="69">
        <v>1410.03</v>
      </c>
      <c r="AA1141" s="69">
        <v>0</v>
      </c>
      <c r="AB1141" s="69">
        <v>0</v>
      </c>
      <c r="AC1141" s="69">
        <v>442942.5</v>
      </c>
      <c r="AD1141" s="89">
        <v>45070</v>
      </c>
      <c r="AE1141" s="89">
        <v>45801</v>
      </c>
      <c r="AF1141" s="93">
        <v>885885</v>
      </c>
      <c r="AG1141" s="84">
        <v>0.15</v>
      </c>
      <c r="AH1141" s="84">
        <v>2</v>
      </c>
      <c r="AI1141" s="85">
        <v>3.8199999999999998E-2</v>
      </c>
      <c r="AJ1141" s="86">
        <v>0.15</v>
      </c>
      <c r="AK1141" s="86">
        <v>2</v>
      </c>
      <c r="AL1141" s="87">
        <v>3.8199999999999998E-2</v>
      </c>
      <c r="AM1141" s="91" t="s">
        <v>620</v>
      </c>
      <c r="AN1141" s="91" t="s">
        <v>621</v>
      </c>
      <c r="AO1141" s="25">
        <v>0</v>
      </c>
      <c r="AP1141" s="25">
        <v>442942.5</v>
      </c>
      <c r="AQ1141" s="25">
        <v>0</v>
      </c>
      <c r="AR1141" s="25">
        <v>0</v>
      </c>
      <c r="AS1141" s="25">
        <v>0</v>
      </c>
      <c r="AT1141" s="25">
        <v>0</v>
      </c>
      <c r="AU1141" s="25">
        <v>0</v>
      </c>
      <c r="AV1141" s="25">
        <v>0</v>
      </c>
      <c r="AW1141" s="25">
        <v>0</v>
      </c>
      <c r="AX1141" s="25">
        <v>0</v>
      </c>
      <c r="AY1141" s="25">
        <v>0</v>
      </c>
      <c r="AZ1141" s="25">
        <v>0</v>
      </c>
      <c r="BA1141" s="25">
        <v>0</v>
      </c>
      <c r="BB1141" s="25">
        <v>0</v>
      </c>
      <c r="BC1141" s="25">
        <v>0</v>
      </c>
      <c r="BD1141" s="25">
        <v>0</v>
      </c>
      <c r="BE1141" s="25">
        <v>0</v>
      </c>
      <c r="BF1141" s="25">
        <v>0</v>
      </c>
      <c r="BG1141" s="25">
        <v>0</v>
      </c>
      <c r="BH1141" s="25">
        <v>0</v>
      </c>
      <c r="BI1141" s="25">
        <v>0</v>
      </c>
      <c r="BJ1141" s="25">
        <f t="shared" si="51"/>
        <v>442942.5</v>
      </c>
      <c r="BK1141" s="25">
        <f t="shared" si="52"/>
        <v>0</v>
      </c>
      <c r="BL1141" s="25">
        <f t="shared" si="53"/>
        <v>442942.5</v>
      </c>
    </row>
    <row r="1142" spans="1:64" x14ac:dyDescent="0.25">
      <c r="A1142" s="45" t="s">
        <v>2955</v>
      </c>
      <c r="B1142" s="78" t="s">
        <v>1275</v>
      </c>
      <c r="C1142" s="79">
        <v>3</v>
      </c>
      <c r="D1142" s="80" t="s">
        <v>23</v>
      </c>
      <c r="E1142" s="79" t="s">
        <v>434</v>
      </c>
      <c r="F1142" s="79" t="s">
        <v>604</v>
      </c>
      <c r="G1142" s="79" t="s">
        <v>816</v>
      </c>
      <c r="H1142" s="79" t="s">
        <v>624</v>
      </c>
      <c r="I1142" s="79" t="s">
        <v>817</v>
      </c>
      <c r="J1142" s="79" t="s">
        <v>626</v>
      </c>
      <c r="K1142" s="79" t="s">
        <v>447</v>
      </c>
      <c r="L1142" s="79" t="s">
        <v>606</v>
      </c>
      <c r="M1142" s="79" t="s">
        <v>619</v>
      </c>
      <c r="N1142" s="81">
        <v>1</v>
      </c>
      <c r="O1142" s="81">
        <v>1</v>
      </c>
      <c r="P1142" s="81">
        <v>1</v>
      </c>
      <c r="Q1142" s="81">
        <v>1</v>
      </c>
      <c r="R1142" s="81">
        <v>1</v>
      </c>
      <c r="S1142" s="81">
        <v>1</v>
      </c>
      <c r="T1142" s="81">
        <v>0</v>
      </c>
      <c r="U1142" s="81">
        <v>0</v>
      </c>
      <c r="V1142" s="81">
        <v>0</v>
      </c>
      <c r="W1142" s="69">
        <v>799302.5</v>
      </c>
      <c r="X1142" s="69">
        <v>0</v>
      </c>
      <c r="Y1142" s="69">
        <v>0</v>
      </c>
      <c r="Z1142" s="69">
        <v>2864.17</v>
      </c>
      <c r="AA1142" s="69">
        <v>0</v>
      </c>
      <c r="AB1142" s="69">
        <v>0</v>
      </c>
      <c r="AC1142" s="69">
        <v>799302.5</v>
      </c>
      <c r="AD1142" s="89">
        <v>45070</v>
      </c>
      <c r="AE1142" s="89">
        <v>46166</v>
      </c>
      <c r="AF1142" s="93">
        <v>799302.5</v>
      </c>
      <c r="AG1142" s="84">
        <v>1.1499999999999999</v>
      </c>
      <c r="AH1142" s="84">
        <v>3</v>
      </c>
      <c r="AI1142" s="85">
        <v>4.2999999999999997E-2</v>
      </c>
      <c r="AJ1142" s="86">
        <v>1.1499999999999999</v>
      </c>
      <c r="AK1142" s="86">
        <v>3</v>
      </c>
      <c r="AL1142" s="87">
        <v>4.2999999999999997E-2</v>
      </c>
      <c r="AM1142" s="91" t="s">
        <v>620</v>
      </c>
      <c r="AN1142" s="91" t="s">
        <v>621</v>
      </c>
      <c r="AO1142" s="25">
        <v>0</v>
      </c>
      <c r="AP1142" s="25">
        <v>0</v>
      </c>
      <c r="AQ1142" s="25">
        <v>0</v>
      </c>
      <c r="AR1142" s="25">
        <v>0</v>
      </c>
      <c r="AS1142" s="25">
        <v>0</v>
      </c>
      <c r="AT1142" s="25">
        <v>0</v>
      </c>
      <c r="AU1142" s="25">
        <v>0</v>
      </c>
      <c r="AV1142" s="25">
        <v>399651.25</v>
      </c>
      <c r="AW1142" s="25">
        <v>0</v>
      </c>
      <c r="AX1142" s="25">
        <v>0</v>
      </c>
      <c r="AY1142" s="25">
        <v>0</v>
      </c>
      <c r="AZ1142" s="25">
        <v>0</v>
      </c>
      <c r="BA1142" s="25">
        <v>0</v>
      </c>
      <c r="BB1142" s="25">
        <v>399651.25</v>
      </c>
      <c r="BC1142" s="25">
        <v>0</v>
      </c>
      <c r="BD1142" s="25">
        <v>0</v>
      </c>
      <c r="BE1142" s="25">
        <v>0</v>
      </c>
      <c r="BF1142" s="25">
        <v>0</v>
      </c>
      <c r="BG1142" s="25">
        <v>0</v>
      </c>
      <c r="BH1142" s="25">
        <v>0</v>
      </c>
      <c r="BI1142" s="25">
        <v>0</v>
      </c>
      <c r="BJ1142" s="25">
        <f t="shared" si="51"/>
        <v>399651.25</v>
      </c>
      <c r="BK1142" s="25">
        <f t="shared" si="52"/>
        <v>399651.25</v>
      </c>
      <c r="BL1142" s="25">
        <f t="shared" si="53"/>
        <v>799302.5</v>
      </c>
    </row>
    <row r="1143" spans="1:64" x14ac:dyDescent="0.25">
      <c r="A1143" s="45" t="s">
        <v>2956</v>
      </c>
      <c r="B1143" s="78" t="s">
        <v>1275</v>
      </c>
      <c r="C1143" s="79">
        <v>4</v>
      </c>
      <c r="D1143" s="80" t="s">
        <v>23</v>
      </c>
      <c r="E1143" s="79" t="s">
        <v>434</v>
      </c>
      <c r="F1143" s="79" t="s">
        <v>604</v>
      </c>
      <c r="G1143" s="79" t="s">
        <v>816</v>
      </c>
      <c r="H1143" s="79" t="s">
        <v>624</v>
      </c>
      <c r="I1143" s="79" t="s">
        <v>817</v>
      </c>
      <c r="J1143" s="79" t="s">
        <v>626</v>
      </c>
      <c r="K1143" s="79" t="s">
        <v>447</v>
      </c>
      <c r="L1143" s="79" t="s">
        <v>606</v>
      </c>
      <c r="M1143" s="79" t="s">
        <v>619</v>
      </c>
      <c r="N1143" s="81">
        <v>1</v>
      </c>
      <c r="O1143" s="81">
        <v>1</v>
      </c>
      <c r="P1143" s="81">
        <v>1</v>
      </c>
      <c r="Q1143" s="81">
        <v>1</v>
      </c>
      <c r="R1143" s="81">
        <v>1</v>
      </c>
      <c r="S1143" s="81">
        <v>1</v>
      </c>
      <c r="T1143" s="81">
        <v>0</v>
      </c>
      <c r="U1143" s="81">
        <v>0</v>
      </c>
      <c r="V1143" s="81">
        <v>0</v>
      </c>
      <c r="W1143" s="69">
        <v>1532377.5</v>
      </c>
      <c r="X1143" s="69">
        <v>0</v>
      </c>
      <c r="Y1143" s="69">
        <v>0</v>
      </c>
      <c r="Z1143" s="69">
        <v>6014.58</v>
      </c>
      <c r="AA1143" s="69">
        <v>0</v>
      </c>
      <c r="AB1143" s="69">
        <v>0</v>
      </c>
      <c r="AC1143" s="69">
        <v>1532377.5</v>
      </c>
      <c r="AD1143" s="89">
        <v>45070</v>
      </c>
      <c r="AE1143" s="89">
        <v>46531</v>
      </c>
      <c r="AF1143" s="93">
        <v>1532377.5</v>
      </c>
      <c r="AG1143" s="84">
        <v>2.15</v>
      </c>
      <c r="AH1143" s="84">
        <v>4</v>
      </c>
      <c r="AI1143" s="85">
        <v>4.7100000000000003E-2</v>
      </c>
      <c r="AJ1143" s="86">
        <v>2.15</v>
      </c>
      <c r="AK1143" s="86">
        <v>4</v>
      </c>
      <c r="AL1143" s="87">
        <v>4.7100000000000003E-2</v>
      </c>
      <c r="AM1143" s="91" t="s">
        <v>620</v>
      </c>
      <c r="AN1143" s="91" t="s">
        <v>621</v>
      </c>
      <c r="AO1143" s="25">
        <v>0</v>
      </c>
      <c r="AP1143" s="25">
        <v>0</v>
      </c>
      <c r="AQ1143" s="25">
        <v>0</v>
      </c>
      <c r="AR1143" s="25">
        <v>0</v>
      </c>
      <c r="AS1143" s="25">
        <v>0</v>
      </c>
      <c r="AT1143" s="25">
        <v>0</v>
      </c>
      <c r="AU1143" s="25">
        <v>0</v>
      </c>
      <c r="AV1143" s="25">
        <v>0</v>
      </c>
      <c r="AW1143" s="25">
        <v>0</v>
      </c>
      <c r="AX1143" s="25">
        <v>0</v>
      </c>
      <c r="AY1143" s="25">
        <v>0</v>
      </c>
      <c r="AZ1143" s="25">
        <v>0</v>
      </c>
      <c r="BA1143" s="25">
        <v>0</v>
      </c>
      <c r="BB1143" s="25">
        <v>0</v>
      </c>
      <c r="BC1143" s="25">
        <v>0</v>
      </c>
      <c r="BD1143" s="25">
        <v>0</v>
      </c>
      <c r="BE1143" s="25">
        <v>0</v>
      </c>
      <c r="BF1143" s="25">
        <v>0</v>
      </c>
      <c r="BG1143" s="25">
        <v>0</v>
      </c>
      <c r="BH1143" s="25">
        <v>766188.75</v>
      </c>
      <c r="BI1143" s="25">
        <v>0</v>
      </c>
      <c r="BJ1143" s="25">
        <f t="shared" si="51"/>
        <v>0</v>
      </c>
      <c r="BK1143" s="25">
        <f t="shared" si="52"/>
        <v>766188.75</v>
      </c>
      <c r="BL1143" s="25">
        <f t="shared" si="53"/>
        <v>766188.75</v>
      </c>
    </row>
    <row r="1144" spans="1:64" x14ac:dyDescent="0.25">
      <c r="A1144" s="45" t="s">
        <v>2957</v>
      </c>
      <c r="B1144" s="78" t="s">
        <v>1275</v>
      </c>
      <c r="C1144" s="79">
        <v>5</v>
      </c>
      <c r="D1144" s="80" t="s">
        <v>23</v>
      </c>
      <c r="E1144" s="79" t="s">
        <v>434</v>
      </c>
      <c r="F1144" s="79" t="s">
        <v>604</v>
      </c>
      <c r="G1144" s="79" t="s">
        <v>816</v>
      </c>
      <c r="H1144" s="79" t="s">
        <v>624</v>
      </c>
      <c r="I1144" s="79" t="s">
        <v>817</v>
      </c>
      <c r="J1144" s="79" t="s">
        <v>626</v>
      </c>
      <c r="K1144" s="79" t="s">
        <v>447</v>
      </c>
      <c r="L1144" s="79" t="s">
        <v>606</v>
      </c>
      <c r="M1144" s="79" t="s">
        <v>619</v>
      </c>
      <c r="N1144" s="81">
        <v>1</v>
      </c>
      <c r="O1144" s="81">
        <v>1</v>
      </c>
      <c r="P1144" s="81">
        <v>1</v>
      </c>
      <c r="Q1144" s="81">
        <v>1</v>
      </c>
      <c r="R1144" s="81">
        <v>1</v>
      </c>
      <c r="S1144" s="81">
        <v>1</v>
      </c>
      <c r="T1144" s="81">
        <v>0</v>
      </c>
      <c r="U1144" s="81">
        <v>0</v>
      </c>
      <c r="V1144" s="81">
        <v>0</v>
      </c>
      <c r="W1144" s="69">
        <v>2371505</v>
      </c>
      <c r="X1144" s="69">
        <v>0</v>
      </c>
      <c r="Y1144" s="69">
        <v>0</v>
      </c>
      <c r="Z1144" s="69">
        <v>10019.61</v>
      </c>
      <c r="AA1144" s="69">
        <v>0</v>
      </c>
      <c r="AB1144" s="69">
        <v>0</v>
      </c>
      <c r="AC1144" s="69">
        <v>2371505</v>
      </c>
      <c r="AD1144" s="89">
        <v>45070</v>
      </c>
      <c r="AE1144" s="89">
        <v>46897</v>
      </c>
      <c r="AF1144" s="93">
        <v>2371505</v>
      </c>
      <c r="AG1144" s="84">
        <v>3.15</v>
      </c>
      <c r="AH1144" s="84">
        <v>5</v>
      </c>
      <c r="AI1144" s="85">
        <v>5.0700000000000002E-2</v>
      </c>
      <c r="AJ1144" s="86">
        <v>3.15</v>
      </c>
      <c r="AK1144" s="86">
        <v>5</v>
      </c>
      <c r="AL1144" s="87">
        <v>5.0700000000000002E-2</v>
      </c>
      <c r="AM1144" s="91" t="s">
        <v>620</v>
      </c>
      <c r="AN1144" s="91" t="s">
        <v>621</v>
      </c>
      <c r="AO1144" s="25">
        <v>0</v>
      </c>
      <c r="AP1144" s="25">
        <v>0</v>
      </c>
      <c r="AQ1144" s="25">
        <v>0</v>
      </c>
      <c r="AR1144" s="25">
        <v>0</v>
      </c>
      <c r="AS1144" s="25">
        <v>0</v>
      </c>
      <c r="AT1144" s="25">
        <v>0</v>
      </c>
      <c r="AU1144" s="25">
        <v>0</v>
      </c>
      <c r="AV1144" s="25">
        <v>0</v>
      </c>
      <c r="AW1144" s="25">
        <v>0</v>
      </c>
      <c r="AX1144" s="25">
        <v>0</v>
      </c>
      <c r="AY1144" s="25">
        <v>0</v>
      </c>
      <c r="AZ1144" s="25">
        <v>0</v>
      </c>
      <c r="BA1144" s="25">
        <v>0</v>
      </c>
      <c r="BB1144" s="25">
        <v>0</v>
      </c>
      <c r="BC1144" s="25">
        <v>0</v>
      </c>
      <c r="BD1144" s="25">
        <v>0</v>
      </c>
      <c r="BE1144" s="25">
        <v>0</v>
      </c>
      <c r="BF1144" s="25">
        <v>0</v>
      </c>
      <c r="BG1144" s="25">
        <v>0</v>
      </c>
      <c r="BH1144" s="25">
        <v>0</v>
      </c>
      <c r="BI1144" s="25">
        <v>0</v>
      </c>
      <c r="BJ1144" s="25">
        <f t="shared" si="51"/>
        <v>0</v>
      </c>
      <c r="BK1144" s="25">
        <f t="shared" si="52"/>
        <v>0</v>
      </c>
      <c r="BL1144" s="25">
        <f t="shared" si="53"/>
        <v>0</v>
      </c>
    </row>
    <row r="1145" spans="1:64" x14ac:dyDescent="0.25">
      <c r="A1145" s="45" t="s">
        <v>2958</v>
      </c>
      <c r="B1145" s="78" t="s">
        <v>1275</v>
      </c>
      <c r="C1145" s="79">
        <v>6</v>
      </c>
      <c r="D1145" s="80" t="s">
        <v>23</v>
      </c>
      <c r="E1145" s="79" t="s">
        <v>434</v>
      </c>
      <c r="F1145" s="79" t="s">
        <v>604</v>
      </c>
      <c r="G1145" s="79" t="s">
        <v>816</v>
      </c>
      <c r="H1145" s="79" t="s">
        <v>624</v>
      </c>
      <c r="I1145" s="79" t="s">
        <v>817</v>
      </c>
      <c r="J1145" s="79" t="s">
        <v>626</v>
      </c>
      <c r="K1145" s="79" t="s">
        <v>447</v>
      </c>
      <c r="L1145" s="79" t="s">
        <v>606</v>
      </c>
      <c r="M1145" s="79" t="s">
        <v>619</v>
      </c>
      <c r="N1145" s="78">
        <v>1</v>
      </c>
      <c r="O1145" s="78">
        <v>1</v>
      </c>
      <c r="P1145" s="78">
        <v>1</v>
      </c>
      <c r="Q1145" s="78">
        <v>1</v>
      </c>
      <c r="R1145" s="78">
        <v>1</v>
      </c>
      <c r="S1145" s="78">
        <v>1</v>
      </c>
      <c r="T1145" s="81">
        <v>0</v>
      </c>
      <c r="U1145" s="81">
        <v>0</v>
      </c>
      <c r="V1145" s="78">
        <v>0</v>
      </c>
      <c r="W1145" s="69">
        <v>4465562.5</v>
      </c>
      <c r="X1145" s="69">
        <v>0</v>
      </c>
      <c r="Y1145" s="69">
        <v>0</v>
      </c>
      <c r="Z1145" s="69">
        <v>19946.18</v>
      </c>
      <c r="AA1145" s="69">
        <v>0</v>
      </c>
      <c r="AB1145" s="69">
        <v>0</v>
      </c>
      <c r="AC1145" s="69">
        <v>4465562.5</v>
      </c>
      <c r="AD1145" s="89">
        <v>45070</v>
      </c>
      <c r="AE1145" s="89">
        <v>47262</v>
      </c>
      <c r="AF1145" s="93">
        <v>4465562.5</v>
      </c>
      <c r="AG1145" s="84">
        <v>4.1500000000000004</v>
      </c>
      <c r="AH1145" s="84">
        <v>6</v>
      </c>
      <c r="AI1145" s="85">
        <v>5.3600000000000002E-2</v>
      </c>
      <c r="AJ1145" s="86">
        <v>4.1500000000000004</v>
      </c>
      <c r="AK1145" s="86">
        <v>6</v>
      </c>
      <c r="AL1145" s="87">
        <v>5.3600000000000002E-2</v>
      </c>
      <c r="AM1145" s="91" t="s">
        <v>620</v>
      </c>
      <c r="AN1145" s="91" t="s">
        <v>621</v>
      </c>
      <c r="AO1145" s="25">
        <v>0</v>
      </c>
      <c r="AP1145" s="25">
        <v>0</v>
      </c>
      <c r="AQ1145" s="25">
        <v>0</v>
      </c>
      <c r="AR1145" s="25">
        <v>0</v>
      </c>
      <c r="AS1145" s="25">
        <v>0</v>
      </c>
      <c r="AT1145" s="25">
        <v>0</v>
      </c>
      <c r="AU1145" s="25">
        <v>0</v>
      </c>
      <c r="AV1145" s="25">
        <v>0</v>
      </c>
      <c r="AW1145" s="25">
        <v>0</v>
      </c>
      <c r="AX1145" s="25">
        <v>0</v>
      </c>
      <c r="AY1145" s="25">
        <v>0</v>
      </c>
      <c r="AZ1145" s="25">
        <v>0</v>
      </c>
      <c r="BA1145" s="25">
        <v>0</v>
      </c>
      <c r="BB1145" s="25">
        <v>0</v>
      </c>
      <c r="BC1145" s="25">
        <v>0</v>
      </c>
      <c r="BD1145" s="25">
        <v>0</v>
      </c>
      <c r="BE1145" s="25">
        <v>0</v>
      </c>
      <c r="BF1145" s="25">
        <v>0</v>
      </c>
      <c r="BG1145" s="25">
        <v>0</v>
      </c>
      <c r="BH1145" s="25">
        <v>0</v>
      </c>
      <c r="BI1145" s="25">
        <v>0</v>
      </c>
      <c r="BJ1145" s="25">
        <f t="shared" si="51"/>
        <v>0</v>
      </c>
      <c r="BK1145" s="25">
        <f t="shared" si="52"/>
        <v>0</v>
      </c>
      <c r="BL1145" s="25">
        <f t="shared" si="53"/>
        <v>0</v>
      </c>
    </row>
    <row r="1146" spans="1:64" x14ac:dyDescent="0.25">
      <c r="A1146" s="45" t="s">
        <v>2959</v>
      </c>
      <c r="B1146" s="78" t="s">
        <v>1275</v>
      </c>
      <c r="C1146" s="79">
        <v>7</v>
      </c>
      <c r="D1146" s="80" t="s">
        <v>23</v>
      </c>
      <c r="E1146" s="79" t="s">
        <v>434</v>
      </c>
      <c r="F1146" s="79" t="s">
        <v>604</v>
      </c>
      <c r="G1146" s="79" t="s">
        <v>816</v>
      </c>
      <c r="H1146" s="79" t="s">
        <v>624</v>
      </c>
      <c r="I1146" s="79" t="s">
        <v>817</v>
      </c>
      <c r="J1146" s="79" t="s">
        <v>626</v>
      </c>
      <c r="K1146" s="79" t="s">
        <v>447</v>
      </c>
      <c r="L1146" s="79" t="s">
        <v>606</v>
      </c>
      <c r="M1146" s="79" t="s">
        <v>619</v>
      </c>
      <c r="N1146" s="78">
        <v>1</v>
      </c>
      <c r="O1146" s="78">
        <v>1</v>
      </c>
      <c r="P1146" s="78">
        <v>1</v>
      </c>
      <c r="Q1146" s="81">
        <v>1</v>
      </c>
      <c r="R1146" s="81">
        <v>1</v>
      </c>
      <c r="S1146" s="81">
        <v>1</v>
      </c>
      <c r="T1146" s="81">
        <v>0</v>
      </c>
      <c r="U1146" s="81">
        <v>0</v>
      </c>
      <c r="V1146" s="81">
        <v>0</v>
      </c>
      <c r="W1146" s="69">
        <v>7655545</v>
      </c>
      <c r="X1146" s="69">
        <v>0</v>
      </c>
      <c r="Y1146" s="69">
        <v>0</v>
      </c>
      <c r="Z1146" s="69">
        <v>35981.06</v>
      </c>
      <c r="AA1146" s="69">
        <v>0</v>
      </c>
      <c r="AB1146" s="69">
        <v>0</v>
      </c>
      <c r="AC1146" s="69">
        <v>7655545</v>
      </c>
      <c r="AD1146" s="89">
        <v>45070</v>
      </c>
      <c r="AE1146" s="89">
        <v>47627</v>
      </c>
      <c r="AF1146" s="93">
        <v>7655545</v>
      </c>
      <c r="AG1146" s="84">
        <v>5.15</v>
      </c>
      <c r="AH1146" s="84">
        <v>7</v>
      </c>
      <c r="AI1146" s="85">
        <v>5.6399999999999999E-2</v>
      </c>
      <c r="AJ1146" s="86">
        <v>5.15</v>
      </c>
      <c r="AK1146" s="86">
        <v>7</v>
      </c>
      <c r="AL1146" s="87">
        <v>5.6399999999999999E-2</v>
      </c>
      <c r="AM1146" s="91" t="s">
        <v>620</v>
      </c>
      <c r="AN1146" s="91" t="s">
        <v>621</v>
      </c>
      <c r="AO1146" s="25">
        <v>0</v>
      </c>
      <c r="AP1146" s="25">
        <v>0</v>
      </c>
      <c r="AQ1146" s="25">
        <v>0</v>
      </c>
      <c r="AR1146" s="25">
        <v>0</v>
      </c>
      <c r="AS1146" s="25">
        <v>0</v>
      </c>
      <c r="AT1146" s="25">
        <v>0</v>
      </c>
      <c r="AU1146" s="25">
        <v>0</v>
      </c>
      <c r="AV1146" s="25">
        <v>0</v>
      </c>
      <c r="AW1146" s="25">
        <v>0</v>
      </c>
      <c r="AX1146" s="25">
        <v>0</v>
      </c>
      <c r="AY1146" s="25">
        <v>0</v>
      </c>
      <c r="AZ1146" s="25">
        <v>0</v>
      </c>
      <c r="BA1146" s="25">
        <v>0</v>
      </c>
      <c r="BB1146" s="25">
        <v>0</v>
      </c>
      <c r="BC1146" s="25">
        <v>0</v>
      </c>
      <c r="BD1146" s="25">
        <v>0</v>
      </c>
      <c r="BE1146" s="25">
        <v>0</v>
      </c>
      <c r="BF1146" s="25">
        <v>0</v>
      </c>
      <c r="BG1146" s="25">
        <v>0</v>
      </c>
      <c r="BH1146" s="25">
        <v>0</v>
      </c>
      <c r="BI1146" s="25">
        <v>0</v>
      </c>
      <c r="BJ1146" s="25">
        <f t="shared" si="51"/>
        <v>0</v>
      </c>
      <c r="BK1146" s="25">
        <f t="shared" si="52"/>
        <v>0</v>
      </c>
      <c r="BL1146" s="25">
        <f t="shared" si="53"/>
        <v>0</v>
      </c>
    </row>
    <row r="1147" spans="1:64" x14ac:dyDescent="0.25">
      <c r="A1147" s="45" t="s">
        <v>2960</v>
      </c>
      <c r="B1147" s="78" t="s">
        <v>1275</v>
      </c>
      <c r="C1147" s="79">
        <v>8</v>
      </c>
      <c r="D1147" s="80" t="s">
        <v>23</v>
      </c>
      <c r="E1147" s="79" t="s">
        <v>434</v>
      </c>
      <c r="F1147" s="79" t="s">
        <v>604</v>
      </c>
      <c r="G1147" s="79" t="s">
        <v>816</v>
      </c>
      <c r="H1147" s="79" t="s">
        <v>624</v>
      </c>
      <c r="I1147" s="79" t="s">
        <v>817</v>
      </c>
      <c r="J1147" s="79" t="s">
        <v>626</v>
      </c>
      <c r="K1147" s="79" t="s">
        <v>447</v>
      </c>
      <c r="L1147" s="79" t="s">
        <v>606</v>
      </c>
      <c r="M1147" s="79" t="s">
        <v>619</v>
      </c>
      <c r="N1147" s="78">
        <v>1</v>
      </c>
      <c r="O1147" s="78">
        <v>1</v>
      </c>
      <c r="P1147" s="78">
        <v>1</v>
      </c>
      <c r="Q1147" s="81">
        <v>1</v>
      </c>
      <c r="R1147" s="81">
        <v>1</v>
      </c>
      <c r="S1147" s="81">
        <v>1</v>
      </c>
      <c r="T1147" s="81">
        <v>0</v>
      </c>
      <c r="U1147" s="81">
        <v>0</v>
      </c>
      <c r="V1147" s="81">
        <v>0</v>
      </c>
      <c r="W1147" s="69">
        <v>1114362.5</v>
      </c>
      <c r="X1147" s="69">
        <v>0</v>
      </c>
      <c r="Y1147" s="69">
        <v>0</v>
      </c>
      <c r="Z1147" s="69">
        <v>5506.81</v>
      </c>
      <c r="AA1147" s="69">
        <v>0</v>
      </c>
      <c r="AB1147" s="69">
        <v>0</v>
      </c>
      <c r="AC1147" s="69">
        <v>1114362.5</v>
      </c>
      <c r="AD1147" s="89">
        <v>45070</v>
      </c>
      <c r="AE1147" s="89">
        <v>47992</v>
      </c>
      <c r="AF1147" s="93">
        <v>1114362.5</v>
      </c>
      <c r="AG1147" s="84">
        <v>6.15</v>
      </c>
      <c r="AH1147" s="84">
        <v>8</v>
      </c>
      <c r="AI1147" s="85">
        <v>5.9299999999999999E-2</v>
      </c>
      <c r="AJ1147" s="86">
        <v>6.15</v>
      </c>
      <c r="AK1147" s="86">
        <v>8</v>
      </c>
      <c r="AL1147" s="87">
        <v>5.9299999999999999E-2</v>
      </c>
      <c r="AM1147" s="91" t="s">
        <v>620</v>
      </c>
      <c r="AN1147" s="91" t="s">
        <v>621</v>
      </c>
      <c r="AO1147" s="25">
        <v>0</v>
      </c>
      <c r="AP1147" s="25">
        <v>0</v>
      </c>
      <c r="AQ1147" s="25">
        <v>0</v>
      </c>
      <c r="AR1147" s="25">
        <v>0</v>
      </c>
      <c r="AS1147" s="25">
        <v>0</v>
      </c>
      <c r="AT1147" s="25">
        <v>0</v>
      </c>
      <c r="AU1147" s="25">
        <v>0</v>
      </c>
      <c r="AV1147" s="25">
        <v>0</v>
      </c>
      <c r="AW1147" s="25">
        <v>0</v>
      </c>
      <c r="AX1147" s="25">
        <v>0</v>
      </c>
      <c r="AY1147" s="25">
        <v>0</v>
      </c>
      <c r="AZ1147" s="25">
        <v>0</v>
      </c>
      <c r="BA1147" s="25">
        <v>0</v>
      </c>
      <c r="BB1147" s="25">
        <v>0</v>
      </c>
      <c r="BC1147" s="25">
        <v>0</v>
      </c>
      <c r="BD1147" s="25">
        <v>0</v>
      </c>
      <c r="BE1147" s="25">
        <v>0</v>
      </c>
      <c r="BF1147" s="25">
        <v>0</v>
      </c>
      <c r="BG1147" s="25">
        <v>0</v>
      </c>
      <c r="BH1147" s="25">
        <v>0</v>
      </c>
      <c r="BI1147" s="25">
        <v>0</v>
      </c>
      <c r="BJ1147" s="25">
        <f t="shared" si="51"/>
        <v>0</v>
      </c>
      <c r="BK1147" s="25">
        <f t="shared" si="52"/>
        <v>0</v>
      </c>
      <c r="BL1147" s="25">
        <f t="shared" si="53"/>
        <v>0</v>
      </c>
    </row>
    <row r="1148" spans="1:64" x14ac:dyDescent="0.25">
      <c r="A1148" s="45" t="s">
        <v>2961</v>
      </c>
      <c r="B1148" s="78" t="s">
        <v>1275</v>
      </c>
      <c r="C1148" s="79">
        <v>9</v>
      </c>
      <c r="D1148" s="80" t="s">
        <v>23</v>
      </c>
      <c r="E1148" s="79" t="s">
        <v>434</v>
      </c>
      <c r="F1148" s="79" t="s">
        <v>604</v>
      </c>
      <c r="G1148" s="79" t="s">
        <v>816</v>
      </c>
      <c r="H1148" s="79" t="s">
        <v>624</v>
      </c>
      <c r="I1148" s="79" t="s">
        <v>817</v>
      </c>
      <c r="J1148" s="79" t="s">
        <v>626</v>
      </c>
      <c r="K1148" s="79" t="s">
        <v>447</v>
      </c>
      <c r="L1148" s="79" t="s">
        <v>606</v>
      </c>
      <c r="M1148" s="79" t="s">
        <v>619</v>
      </c>
      <c r="N1148" s="78">
        <v>1</v>
      </c>
      <c r="O1148" s="78">
        <v>1</v>
      </c>
      <c r="P1148" s="78">
        <v>1</v>
      </c>
      <c r="Q1148" s="81">
        <v>1</v>
      </c>
      <c r="R1148" s="81">
        <v>1</v>
      </c>
      <c r="S1148" s="81">
        <v>1</v>
      </c>
      <c r="T1148" s="81">
        <v>0</v>
      </c>
      <c r="U1148" s="81">
        <v>0</v>
      </c>
      <c r="V1148" s="81">
        <v>0</v>
      </c>
      <c r="W1148" s="69">
        <v>265500</v>
      </c>
      <c r="X1148" s="69">
        <v>0</v>
      </c>
      <c r="Y1148" s="69">
        <v>0</v>
      </c>
      <c r="Z1148" s="69">
        <v>1373.96</v>
      </c>
      <c r="AA1148" s="69">
        <v>0</v>
      </c>
      <c r="AB1148" s="69">
        <v>0</v>
      </c>
      <c r="AC1148" s="69">
        <v>265500</v>
      </c>
      <c r="AD1148" s="89">
        <v>45070</v>
      </c>
      <c r="AE1148" s="89">
        <v>48358</v>
      </c>
      <c r="AF1148" s="93">
        <v>265500</v>
      </c>
      <c r="AG1148" s="84">
        <v>7.15</v>
      </c>
      <c r="AH1148" s="84">
        <v>9</v>
      </c>
      <c r="AI1148" s="85">
        <v>6.2100000000000002E-2</v>
      </c>
      <c r="AJ1148" s="86">
        <v>7.15</v>
      </c>
      <c r="AK1148" s="86">
        <v>9</v>
      </c>
      <c r="AL1148" s="87">
        <v>6.2100000000000002E-2</v>
      </c>
      <c r="AM1148" s="91" t="s">
        <v>620</v>
      </c>
      <c r="AN1148" s="91" t="s">
        <v>621</v>
      </c>
      <c r="AO1148" s="25">
        <v>0</v>
      </c>
      <c r="AP1148" s="25">
        <v>0</v>
      </c>
      <c r="AQ1148" s="25">
        <v>0</v>
      </c>
      <c r="AR1148" s="25">
        <v>0</v>
      </c>
      <c r="AS1148" s="25">
        <v>0</v>
      </c>
      <c r="AT1148" s="25">
        <v>0</v>
      </c>
      <c r="AU1148" s="25">
        <v>0</v>
      </c>
      <c r="AV1148" s="25">
        <v>0</v>
      </c>
      <c r="AW1148" s="25">
        <v>0</v>
      </c>
      <c r="AX1148" s="25">
        <v>0</v>
      </c>
      <c r="AY1148" s="25">
        <v>0</v>
      </c>
      <c r="AZ1148" s="25">
        <v>0</v>
      </c>
      <c r="BA1148" s="25">
        <v>0</v>
      </c>
      <c r="BB1148" s="25">
        <v>0</v>
      </c>
      <c r="BC1148" s="25">
        <v>0</v>
      </c>
      <c r="BD1148" s="25">
        <v>0</v>
      </c>
      <c r="BE1148" s="25">
        <v>0</v>
      </c>
      <c r="BF1148" s="25">
        <v>0</v>
      </c>
      <c r="BG1148" s="25">
        <v>0</v>
      </c>
      <c r="BH1148" s="25">
        <v>0</v>
      </c>
      <c r="BI1148" s="25">
        <v>0</v>
      </c>
      <c r="BJ1148" s="25">
        <f t="shared" si="51"/>
        <v>0</v>
      </c>
      <c r="BK1148" s="25">
        <f t="shared" si="52"/>
        <v>0</v>
      </c>
      <c r="BL1148" s="25">
        <f t="shared" si="53"/>
        <v>0</v>
      </c>
    </row>
    <row r="1149" spans="1:64" x14ac:dyDescent="0.25">
      <c r="A1149" s="45" t="s">
        <v>2953</v>
      </c>
      <c r="B1149" s="78" t="s">
        <v>1275</v>
      </c>
      <c r="C1149" s="79">
        <v>10</v>
      </c>
      <c r="D1149" s="80" t="s">
        <v>23</v>
      </c>
      <c r="E1149" s="79" t="s">
        <v>434</v>
      </c>
      <c r="F1149" s="79" t="s">
        <v>604</v>
      </c>
      <c r="G1149" s="79" t="s">
        <v>816</v>
      </c>
      <c r="H1149" s="79" t="s">
        <v>624</v>
      </c>
      <c r="I1149" s="79" t="s">
        <v>817</v>
      </c>
      <c r="J1149" s="79" t="s">
        <v>626</v>
      </c>
      <c r="K1149" s="79" t="s">
        <v>447</v>
      </c>
      <c r="L1149" s="79" t="s">
        <v>606</v>
      </c>
      <c r="M1149" s="79" t="s">
        <v>619</v>
      </c>
      <c r="N1149" s="78">
        <v>1</v>
      </c>
      <c r="O1149" s="78">
        <v>1</v>
      </c>
      <c r="P1149" s="78">
        <v>1</v>
      </c>
      <c r="Q1149" s="81">
        <v>1</v>
      </c>
      <c r="R1149" s="81">
        <v>1</v>
      </c>
      <c r="S1149" s="81">
        <v>1</v>
      </c>
      <c r="T1149" s="81">
        <v>0</v>
      </c>
      <c r="U1149" s="81">
        <v>0</v>
      </c>
      <c r="V1149" s="81">
        <v>0</v>
      </c>
      <c r="W1149" s="69">
        <v>361227.5</v>
      </c>
      <c r="X1149" s="69">
        <v>0</v>
      </c>
      <c r="Y1149" s="69">
        <v>0</v>
      </c>
      <c r="Z1149" s="69">
        <v>1956.65</v>
      </c>
      <c r="AA1149" s="69">
        <v>0</v>
      </c>
      <c r="AB1149" s="69">
        <v>0</v>
      </c>
      <c r="AC1149" s="69">
        <v>361227.5</v>
      </c>
      <c r="AD1149" s="89">
        <v>45070</v>
      </c>
      <c r="AE1149" s="89">
        <v>48723</v>
      </c>
      <c r="AF1149" s="93">
        <v>361227.5</v>
      </c>
      <c r="AG1149" s="84">
        <v>8.15</v>
      </c>
      <c r="AH1149" s="84">
        <v>10</v>
      </c>
      <c r="AI1149" s="85">
        <v>6.5000000000000002E-2</v>
      </c>
      <c r="AJ1149" s="86">
        <v>8.15</v>
      </c>
      <c r="AK1149" s="86">
        <v>10</v>
      </c>
      <c r="AL1149" s="87">
        <v>6.5000000000000002E-2</v>
      </c>
      <c r="AM1149" s="91" t="s">
        <v>620</v>
      </c>
      <c r="AN1149" s="91" t="s">
        <v>621</v>
      </c>
      <c r="AO1149" s="25">
        <v>0</v>
      </c>
      <c r="AP1149" s="25">
        <v>0</v>
      </c>
      <c r="AQ1149" s="25">
        <v>0</v>
      </c>
      <c r="AR1149" s="25">
        <v>0</v>
      </c>
      <c r="AS1149" s="25">
        <v>0</v>
      </c>
      <c r="AT1149" s="25">
        <v>0</v>
      </c>
      <c r="AU1149" s="25">
        <v>0</v>
      </c>
      <c r="AV1149" s="25">
        <v>0</v>
      </c>
      <c r="AW1149" s="25">
        <v>0</v>
      </c>
      <c r="AX1149" s="25">
        <v>0</v>
      </c>
      <c r="AY1149" s="25">
        <v>0</v>
      </c>
      <c r="AZ1149" s="25">
        <v>0</v>
      </c>
      <c r="BA1149" s="25">
        <v>0</v>
      </c>
      <c r="BB1149" s="25">
        <v>0</v>
      </c>
      <c r="BC1149" s="25">
        <v>0</v>
      </c>
      <c r="BD1149" s="25">
        <v>0</v>
      </c>
      <c r="BE1149" s="25">
        <v>0</v>
      </c>
      <c r="BF1149" s="25">
        <v>0</v>
      </c>
      <c r="BG1149" s="25">
        <v>0</v>
      </c>
      <c r="BH1149" s="25">
        <v>0</v>
      </c>
      <c r="BI1149" s="25">
        <v>0</v>
      </c>
      <c r="BJ1149" s="25">
        <f t="shared" si="51"/>
        <v>0</v>
      </c>
      <c r="BK1149" s="25">
        <f t="shared" si="52"/>
        <v>0</v>
      </c>
      <c r="BL1149" s="25">
        <f t="shared" si="53"/>
        <v>0</v>
      </c>
    </row>
    <row r="1150" spans="1:64" x14ac:dyDescent="0.25">
      <c r="A1150" s="45" t="s">
        <v>2962</v>
      </c>
      <c r="B1150" s="78" t="s">
        <v>1276</v>
      </c>
      <c r="C1150" s="79">
        <v>1</v>
      </c>
      <c r="D1150" s="80" t="s">
        <v>23</v>
      </c>
      <c r="E1150" s="79" t="s">
        <v>434</v>
      </c>
      <c r="F1150" s="79" t="s">
        <v>604</v>
      </c>
      <c r="G1150" s="79" t="s">
        <v>54</v>
      </c>
      <c r="H1150" s="79" t="s">
        <v>617</v>
      </c>
      <c r="I1150" s="79" t="s">
        <v>605</v>
      </c>
      <c r="J1150" s="79" t="s">
        <v>618</v>
      </c>
      <c r="K1150" s="79" t="s">
        <v>554</v>
      </c>
      <c r="L1150" s="79" t="s">
        <v>606</v>
      </c>
      <c r="M1150" s="79" t="s">
        <v>619</v>
      </c>
      <c r="N1150" s="78">
        <v>1</v>
      </c>
      <c r="O1150" s="78">
        <v>1</v>
      </c>
      <c r="P1150" s="78">
        <v>1</v>
      </c>
      <c r="Q1150" s="81">
        <v>0</v>
      </c>
      <c r="R1150" s="81">
        <v>0</v>
      </c>
      <c r="S1150" s="81">
        <v>1</v>
      </c>
      <c r="T1150" s="81">
        <v>1</v>
      </c>
      <c r="U1150" s="81">
        <v>1</v>
      </c>
      <c r="V1150" s="81">
        <v>0</v>
      </c>
      <c r="W1150" s="69">
        <v>200000000</v>
      </c>
      <c r="X1150" s="69">
        <v>0</v>
      </c>
      <c r="Y1150" s="69">
        <v>0</v>
      </c>
      <c r="Z1150" s="69">
        <v>0</v>
      </c>
      <c r="AA1150" s="69">
        <v>0</v>
      </c>
      <c r="AB1150" s="69">
        <v>0</v>
      </c>
      <c r="AC1150" s="69">
        <v>200000000</v>
      </c>
      <c r="AD1150" s="89">
        <v>44984</v>
      </c>
      <c r="AE1150" s="89">
        <v>48637</v>
      </c>
      <c r="AF1150" s="93">
        <v>200000000</v>
      </c>
      <c r="AG1150" s="84">
        <v>7.91</v>
      </c>
      <c r="AH1150" s="84">
        <v>10</v>
      </c>
      <c r="AI1150" s="85">
        <v>7.8262999999999999E-2</v>
      </c>
      <c r="AJ1150" s="86">
        <v>7.91</v>
      </c>
      <c r="AK1150" s="86">
        <v>10</v>
      </c>
      <c r="AL1150" s="87">
        <v>7.8262999999999999E-2</v>
      </c>
      <c r="AM1150" s="91" t="s">
        <v>620</v>
      </c>
      <c r="AN1150" s="91" t="s">
        <v>621</v>
      </c>
      <c r="AO1150" s="25">
        <v>0</v>
      </c>
      <c r="AP1150" s="25">
        <v>0</v>
      </c>
      <c r="AQ1150" s="25">
        <v>0</v>
      </c>
      <c r="AR1150" s="25">
        <v>0</v>
      </c>
      <c r="AS1150" s="25">
        <v>0</v>
      </c>
      <c r="AT1150" s="25">
        <v>0</v>
      </c>
      <c r="AU1150" s="25">
        <v>0</v>
      </c>
      <c r="AV1150" s="25">
        <v>0</v>
      </c>
      <c r="AW1150" s="25">
        <v>0</v>
      </c>
      <c r="AX1150" s="25">
        <v>0</v>
      </c>
      <c r="AY1150" s="25">
        <v>0</v>
      </c>
      <c r="AZ1150" s="25">
        <v>0</v>
      </c>
      <c r="BA1150" s="25">
        <v>0</v>
      </c>
      <c r="BB1150" s="25">
        <v>0</v>
      </c>
      <c r="BC1150" s="25">
        <v>0</v>
      </c>
      <c r="BD1150" s="25">
        <v>0</v>
      </c>
      <c r="BE1150" s="25">
        <v>0</v>
      </c>
      <c r="BF1150" s="25">
        <v>0</v>
      </c>
      <c r="BG1150" s="25">
        <v>0</v>
      </c>
      <c r="BH1150" s="25">
        <v>0</v>
      </c>
      <c r="BI1150" s="25">
        <v>0</v>
      </c>
      <c r="BJ1150" s="25">
        <f t="shared" si="51"/>
        <v>0</v>
      </c>
      <c r="BK1150" s="25">
        <f t="shared" si="52"/>
        <v>0</v>
      </c>
      <c r="BL1150" s="25">
        <f t="shared" si="53"/>
        <v>0</v>
      </c>
    </row>
    <row r="1151" spans="1:64" x14ac:dyDescent="0.25">
      <c r="A1151" s="45" t="s">
        <v>2963</v>
      </c>
      <c r="B1151" s="78" t="s">
        <v>1277</v>
      </c>
      <c r="C1151" s="79">
        <v>1</v>
      </c>
      <c r="D1151" s="80" t="s">
        <v>23</v>
      </c>
      <c r="E1151" s="79" t="s">
        <v>434</v>
      </c>
      <c r="F1151" s="79" t="s">
        <v>604</v>
      </c>
      <c r="G1151" s="79" t="s">
        <v>54</v>
      </c>
      <c r="H1151" s="79" t="s">
        <v>617</v>
      </c>
      <c r="I1151" s="79" t="s">
        <v>605</v>
      </c>
      <c r="J1151" s="79" t="s">
        <v>618</v>
      </c>
      <c r="K1151" s="79" t="s">
        <v>554</v>
      </c>
      <c r="L1151" s="79" t="s">
        <v>606</v>
      </c>
      <c r="M1151" s="79" t="s">
        <v>619</v>
      </c>
      <c r="N1151" s="78">
        <v>1</v>
      </c>
      <c r="O1151" s="78">
        <v>1</v>
      </c>
      <c r="P1151" s="78">
        <v>1</v>
      </c>
      <c r="Q1151" s="81">
        <v>0</v>
      </c>
      <c r="R1151" s="81">
        <v>0</v>
      </c>
      <c r="S1151" s="81">
        <v>1</v>
      </c>
      <c r="T1151" s="81">
        <v>1</v>
      </c>
      <c r="U1151" s="81">
        <v>1</v>
      </c>
      <c r="V1151" s="81">
        <v>0</v>
      </c>
      <c r="W1151" s="69">
        <v>200000000</v>
      </c>
      <c r="X1151" s="69">
        <v>0</v>
      </c>
      <c r="Y1151" s="69">
        <v>0</v>
      </c>
      <c r="Z1151" s="69">
        <v>0</v>
      </c>
      <c r="AA1151" s="69">
        <v>0</v>
      </c>
      <c r="AB1151" s="69">
        <v>0</v>
      </c>
      <c r="AC1151" s="69">
        <v>200000000</v>
      </c>
      <c r="AD1151" s="89">
        <v>44984</v>
      </c>
      <c r="AE1151" s="89">
        <v>48637</v>
      </c>
      <c r="AF1151" s="93">
        <v>200000000</v>
      </c>
      <c r="AG1151" s="84">
        <v>7.91</v>
      </c>
      <c r="AH1151" s="84">
        <v>10</v>
      </c>
      <c r="AI1151" s="85">
        <v>7.8262999999999999E-2</v>
      </c>
      <c r="AJ1151" s="86">
        <v>7.91</v>
      </c>
      <c r="AK1151" s="86">
        <v>10</v>
      </c>
      <c r="AL1151" s="87">
        <v>7.8262999999999999E-2</v>
      </c>
      <c r="AM1151" s="91" t="s">
        <v>620</v>
      </c>
      <c r="AN1151" s="91" t="s">
        <v>621</v>
      </c>
      <c r="AO1151" s="25">
        <v>0</v>
      </c>
      <c r="AP1151" s="25">
        <v>0</v>
      </c>
      <c r="AQ1151" s="25">
        <v>0</v>
      </c>
      <c r="AR1151" s="25">
        <v>0</v>
      </c>
      <c r="AS1151" s="25">
        <v>0</v>
      </c>
      <c r="AT1151" s="25">
        <v>0</v>
      </c>
      <c r="AU1151" s="25">
        <v>0</v>
      </c>
      <c r="AV1151" s="25">
        <v>0</v>
      </c>
      <c r="AW1151" s="25">
        <v>0</v>
      </c>
      <c r="AX1151" s="25">
        <v>0</v>
      </c>
      <c r="AY1151" s="25">
        <v>0</v>
      </c>
      <c r="AZ1151" s="25">
        <v>0</v>
      </c>
      <c r="BA1151" s="25">
        <v>0</v>
      </c>
      <c r="BB1151" s="25">
        <v>0</v>
      </c>
      <c r="BC1151" s="25">
        <v>0</v>
      </c>
      <c r="BD1151" s="25">
        <v>0</v>
      </c>
      <c r="BE1151" s="25">
        <v>0</v>
      </c>
      <c r="BF1151" s="25">
        <v>0</v>
      </c>
      <c r="BG1151" s="25">
        <v>0</v>
      </c>
      <c r="BH1151" s="25">
        <v>0</v>
      </c>
      <c r="BI1151" s="25">
        <v>0</v>
      </c>
      <c r="BJ1151" s="25">
        <f t="shared" si="51"/>
        <v>0</v>
      </c>
      <c r="BK1151" s="25">
        <f t="shared" si="52"/>
        <v>0</v>
      </c>
      <c r="BL1151" s="25">
        <f t="shared" si="53"/>
        <v>0</v>
      </c>
    </row>
    <row r="1152" spans="1:64" x14ac:dyDescent="0.25">
      <c r="A1152" s="45" t="s">
        <v>2964</v>
      </c>
      <c r="B1152" s="78" t="s">
        <v>1278</v>
      </c>
      <c r="C1152" s="79">
        <v>1</v>
      </c>
      <c r="D1152" s="80" t="s">
        <v>23</v>
      </c>
      <c r="E1152" s="79" t="s">
        <v>434</v>
      </c>
      <c r="F1152" s="79" t="s">
        <v>604</v>
      </c>
      <c r="G1152" s="79" t="s">
        <v>562</v>
      </c>
      <c r="H1152" s="79" t="s">
        <v>617</v>
      </c>
      <c r="I1152" s="79" t="s">
        <v>605</v>
      </c>
      <c r="J1152" s="79" t="s">
        <v>618</v>
      </c>
      <c r="K1152" s="79" t="s">
        <v>562</v>
      </c>
      <c r="L1152" s="79" t="s">
        <v>606</v>
      </c>
      <c r="M1152" s="79" t="s">
        <v>619</v>
      </c>
      <c r="N1152" s="78">
        <v>1</v>
      </c>
      <c r="O1152" s="78">
        <v>1</v>
      </c>
      <c r="P1152" s="78">
        <v>1</v>
      </c>
      <c r="Q1152" s="81">
        <v>0</v>
      </c>
      <c r="R1152" s="81">
        <v>0</v>
      </c>
      <c r="S1152" s="81">
        <v>1</v>
      </c>
      <c r="T1152" s="81">
        <v>1</v>
      </c>
      <c r="U1152" s="81">
        <v>1</v>
      </c>
      <c r="V1152" s="81">
        <v>0</v>
      </c>
      <c r="W1152" s="69">
        <v>14173820.699999999</v>
      </c>
      <c r="X1152" s="69">
        <v>0</v>
      </c>
      <c r="Y1152" s="69">
        <v>0</v>
      </c>
      <c r="Z1152" s="69">
        <v>505261.27</v>
      </c>
      <c r="AA1152" s="69">
        <v>0</v>
      </c>
      <c r="AB1152" s="69">
        <v>0</v>
      </c>
      <c r="AC1152" s="69">
        <v>14173820.699999999</v>
      </c>
      <c r="AD1152" s="89">
        <v>44995</v>
      </c>
      <c r="AE1152" s="89">
        <v>46822</v>
      </c>
      <c r="AF1152" s="93">
        <v>14173820.699999999</v>
      </c>
      <c r="AG1152" s="84">
        <v>2.94</v>
      </c>
      <c r="AH1152" s="84">
        <v>5</v>
      </c>
      <c r="AI1152" s="85">
        <v>7.1294999999999997E-2</v>
      </c>
      <c r="AJ1152" s="86">
        <v>2.94</v>
      </c>
      <c r="AK1152" s="86">
        <v>5</v>
      </c>
      <c r="AL1152" s="87">
        <v>7.1294999999999997E-2</v>
      </c>
      <c r="AM1152" s="91" t="s">
        <v>620</v>
      </c>
      <c r="AN1152" s="91" t="s">
        <v>621</v>
      </c>
      <c r="AO1152" s="25">
        <v>0</v>
      </c>
      <c r="AP1152" s="25">
        <v>0</v>
      </c>
      <c r="AQ1152" s="25">
        <v>0</v>
      </c>
      <c r="AR1152" s="25">
        <v>0</v>
      </c>
      <c r="AS1152" s="25">
        <v>0</v>
      </c>
      <c r="AT1152" s="25">
        <v>0</v>
      </c>
      <c r="AU1152" s="25">
        <v>0</v>
      </c>
      <c r="AV1152" s="25">
        <v>0</v>
      </c>
      <c r="AW1152" s="25">
        <v>0</v>
      </c>
      <c r="AX1152" s="25">
        <v>0</v>
      </c>
      <c r="AY1152" s="25">
        <v>0</v>
      </c>
      <c r="AZ1152" s="25">
        <v>0</v>
      </c>
      <c r="BA1152" s="25">
        <v>0</v>
      </c>
      <c r="BB1152" s="25">
        <v>0</v>
      </c>
      <c r="BC1152" s="25">
        <v>0</v>
      </c>
      <c r="BD1152" s="25">
        <v>0</v>
      </c>
      <c r="BE1152" s="25">
        <v>0</v>
      </c>
      <c r="BF1152" s="25">
        <v>0</v>
      </c>
      <c r="BG1152" s="25">
        <v>0</v>
      </c>
      <c r="BH1152" s="25">
        <v>0</v>
      </c>
      <c r="BI1152" s="25">
        <v>0</v>
      </c>
      <c r="BJ1152" s="25">
        <f t="shared" si="51"/>
        <v>0</v>
      </c>
      <c r="BK1152" s="25">
        <f t="shared" si="52"/>
        <v>0</v>
      </c>
      <c r="BL1152" s="25">
        <f t="shared" si="53"/>
        <v>0</v>
      </c>
    </row>
    <row r="1153" spans="1:64" x14ac:dyDescent="0.25">
      <c r="A1153" s="45" t="s">
        <v>2965</v>
      </c>
      <c r="B1153" s="78" t="s">
        <v>1279</v>
      </c>
      <c r="C1153" s="79">
        <v>2</v>
      </c>
      <c r="D1153" s="80" t="s">
        <v>23</v>
      </c>
      <c r="E1153" s="79" t="s">
        <v>434</v>
      </c>
      <c r="F1153" s="79" t="s">
        <v>604</v>
      </c>
      <c r="G1153" s="79" t="s">
        <v>816</v>
      </c>
      <c r="H1153" s="79" t="s">
        <v>624</v>
      </c>
      <c r="I1153" s="79" t="s">
        <v>817</v>
      </c>
      <c r="J1153" s="79" t="s">
        <v>626</v>
      </c>
      <c r="K1153" s="79" t="s">
        <v>447</v>
      </c>
      <c r="L1153" s="79" t="s">
        <v>606</v>
      </c>
      <c r="M1153" s="79" t="s">
        <v>619</v>
      </c>
      <c r="N1153" s="78">
        <v>1</v>
      </c>
      <c r="O1153" s="78">
        <v>1</v>
      </c>
      <c r="P1153" s="78">
        <v>1</v>
      </c>
      <c r="Q1153" s="81">
        <v>1</v>
      </c>
      <c r="R1153" s="81">
        <v>1</v>
      </c>
      <c r="S1153" s="81">
        <v>1</v>
      </c>
      <c r="T1153" s="81">
        <v>0</v>
      </c>
      <c r="U1153" s="81">
        <v>0</v>
      </c>
      <c r="V1153" s="81">
        <v>0</v>
      </c>
      <c r="W1153" s="69">
        <v>26550</v>
      </c>
      <c r="X1153" s="69">
        <v>0</v>
      </c>
      <c r="Y1153" s="69">
        <v>0</v>
      </c>
      <c r="Z1153" s="69">
        <v>84.52</v>
      </c>
      <c r="AA1153" s="69">
        <v>0</v>
      </c>
      <c r="AB1153" s="69">
        <v>0</v>
      </c>
      <c r="AC1153" s="69">
        <v>26550</v>
      </c>
      <c r="AD1153" s="89">
        <v>45110</v>
      </c>
      <c r="AE1153" s="89">
        <v>45841</v>
      </c>
      <c r="AF1153" s="93">
        <v>53100</v>
      </c>
      <c r="AG1153" s="84">
        <v>0.26</v>
      </c>
      <c r="AH1153" s="84">
        <v>2</v>
      </c>
      <c r="AI1153" s="85">
        <v>3.8199999999999998E-2</v>
      </c>
      <c r="AJ1153" s="86">
        <v>0.26</v>
      </c>
      <c r="AK1153" s="86">
        <v>2</v>
      </c>
      <c r="AL1153" s="87">
        <v>3.8199999999999998E-2</v>
      </c>
      <c r="AM1153" s="91" t="s">
        <v>620</v>
      </c>
      <c r="AN1153" s="91" t="s">
        <v>621</v>
      </c>
      <c r="AO1153" s="25">
        <v>0</v>
      </c>
      <c r="AP1153" s="25">
        <v>0</v>
      </c>
      <c r="AQ1153" s="25">
        <v>0</v>
      </c>
      <c r="AR1153" s="25">
        <v>26550</v>
      </c>
      <c r="AS1153" s="25">
        <v>0</v>
      </c>
      <c r="AT1153" s="25">
        <v>0</v>
      </c>
      <c r="AU1153" s="25">
        <v>0</v>
      </c>
      <c r="AV1153" s="25">
        <v>0</v>
      </c>
      <c r="AW1153" s="25">
        <v>0</v>
      </c>
      <c r="AX1153" s="25">
        <v>0</v>
      </c>
      <c r="AY1153" s="25">
        <v>0</v>
      </c>
      <c r="AZ1153" s="25">
        <v>0</v>
      </c>
      <c r="BA1153" s="25">
        <v>0</v>
      </c>
      <c r="BB1153" s="25">
        <v>0</v>
      </c>
      <c r="BC1153" s="25">
        <v>0</v>
      </c>
      <c r="BD1153" s="25">
        <v>0</v>
      </c>
      <c r="BE1153" s="25">
        <v>0</v>
      </c>
      <c r="BF1153" s="25">
        <v>0</v>
      </c>
      <c r="BG1153" s="25">
        <v>0</v>
      </c>
      <c r="BH1153" s="25">
        <v>0</v>
      </c>
      <c r="BI1153" s="25">
        <v>0</v>
      </c>
      <c r="BJ1153" s="25">
        <f t="shared" si="51"/>
        <v>26550</v>
      </c>
      <c r="BK1153" s="25">
        <f t="shared" si="52"/>
        <v>0</v>
      </c>
      <c r="BL1153" s="25">
        <f t="shared" si="53"/>
        <v>26550</v>
      </c>
    </row>
    <row r="1154" spans="1:64" x14ac:dyDescent="0.25">
      <c r="A1154" s="45" t="s">
        <v>2966</v>
      </c>
      <c r="B1154" s="78" t="s">
        <v>1279</v>
      </c>
      <c r="C1154" s="79">
        <v>3</v>
      </c>
      <c r="D1154" s="80" t="s">
        <v>23</v>
      </c>
      <c r="E1154" s="79" t="s">
        <v>434</v>
      </c>
      <c r="F1154" s="79" t="s">
        <v>604</v>
      </c>
      <c r="G1154" s="79" t="s">
        <v>816</v>
      </c>
      <c r="H1154" s="79" t="s">
        <v>624</v>
      </c>
      <c r="I1154" s="79" t="s">
        <v>817</v>
      </c>
      <c r="J1154" s="79" t="s">
        <v>626</v>
      </c>
      <c r="K1154" s="79" t="s">
        <v>447</v>
      </c>
      <c r="L1154" s="79" t="s">
        <v>606</v>
      </c>
      <c r="M1154" s="79" t="s">
        <v>619</v>
      </c>
      <c r="N1154" s="78">
        <v>1</v>
      </c>
      <c r="O1154" s="78">
        <v>1</v>
      </c>
      <c r="P1154" s="78">
        <v>1</v>
      </c>
      <c r="Q1154" s="81">
        <v>1</v>
      </c>
      <c r="R1154" s="81">
        <v>1</v>
      </c>
      <c r="S1154" s="81">
        <v>1</v>
      </c>
      <c r="T1154" s="81">
        <v>0</v>
      </c>
      <c r="U1154" s="81">
        <v>0</v>
      </c>
      <c r="V1154" s="81">
        <v>0</v>
      </c>
      <c r="W1154" s="69">
        <v>145730</v>
      </c>
      <c r="X1154" s="69">
        <v>0</v>
      </c>
      <c r="Y1154" s="69">
        <v>0</v>
      </c>
      <c r="Z1154" s="69">
        <v>522.20000000000005</v>
      </c>
      <c r="AA1154" s="69">
        <v>0</v>
      </c>
      <c r="AB1154" s="69">
        <v>0</v>
      </c>
      <c r="AC1154" s="69">
        <v>145730</v>
      </c>
      <c r="AD1154" s="89">
        <v>45110</v>
      </c>
      <c r="AE1154" s="89">
        <v>46206</v>
      </c>
      <c r="AF1154" s="93">
        <v>145730</v>
      </c>
      <c r="AG1154" s="84">
        <v>1.26</v>
      </c>
      <c r="AH1154" s="84">
        <v>3</v>
      </c>
      <c r="AI1154" s="85">
        <v>4.2999999999999997E-2</v>
      </c>
      <c r="AJ1154" s="86">
        <v>1.26</v>
      </c>
      <c r="AK1154" s="86">
        <v>3</v>
      </c>
      <c r="AL1154" s="87">
        <v>4.2999999999999997E-2</v>
      </c>
      <c r="AM1154" s="91" t="s">
        <v>620</v>
      </c>
      <c r="AN1154" s="91" t="s">
        <v>621</v>
      </c>
      <c r="AO1154" s="25">
        <v>0</v>
      </c>
      <c r="AP1154" s="25">
        <v>0</v>
      </c>
      <c r="AQ1154" s="25">
        <v>0</v>
      </c>
      <c r="AR1154" s="25">
        <v>0</v>
      </c>
      <c r="AS1154" s="25">
        <v>0</v>
      </c>
      <c r="AT1154" s="25">
        <v>0</v>
      </c>
      <c r="AU1154" s="25">
        <v>0</v>
      </c>
      <c r="AV1154" s="25">
        <v>0</v>
      </c>
      <c r="AW1154" s="25">
        <v>0</v>
      </c>
      <c r="AX1154" s="25">
        <v>72865</v>
      </c>
      <c r="AY1154" s="25">
        <v>0</v>
      </c>
      <c r="AZ1154" s="25">
        <v>0</v>
      </c>
      <c r="BA1154" s="25">
        <v>0</v>
      </c>
      <c r="BB1154" s="25">
        <v>0</v>
      </c>
      <c r="BC1154" s="25">
        <v>0</v>
      </c>
      <c r="BD1154" s="25">
        <v>72865</v>
      </c>
      <c r="BE1154" s="25">
        <v>0</v>
      </c>
      <c r="BF1154" s="25">
        <v>0</v>
      </c>
      <c r="BG1154" s="25">
        <v>0</v>
      </c>
      <c r="BH1154" s="25">
        <v>0</v>
      </c>
      <c r="BI1154" s="25">
        <v>0</v>
      </c>
      <c r="BJ1154" s="25">
        <f t="shared" si="51"/>
        <v>0</v>
      </c>
      <c r="BK1154" s="25">
        <f t="shared" si="52"/>
        <v>145730</v>
      </c>
      <c r="BL1154" s="25">
        <f t="shared" si="53"/>
        <v>145730</v>
      </c>
    </row>
    <row r="1155" spans="1:64" x14ac:dyDescent="0.25">
      <c r="A1155" s="45" t="s">
        <v>2967</v>
      </c>
      <c r="B1155" s="78" t="s">
        <v>1279</v>
      </c>
      <c r="C1155" s="79">
        <v>4</v>
      </c>
      <c r="D1155" s="80" t="s">
        <v>23</v>
      </c>
      <c r="E1155" s="79" t="s">
        <v>434</v>
      </c>
      <c r="F1155" s="79" t="s">
        <v>604</v>
      </c>
      <c r="G1155" s="79" t="s">
        <v>816</v>
      </c>
      <c r="H1155" s="79" t="s">
        <v>624</v>
      </c>
      <c r="I1155" s="79" t="s">
        <v>817</v>
      </c>
      <c r="J1155" s="79" t="s">
        <v>626</v>
      </c>
      <c r="K1155" s="79" t="s">
        <v>447</v>
      </c>
      <c r="L1155" s="79" t="s">
        <v>606</v>
      </c>
      <c r="M1155" s="79" t="s">
        <v>619</v>
      </c>
      <c r="N1155" s="78">
        <v>1</v>
      </c>
      <c r="O1155" s="78">
        <v>1</v>
      </c>
      <c r="P1155" s="78">
        <v>1</v>
      </c>
      <c r="Q1155" s="81">
        <v>1</v>
      </c>
      <c r="R1155" s="81">
        <v>1</v>
      </c>
      <c r="S1155" s="81">
        <v>1</v>
      </c>
      <c r="T1155" s="81">
        <v>0</v>
      </c>
      <c r="U1155" s="81">
        <v>0</v>
      </c>
      <c r="V1155" s="81">
        <v>0</v>
      </c>
      <c r="W1155" s="69">
        <v>198240</v>
      </c>
      <c r="X1155" s="69">
        <v>0</v>
      </c>
      <c r="Y1155" s="69">
        <v>0</v>
      </c>
      <c r="Z1155" s="69">
        <v>778.09</v>
      </c>
      <c r="AA1155" s="69">
        <v>0</v>
      </c>
      <c r="AB1155" s="69">
        <v>0</v>
      </c>
      <c r="AC1155" s="69">
        <v>198240</v>
      </c>
      <c r="AD1155" s="89">
        <v>45110</v>
      </c>
      <c r="AE1155" s="89">
        <v>46571</v>
      </c>
      <c r="AF1155" s="93">
        <v>198240</v>
      </c>
      <c r="AG1155" s="84">
        <v>2.2599999999999998</v>
      </c>
      <c r="AH1155" s="84">
        <v>4</v>
      </c>
      <c r="AI1155" s="85">
        <v>4.7100000000000003E-2</v>
      </c>
      <c r="AJ1155" s="86">
        <v>2.2599999999999998</v>
      </c>
      <c r="AK1155" s="86">
        <v>4</v>
      </c>
      <c r="AL1155" s="87">
        <v>4.7100000000000003E-2</v>
      </c>
      <c r="AM1155" s="91" t="s">
        <v>620</v>
      </c>
      <c r="AN1155" s="91" t="s">
        <v>621</v>
      </c>
      <c r="AO1155" s="25">
        <v>0</v>
      </c>
      <c r="AP1155" s="25">
        <v>0</v>
      </c>
      <c r="AQ1155" s="25">
        <v>0</v>
      </c>
      <c r="AR1155" s="25">
        <v>0</v>
      </c>
      <c r="AS1155" s="25">
        <v>0</v>
      </c>
      <c r="AT1155" s="25">
        <v>0</v>
      </c>
      <c r="AU1155" s="25">
        <v>0</v>
      </c>
      <c r="AV1155" s="25">
        <v>0</v>
      </c>
      <c r="AW1155" s="25">
        <v>0</v>
      </c>
      <c r="AX1155" s="25">
        <v>0</v>
      </c>
      <c r="AY1155" s="25">
        <v>0</v>
      </c>
      <c r="AZ1155" s="25">
        <v>0</v>
      </c>
      <c r="BA1155" s="25">
        <v>0</v>
      </c>
      <c r="BB1155" s="25">
        <v>0</v>
      </c>
      <c r="BC1155" s="25">
        <v>0</v>
      </c>
      <c r="BD1155" s="25">
        <v>0</v>
      </c>
      <c r="BE1155" s="25">
        <v>0</v>
      </c>
      <c r="BF1155" s="25">
        <v>0</v>
      </c>
      <c r="BG1155" s="25">
        <v>0</v>
      </c>
      <c r="BH1155" s="25">
        <v>0</v>
      </c>
      <c r="BI1155" s="25">
        <v>0</v>
      </c>
      <c r="BJ1155" s="25">
        <f t="shared" ref="BJ1155:BJ1218" si="54">SUM(AO1155:AW1155)</f>
        <v>0</v>
      </c>
      <c r="BK1155" s="25">
        <f t="shared" si="52"/>
        <v>0</v>
      </c>
      <c r="BL1155" s="25">
        <f t="shared" si="53"/>
        <v>0</v>
      </c>
    </row>
    <row r="1156" spans="1:64" x14ac:dyDescent="0.25">
      <c r="A1156" s="45" t="s">
        <v>2968</v>
      </c>
      <c r="B1156" s="78" t="s">
        <v>1279</v>
      </c>
      <c r="C1156" s="79">
        <v>5</v>
      </c>
      <c r="D1156" s="80" t="s">
        <v>23</v>
      </c>
      <c r="E1156" s="79" t="s">
        <v>434</v>
      </c>
      <c r="F1156" s="79" t="s">
        <v>604</v>
      </c>
      <c r="G1156" s="79" t="s">
        <v>816</v>
      </c>
      <c r="H1156" s="79" t="s">
        <v>624</v>
      </c>
      <c r="I1156" s="79" t="s">
        <v>817</v>
      </c>
      <c r="J1156" s="79" t="s">
        <v>626</v>
      </c>
      <c r="K1156" s="79" t="s">
        <v>447</v>
      </c>
      <c r="L1156" s="79" t="s">
        <v>606</v>
      </c>
      <c r="M1156" s="79" t="s">
        <v>619</v>
      </c>
      <c r="N1156" s="78">
        <v>1</v>
      </c>
      <c r="O1156" s="78">
        <v>1</v>
      </c>
      <c r="P1156" s="78">
        <v>1</v>
      </c>
      <c r="Q1156" s="81">
        <v>1</v>
      </c>
      <c r="R1156" s="81">
        <v>1</v>
      </c>
      <c r="S1156" s="81">
        <v>1</v>
      </c>
      <c r="T1156" s="81">
        <v>0</v>
      </c>
      <c r="U1156" s="81">
        <v>0</v>
      </c>
      <c r="V1156" s="81">
        <v>0</v>
      </c>
      <c r="W1156" s="69">
        <v>2892917.5</v>
      </c>
      <c r="X1156" s="69">
        <v>0</v>
      </c>
      <c r="Y1156" s="69">
        <v>0</v>
      </c>
      <c r="Z1156" s="69">
        <v>12222.58</v>
      </c>
      <c r="AA1156" s="69">
        <v>0</v>
      </c>
      <c r="AB1156" s="69">
        <v>0</v>
      </c>
      <c r="AC1156" s="69">
        <v>2892917.5</v>
      </c>
      <c r="AD1156" s="89">
        <v>45110</v>
      </c>
      <c r="AE1156" s="89">
        <v>46937</v>
      </c>
      <c r="AF1156" s="93">
        <v>2892917.5</v>
      </c>
      <c r="AG1156" s="84">
        <v>3.26</v>
      </c>
      <c r="AH1156" s="84">
        <v>5</v>
      </c>
      <c r="AI1156" s="85">
        <v>5.0700000000000002E-2</v>
      </c>
      <c r="AJ1156" s="86">
        <v>3.26</v>
      </c>
      <c r="AK1156" s="86">
        <v>5</v>
      </c>
      <c r="AL1156" s="87">
        <v>5.0700000000000002E-2</v>
      </c>
      <c r="AM1156" s="91" t="s">
        <v>620</v>
      </c>
      <c r="AN1156" s="91" t="s">
        <v>621</v>
      </c>
      <c r="AO1156" s="25">
        <v>0</v>
      </c>
      <c r="AP1156" s="25">
        <v>0</v>
      </c>
      <c r="AQ1156" s="25">
        <v>0</v>
      </c>
      <c r="AR1156" s="25">
        <v>0</v>
      </c>
      <c r="AS1156" s="25">
        <v>0</v>
      </c>
      <c r="AT1156" s="25">
        <v>0</v>
      </c>
      <c r="AU1156" s="25">
        <v>0</v>
      </c>
      <c r="AV1156" s="25">
        <v>0</v>
      </c>
      <c r="AW1156" s="25">
        <v>0</v>
      </c>
      <c r="AX1156" s="25">
        <v>0</v>
      </c>
      <c r="AY1156" s="25">
        <v>0</v>
      </c>
      <c r="AZ1156" s="25">
        <v>0</v>
      </c>
      <c r="BA1156" s="25">
        <v>0</v>
      </c>
      <c r="BB1156" s="25">
        <v>0</v>
      </c>
      <c r="BC1156" s="25">
        <v>0</v>
      </c>
      <c r="BD1156" s="25">
        <v>0</v>
      </c>
      <c r="BE1156" s="25">
        <v>0</v>
      </c>
      <c r="BF1156" s="25">
        <v>0</v>
      </c>
      <c r="BG1156" s="25">
        <v>0</v>
      </c>
      <c r="BH1156" s="25">
        <v>0</v>
      </c>
      <c r="BI1156" s="25">
        <v>0</v>
      </c>
      <c r="BJ1156" s="25">
        <f t="shared" si="54"/>
        <v>0</v>
      </c>
      <c r="BK1156" s="25">
        <f t="shared" ref="BK1156:BK1219" si="55">SUM(AX1156:BI1156)</f>
        <v>0</v>
      </c>
      <c r="BL1156" s="25">
        <f t="shared" ref="BL1156:BL1219" si="56">BJ1156+BK1156</f>
        <v>0</v>
      </c>
    </row>
    <row r="1157" spans="1:64" x14ac:dyDescent="0.25">
      <c r="A1157" s="45" t="s">
        <v>2969</v>
      </c>
      <c r="B1157" s="78" t="s">
        <v>1279</v>
      </c>
      <c r="C1157" s="79">
        <v>6</v>
      </c>
      <c r="D1157" s="80" t="s">
        <v>23</v>
      </c>
      <c r="E1157" s="79" t="s">
        <v>434</v>
      </c>
      <c r="F1157" s="79" t="s">
        <v>604</v>
      </c>
      <c r="G1157" s="79" t="s">
        <v>816</v>
      </c>
      <c r="H1157" s="79" t="s">
        <v>624</v>
      </c>
      <c r="I1157" s="79" t="s">
        <v>817</v>
      </c>
      <c r="J1157" s="79" t="s">
        <v>626</v>
      </c>
      <c r="K1157" s="79" t="s">
        <v>447</v>
      </c>
      <c r="L1157" s="79" t="s">
        <v>606</v>
      </c>
      <c r="M1157" s="79" t="s">
        <v>619</v>
      </c>
      <c r="N1157" s="78">
        <v>1</v>
      </c>
      <c r="O1157" s="78">
        <v>1</v>
      </c>
      <c r="P1157" s="78">
        <v>1</v>
      </c>
      <c r="Q1157" s="81">
        <v>1</v>
      </c>
      <c r="R1157" s="81">
        <v>1</v>
      </c>
      <c r="S1157" s="81">
        <v>1</v>
      </c>
      <c r="T1157" s="81">
        <v>0</v>
      </c>
      <c r="U1157" s="81">
        <v>0</v>
      </c>
      <c r="V1157" s="81">
        <v>0</v>
      </c>
      <c r="W1157" s="69">
        <v>11498657.5</v>
      </c>
      <c r="X1157" s="69">
        <v>0</v>
      </c>
      <c r="Y1157" s="69">
        <v>0</v>
      </c>
      <c r="Z1157" s="69">
        <v>51360.67</v>
      </c>
      <c r="AA1157" s="69">
        <v>0</v>
      </c>
      <c r="AB1157" s="69">
        <v>0</v>
      </c>
      <c r="AC1157" s="69">
        <v>11498657.5</v>
      </c>
      <c r="AD1157" s="89">
        <v>45110</v>
      </c>
      <c r="AE1157" s="89">
        <v>47302</v>
      </c>
      <c r="AF1157" s="93">
        <v>11498657.5</v>
      </c>
      <c r="AG1157" s="84">
        <v>4.26</v>
      </c>
      <c r="AH1157" s="84">
        <v>6</v>
      </c>
      <c r="AI1157" s="85">
        <v>5.3600000000000002E-2</v>
      </c>
      <c r="AJ1157" s="86">
        <v>4.26</v>
      </c>
      <c r="AK1157" s="86">
        <v>6</v>
      </c>
      <c r="AL1157" s="87">
        <v>5.3600000000000002E-2</v>
      </c>
      <c r="AM1157" s="91" t="s">
        <v>620</v>
      </c>
      <c r="AN1157" s="91" t="s">
        <v>621</v>
      </c>
      <c r="AO1157" s="25">
        <v>0</v>
      </c>
      <c r="AP1157" s="25">
        <v>0</v>
      </c>
      <c r="AQ1157" s="25">
        <v>0</v>
      </c>
      <c r="AR1157" s="25">
        <v>0</v>
      </c>
      <c r="AS1157" s="25">
        <v>0</v>
      </c>
      <c r="AT1157" s="25">
        <v>0</v>
      </c>
      <c r="AU1157" s="25">
        <v>0</v>
      </c>
      <c r="AV1157" s="25">
        <v>0</v>
      </c>
      <c r="AW1157" s="25">
        <v>0</v>
      </c>
      <c r="AX1157" s="25">
        <v>0</v>
      </c>
      <c r="AY1157" s="25">
        <v>0</v>
      </c>
      <c r="AZ1157" s="25">
        <v>0</v>
      </c>
      <c r="BA1157" s="25">
        <v>0</v>
      </c>
      <c r="BB1157" s="25">
        <v>0</v>
      </c>
      <c r="BC1157" s="25">
        <v>0</v>
      </c>
      <c r="BD1157" s="25">
        <v>0</v>
      </c>
      <c r="BE1157" s="25">
        <v>0</v>
      </c>
      <c r="BF1157" s="25">
        <v>0</v>
      </c>
      <c r="BG1157" s="25">
        <v>0</v>
      </c>
      <c r="BH1157" s="25">
        <v>0</v>
      </c>
      <c r="BI1157" s="25">
        <v>0</v>
      </c>
      <c r="BJ1157" s="25">
        <f t="shared" si="54"/>
        <v>0</v>
      </c>
      <c r="BK1157" s="25">
        <f t="shared" si="55"/>
        <v>0</v>
      </c>
      <c r="BL1157" s="25">
        <f t="shared" si="56"/>
        <v>0</v>
      </c>
    </row>
    <row r="1158" spans="1:64" x14ac:dyDescent="0.25">
      <c r="A1158" s="45" t="s">
        <v>2970</v>
      </c>
      <c r="B1158" s="78" t="s">
        <v>1280</v>
      </c>
      <c r="C1158" s="79">
        <v>1</v>
      </c>
      <c r="D1158" s="80" t="s">
        <v>23</v>
      </c>
      <c r="E1158" s="79" t="s">
        <v>434</v>
      </c>
      <c r="F1158" s="79" t="s">
        <v>604</v>
      </c>
      <c r="G1158" s="79" t="s">
        <v>54</v>
      </c>
      <c r="H1158" s="79" t="s">
        <v>617</v>
      </c>
      <c r="I1158" s="79" t="s">
        <v>605</v>
      </c>
      <c r="J1158" s="79" t="s">
        <v>618</v>
      </c>
      <c r="K1158" s="79" t="s">
        <v>554</v>
      </c>
      <c r="L1158" s="79" t="s">
        <v>606</v>
      </c>
      <c r="M1158" s="79" t="s">
        <v>619</v>
      </c>
      <c r="N1158" s="78">
        <v>1</v>
      </c>
      <c r="O1158" s="78">
        <v>1</v>
      </c>
      <c r="P1158" s="78">
        <v>1</v>
      </c>
      <c r="Q1158" s="81">
        <v>0</v>
      </c>
      <c r="R1158" s="81">
        <v>0</v>
      </c>
      <c r="S1158" s="81">
        <v>1</v>
      </c>
      <c r="T1158" s="81">
        <v>1</v>
      </c>
      <c r="U1158" s="81">
        <v>1</v>
      </c>
      <c r="V1158" s="81">
        <v>0</v>
      </c>
      <c r="W1158" s="69">
        <v>200000000</v>
      </c>
      <c r="X1158" s="69">
        <v>0</v>
      </c>
      <c r="Y1158" s="69">
        <v>0</v>
      </c>
      <c r="Z1158" s="69">
        <v>0</v>
      </c>
      <c r="AA1158" s="69">
        <v>0</v>
      </c>
      <c r="AB1158" s="69">
        <v>0</v>
      </c>
      <c r="AC1158" s="69">
        <v>200000000</v>
      </c>
      <c r="AD1158" s="89">
        <v>44984</v>
      </c>
      <c r="AE1158" s="89">
        <v>48637</v>
      </c>
      <c r="AF1158" s="93">
        <v>200000000</v>
      </c>
      <c r="AG1158" s="84">
        <v>7.91</v>
      </c>
      <c r="AH1158" s="84">
        <v>10</v>
      </c>
      <c r="AI1158" s="85">
        <v>7.8262999999999999E-2</v>
      </c>
      <c r="AJ1158" s="86">
        <v>7.91</v>
      </c>
      <c r="AK1158" s="86">
        <v>10</v>
      </c>
      <c r="AL1158" s="87">
        <v>7.8262999999999999E-2</v>
      </c>
      <c r="AM1158" s="91" t="s">
        <v>620</v>
      </c>
      <c r="AN1158" s="91" t="s">
        <v>621</v>
      </c>
      <c r="AO1158" s="25">
        <v>0</v>
      </c>
      <c r="AP1158" s="25">
        <v>0</v>
      </c>
      <c r="AQ1158" s="25">
        <v>0</v>
      </c>
      <c r="AR1158" s="25">
        <v>0</v>
      </c>
      <c r="AS1158" s="25">
        <v>0</v>
      </c>
      <c r="AT1158" s="25">
        <v>0</v>
      </c>
      <c r="AU1158" s="25">
        <v>0</v>
      </c>
      <c r="AV1158" s="25">
        <v>0</v>
      </c>
      <c r="AW1158" s="25">
        <v>0</v>
      </c>
      <c r="AX1158" s="25">
        <v>0</v>
      </c>
      <c r="AY1158" s="25">
        <v>0</v>
      </c>
      <c r="AZ1158" s="25">
        <v>0</v>
      </c>
      <c r="BA1158" s="25">
        <v>0</v>
      </c>
      <c r="BB1158" s="25">
        <v>0</v>
      </c>
      <c r="BC1158" s="25">
        <v>0</v>
      </c>
      <c r="BD1158" s="25">
        <v>0</v>
      </c>
      <c r="BE1158" s="25">
        <v>0</v>
      </c>
      <c r="BF1158" s="25">
        <v>0</v>
      </c>
      <c r="BG1158" s="25">
        <v>0</v>
      </c>
      <c r="BH1158" s="25">
        <v>0</v>
      </c>
      <c r="BI1158" s="25">
        <v>0</v>
      </c>
      <c r="BJ1158" s="25">
        <f t="shared" si="54"/>
        <v>0</v>
      </c>
      <c r="BK1158" s="25">
        <f t="shared" si="55"/>
        <v>0</v>
      </c>
      <c r="BL1158" s="25">
        <f t="shared" si="56"/>
        <v>0</v>
      </c>
    </row>
    <row r="1159" spans="1:64" x14ac:dyDescent="0.25">
      <c r="A1159" s="45" t="s">
        <v>2971</v>
      </c>
      <c r="B1159" s="78" t="s">
        <v>1281</v>
      </c>
      <c r="C1159" s="79">
        <v>1</v>
      </c>
      <c r="D1159" s="80" t="s">
        <v>23</v>
      </c>
      <c r="E1159" s="79" t="s">
        <v>434</v>
      </c>
      <c r="F1159" s="79" t="s">
        <v>604</v>
      </c>
      <c r="G1159" s="79" t="s">
        <v>623</v>
      </c>
      <c r="H1159" s="79" t="s">
        <v>624</v>
      </c>
      <c r="I1159" s="79" t="s">
        <v>625</v>
      </c>
      <c r="J1159" s="79" t="s">
        <v>626</v>
      </c>
      <c r="K1159" s="79" t="s">
        <v>446</v>
      </c>
      <c r="L1159" s="79" t="s">
        <v>606</v>
      </c>
      <c r="M1159" s="79" t="s">
        <v>619</v>
      </c>
      <c r="N1159" s="78">
        <v>1</v>
      </c>
      <c r="O1159" s="78">
        <v>1</v>
      </c>
      <c r="P1159" s="78">
        <v>1</v>
      </c>
      <c r="Q1159" s="81">
        <v>1</v>
      </c>
      <c r="R1159" s="81">
        <v>1</v>
      </c>
      <c r="S1159" s="81">
        <v>1</v>
      </c>
      <c r="T1159" s="81">
        <v>0</v>
      </c>
      <c r="U1159" s="81">
        <v>0</v>
      </c>
      <c r="V1159" s="81">
        <v>0</v>
      </c>
      <c r="W1159" s="69">
        <v>2296720.37</v>
      </c>
      <c r="X1159" s="69">
        <v>0</v>
      </c>
      <c r="Y1159" s="69">
        <v>0</v>
      </c>
      <c r="Z1159" s="69">
        <v>81872.34</v>
      </c>
      <c r="AA1159" s="69">
        <v>0</v>
      </c>
      <c r="AB1159" s="69">
        <v>0</v>
      </c>
      <c r="AC1159" s="69">
        <v>2296720.37</v>
      </c>
      <c r="AD1159" s="89">
        <v>44995</v>
      </c>
      <c r="AE1159" s="89">
        <v>46822</v>
      </c>
      <c r="AF1159" s="93">
        <v>2296720.37</v>
      </c>
      <c r="AG1159" s="84">
        <v>2.94</v>
      </c>
      <c r="AH1159" s="84">
        <v>5</v>
      </c>
      <c r="AI1159" s="85">
        <v>7.1294999999999997E-2</v>
      </c>
      <c r="AJ1159" s="86">
        <v>2.94</v>
      </c>
      <c r="AK1159" s="86">
        <v>5</v>
      </c>
      <c r="AL1159" s="87">
        <v>7.1294999999999997E-2</v>
      </c>
      <c r="AM1159" s="91" t="s">
        <v>620</v>
      </c>
      <c r="AN1159" s="91" t="s">
        <v>621</v>
      </c>
      <c r="AO1159" s="25">
        <v>0</v>
      </c>
      <c r="AP1159" s="25">
        <v>0</v>
      </c>
      <c r="AQ1159" s="25">
        <v>0</v>
      </c>
      <c r="AR1159" s="25">
        <v>0</v>
      </c>
      <c r="AS1159" s="25">
        <v>0</v>
      </c>
      <c r="AT1159" s="25">
        <v>0</v>
      </c>
      <c r="AU1159" s="25">
        <v>0</v>
      </c>
      <c r="AV1159" s="25">
        <v>0</v>
      </c>
      <c r="AW1159" s="25">
        <v>0</v>
      </c>
      <c r="AX1159" s="25">
        <v>0</v>
      </c>
      <c r="AY1159" s="25">
        <v>0</v>
      </c>
      <c r="AZ1159" s="25">
        <v>0</v>
      </c>
      <c r="BA1159" s="25">
        <v>0</v>
      </c>
      <c r="BB1159" s="25">
        <v>0</v>
      </c>
      <c r="BC1159" s="25">
        <v>0</v>
      </c>
      <c r="BD1159" s="25">
        <v>0</v>
      </c>
      <c r="BE1159" s="25">
        <v>0</v>
      </c>
      <c r="BF1159" s="25">
        <v>0</v>
      </c>
      <c r="BG1159" s="25">
        <v>0</v>
      </c>
      <c r="BH1159" s="25">
        <v>0</v>
      </c>
      <c r="BI1159" s="25">
        <v>0</v>
      </c>
      <c r="BJ1159" s="25">
        <f t="shared" si="54"/>
        <v>0</v>
      </c>
      <c r="BK1159" s="25">
        <f t="shared" si="55"/>
        <v>0</v>
      </c>
      <c r="BL1159" s="25">
        <f t="shared" si="56"/>
        <v>0</v>
      </c>
    </row>
    <row r="1160" spans="1:64" x14ac:dyDescent="0.25">
      <c r="A1160" s="45" t="s">
        <v>2972</v>
      </c>
      <c r="B1160" s="78" t="s">
        <v>1282</v>
      </c>
      <c r="C1160" s="79">
        <v>1</v>
      </c>
      <c r="D1160" s="80" t="s">
        <v>23</v>
      </c>
      <c r="E1160" s="79" t="s">
        <v>434</v>
      </c>
      <c r="F1160" s="79" t="s">
        <v>604</v>
      </c>
      <c r="G1160" s="79" t="s">
        <v>623</v>
      </c>
      <c r="H1160" s="79" t="s">
        <v>624</v>
      </c>
      <c r="I1160" s="79" t="s">
        <v>625</v>
      </c>
      <c r="J1160" s="79" t="s">
        <v>626</v>
      </c>
      <c r="K1160" s="79" t="s">
        <v>446</v>
      </c>
      <c r="L1160" s="79" t="s">
        <v>606</v>
      </c>
      <c r="M1160" s="79" t="s">
        <v>619</v>
      </c>
      <c r="N1160" s="78">
        <v>1</v>
      </c>
      <c r="O1160" s="78">
        <v>1</v>
      </c>
      <c r="P1160" s="78">
        <v>1</v>
      </c>
      <c r="Q1160" s="81">
        <v>1</v>
      </c>
      <c r="R1160" s="81">
        <v>1</v>
      </c>
      <c r="S1160" s="81">
        <v>1</v>
      </c>
      <c r="T1160" s="81">
        <v>0</v>
      </c>
      <c r="U1160" s="81">
        <v>0</v>
      </c>
      <c r="V1160" s="81">
        <v>0</v>
      </c>
      <c r="W1160" s="69">
        <v>3690219.5</v>
      </c>
      <c r="X1160" s="69">
        <v>0</v>
      </c>
      <c r="Y1160" s="69">
        <v>0</v>
      </c>
      <c r="Z1160" s="69">
        <v>131547.1</v>
      </c>
      <c r="AA1160" s="69">
        <v>0</v>
      </c>
      <c r="AB1160" s="69">
        <v>0</v>
      </c>
      <c r="AC1160" s="69">
        <v>3690219.5</v>
      </c>
      <c r="AD1160" s="89">
        <v>44995</v>
      </c>
      <c r="AE1160" s="89">
        <v>46822</v>
      </c>
      <c r="AF1160" s="93">
        <v>3690219.5</v>
      </c>
      <c r="AG1160" s="84">
        <v>2.94</v>
      </c>
      <c r="AH1160" s="84">
        <v>5</v>
      </c>
      <c r="AI1160" s="85">
        <v>7.1294999999999997E-2</v>
      </c>
      <c r="AJ1160" s="86">
        <v>2.94</v>
      </c>
      <c r="AK1160" s="86">
        <v>5</v>
      </c>
      <c r="AL1160" s="87">
        <v>7.1294999999999997E-2</v>
      </c>
      <c r="AM1160" s="91" t="s">
        <v>620</v>
      </c>
      <c r="AN1160" s="91" t="s">
        <v>621</v>
      </c>
      <c r="AO1160" s="25">
        <v>0</v>
      </c>
      <c r="AP1160" s="25">
        <v>0</v>
      </c>
      <c r="AQ1160" s="25">
        <v>0</v>
      </c>
      <c r="AR1160" s="25">
        <v>0</v>
      </c>
      <c r="AS1160" s="25">
        <v>0</v>
      </c>
      <c r="AT1160" s="25">
        <v>0</v>
      </c>
      <c r="AU1160" s="25">
        <v>0</v>
      </c>
      <c r="AV1160" s="25">
        <v>0</v>
      </c>
      <c r="AW1160" s="25">
        <v>0</v>
      </c>
      <c r="AX1160" s="25">
        <v>0</v>
      </c>
      <c r="AY1160" s="25">
        <v>0</v>
      </c>
      <c r="AZ1160" s="25">
        <v>0</v>
      </c>
      <c r="BA1160" s="25">
        <v>0</v>
      </c>
      <c r="BB1160" s="25">
        <v>0</v>
      </c>
      <c r="BC1160" s="25">
        <v>0</v>
      </c>
      <c r="BD1160" s="25">
        <v>0</v>
      </c>
      <c r="BE1160" s="25">
        <v>0</v>
      </c>
      <c r="BF1160" s="25">
        <v>0</v>
      </c>
      <c r="BG1160" s="25">
        <v>0</v>
      </c>
      <c r="BH1160" s="25">
        <v>0</v>
      </c>
      <c r="BI1160" s="25">
        <v>0</v>
      </c>
      <c r="BJ1160" s="25">
        <f t="shared" si="54"/>
        <v>0</v>
      </c>
      <c r="BK1160" s="25">
        <f t="shared" si="55"/>
        <v>0</v>
      </c>
      <c r="BL1160" s="25">
        <f t="shared" si="56"/>
        <v>0</v>
      </c>
    </row>
    <row r="1161" spans="1:64" x14ac:dyDescent="0.25">
      <c r="A1161" s="45" t="s">
        <v>2973</v>
      </c>
      <c r="B1161" s="78" t="s">
        <v>1283</v>
      </c>
      <c r="C1161" s="79">
        <v>1</v>
      </c>
      <c r="D1161" s="80" t="s">
        <v>23</v>
      </c>
      <c r="E1161" s="79" t="s">
        <v>434</v>
      </c>
      <c r="F1161" s="79" t="s">
        <v>604</v>
      </c>
      <c r="G1161" s="79" t="s">
        <v>623</v>
      </c>
      <c r="H1161" s="79" t="s">
        <v>624</v>
      </c>
      <c r="I1161" s="79" t="s">
        <v>625</v>
      </c>
      <c r="J1161" s="79" t="s">
        <v>626</v>
      </c>
      <c r="K1161" s="79" t="s">
        <v>446</v>
      </c>
      <c r="L1161" s="79" t="s">
        <v>606</v>
      </c>
      <c r="M1161" s="79" t="s">
        <v>619</v>
      </c>
      <c r="N1161" s="78">
        <v>1</v>
      </c>
      <c r="O1161" s="78">
        <v>1</v>
      </c>
      <c r="P1161" s="78">
        <v>1</v>
      </c>
      <c r="Q1161" s="81">
        <v>1</v>
      </c>
      <c r="R1161" s="81">
        <v>1</v>
      </c>
      <c r="S1161" s="81">
        <v>1</v>
      </c>
      <c r="T1161" s="81">
        <v>0</v>
      </c>
      <c r="U1161" s="81">
        <v>0</v>
      </c>
      <c r="V1161" s="81">
        <v>0</v>
      </c>
      <c r="W1161" s="69">
        <v>2864683.39</v>
      </c>
      <c r="X1161" s="69">
        <v>0</v>
      </c>
      <c r="Y1161" s="69">
        <v>0</v>
      </c>
      <c r="Z1161" s="69">
        <v>105666.71</v>
      </c>
      <c r="AA1161" s="69">
        <v>0</v>
      </c>
      <c r="AB1161" s="69">
        <v>0</v>
      </c>
      <c r="AC1161" s="69">
        <v>2864683.39</v>
      </c>
      <c r="AD1161" s="89">
        <v>45000</v>
      </c>
      <c r="AE1161" s="89">
        <v>47192</v>
      </c>
      <c r="AF1161" s="93">
        <v>2864683.39</v>
      </c>
      <c r="AG1161" s="84">
        <v>3.96</v>
      </c>
      <c r="AH1161" s="84">
        <v>6</v>
      </c>
      <c r="AI1161" s="85">
        <v>7.3772000000000004E-2</v>
      </c>
      <c r="AJ1161" s="86">
        <v>3.96</v>
      </c>
      <c r="AK1161" s="86">
        <v>6</v>
      </c>
      <c r="AL1161" s="87">
        <v>7.3772000000000004E-2</v>
      </c>
      <c r="AM1161" s="91" t="s">
        <v>620</v>
      </c>
      <c r="AN1161" s="91" t="s">
        <v>621</v>
      </c>
      <c r="AO1161" s="25">
        <v>0</v>
      </c>
      <c r="AP1161" s="25">
        <v>0</v>
      </c>
      <c r="AQ1161" s="25">
        <v>0</v>
      </c>
      <c r="AR1161" s="25">
        <v>0</v>
      </c>
      <c r="AS1161" s="25">
        <v>0</v>
      </c>
      <c r="AT1161" s="25">
        <v>0</v>
      </c>
      <c r="AU1161" s="25">
        <v>0</v>
      </c>
      <c r="AV1161" s="25">
        <v>0</v>
      </c>
      <c r="AW1161" s="25">
        <v>0</v>
      </c>
      <c r="AX1161" s="25">
        <v>0</v>
      </c>
      <c r="AY1161" s="25">
        <v>0</v>
      </c>
      <c r="AZ1161" s="25">
        <v>0</v>
      </c>
      <c r="BA1161" s="25">
        <v>0</v>
      </c>
      <c r="BB1161" s="25">
        <v>0</v>
      </c>
      <c r="BC1161" s="25">
        <v>0</v>
      </c>
      <c r="BD1161" s="25">
        <v>0</v>
      </c>
      <c r="BE1161" s="25">
        <v>0</v>
      </c>
      <c r="BF1161" s="25">
        <v>0</v>
      </c>
      <c r="BG1161" s="25">
        <v>0</v>
      </c>
      <c r="BH1161" s="25">
        <v>0</v>
      </c>
      <c r="BI1161" s="25">
        <v>0</v>
      </c>
      <c r="BJ1161" s="25">
        <f t="shared" si="54"/>
        <v>0</v>
      </c>
      <c r="BK1161" s="25">
        <f t="shared" si="55"/>
        <v>0</v>
      </c>
      <c r="BL1161" s="25">
        <f t="shared" si="56"/>
        <v>0</v>
      </c>
    </row>
    <row r="1162" spans="1:64" x14ac:dyDescent="0.25">
      <c r="A1162" s="45" t="s">
        <v>2975</v>
      </c>
      <c r="B1162" s="78" t="s">
        <v>1284</v>
      </c>
      <c r="C1162" s="79">
        <v>2</v>
      </c>
      <c r="D1162" s="80" t="s">
        <v>23</v>
      </c>
      <c r="E1162" s="79" t="s">
        <v>434</v>
      </c>
      <c r="F1162" s="79" t="s">
        <v>604</v>
      </c>
      <c r="G1162" s="79" t="s">
        <v>816</v>
      </c>
      <c r="H1162" s="79" t="s">
        <v>624</v>
      </c>
      <c r="I1162" s="79" t="s">
        <v>817</v>
      </c>
      <c r="J1162" s="79" t="s">
        <v>626</v>
      </c>
      <c r="K1162" s="79" t="s">
        <v>447</v>
      </c>
      <c r="L1162" s="79" t="s">
        <v>606</v>
      </c>
      <c r="M1162" s="79" t="s">
        <v>619</v>
      </c>
      <c r="N1162" s="78">
        <v>1</v>
      </c>
      <c r="O1162" s="78">
        <v>1</v>
      </c>
      <c r="P1162" s="78">
        <v>1</v>
      </c>
      <c r="Q1162" s="81">
        <v>1</v>
      </c>
      <c r="R1162" s="81">
        <v>1</v>
      </c>
      <c r="S1162" s="81">
        <v>1</v>
      </c>
      <c r="T1162" s="81">
        <v>0</v>
      </c>
      <c r="U1162" s="81">
        <v>0</v>
      </c>
      <c r="V1162" s="81">
        <v>0</v>
      </c>
      <c r="W1162" s="69">
        <v>90270</v>
      </c>
      <c r="X1162" s="69">
        <v>0</v>
      </c>
      <c r="Y1162" s="69">
        <v>0</v>
      </c>
      <c r="Z1162" s="69">
        <v>287.36</v>
      </c>
      <c r="AA1162" s="69">
        <v>0</v>
      </c>
      <c r="AB1162" s="69">
        <v>0</v>
      </c>
      <c r="AC1162" s="69">
        <v>90270</v>
      </c>
      <c r="AD1162" s="89">
        <v>45118</v>
      </c>
      <c r="AE1162" s="89">
        <v>45849</v>
      </c>
      <c r="AF1162" s="93">
        <v>180540</v>
      </c>
      <c r="AG1162" s="84">
        <v>0.28000000000000003</v>
      </c>
      <c r="AH1162" s="84">
        <v>2</v>
      </c>
      <c r="AI1162" s="85">
        <v>3.8199999999999998E-2</v>
      </c>
      <c r="AJ1162" s="86">
        <v>0.28000000000000003</v>
      </c>
      <c r="AK1162" s="86">
        <v>2</v>
      </c>
      <c r="AL1162" s="87">
        <v>3.8199999999999998E-2</v>
      </c>
      <c r="AM1162" s="91" t="s">
        <v>620</v>
      </c>
      <c r="AN1162" s="91" t="s">
        <v>621</v>
      </c>
      <c r="AO1162" s="25">
        <v>0</v>
      </c>
      <c r="AP1162" s="25">
        <v>0</v>
      </c>
      <c r="AQ1162" s="25">
        <v>0</v>
      </c>
      <c r="AR1162" s="25">
        <v>90270</v>
      </c>
      <c r="AS1162" s="25">
        <v>0</v>
      </c>
      <c r="AT1162" s="25">
        <v>0</v>
      </c>
      <c r="AU1162" s="25">
        <v>0</v>
      </c>
      <c r="AV1162" s="25">
        <v>0</v>
      </c>
      <c r="AW1162" s="25">
        <v>0</v>
      </c>
      <c r="AX1162" s="25">
        <v>0</v>
      </c>
      <c r="AY1162" s="25">
        <v>0</v>
      </c>
      <c r="AZ1162" s="25">
        <v>0</v>
      </c>
      <c r="BA1162" s="25">
        <v>0</v>
      </c>
      <c r="BB1162" s="25">
        <v>0</v>
      </c>
      <c r="BC1162" s="25">
        <v>0</v>
      </c>
      <c r="BD1162" s="25">
        <v>0</v>
      </c>
      <c r="BE1162" s="25">
        <v>0</v>
      </c>
      <c r="BF1162" s="25">
        <v>0</v>
      </c>
      <c r="BG1162" s="25">
        <v>0</v>
      </c>
      <c r="BH1162" s="25">
        <v>0</v>
      </c>
      <c r="BI1162" s="25">
        <v>0</v>
      </c>
      <c r="BJ1162" s="25">
        <f t="shared" si="54"/>
        <v>90270</v>
      </c>
      <c r="BK1162" s="25">
        <f t="shared" si="55"/>
        <v>0</v>
      </c>
      <c r="BL1162" s="25">
        <f t="shared" si="56"/>
        <v>90270</v>
      </c>
    </row>
    <row r="1163" spans="1:64" x14ac:dyDescent="0.25">
      <c r="A1163" s="45" t="s">
        <v>2976</v>
      </c>
      <c r="B1163" s="78" t="s">
        <v>1284</v>
      </c>
      <c r="C1163" s="79">
        <v>3</v>
      </c>
      <c r="D1163" s="80" t="s">
        <v>23</v>
      </c>
      <c r="E1163" s="79" t="s">
        <v>434</v>
      </c>
      <c r="F1163" s="79" t="s">
        <v>604</v>
      </c>
      <c r="G1163" s="79" t="s">
        <v>816</v>
      </c>
      <c r="H1163" s="79" t="s">
        <v>624</v>
      </c>
      <c r="I1163" s="79" t="s">
        <v>817</v>
      </c>
      <c r="J1163" s="79" t="s">
        <v>626</v>
      </c>
      <c r="K1163" s="79" t="s">
        <v>447</v>
      </c>
      <c r="L1163" s="79" t="s">
        <v>606</v>
      </c>
      <c r="M1163" s="79" t="s">
        <v>619</v>
      </c>
      <c r="N1163" s="78">
        <v>1</v>
      </c>
      <c r="O1163" s="78">
        <v>1</v>
      </c>
      <c r="P1163" s="78">
        <v>1</v>
      </c>
      <c r="Q1163" s="81">
        <v>1</v>
      </c>
      <c r="R1163" s="81">
        <v>1</v>
      </c>
      <c r="S1163" s="81">
        <v>1</v>
      </c>
      <c r="T1163" s="81">
        <v>0</v>
      </c>
      <c r="U1163" s="81">
        <v>0</v>
      </c>
      <c r="V1163" s="81">
        <v>0</v>
      </c>
      <c r="W1163" s="69">
        <v>165642.5</v>
      </c>
      <c r="X1163" s="69">
        <v>0</v>
      </c>
      <c r="Y1163" s="69">
        <v>0</v>
      </c>
      <c r="Z1163" s="69">
        <v>593.54999999999995</v>
      </c>
      <c r="AA1163" s="69">
        <v>0</v>
      </c>
      <c r="AB1163" s="69">
        <v>0</v>
      </c>
      <c r="AC1163" s="69">
        <v>165642.5</v>
      </c>
      <c r="AD1163" s="89">
        <v>45118</v>
      </c>
      <c r="AE1163" s="89">
        <v>46214</v>
      </c>
      <c r="AF1163" s="93">
        <v>165642.5</v>
      </c>
      <c r="AG1163" s="84">
        <v>1.28</v>
      </c>
      <c r="AH1163" s="84">
        <v>3</v>
      </c>
      <c r="AI1163" s="85">
        <v>4.2999999999999997E-2</v>
      </c>
      <c r="AJ1163" s="86">
        <v>1.28</v>
      </c>
      <c r="AK1163" s="86">
        <v>3</v>
      </c>
      <c r="AL1163" s="87">
        <v>4.2999999999999997E-2</v>
      </c>
      <c r="AM1163" s="91" t="s">
        <v>620</v>
      </c>
      <c r="AN1163" s="91" t="s">
        <v>621</v>
      </c>
      <c r="AO1163" s="25">
        <v>0</v>
      </c>
      <c r="AP1163" s="25">
        <v>0</v>
      </c>
      <c r="AQ1163" s="25">
        <v>0</v>
      </c>
      <c r="AR1163" s="25">
        <v>0</v>
      </c>
      <c r="AS1163" s="25">
        <v>0</v>
      </c>
      <c r="AT1163" s="25">
        <v>0</v>
      </c>
      <c r="AU1163" s="25">
        <v>0</v>
      </c>
      <c r="AV1163" s="25">
        <v>0</v>
      </c>
      <c r="AW1163" s="25">
        <v>0</v>
      </c>
      <c r="AX1163" s="25">
        <v>82821.25</v>
      </c>
      <c r="AY1163" s="25">
        <v>0</v>
      </c>
      <c r="AZ1163" s="25">
        <v>0</v>
      </c>
      <c r="BA1163" s="25">
        <v>0</v>
      </c>
      <c r="BB1163" s="25">
        <v>0</v>
      </c>
      <c r="BC1163" s="25">
        <v>0</v>
      </c>
      <c r="BD1163" s="25">
        <v>82821.25</v>
      </c>
      <c r="BE1163" s="25">
        <v>0</v>
      </c>
      <c r="BF1163" s="25">
        <v>0</v>
      </c>
      <c r="BG1163" s="25">
        <v>0</v>
      </c>
      <c r="BH1163" s="25">
        <v>0</v>
      </c>
      <c r="BI1163" s="25">
        <v>0</v>
      </c>
      <c r="BJ1163" s="25">
        <f t="shared" si="54"/>
        <v>0</v>
      </c>
      <c r="BK1163" s="25">
        <f t="shared" si="55"/>
        <v>165642.5</v>
      </c>
      <c r="BL1163" s="25">
        <f t="shared" si="56"/>
        <v>165642.5</v>
      </c>
    </row>
    <row r="1164" spans="1:64" x14ac:dyDescent="0.25">
      <c r="A1164" s="45" t="s">
        <v>2977</v>
      </c>
      <c r="B1164" s="78" t="s">
        <v>1284</v>
      </c>
      <c r="C1164" s="79">
        <v>4</v>
      </c>
      <c r="D1164" s="80" t="s">
        <v>23</v>
      </c>
      <c r="E1164" s="79" t="s">
        <v>434</v>
      </c>
      <c r="F1164" s="79" t="s">
        <v>604</v>
      </c>
      <c r="G1164" s="79" t="s">
        <v>816</v>
      </c>
      <c r="H1164" s="79" t="s">
        <v>624</v>
      </c>
      <c r="I1164" s="79" t="s">
        <v>817</v>
      </c>
      <c r="J1164" s="79" t="s">
        <v>626</v>
      </c>
      <c r="K1164" s="79" t="s">
        <v>447</v>
      </c>
      <c r="L1164" s="79" t="s">
        <v>606</v>
      </c>
      <c r="M1164" s="79" t="s">
        <v>619</v>
      </c>
      <c r="N1164" s="78">
        <v>1</v>
      </c>
      <c r="O1164" s="78">
        <v>1</v>
      </c>
      <c r="P1164" s="78">
        <v>1</v>
      </c>
      <c r="Q1164" s="81">
        <v>1</v>
      </c>
      <c r="R1164" s="81">
        <v>1</v>
      </c>
      <c r="S1164" s="81">
        <v>1</v>
      </c>
      <c r="T1164" s="81">
        <v>0</v>
      </c>
      <c r="U1164" s="81">
        <v>0</v>
      </c>
      <c r="V1164" s="81">
        <v>0</v>
      </c>
      <c r="W1164" s="69">
        <v>89827.5</v>
      </c>
      <c r="X1164" s="69">
        <v>0</v>
      </c>
      <c r="Y1164" s="69">
        <v>0</v>
      </c>
      <c r="Z1164" s="69">
        <v>352.57</v>
      </c>
      <c r="AA1164" s="69">
        <v>0</v>
      </c>
      <c r="AB1164" s="69">
        <v>0</v>
      </c>
      <c r="AC1164" s="69">
        <v>89827.5</v>
      </c>
      <c r="AD1164" s="89">
        <v>45118</v>
      </c>
      <c r="AE1164" s="89">
        <v>46579</v>
      </c>
      <c r="AF1164" s="93">
        <v>89827.5</v>
      </c>
      <c r="AG1164" s="84">
        <v>2.2799999999999998</v>
      </c>
      <c r="AH1164" s="84">
        <v>4</v>
      </c>
      <c r="AI1164" s="85">
        <v>4.7100000000000003E-2</v>
      </c>
      <c r="AJ1164" s="86">
        <v>2.2799999999999998</v>
      </c>
      <c r="AK1164" s="86">
        <v>4</v>
      </c>
      <c r="AL1164" s="87">
        <v>4.7100000000000003E-2</v>
      </c>
      <c r="AM1164" s="91" t="s">
        <v>620</v>
      </c>
      <c r="AN1164" s="91" t="s">
        <v>621</v>
      </c>
      <c r="AO1164" s="25">
        <v>0</v>
      </c>
      <c r="AP1164" s="25">
        <v>0</v>
      </c>
      <c r="AQ1164" s="25">
        <v>0</v>
      </c>
      <c r="AR1164" s="25">
        <v>0</v>
      </c>
      <c r="AS1164" s="25">
        <v>0</v>
      </c>
      <c r="AT1164" s="25">
        <v>0</v>
      </c>
      <c r="AU1164" s="25">
        <v>0</v>
      </c>
      <c r="AV1164" s="25">
        <v>0</v>
      </c>
      <c r="AW1164" s="25">
        <v>0</v>
      </c>
      <c r="AX1164" s="25">
        <v>0</v>
      </c>
      <c r="AY1164" s="25">
        <v>0</v>
      </c>
      <c r="AZ1164" s="25">
        <v>0</v>
      </c>
      <c r="BA1164" s="25">
        <v>0</v>
      </c>
      <c r="BB1164" s="25">
        <v>0</v>
      </c>
      <c r="BC1164" s="25">
        <v>0</v>
      </c>
      <c r="BD1164" s="25">
        <v>0</v>
      </c>
      <c r="BE1164" s="25">
        <v>0</v>
      </c>
      <c r="BF1164" s="25">
        <v>0</v>
      </c>
      <c r="BG1164" s="25">
        <v>0</v>
      </c>
      <c r="BH1164" s="25">
        <v>0</v>
      </c>
      <c r="BI1164" s="25">
        <v>0</v>
      </c>
      <c r="BJ1164" s="25">
        <f t="shared" si="54"/>
        <v>0</v>
      </c>
      <c r="BK1164" s="25">
        <f t="shared" si="55"/>
        <v>0</v>
      </c>
      <c r="BL1164" s="25">
        <f t="shared" si="56"/>
        <v>0</v>
      </c>
    </row>
    <row r="1165" spans="1:64" x14ac:dyDescent="0.25">
      <c r="A1165" s="45" t="s">
        <v>2978</v>
      </c>
      <c r="B1165" s="78" t="s">
        <v>1284</v>
      </c>
      <c r="C1165" s="79">
        <v>5</v>
      </c>
      <c r="D1165" s="80" t="s">
        <v>23</v>
      </c>
      <c r="E1165" s="79" t="s">
        <v>434</v>
      </c>
      <c r="F1165" s="79" t="s">
        <v>604</v>
      </c>
      <c r="G1165" s="79" t="s">
        <v>816</v>
      </c>
      <c r="H1165" s="79" t="s">
        <v>624</v>
      </c>
      <c r="I1165" s="79" t="s">
        <v>817</v>
      </c>
      <c r="J1165" s="79" t="s">
        <v>626</v>
      </c>
      <c r="K1165" s="79" t="s">
        <v>447</v>
      </c>
      <c r="L1165" s="79" t="s">
        <v>606</v>
      </c>
      <c r="M1165" s="79" t="s">
        <v>619</v>
      </c>
      <c r="N1165" s="78">
        <v>1</v>
      </c>
      <c r="O1165" s="78">
        <v>1</v>
      </c>
      <c r="P1165" s="78">
        <v>1</v>
      </c>
      <c r="Q1165" s="81">
        <v>1</v>
      </c>
      <c r="R1165" s="81">
        <v>1</v>
      </c>
      <c r="S1165" s="81">
        <v>1</v>
      </c>
      <c r="T1165" s="81">
        <v>0</v>
      </c>
      <c r="U1165" s="81">
        <v>0</v>
      </c>
      <c r="V1165" s="81">
        <v>0</v>
      </c>
      <c r="W1165" s="69">
        <v>162840</v>
      </c>
      <c r="X1165" s="69">
        <v>0</v>
      </c>
      <c r="Y1165" s="69">
        <v>0</v>
      </c>
      <c r="Z1165" s="69">
        <v>688</v>
      </c>
      <c r="AA1165" s="69">
        <v>0</v>
      </c>
      <c r="AB1165" s="69">
        <v>0</v>
      </c>
      <c r="AC1165" s="69">
        <v>162840</v>
      </c>
      <c r="AD1165" s="89">
        <v>45118</v>
      </c>
      <c r="AE1165" s="89">
        <v>46945</v>
      </c>
      <c r="AF1165" s="93">
        <v>162840</v>
      </c>
      <c r="AG1165" s="84">
        <v>3.28</v>
      </c>
      <c r="AH1165" s="84">
        <v>5</v>
      </c>
      <c r="AI1165" s="85">
        <v>5.0700000000000002E-2</v>
      </c>
      <c r="AJ1165" s="86">
        <v>3.28</v>
      </c>
      <c r="AK1165" s="86">
        <v>5</v>
      </c>
      <c r="AL1165" s="87">
        <v>5.0700000000000002E-2</v>
      </c>
      <c r="AM1165" s="91" t="s">
        <v>620</v>
      </c>
      <c r="AN1165" s="91" t="s">
        <v>621</v>
      </c>
      <c r="AO1165" s="25">
        <v>0</v>
      </c>
      <c r="AP1165" s="25"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v>0</v>
      </c>
      <c r="AV1165" s="25">
        <v>0</v>
      </c>
      <c r="AW1165" s="25">
        <v>0</v>
      </c>
      <c r="AX1165" s="25">
        <v>0</v>
      </c>
      <c r="AY1165" s="25">
        <v>0</v>
      </c>
      <c r="AZ1165" s="25">
        <v>0</v>
      </c>
      <c r="BA1165" s="25">
        <v>0</v>
      </c>
      <c r="BB1165" s="25">
        <v>0</v>
      </c>
      <c r="BC1165" s="25">
        <v>0</v>
      </c>
      <c r="BD1165" s="25">
        <v>0</v>
      </c>
      <c r="BE1165" s="25">
        <v>0</v>
      </c>
      <c r="BF1165" s="25">
        <v>0</v>
      </c>
      <c r="BG1165" s="25">
        <v>0</v>
      </c>
      <c r="BH1165" s="25">
        <v>0</v>
      </c>
      <c r="BI1165" s="25">
        <v>0</v>
      </c>
      <c r="BJ1165" s="25">
        <f t="shared" si="54"/>
        <v>0</v>
      </c>
      <c r="BK1165" s="25">
        <f t="shared" si="55"/>
        <v>0</v>
      </c>
      <c r="BL1165" s="25">
        <f t="shared" si="56"/>
        <v>0</v>
      </c>
    </row>
    <row r="1166" spans="1:64" x14ac:dyDescent="0.25">
      <c r="A1166" s="45" t="s">
        <v>2979</v>
      </c>
      <c r="B1166" s="78" t="s">
        <v>1284</v>
      </c>
      <c r="C1166" s="79">
        <v>6</v>
      </c>
      <c r="D1166" s="80" t="s">
        <v>23</v>
      </c>
      <c r="E1166" s="79" t="s">
        <v>434</v>
      </c>
      <c r="F1166" s="79" t="s">
        <v>604</v>
      </c>
      <c r="G1166" s="79" t="s">
        <v>816</v>
      </c>
      <c r="H1166" s="79" t="s">
        <v>624</v>
      </c>
      <c r="I1166" s="79" t="s">
        <v>817</v>
      </c>
      <c r="J1166" s="79" t="s">
        <v>626</v>
      </c>
      <c r="K1166" s="79" t="s">
        <v>447</v>
      </c>
      <c r="L1166" s="79" t="s">
        <v>606</v>
      </c>
      <c r="M1166" s="79" t="s">
        <v>619</v>
      </c>
      <c r="N1166" s="78">
        <v>1</v>
      </c>
      <c r="O1166" s="78">
        <v>1</v>
      </c>
      <c r="P1166" s="78">
        <v>1</v>
      </c>
      <c r="Q1166" s="81">
        <v>1</v>
      </c>
      <c r="R1166" s="81">
        <v>1</v>
      </c>
      <c r="S1166" s="81">
        <v>1</v>
      </c>
      <c r="T1166" s="81">
        <v>0</v>
      </c>
      <c r="U1166" s="81">
        <v>0</v>
      </c>
      <c r="V1166" s="81">
        <v>0</v>
      </c>
      <c r="W1166" s="69">
        <v>93367.5</v>
      </c>
      <c r="X1166" s="69">
        <v>0</v>
      </c>
      <c r="Y1166" s="69">
        <v>0</v>
      </c>
      <c r="Z1166" s="69">
        <v>417.04</v>
      </c>
      <c r="AA1166" s="69">
        <v>0</v>
      </c>
      <c r="AB1166" s="69">
        <v>0</v>
      </c>
      <c r="AC1166" s="69">
        <v>93367.5</v>
      </c>
      <c r="AD1166" s="89">
        <v>45118</v>
      </c>
      <c r="AE1166" s="89">
        <v>47310</v>
      </c>
      <c r="AF1166" s="93">
        <v>93367.5</v>
      </c>
      <c r="AG1166" s="84">
        <v>4.28</v>
      </c>
      <c r="AH1166" s="84">
        <v>6</v>
      </c>
      <c r="AI1166" s="85">
        <v>5.3600000000000002E-2</v>
      </c>
      <c r="AJ1166" s="86">
        <v>4.28</v>
      </c>
      <c r="AK1166" s="86">
        <v>6</v>
      </c>
      <c r="AL1166" s="87">
        <v>5.3600000000000002E-2</v>
      </c>
      <c r="AM1166" s="91" t="s">
        <v>620</v>
      </c>
      <c r="AN1166" s="91" t="s">
        <v>621</v>
      </c>
      <c r="AO1166" s="25">
        <v>0</v>
      </c>
      <c r="AP1166" s="25">
        <v>0</v>
      </c>
      <c r="AQ1166" s="25">
        <v>0</v>
      </c>
      <c r="AR1166" s="25">
        <v>0</v>
      </c>
      <c r="AS1166" s="25">
        <v>0</v>
      </c>
      <c r="AT1166" s="25">
        <v>0</v>
      </c>
      <c r="AU1166" s="25">
        <v>0</v>
      </c>
      <c r="AV1166" s="25">
        <v>0</v>
      </c>
      <c r="AW1166" s="25">
        <v>0</v>
      </c>
      <c r="AX1166" s="25">
        <v>0</v>
      </c>
      <c r="AY1166" s="25">
        <v>0</v>
      </c>
      <c r="AZ1166" s="25">
        <v>0</v>
      </c>
      <c r="BA1166" s="25">
        <v>0</v>
      </c>
      <c r="BB1166" s="25">
        <v>0</v>
      </c>
      <c r="BC1166" s="25">
        <v>0</v>
      </c>
      <c r="BD1166" s="25">
        <v>0</v>
      </c>
      <c r="BE1166" s="25">
        <v>0</v>
      </c>
      <c r="BF1166" s="25">
        <v>0</v>
      </c>
      <c r="BG1166" s="25">
        <v>0</v>
      </c>
      <c r="BH1166" s="25">
        <v>0</v>
      </c>
      <c r="BI1166" s="25">
        <v>0</v>
      </c>
      <c r="BJ1166" s="25">
        <f t="shared" si="54"/>
        <v>0</v>
      </c>
      <c r="BK1166" s="25">
        <f t="shared" si="55"/>
        <v>0</v>
      </c>
      <c r="BL1166" s="25">
        <f t="shared" si="56"/>
        <v>0</v>
      </c>
    </row>
    <row r="1167" spans="1:64" x14ac:dyDescent="0.25">
      <c r="A1167" s="45" t="s">
        <v>2980</v>
      </c>
      <c r="B1167" s="78" t="s">
        <v>1284</v>
      </c>
      <c r="C1167" s="79">
        <v>7</v>
      </c>
      <c r="D1167" s="80" t="s">
        <v>23</v>
      </c>
      <c r="E1167" s="79" t="s">
        <v>434</v>
      </c>
      <c r="F1167" s="79" t="s">
        <v>604</v>
      </c>
      <c r="G1167" s="79" t="s">
        <v>816</v>
      </c>
      <c r="H1167" s="79" t="s">
        <v>624</v>
      </c>
      <c r="I1167" s="79" t="s">
        <v>817</v>
      </c>
      <c r="J1167" s="79" t="s">
        <v>626</v>
      </c>
      <c r="K1167" s="79" t="s">
        <v>447</v>
      </c>
      <c r="L1167" s="79" t="s">
        <v>606</v>
      </c>
      <c r="M1167" s="79" t="s">
        <v>619</v>
      </c>
      <c r="N1167" s="78">
        <v>1</v>
      </c>
      <c r="O1167" s="78">
        <v>1</v>
      </c>
      <c r="P1167" s="78">
        <v>1</v>
      </c>
      <c r="Q1167" s="81">
        <v>1</v>
      </c>
      <c r="R1167" s="81">
        <v>1</v>
      </c>
      <c r="S1167" s="81">
        <v>1</v>
      </c>
      <c r="T1167" s="81">
        <v>0</v>
      </c>
      <c r="U1167" s="81">
        <v>0</v>
      </c>
      <c r="V1167" s="81">
        <v>0</v>
      </c>
      <c r="W1167" s="69">
        <v>99710</v>
      </c>
      <c r="X1167" s="69">
        <v>0</v>
      </c>
      <c r="Y1167" s="69">
        <v>0</v>
      </c>
      <c r="Z1167" s="69">
        <v>468.64</v>
      </c>
      <c r="AA1167" s="69">
        <v>0</v>
      </c>
      <c r="AB1167" s="69">
        <v>0</v>
      </c>
      <c r="AC1167" s="69">
        <v>99710</v>
      </c>
      <c r="AD1167" s="89">
        <v>45118</v>
      </c>
      <c r="AE1167" s="89">
        <v>47675</v>
      </c>
      <c r="AF1167" s="93">
        <v>99710</v>
      </c>
      <c r="AG1167" s="84">
        <v>5.28</v>
      </c>
      <c r="AH1167" s="84">
        <v>7</v>
      </c>
      <c r="AI1167" s="85">
        <v>5.6399999999999999E-2</v>
      </c>
      <c r="AJ1167" s="86">
        <v>5.28</v>
      </c>
      <c r="AK1167" s="86">
        <v>7</v>
      </c>
      <c r="AL1167" s="87">
        <v>5.6399999999999999E-2</v>
      </c>
      <c r="AM1167" s="91" t="s">
        <v>620</v>
      </c>
      <c r="AN1167" s="91" t="s">
        <v>621</v>
      </c>
      <c r="AO1167" s="25">
        <v>0</v>
      </c>
      <c r="AP1167" s="25">
        <v>0</v>
      </c>
      <c r="AQ1167" s="25">
        <v>0</v>
      </c>
      <c r="AR1167" s="25">
        <v>0</v>
      </c>
      <c r="AS1167" s="25">
        <v>0</v>
      </c>
      <c r="AT1167" s="25">
        <v>0</v>
      </c>
      <c r="AU1167" s="25">
        <v>0</v>
      </c>
      <c r="AV1167" s="25">
        <v>0</v>
      </c>
      <c r="AW1167" s="25">
        <v>0</v>
      </c>
      <c r="AX1167" s="25">
        <v>0</v>
      </c>
      <c r="AY1167" s="25">
        <v>0</v>
      </c>
      <c r="AZ1167" s="25">
        <v>0</v>
      </c>
      <c r="BA1167" s="25">
        <v>0</v>
      </c>
      <c r="BB1167" s="25">
        <v>0</v>
      </c>
      <c r="BC1167" s="25">
        <v>0</v>
      </c>
      <c r="BD1167" s="25">
        <v>0</v>
      </c>
      <c r="BE1167" s="25">
        <v>0</v>
      </c>
      <c r="BF1167" s="25">
        <v>0</v>
      </c>
      <c r="BG1167" s="25">
        <v>0</v>
      </c>
      <c r="BH1167" s="25">
        <v>0</v>
      </c>
      <c r="BI1167" s="25">
        <v>0</v>
      </c>
      <c r="BJ1167" s="25">
        <f t="shared" si="54"/>
        <v>0</v>
      </c>
      <c r="BK1167" s="25">
        <f t="shared" si="55"/>
        <v>0</v>
      </c>
      <c r="BL1167" s="25">
        <f t="shared" si="56"/>
        <v>0</v>
      </c>
    </row>
    <row r="1168" spans="1:64" x14ac:dyDescent="0.25">
      <c r="A1168" s="45" t="s">
        <v>2981</v>
      </c>
      <c r="B1168" s="78" t="s">
        <v>1284</v>
      </c>
      <c r="C1168" s="79">
        <v>8</v>
      </c>
      <c r="D1168" s="80" t="s">
        <v>23</v>
      </c>
      <c r="E1168" s="79" t="s">
        <v>434</v>
      </c>
      <c r="F1168" s="79" t="s">
        <v>604</v>
      </c>
      <c r="G1168" s="79" t="s">
        <v>816</v>
      </c>
      <c r="H1168" s="79" t="s">
        <v>624</v>
      </c>
      <c r="I1168" s="79" t="s">
        <v>817</v>
      </c>
      <c r="J1168" s="79" t="s">
        <v>626</v>
      </c>
      <c r="K1168" s="79" t="s">
        <v>447</v>
      </c>
      <c r="L1168" s="79" t="s">
        <v>606</v>
      </c>
      <c r="M1168" s="79" t="s">
        <v>619</v>
      </c>
      <c r="N1168" s="78">
        <v>1</v>
      </c>
      <c r="O1168" s="78">
        <v>1</v>
      </c>
      <c r="P1168" s="78">
        <v>1</v>
      </c>
      <c r="Q1168" s="81">
        <v>1</v>
      </c>
      <c r="R1168" s="81">
        <v>1</v>
      </c>
      <c r="S1168" s="81">
        <v>1</v>
      </c>
      <c r="T1168" s="81">
        <v>0</v>
      </c>
      <c r="U1168" s="81">
        <v>0</v>
      </c>
      <c r="V1168" s="81">
        <v>0</v>
      </c>
      <c r="W1168" s="69">
        <v>451792.5</v>
      </c>
      <c r="X1168" s="69">
        <v>0</v>
      </c>
      <c r="Y1168" s="69">
        <v>0</v>
      </c>
      <c r="Z1168" s="69">
        <v>2232.61</v>
      </c>
      <c r="AA1168" s="69">
        <v>0</v>
      </c>
      <c r="AB1168" s="69">
        <v>0</v>
      </c>
      <c r="AC1168" s="69">
        <v>451792.5</v>
      </c>
      <c r="AD1168" s="89">
        <v>45118</v>
      </c>
      <c r="AE1168" s="89">
        <v>48040</v>
      </c>
      <c r="AF1168" s="93">
        <v>451792.5</v>
      </c>
      <c r="AG1168" s="84">
        <v>6.28</v>
      </c>
      <c r="AH1168" s="84">
        <v>8</v>
      </c>
      <c r="AI1168" s="85">
        <v>5.9299999999999999E-2</v>
      </c>
      <c r="AJ1168" s="86">
        <v>6.28</v>
      </c>
      <c r="AK1168" s="86">
        <v>8</v>
      </c>
      <c r="AL1168" s="87">
        <v>5.9299999999999999E-2</v>
      </c>
      <c r="AM1168" s="91" t="s">
        <v>620</v>
      </c>
      <c r="AN1168" s="91" t="s">
        <v>621</v>
      </c>
      <c r="AO1168" s="25">
        <v>0</v>
      </c>
      <c r="AP1168" s="25">
        <v>0</v>
      </c>
      <c r="AQ1168" s="25">
        <v>0</v>
      </c>
      <c r="AR1168" s="25">
        <v>0</v>
      </c>
      <c r="AS1168" s="25">
        <v>0</v>
      </c>
      <c r="AT1168" s="25">
        <v>0</v>
      </c>
      <c r="AU1168" s="25">
        <v>0</v>
      </c>
      <c r="AV1168" s="25">
        <v>0</v>
      </c>
      <c r="AW1168" s="25">
        <v>0</v>
      </c>
      <c r="AX1168" s="25">
        <v>0</v>
      </c>
      <c r="AY1168" s="25">
        <v>0</v>
      </c>
      <c r="AZ1168" s="25">
        <v>0</v>
      </c>
      <c r="BA1168" s="25">
        <v>0</v>
      </c>
      <c r="BB1168" s="25">
        <v>0</v>
      </c>
      <c r="BC1168" s="25">
        <v>0</v>
      </c>
      <c r="BD1168" s="25">
        <v>0</v>
      </c>
      <c r="BE1168" s="25">
        <v>0</v>
      </c>
      <c r="BF1168" s="25">
        <v>0</v>
      </c>
      <c r="BG1168" s="25">
        <v>0</v>
      </c>
      <c r="BH1168" s="25">
        <v>0</v>
      </c>
      <c r="BI1168" s="25">
        <v>0</v>
      </c>
      <c r="BJ1168" s="25">
        <f t="shared" si="54"/>
        <v>0</v>
      </c>
      <c r="BK1168" s="25">
        <f t="shared" si="55"/>
        <v>0</v>
      </c>
      <c r="BL1168" s="25">
        <f t="shared" si="56"/>
        <v>0</v>
      </c>
    </row>
    <row r="1169" spans="1:64" x14ac:dyDescent="0.25">
      <c r="A1169" s="45" t="s">
        <v>2982</v>
      </c>
      <c r="B1169" s="78" t="s">
        <v>1284</v>
      </c>
      <c r="C1169" s="79">
        <v>9</v>
      </c>
      <c r="D1169" s="80" t="s">
        <v>23</v>
      </c>
      <c r="E1169" s="79" t="s">
        <v>434</v>
      </c>
      <c r="F1169" s="79" t="s">
        <v>604</v>
      </c>
      <c r="G1169" s="79" t="s">
        <v>816</v>
      </c>
      <c r="H1169" s="79" t="s">
        <v>624</v>
      </c>
      <c r="I1169" s="79" t="s">
        <v>817</v>
      </c>
      <c r="J1169" s="79" t="s">
        <v>626</v>
      </c>
      <c r="K1169" s="79" t="s">
        <v>447</v>
      </c>
      <c r="L1169" s="79" t="s">
        <v>606</v>
      </c>
      <c r="M1169" s="79" t="s">
        <v>619</v>
      </c>
      <c r="N1169" s="78">
        <v>1</v>
      </c>
      <c r="O1169" s="78">
        <v>1</v>
      </c>
      <c r="P1169" s="78">
        <v>1</v>
      </c>
      <c r="Q1169" s="81">
        <v>1</v>
      </c>
      <c r="R1169" s="81">
        <v>1</v>
      </c>
      <c r="S1169" s="81">
        <v>1</v>
      </c>
      <c r="T1169" s="81">
        <v>0</v>
      </c>
      <c r="U1169" s="81">
        <v>0</v>
      </c>
      <c r="V1169" s="81">
        <v>0</v>
      </c>
      <c r="W1169" s="69">
        <v>2150402.5</v>
      </c>
      <c r="X1169" s="69">
        <v>0</v>
      </c>
      <c r="Y1169" s="69">
        <v>0</v>
      </c>
      <c r="Z1169" s="69">
        <v>11128.33</v>
      </c>
      <c r="AA1169" s="69">
        <v>0</v>
      </c>
      <c r="AB1169" s="69">
        <v>0</v>
      </c>
      <c r="AC1169" s="69">
        <v>2150402.5</v>
      </c>
      <c r="AD1169" s="89">
        <v>45118</v>
      </c>
      <c r="AE1169" s="89">
        <v>48406</v>
      </c>
      <c r="AF1169" s="93">
        <v>2150402.5</v>
      </c>
      <c r="AG1169" s="84">
        <v>7.28</v>
      </c>
      <c r="AH1169" s="84">
        <v>9</v>
      </c>
      <c r="AI1169" s="85">
        <v>6.2100000000000002E-2</v>
      </c>
      <c r="AJ1169" s="86">
        <v>7.28</v>
      </c>
      <c r="AK1169" s="86">
        <v>9</v>
      </c>
      <c r="AL1169" s="87">
        <v>6.2100000000000002E-2</v>
      </c>
      <c r="AM1169" s="91" t="s">
        <v>620</v>
      </c>
      <c r="AN1169" s="91" t="s">
        <v>621</v>
      </c>
      <c r="AO1169" s="25">
        <v>0</v>
      </c>
      <c r="AP1169" s="25">
        <v>0</v>
      </c>
      <c r="AQ1169" s="25">
        <v>0</v>
      </c>
      <c r="AR1169" s="25">
        <v>0</v>
      </c>
      <c r="AS1169" s="25">
        <v>0</v>
      </c>
      <c r="AT1169" s="25">
        <v>0</v>
      </c>
      <c r="AU1169" s="25">
        <v>0</v>
      </c>
      <c r="AV1169" s="25">
        <v>0</v>
      </c>
      <c r="AW1169" s="25">
        <v>0</v>
      </c>
      <c r="AX1169" s="25">
        <v>0</v>
      </c>
      <c r="AY1169" s="25">
        <v>0</v>
      </c>
      <c r="AZ1169" s="25">
        <v>0</v>
      </c>
      <c r="BA1169" s="25">
        <v>0</v>
      </c>
      <c r="BB1169" s="25">
        <v>0</v>
      </c>
      <c r="BC1169" s="25">
        <v>0</v>
      </c>
      <c r="BD1169" s="25">
        <v>0</v>
      </c>
      <c r="BE1169" s="25">
        <v>0</v>
      </c>
      <c r="BF1169" s="25">
        <v>0</v>
      </c>
      <c r="BG1169" s="25">
        <v>0</v>
      </c>
      <c r="BH1169" s="25">
        <v>0</v>
      </c>
      <c r="BI1169" s="25">
        <v>0</v>
      </c>
      <c r="BJ1169" s="25">
        <f t="shared" si="54"/>
        <v>0</v>
      </c>
      <c r="BK1169" s="25">
        <f t="shared" si="55"/>
        <v>0</v>
      </c>
      <c r="BL1169" s="25">
        <f t="shared" si="56"/>
        <v>0</v>
      </c>
    </row>
    <row r="1170" spans="1:64" x14ac:dyDescent="0.25">
      <c r="A1170" s="45" t="s">
        <v>2974</v>
      </c>
      <c r="B1170" s="78" t="s">
        <v>1284</v>
      </c>
      <c r="C1170" s="79">
        <v>10</v>
      </c>
      <c r="D1170" s="80" t="s">
        <v>23</v>
      </c>
      <c r="E1170" s="79" t="s">
        <v>434</v>
      </c>
      <c r="F1170" s="79" t="s">
        <v>604</v>
      </c>
      <c r="G1170" s="79" t="s">
        <v>816</v>
      </c>
      <c r="H1170" s="79" t="s">
        <v>624</v>
      </c>
      <c r="I1170" s="79" t="s">
        <v>817</v>
      </c>
      <c r="J1170" s="79" t="s">
        <v>626</v>
      </c>
      <c r="K1170" s="79" t="s">
        <v>447</v>
      </c>
      <c r="L1170" s="79" t="s">
        <v>606</v>
      </c>
      <c r="M1170" s="79" t="s">
        <v>619</v>
      </c>
      <c r="N1170" s="78">
        <v>1</v>
      </c>
      <c r="O1170" s="78">
        <v>1</v>
      </c>
      <c r="P1170" s="78">
        <v>1</v>
      </c>
      <c r="Q1170" s="81">
        <v>1</v>
      </c>
      <c r="R1170" s="81">
        <v>1</v>
      </c>
      <c r="S1170" s="81">
        <v>1</v>
      </c>
      <c r="T1170" s="81">
        <v>0</v>
      </c>
      <c r="U1170" s="81">
        <v>0</v>
      </c>
      <c r="V1170" s="81">
        <v>0</v>
      </c>
      <c r="W1170" s="69">
        <v>1392547.5</v>
      </c>
      <c r="X1170" s="69">
        <v>0</v>
      </c>
      <c r="Y1170" s="69">
        <v>0</v>
      </c>
      <c r="Z1170" s="69">
        <v>7542.97</v>
      </c>
      <c r="AA1170" s="69">
        <v>0</v>
      </c>
      <c r="AB1170" s="69">
        <v>0</v>
      </c>
      <c r="AC1170" s="69">
        <v>1392547.5</v>
      </c>
      <c r="AD1170" s="89">
        <v>45118</v>
      </c>
      <c r="AE1170" s="89">
        <v>48771</v>
      </c>
      <c r="AF1170" s="93">
        <v>1392547.5</v>
      </c>
      <c r="AG1170" s="84">
        <v>8.2799999999999994</v>
      </c>
      <c r="AH1170" s="84">
        <v>10</v>
      </c>
      <c r="AI1170" s="85">
        <v>6.5000000000000002E-2</v>
      </c>
      <c r="AJ1170" s="86">
        <v>8.2799999999999994</v>
      </c>
      <c r="AK1170" s="86">
        <v>10</v>
      </c>
      <c r="AL1170" s="87">
        <v>6.5000000000000002E-2</v>
      </c>
      <c r="AM1170" s="91" t="s">
        <v>620</v>
      </c>
      <c r="AN1170" s="91" t="s">
        <v>621</v>
      </c>
      <c r="AO1170" s="25">
        <v>0</v>
      </c>
      <c r="AP1170" s="25">
        <v>0</v>
      </c>
      <c r="AQ1170" s="25">
        <v>0</v>
      </c>
      <c r="AR1170" s="25">
        <v>0</v>
      </c>
      <c r="AS1170" s="25">
        <v>0</v>
      </c>
      <c r="AT1170" s="25">
        <v>0</v>
      </c>
      <c r="AU1170" s="25">
        <v>0</v>
      </c>
      <c r="AV1170" s="25">
        <v>0</v>
      </c>
      <c r="AW1170" s="25">
        <v>0</v>
      </c>
      <c r="AX1170" s="25">
        <v>0</v>
      </c>
      <c r="AY1170" s="25">
        <v>0</v>
      </c>
      <c r="AZ1170" s="25">
        <v>0</v>
      </c>
      <c r="BA1170" s="25">
        <v>0</v>
      </c>
      <c r="BB1170" s="25">
        <v>0</v>
      </c>
      <c r="BC1170" s="25">
        <v>0</v>
      </c>
      <c r="BD1170" s="25">
        <v>0</v>
      </c>
      <c r="BE1170" s="25">
        <v>0</v>
      </c>
      <c r="BF1170" s="25">
        <v>0</v>
      </c>
      <c r="BG1170" s="25">
        <v>0</v>
      </c>
      <c r="BH1170" s="25">
        <v>0</v>
      </c>
      <c r="BI1170" s="25">
        <v>0</v>
      </c>
      <c r="BJ1170" s="25">
        <f t="shared" si="54"/>
        <v>0</v>
      </c>
      <c r="BK1170" s="25">
        <f t="shared" si="55"/>
        <v>0</v>
      </c>
      <c r="BL1170" s="25">
        <f t="shared" si="56"/>
        <v>0</v>
      </c>
    </row>
    <row r="1171" spans="1:64" x14ac:dyDescent="0.25">
      <c r="A1171" s="45" t="s">
        <v>2983</v>
      </c>
      <c r="B1171" s="78" t="s">
        <v>1285</v>
      </c>
      <c r="C1171" s="79">
        <v>1</v>
      </c>
      <c r="D1171" s="80" t="s">
        <v>23</v>
      </c>
      <c r="E1171" s="79" t="s">
        <v>434</v>
      </c>
      <c r="F1171" s="79" t="s">
        <v>604</v>
      </c>
      <c r="G1171" s="79" t="s">
        <v>623</v>
      </c>
      <c r="H1171" s="79" t="s">
        <v>624</v>
      </c>
      <c r="I1171" s="79" t="s">
        <v>625</v>
      </c>
      <c r="J1171" s="79" t="s">
        <v>626</v>
      </c>
      <c r="K1171" s="79" t="s">
        <v>446</v>
      </c>
      <c r="L1171" s="79" t="s">
        <v>606</v>
      </c>
      <c r="M1171" s="79" t="s">
        <v>619</v>
      </c>
      <c r="N1171" s="78">
        <v>1</v>
      </c>
      <c r="O1171" s="78">
        <v>1</v>
      </c>
      <c r="P1171" s="78">
        <v>1</v>
      </c>
      <c r="Q1171" s="81">
        <v>1</v>
      </c>
      <c r="R1171" s="81">
        <v>1</v>
      </c>
      <c r="S1171" s="81">
        <v>1</v>
      </c>
      <c r="T1171" s="81">
        <v>0</v>
      </c>
      <c r="U1171" s="81">
        <v>0</v>
      </c>
      <c r="V1171" s="81">
        <v>0</v>
      </c>
      <c r="W1171" s="69">
        <v>5667701.0899999999</v>
      </c>
      <c r="X1171" s="69">
        <v>0</v>
      </c>
      <c r="Y1171" s="69">
        <v>0</v>
      </c>
      <c r="Z1171" s="69">
        <v>209058.82</v>
      </c>
      <c r="AA1171" s="69">
        <v>0</v>
      </c>
      <c r="AB1171" s="69">
        <v>0</v>
      </c>
      <c r="AC1171" s="69">
        <v>5667701.0899999999</v>
      </c>
      <c r="AD1171" s="89">
        <v>45000</v>
      </c>
      <c r="AE1171" s="89">
        <v>47192</v>
      </c>
      <c r="AF1171" s="93">
        <v>5667701.0899999999</v>
      </c>
      <c r="AG1171" s="84">
        <v>3.96</v>
      </c>
      <c r="AH1171" s="84">
        <v>6</v>
      </c>
      <c r="AI1171" s="85">
        <v>7.3772000000000004E-2</v>
      </c>
      <c r="AJ1171" s="86">
        <v>3.96</v>
      </c>
      <c r="AK1171" s="86">
        <v>6</v>
      </c>
      <c r="AL1171" s="87">
        <v>7.3772000000000004E-2</v>
      </c>
      <c r="AM1171" s="91" t="s">
        <v>620</v>
      </c>
      <c r="AN1171" s="91" t="s">
        <v>621</v>
      </c>
      <c r="AO1171" s="25">
        <v>0</v>
      </c>
      <c r="AP1171" s="25">
        <v>0</v>
      </c>
      <c r="AQ1171" s="25">
        <v>0</v>
      </c>
      <c r="AR1171" s="25">
        <v>0</v>
      </c>
      <c r="AS1171" s="25">
        <v>0</v>
      </c>
      <c r="AT1171" s="25">
        <v>0</v>
      </c>
      <c r="AU1171" s="25">
        <v>0</v>
      </c>
      <c r="AV1171" s="25">
        <v>0</v>
      </c>
      <c r="AW1171" s="25">
        <v>0</v>
      </c>
      <c r="AX1171" s="25">
        <v>0</v>
      </c>
      <c r="AY1171" s="25">
        <v>0</v>
      </c>
      <c r="AZ1171" s="25">
        <v>0</v>
      </c>
      <c r="BA1171" s="25">
        <v>0</v>
      </c>
      <c r="BB1171" s="25">
        <v>0</v>
      </c>
      <c r="BC1171" s="25">
        <v>0</v>
      </c>
      <c r="BD1171" s="25">
        <v>0</v>
      </c>
      <c r="BE1171" s="25">
        <v>0</v>
      </c>
      <c r="BF1171" s="25">
        <v>0</v>
      </c>
      <c r="BG1171" s="25">
        <v>0</v>
      </c>
      <c r="BH1171" s="25">
        <v>0</v>
      </c>
      <c r="BI1171" s="25">
        <v>0</v>
      </c>
      <c r="BJ1171" s="25">
        <f t="shared" si="54"/>
        <v>0</v>
      </c>
      <c r="BK1171" s="25">
        <f t="shared" si="55"/>
        <v>0</v>
      </c>
      <c r="BL1171" s="25">
        <f t="shared" si="56"/>
        <v>0</v>
      </c>
    </row>
    <row r="1172" spans="1:64" x14ac:dyDescent="0.25">
      <c r="A1172" s="45" t="s">
        <v>2984</v>
      </c>
      <c r="B1172" s="78" t="s">
        <v>1286</v>
      </c>
      <c r="C1172" s="79">
        <v>1</v>
      </c>
      <c r="D1172" s="80" t="s">
        <v>23</v>
      </c>
      <c r="E1172" s="79" t="s">
        <v>434</v>
      </c>
      <c r="F1172" s="79" t="s">
        <v>604</v>
      </c>
      <c r="G1172" s="79" t="s">
        <v>623</v>
      </c>
      <c r="H1172" s="79" t="s">
        <v>624</v>
      </c>
      <c r="I1172" s="79" t="s">
        <v>625</v>
      </c>
      <c r="J1172" s="79" t="s">
        <v>626</v>
      </c>
      <c r="K1172" s="79" t="s">
        <v>446</v>
      </c>
      <c r="L1172" s="79" t="s">
        <v>606</v>
      </c>
      <c r="M1172" s="79" t="s">
        <v>619</v>
      </c>
      <c r="N1172" s="78">
        <v>1</v>
      </c>
      <c r="O1172" s="78">
        <v>1</v>
      </c>
      <c r="P1172" s="78">
        <v>1</v>
      </c>
      <c r="Q1172" s="81">
        <v>1</v>
      </c>
      <c r="R1172" s="81">
        <v>1</v>
      </c>
      <c r="S1172" s="81">
        <v>1</v>
      </c>
      <c r="T1172" s="81">
        <v>0</v>
      </c>
      <c r="U1172" s="81">
        <v>0</v>
      </c>
      <c r="V1172" s="81">
        <v>0</v>
      </c>
      <c r="W1172" s="69">
        <v>2327282.14</v>
      </c>
      <c r="X1172" s="69">
        <v>0</v>
      </c>
      <c r="Y1172" s="69">
        <v>0</v>
      </c>
      <c r="Z1172" s="69">
        <v>85844.13</v>
      </c>
      <c r="AA1172" s="69">
        <v>0</v>
      </c>
      <c r="AB1172" s="69">
        <v>0</v>
      </c>
      <c r="AC1172" s="69">
        <v>2327282.14</v>
      </c>
      <c r="AD1172" s="89">
        <v>45000</v>
      </c>
      <c r="AE1172" s="89">
        <v>47192</v>
      </c>
      <c r="AF1172" s="93">
        <v>2327282.14</v>
      </c>
      <c r="AG1172" s="84">
        <v>3.96</v>
      </c>
      <c r="AH1172" s="84">
        <v>6</v>
      </c>
      <c r="AI1172" s="85">
        <v>7.3772000000000004E-2</v>
      </c>
      <c r="AJ1172" s="86">
        <v>3.96</v>
      </c>
      <c r="AK1172" s="86">
        <v>6</v>
      </c>
      <c r="AL1172" s="87">
        <v>7.3772000000000004E-2</v>
      </c>
      <c r="AM1172" s="91" t="s">
        <v>620</v>
      </c>
      <c r="AN1172" s="91" t="s">
        <v>621</v>
      </c>
      <c r="AO1172" s="25">
        <v>0</v>
      </c>
      <c r="AP1172" s="25">
        <v>0</v>
      </c>
      <c r="AQ1172" s="25">
        <v>0</v>
      </c>
      <c r="AR1172" s="25">
        <v>0</v>
      </c>
      <c r="AS1172" s="25">
        <v>0</v>
      </c>
      <c r="AT1172" s="25">
        <v>0</v>
      </c>
      <c r="AU1172" s="25">
        <v>0</v>
      </c>
      <c r="AV1172" s="25">
        <v>0</v>
      </c>
      <c r="AW1172" s="25">
        <v>0</v>
      </c>
      <c r="AX1172" s="25">
        <v>0</v>
      </c>
      <c r="AY1172" s="25">
        <v>0</v>
      </c>
      <c r="AZ1172" s="25">
        <v>0</v>
      </c>
      <c r="BA1172" s="25">
        <v>0</v>
      </c>
      <c r="BB1172" s="25">
        <v>0</v>
      </c>
      <c r="BC1172" s="25">
        <v>0</v>
      </c>
      <c r="BD1172" s="25">
        <v>0</v>
      </c>
      <c r="BE1172" s="25">
        <v>0</v>
      </c>
      <c r="BF1172" s="25">
        <v>0</v>
      </c>
      <c r="BG1172" s="25">
        <v>0</v>
      </c>
      <c r="BH1172" s="25">
        <v>0</v>
      </c>
      <c r="BI1172" s="25">
        <v>0</v>
      </c>
      <c r="BJ1172" s="25">
        <f t="shared" si="54"/>
        <v>0</v>
      </c>
      <c r="BK1172" s="25">
        <f t="shared" si="55"/>
        <v>0</v>
      </c>
      <c r="BL1172" s="25">
        <f t="shared" si="56"/>
        <v>0</v>
      </c>
    </row>
    <row r="1173" spans="1:64" x14ac:dyDescent="0.25">
      <c r="A1173" s="45" t="s">
        <v>2985</v>
      </c>
      <c r="B1173" s="78" t="s">
        <v>1287</v>
      </c>
      <c r="C1173" s="79">
        <v>1</v>
      </c>
      <c r="D1173" s="80" t="s">
        <v>23</v>
      </c>
      <c r="E1173" s="79" t="s">
        <v>434</v>
      </c>
      <c r="F1173" s="79" t="s">
        <v>604</v>
      </c>
      <c r="G1173" s="79" t="s">
        <v>623</v>
      </c>
      <c r="H1173" s="79" t="s">
        <v>624</v>
      </c>
      <c r="I1173" s="79" t="s">
        <v>625</v>
      </c>
      <c r="J1173" s="79" t="s">
        <v>626</v>
      </c>
      <c r="K1173" s="79" t="s">
        <v>446</v>
      </c>
      <c r="L1173" s="79" t="s">
        <v>606</v>
      </c>
      <c r="M1173" s="79" t="s">
        <v>619</v>
      </c>
      <c r="N1173" s="78">
        <v>1</v>
      </c>
      <c r="O1173" s="78">
        <v>1</v>
      </c>
      <c r="P1173" s="78">
        <v>1</v>
      </c>
      <c r="Q1173" s="81">
        <v>1</v>
      </c>
      <c r="R1173" s="81">
        <v>1</v>
      </c>
      <c r="S1173" s="81">
        <v>1</v>
      </c>
      <c r="T1173" s="81">
        <v>0</v>
      </c>
      <c r="U1173" s="81">
        <v>0</v>
      </c>
      <c r="V1173" s="81">
        <v>0</v>
      </c>
      <c r="W1173" s="69">
        <v>3676061.67</v>
      </c>
      <c r="X1173" s="69">
        <v>0</v>
      </c>
      <c r="Y1173" s="69">
        <v>0</v>
      </c>
      <c r="Z1173" s="69">
        <v>135595.21</v>
      </c>
      <c r="AA1173" s="69">
        <v>0</v>
      </c>
      <c r="AB1173" s="69">
        <v>0</v>
      </c>
      <c r="AC1173" s="69">
        <v>3676061.67</v>
      </c>
      <c r="AD1173" s="89">
        <v>45000</v>
      </c>
      <c r="AE1173" s="89">
        <v>47192</v>
      </c>
      <c r="AF1173" s="93">
        <v>3676061.67</v>
      </c>
      <c r="AG1173" s="84">
        <v>3.96</v>
      </c>
      <c r="AH1173" s="84">
        <v>6</v>
      </c>
      <c r="AI1173" s="85">
        <v>7.3772000000000004E-2</v>
      </c>
      <c r="AJ1173" s="86">
        <v>3.96</v>
      </c>
      <c r="AK1173" s="86">
        <v>6</v>
      </c>
      <c r="AL1173" s="87">
        <v>7.3772000000000004E-2</v>
      </c>
      <c r="AM1173" s="91" t="s">
        <v>620</v>
      </c>
      <c r="AN1173" s="91" t="s">
        <v>621</v>
      </c>
      <c r="AO1173" s="25">
        <v>0</v>
      </c>
      <c r="AP1173" s="25">
        <v>0</v>
      </c>
      <c r="AQ1173" s="25">
        <v>0</v>
      </c>
      <c r="AR1173" s="25">
        <v>0</v>
      </c>
      <c r="AS1173" s="25">
        <v>0</v>
      </c>
      <c r="AT1173" s="25">
        <v>0</v>
      </c>
      <c r="AU1173" s="25">
        <v>0</v>
      </c>
      <c r="AV1173" s="25">
        <v>0</v>
      </c>
      <c r="AW1173" s="25">
        <v>0</v>
      </c>
      <c r="AX1173" s="25">
        <v>0</v>
      </c>
      <c r="AY1173" s="25">
        <v>0</v>
      </c>
      <c r="AZ1173" s="25">
        <v>0</v>
      </c>
      <c r="BA1173" s="25">
        <v>0</v>
      </c>
      <c r="BB1173" s="25">
        <v>0</v>
      </c>
      <c r="BC1173" s="25">
        <v>0</v>
      </c>
      <c r="BD1173" s="25">
        <v>0</v>
      </c>
      <c r="BE1173" s="25">
        <v>0</v>
      </c>
      <c r="BF1173" s="25">
        <v>0</v>
      </c>
      <c r="BG1173" s="25">
        <v>0</v>
      </c>
      <c r="BH1173" s="25">
        <v>0</v>
      </c>
      <c r="BI1173" s="25">
        <v>0</v>
      </c>
      <c r="BJ1173" s="25">
        <f t="shared" si="54"/>
        <v>0</v>
      </c>
      <c r="BK1173" s="25">
        <f t="shared" si="55"/>
        <v>0</v>
      </c>
      <c r="BL1173" s="25">
        <f t="shared" si="56"/>
        <v>0</v>
      </c>
    </row>
    <row r="1174" spans="1:64" x14ac:dyDescent="0.25">
      <c r="A1174" s="45" t="s">
        <v>2986</v>
      </c>
      <c r="B1174" s="78" t="s">
        <v>1288</v>
      </c>
      <c r="C1174" s="79">
        <v>1</v>
      </c>
      <c r="D1174" s="80" t="s">
        <v>23</v>
      </c>
      <c r="E1174" s="79" t="s">
        <v>434</v>
      </c>
      <c r="F1174" s="79" t="s">
        <v>604</v>
      </c>
      <c r="G1174" s="79" t="s">
        <v>623</v>
      </c>
      <c r="H1174" s="79" t="s">
        <v>624</v>
      </c>
      <c r="I1174" s="79" t="s">
        <v>625</v>
      </c>
      <c r="J1174" s="79" t="s">
        <v>626</v>
      </c>
      <c r="K1174" s="79" t="s">
        <v>446</v>
      </c>
      <c r="L1174" s="79" t="s">
        <v>606</v>
      </c>
      <c r="M1174" s="79" t="s">
        <v>619</v>
      </c>
      <c r="N1174" s="78">
        <v>1</v>
      </c>
      <c r="O1174" s="78">
        <v>1</v>
      </c>
      <c r="P1174" s="78">
        <v>1</v>
      </c>
      <c r="Q1174" s="81">
        <v>1</v>
      </c>
      <c r="R1174" s="81">
        <v>1</v>
      </c>
      <c r="S1174" s="81">
        <v>1</v>
      </c>
      <c r="T1174" s="81">
        <v>0</v>
      </c>
      <c r="U1174" s="81">
        <v>0</v>
      </c>
      <c r="V1174" s="81">
        <v>0</v>
      </c>
      <c r="W1174" s="69">
        <v>3354715.72</v>
      </c>
      <c r="X1174" s="69">
        <v>0</v>
      </c>
      <c r="Y1174" s="69">
        <v>0</v>
      </c>
      <c r="Z1174" s="69">
        <v>123742.04</v>
      </c>
      <c r="AA1174" s="69">
        <v>0</v>
      </c>
      <c r="AB1174" s="69">
        <v>0</v>
      </c>
      <c r="AC1174" s="69">
        <v>3354715.72</v>
      </c>
      <c r="AD1174" s="89">
        <v>45000</v>
      </c>
      <c r="AE1174" s="89">
        <v>47192</v>
      </c>
      <c r="AF1174" s="93">
        <v>3354715.72</v>
      </c>
      <c r="AG1174" s="84">
        <v>3.96</v>
      </c>
      <c r="AH1174" s="84">
        <v>6</v>
      </c>
      <c r="AI1174" s="85">
        <v>7.3772000000000004E-2</v>
      </c>
      <c r="AJ1174" s="86">
        <v>3.96</v>
      </c>
      <c r="AK1174" s="86">
        <v>6</v>
      </c>
      <c r="AL1174" s="87">
        <v>7.3772000000000004E-2</v>
      </c>
      <c r="AM1174" s="91" t="s">
        <v>620</v>
      </c>
      <c r="AN1174" s="91" t="s">
        <v>621</v>
      </c>
      <c r="AO1174" s="25">
        <v>0</v>
      </c>
      <c r="AP1174" s="25">
        <v>0</v>
      </c>
      <c r="AQ1174" s="25">
        <v>0</v>
      </c>
      <c r="AR1174" s="25">
        <v>0</v>
      </c>
      <c r="AS1174" s="25">
        <v>0</v>
      </c>
      <c r="AT1174" s="25">
        <v>0</v>
      </c>
      <c r="AU1174" s="25">
        <v>0</v>
      </c>
      <c r="AV1174" s="25">
        <v>0</v>
      </c>
      <c r="AW1174" s="25">
        <v>0</v>
      </c>
      <c r="AX1174" s="25">
        <v>0</v>
      </c>
      <c r="AY1174" s="25">
        <v>0</v>
      </c>
      <c r="AZ1174" s="25">
        <v>0</v>
      </c>
      <c r="BA1174" s="25">
        <v>0</v>
      </c>
      <c r="BB1174" s="25">
        <v>0</v>
      </c>
      <c r="BC1174" s="25">
        <v>0</v>
      </c>
      <c r="BD1174" s="25">
        <v>0</v>
      </c>
      <c r="BE1174" s="25">
        <v>0</v>
      </c>
      <c r="BF1174" s="25">
        <v>0</v>
      </c>
      <c r="BG1174" s="25">
        <v>0</v>
      </c>
      <c r="BH1174" s="25">
        <v>0</v>
      </c>
      <c r="BI1174" s="25">
        <v>0</v>
      </c>
      <c r="BJ1174" s="25">
        <f t="shared" si="54"/>
        <v>0</v>
      </c>
      <c r="BK1174" s="25">
        <f t="shared" si="55"/>
        <v>0</v>
      </c>
      <c r="BL1174" s="25">
        <f t="shared" si="56"/>
        <v>0</v>
      </c>
    </row>
    <row r="1175" spans="1:64" x14ac:dyDescent="0.25">
      <c r="A1175" s="45" t="s">
        <v>2987</v>
      </c>
      <c r="B1175" s="78" t="s">
        <v>1289</v>
      </c>
      <c r="C1175" s="79">
        <v>1</v>
      </c>
      <c r="D1175" s="80" t="s">
        <v>23</v>
      </c>
      <c r="E1175" s="79" t="s">
        <v>434</v>
      </c>
      <c r="F1175" s="79" t="s">
        <v>604</v>
      </c>
      <c r="G1175" s="79" t="s">
        <v>623</v>
      </c>
      <c r="H1175" s="79" t="s">
        <v>624</v>
      </c>
      <c r="I1175" s="79" t="s">
        <v>625</v>
      </c>
      <c r="J1175" s="79" t="s">
        <v>626</v>
      </c>
      <c r="K1175" s="79" t="s">
        <v>446</v>
      </c>
      <c r="L1175" s="79" t="s">
        <v>606</v>
      </c>
      <c r="M1175" s="79" t="s">
        <v>619</v>
      </c>
      <c r="N1175" s="78">
        <v>1</v>
      </c>
      <c r="O1175" s="78">
        <v>1</v>
      </c>
      <c r="P1175" s="78">
        <v>1</v>
      </c>
      <c r="Q1175" s="81">
        <v>1</v>
      </c>
      <c r="R1175" s="81">
        <v>1</v>
      </c>
      <c r="S1175" s="81">
        <v>1</v>
      </c>
      <c r="T1175" s="81">
        <v>0</v>
      </c>
      <c r="U1175" s="81">
        <v>0</v>
      </c>
      <c r="V1175" s="81">
        <v>0</v>
      </c>
      <c r="W1175" s="69">
        <v>7191734.7999999998</v>
      </c>
      <c r="X1175" s="69">
        <v>0</v>
      </c>
      <c r="Y1175" s="69">
        <v>0</v>
      </c>
      <c r="Z1175" s="69">
        <v>221696.01</v>
      </c>
      <c r="AA1175" s="69">
        <v>0</v>
      </c>
      <c r="AB1175" s="69">
        <v>0</v>
      </c>
      <c r="AC1175" s="69">
        <v>7191734.7999999998</v>
      </c>
      <c r="AD1175" s="89">
        <v>44987</v>
      </c>
      <c r="AE1175" s="89">
        <v>46083</v>
      </c>
      <c r="AF1175" s="93">
        <v>7191734.7999999998</v>
      </c>
      <c r="AG1175" s="84">
        <v>0.92</v>
      </c>
      <c r="AH1175" s="84">
        <v>3</v>
      </c>
      <c r="AI1175" s="85">
        <v>6.1652999999999999E-2</v>
      </c>
      <c r="AJ1175" s="86">
        <v>0.92</v>
      </c>
      <c r="AK1175" s="86">
        <v>3</v>
      </c>
      <c r="AL1175" s="87">
        <v>6.1652999999999999E-2</v>
      </c>
      <c r="AM1175" s="91" t="s">
        <v>620</v>
      </c>
      <c r="AN1175" s="91" t="s">
        <v>621</v>
      </c>
      <c r="AO1175" s="25">
        <v>0</v>
      </c>
      <c r="AP1175" s="25">
        <v>0</v>
      </c>
      <c r="AQ1175" s="25">
        <v>0</v>
      </c>
      <c r="AR1175" s="25">
        <v>0</v>
      </c>
      <c r="AS1175" s="25">
        <v>0</v>
      </c>
      <c r="AT1175" s="25">
        <v>0</v>
      </c>
      <c r="AU1175" s="25">
        <v>0</v>
      </c>
      <c r="AV1175" s="25">
        <v>0</v>
      </c>
      <c r="AW1175" s="25">
        <v>0</v>
      </c>
      <c r="AX1175" s="25">
        <v>0</v>
      </c>
      <c r="AY1175" s="25">
        <v>0</v>
      </c>
      <c r="AZ1175" s="25">
        <v>7191734.8399999999</v>
      </c>
      <c r="BA1175" s="25">
        <v>0</v>
      </c>
      <c r="BB1175" s="25">
        <v>0</v>
      </c>
      <c r="BC1175" s="25">
        <v>0</v>
      </c>
      <c r="BD1175" s="25">
        <v>0</v>
      </c>
      <c r="BE1175" s="25">
        <v>0</v>
      </c>
      <c r="BF1175" s="25">
        <v>0</v>
      </c>
      <c r="BG1175" s="25">
        <v>0</v>
      </c>
      <c r="BH1175" s="25">
        <v>0</v>
      </c>
      <c r="BI1175" s="25">
        <v>0</v>
      </c>
      <c r="BJ1175" s="25">
        <f t="shared" si="54"/>
        <v>0</v>
      </c>
      <c r="BK1175" s="25">
        <f t="shared" si="55"/>
        <v>7191734.8399999999</v>
      </c>
      <c r="BL1175" s="25">
        <f t="shared" si="56"/>
        <v>7191734.8399999999</v>
      </c>
    </row>
    <row r="1176" spans="1:64" x14ac:dyDescent="0.25">
      <c r="A1176" s="45" t="s">
        <v>2988</v>
      </c>
      <c r="B1176" s="78" t="s">
        <v>1290</v>
      </c>
      <c r="C1176" s="79">
        <v>1</v>
      </c>
      <c r="D1176" s="80" t="s">
        <v>23</v>
      </c>
      <c r="E1176" s="79" t="s">
        <v>434</v>
      </c>
      <c r="F1176" s="79" t="s">
        <v>604</v>
      </c>
      <c r="G1176" s="79" t="s">
        <v>623</v>
      </c>
      <c r="H1176" s="79" t="s">
        <v>624</v>
      </c>
      <c r="I1176" s="79" t="s">
        <v>625</v>
      </c>
      <c r="J1176" s="79" t="s">
        <v>626</v>
      </c>
      <c r="K1176" s="79" t="s">
        <v>446</v>
      </c>
      <c r="L1176" s="79" t="s">
        <v>606</v>
      </c>
      <c r="M1176" s="79" t="s">
        <v>619</v>
      </c>
      <c r="N1176" s="78">
        <v>1</v>
      </c>
      <c r="O1176" s="78">
        <v>1</v>
      </c>
      <c r="P1176" s="78">
        <v>1</v>
      </c>
      <c r="Q1176" s="81">
        <v>1</v>
      </c>
      <c r="R1176" s="81">
        <v>1</v>
      </c>
      <c r="S1176" s="81">
        <v>1</v>
      </c>
      <c r="T1176" s="81">
        <v>0</v>
      </c>
      <c r="U1176" s="81">
        <v>0</v>
      </c>
      <c r="V1176" s="81">
        <v>0</v>
      </c>
      <c r="W1176" s="69">
        <v>7172766.4500000002</v>
      </c>
      <c r="X1176" s="69">
        <v>0</v>
      </c>
      <c r="Y1176" s="69">
        <v>0</v>
      </c>
      <c r="Z1176" s="69">
        <v>255691.19</v>
      </c>
      <c r="AA1176" s="69">
        <v>0</v>
      </c>
      <c r="AB1176" s="69">
        <v>0</v>
      </c>
      <c r="AC1176" s="69">
        <v>7172766.4500000002</v>
      </c>
      <c r="AD1176" s="89">
        <v>44995</v>
      </c>
      <c r="AE1176" s="89">
        <v>46822</v>
      </c>
      <c r="AF1176" s="93">
        <v>7172766.4500000002</v>
      </c>
      <c r="AG1176" s="84">
        <v>2.94</v>
      </c>
      <c r="AH1176" s="84">
        <v>5</v>
      </c>
      <c r="AI1176" s="85">
        <v>7.1294999999999997E-2</v>
      </c>
      <c r="AJ1176" s="86">
        <v>2.94</v>
      </c>
      <c r="AK1176" s="86">
        <v>5</v>
      </c>
      <c r="AL1176" s="87">
        <v>7.1294999999999997E-2</v>
      </c>
      <c r="AM1176" s="91" t="s">
        <v>620</v>
      </c>
      <c r="AN1176" s="91" t="s">
        <v>621</v>
      </c>
      <c r="AO1176" s="25">
        <v>0</v>
      </c>
      <c r="AP1176" s="25">
        <v>0</v>
      </c>
      <c r="AQ1176" s="25">
        <v>0</v>
      </c>
      <c r="AR1176" s="25">
        <v>0</v>
      </c>
      <c r="AS1176" s="25">
        <v>0</v>
      </c>
      <c r="AT1176" s="25">
        <v>0</v>
      </c>
      <c r="AU1176" s="25">
        <v>0</v>
      </c>
      <c r="AV1176" s="25">
        <v>0</v>
      </c>
      <c r="AW1176" s="25">
        <v>0</v>
      </c>
      <c r="AX1176" s="25">
        <v>0</v>
      </c>
      <c r="AY1176" s="25">
        <v>0</v>
      </c>
      <c r="AZ1176" s="25">
        <v>0</v>
      </c>
      <c r="BA1176" s="25">
        <v>0</v>
      </c>
      <c r="BB1176" s="25">
        <v>0</v>
      </c>
      <c r="BC1176" s="25">
        <v>0</v>
      </c>
      <c r="BD1176" s="25">
        <v>0</v>
      </c>
      <c r="BE1176" s="25">
        <v>0</v>
      </c>
      <c r="BF1176" s="25">
        <v>0</v>
      </c>
      <c r="BG1176" s="25">
        <v>0</v>
      </c>
      <c r="BH1176" s="25">
        <v>0</v>
      </c>
      <c r="BI1176" s="25">
        <v>0</v>
      </c>
      <c r="BJ1176" s="25">
        <f t="shared" si="54"/>
        <v>0</v>
      </c>
      <c r="BK1176" s="25">
        <f t="shared" si="55"/>
        <v>0</v>
      </c>
      <c r="BL1176" s="25">
        <f t="shared" si="56"/>
        <v>0</v>
      </c>
    </row>
    <row r="1177" spans="1:64" x14ac:dyDescent="0.25">
      <c r="A1177" s="45" t="s">
        <v>2989</v>
      </c>
      <c r="B1177" s="78" t="s">
        <v>1291</v>
      </c>
      <c r="C1177" s="79">
        <v>1</v>
      </c>
      <c r="D1177" s="80" t="s">
        <v>23</v>
      </c>
      <c r="E1177" s="79" t="s">
        <v>434</v>
      </c>
      <c r="F1177" s="79" t="s">
        <v>604</v>
      </c>
      <c r="G1177" s="79" t="s">
        <v>623</v>
      </c>
      <c r="H1177" s="79" t="s">
        <v>624</v>
      </c>
      <c r="I1177" s="79" t="s">
        <v>625</v>
      </c>
      <c r="J1177" s="79" t="s">
        <v>626</v>
      </c>
      <c r="K1177" s="79" t="s">
        <v>446</v>
      </c>
      <c r="L1177" s="79" t="s">
        <v>606</v>
      </c>
      <c r="M1177" s="79" t="s">
        <v>619</v>
      </c>
      <c r="N1177" s="78">
        <v>1</v>
      </c>
      <c r="O1177" s="78">
        <v>1</v>
      </c>
      <c r="P1177" s="78">
        <v>1</v>
      </c>
      <c r="Q1177" s="81">
        <v>1</v>
      </c>
      <c r="R1177" s="81">
        <v>1</v>
      </c>
      <c r="S1177" s="81">
        <v>1</v>
      </c>
      <c r="T1177" s="81">
        <v>0</v>
      </c>
      <c r="U1177" s="81">
        <v>0</v>
      </c>
      <c r="V1177" s="81">
        <v>0</v>
      </c>
      <c r="W1177" s="69">
        <v>2180249.61</v>
      </c>
      <c r="X1177" s="69">
        <v>0</v>
      </c>
      <c r="Y1177" s="69">
        <v>0</v>
      </c>
      <c r="Z1177" s="69">
        <v>67209.460000000006</v>
      </c>
      <c r="AA1177" s="69">
        <v>0</v>
      </c>
      <c r="AB1177" s="69">
        <v>0</v>
      </c>
      <c r="AC1177" s="69">
        <v>2180249.61</v>
      </c>
      <c r="AD1177" s="89">
        <v>44987</v>
      </c>
      <c r="AE1177" s="89">
        <v>46083</v>
      </c>
      <c r="AF1177" s="93">
        <v>2180249.61</v>
      </c>
      <c r="AG1177" s="84">
        <v>0.92</v>
      </c>
      <c r="AH1177" s="84">
        <v>3</v>
      </c>
      <c r="AI1177" s="85">
        <v>6.1652999999999999E-2</v>
      </c>
      <c r="AJ1177" s="86">
        <v>0.92</v>
      </c>
      <c r="AK1177" s="86">
        <v>3</v>
      </c>
      <c r="AL1177" s="87">
        <v>6.1652999999999999E-2</v>
      </c>
      <c r="AM1177" s="91" t="s">
        <v>620</v>
      </c>
      <c r="AN1177" s="91" t="s">
        <v>621</v>
      </c>
      <c r="AO1177" s="25">
        <v>0</v>
      </c>
      <c r="AP1177" s="25">
        <v>0</v>
      </c>
      <c r="AQ1177" s="25">
        <v>0</v>
      </c>
      <c r="AR1177" s="25">
        <v>0</v>
      </c>
      <c r="AS1177" s="25">
        <v>0</v>
      </c>
      <c r="AT1177" s="25">
        <v>0</v>
      </c>
      <c r="AU1177" s="25">
        <v>0</v>
      </c>
      <c r="AV1177" s="25">
        <v>0</v>
      </c>
      <c r="AW1177" s="25">
        <v>0</v>
      </c>
      <c r="AX1177" s="25">
        <v>0</v>
      </c>
      <c r="AY1177" s="25">
        <v>0</v>
      </c>
      <c r="AZ1177" s="25">
        <v>2180249.61</v>
      </c>
      <c r="BA1177" s="25">
        <v>0</v>
      </c>
      <c r="BB1177" s="25">
        <v>0</v>
      </c>
      <c r="BC1177" s="25">
        <v>0</v>
      </c>
      <c r="BD1177" s="25">
        <v>0</v>
      </c>
      <c r="BE1177" s="25">
        <v>0</v>
      </c>
      <c r="BF1177" s="25">
        <v>0</v>
      </c>
      <c r="BG1177" s="25">
        <v>0</v>
      </c>
      <c r="BH1177" s="25">
        <v>0</v>
      </c>
      <c r="BI1177" s="25">
        <v>0</v>
      </c>
      <c r="BJ1177" s="25">
        <f t="shared" si="54"/>
        <v>0</v>
      </c>
      <c r="BK1177" s="25">
        <f t="shared" si="55"/>
        <v>2180249.61</v>
      </c>
      <c r="BL1177" s="25">
        <f t="shared" si="56"/>
        <v>2180249.61</v>
      </c>
    </row>
    <row r="1178" spans="1:64" x14ac:dyDescent="0.25">
      <c r="A1178" s="45" t="s">
        <v>2990</v>
      </c>
      <c r="B1178" s="78" t="s">
        <v>1292</v>
      </c>
      <c r="C1178" s="79">
        <v>1</v>
      </c>
      <c r="D1178" s="80" t="s">
        <v>23</v>
      </c>
      <c r="E1178" s="79" t="s">
        <v>434</v>
      </c>
      <c r="F1178" s="79" t="s">
        <v>604</v>
      </c>
      <c r="G1178" s="79" t="s">
        <v>623</v>
      </c>
      <c r="H1178" s="79" t="s">
        <v>624</v>
      </c>
      <c r="I1178" s="79" t="s">
        <v>625</v>
      </c>
      <c r="J1178" s="79" t="s">
        <v>626</v>
      </c>
      <c r="K1178" s="79" t="s">
        <v>446</v>
      </c>
      <c r="L1178" s="79" t="s">
        <v>606</v>
      </c>
      <c r="M1178" s="79" t="s">
        <v>619</v>
      </c>
      <c r="N1178" s="78">
        <v>1</v>
      </c>
      <c r="O1178" s="78">
        <v>1</v>
      </c>
      <c r="P1178" s="78">
        <v>1</v>
      </c>
      <c r="Q1178" s="81">
        <v>1</v>
      </c>
      <c r="R1178" s="81">
        <v>1</v>
      </c>
      <c r="S1178" s="81">
        <v>1</v>
      </c>
      <c r="T1178" s="81">
        <v>0</v>
      </c>
      <c r="U1178" s="81">
        <v>0</v>
      </c>
      <c r="V1178" s="81">
        <v>0</v>
      </c>
      <c r="W1178" s="69">
        <v>166699.85999999999</v>
      </c>
      <c r="X1178" s="69">
        <v>0</v>
      </c>
      <c r="Y1178" s="69">
        <v>0</v>
      </c>
      <c r="Z1178" s="69">
        <v>5942.43</v>
      </c>
      <c r="AA1178" s="69">
        <v>0</v>
      </c>
      <c r="AB1178" s="69">
        <v>0</v>
      </c>
      <c r="AC1178" s="69">
        <v>166699.85999999999</v>
      </c>
      <c r="AD1178" s="89">
        <v>44995</v>
      </c>
      <c r="AE1178" s="89">
        <v>46822</v>
      </c>
      <c r="AF1178" s="93">
        <v>166699.85999999999</v>
      </c>
      <c r="AG1178" s="84">
        <v>2.94</v>
      </c>
      <c r="AH1178" s="84">
        <v>5</v>
      </c>
      <c r="AI1178" s="85">
        <v>7.1294999999999997E-2</v>
      </c>
      <c r="AJ1178" s="86">
        <v>2.94</v>
      </c>
      <c r="AK1178" s="86">
        <v>5</v>
      </c>
      <c r="AL1178" s="87">
        <v>7.1294999999999997E-2</v>
      </c>
      <c r="AM1178" s="91" t="s">
        <v>620</v>
      </c>
      <c r="AN1178" s="91" t="s">
        <v>621</v>
      </c>
      <c r="AO1178" s="25">
        <v>0</v>
      </c>
      <c r="AP1178" s="25">
        <v>0</v>
      </c>
      <c r="AQ1178" s="25">
        <v>0</v>
      </c>
      <c r="AR1178" s="25">
        <v>0</v>
      </c>
      <c r="AS1178" s="25">
        <v>0</v>
      </c>
      <c r="AT1178" s="25">
        <v>0</v>
      </c>
      <c r="AU1178" s="25">
        <v>0</v>
      </c>
      <c r="AV1178" s="25">
        <v>0</v>
      </c>
      <c r="AW1178" s="25">
        <v>0</v>
      </c>
      <c r="AX1178" s="25">
        <v>0</v>
      </c>
      <c r="AY1178" s="25">
        <v>0</v>
      </c>
      <c r="AZ1178" s="25">
        <v>0</v>
      </c>
      <c r="BA1178" s="25">
        <v>0</v>
      </c>
      <c r="BB1178" s="25">
        <v>0</v>
      </c>
      <c r="BC1178" s="25">
        <v>0</v>
      </c>
      <c r="BD1178" s="25">
        <v>0</v>
      </c>
      <c r="BE1178" s="25">
        <v>0</v>
      </c>
      <c r="BF1178" s="25">
        <v>0</v>
      </c>
      <c r="BG1178" s="25">
        <v>0</v>
      </c>
      <c r="BH1178" s="25">
        <v>0</v>
      </c>
      <c r="BI1178" s="25">
        <v>0</v>
      </c>
      <c r="BJ1178" s="25">
        <f t="shared" si="54"/>
        <v>0</v>
      </c>
      <c r="BK1178" s="25">
        <f t="shared" si="55"/>
        <v>0</v>
      </c>
      <c r="BL1178" s="25">
        <f t="shared" si="56"/>
        <v>0</v>
      </c>
    </row>
    <row r="1179" spans="1:64" x14ac:dyDescent="0.25">
      <c r="A1179" s="45" t="s">
        <v>2991</v>
      </c>
      <c r="B1179" s="78" t="s">
        <v>1293</v>
      </c>
      <c r="C1179" s="79">
        <v>1</v>
      </c>
      <c r="D1179" s="80" t="s">
        <v>23</v>
      </c>
      <c r="E1179" s="79" t="s">
        <v>434</v>
      </c>
      <c r="F1179" s="79" t="s">
        <v>604</v>
      </c>
      <c r="G1179" s="79" t="s">
        <v>623</v>
      </c>
      <c r="H1179" s="79" t="s">
        <v>624</v>
      </c>
      <c r="I1179" s="79" t="s">
        <v>625</v>
      </c>
      <c r="J1179" s="79" t="s">
        <v>626</v>
      </c>
      <c r="K1179" s="79" t="s">
        <v>446</v>
      </c>
      <c r="L1179" s="79" t="s">
        <v>606</v>
      </c>
      <c r="M1179" s="79" t="s">
        <v>619</v>
      </c>
      <c r="N1179" s="78">
        <v>1</v>
      </c>
      <c r="O1179" s="78">
        <v>1</v>
      </c>
      <c r="P1179" s="78">
        <v>1</v>
      </c>
      <c r="Q1179" s="81">
        <v>1</v>
      </c>
      <c r="R1179" s="81">
        <v>1</v>
      </c>
      <c r="S1179" s="81">
        <v>1</v>
      </c>
      <c r="T1179" s="81">
        <v>0</v>
      </c>
      <c r="U1179" s="81">
        <v>0</v>
      </c>
      <c r="V1179" s="81">
        <v>0</v>
      </c>
      <c r="W1179" s="69">
        <v>96877.440000000002</v>
      </c>
      <c r="X1179" s="69">
        <v>0</v>
      </c>
      <c r="Y1179" s="69">
        <v>0</v>
      </c>
      <c r="Z1179" s="69">
        <v>3453.44</v>
      </c>
      <c r="AA1179" s="69">
        <v>0</v>
      </c>
      <c r="AB1179" s="69">
        <v>0</v>
      </c>
      <c r="AC1179" s="69">
        <v>96877.440000000002</v>
      </c>
      <c r="AD1179" s="89">
        <v>44995</v>
      </c>
      <c r="AE1179" s="89">
        <v>46822</v>
      </c>
      <c r="AF1179" s="93">
        <v>96877.440000000002</v>
      </c>
      <c r="AG1179" s="84">
        <v>2.94</v>
      </c>
      <c r="AH1179" s="84">
        <v>5</v>
      </c>
      <c r="AI1179" s="85">
        <v>7.1294999999999997E-2</v>
      </c>
      <c r="AJ1179" s="86">
        <v>2.94</v>
      </c>
      <c r="AK1179" s="86">
        <v>5</v>
      </c>
      <c r="AL1179" s="87">
        <v>7.1294999999999997E-2</v>
      </c>
      <c r="AM1179" s="91" t="s">
        <v>620</v>
      </c>
      <c r="AN1179" s="91" t="s">
        <v>621</v>
      </c>
      <c r="AO1179" s="25">
        <v>0</v>
      </c>
      <c r="AP1179" s="25">
        <v>0</v>
      </c>
      <c r="AQ1179" s="25">
        <v>0</v>
      </c>
      <c r="AR1179" s="25">
        <v>0</v>
      </c>
      <c r="AS1179" s="25">
        <v>0</v>
      </c>
      <c r="AT1179" s="25">
        <v>0</v>
      </c>
      <c r="AU1179" s="25">
        <v>0</v>
      </c>
      <c r="AV1179" s="25">
        <v>0</v>
      </c>
      <c r="AW1179" s="25">
        <v>0</v>
      </c>
      <c r="AX1179" s="25">
        <v>0</v>
      </c>
      <c r="AY1179" s="25">
        <v>0</v>
      </c>
      <c r="AZ1179" s="25">
        <v>0</v>
      </c>
      <c r="BA1179" s="25">
        <v>0</v>
      </c>
      <c r="BB1179" s="25">
        <v>0</v>
      </c>
      <c r="BC1179" s="25">
        <v>0</v>
      </c>
      <c r="BD1179" s="25">
        <v>0</v>
      </c>
      <c r="BE1179" s="25">
        <v>0</v>
      </c>
      <c r="BF1179" s="25">
        <v>0</v>
      </c>
      <c r="BG1179" s="25">
        <v>0</v>
      </c>
      <c r="BH1179" s="25">
        <v>0</v>
      </c>
      <c r="BI1179" s="25">
        <v>0</v>
      </c>
      <c r="BJ1179" s="25">
        <f t="shared" si="54"/>
        <v>0</v>
      </c>
      <c r="BK1179" s="25">
        <f t="shared" si="55"/>
        <v>0</v>
      </c>
      <c r="BL1179" s="25">
        <f t="shared" si="56"/>
        <v>0</v>
      </c>
    </row>
    <row r="1180" spans="1:64" x14ac:dyDescent="0.25">
      <c r="A1180" s="45" t="s">
        <v>2992</v>
      </c>
      <c r="B1180" s="78" t="s">
        <v>1294</v>
      </c>
      <c r="C1180" s="79">
        <v>1</v>
      </c>
      <c r="D1180" s="80" t="s">
        <v>23</v>
      </c>
      <c r="E1180" s="79" t="s">
        <v>434</v>
      </c>
      <c r="F1180" s="79" t="s">
        <v>604</v>
      </c>
      <c r="G1180" s="79" t="s">
        <v>623</v>
      </c>
      <c r="H1180" s="79" t="s">
        <v>624</v>
      </c>
      <c r="I1180" s="79" t="s">
        <v>625</v>
      </c>
      <c r="J1180" s="79" t="s">
        <v>626</v>
      </c>
      <c r="K1180" s="79" t="s">
        <v>446</v>
      </c>
      <c r="L1180" s="79" t="s">
        <v>606</v>
      </c>
      <c r="M1180" s="79" t="s">
        <v>619</v>
      </c>
      <c r="N1180" s="78">
        <v>1</v>
      </c>
      <c r="O1180" s="78">
        <v>1</v>
      </c>
      <c r="P1180" s="78">
        <v>1</v>
      </c>
      <c r="Q1180" s="81">
        <v>1</v>
      </c>
      <c r="R1180" s="81">
        <v>1</v>
      </c>
      <c r="S1180" s="81">
        <v>1</v>
      </c>
      <c r="T1180" s="81">
        <v>0</v>
      </c>
      <c r="U1180" s="81">
        <v>0</v>
      </c>
      <c r="V1180" s="81">
        <v>0</v>
      </c>
      <c r="W1180" s="69">
        <v>190929.5</v>
      </c>
      <c r="X1180" s="69">
        <v>0</v>
      </c>
      <c r="Y1180" s="69">
        <v>0</v>
      </c>
      <c r="Z1180" s="69">
        <v>6806.16</v>
      </c>
      <c r="AA1180" s="69">
        <v>0</v>
      </c>
      <c r="AB1180" s="69">
        <v>0</v>
      </c>
      <c r="AC1180" s="69">
        <v>190929.5</v>
      </c>
      <c r="AD1180" s="89">
        <v>44995</v>
      </c>
      <c r="AE1180" s="89">
        <v>46822</v>
      </c>
      <c r="AF1180" s="93">
        <v>190929.5</v>
      </c>
      <c r="AG1180" s="84">
        <v>2.94</v>
      </c>
      <c r="AH1180" s="84">
        <v>5</v>
      </c>
      <c r="AI1180" s="85">
        <v>7.1294999999999997E-2</v>
      </c>
      <c r="AJ1180" s="86">
        <v>2.94</v>
      </c>
      <c r="AK1180" s="86">
        <v>5</v>
      </c>
      <c r="AL1180" s="87">
        <v>7.1294999999999997E-2</v>
      </c>
      <c r="AM1180" s="91" t="s">
        <v>620</v>
      </c>
      <c r="AN1180" s="91" t="s">
        <v>621</v>
      </c>
      <c r="AO1180" s="25">
        <v>0</v>
      </c>
      <c r="AP1180" s="25">
        <v>0</v>
      </c>
      <c r="AQ1180" s="25">
        <v>0</v>
      </c>
      <c r="AR1180" s="25">
        <v>0</v>
      </c>
      <c r="AS1180" s="25">
        <v>0</v>
      </c>
      <c r="AT1180" s="25">
        <v>0</v>
      </c>
      <c r="AU1180" s="25">
        <v>0</v>
      </c>
      <c r="AV1180" s="25">
        <v>0</v>
      </c>
      <c r="AW1180" s="25">
        <v>0</v>
      </c>
      <c r="AX1180" s="25">
        <v>0</v>
      </c>
      <c r="AY1180" s="25">
        <v>0</v>
      </c>
      <c r="AZ1180" s="25">
        <v>0</v>
      </c>
      <c r="BA1180" s="25">
        <v>0</v>
      </c>
      <c r="BB1180" s="25">
        <v>0</v>
      </c>
      <c r="BC1180" s="25">
        <v>0</v>
      </c>
      <c r="BD1180" s="25">
        <v>0</v>
      </c>
      <c r="BE1180" s="25">
        <v>0</v>
      </c>
      <c r="BF1180" s="25">
        <v>0</v>
      </c>
      <c r="BG1180" s="25">
        <v>0</v>
      </c>
      <c r="BH1180" s="25">
        <v>0</v>
      </c>
      <c r="BI1180" s="25">
        <v>0</v>
      </c>
      <c r="BJ1180" s="25">
        <f t="shared" si="54"/>
        <v>0</v>
      </c>
      <c r="BK1180" s="25">
        <f t="shared" si="55"/>
        <v>0</v>
      </c>
      <c r="BL1180" s="25">
        <f t="shared" si="56"/>
        <v>0</v>
      </c>
    </row>
    <row r="1181" spans="1:64" x14ac:dyDescent="0.25">
      <c r="A1181" s="45" t="s">
        <v>2993</v>
      </c>
      <c r="B1181" s="78" t="s">
        <v>1295</v>
      </c>
      <c r="C1181" s="79">
        <v>1</v>
      </c>
      <c r="D1181" s="80" t="s">
        <v>23</v>
      </c>
      <c r="E1181" s="79" t="s">
        <v>434</v>
      </c>
      <c r="F1181" s="79" t="s">
        <v>604</v>
      </c>
      <c r="G1181" s="79" t="s">
        <v>623</v>
      </c>
      <c r="H1181" s="79" t="s">
        <v>624</v>
      </c>
      <c r="I1181" s="79" t="s">
        <v>625</v>
      </c>
      <c r="J1181" s="79" t="s">
        <v>626</v>
      </c>
      <c r="K1181" s="79" t="s">
        <v>446</v>
      </c>
      <c r="L1181" s="79" t="s">
        <v>606</v>
      </c>
      <c r="M1181" s="79" t="s">
        <v>619</v>
      </c>
      <c r="N1181" s="78">
        <v>1</v>
      </c>
      <c r="O1181" s="78">
        <v>1</v>
      </c>
      <c r="P1181" s="78">
        <v>1</v>
      </c>
      <c r="Q1181" s="81">
        <v>1</v>
      </c>
      <c r="R1181" s="81">
        <v>1</v>
      </c>
      <c r="S1181" s="81">
        <v>1</v>
      </c>
      <c r="T1181" s="81">
        <v>0</v>
      </c>
      <c r="U1181" s="81">
        <v>0</v>
      </c>
      <c r="V1181" s="81">
        <v>0</v>
      </c>
      <c r="W1181" s="69">
        <v>48390.87</v>
      </c>
      <c r="X1181" s="69">
        <v>0</v>
      </c>
      <c r="Y1181" s="69">
        <v>0</v>
      </c>
      <c r="Z1181" s="69">
        <v>1725.01</v>
      </c>
      <c r="AA1181" s="69">
        <v>0</v>
      </c>
      <c r="AB1181" s="69">
        <v>0</v>
      </c>
      <c r="AC1181" s="69">
        <v>48390.87</v>
      </c>
      <c r="AD1181" s="89">
        <v>44995</v>
      </c>
      <c r="AE1181" s="89">
        <v>46822</v>
      </c>
      <c r="AF1181" s="93">
        <v>48390.87</v>
      </c>
      <c r="AG1181" s="84">
        <v>2.94</v>
      </c>
      <c r="AH1181" s="84">
        <v>5</v>
      </c>
      <c r="AI1181" s="85">
        <v>7.1294999999999997E-2</v>
      </c>
      <c r="AJ1181" s="86">
        <v>2.94</v>
      </c>
      <c r="AK1181" s="86">
        <v>5</v>
      </c>
      <c r="AL1181" s="87">
        <v>7.1294999999999997E-2</v>
      </c>
      <c r="AM1181" s="91" t="s">
        <v>620</v>
      </c>
      <c r="AN1181" s="91" t="s">
        <v>621</v>
      </c>
      <c r="AO1181" s="25">
        <v>0</v>
      </c>
      <c r="AP1181" s="25">
        <v>0</v>
      </c>
      <c r="AQ1181" s="25">
        <v>0</v>
      </c>
      <c r="AR1181" s="25">
        <v>0</v>
      </c>
      <c r="AS1181" s="25">
        <v>0</v>
      </c>
      <c r="AT1181" s="25">
        <v>0</v>
      </c>
      <c r="AU1181" s="25">
        <v>0</v>
      </c>
      <c r="AV1181" s="25"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v>0</v>
      </c>
      <c r="BB1181" s="25">
        <v>0</v>
      </c>
      <c r="BC1181" s="25">
        <v>0</v>
      </c>
      <c r="BD1181" s="25">
        <v>0</v>
      </c>
      <c r="BE1181" s="25">
        <v>0</v>
      </c>
      <c r="BF1181" s="25">
        <v>0</v>
      </c>
      <c r="BG1181" s="25">
        <v>0</v>
      </c>
      <c r="BH1181" s="25">
        <v>0</v>
      </c>
      <c r="BI1181" s="25">
        <v>0</v>
      </c>
      <c r="BJ1181" s="25">
        <f t="shared" si="54"/>
        <v>0</v>
      </c>
      <c r="BK1181" s="25">
        <f t="shared" si="55"/>
        <v>0</v>
      </c>
      <c r="BL1181" s="25">
        <f t="shared" si="56"/>
        <v>0</v>
      </c>
    </row>
    <row r="1182" spans="1:64" x14ac:dyDescent="0.25">
      <c r="A1182" s="45" t="s">
        <v>2994</v>
      </c>
      <c r="B1182" s="78" t="s">
        <v>1296</v>
      </c>
      <c r="C1182" s="79">
        <v>1</v>
      </c>
      <c r="D1182" s="80" t="s">
        <v>23</v>
      </c>
      <c r="E1182" s="79" t="s">
        <v>434</v>
      </c>
      <c r="F1182" s="79" t="s">
        <v>604</v>
      </c>
      <c r="G1182" s="79" t="s">
        <v>623</v>
      </c>
      <c r="H1182" s="79" t="s">
        <v>624</v>
      </c>
      <c r="I1182" s="79" t="s">
        <v>625</v>
      </c>
      <c r="J1182" s="79" t="s">
        <v>626</v>
      </c>
      <c r="K1182" s="79" t="s">
        <v>446</v>
      </c>
      <c r="L1182" s="79" t="s">
        <v>606</v>
      </c>
      <c r="M1182" s="79" t="s">
        <v>619</v>
      </c>
      <c r="N1182" s="78">
        <v>1</v>
      </c>
      <c r="O1182" s="78">
        <v>1</v>
      </c>
      <c r="P1182" s="78">
        <v>1</v>
      </c>
      <c r="Q1182" s="81">
        <v>1</v>
      </c>
      <c r="R1182" s="81">
        <v>1</v>
      </c>
      <c r="S1182" s="81">
        <v>1</v>
      </c>
      <c r="T1182" s="81">
        <v>0</v>
      </c>
      <c r="U1182" s="81">
        <v>0</v>
      </c>
      <c r="V1182" s="81">
        <v>0</v>
      </c>
      <c r="W1182" s="69">
        <v>58155.19</v>
      </c>
      <c r="X1182" s="69">
        <v>0</v>
      </c>
      <c r="Y1182" s="69">
        <v>0</v>
      </c>
      <c r="Z1182" s="69">
        <v>2073.09</v>
      </c>
      <c r="AA1182" s="69">
        <v>0</v>
      </c>
      <c r="AB1182" s="69">
        <v>0</v>
      </c>
      <c r="AC1182" s="69">
        <v>58155.19</v>
      </c>
      <c r="AD1182" s="89">
        <v>44995</v>
      </c>
      <c r="AE1182" s="89">
        <v>46822</v>
      </c>
      <c r="AF1182" s="93">
        <v>58155.19</v>
      </c>
      <c r="AG1182" s="84">
        <v>2.94</v>
      </c>
      <c r="AH1182" s="84">
        <v>5</v>
      </c>
      <c r="AI1182" s="85">
        <v>7.1294999999999997E-2</v>
      </c>
      <c r="AJ1182" s="86">
        <v>2.94</v>
      </c>
      <c r="AK1182" s="86">
        <v>5</v>
      </c>
      <c r="AL1182" s="87">
        <v>7.1294999999999997E-2</v>
      </c>
      <c r="AM1182" s="91" t="s">
        <v>620</v>
      </c>
      <c r="AN1182" s="91" t="s">
        <v>621</v>
      </c>
      <c r="AO1182" s="25">
        <v>0</v>
      </c>
      <c r="AP1182" s="25">
        <v>0</v>
      </c>
      <c r="AQ1182" s="25">
        <v>0</v>
      </c>
      <c r="AR1182" s="25">
        <v>0</v>
      </c>
      <c r="AS1182" s="25">
        <v>0</v>
      </c>
      <c r="AT1182" s="25">
        <v>0</v>
      </c>
      <c r="AU1182" s="25">
        <v>0</v>
      </c>
      <c r="AV1182" s="25">
        <v>0</v>
      </c>
      <c r="AW1182" s="25">
        <v>0</v>
      </c>
      <c r="AX1182" s="25">
        <v>0</v>
      </c>
      <c r="AY1182" s="25">
        <v>0</v>
      </c>
      <c r="AZ1182" s="25">
        <v>0</v>
      </c>
      <c r="BA1182" s="25">
        <v>0</v>
      </c>
      <c r="BB1182" s="25">
        <v>0</v>
      </c>
      <c r="BC1182" s="25">
        <v>0</v>
      </c>
      <c r="BD1182" s="25">
        <v>0</v>
      </c>
      <c r="BE1182" s="25">
        <v>0</v>
      </c>
      <c r="BF1182" s="25">
        <v>0</v>
      </c>
      <c r="BG1182" s="25">
        <v>0</v>
      </c>
      <c r="BH1182" s="25">
        <v>0</v>
      </c>
      <c r="BI1182" s="25">
        <v>0</v>
      </c>
      <c r="BJ1182" s="25">
        <f t="shared" si="54"/>
        <v>0</v>
      </c>
      <c r="BK1182" s="25">
        <f t="shared" si="55"/>
        <v>0</v>
      </c>
      <c r="BL1182" s="25">
        <f t="shared" si="56"/>
        <v>0</v>
      </c>
    </row>
    <row r="1183" spans="1:64" x14ac:dyDescent="0.25">
      <c r="A1183" s="45" t="s">
        <v>2995</v>
      </c>
      <c r="B1183" s="78" t="s">
        <v>1297</v>
      </c>
      <c r="C1183" s="79">
        <v>1</v>
      </c>
      <c r="D1183" s="80" t="s">
        <v>23</v>
      </c>
      <c r="E1183" s="79" t="s">
        <v>434</v>
      </c>
      <c r="F1183" s="79" t="s">
        <v>604</v>
      </c>
      <c r="G1183" s="79" t="s">
        <v>623</v>
      </c>
      <c r="H1183" s="79" t="s">
        <v>624</v>
      </c>
      <c r="I1183" s="79" t="s">
        <v>625</v>
      </c>
      <c r="J1183" s="79" t="s">
        <v>626</v>
      </c>
      <c r="K1183" s="79" t="s">
        <v>446</v>
      </c>
      <c r="L1183" s="79" t="s">
        <v>606</v>
      </c>
      <c r="M1183" s="79" t="s">
        <v>619</v>
      </c>
      <c r="N1183" s="78">
        <v>1</v>
      </c>
      <c r="O1183" s="78">
        <v>1</v>
      </c>
      <c r="P1183" s="78">
        <v>1</v>
      </c>
      <c r="Q1183" s="81">
        <v>1</v>
      </c>
      <c r="R1183" s="81">
        <v>1</v>
      </c>
      <c r="S1183" s="81">
        <v>1</v>
      </c>
      <c r="T1183" s="81">
        <v>0</v>
      </c>
      <c r="U1183" s="81">
        <v>0</v>
      </c>
      <c r="V1183" s="81">
        <v>0</v>
      </c>
      <c r="W1183" s="69">
        <v>158941.44</v>
      </c>
      <c r="X1183" s="69">
        <v>0</v>
      </c>
      <c r="Y1183" s="69">
        <v>0</v>
      </c>
      <c r="Z1183" s="69">
        <v>5665.86</v>
      </c>
      <c r="AA1183" s="69">
        <v>0</v>
      </c>
      <c r="AB1183" s="69">
        <v>0</v>
      </c>
      <c r="AC1183" s="69">
        <v>158941.44</v>
      </c>
      <c r="AD1183" s="89">
        <v>44995</v>
      </c>
      <c r="AE1183" s="89">
        <v>46822</v>
      </c>
      <c r="AF1183" s="93">
        <v>158941.44</v>
      </c>
      <c r="AG1183" s="84">
        <v>2.94</v>
      </c>
      <c r="AH1183" s="84">
        <v>5</v>
      </c>
      <c r="AI1183" s="85">
        <v>7.1294999999999997E-2</v>
      </c>
      <c r="AJ1183" s="86">
        <v>2.94</v>
      </c>
      <c r="AK1183" s="86">
        <v>5</v>
      </c>
      <c r="AL1183" s="87">
        <v>7.1294999999999997E-2</v>
      </c>
      <c r="AM1183" s="91" t="s">
        <v>620</v>
      </c>
      <c r="AN1183" s="91" t="s">
        <v>621</v>
      </c>
      <c r="AO1183" s="25">
        <v>0</v>
      </c>
      <c r="AP1183" s="25">
        <v>0</v>
      </c>
      <c r="AQ1183" s="25">
        <v>0</v>
      </c>
      <c r="AR1183" s="25">
        <v>0</v>
      </c>
      <c r="AS1183" s="25">
        <v>0</v>
      </c>
      <c r="AT1183" s="25">
        <v>0</v>
      </c>
      <c r="AU1183" s="25">
        <v>0</v>
      </c>
      <c r="AV1183" s="25">
        <v>0</v>
      </c>
      <c r="AW1183" s="25">
        <v>0</v>
      </c>
      <c r="AX1183" s="25">
        <v>0</v>
      </c>
      <c r="AY1183" s="25">
        <v>0</v>
      </c>
      <c r="AZ1183" s="25">
        <v>0</v>
      </c>
      <c r="BA1183" s="25">
        <v>0</v>
      </c>
      <c r="BB1183" s="25">
        <v>0</v>
      </c>
      <c r="BC1183" s="25">
        <v>0</v>
      </c>
      <c r="BD1183" s="25">
        <v>0</v>
      </c>
      <c r="BE1183" s="25">
        <v>0</v>
      </c>
      <c r="BF1183" s="25">
        <v>0</v>
      </c>
      <c r="BG1183" s="25">
        <v>0</v>
      </c>
      <c r="BH1183" s="25">
        <v>0</v>
      </c>
      <c r="BI1183" s="25">
        <v>0</v>
      </c>
      <c r="BJ1183" s="25">
        <f t="shared" si="54"/>
        <v>0</v>
      </c>
      <c r="BK1183" s="25">
        <f t="shared" si="55"/>
        <v>0</v>
      </c>
      <c r="BL1183" s="25">
        <f t="shared" si="56"/>
        <v>0</v>
      </c>
    </row>
    <row r="1184" spans="1:64" x14ac:dyDescent="0.25">
      <c r="A1184" s="45" t="s">
        <v>2996</v>
      </c>
      <c r="B1184" s="78" t="s">
        <v>1298</v>
      </c>
      <c r="C1184" s="79">
        <v>1</v>
      </c>
      <c r="D1184" s="80" t="s">
        <v>23</v>
      </c>
      <c r="E1184" s="79" t="s">
        <v>434</v>
      </c>
      <c r="F1184" s="79" t="s">
        <v>604</v>
      </c>
      <c r="G1184" s="79" t="s">
        <v>623</v>
      </c>
      <c r="H1184" s="79" t="s">
        <v>624</v>
      </c>
      <c r="I1184" s="79" t="s">
        <v>625</v>
      </c>
      <c r="J1184" s="79" t="s">
        <v>626</v>
      </c>
      <c r="K1184" s="79" t="s">
        <v>446</v>
      </c>
      <c r="L1184" s="79" t="s">
        <v>606</v>
      </c>
      <c r="M1184" s="79" t="s">
        <v>619</v>
      </c>
      <c r="N1184" s="78">
        <v>1</v>
      </c>
      <c r="O1184" s="78">
        <v>1</v>
      </c>
      <c r="P1184" s="78">
        <v>1</v>
      </c>
      <c r="Q1184" s="81">
        <v>1</v>
      </c>
      <c r="R1184" s="81">
        <v>1</v>
      </c>
      <c r="S1184" s="81">
        <v>1</v>
      </c>
      <c r="T1184" s="81">
        <v>0</v>
      </c>
      <c r="U1184" s="81">
        <v>0</v>
      </c>
      <c r="V1184" s="81">
        <v>0</v>
      </c>
      <c r="W1184" s="69">
        <v>96877.440000000002</v>
      </c>
      <c r="X1184" s="69">
        <v>0</v>
      </c>
      <c r="Y1184" s="69">
        <v>0</v>
      </c>
      <c r="Z1184" s="69">
        <v>3453.44</v>
      </c>
      <c r="AA1184" s="69">
        <v>0</v>
      </c>
      <c r="AB1184" s="69">
        <v>0</v>
      </c>
      <c r="AC1184" s="69">
        <v>96877.440000000002</v>
      </c>
      <c r="AD1184" s="89">
        <v>44995</v>
      </c>
      <c r="AE1184" s="89">
        <v>46822</v>
      </c>
      <c r="AF1184" s="93">
        <v>96877.440000000002</v>
      </c>
      <c r="AG1184" s="84">
        <v>2.94</v>
      </c>
      <c r="AH1184" s="84">
        <v>5</v>
      </c>
      <c r="AI1184" s="85">
        <v>7.1294999999999997E-2</v>
      </c>
      <c r="AJ1184" s="86">
        <v>2.94</v>
      </c>
      <c r="AK1184" s="86">
        <v>5</v>
      </c>
      <c r="AL1184" s="87">
        <v>7.1294999999999997E-2</v>
      </c>
      <c r="AM1184" s="91" t="s">
        <v>620</v>
      </c>
      <c r="AN1184" s="91" t="s">
        <v>621</v>
      </c>
      <c r="AO1184" s="25">
        <v>0</v>
      </c>
      <c r="AP1184" s="25">
        <v>0</v>
      </c>
      <c r="AQ1184" s="25">
        <v>0</v>
      </c>
      <c r="AR1184" s="25">
        <v>0</v>
      </c>
      <c r="AS1184" s="25">
        <v>0</v>
      </c>
      <c r="AT1184" s="25">
        <v>0</v>
      </c>
      <c r="AU1184" s="25">
        <v>0</v>
      </c>
      <c r="AV1184" s="25">
        <v>0</v>
      </c>
      <c r="AW1184" s="25">
        <v>0</v>
      </c>
      <c r="AX1184" s="25">
        <v>0</v>
      </c>
      <c r="AY1184" s="25">
        <v>0</v>
      </c>
      <c r="AZ1184" s="25">
        <v>0</v>
      </c>
      <c r="BA1184" s="25">
        <v>0</v>
      </c>
      <c r="BB1184" s="25">
        <v>0</v>
      </c>
      <c r="BC1184" s="25">
        <v>0</v>
      </c>
      <c r="BD1184" s="25">
        <v>0</v>
      </c>
      <c r="BE1184" s="25">
        <v>0</v>
      </c>
      <c r="BF1184" s="25">
        <v>0</v>
      </c>
      <c r="BG1184" s="25">
        <v>0</v>
      </c>
      <c r="BH1184" s="25">
        <v>0</v>
      </c>
      <c r="BI1184" s="25">
        <v>0</v>
      </c>
      <c r="BJ1184" s="25">
        <f t="shared" si="54"/>
        <v>0</v>
      </c>
      <c r="BK1184" s="25">
        <f t="shared" si="55"/>
        <v>0</v>
      </c>
      <c r="BL1184" s="25">
        <f t="shared" si="56"/>
        <v>0</v>
      </c>
    </row>
    <row r="1185" spans="1:64" x14ac:dyDescent="0.25">
      <c r="A1185" s="45" t="s">
        <v>2997</v>
      </c>
      <c r="B1185" s="78" t="s">
        <v>1299</v>
      </c>
      <c r="C1185" s="79">
        <v>1</v>
      </c>
      <c r="D1185" s="80" t="s">
        <v>23</v>
      </c>
      <c r="E1185" s="79" t="s">
        <v>434</v>
      </c>
      <c r="F1185" s="79" t="s">
        <v>604</v>
      </c>
      <c r="G1185" s="79" t="s">
        <v>623</v>
      </c>
      <c r="H1185" s="79" t="s">
        <v>624</v>
      </c>
      <c r="I1185" s="79" t="s">
        <v>625</v>
      </c>
      <c r="J1185" s="79" t="s">
        <v>626</v>
      </c>
      <c r="K1185" s="79" t="s">
        <v>446</v>
      </c>
      <c r="L1185" s="79" t="s">
        <v>606</v>
      </c>
      <c r="M1185" s="79" t="s">
        <v>619</v>
      </c>
      <c r="N1185" s="78">
        <v>1</v>
      </c>
      <c r="O1185" s="78">
        <v>1</v>
      </c>
      <c r="P1185" s="78">
        <v>1</v>
      </c>
      <c r="Q1185" s="81">
        <v>1</v>
      </c>
      <c r="R1185" s="81">
        <v>1</v>
      </c>
      <c r="S1185" s="81">
        <v>1</v>
      </c>
      <c r="T1185" s="81">
        <v>0</v>
      </c>
      <c r="U1185" s="81">
        <v>0</v>
      </c>
      <c r="V1185" s="81">
        <v>0</v>
      </c>
      <c r="W1185" s="69">
        <v>96908.43</v>
      </c>
      <c r="X1185" s="69">
        <v>0</v>
      </c>
      <c r="Y1185" s="69">
        <v>0</v>
      </c>
      <c r="Z1185" s="69">
        <v>3454.54</v>
      </c>
      <c r="AA1185" s="69">
        <v>0</v>
      </c>
      <c r="AB1185" s="69">
        <v>0</v>
      </c>
      <c r="AC1185" s="69">
        <v>96908.43</v>
      </c>
      <c r="AD1185" s="89">
        <v>44995</v>
      </c>
      <c r="AE1185" s="89">
        <v>46822</v>
      </c>
      <c r="AF1185" s="93">
        <v>96908.43</v>
      </c>
      <c r="AG1185" s="84">
        <v>2.94</v>
      </c>
      <c r="AH1185" s="84">
        <v>5</v>
      </c>
      <c r="AI1185" s="85">
        <v>7.1294999999999997E-2</v>
      </c>
      <c r="AJ1185" s="86">
        <v>2.94</v>
      </c>
      <c r="AK1185" s="86">
        <v>5</v>
      </c>
      <c r="AL1185" s="87">
        <v>7.1294999999999997E-2</v>
      </c>
      <c r="AM1185" s="91" t="s">
        <v>620</v>
      </c>
      <c r="AN1185" s="91" t="s">
        <v>621</v>
      </c>
      <c r="AO1185" s="25">
        <v>0</v>
      </c>
      <c r="AP1185" s="25">
        <v>0</v>
      </c>
      <c r="AQ1185" s="25">
        <v>0</v>
      </c>
      <c r="AR1185" s="25">
        <v>0</v>
      </c>
      <c r="AS1185" s="25">
        <v>0</v>
      </c>
      <c r="AT1185" s="25">
        <v>0</v>
      </c>
      <c r="AU1185" s="25">
        <v>0</v>
      </c>
      <c r="AV1185" s="25">
        <v>0</v>
      </c>
      <c r="AW1185" s="25">
        <v>0</v>
      </c>
      <c r="AX1185" s="25">
        <v>0</v>
      </c>
      <c r="AY1185" s="25">
        <v>0</v>
      </c>
      <c r="AZ1185" s="25">
        <v>0</v>
      </c>
      <c r="BA1185" s="25">
        <v>0</v>
      </c>
      <c r="BB1185" s="25">
        <v>0</v>
      </c>
      <c r="BC1185" s="25">
        <v>0</v>
      </c>
      <c r="BD1185" s="25">
        <v>0</v>
      </c>
      <c r="BE1185" s="25">
        <v>0</v>
      </c>
      <c r="BF1185" s="25">
        <v>0</v>
      </c>
      <c r="BG1185" s="25">
        <v>0</v>
      </c>
      <c r="BH1185" s="25">
        <v>0</v>
      </c>
      <c r="BI1185" s="25">
        <v>0</v>
      </c>
      <c r="BJ1185" s="25">
        <f t="shared" si="54"/>
        <v>0</v>
      </c>
      <c r="BK1185" s="25">
        <f t="shared" si="55"/>
        <v>0</v>
      </c>
      <c r="BL1185" s="25">
        <f t="shared" si="56"/>
        <v>0</v>
      </c>
    </row>
    <row r="1186" spans="1:64" x14ac:dyDescent="0.25">
      <c r="A1186" s="45" t="s">
        <v>2998</v>
      </c>
      <c r="B1186" s="78" t="s">
        <v>1300</v>
      </c>
      <c r="C1186" s="79">
        <v>1</v>
      </c>
      <c r="D1186" s="80" t="s">
        <v>23</v>
      </c>
      <c r="E1186" s="79" t="s">
        <v>434</v>
      </c>
      <c r="F1186" s="79" t="s">
        <v>604</v>
      </c>
      <c r="G1186" s="79" t="s">
        <v>623</v>
      </c>
      <c r="H1186" s="79" t="s">
        <v>624</v>
      </c>
      <c r="I1186" s="79" t="s">
        <v>625</v>
      </c>
      <c r="J1186" s="79" t="s">
        <v>626</v>
      </c>
      <c r="K1186" s="79" t="s">
        <v>446</v>
      </c>
      <c r="L1186" s="79" t="s">
        <v>606</v>
      </c>
      <c r="M1186" s="79" t="s">
        <v>619</v>
      </c>
      <c r="N1186" s="78">
        <v>1</v>
      </c>
      <c r="O1186" s="78">
        <v>1</v>
      </c>
      <c r="P1186" s="78">
        <v>1</v>
      </c>
      <c r="Q1186" s="81">
        <v>1</v>
      </c>
      <c r="R1186" s="81">
        <v>1</v>
      </c>
      <c r="S1186" s="81">
        <v>1</v>
      </c>
      <c r="T1186" s="81">
        <v>0</v>
      </c>
      <c r="U1186" s="81">
        <v>0</v>
      </c>
      <c r="V1186" s="81">
        <v>0</v>
      </c>
      <c r="W1186" s="69">
        <v>48453.25</v>
      </c>
      <c r="X1186" s="69">
        <v>0</v>
      </c>
      <c r="Y1186" s="69">
        <v>0</v>
      </c>
      <c r="Z1186" s="69">
        <v>1727.24</v>
      </c>
      <c r="AA1186" s="69">
        <v>0</v>
      </c>
      <c r="AB1186" s="69">
        <v>0</v>
      </c>
      <c r="AC1186" s="69">
        <v>48453.25</v>
      </c>
      <c r="AD1186" s="89">
        <v>44995</v>
      </c>
      <c r="AE1186" s="89">
        <v>46822</v>
      </c>
      <c r="AF1186" s="93">
        <v>48453.25</v>
      </c>
      <c r="AG1186" s="84">
        <v>2.94</v>
      </c>
      <c r="AH1186" s="84">
        <v>5</v>
      </c>
      <c r="AI1186" s="85">
        <v>7.1294999999999997E-2</v>
      </c>
      <c r="AJ1186" s="86">
        <v>2.94</v>
      </c>
      <c r="AK1186" s="86">
        <v>5</v>
      </c>
      <c r="AL1186" s="87">
        <v>7.1294999999999997E-2</v>
      </c>
      <c r="AM1186" s="91" t="s">
        <v>620</v>
      </c>
      <c r="AN1186" s="91" t="s">
        <v>621</v>
      </c>
      <c r="AO1186" s="25">
        <v>0</v>
      </c>
      <c r="AP1186" s="25">
        <v>0</v>
      </c>
      <c r="AQ1186" s="25">
        <v>0</v>
      </c>
      <c r="AR1186" s="25">
        <v>0</v>
      </c>
      <c r="AS1186" s="25">
        <v>0</v>
      </c>
      <c r="AT1186" s="25">
        <v>0</v>
      </c>
      <c r="AU1186" s="25">
        <v>0</v>
      </c>
      <c r="AV1186" s="25">
        <v>0</v>
      </c>
      <c r="AW1186" s="25">
        <v>0</v>
      </c>
      <c r="AX1186" s="25">
        <v>0</v>
      </c>
      <c r="AY1186" s="25">
        <v>0</v>
      </c>
      <c r="AZ1186" s="25">
        <v>0</v>
      </c>
      <c r="BA1186" s="25">
        <v>0</v>
      </c>
      <c r="BB1186" s="25">
        <v>0</v>
      </c>
      <c r="BC1186" s="25">
        <v>0</v>
      </c>
      <c r="BD1186" s="25">
        <v>0</v>
      </c>
      <c r="BE1186" s="25">
        <v>0</v>
      </c>
      <c r="BF1186" s="25">
        <v>0</v>
      </c>
      <c r="BG1186" s="25">
        <v>0</v>
      </c>
      <c r="BH1186" s="25">
        <v>0</v>
      </c>
      <c r="BI1186" s="25">
        <v>0</v>
      </c>
      <c r="BJ1186" s="25">
        <f t="shared" si="54"/>
        <v>0</v>
      </c>
      <c r="BK1186" s="25">
        <f t="shared" si="55"/>
        <v>0</v>
      </c>
      <c r="BL1186" s="25">
        <f t="shared" si="56"/>
        <v>0</v>
      </c>
    </row>
    <row r="1187" spans="1:64" x14ac:dyDescent="0.25">
      <c r="A1187" s="45" t="s">
        <v>2999</v>
      </c>
      <c r="B1187" s="78" t="s">
        <v>1301</v>
      </c>
      <c r="C1187" s="79">
        <v>1</v>
      </c>
      <c r="D1187" s="80" t="s">
        <v>23</v>
      </c>
      <c r="E1187" s="79" t="s">
        <v>434</v>
      </c>
      <c r="F1187" s="79" t="s">
        <v>604</v>
      </c>
      <c r="G1187" s="79" t="s">
        <v>623</v>
      </c>
      <c r="H1187" s="79" t="s">
        <v>624</v>
      </c>
      <c r="I1187" s="79" t="s">
        <v>625</v>
      </c>
      <c r="J1187" s="79" t="s">
        <v>626</v>
      </c>
      <c r="K1187" s="79" t="s">
        <v>446</v>
      </c>
      <c r="L1187" s="79" t="s">
        <v>606</v>
      </c>
      <c r="M1187" s="79" t="s">
        <v>619</v>
      </c>
      <c r="N1187" s="78">
        <v>1</v>
      </c>
      <c r="O1187" s="78">
        <v>1</v>
      </c>
      <c r="P1187" s="78">
        <v>1</v>
      </c>
      <c r="Q1187" s="81">
        <v>1</v>
      </c>
      <c r="R1187" s="81">
        <v>1</v>
      </c>
      <c r="S1187" s="81">
        <v>1</v>
      </c>
      <c r="T1187" s="81">
        <v>0</v>
      </c>
      <c r="U1187" s="81">
        <v>0</v>
      </c>
      <c r="V1187" s="81">
        <v>0</v>
      </c>
      <c r="W1187" s="69">
        <v>110476.05</v>
      </c>
      <c r="X1187" s="69">
        <v>0</v>
      </c>
      <c r="Y1187" s="69">
        <v>0</v>
      </c>
      <c r="Z1187" s="69">
        <v>3938.19</v>
      </c>
      <c r="AA1187" s="69">
        <v>0</v>
      </c>
      <c r="AB1187" s="69">
        <v>0</v>
      </c>
      <c r="AC1187" s="69">
        <v>110476.05</v>
      </c>
      <c r="AD1187" s="89">
        <v>44995</v>
      </c>
      <c r="AE1187" s="89">
        <v>46822</v>
      </c>
      <c r="AF1187" s="93">
        <v>110476.05</v>
      </c>
      <c r="AG1187" s="84">
        <v>2.94</v>
      </c>
      <c r="AH1187" s="84">
        <v>5</v>
      </c>
      <c r="AI1187" s="85">
        <v>7.1294999999999997E-2</v>
      </c>
      <c r="AJ1187" s="86">
        <v>2.94</v>
      </c>
      <c r="AK1187" s="86">
        <v>5</v>
      </c>
      <c r="AL1187" s="87">
        <v>7.1294999999999997E-2</v>
      </c>
      <c r="AM1187" s="91" t="s">
        <v>620</v>
      </c>
      <c r="AN1187" s="91" t="s">
        <v>621</v>
      </c>
      <c r="AO1187" s="25">
        <v>0</v>
      </c>
      <c r="AP1187" s="25">
        <v>0</v>
      </c>
      <c r="AQ1187" s="25">
        <v>0</v>
      </c>
      <c r="AR1187" s="25">
        <v>0</v>
      </c>
      <c r="AS1187" s="25">
        <v>0</v>
      </c>
      <c r="AT1187" s="25">
        <v>0</v>
      </c>
      <c r="AU1187" s="25">
        <v>0</v>
      </c>
      <c r="AV1187" s="25">
        <v>0</v>
      </c>
      <c r="AW1187" s="25">
        <v>0</v>
      </c>
      <c r="AX1187" s="25">
        <v>0</v>
      </c>
      <c r="AY1187" s="25">
        <v>0</v>
      </c>
      <c r="AZ1187" s="25">
        <v>0</v>
      </c>
      <c r="BA1187" s="25">
        <v>0</v>
      </c>
      <c r="BB1187" s="25">
        <v>0</v>
      </c>
      <c r="BC1187" s="25">
        <v>0</v>
      </c>
      <c r="BD1187" s="25">
        <v>0</v>
      </c>
      <c r="BE1187" s="25">
        <v>0</v>
      </c>
      <c r="BF1187" s="25">
        <v>0</v>
      </c>
      <c r="BG1187" s="25">
        <v>0</v>
      </c>
      <c r="BH1187" s="25">
        <v>0</v>
      </c>
      <c r="BI1187" s="25">
        <v>0</v>
      </c>
      <c r="BJ1187" s="25">
        <f t="shared" si="54"/>
        <v>0</v>
      </c>
      <c r="BK1187" s="25">
        <f t="shared" si="55"/>
        <v>0</v>
      </c>
      <c r="BL1187" s="25">
        <f t="shared" si="56"/>
        <v>0</v>
      </c>
    </row>
    <row r="1188" spans="1:64" x14ac:dyDescent="0.25">
      <c r="A1188" s="45" t="s">
        <v>3000</v>
      </c>
      <c r="B1188" s="78" t="s">
        <v>1302</v>
      </c>
      <c r="C1188" s="79">
        <v>1</v>
      </c>
      <c r="D1188" s="80" t="s">
        <v>23</v>
      </c>
      <c r="E1188" s="79" t="s">
        <v>434</v>
      </c>
      <c r="F1188" s="79" t="s">
        <v>604</v>
      </c>
      <c r="G1188" s="79" t="s">
        <v>623</v>
      </c>
      <c r="H1188" s="79" t="s">
        <v>624</v>
      </c>
      <c r="I1188" s="79" t="s">
        <v>625</v>
      </c>
      <c r="J1188" s="79" t="s">
        <v>626</v>
      </c>
      <c r="K1188" s="79" t="s">
        <v>446</v>
      </c>
      <c r="L1188" s="79" t="s">
        <v>606</v>
      </c>
      <c r="M1188" s="79" t="s">
        <v>619</v>
      </c>
      <c r="N1188" s="78">
        <v>1</v>
      </c>
      <c r="O1188" s="78">
        <v>1</v>
      </c>
      <c r="P1188" s="78">
        <v>1</v>
      </c>
      <c r="Q1188" s="81">
        <v>1</v>
      </c>
      <c r="R1188" s="81">
        <v>1</v>
      </c>
      <c r="S1188" s="81">
        <v>1</v>
      </c>
      <c r="T1188" s="81">
        <v>0</v>
      </c>
      <c r="U1188" s="81">
        <v>0</v>
      </c>
      <c r="V1188" s="81">
        <v>0</v>
      </c>
      <c r="W1188" s="69">
        <v>77525.19</v>
      </c>
      <c r="X1188" s="69">
        <v>0</v>
      </c>
      <c r="Y1188" s="69">
        <v>0</v>
      </c>
      <c r="Z1188" s="69">
        <v>2763.58</v>
      </c>
      <c r="AA1188" s="69">
        <v>0</v>
      </c>
      <c r="AB1188" s="69">
        <v>0</v>
      </c>
      <c r="AC1188" s="69">
        <v>77525.19</v>
      </c>
      <c r="AD1188" s="89">
        <v>44995</v>
      </c>
      <c r="AE1188" s="89">
        <v>46822</v>
      </c>
      <c r="AF1188" s="93">
        <v>77525.19</v>
      </c>
      <c r="AG1188" s="84">
        <v>2.94</v>
      </c>
      <c r="AH1188" s="84">
        <v>5</v>
      </c>
      <c r="AI1188" s="85">
        <v>7.1294999999999997E-2</v>
      </c>
      <c r="AJ1188" s="86">
        <v>2.94</v>
      </c>
      <c r="AK1188" s="86">
        <v>5</v>
      </c>
      <c r="AL1188" s="87">
        <v>7.1294999999999997E-2</v>
      </c>
      <c r="AM1188" s="91" t="s">
        <v>620</v>
      </c>
      <c r="AN1188" s="91" t="s">
        <v>621</v>
      </c>
      <c r="AO1188" s="25">
        <v>0</v>
      </c>
      <c r="AP1188" s="25">
        <v>0</v>
      </c>
      <c r="AQ1188" s="25">
        <v>0</v>
      </c>
      <c r="AR1188" s="25">
        <v>0</v>
      </c>
      <c r="AS1188" s="25">
        <v>0</v>
      </c>
      <c r="AT1188" s="25">
        <v>0</v>
      </c>
      <c r="AU1188" s="25">
        <v>0</v>
      </c>
      <c r="AV1188" s="25">
        <v>0</v>
      </c>
      <c r="AW1188" s="25">
        <v>0</v>
      </c>
      <c r="AX1188" s="25">
        <v>0</v>
      </c>
      <c r="AY1188" s="25">
        <v>0</v>
      </c>
      <c r="AZ1188" s="25">
        <v>0</v>
      </c>
      <c r="BA1188" s="25">
        <v>0</v>
      </c>
      <c r="BB1188" s="25">
        <v>0</v>
      </c>
      <c r="BC1188" s="25">
        <v>0</v>
      </c>
      <c r="BD1188" s="25">
        <v>0</v>
      </c>
      <c r="BE1188" s="25">
        <v>0</v>
      </c>
      <c r="BF1188" s="25">
        <v>0</v>
      </c>
      <c r="BG1188" s="25">
        <v>0</v>
      </c>
      <c r="BH1188" s="25">
        <v>0</v>
      </c>
      <c r="BI1188" s="25">
        <v>0</v>
      </c>
      <c r="BJ1188" s="25">
        <f t="shared" si="54"/>
        <v>0</v>
      </c>
      <c r="BK1188" s="25">
        <f t="shared" si="55"/>
        <v>0</v>
      </c>
      <c r="BL1188" s="25">
        <f t="shared" si="56"/>
        <v>0</v>
      </c>
    </row>
    <row r="1189" spans="1:64" x14ac:dyDescent="0.25">
      <c r="A1189" s="45" t="s">
        <v>3001</v>
      </c>
      <c r="B1189" s="78" t="s">
        <v>1303</v>
      </c>
      <c r="C1189" s="79">
        <v>1</v>
      </c>
      <c r="D1189" s="80" t="s">
        <v>23</v>
      </c>
      <c r="E1189" s="79" t="s">
        <v>434</v>
      </c>
      <c r="F1189" s="79" t="s">
        <v>604</v>
      </c>
      <c r="G1189" s="79" t="s">
        <v>623</v>
      </c>
      <c r="H1189" s="79" t="s">
        <v>624</v>
      </c>
      <c r="I1189" s="79" t="s">
        <v>625</v>
      </c>
      <c r="J1189" s="79" t="s">
        <v>626</v>
      </c>
      <c r="K1189" s="79" t="s">
        <v>446</v>
      </c>
      <c r="L1189" s="79" t="s">
        <v>606</v>
      </c>
      <c r="M1189" s="79" t="s">
        <v>619</v>
      </c>
      <c r="N1189" s="78">
        <v>1</v>
      </c>
      <c r="O1189" s="78">
        <v>1</v>
      </c>
      <c r="P1189" s="78">
        <v>1</v>
      </c>
      <c r="Q1189" s="81">
        <v>1</v>
      </c>
      <c r="R1189" s="81">
        <v>1</v>
      </c>
      <c r="S1189" s="81">
        <v>1</v>
      </c>
      <c r="T1189" s="81">
        <v>0</v>
      </c>
      <c r="U1189" s="81">
        <v>0</v>
      </c>
      <c r="V1189" s="81">
        <v>0</v>
      </c>
      <c r="W1189" s="69">
        <v>56129.65</v>
      </c>
      <c r="X1189" s="69">
        <v>0</v>
      </c>
      <c r="Y1189" s="69">
        <v>0</v>
      </c>
      <c r="Z1189" s="69">
        <v>2000.88</v>
      </c>
      <c r="AA1189" s="69">
        <v>0</v>
      </c>
      <c r="AB1189" s="69">
        <v>0</v>
      </c>
      <c r="AC1189" s="69">
        <v>56129.65</v>
      </c>
      <c r="AD1189" s="89">
        <v>44995</v>
      </c>
      <c r="AE1189" s="89">
        <v>46822</v>
      </c>
      <c r="AF1189" s="93">
        <v>56129.65</v>
      </c>
      <c r="AG1189" s="84">
        <v>2.94</v>
      </c>
      <c r="AH1189" s="84">
        <v>5</v>
      </c>
      <c r="AI1189" s="85">
        <v>7.1294999999999997E-2</v>
      </c>
      <c r="AJ1189" s="86">
        <v>2.94</v>
      </c>
      <c r="AK1189" s="86">
        <v>5</v>
      </c>
      <c r="AL1189" s="87">
        <v>7.1294999999999997E-2</v>
      </c>
      <c r="AM1189" s="91" t="s">
        <v>620</v>
      </c>
      <c r="AN1189" s="91" t="s">
        <v>621</v>
      </c>
      <c r="AO1189" s="25">
        <v>0</v>
      </c>
      <c r="AP1189" s="25">
        <v>0</v>
      </c>
      <c r="AQ1189" s="25">
        <v>0</v>
      </c>
      <c r="AR1189" s="25">
        <v>0</v>
      </c>
      <c r="AS1189" s="25">
        <v>0</v>
      </c>
      <c r="AT1189" s="25">
        <v>0</v>
      </c>
      <c r="AU1189" s="25">
        <v>0</v>
      </c>
      <c r="AV1189" s="25">
        <v>0</v>
      </c>
      <c r="AW1189" s="25">
        <v>0</v>
      </c>
      <c r="AX1189" s="25">
        <v>0</v>
      </c>
      <c r="AY1189" s="25">
        <v>0</v>
      </c>
      <c r="AZ1189" s="25">
        <v>0</v>
      </c>
      <c r="BA1189" s="25">
        <v>0</v>
      </c>
      <c r="BB1189" s="25">
        <v>0</v>
      </c>
      <c r="BC1189" s="25">
        <v>0</v>
      </c>
      <c r="BD1189" s="25">
        <v>0</v>
      </c>
      <c r="BE1189" s="25">
        <v>0</v>
      </c>
      <c r="BF1189" s="25">
        <v>0</v>
      </c>
      <c r="BG1189" s="25">
        <v>0</v>
      </c>
      <c r="BH1189" s="25">
        <v>0</v>
      </c>
      <c r="BI1189" s="25">
        <v>0</v>
      </c>
      <c r="BJ1189" s="25">
        <f t="shared" si="54"/>
        <v>0</v>
      </c>
      <c r="BK1189" s="25">
        <f t="shared" si="55"/>
        <v>0</v>
      </c>
      <c r="BL1189" s="25">
        <f t="shared" si="56"/>
        <v>0</v>
      </c>
    </row>
    <row r="1190" spans="1:64" x14ac:dyDescent="0.25">
      <c r="A1190" s="45" t="s">
        <v>3002</v>
      </c>
      <c r="B1190" s="78" t="s">
        <v>1304</v>
      </c>
      <c r="C1190" s="79">
        <v>1</v>
      </c>
      <c r="D1190" s="80" t="s">
        <v>23</v>
      </c>
      <c r="E1190" s="79" t="s">
        <v>434</v>
      </c>
      <c r="F1190" s="79" t="s">
        <v>604</v>
      </c>
      <c r="G1190" s="79" t="s">
        <v>623</v>
      </c>
      <c r="H1190" s="79" t="s">
        <v>624</v>
      </c>
      <c r="I1190" s="79" t="s">
        <v>625</v>
      </c>
      <c r="J1190" s="79" t="s">
        <v>626</v>
      </c>
      <c r="K1190" s="79" t="s">
        <v>446</v>
      </c>
      <c r="L1190" s="79" t="s">
        <v>606</v>
      </c>
      <c r="M1190" s="79" t="s">
        <v>619</v>
      </c>
      <c r="N1190" s="78">
        <v>1</v>
      </c>
      <c r="O1190" s="78">
        <v>1</v>
      </c>
      <c r="P1190" s="78">
        <v>1</v>
      </c>
      <c r="Q1190" s="81">
        <v>1</v>
      </c>
      <c r="R1190" s="81">
        <v>1</v>
      </c>
      <c r="S1190" s="81">
        <v>1</v>
      </c>
      <c r="T1190" s="81">
        <v>0</v>
      </c>
      <c r="U1190" s="81">
        <v>0</v>
      </c>
      <c r="V1190" s="81">
        <v>0</v>
      </c>
      <c r="W1190" s="69">
        <v>53228.18</v>
      </c>
      <c r="X1190" s="69">
        <v>0</v>
      </c>
      <c r="Y1190" s="69">
        <v>0</v>
      </c>
      <c r="Z1190" s="69">
        <v>1897.45</v>
      </c>
      <c r="AA1190" s="69">
        <v>0</v>
      </c>
      <c r="AB1190" s="69">
        <v>0</v>
      </c>
      <c r="AC1190" s="69">
        <v>53228.18</v>
      </c>
      <c r="AD1190" s="89">
        <v>44995</v>
      </c>
      <c r="AE1190" s="89">
        <v>46822</v>
      </c>
      <c r="AF1190" s="93">
        <v>53228.18</v>
      </c>
      <c r="AG1190" s="84">
        <v>2.94</v>
      </c>
      <c r="AH1190" s="84">
        <v>5</v>
      </c>
      <c r="AI1190" s="85">
        <v>7.1294999999999997E-2</v>
      </c>
      <c r="AJ1190" s="86">
        <v>2.94</v>
      </c>
      <c r="AK1190" s="86">
        <v>5</v>
      </c>
      <c r="AL1190" s="87">
        <v>7.1294999999999997E-2</v>
      </c>
      <c r="AM1190" s="91" t="s">
        <v>620</v>
      </c>
      <c r="AN1190" s="91" t="s">
        <v>621</v>
      </c>
      <c r="AO1190" s="25">
        <v>0</v>
      </c>
      <c r="AP1190" s="25">
        <v>0</v>
      </c>
      <c r="AQ1190" s="25">
        <v>0</v>
      </c>
      <c r="AR1190" s="25">
        <v>0</v>
      </c>
      <c r="AS1190" s="25">
        <v>0</v>
      </c>
      <c r="AT1190" s="25">
        <v>0</v>
      </c>
      <c r="AU1190" s="25">
        <v>0</v>
      </c>
      <c r="AV1190" s="25">
        <v>0</v>
      </c>
      <c r="AW1190" s="25">
        <v>0</v>
      </c>
      <c r="AX1190" s="25">
        <v>0</v>
      </c>
      <c r="AY1190" s="25">
        <v>0</v>
      </c>
      <c r="AZ1190" s="25">
        <v>0</v>
      </c>
      <c r="BA1190" s="25">
        <v>0</v>
      </c>
      <c r="BB1190" s="25">
        <v>0</v>
      </c>
      <c r="BC1190" s="25">
        <v>0</v>
      </c>
      <c r="BD1190" s="25">
        <v>0</v>
      </c>
      <c r="BE1190" s="25">
        <v>0</v>
      </c>
      <c r="BF1190" s="25">
        <v>0</v>
      </c>
      <c r="BG1190" s="25">
        <v>0</v>
      </c>
      <c r="BH1190" s="25">
        <v>0</v>
      </c>
      <c r="BI1190" s="25">
        <v>0</v>
      </c>
      <c r="BJ1190" s="25">
        <f t="shared" si="54"/>
        <v>0</v>
      </c>
      <c r="BK1190" s="25">
        <f t="shared" si="55"/>
        <v>0</v>
      </c>
      <c r="BL1190" s="25">
        <f t="shared" si="56"/>
        <v>0</v>
      </c>
    </row>
    <row r="1191" spans="1:64" x14ac:dyDescent="0.25">
      <c r="A1191" s="45" t="s">
        <v>3003</v>
      </c>
      <c r="B1191" s="78" t="s">
        <v>1305</v>
      </c>
      <c r="C1191" s="79">
        <v>1</v>
      </c>
      <c r="D1191" s="80" t="s">
        <v>23</v>
      </c>
      <c r="E1191" s="79" t="s">
        <v>434</v>
      </c>
      <c r="F1191" s="79" t="s">
        <v>604</v>
      </c>
      <c r="G1191" s="79" t="s">
        <v>623</v>
      </c>
      <c r="H1191" s="79" t="s">
        <v>624</v>
      </c>
      <c r="I1191" s="79" t="s">
        <v>625</v>
      </c>
      <c r="J1191" s="79" t="s">
        <v>626</v>
      </c>
      <c r="K1191" s="79" t="s">
        <v>446</v>
      </c>
      <c r="L1191" s="79" t="s">
        <v>606</v>
      </c>
      <c r="M1191" s="79" t="s">
        <v>619</v>
      </c>
      <c r="N1191" s="78">
        <v>1</v>
      </c>
      <c r="O1191" s="78">
        <v>1</v>
      </c>
      <c r="P1191" s="78">
        <v>1</v>
      </c>
      <c r="Q1191" s="81">
        <v>1</v>
      </c>
      <c r="R1191" s="81">
        <v>1</v>
      </c>
      <c r="S1191" s="81">
        <v>1</v>
      </c>
      <c r="T1191" s="81">
        <v>0</v>
      </c>
      <c r="U1191" s="81">
        <v>0</v>
      </c>
      <c r="V1191" s="81">
        <v>0</v>
      </c>
      <c r="W1191" s="69">
        <v>193817.60000000001</v>
      </c>
      <c r="X1191" s="69">
        <v>0</v>
      </c>
      <c r="Y1191" s="69">
        <v>0</v>
      </c>
      <c r="Z1191" s="69">
        <v>6909.11</v>
      </c>
      <c r="AA1191" s="69">
        <v>0</v>
      </c>
      <c r="AB1191" s="69">
        <v>0</v>
      </c>
      <c r="AC1191" s="69">
        <v>193817.60000000001</v>
      </c>
      <c r="AD1191" s="89">
        <v>44995</v>
      </c>
      <c r="AE1191" s="89">
        <v>46822</v>
      </c>
      <c r="AF1191" s="93">
        <v>193817.60000000001</v>
      </c>
      <c r="AG1191" s="84">
        <v>2.94</v>
      </c>
      <c r="AH1191" s="84">
        <v>5</v>
      </c>
      <c r="AI1191" s="85">
        <v>7.1294999999999997E-2</v>
      </c>
      <c r="AJ1191" s="86">
        <v>2.94</v>
      </c>
      <c r="AK1191" s="86">
        <v>5</v>
      </c>
      <c r="AL1191" s="87">
        <v>7.1294999999999997E-2</v>
      </c>
      <c r="AM1191" s="91" t="s">
        <v>620</v>
      </c>
      <c r="AN1191" s="91" t="s">
        <v>621</v>
      </c>
      <c r="AO1191" s="25">
        <v>0</v>
      </c>
      <c r="AP1191" s="25">
        <v>0</v>
      </c>
      <c r="AQ1191" s="25">
        <v>0</v>
      </c>
      <c r="AR1191" s="25">
        <v>0</v>
      </c>
      <c r="AS1191" s="25">
        <v>0</v>
      </c>
      <c r="AT1191" s="25">
        <v>0</v>
      </c>
      <c r="AU1191" s="25">
        <v>0</v>
      </c>
      <c r="AV1191" s="25">
        <v>0</v>
      </c>
      <c r="AW1191" s="25">
        <v>0</v>
      </c>
      <c r="AX1191" s="25">
        <v>0</v>
      </c>
      <c r="AY1191" s="25">
        <v>0</v>
      </c>
      <c r="AZ1191" s="25">
        <v>0</v>
      </c>
      <c r="BA1191" s="25">
        <v>0</v>
      </c>
      <c r="BB1191" s="25">
        <v>0</v>
      </c>
      <c r="BC1191" s="25">
        <v>0</v>
      </c>
      <c r="BD1191" s="25">
        <v>0</v>
      </c>
      <c r="BE1191" s="25">
        <v>0</v>
      </c>
      <c r="BF1191" s="25">
        <v>0</v>
      </c>
      <c r="BG1191" s="25">
        <v>0</v>
      </c>
      <c r="BH1191" s="25">
        <v>0</v>
      </c>
      <c r="BI1191" s="25">
        <v>0</v>
      </c>
      <c r="BJ1191" s="25">
        <f t="shared" si="54"/>
        <v>0</v>
      </c>
      <c r="BK1191" s="25">
        <f t="shared" si="55"/>
        <v>0</v>
      </c>
      <c r="BL1191" s="25">
        <f t="shared" si="56"/>
        <v>0</v>
      </c>
    </row>
    <row r="1192" spans="1:64" x14ac:dyDescent="0.25">
      <c r="A1192" s="45" t="s">
        <v>3004</v>
      </c>
      <c r="B1192" s="78" t="s">
        <v>1306</v>
      </c>
      <c r="C1192" s="79">
        <v>1</v>
      </c>
      <c r="D1192" s="80" t="s">
        <v>23</v>
      </c>
      <c r="E1192" s="79" t="s">
        <v>434</v>
      </c>
      <c r="F1192" s="79" t="s">
        <v>604</v>
      </c>
      <c r="G1192" s="79" t="s">
        <v>871</v>
      </c>
      <c r="H1192" s="79" t="s">
        <v>617</v>
      </c>
      <c r="I1192" s="79" t="s">
        <v>609</v>
      </c>
      <c r="J1192" s="79" t="s">
        <v>618</v>
      </c>
      <c r="K1192" s="79" t="s">
        <v>871</v>
      </c>
      <c r="L1192" s="79" t="s">
        <v>606</v>
      </c>
      <c r="M1192" s="79" t="s">
        <v>619</v>
      </c>
      <c r="N1192" s="78">
        <v>1</v>
      </c>
      <c r="O1192" s="78">
        <v>1</v>
      </c>
      <c r="P1192" s="78">
        <v>1</v>
      </c>
      <c r="Q1192" s="81">
        <v>0</v>
      </c>
      <c r="R1192" s="81">
        <v>1</v>
      </c>
      <c r="S1192" s="81">
        <v>1</v>
      </c>
      <c r="T1192" s="81">
        <v>1</v>
      </c>
      <c r="U1192" s="81">
        <v>0</v>
      </c>
      <c r="V1192" s="81">
        <v>0</v>
      </c>
      <c r="W1192" s="69">
        <v>4000000</v>
      </c>
      <c r="X1192" s="69">
        <v>0</v>
      </c>
      <c r="Y1192" s="69">
        <v>0</v>
      </c>
      <c r="Z1192" s="69">
        <v>123306</v>
      </c>
      <c r="AA1192" s="69">
        <v>0</v>
      </c>
      <c r="AB1192" s="69">
        <v>0</v>
      </c>
      <c r="AC1192" s="69">
        <v>4000000</v>
      </c>
      <c r="AD1192" s="89">
        <v>44987</v>
      </c>
      <c r="AE1192" s="89">
        <v>46083</v>
      </c>
      <c r="AF1192" s="93">
        <v>4000000</v>
      </c>
      <c r="AG1192" s="84">
        <v>0.92</v>
      </c>
      <c r="AH1192" s="84">
        <v>3</v>
      </c>
      <c r="AI1192" s="85">
        <v>6.1652999999999999E-2</v>
      </c>
      <c r="AJ1192" s="86">
        <v>0.92</v>
      </c>
      <c r="AK1192" s="86">
        <v>3</v>
      </c>
      <c r="AL1192" s="87">
        <v>6.1652999999999999E-2</v>
      </c>
      <c r="AM1192" s="91" t="s">
        <v>620</v>
      </c>
      <c r="AN1192" s="91" t="s">
        <v>621</v>
      </c>
      <c r="AO1192" s="25">
        <v>0</v>
      </c>
      <c r="AP1192" s="25">
        <v>0</v>
      </c>
      <c r="AQ1192" s="25">
        <v>0</v>
      </c>
      <c r="AR1192" s="25">
        <v>0</v>
      </c>
      <c r="AS1192" s="25">
        <v>0</v>
      </c>
      <c r="AT1192" s="25">
        <v>0</v>
      </c>
      <c r="AU1192" s="25">
        <v>0</v>
      </c>
      <c r="AV1192" s="25">
        <v>0</v>
      </c>
      <c r="AW1192" s="25">
        <v>0</v>
      </c>
      <c r="AX1192" s="25">
        <v>0</v>
      </c>
      <c r="AY1192" s="25">
        <v>0</v>
      </c>
      <c r="AZ1192" s="25">
        <v>4000000</v>
      </c>
      <c r="BA1192" s="25">
        <v>0</v>
      </c>
      <c r="BB1192" s="25">
        <v>0</v>
      </c>
      <c r="BC1192" s="25">
        <v>0</v>
      </c>
      <c r="BD1192" s="25">
        <v>0</v>
      </c>
      <c r="BE1192" s="25">
        <v>0</v>
      </c>
      <c r="BF1192" s="25">
        <v>0</v>
      </c>
      <c r="BG1192" s="25">
        <v>0</v>
      </c>
      <c r="BH1192" s="25">
        <v>0</v>
      </c>
      <c r="BI1192" s="25">
        <v>0</v>
      </c>
      <c r="BJ1192" s="25">
        <f t="shared" si="54"/>
        <v>0</v>
      </c>
      <c r="BK1192" s="25">
        <f t="shared" si="55"/>
        <v>4000000</v>
      </c>
      <c r="BL1192" s="25">
        <f t="shared" si="56"/>
        <v>4000000</v>
      </c>
    </row>
    <row r="1193" spans="1:64" x14ac:dyDescent="0.25">
      <c r="A1193" s="45" t="s">
        <v>3005</v>
      </c>
      <c r="B1193" s="78" t="s">
        <v>1307</v>
      </c>
      <c r="C1193" s="79">
        <v>2</v>
      </c>
      <c r="D1193" s="80" t="s">
        <v>23</v>
      </c>
      <c r="E1193" s="79" t="s">
        <v>434</v>
      </c>
      <c r="F1193" s="79" t="s">
        <v>604</v>
      </c>
      <c r="G1193" s="79" t="s">
        <v>816</v>
      </c>
      <c r="H1193" s="79" t="s">
        <v>624</v>
      </c>
      <c r="I1193" s="79" t="s">
        <v>817</v>
      </c>
      <c r="J1193" s="79" t="s">
        <v>626</v>
      </c>
      <c r="K1193" s="79" t="s">
        <v>447</v>
      </c>
      <c r="L1193" s="79" t="s">
        <v>606</v>
      </c>
      <c r="M1193" s="79" t="s">
        <v>619</v>
      </c>
      <c r="N1193" s="78">
        <v>1</v>
      </c>
      <c r="O1193" s="78">
        <v>1</v>
      </c>
      <c r="P1193" s="78">
        <v>1</v>
      </c>
      <c r="Q1193" s="81">
        <v>1</v>
      </c>
      <c r="R1193" s="81">
        <v>1</v>
      </c>
      <c r="S1193" s="81">
        <v>1</v>
      </c>
      <c r="T1193" s="81">
        <v>0</v>
      </c>
      <c r="U1193" s="81">
        <v>0</v>
      </c>
      <c r="V1193" s="81">
        <v>0</v>
      </c>
      <c r="W1193" s="69">
        <v>45800.22</v>
      </c>
      <c r="X1193" s="69">
        <v>0</v>
      </c>
      <c r="Y1193" s="69">
        <v>0</v>
      </c>
      <c r="Z1193" s="69">
        <v>145.80000000000001</v>
      </c>
      <c r="AA1193" s="69">
        <v>0</v>
      </c>
      <c r="AB1193" s="69">
        <v>0</v>
      </c>
      <c r="AC1193" s="69">
        <v>45800.22</v>
      </c>
      <c r="AD1193" s="89">
        <v>45162</v>
      </c>
      <c r="AE1193" s="89">
        <v>45893</v>
      </c>
      <c r="AF1193" s="93">
        <v>91600.45</v>
      </c>
      <c r="AG1193" s="84">
        <v>0.4</v>
      </c>
      <c r="AH1193" s="84">
        <v>2</v>
      </c>
      <c r="AI1193" s="85">
        <v>3.8199999999999998E-2</v>
      </c>
      <c r="AJ1193" s="86">
        <v>0.4</v>
      </c>
      <c r="AK1193" s="86">
        <v>2</v>
      </c>
      <c r="AL1193" s="87">
        <v>3.8199999999999998E-2</v>
      </c>
      <c r="AM1193" s="91" t="s">
        <v>620</v>
      </c>
      <c r="AN1193" s="91" t="s">
        <v>621</v>
      </c>
      <c r="AO1193" s="25">
        <v>0</v>
      </c>
      <c r="AP1193" s="25">
        <v>0</v>
      </c>
      <c r="AQ1193" s="25">
        <v>0</v>
      </c>
      <c r="AR1193" s="25">
        <v>0</v>
      </c>
      <c r="AS1193" s="25">
        <v>45800.23</v>
      </c>
      <c r="AT1193" s="25">
        <v>0</v>
      </c>
      <c r="AU1193" s="25">
        <v>0</v>
      </c>
      <c r="AV1193" s="25">
        <v>0</v>
      </c>
      <c r="AW1193" s="25">
        <v>0</v>
      </c>
      <c r="AX1193" s="25">
        <v>0</v>
      </c>
      <c r="AY1193" s="25">
        <v>0</v>
      </c>
      <c r="AZ1193" s="25">
        <v>0</v>
      </c>
      <c r="BA1193" s="25">
        <v>0</v>
      </c>
      <c r="BB1193" s="25">
        <v>0</v>
      </c>
      <c r="BC1193" s="25">
        <v>0</v>
      </c>
      <c r="BD1193" s="25">
        <v>0</v>
      </c>
      <c r="BE1193" s="25">
        <v>0</v>
      </c>
      <c r="BF1193" s="25">
        <v>0</v>
      </c>
      <c r="BG1193" s="25">
        <v>0</v>
      </c>
      <c r="BH1193" s="25">
        <v>0</v>
      </c>
      <c r="BI1193" s="25">
        <v>0</v>
      </c>
      <c r="BJ1193" s="25">
        <f t="shared" si="54"/>
        <v>45800.23</v>
      </c>
      <c r="BK1193" s="25">
        <f t="shared" si="55"/>
        <v>0</v>
      </c>
      <c r="BL1193" s="25">
        <f t="shared" si="56"/>
        <v>45800.23</v>
      </c>
    </row>
    <row r="1194" spans="1:64" x14ac:dyDescent="0.25">
      <c r="A1194" s="45" t="s">
        <v>3006</v>
      </c>
      <c r="B1194" s="78" t="s">
        <v>1307</v>
      </c>
      <c r="C1194" s="79">
        <v>3</v>
      </c>
      <c r="D1194" s="80" t="s">
        <v>23</v>
      </c>
      <c r="E1194" s="79" t="s">
        <v>434</v>
      </c>
      <c r="F1194" s="79" t="s">
        <v>604</v>
      </c>
      <c r="G1194" s="79" t="s">
        <v>816</v>
      </c>
      <c r="H1194" s="79" t="s">
        <v>624</v>
      </c>
      <c r="I1194" s="79" t="s">
        <v>817</v>
      </c>
      <c r="J1194" s="79" t="s">
        <v>626</v>
      </c>
      <c r="K1194" s="79" t="s">
        <v>447</v>
      </c>
      <c r="L1194" s="79" t="s">
        <v>606</v>
      </c>
      <c r="M1194" s="79" t="s">
        <v>619</v>
      </c>
      <c r="N1194" s="78">
        <v>1</v>
      </c>
      <c r="O1194" s="78">
        <v>1</v>
      </c>
      <c r="P1194" s="78">
        <v>1</v>
      </c>
      <c r="Q1194" s="81">
        <v>1</v>
      </c>
      <c r="R1194" s="81">
        <v>1</v>
      </c>
      <c r="S1194" s="81">
        <v>1</v>
      </c>
      <c r="T1194" s="81">
        <v>0</v>
      </c>
      <c r="U1194" s="81">
        <v>0</v>
      </c>
      <c r="V1194" s="81">
        <v>0</v>
      </c>
      <c r="W1194" s="69">
        <v>60770</v>
      </c>
      <c r="X1194" s="69">
        <v>0</v>
      </c>
      <c r="Y1194" s="69">
        <v>0</v>
      </c>
      <c r="Z1194" s="69">
        <v>217.76</v>
      </c>
      <c r="AA1194" s="69">
        <v>0</v>
      </c>
      <c r="AB1194" s="69">
        <v>0</v>
      </c>
      <c r="AC1194" s="69">
        <v>60770</v>
      </c>
      <c r="AD1194" s="89">
        <v>45162</v>
      </c>
      <c r="AE1194" s="89">
        <v>46258</v>
      </c>
      <c r="AF1194" s="93">
        <v>60770</v>
      </c>
      <c r="AG1194" s="84">
        <v>1.4</v>
      </c>
      <c r="AH1194" s="84">
        <v>3</v>
      </c>
      <c r="AI1194" s="85">
        <v>4.2999999999999997E-2</v>
      </c>
      <c r="AJ1194" s="86">
        <v>1.4</v>
      </c>
      <c r="AK1194" s="86">
        <v>3</v>
      </c>
      <c r="AL1194" s="87">
        <v>4.2999999999999997E-2</v>
      </c>
      <c r="AM1194" s="91" t="s">
        <v>620</v>
      </c>
      <c r="AN1194" s="91" t="s">
        <v>621</v>
      </c>
      <c r="AO1194" s="25">
        <v>0</v>
      </c>
      <c r="AP1194" s="25">
        <v>0</v>
      </c>
      <c r="AQ1194" s="25">
        <v>0</v>
      </c>
      <c r="AR1194" s="25">
        <v>0</v>
      </c>
      <c r="AS1194" s="25">
        <v>0</v>
      </c>
      <c r="AT1194" s="25">
        <v>0</v>
      </c>
      <c r="AU1194" s="25">
        <v>0</v>
      </c>
      <c r="AV1194" s="25">
        <v>0</v>
      </c>
      <c r="AW1194" s="25">
        <v>0</v>
      </c>
      <c r="AX1194" s="25">
        <v>0</v>
      </c>
      <c r="AY1194" s="25">
        <v>30385</v>
      </c>
      <c r="AZ1194" s="25">
        <v>0</v>
      </c>
      <c r="BA1194" s="25">
        <v>0</v>
      </c>
      <c r="BB1194" s="25">
        <v>0</v>
      </c>
      <c r="BC1194" s="25">
        <v>0</v>
      </c>
      <c r="BD1194" s="25">
        <v>0</v>
      </c>
      <c r="BE1194" s="25">
        <v>30385</v>
      </c>
      <c r="BF1194" s="25">
        <v>0</v>
      </c>
      <c r="BG1194" s="25">
        <v>0</v>
      </c>
      <c r="BH1194" s="25">
        <v>0</v>
      </c>
      <c r="BI1194" s="25">
        <v>0</v>
      </c>
      <c r="BJ1194" s="25">
        <f t="shared" si="54"/>
        <v>0</v>
      </c>
      <c r="BK1194" s="25">
        <f t="shared" si="55"/>
        <v>60770</v>
      </c>
      <c r="BL1194" s="25">
        <f t="shared" si="56"/>
        <v>60770</v>
      </c>
    </row>
    <row r="1195" spans="1:64" x14ac:dyDescent="0.25">
      <c r="A1195" s="45" t="s">
        <v>3007</v>
      </c>
      <c r="B1195" s="78" t="s">
        <v>1307</v>
      </c>
      <c r="C1195" s="79">
        <v>4</v>
      </c>
      <c r="D1195" s="80" t="s">
        <v>23</v>
      </c>
      <c r="E1195" s="79" t="s">
        <v>434</v>
      </c>
      <c r="F1195" s="79" t="s">
        <v>604</v>
      </c>
      <c r="G1195" s="79" t="s">
        <v>816</v>
      </c>
      <c r="H1195" s="79" t="s">
        <v>624</v>
      </c>
      <c r="I1195" s="79" t="s">
        <v>817</v>
      </c>
      <c r="J1195" s="79" t="s">
        <v>626</v>
      </c>
      <c r="K1195" s="79" t="s">
        <v>447</v>
      </c>
      <c r="L1195" s="79" t="s">
        <v>606</v>
      </c>
      <c r="M1195" s="79" t="s">
        <v>619</v>
      </c>
      <c r="N1195" s="78">
        <v>1</v>
      </c>
      <c r="O1195" s="78">
        <v>1</v>
      </c>
      <c r="P1195" s="78">
        <v>1</v>
      </c>
      <c r="Q1195" s="81">
        <v>1</v>
      </c>
      <c r="R1195" s="81">
        <v>1</v>
      </c>
      <c r="S1195" s="81">
        <v>1</v>
      </c>
      <c r="T1195" s="81">
        <v>0</v>
      </c>
      <c r="U1195" s="81">
        <v>0</v>
      </c>
      <c r="V1195" s="81">
        <v>0</v>
      </c>
      <c r="W1195" s="69">
        <v>22125</v>
      </c>
      <c r="X1195" s="69">
        <v>0</v>
      </c>
      <c r="Y1195" s="69">
        <v>0</v>
      </c>
      <c r="Z1195" s="69">
        <v>98.82</v>
      </c>
      <c r="AA1195" s="69">
        <v>0</v>
      </c>
      <c r="AB1195" s="69">
        <v>0</v>
      </c>
      <c r="AC1195" s="69">
        <v>22125</v>
      </c>
      <c r="AD1195" s="89">
        <v>45162</v>
      </c>
      <c r="AE1195" s="89">
        <v>47354</v>
      </c>
      <c r="AF1195" s="93">
        <v>22125</v>
      </c>
      <c r="AG1195" s="84">
        <v>4.4000000000000004</v>
      </c>
      <c r="AH1195" s="84">
        <v>6</v>
      </c>
      <c r="AI1195" s="85">
        <v>5.3600000000000002E-2</v>
      </c>
      <c r="AJ1195" s="86">
        <v>4.4000000000000004</v>
      </c>
      <c r="AK1195" s="86">
        <v>6</v>
      </c>
      <c r="AL1195" s="87">
        <v>5.3600000000000002E-2</v>
      </c>
      <c r="AM1195" s="91" t="s">
        <v>620</v>
      </c>
      <c r="AN1195" s="91" t="s">
        <v>621</v>
      </c>
      <c r="AO1195" s="25">
        <v>0</v>
      </c>
      <c r="AP1195" s="25">
        <v>0</v>
      </c>
      <c r="AQ1195" s="25">
        <v>0</v>
      </c>
      <c r="AR1195" s="25">
        <v>0</v>
      </c>
      <c r="AS1195" s="25">
        <v>0</v>
      </c>
      <c r="AT1195" s="25">
        <v>0</v>
      </c>
      <c r="AU1195" s="25">
        <v>0</v>
      </c>
      <c r="AV1195" s="25">
        <v>0</v>
      </c>
      <c r="AW1195" s="25">
        <v>0</v>
      </c>
      <c r="AX1195" s="25">
        <v>0</v>
      </c>
      <c r="AY1195" s="25">
        <v>0</v>
      </c>
      <c r="AZ1195" s="25">
        <v>0</v>
      </c>
      <c r="BA1195" s="25">
        <v>0</v>
      </c>
      <c r="BB1195" s="25">
        <v>0</v>
      </c>
      <c r="BC1195" s="25">
        <v>0</v>
      </c>
      <c r="BD1195" s="25">
        <v>0</v>
      </c>
      <c r="BE1195" s="25">
        <v>0</v>
      </c>
      <c r="BF1195" s="25">
        <v>0</v>
      </c>
      <c r="BG1195" s="25">
        <v>0</v>
      </c>
      <c r="BH1195" s="25">
        <v>0</v>
      </c>
      <c r="BI1195" s="25">
        <v>0</v>
      </c>
      <c r="BJ1195" s="25">
        <f t="shared" si="54"/>
        <v>0</v>
      </c>
      <c r="BK1195" s="25">
        <f t="shared" si="55"/>
        <v>0</v>
      </c>
      <c r="BL1195" s="25">
        <f t="shared" si="56"/>
        <v>0</v>
      </c>
    </row>
    <row r="1196" spans="1:64" x14ac:dyDescent="0.25">
      <c r="A1196" s="45" t="s">
        <v>3008</v>
      </c>
      <c r="B1196" s="78" t="s">
        <v>1307</v>
      </c>
      <c r="C1196" s="79">
        <v>5</v>
      </c>
      <c r="D1196" s="80" t="s">
        <v>23</v>
      </c>
      <c r="E1196" s="79" t="s">
        <v>434</v>
      </c>
      <c r="F1196" s="79" t="s">
        <v>604</v>
      </c>
      <c r="G1196" s="79" t="s">
        <v>816</v>
      </c>
      <c r="H1196" s="79" t="s">
        <v>624</v>
      </c>
      <c r="I1196" s="79" t="s">
        <v>817</v>
      </c>
      <c r="J1196" s="79" t="s">
        <v>626</v>
      </c>
      <c r="K1196" s="79" t="s">
        <v>447</v>
      </c>
      <c r="L1196" s="79" t="s">
        <v>606</v>
      </c>
      <c r="M1196" s="79" t="s">
        <v>619</v>
      </c>
      <c r="N1196" s="78">
        <v>1</v>
      </c>
      <c r="O1196" s="78">
        <v>1</v>
      </c>
      <c r="P1196" s="78">
        <v>1</v>
      </c>
      <c r="Q1196" s="81">
        <v>1</v>
      </c>
      <c r="R1196" s="81">
        <v>1</v>
      </c>
      <c r="S1196" s="81">
        <v>1</v>
      </c>
      <c r="T1196" s="81">
        <v>0</v>
      </c>
      <c r="U1196" s="81">
        <v>0</v>
      </c>
      <c r="V1196" s="81">
        <v>0</v>
      </c>
      <c r="W1196" s="69">
        <v>70819.67</v>
      </c>
      <c r="X1196" s="69">
        <v>0</v>
      </c>
      <c r="Y1196" s="69">
        <v>0</v>
      </c>
      <c r="Z1196" s="69">
        <v>332.85</v>
      </c>
      <c r="AA1196" s="69">
        <v>0</v>
      </c>
      <c r="AB1196" s="69">
        <v>0</v>
      </c>
      <c r="AC1196" s="69">
        <v>70819.67</v>
      </c>
      <c r="AD1196" s="89">
        <v>45162</v>
      </c>
      <c r="AE1196" s="89">
        <v>47719</v>
      </c>
      <c r="AF1196" s="93">
        <v>70819.67</v>
      </c>
      <c r="AG1196" s="84">
        <v>5.4</v>
      </c>
      <c r="AH1196" s="84">
        <v>7</v>
      </c>
      <c r="AI1196" s="85">
        <v>5.6399999999999999E-2</v>
      </c>
      <c r="AJ1196" s="86">
        <v>5.4</v>
      </c>
      <c r="AK1196" s="86">
        <v>7</v>
      </c>
      <c r="AL1196" s="87">
        <v>5.6399999999999999E-2</v>
      </c>
      <c r="AM1196" s="91" t="s">
        <v>620</v>
      </c>
      <c r="AN1196" s="91" t="s">
        <v>621</v>
      </c>
      <c r="AO1196" s="25">
        <v>0</v>
      </c>
      <c r="AP1196" s="25">
        <v>0</v>
      </c>
      <c r="AQ1196" s="25">
        <v>0</v>
      </c>
      <c r="AR1196" s="25">
        <v>0</v>
      </c>
      <c r="AS1196" s="25">
        <v>0</v>
      </c>
      <c r="AT1196" s="25">
        <v>0</v>
      </c>
      <c r="AU1196" s="25">
        <v>0</v>
      </c>
      <c r="AV1196" s="25">
        <v>0</v>
      </c>
      <c r="AW1196" s="25">
        <v>0</v>
      </c>
      <c r="AX1196" s="25">
        <v>0</v>
      </c>
      <c r="AY1196" s="25">
        <v>0</v>
      </c>
      <c r="AZ1196" s="25">
        <v>0</v>
      </c>
      <c r="BA1196" s="25">
        <v>0</v>
      </c>
      <c r="BB1196" s="25">
        <v>0</v>
      </c>
      <c r="BC1196" s="25">
        <v>0</v>
      </c>
      <c r="BD1196" s="25">
        <v>0</v>
      </c>
      <c r="BE1196" s="25">
        <v>0</v>
      </c>
      <c r="BF1196" s="25">
        <v>0</v>
      </c>
      <c r="BG1196" s="25">
        <v>0</v>
      </c>
      <c r="BH1196" s="25">
        <v>0</v>
      </c>
      <c r="BI1196" s="25">
        <v>0</v>
      </c>
      <c r="BJ1196" s="25">
        <f t="shared" si="54"/>
        <v>0</v>
      </c>
      <c r="BK1196" s="25">
        <f t="shared" si="55"/>
        <v>0</v>
      </c>
      <c r="BL1196" s="25">
        <f t="shared" si="56"/>
        <v>0</v>
      </c>
    </row>
    <row r="1197" spans="1:64" x14ac:dyDescent="0.25">
      <c r="A1197" s="45" t="s">
        <v>3009</v>
      </c>
      <c r="B1197" s="78" t="s">
        <v>1307</v>
      </c>
      <c r="C1197" s="79">
        <v>6</v>
      </c>
      <c r="D1197" s="80" t="s">
        <v>23</v>
      </c>
      <c r="E1197" s="79" t="s">
        <v>434</v>
      </c>
      <c r="F1197" s="79" t="s">
        <v>604</v>
      </c>
      <c r="G1197" s="79" t="s">
        <v>816</v>
      </c>
      <c r="H1197" s="79" t="s">
        <v>624</v>
      </c>
      <c r="I1197" s="79" t="s">
        <v>817</v>
      </c>
      <c r="J1197" s="79" t="s">
        <v>626</v>
      </c>
      <c r="K1197" s="79" t="s">
        <v>447</v>
      </c>
      <c r="L1197" s="79" t="s">
        <v>606</v>
      </c>
      <c r="M1197" s="79" t="s">
        <v>619</v>
      </c>
      <c r="N1197" s="78">
        <v>1</v>
      </c>
      <c r="O1197" s="78">
        <v>1</v>
      </c>
      <c r="P1197" s="78">
        <v>1</v>
      </c>
      <c r="Q1197" s="81">
        <v>1</v>
      </c>
      <c r="R1197" s="81">
        <v>1</v>
      </c>
      <c r="S1197" s="81">
        <v>1</v>
      </c>
      <c r="T1197" s="81">
        <v>0</v>
      </c>
      <c r="U1197" s="81">
        <v>0</v>
      </c>
      <c r="V1197" s="81">
        <v>0</v>
      </c>
      <c r="W1197" s="69">
        <v>190717.5</v>
      </c>
      <c r="X1197" s="69">
        <v>0</v>
      </c>
      <c r="Y1197" s="69">
        <v>0</v>
      </c>
      <c r="Z1197" s="69">
        <v>942.46</v>
      </c>
      <c r="AA1197" s="69">
        <v>0</v>
      </c>
      <c r="AB1197" s="69">
        <v>0</v>
      </c>
      <c r="AC1197" s="69">
        <v>190717.5</v>
      </c>
      <c r="AD1197" s="89">
        <v>45162</v>
      </c>
      <c r="AE1197" s="89">
        <v>48084</v>
      </c>
      <c r="AF1197" s="93">
        <v>190717.5</v>
      </c>
      <c r="AG1197" s="84">
        <v>6.4</v>
      </c>
      <c r="AH1197" s="84">
        <v>8</v>
      </c>
      <c r="AI1197" s="85">
        <v>5.9299999999999999E-2</v>
      </c>
      <c r="AJ1197" s="86">
        <v>6.4</v>
      </c>
      <c r="AK1197" s="86">
        <v>8</v>
      </c>
      <c r="AL1197" s="87">
        <v>5.9299999999999999E-2</v>
      </c>
      <c r="AM1197" s="91" t="s">
        <v>620</v>
      </c>
      <c r="AN1197" s="91" t="s">
        <v>621</v>
      </c>
      <c r="AO1197" s="25">
        <v>0</v>
      </c>
      <c r="AP1197" s="25">
        <v>0</v>
      </c>
      <c r="AQ1197" s="25">
        <v>0</v>
      </c>
      <c r="AR1197" s="25">
        <v>0</v>
      </c>
      <c r="AS1197" s="25">
        <v>0</v>
      </c>
      <c r="AT1197" s="25">
        <v>0</v>
      </c>
      <c r="AU1197" s="25">
        <v>0</v>
      </c>
      <c r="AV1197" s="25">
        <v>0</v>
      </c>
      <c r="AW1197" s="25">
        <v>0</v>
      </c>
      <c r="AX1197" s="25">
        <v>0</v>
      </c>
      <c r="AY1197" s="25">
        <v>0</v>
      </c>
      <c r="AZ1197" s="25">
        <v>0</v>
      </c>
      <c r="BA1197" s="25">
        <v>0</v>
      </c>
      <c r="BB1197" s="25">
        <v>0</v>
      </c>
      <c r="BC1197" s="25">
        <v>0</v>
      </c>
      <c r="BD1197" s="25">
        <v>0</v>
      </c>
      <c r="BE1197" s="25">
        <v>0</v>
      </c>
      <c r="BF1197" s="25">
        <v>0</v>
      </c>
      <c r="BG1197" s="25">
        <v>0</v>
      </c>
      <c r="BH1197" s="25">
        <v>0</v>
      </c>
      <c r="BI1197" s="25">
        <v>0</v>
      </c>
      <c r="BJ1197" s="25">
        <f t="shared" si="54"/>
        <v>0</v>
      </c>
      <c r="BK1197" s="25">
        <f t="shared" si="55"/>
        <v>0</v>
      </c>
      <c r="BL1197" s="25">
        <f t="shared" si="56"/>
        <v>0</v>
      </c>
    </row>
    <row r="1198" spans="1:64" x14ac:dyDescent="0.25">
      <c r="A1198" s="45" t="s">
        <v>3010</v>
      </c>
      <c r="B1198" s="78" t="s">
        <v>1307</v>
      </c>
      <c r="C1198" s="79">
        <v>7</v>
      </c>
      <c r="D1198" s="80" t="s">
        <v>23</v>
      </c>
      <c r="E1198" s="79" t="s">
        <v>434</v>
      </c>
      <c r="F1198" s="79" t="s">
        <v>604</v>
      </c>
      <c r="G1198" s="79" t="s">
        <v>816</v>
      </c>
      <c r="H1198" s="79" t="s">
        <v>624</v>
      </c>
      <c r="I1198" s="79" t="s">
        <v>817</v>
      </c>
      <c r="J1198" s="79" t="s">
        <v>626</v>
      </c>
      <c r="K1198" s="79" t="s">
        <v>447</v>
      </c>
      <c r="L1198" s="79" t="s">
        <v>606</v>
      </c>
      <c r="M1198" s="79" t="s">
        <v>619</v>
      </c>
      <c r="N1198" s="78">
        <v>1</v>
      </c>
      <c r="O1198" s="78">
        <v>1</v>
      </c>
      <c r="P1198" s="78">
        <v>1</v>
      </c>
      <c r="Q1198" s="81">
        <v>1</v>
      </c>
      <c r="R1198" s="81">
        <v>1</v>
      </c>
      <c r="S1198" s="81">
        <v>1</v>
      </c>
      <c r="T1198" s="81">
        <v>0</v>
      </c>
      <c r="U1198" s="81">
        <v>0</v>
      </c>
      <c r="V1198" s="81">
        <v>0</v>
      </c>
      <c r="W1198" s="69">
        <v>101248.91</v>
      </c>
      <c r="X1198" s="69">
        <v>0</v>
      </c>
      <c r="Y1198" s="69">
        <v>0</v>
      </c>
      <c r="Z1198" s="69">
        <v>523.96</v>
      </c>
      <c r="AA1198" s="69">
        <v>0</v>
      </c>
      <c r="AB1198" s="69">
        <v>0</v>
      </c>
      <c r="AC1198" s="69">
        <v>101248.91</v>
      </c>
      <c r="AD1198" s="89">
        <v>45162</v>
      </c>
      <c r="AE1198" s="89">
        <v>48450</v>
      </c>
      <c r="AF1198" s="93">
        <v>101248.91</v>
      </c>
      <c r="AG1198" s="84">
        <v>7.4</v>
      </c>
      <c r="AH1198" s="84">
        <v>9</v>
      </c>
      <c r="AI1198" s="85">
        <v>6.2100000000000002E-2</v>
      </c>
      <c r="AJ1198" s="86">
        <v>7.4</v>
      </c>
      <c r="AK1198" s="86">
        <v>9</v>
      </c>
      <c r="AL1198" s="87">
        <v>6.2100000000000002E-2</v>
      </c>
      <c r="AM1198" s="91" t="s">
        <v>620</v>
      </c>
      <c r="AN1198" s="91" t="s">
        <v>621</v>
      </c>
      <c r="AO1198" s="25">
        <v>0</v>
      </c>
      <c r="AP1198" s="25">
        <v>0</v>
      </c>
      <c r="AQ1198" s="25">
        <v>0</v>
      </c>
      <c r="AR1198" s="25">
        <v>0</v>
      </c>
      <c r="AS1198" s="25">
        <v>0</v>
      </c>
      <c r="AT1198" s="25">
        <v>0</v>
      </c>
      <c r="AU1198" s="25">
        <v>0</v>
      </c>
      <c r="AV1198" s="25">
        <v>0</v>
      </c>
      <c r="AW1198" s="25">
        <v>0</v>
      </c>
      <c r="AX1198" s="25">
        <v>0</v>
      </c>
      <c r="AY1198" s="25">
        <v>0</v>
      </c>
      <c r="AZ1198" s="25">
        <v>0</v>
      </c>
      <c r="BA1198" s="25">
        <v>0</v>
      </c>
      <c r="BB1198" s="25">
        <v>0</v>
      </c>
      <c r="BC1198" s="25">
        <v>0</v>
      </c>
      <c r="BD1198" s="25">
        <v>0</v>
      </c>
      <c r="BE1198" s="25">
        <v>0</v>
      </c>
      <c r="BF1198" s="25">
        <v>0</v>
      </c>
      <c r="BG1198" s="25">
        <v>0</v>
      </c>
      <c r="BH1198" s="25">
        <v>0</v>
      </c>
      <c r="BI1198" s="25">
        <v>0</v>
      </c>
      <c r="BJ1198" s="25">
        <f t="shared" si="54"/>
        <v>0</v>
      </c>
      <c r="BK1198" s="25">
        <f t="shared" si="55"/>
        <v>0</v>
      </c>
      <c r="BL1198" s="25">
        <f t="shared" si="56"/>
        <v>0</v>
      </c>
    </row>
    <row r="1199" spans="1:64" x14ac:dyDescent="0.25">
      <c r="A1199" s="45" t="s">
        <v>3011</v>
      </c>
      <c r="B1199" s="78" t="s">
        <v>1307</v>
      </c>
      <c r="C1199" s="79">
        <v>8</v>
      </c>
      <c r="D1199" s="80" t="s">
        <v>23</v>
      </c>
      <c r="E1199" s="79" t="s">
        <v>434</v>
      </c>
      <c r="F1199" s="79" t="s">
        <v>604</v>
      </c>
      <c r="G1199" s="79" t="s">
        <v>816</v>
      </c>
      <c r="H1199" s="79" t="s">
        <v>624</v>
      </c>
      <c r="I1199" s="79" t="s">
        <v>817</v>
      </c>
      <c r="J1199" s="79" t="s">
        <v>626</v>
      </c>
      <c r="K1199" s="79" t="s">
        <v>447</v>
      </c>
      <c r="L1199" s="79" t="s">
        <v>606</v>
      </c>
      <c r="M1199" s="79" t="s">
        <v>619</v>
      </c>
      <c r="N1199" s="78">
        <v>1</v>
      </c>
      <c r="O1199" s="78">
        <v>1</v>
      </c>
      <c r="P1199" s="78">
        <v>1</v>
      </c>
      <c r="Q1199" s="81">
        <v>1</v>
      </c>
      <c r="R1199" s="81">
        <v>1</v>
      </c>
      <c r="S1199" s="81">
        <v>1</v>
      </c>
      <c r="T1199" s="81">
        <v>0</v>
      </c>
      <c r="U1199" s="81">
        <v>0</v>
      </c>
      <c r="V1199" s="81">
        <v>0</v>
      </c>
      <c r="W1199" s="69">
        <v>53100</v>
      </c>
      <c r="X1199" s="69">
        <v>0</v>
      </c>
      <c r="Y1199" s="69">
        <v>0</v>
      </c>
      <c r="Z1199" s="69">
        <v>287.62</v>
      </c>
      <c r="AA1199" s="69">
        <v>0</v>
      </c>
      <c r="AB1199" s="69">
        <v>0</v>
      </c>
      <c r="AC1199" s="69">
        <v>53100</v>
      </c>
      <c r="AD1199" s="89">
        <v>45162</v>
      </c>
      <c r="AE1199" s="89">
        <v>48815</v>
      </c>
      <c r="AF1199" s="93">
        <v>53100</v>
      </c>
      <c r="AG1199" s="84">
        <v>8.4</v>
      </c>
      <c r="AH1199" s="84">
        <v>10</v>
      </c>
      <c r="AI1199" s="85">
        <v>6.5000000000000002E-2</v>
      </c>
      <c r="AJ1199" s="86">
        <v>8.4</v>
      </c>
      <c r="AK1199" s="86">
        <v>10</v>
      </c>
      <c r="AL1199" s="87">
        <v>6.5000000000000002E-2</v>
      </c>
      <c r="AM1199" s="91" t="s">
        <v>620</v>
      </c>
      <c r="AN1199" s="91" t="s">
        <v>621</v>
      </c>
      <c r="AO1199" s="25">
        <v>0</v>
      </c>
      <c r="AP1199" s="25">
        <v>0</v>
      </c>
      <c r="AQ1199" s="25">
        <v>0</v>
      </c>
      <c r="AR1199" s="25">
        <v>0</v>
      </c>
      <c r="AS1199" s="25">
        <v>0</v>
      </c>
      <c r="AT1199" s="25">
        <v>0</v>
      </c>
      <c r="AU1199" s="25">
        <v>0</v>
      </c>
      <c r="AV1199" s="25">
        <v>0</v>
      </c>
      <c r="AW1199" s="25">
        <v>0</v>
      </c>
      <c r="AX1199" s="25">
        <v>0</v>
      </c>
      <c r="AY1199" s="25">
        <v>0</v>
      </c>
      <c r="AZ1199" s="25">
        <v>0</v>
      </c>
      <c r="BA1199" s="25">
        <v>0</v>
      </c>
      <c r="BB1199" s="25">
        <v>0</v>
      </c>
      <c r="BC1199" s="25">
        <v>0</v>
      </c>
      <c r="BD1199" s="25">
        <v>0</v>
      </c>
      <c r="BE1199" s="25">
        <v>0</v>
      </c>
      <c r="BF1199" s="25">
        <v>0</v>
      </c>
      <c r="BG1199" s="25">
        <v>0</v>
      </c>
      <c r="BH1199" s="25">
        <v>0</v>
      </c>
      <c r="BI1199" s="25">
        <v>0</v>
      </c>
      <c r="BJ1199" s="25">
        <f t="shared" si="54"/>
        <v>0</v>
      </c>
      <c r="BK1199" s="25">
        <f t="shared" si="55"/>
        <v>0</v>
      </c>
      <c r="BL1199" s="25">
        <f t="shared" si="56"/>
        <v>0</v>
      </c>
    </row>
    <row r="1200" spans="1:64" x14ac:dyDescent="0.25">
      <c r="A1200" s="45" t="s">
        <v>3012</v>
      </c>
      <c r="B1200" s="78" t="s">
        <v>1308</v>
      </c>
      <c r="C1200" s="79">
        <v>1</v>
      </c>
      <c r="D1200" s="80" t="s">
        <v>23</v>
      </c>
      <c r="E1200" s="79" t="s">
        <v>434</v>
      </c>
      <c r="F1200" s="79" t="s">
        <v>604</v>
      </c>
      <c r="G1200" s="79" t="s">
        <v>623</v>
      </c>
      <c r="H1200" s="79" t="s">
        <v>624</v>
      </c>
      <c r="I1200" s="79" t="s">
        <v>625</v>
      </c>
      <c r="J1200" s="79" t="s">
        <v>626</v>
      </c>
      <c r="K1200" s="79" t="s">
        <v>446</v>
      </c>
      <c r="L1200" s="79" t="s">
        <v>606</v>
      </c>
      <c r="M1200" s="79" t="s">
        <v>619</v>
      </c>
      <c r="N1200" s="78">
        <v>1</v>
      </c>
      <c r="O1200" s="78">
        <v>1</v>
      </c>
      <c r="P1200" s="78">
        <v>1</v>
      </c>
      <c r="Q1200" s="81">
        <v>1</v>
      </c>
      <c r="R1200" s="81">
        <v>1</v>
      </c>
      <c r="S1200" s="81">
        <v>1</v>
      </c>
      <c r="T1200" s="81">
        <v>0</v>
      </c>
      <c r="U1200" s="81">
        <v>0</v>
      </c>
      <c r="V1200" s="81">
        <v>0</v>
      </c>
      <c r="W1200" s="69">
        <v>4987307.21</v>
      </c>
      <c r="X1200" s="69">
        <v>0</v>
      </c>
      <c r="Y1200" s="69">
        <v>0</v>
      </c>
      <c r="Z1200" s="69">
        <v>153741.23000000001</v>
      </c>
      <c r="AA1200" s="69">
        <v>0</v>
      </c>
      <c r="AB1200" s="69">
        <v>0</v>
      </c>
      <c r="AC1200" s="69">
        <v>4987307.21</v>
      </c>
      <c r="AD1200" s="89">
        <v>44987</v>
      </c>
      <c r="AE1200" s="89">
        <v>46083</v>
      </c>
      <c r="AF1200" s="93">
        <v>4987307.21</v>
      </c>
      <c r="AG1200" s="84">
        <v>0.92</v>
      </c>
      <c r="AH1200" s="84">
        <v>3</v>
      </c>
      <c r="AI1200" s="85">
        <v>6.1652999999999999E-2</v>
      </c>
      <c r="AJ1200" s="86">
        <v>0.92</v>
      </c>
      <c r="AK1200" s="86">
        <v>3</v>
      </c>
      <c r="AL1200" s="87">
        <v>6.1652999999999999E-2</v>
      </c>
      <c r="AM1200" s="91" t="s">
        <v>620</v>
      </c>
      <c r="AN1200" s="91" t="s">
        <v>621</v>
      </c>
      <c r="AO1200" s="25">
        <v>0</v>
      </c>
      <c r="AP1200" s="25">
        <v>0</v>
      </c>
      <c r="AQ1200" s="25">
        <v>0</v>
      </c>
      <c r="AR1200" s="25">
        <v>0</v>
      </c>
      <c r="AS1200" s="25">
        <v>0</v>
      </c>
      <c r="AT1200" s="25">
        <v>0</v>
      </c>
      <c r="AU1200" s="25">
        <v>0</v>
      </c>
      <c r="AV1200" s="25">
        <v>0</v>
      </c>
      <c r="AW1200" s="25">
        <v>0</v>
      </c>
      <c r="AX1200" s="25">
        <v>0</v>
      </c>
      <c r="AY1200" s="25">
        <v>0</v>
      </c>
      <c r="AZ1200" s="25">
        <v>4987307.21</v>
      </c>
      <c r="BA1200" s="25">
        <v>0</v>
      </c>
      <c r="BB1200" s="25">
        <v>0</v>
      </c>
      <c r="BC1200" s="25">
        <v>0</v>
      </c>
      <c r="BD1200" s="25">
        <v>0</v>
      </c>
      <c r="BE1200" s="25">
        <v>0</v>
      </c>
      <c r="BF1200" s="25">
        <v>0</v>
      </c>
      <c r="BG1200" s="25">
        <v>0</v>
      </c>
      <c r="BH1200" s="25">
        <v>0</v>
      </c>
      <c r="BI1200" s="25">
        <v>0</v>
      </c>
      <c r="BJ1200" s="25">
        <f t="shared" si="54"/>
        <v>0</v>
      </c>
      <c r="BK1200" s="25">
        <f t="shared" si="55"/>
        <v>4987307.21</v>
      </c>
      <c r="BL1200" s="25">
        <f t="shared" si="56"/>
        <v>4987307.21</v>
      </c>
    </row>
    <row r="1201" spans="1:64" x14ac:dyDescent="0.25">
      <c r="A1201" s="45" t="s">
        <v>3013</v>
      </c>
      <c r="B1201" s="78" t="s">
        <v>1309</v>
      </c>
      <c r="C1201" s="79">
        <v>1</v>
      </c>
      <c r="D1201" s="80" t="s">
        <v>23</v>
      </c>
      <c r="E1201" s="79" t="s">
        <v>434</v>
      </c>
      <c r="F1201" s="79" t="s">
        <v>604</v>
      </c>
      <c r="G1201" s="79" t="s">
        <v>623</v>
      </c>
      <c r="H1201" s="79" t="s">
        <v>624</v>
      </c>
      <c r="I1201" s="79" t="s">
        <v>625</v>
      </c>
      <c r="J1201" s="79" t="s">
        <v>626</v>
      </c>
      <c r="K1201" s="79" t="s">
        <v>446</v>
      </c>
      <c r="L1201" s="79" t="s">
        <v>606</v>
      </c>
      <c r="M1201" s="79" t="s">
        <v>619</v>
      </c>
      <c r="N1201" s="78">
        <v>1</v>
      </c>
      <c r="O1201" s="78">
        <v>1</v>
      </c>
      <c r="P1201" s="78">
        <v>1</v>
      </c>
      <c r="Q1201" s="81">
        <v>1</v>
      </c>
      <c r="R1201" s="81">
        <v>1</v>
      </c>
      <c r="S1201" s="81">
        <v>1</v>
      </c>
      <c r="T1201" s="81">
        <v>0</v>
      </c>
      <c r="U1201" s="81">
        <v>0</v>
      </c>
      <c r="V1201" s="81">
        <v>0</v>
      </c>
      <c r="W1201" s="69">
        <v>4971962.1100000003</v>
      </c>
      <c r="X1201" s="69">
        <v>0</v>
      </c>
      <c r="Y1201" s="69">
        <v>0</v>
      </c>
      <c r="Z1201" s="69">
        <v>177238.02</v>
      </c>
      <c r="AA1201" s="69">
        <v>0</v>
      </c>
      <c r="AB1201" s="69">
        <v>0</v>
      </c>
      <c r="AC1201" s="69">
        <v>4971962.1100000003</v>
      </c>
      <c r="AD1201" s="89">
        <v>44995</v>
      </c>
      <c r="AE1201" s="89">
        <v>46822</v>
      </c>
      <c r="AF1201" s="93">
        <v>4971962.1100000003</v>
      </c>
      <c r="AG1201" s="84">
        <v>2.94</v>
      </c>
      <c r="AH1201" s="84">
        <v>5</v>
      </c>
      <c r="AI1201" s="85">
        <v>7.1294999999999997E-2</v>
      </c>
      <c r="AJ1201" s="86">
        <v>2.94</v>
      </c>
      <c r="AK1201" s="86">
        <v>5</v>
      </c>
      <c r="AL1201" s="87">
        <v>7.1294999999999997E-2</v>
      </c>
      <c r="AM1201" s="91" t="s">
        <v>620</v>
      </c>
      <c r="AN1201" s="91" t="s">
        <v>621</v>
      </c>
      <c r="AO1201" s="25">
        <v>0</v>
      </c>
      <c r="AP1201" s="25">
        <v>0</v>
      </c>
      <c r="AQ1201" s="25">
        <v>0</v>
      </c>
      <c r="AR1201" s="25">
        <v>0</v>
      </c>
      <c r="AS1201" s="25">
        <v>0</v>
      </c>
      <c r="AT1201" s="25">
        <v>0</v>
      </c>
      <c r="AU1201" s="25">
        <v>0</v>
      </c>
      <c r="AV1201" s="25">
        <v>0</v>
      </c>
      <c r="AW1201" s="25">
        <v>0</v>
      </c>
      <c r="AX1201" s="25">
        <v>0</v>
      </c>
      <c r="AY1201" s="25">
        <v>0</v>
      </c>
      <c r="AZ1201" s="25">
        <v>0</v>
      </c>
      <c r="BA1201" s="25">
        <v>0</v>
      </c>
      <c r="BB1201" s="25">
        <v>0</v>
      </c>
      <c r="BC1201" s="25">
        <v>0</v>
      </c>
      <c r="BD1201" s="25">
        <v>0</v>
      </c>
      <c r="BE1201" s="25">
        <v>0</v>
      </c>
      <c r="BF1201" s="25">
        <v>0</v>
      </c>
      <c r="BG1201" s="25">
        <v>0</v>
      </c>
      <c r="BH1201" s="25">
        <v>0</v>
      </c>
      <c r="BI1201" s="25">
        <v>0</v>
      </c>
      <c r="BJ1201" s="25">
        <f t="shared" si="54"/>
        <v>0</v>
      </c>
      <c r="BK1201" s="25">
        <f t="shared" si="55"/>
        <v>0</v>
      </c>
      <c r="BL1201" s="25">
        <f t="shared" si="56"/>
        <v>0</v>
      </c>
    </row>
    <row r="1202" spans="1:64" x14ac:dyDescent="0.25">
      <c r="A1202" s="45" t="s">
        <v>3014</v>
      </c>
      <c r="B1202" s="78" t="s">
        <v>1310</v>
      </c>
      <c r="C1202" s="79">
        <v>1</v>
      </c>
      <c r="D1202" s="80" t="s">
        <v>23</v>
      </c>
      <c r="E1202" s="79" t="s">
        <v>434</v>
      </c>
      <c r="F1202" s="79" t="s">
        <v>604</v>
      </c>
      <c r="G1202" s="79" t="s">
        <v>623</v>
      </c>
      <c r="H1202" s="79" t="s">
        <v>624</v>
      </c>
      <c r="I1202" s="79" t="s">
        <v>625</v>
      </c>
      <c r="J1202" s="79" t="s">
        <v>626</v>
      </c>
      <c r="K1202" s="79" t="s">
        <v>446</v>
      </c>
      <c r="L1202" s="79" t="s">
        <v>606</v>
      </c>
      <c r="M1202" s="79" t="s">
        <v>619</v>
      </c>
      <c r="N1202" s="78">
        <v>1</v>
      </c>
      <c r="O1202" s="78">
        <v>1</v>
      </c>
      <c r="P1202" s="78">
        <v>1</v>
      </c>
      <c r="Q1202" s="81">
        <v>1</v>
      </c>
      <c r="R1202" s="81">
        <v>1</v>
      </c>
      <c r="S1202" s="81">
        <v>1</v>
      </c>
      <c r="T1202" s="81">
        <v>0</v>
      </c>
      <c r="U1202" s="81">
        <v>0</v>
      </c>
      <c r="V1202" s="81">
        <v>0</v>
      </c>
      <c r="W1202" s="69">
        <v>2052218.65</v>
      </c>
      <c r="X1202" s="69">
        <v>0</v>
      </c>
      <c r="Y1202" s="69">
        <v>0</v>
      </c>
      <c r="Z1202" s="69">
        <v>75698.14</v>
      </c>
      <c r="AA1202" s="69">
        <v>0</v>
      </c>
      <c r="AB1202" s="69">
        <v>0</v>
      </c>
      <c r="AC1202" s="69">
        <v>2052218.65</v>
      </c>
      <c r="AD1202" s="89">
        <v>45000</v>
      </c>
      <c r="AE1202" s="89">
        <v>47192</v>
      </c>
      <c r="AF1202" s="93">
        <v>2052218.64</v>
      </c>
      <c r="AG1202" s="84">
        <v>3.96</v>
      </c>
      <c r="AH1202" s="84">
        <v>6</v>
      </c>
      <c r="AI1202" s="85">
        <v>7.3772000000000004E-2</v>
      </c>
      <c r="AJ1202" s="86">
        <v>3.96</v>
      </c>
      <c r="AK1202" s="86">
        <v>6</v>
      </c>
      <c r="AL1202" s="87">
        <v>7.3772000000000004E-2</v>
      </c>
      <c r="AM1202" s="91" t="s">
        <v>620</v>
      </c>
      <c r="AN1202" s="91" t="s">
        <v>621</v>
      </c>
      <c r="AO1202" s="25">
        <v>0</v>
      </c>
      <c r="AP1202" s="25">
        <v>0</v>
      </c>
      <c r="AQ1202" s="25">
        <v>0</v>
      </c>
      <c r="AR1202" s="25">
        <v>0</v>
      </c>
      <c r="AS1202" s="25">
        <v>0</v>
      </c>
      <c r="AT1202" s="25">
        <v>0</v>
      </c>
      <c r="AU1202" s="25">
        <v>0</v>
      </c>
      <c r="AV1202" s="25">
        <v>0</v>
      </c>
      <c r="AW1202" s="25">
        <v>0</v>
      </c>
      <c r="AX1202" s="25">
        <v>0</v>
      </c>
      <c r="AY1202" s="25">
        <v>0</v>
      </c>
      <c r="AZ1202" s="25">
        <v>0</v>
      </c>
      <c r="BA1202" s="25">
        <v>0</v>
      </c>
      <c r="BB1202" s="25">
        <v>0</v>
      </c>
      <c r="BC1202" s="25">
        <v>0</v>
      </c>
      <c r="BD1202" s="25">
        <v>0</v>
      </c>
      <c r="BE1202" s="25">
        <v>0</v>
      </c>
      <c r="BF1202" s="25">
        <v>0</v>
      </c>
      <c r="BG1202" s="25">
        <v>0</v>
      </c>
      <c r="BH1202" s="25">
        <v>0</v>
      </c>
      <c r="BI1202" s="25">
        <v>0</v>
      </c>
      <c r="BJ1202" s="25">
        <f t="shared" si="54"/>
        <v>0</v>
      </c>
      <c r="BK1202" s="25">
        <f t="shared" si="55"/>
        <v>0</v>
      </c>
      <c r="BL1202" s="25">
        <f t="shared" si="56"/>
        <v>0</v>
      </c>
    </row>
    <row r="1203" spans="1:64" x14ac:dyDescent="0.25">
      <c r="A1203" s="45" t="s">
        <v>3015</v>
      </c>
      <c r="B1203" s="78" t="s">
        <v>1311</v>
      </c>
      <c r="C1203" s="79">
        <v>1</v>
      </c>
      <c r="D1203" s="80" t="s">
        <v>23</v>
      </c>
      <c r="E1203" s="79" t="s">
        <v>434</v>
      </c>
      <c r="F1203" s="79" t="s">
        <v>604</v>
      </c>
      <c r="G1203" s="79" t="s">
        <v>623</v>
      </c>
      <c r="H1203" s="79" t="s">
        <v>624</v>
      </c>
      <c r="I1203" s="79" t="s">
        <v>625</v>
      </c>
      <c r="J1203" s="79" t="s">
        <v>626</v>
      </c>
      <c r="K1203" s="79" t="s">
        <v>446</v>
      </c>
      <c r="L1203" s="79" t="s">
        <v>606</v>
      </c>
      <c r="M1203" s="79" t="s">
        <v>619</v>
      </c>
      <c r="N1203" s="78">
        <v>1</v>
      </c>
      <c r="O1203" s="78">
        <v>1</v>
      </c>
      <c r="P1203" s="78">
        <v>1</v>
      </c>
      <c r="Q1203" s="81">
        <v>1</v>
      </c>
      <c r="R1203" s="81">
        <v>1</v>
      </c>
      <c r="S1203" s="81">
        <v>1</v>
      </c>
      <c r="T1203" s="81">
        <v>0</v>
      </c>
      <c r="U1203" s="81">
        <v>0</v>
      </c>
      <c r="V1203" s="81">
        <v>0</v>
      </c>
      <c r="W1203" s="69">
        <v>50137.919999999998</v>
      </c>
      <c r="X1203" s="69">
        <v>0</v>
      </c>
      <c r="Y1203" s="69">
        <v>0</v>
      </c>
      <c r="Z1203" s="69">
        <v>1787.29</v>
      </c>
      <c r="AA1203" s="69">
        <v>0</v>
      </c>
      <c r="AB1203" s="69">
        <v>0</v>
      </c>
      <c r="AC1203" s="69">
        <v>50137.919999999998</v>
      </c>
      <c r="AD1203" s="89">
        <v>44995</v>
      </c>
      <c r="AE1203" s="89">
        <v>46822</v>
      </c>
      <c r="AF1203" s="93">
        <v>50137.919999999998</v>
      </c>
      <c r="AG1203" s="84">
        <v>2.94</v>
      </c>
      <c r="AH1203" s="84">
        <v>5</v>
      </c>
      <c r="AI1203" s="85">
        <v>7.1294999999999997E-2</v>
      </c>
      <c r="AJ1203" s="86">
        <v>2.94</v>
      </c>
      <c r="AK1203" s="86">
        <v>5</v>
      </c>
      <c r="AL1203" s="87">
        <v>7.1294999999999997E-2</v>
      </c>
      <c r="AM1203" s="91" t="s">
        <v>620</v>
      </c>
      <c r="AN1203" s="91" t="s">
        <v>621</v>
      </c>
      <c r="AO1203" s="25">
        <v>0</v>
      </c>
      <c r="AP1203" s="25">
        <v>0</v>
      </c>
      <c r="AQ1203" s="25">
        <v>0</v>
      </c>
      <c r="AR1203" s="25">
        <v>0</v>
      </c>
      <c r="AS1203" s="25">
        <v>0</v>
      </c>
      <c r="AT1203" s="25">
        <v>0</v>
      </c>
      <c r="AU1203" s="25">
        <v>0</v>
      </c>
      <c r="AV1203" s="25">
        <v>0</v>
      </c>
      <c r="AW1203" s="25">
        <v>0</v>
      </c>
      <c r="AX1203" s="25">
        <v>0</v>
      </c>
      <c r="AY1203" s="25">
        <v>0</v>
      </c>
      <c r="AZ1203" s="25">
        <v>0</v>
      </c>
      <c r="BA1203" s="25">
        <v>0</v>
      </c>
      <c r="BB1203" s="25">
        <v>0</v>
      </c>
      <c r="BC1203" s="25">
        <v>0</v>
      </c>
      <c r="BD1203" s="25">
        <v>0</v>
      </c>
      <c r="BE1203" s="25">
        <v>0</v>
      </c>
      <c r="BF1203" s="25">
        <v>0</v>
      </c>
      <c r="BG1203" s="25">
        <v>0</v>
      </c>
      <c r="BH1203" s="25">
        <v>0</v>
      </c>
      <c r="BI1203" s="25">
        <v>0</v>
      </c>
      <c r="BJ1203" s="25">
        <f t="shared" si="54"/>
        <v>0</v>
      </c>
      <c r="BK1203" s="25">
        <f t="shared" si="55"/>
        <v>0</v>
      </c>
      <c r="BL1203" s="25">
        <f t="shared" si="56"/>
        <v>0</v>
      </c>
    </row>
    <row r="1204" spans="1:64" x14ac:dyDescent="0.25">
      <c r="A1204" s="45" t="s">
        <v>3016</v>
      </c>
      <c r="B1204" s="78" t="s">
        <v>1312</v>
      </c>
      <c r="C1204" s="79">
        <v>1</v>
      </c>
      <c r="D1204" s="80" t="s">
        <v>23</v>
      </c>
      <c r="E1204" s="79" t="s">
        <v>434</v>
      </c>
      <c r="F1204" s="79" t="s">
        <v>604</v>
      </c>
      <c r="G1204" s="79" t="s">
        <v>623</v>
      </c>
      <c r="H1204" s="79" t="s">
        <v>624</v>
      </c>
      <c r="I1204" s="79" t="s">
        <v>625</v>
      </c>
      <c r="J1204" s="79" t="s">
        <v>626</v>
      </c>
      <c r="K1204" s="79" t="s">
        <v>446</v>
      </c>
      <c r="L1204" s="79" t="s">
        <v>606</v>
      </c>
      <c r="M1204" s="79" t="s">
        <v>619</v>
      </c>
      <c r="N1204" s="78">
        <v>1</v>
      </c>
      <c r="O1204" s="78">
        <v>1</v>
      </c>
      <c r="P1204" s="78">
        <v>1</v>
      </c>
      <c r="Q1204" s="81">
        <v>1</v>
      </c>
      <c r="R1204" s="81">
        <v>1</v>
      </c>
      <c r="S1204" s="81">
        <v>1</v>
      </c>
      <c r="T1204" s="81">
        <v>0</v>
      </c>
      <c r="U1204" s="81">
        <v>0</v>
      </c>
      <c r="V1204" s="81">
        <v>0</v>
      </c>
      <c r="W1204" s="69">
        <v>82529.13</v>
      </c>
      <c r="X1204" s="69">
        <v>0</v>
      </c>
      <c r="Y1204" s="69">
        <v>0</v>
      </c>
      <c r="Z1204" s="69">
        <v>2941.96</v>
      </c>
      <c r="AA1204" s="69">
        <v>0</v>
      </c>
      <c r="AB1204" s="69">
        <v>0</v>
      </c>
      <c r="AC1204" s="69">
        <v>82529.13</v>
      </c>
      <c r="AD1204" s="89">
        <v>44995</v>
      </c>
      <c r="AE1204" s="89">
        <v>46822</v>
      </c>
      <c r="AF1204" s="93">
        <v>82529.13</v>
      </c>
      <c r="AG1204" s="84">
        <v>2.94</v>
      </c>
      <c r="AH1204" s="84">
        <v>5</v>
      </c>
      <c r="AI1204" s="85">
        <v>7.1294999999999997E-2</v>
      </c>
      <c r="AJ1204" s="86">
        <v>2.94</v>
      </c>
      <c r="AK1204" s="86">
        <v>5</v>
      </c>
      <c r="AL1204" s="87">
        <v>7.1294999999999997E-2</v>
      </c>
      <c r="AM1204" s="91" t="s">
        <v>620</v>
      </c>
      <c r="AN1204" s="91" t="s">
        <v>621</v>
      </c>
      <c r="AO1204" s="25">
        <v>0</v>
      </c>
      <c r="AP1204" s="25">
        <v>0</v>
      </c>
      <c r="AQ1204" s="25">
        <v>0</v>
      </c>
      <c r="AR1204" s="25">
        <v>0</v>
      </c>
      <c r="AS1204" s="25">
        <v>0</v>
      </c>
      <c r="AT1204" s="25">
        <v>0</v>
      </c>
      <c r="AU1204" s="25">
        <v>0</v>
      </c>
      <c r="AV1204" s="25">
        <v>0</v>
      </c>
      <c r="AW1204" s="25">
        <v>0</v>
      </c>
      <c r="AX1204" s="25">
        <v>0</v>
      </c>
      <c r="AY1204" s="25">
        <v>0</v>
      </c>
      <c r="AZ1204" s="25">
        <v>0</v>
      </c>
      <c r="BA1204" s="25">
        <v>0</v>
      </c>
      <c r="BB1204" s="25">
        <v>0</v>
      </c>
      <c r="BC1204" s="25">
        <v>0</v>
      </c>
      <c r="BD1204" s="25">
        <v>0</v>
      </c>
      <c r="BE1204" s="25">
        <v>0</v>
      </c>
      <c r="BF1204" s="25">
        <v>0</v>
      </c>
      <c r="BG1204" s="25">
        <v>0</v>
      </c>
      <c r="BH1204" s="25">
        <v>0</v>
      </c>
      <c r="BI1204" s="25">
        <v>0</v>
      </c>
      <c r="BJ1204" s="25">
        <f t="shared" si="54"/>
        <v>0</v>
      </c>
      <c r="BK1204" s="25">
        <f t="shared" si="55"/>
        <v>0</v>
      </c>
      <c r="BL1204" s="25">
        <f t="shared" si="56"/>
        <v>0</v>
      </c>
    </row>
    <row r="1205" spans="1:64" x14ac:dyDescent="0.25">
      <c r="A1205" s="45" t="s">
        <v>3017</v>
      </c>
      <c r="B1205" s="78" t="s">
        <v>1313</v>
      </c>
      <c r="C1205" s="79">
        <v>1</v>
      </c>
      <c r="D1205" s="80" t="s">
        <v>23</v>
      </c>
      <c r="E1205" s="79" t="s">
        <v>434</v>
      </c>
      <c r="F1205" s="79" t="s">
        <v>604</v>
      </c>
      <c r="G1205" s="79" t="s">
        <v>623</v>
      </c>
      <c r="H1205" s="79" t="s">
        <v>624</v>
      </c>
      <c r="I1205" s="79" t="s">
        <v>625</v>
      </c>
      <c r="J1205" s="79" t="s">
        <v>626</v>
      </c>
      <c r="K1205" s="79" t="s">
        <v>446</v>
      </c>
      <c r="L1205" s="79" t="s">
        <v>606</v>
      </c>
      <c r="M1205" s="79" t="s">
        <v>619</v>
      </c>
      <c r="N1205" s="78">
        <v>1</v>
      </c>
      <c r="O1205" s="78">
        <v>1</v>
      </c>
      <c r="P1205" s="78">
        <v>1</v>
      </c>
      <c r="Q1205" s="81">
        <v>1</v>
      </c>
      <c r="R1205" s="81">
        <v>1</v>
      </c>
      <c r="S1205" s="81">
        <v>1</v>
      </c>
      <c r="T1205" s="81">
        <v>0</v>
      </c>
      <c r="U1205" s="81">
        <v>0</v>
      </c>
      <c r="V1205" s="81">
        <v>0</v>
      </c>
      <c r="W1205" s="69">
        <v>18720.71</v>
      </c>
      <c r="X1205" s="69">
        <v>0</v>
      </c>
      <c r="Y1205" s="69">
        <v>0</v>
      </c>
      <c r="Z1205" s="69">
        <v>667.35</v>
      </c>
      <c r="AA1205" s="69">
        <v>0</v>
      </c>
      <c r="AB1205" s="69">
        <v>0</v>
      </c>
      <c r="AC1205" s="69">
        <v>18720.71</v>
      </c>
      <c r="AD1205" s="89">
        <v>44995</v>
      </c>
      <c r="AE1205" s="89">
        <v>46822</v>
      </c>
      <c r="AF1205" s="93">
        <v>18720.71</v>
      </c>
      <c r="AG1205" s="84">
        <v>2.94</v>
      </c>
      <c r="AH1205" s="84">
        <v>5</v>
      </c>
      <c r="AI1205" s="85">
        <v>7.1294999999999997E-2</v>
      </c>
      <c r="AJ1205" s="86">
        <v>2.94</v>
      </c>
      <c r="AK1205" s="86">
        <v>5</v>
      </c>
      <c r="AL1205" s="87">
        <v>7.1294999999999997E-2</v>
      </c>
      <c r="AM1205" s="91" t="s">
        <v>620</v>
      </c>
      <c r="AN1205" s="91" t="s">
        <v>621</v>
      </c>
      <c r="AO1205" s="25">
        <v>0</v>
      </c>
      <c r="AP1205" s="25">
        <v>0</v>
      </c>
      <c r="AQ1205" s="25">
        <v>0</v>
      </c>
      <c r="AR1205" s="25">
        <v>0</v>
      </c>
      <c r="AS1205" s="25">
        <v>0</v>
      </c>
      <c r="AT1205" s="25">
        <v>0</v>
      </c>
      <c r="AU1205" s="25">
        <v>0</v>
      </c>
      <c r="AV1205" s="25">
        <v>0</v>
      </c>
      <c r="AW1205" s="25">
        <v>0</v>
      </c>
      <c r="AX1205" s="25">
        <v>0</v>
      </c>
      <c r="AY1205" s="25">
        <v>0</v>
      </c>
      <c r="AZ1205" s="25">
        <v>0</v>
      </c>
      <c r="BA1205" s="25">
        <v>0</v>
      </c>
      <c r="BB1205" s="25">
        <v>0</v>
      </c>
      <c r="BC1205" s="25">
        <v>0</v>
      </c>
      <c r="BD1205" s="25">
        <v>0</v>
      </c>
      <c r="BE1205" s="25">
        <v>0</v>
      </c>
      <c r="BF1205" s="25">
        <v>0</v>
      </c>
      <c r="BG1205" s="25">
        <v>0</v>
      </c>
      <c r="BH1205" s="25">
        <v>0</v>
      </c>
      <c r="BI1205" s="25">
        <v>0</v>
      </c>
      <c r="BJ1205" s="25">
        <f t="shared" si="54"/>
        <v>0</v>
      </c>
      <c r="BK1205" s="25">
        <f t="shared" si="55"/>
        <v>0</v>
      </c>
      <c r="BL1205" s="25">
        <f t="shared" si="56"/>
        <v>0</v>
      </c>
    </row>
    <row r="1206" spans="1:64" x14ac:dyDescent="0.25">
      <c r="A1206" s="45" t="s">
        <v>3018</v>
      </c>
      <c r="B1206" s="78" t="s">
        <v>1314</v>
      </c>
      <c r="C1206" s="79">
        <v>1</v>
      </c>
      <c r="D1206" s="80" t="s">
        <v>23</v>
      </c>
      <c r="E1206" s="79" t="s">
        <v>434</v>
      </c>
      <c r="F1206" s="79" t="s">
        <v>604</v>
      </c>
      <c r="G1206" s="79" t="s">
        <v>623</v>
      </c>
      <c r="H1206" s="79" t="s">
        <v>624</v>
      </c>
      <c r="I1206" s="79" t="s">
        <v>625</v>
      </c>
      <c r="J1206" s="79" t="s">
        <v>626</v>
      </c>
      <c r="K1206" s="79" t="s">
        <v>446</v>
      </c>
      <c r="L1206" s="79" t="s">
        <v>606</v>
      </c>
      <c r="M1206" s="79" t="s">
        <v>619</v>
      </c>
      <c r="N1206" s="78">
        <v>1</v>
      </c>
      <c r="O1206" s="78">
        <v>1</v>
      </c>
      <c r="P1206" s="78">
        <v>1</v>
      </c>
      <c r="Q1206" s="81">
        <v>1</v>
      </c>
      <c r="R1206" s="81">
        <v>1</v>
      </c>
      <c r="S1206" s="81">
        <v>1</v>
      </c>
      <c r="T1206" s="81">
        <v>0</v>
      </c>
      <c r="U1206" s="81">
        <v>0</v>
      </c>
      <c r="V1206" s="81">
        <v>0</v>
      </c>
      <c r="W1206" s="69">
        <v>65569.25</v>
      </c>
      <c r="X1206" s="69">
        <v>0</v>
      </c>
      <c r="Y1206" s="69">
        <v>0</v>
      </c>
      <c r="Z1206" s="69">
        <v>2337.38</v>
      </c>
      <c r="AA1206" s="69">
        <v>0</v>
      </c>
      <c r="AB1206" s="69">
        <v>0</v>
      </c>
      <c r="AC1206" s="69">
        <v>65569.25</v>
      </c>
      <c r="AD1206" s="89">
        <v>44995</v>
      </c>
      <c r="AE1206" s="89">
        <v>46822</v>
      </c>
      <c r="AF1206" s="93">
        <v>65569.25</v>
      </c>
      <c r="AG1206" s="84">
        <v>2.94</v>
      </c>
      <c r="AH1206" s="84">
        <v>5</v>
      </c>
      <c r="AI1206" s="85">
        <v>7.1294999999999997E-2</v>
      </c>
      <c r="AJ1206" s="86">
        <v>2.94</v>
      </c>
      <c r="AK1206" s="86">
        <v>5</v>
      </c>
      <c r="AL1206" s="87">
        <v>7.1294999999999997E-2</v>
      </c>
      <c r="AM1206" s="91" t="s">
        <v>620</v>
      </c>
      <c r="AN1206" s="91" t="s">
        <v>621</v>
      </c>
      <c r="AO1206" s="25">
        <v>0</v>
      </c>
      <c r="AP1206" s="25">
        <v>0</v>
      </c>
      <c r="AQ1206" s="25">
        <v>0</v>
      </c>
      <c r="AR1206" s="25">
        <v>0</v>
      </c>
      <c r="AS1206" s="25">
        <v>0</v>
      </c>
      <c r="AT1206" s="25">
        <v>0</v>
      </c>
      <c r="AU1206" s="25">
        <v>0</v>
      </c>
      <c r="AV1206" s="25">
        <v>0</v>
      </c>
      <c r="AW1206" s="25">
        <v>0</v>
      </c>
      <c r="AX1206" s="25">
        <v>0</v>
      </c>
      <c r="AY1206" s="25">
        <v>0</v>
      </c>
      <c r="AZ1206" s="25">
        <v>0</v>
      </c>
      <c r="BA1206" s="25">
        <v>0</v>
      </c>
      <c r="BB1206" s="25">
        <v>0</v>
      </c>
      <c r="BC1206" s="25">
        <v>0</v>
      </c>
      <c r="BD1206" s="25">
        <v>0</v>
      </c>
      <c r="BE1206" s="25">
        <v>0</v>
      </c>
      <c r="BF1206" s="25">
        <v>0</v>
      </c>
      <c r="BG1206" s="25">
        <v>0</v>
      </c>
      <c r="BH1206" s="25">
        <v>0</v>
      </c>
      <c r="BI1206" s="25">
        <v>0</v>
      </c>
      <c r="BJ1206" s="25">
        <f t="shared" si="54"/>
        <v>0</v>
      </c>
      <c r="BK1206" s="25">
        <f t="shared" si="55"/>
        <v>0</v>
      </c>
      <c r="BL1206" s="25">
        <f t="shared" si="56"/>
        <v>0</v>
      </c>
    </row>
    <row r="1207" spans="1:64" x14ac:dyDescent="0.25">
      <c r="A1207" s="45" t="s">
        <v>3019</v>
      </c>
      <c r="B1207" s="78" t="s">
        <v>1315</v>
      </c>
      <c r="C1207" s="79">
        <v>1</v>
      </c>
      <c r="D1207" s="80" t="s">
        <v>23</v>
      </c>
      <c r="E1207" s="79" t="s">
        <v>434</v>
      </c>
      <c r="F1207" s="79" t="s">
        <v>604</v>
      </c>
      <c r="G1207" s="79" t="s">
        <v>623</v>
      </c>
      <c r="H1207" s="79" t="s">
        <v>624</v>
      </c>
      <c r="I1207" s="79" t="s">
        <v>625</v>
      </c>
      <c r="J1207" s="79" t="s">
        <v>626</v>
      </c>
      <c r="K1207" s="79" t="s">
        <v>446</v>
      </c>
      <c r="L1207" s="79" t="s">
        <v>606</v>
      </c>
      <c r="M1207" s="79" t="s">
        <v>619</v>
      </c>
      <c r="N1207" s="78">
        <v>1</v>
      </c>
      <c r="O1207" s="78">
        <v>1</v>
      </c>
      <c r="P1207" s="78">
        <v>1</v>
      </c>
      <c r="Q1207" s="81">
        <v>1</v>
      </c>
      <c r="R1207" s="81">
        <v>1</v>
      </c>
      <c r="S1207" s="81">
        <v>1</v>
      </c>
      <c r="T1207" s="81">
        <v>0</v>
      </c>
      <c r="U1207" s="81">
        <v>0</v>
      </c>
      <c r="V1207" s="81">
        <v>0</v>
      </c>
      <c r="W1207" s="69">
        <v>43381.04</v>
      </c>
      <c r="X1207" s="69">
        <v>0</v>
      </c>
      <c r="Y1207" s="69">
        <v>0</v>
      </c>
      <c r="Z1207" s="69">
        <v>1546.43</v>
      </c>
      <c r="AA1207" s="69">
        <v>0</v>
      </c>
      <c r="AB1207" s="69">
        <v>0</v>
      </c>
      <c r="AC1207" s="69">
        <v>43381.04</v>
      </c>
      <c r="AD1207" s="89">
        <v>44995</v>
      </c>
      <c r="AE1207" s="89">
        <v>46822</v>
      </c>
      <c r="AF1207" s="93">
        <v>43381.04</v>
      </c>
      <c r="AG1207" s="84">
        <v>2.94</v>
      </c>
      <c r="AH1207" s="84">
        <v>5</v>
      </c>
      <c r="AI1207" s="85">
        <v>7.1294999999999997E-2</v>
      </c>
      <c r="AJ1207" s="86">
        <v>2.94</v>
      </c>
      <c r="AK1207" s="86">
        <v>5</v>
      </c>
      <c r="AL1207" s="87">
        <v>7.1294999999999997E-2</v>
      </c>
      <c r="AM1207" s="91" t="s">
        <v>620</v>
      </c>
      <c r="AN1207" s="91" t="s">
        <v>621</v>
      </c>
      <c r="AO1207" s="25">
        <v>0</v>
      </c>
      <c r="AP1207" s="25">
        <v>0</v>
      </c>
      <c r="AQ1207" s="25">
        <v>0</v>
      </c>
      <c r="AR1207" s="25">
        <v>0</v>
      </c>
      <c r="AS1207" s="25">
        <v>0</v>
      </c>
      <c r="AT1207" s="25">
        <v>0</v>
      </c>
      <c r="AU1207" s="25">
        <v>0</v>
      </c>
      <c r="AV1207" s="25">
        <v>0</v>
      </c>
      <c r="AW1207" s="25">
        <v>0</v>
      </c>
      <c r="AX1207" s="25">
        <v>0</v>
      </c>
      <c r="AY1207" s="25">
        <v>0</v>
      </c>
      <c r="AZ1207" s="25">
        <v>0</v>
      </c>
      <c r="BA1207" s="25">
        <v>0</v>
      </c>
      <c r="BB1207" s="25">
        <v>0</v>
      </c>
      <c r="BC1207" s="25">
        <v>0</v>
      </c>
      <c r="BD1207" s="25">
        <v>0</v>
      </c>
      <c r="BE1207" s="25">
        <v>0</v>
      </c>
      <c r="BF1207" s="25">
        <v>0</v>
      </c>
      <c r="BG1207" s="25">
        <v>0</v>
      </c>
      <c r="BH1207" s="25">
        <v>0</v>
      </c>
      <c r="BI1207" s="25">
        <v>0</v>
      </c>
      <c r="BJ1207" s="25">
        <f t="shared" si="54"/>
        <v>0</v>
      </c>
      <c r="BK1207" s="25">
        <f t="shared" si="55"/>
        <v>0</v>
      </c>
      <c r="BL1207" s="25">
        <f t="shared" si="56"/>
        <v>0</v>
      </c>
    </row>
    <row r="1208" spans="1:64" x14ac:dyDescent="0.25">
      <c r="A1208" s="45" t="s">
        <v>3020</v>
      </c>
      <c r="B1208" s="78" t="s">
        <v>1316</v>
      </c>
      <c r="C1208" s="79">
        <v>1</v>
      </c>
      <c r="D1208" s="80" t="s">
        <v>23</v>
      </c>
      <c r="E1208" s="79" t="s">
        <v>434</v>
      </c>
      <c r="F1208" s="79" t="s">
        <v>604</v>
      </c>
      <c r="G1208" s="79" t="s">
        <v>623</v>
      </c>
      <c r="H1208" s="79" t="s">
        <v>624</v>
      </c>
      <c r="I1208" s="79" t="s">
        <v>625</v>
      </c>
      <c r="J1208" s="79" t="s">
        <v>626</v>
      </c>
      <c r="K1208" s="79" t="s">
        <v>446</v>
      </c>
      <c r="L1208" s="79" t="s">
        <v>606</v>
      </c>
      <c r="M1208" s="79" t="s">
        <v>619</v>
      </c>
      <c r="N1208" s="78">
        <v>1</v>
      </c>
      <c r="O1208" s="78">
        <v>1</v>
      </c>
      <c r="P1208" s="78">
        <v>1</v>
      </c>
      <c r="Q1208" s="81">
        <v>1</v>
      </c>
      <c r="R1208" s="81">
        <v>1</v>
      </c>
      <c r="S1208" s="81">
        <v>1</v>
      </c>
      <c r="T1208" s="81">
        <v>0</v>
      </c>
      <c r="U1208" s="81">
        <v>0</v>
      </c>
      <c r="V1208" s="81">
        <v>0</v>
      </c>
      <c r="W1208" s="69">
        <v>218206.34</v>
      </c>
      <c r="X1208" s="69">
        <v>0</v>
      </c>
      <c r="Y1208" s="69">
        <v>0</v>
      </c>
      <c r="Z1208" s="69">
        <v>7778.51</v>
      </c>
      <c r="AA1208" s="69">
        <v>0</v>
      </c>
      <c r="AB1208" s="69">
        <v>0</v>
      </c>
      <c r="AC1208" s="69">
        <v>218206.34</v>
      </c>
      <c r="AD1208" s="89">
        <v>44995</v>
      </c>
      <c r="AE1208" s="89">
        <v>46822</v>
      </c>
      <c r="AF1208" s="93">
        <v>218206.34</v>
      </c>
      <c r="AG1208" s="84">
        <v>2.94</v>
      </c>
      <c r="AH1208" s="84">
        <v>5</v>
      </c>
      <c r="AI1208" s="85">
        <v>7.1294999999999997E-2</v>
      </c>
      <c r="AJ1208" s="86">
        <v>2.94</v>
      </c>
      <c r="AK1208" s="86">
        <v>5</v>
      </c>
      <c r="AL1208" s="87">
        <v>7.1294999999999997E-2</v>
      </c>
      <c r="AM1208" s="91" t="s">
        <v>620</v>
      </c>
      <c r="AN1208" s="91" t="s">
        <v>621</v>
      </c>
      <c r="AO1208" s="25">
        <v>0</v>
      </c>
      <c r="AP1208" s="25">
        <v>0</v>
      </c>
      <c r="AQ1208" s="25">
        <v>0</v>
      </c>
      <c r="AR1208" s="25">
        <v>0</v>
      </c>
      <c r="AS1208" s="25">
        <v>0</v>
      </c>
      <c r="AT1208" s="25">
        <v>0</v>
      </c>
      <c r="AU1208" s="25">
        <v>0</v>
      </c>
      <c r="AV1208" s="25">
        <v>0</v>
      </c>
      <c r="AW1208" s="25">
        <v>0</v>
      </c>
      <c r="AX1208" s="25">
        <v>0</v>
      </c>
      <c r="AY1208" s="25">
        <v>0</v>
      </c>
      <c r="AZ1208" s="25">
        <v>0</v>
      </c>
      <c r="BA1208" s="25">
        <v>0</v>
      </c>
      <c r="BB1208" s="25">
        <v>0</v>
      </c>
      <c r="BC1208" s="25">
        <v>0</v>
      </c>
      <c r="BD1208" s="25">
        <v>0</v>
      </c>
      <c r="BE1208" s="25">
        <v>0</v>
      </c>
      <c r="BF1208" s="25">
        <v>0</v>
      </c>
      <c r="BG1208" s="25">
        <v>0</v>
      </c>
      <c r="BH1208" s="25">
        <v>0</v>
      </c>
      <c r="BI1208" s="25">
        <v>0</v>
      </c>
      <c r="BJ1208" s="25">
        <f t="shared" si="54"/>
        <v>0</v>
      </c>
      <c r="BK1208" s="25">
        <f t="shared" si="55"/>
        <v>0</v>
      </c>
      <c r="BL1208" s="25">
        <f t="shared" si="56"/>
        <v>0</v>
      </c>
    </row>
    <row r="1209" spans="1:64" x14ac:dyDescent="0.25">
      <c r="A1209" s="45" t="s">
        <v>3021</v>
      </c>
      <c r="B1209" s="78" t="s">
        <v>1317</v>
      </c>
      <c r="C1209" s="79">
        <v>1</v>
      </c>
      <c r="D1209" s="80" t="s">
        <v>23</v>
      </c>
      <c r="E1209" s="79" t="s">
        <v>434</v>
      </c>
      <c r="F1209" s="79" t="s">
        <v>604</v>
      </c>
      <c r="G1209" s="79" t="s">
        <v>623</v>
      </c>
      <c r="H1209" s="79" t="s">
        <v>624</v>
      </c>
      <c r="I1209" s="79" t="s">
        <v>625</v>
      </c>
      <c r="J1209" s="79" t="s">
        <v>626</v>
      </c>
      <c r="K1209" s="79" t="s">
        <v>446</v>
      </c>
      <c r="L1209" s="79" t="s">
        <v>606</v>
      </c>
      <c r="M1209" s="79" t="s">
        <v>619</v>
      </c>
      <c r="N1209" s="78">
        <v>1</v>
      </c>
      <c r="O1209" s="78">
        <v>1</v>
      </c>
      <c r="P1209" s="78">
        <v>1</v>
      </c>
      <c r="Q1209" s="81">
        <v>1</v>
      </c>
      <c r="R1209" s="81">
        <v>1</v>
      </c>
      <c r="S1209" s="81">
        <v>1</v>
      </c>
      <c r="T1209" s="81">
        <v>0</v>
      </c>
      <c r="U1209" s="81">
        <v>0</v>
      </c>
      <c r="V1209" s="81">
        <v>0</v>
      </c>
      <c r="W1209" s="69">
        <v>144827.22</v>
      </c>
      <c r="X1209" s="69">
        <v>0</v>
      </c>
      <c r="Y1209" s="69">
        <v>0</v>
      </c>
      <c r="Z1209" s="69">
        <v>5162.7299999999996</v>
      </c>
      <c r="AA1209" s="69">
        <v>0</v>
      </c>
      <c r="AB1209" s="69">
        <v>0</v>
      </c>
      <c r="AC1209" s="69">
        <v>144827.22</v>
      </c>
      <c r="AD1209" s="89">
        <v>44995</v>
      </c>
      <c r="AE1209" s="89">
        <v>46822</v>
      </c>
      <c r="AF1209" s="93">
        <v>144827.22</v>
      </c>
      <c r="AG1209" s="84">
        <v>2.94</v>
      </c>
      <c r="AH1209" s="84">
        <v>5</v>
      </c>
      <c r="AI1209" s="85">
        <v>7.1294999999999997E-2</v>
      </c>
      <c r="AJ1209" s="86">
        <v>2.94</v>
      </c>
      <c r="AK1209" s="86">
        <v>5</v>
      </c>
      <c r="AL1209" s="87">
        <v>7.1294999999999997E-2</v>
      </c>
      <c r="AM1209" s="91" t="s">
        <v>620</v>
      </c>
      <c r="AN1209" s="91" t="s">
        <v>621</v>
      </c>
      <c r="AO1209" s="25">
        <v>0</v>
      </c>
      <c r="AP1209" s="25">
        <v>0</v>
      </c>
      <c r="AQ1209" s="25">
        <v>0</v>
      </c>
      <c r="AR1209" s="25">
        <v>0</v>
      </c>
      <c r="AS1209" s="25">
        <v>0</v>
      </c>
      <c r="AT1209" s="25">
        <v>0</v>
      </c>
      <c r="AU1209" s="25">
        <v>0</v>
      </c>
      <c r="AV1209" s="25">
        <v>0</v>
      </c>
      <c r="AW1209" s="25">
        <v>0</v>
      </c>
      <c r="AX1209" s="25">
        <v>0</v>
      </c>
      <c r="AY1209" s="25">
        <v>0</v>
      </c>
      <c r="AZ1209" s="25">
        <v>0</v>
      </c>
      <c r="BA1209" s="25">
        <v>0</v>
      </c>
      <c r="BB1209" s="25">
        <v>0</v>
      </c>
      <c r="BC1209" s="25">
        <v>0</v>
      </c>
      <c r="BD1209" s="25">
        <v>0</v>
      </c>
      <c r="BE1209" s="25">
        <v>0</v>
      </c>
      <c r="BF1209" s="25">
        <v>0</v>
      </c>
      <c r="BG1209" s="25">
        <v>0</v>
      </c>
      <c r="BH1209" s="25">
        <v>0</v>
      </c>
      <c r="BI1209" s="25">
        <v>0</v>
      </c>
      <c r="BJ1209" s="25">
        <f t="shared" si="54"/>
        <v>0</v>
      </c>
      <c r="BK1209" s="25">
        <f t="shared" si="55"/>
        <v>0</v>
      </c>
      <c r="BL1209" s="25">
        <f t="shared" si="56"/>
        <v>0</v>
      </c>
    </row>
    <row r="1210" spans="1:64" x14ac:dyDescent="0.25">
      <c r="A1210" s="45" t="s">
        <v>3022</v>
      </c>
      <c r="B1210" s="78" t="s">
        <v>1318</v>
      </c>
      <c r="C1210" s="79">
        <v>1</v>
      </c>
      <c r="D1210" s="80" t="s">
        <v>23</v>
      </c>
      <c r="E1210" s="79" t="s">
        <v>434</v>
      </c>
      <c r="F1210" s="79" t="s">
        <v>604</v>
      </c>
      <c r="G1210" s="79" t="s">
        <v>623</v>
      </c>
      <c r="H1210" s="79" t="s">
        <v>624</v>
      </c>
      <c r="I1210" s="79" t="s">
        <v>625</v>
      </c>
      <c r="J1210" s="79" t="s">
        <v>626</v>
      </c>
      <c r="K1210" s="79" t="s">
        <v>446</v>
      </c>
      <c r="L1210" s="79" t="s">
        <v>606</v>
      </c>
      <c r="M1210" s="79" t="s">
        <v>619</v>
      </c>
      <c r="N1210" s="81">
        <v>1</v>
      </c>
      <c r="O1210" s="81">
        <v>1</v>
      </c>
      <c r="P1210" s="81">
        <v>1</v>
      </c>
      <c r="Q1210" s="81">
        <v>1</v>
      </c>
      <c r="R1210" s="81">
        <v>1</v>
      </c>
      <c r="S1210" s="81">
        <v>1</v>
      </c>
      <c r="T1210" s="81">
        <v>0</v>
      </c>
      <c r="U1210" s="81">
        <v>0</v>
      </c>
      <c r="V1210" s="81">
        <v>0</v>
      </c>
      <c r="W1210" s="69">
        <v>68549.91</v>
      </c>
      <c r="X1210" s="69">
        <v>0</v>
      </c>
      <c r="Y1210" s="69">
        <v>0</v>
      </c>
      <c r="Z1210" s="69">
        <v>2443.63</v>
      </c>
      <c r="AA1210" s="69">
        <v>0</v>
      </c>
      <c r="AB1210" s="69">
        <v>0</v>
      </c>
      <c r="AC1210" s="69">
        <v>68549.91</v>
      </c>
      <c r="AD1210" s="89">
        <v>44995</v>
      </c>
      <c r="AE1210" s="89">
        <v>46822</v>
      </c>
      <c r="AF1210" s="93">
        <v>68549.91</v>
      </c>
      <c r="AG1210" s="84">
        <v>2.94</v>
      </c>
      <c r="AH1210" s="84">
        <v>5</v>
      </c>
      <c r="AI1210" s="85">
        <v>7.1294999999999997E-2</v>
      </c>
      <c r="AJ1210" s="86">
        <v>2.94</v>
      </c>
      <c r="AK1210" s="86">
        <v>5</v>
      </c>
      <c r="AL1210" s="87">
        <v>7.1294999999999997E-2</v>
      </c>
      <c r="AM1210" s="91" t="s">
        <v>620</v>
      </c>
      <c r="AN1210" s="91" t="s">
        <v>621</v>
      </c>
      <c r="AO1210" s="25">
        <v>0</v>
      </c>
      <c r="AP1210" s="25">
        <v>0</v>
      </c>
      <c r="AQ1210" s="25">
        <v>0</v>
      </c>
      <c r="AR1210" s="25">
        <v>0</v>
      </c>
      <c r="AS1210" s="25">
        <v>0</v>
      </c>
      <c r="AT1210" s="25">
        <v>0</v>
      </c>
      <c r="AU1210" s="25">
        <v>0</v>
      </c>
      <c r="AV1210" s="25">
        <v>0</v>
      </c>
      <c r="AW1210" s="25">
        <v>0</v>
      </c>
      <c r="AX1210" s="25">
        <v>0</v>
      </c>
      <c r="AY1210" s="25">
        <v>0</v>
      </c>
      <c r="AZ1210" s="25">
        <v>0</v>
      </c>
      <c r="BA1210" s="25">
        <v>0</v>
      </c>
      <c r="BB1210" s="25">
        <v>0</v>
      </c>
      <c r="BC1210" s="25">
        <v>0</v>
      </c>
      <c r="BD1210" s="25">
        <v>0</v>
      </c>
      <c r="BE1210" s="25">
        <v>0</v>
      </c>
      <c r="BF1210" s="25">
        <v>0</v>
      </c>
      <c r="BG1210" s="25">
        <v>0</v>
      </c>
      <c r="BH1210" s="25">
        <v>0</v>
      </c>
      <c r="BI1210" s="25">
        <v>0</v>
      </c>
      <c r="BJ1210" s="25">
        <f t="shared" si="54"/>
        <v>0</v>
      </c>
      <c r="BK1210" s="25">
        <f t="shared" si="55"/>
        <v>0</v>
      </c>
      <c r="BL1210" s="25">
        <f t="shared" si="56"/>
        <v>0</v>
      </c>
    </row>
    <row r="1211" spans="1:64" x14ac:dyDescent="0.25">
      <c r="A1211" s="45" t="s">
        <v>3023</v>
      </c>
      <c r="B1211" s="78" t="s">
        <v>1319</v>
      </c>
      <c r="C1211" s="79">
        <v>1</v>
      </c>
      <c r="D1211" s="80" t="s">
        <v>23</v>
      </c>
      <c r="E1211" s="79" t="s">
        <v>434</v>
      </c>
      <c r="F1211" s="79" t="s">
        <v>604</v>
      </c>
      <c r="G1211" s="79" t="s">
        <v>623</v>
      </c>
      <c r="H1211" s="79" t="s">
        <v>624</v>
      </c>
      <c r="I1211" s="79" t="s">
        <v>625</v>
      </c>
      <c r="J1211" s="79" t="s">
        <v>626</v>
      </c>
      <c r="K1211" s="79" t="s">
        <v>446</v>
      </c>
      <c r="L1211" s="79" t="s">
        <v>606</v>
      </c>
      <c r="M1211" s="79" t="s">
        <v>619</v>
      </c>
      <c r="N1211" s="81">
        <v>1</v>
      </c>
      <c r="O1211" s="81">
        <v>1</v>
      </c>
      <c r="P1211" s="81">
        <v>1</v>
      </c>
      <c r="Q1211" s="81">
        <v>1</v>
      </c>
      <c r="R1211" s="81">
        <v>1</v>
      </c>
      <c r="S1211" s="81">
        <v>1</v>
      </c>
      <c r="T1211" s="81">
        <v>0</v>
      </c>
      <c r="U1211" s="81">
        <v>0</v>
      </c>
      <c r="V1211" s="81">
        <v>0</v>
      </c>
      <c r="W1211" s="69">
        <v>79170.31</v>
      </c>
      <c r="X1211" s="69">
        <v>0</v>
      </c>
      <c r="Y1211" s="69">
        <v>0</v>
      </c>
      <c r="Z1211" s="69">
        <v>2822.22</v>
      </c>
      <c r="AA1211" s="69">
        <v>0</v>
      </c>
      <c r="AB1211" s="69">
        <v>0</v>
      </c>
      <c r="AC1211" s="69">
        <v>79170.31</v>
      </c>
      <c r="AD1211" s="89">
        <v>44995</v>
      </c>
      <c r="AE1211" s="89">
        <v>46822</v>
      </c>
      <c r="AF1211" s="93">
        <v>79170.31</v>
      </c>
      <c r="AG1211" s="84">
        <v>2.94</v>
      </c>
      <c r="AH1211" s="84">
        <v>5</v>
      </c>
      <c r="AI1211" s="85">
        <v>7.1294999999999997E-2</v>
      </c>
      <c r="AJ1211" s="86">
        <v>2.94</v>
      </c>
      <c r="AK1211" s="86">
        <v>5</v>
      </c>
      <c r="AL1211" s="87">
        <v>7.1294999999999997E-2</v>
      </c>
      <c r="AM1211" s="91" t="s">
        <v>620</v>
      </c>
      <c r="AN1211" s="91" t="s">
        <v>621</v>
      </c>
      <c r="AO1211" s="25">
        <v>0</v>
      </c>
      <c r="AP1211" s="25">
        <v>0</v>
      </c>
      <c r="AQ1211" s="25">
        <v>0</v>
      </c>
      <c r="AR1211" s="25">
        <v>0</v>
      </c>
      <c r="AS1211" s="25">
        <v>0</v>
      </c>
      <c r="AT1211" s="25">
        <v>0</v>
      </c>
      <c r="AU1211" s="25">
        <v>0</v>
      </c>
      <c r="AV1211" s="25">
        <v>0</v>
      </c>
      <c r="AW1211" s="25">
        <v>0</v>
      </c>
      <c r="AX1211" s="25">
        <v>0</v>
      </c>
      <c r="AY1211" s="25">
        <v>0</v>
      </c>
      <c r="AZ1211" s="25">
        <v>0</v>
      </c>
      <c r="BA1211" s="25">
        <v>0</v>
      </c>
      <c r="BB1211" s="25">
        <v>0</v>
      </c>
      <c r="BC1211" s="25">
        <v>0</v>
      </c>
      <c r="BD1211" s="25">
        <v>0</v>
      </c>
      <c r="BE1211" s="25">
        <v>0</v>
      </c>
      <c r="BF1211" s="25">
        <v>0</v>
      </c>
      <c r="BG1211" s="25">
        <v>0</v>
      </c>
      <c r="BH1211" s="25">
        <v>0</v>
      </c>
      <c r="BI1211" s="25">
        <v>0</v>
      </c>
      <c r="BJ1211" s="25">
        <f t="shared" si="54"/>
        <v>0</v>
      </c>
      <c r="BK1211" s="25">
        <f t="shared" si="55"/>
        <v>0</v>
      </c>
      <c r="BL1211" s="25">
        <f t="shared" si="56"/>
        <v>0</v>
      </c>
    </row>
    <row r="1212" spans="1:64" x14ac:dyDescent="0.25">
      <c r="A1212" s="45" t="s">
        <v>3024</v>
      </c>
      <c r="B1212" s="78" t="s">
        <v>1320</v>
      </c>
      <c r="C1212" s="79">
        <v>1</v>
      </c>
      <c r="D1212" s="80" t="s">
        <v>23</v>
      </c>
      <c r="E1212" s="79" t="s">
        <v>434</v>
      </c>
      <c r="F1212" s="79" t="s">
        <v>604</v>
      </c>
      <c r="G1212" s="79" t="s">
        <v>623</v>
      </c>
      <c r="H1212" s="79" t="s">
        <v>624</v>
      </c>
      <c r="I1212" s="79" t="s">
        <v>625</v>
      </c>
      <c r="J1212" s="79" t="s">
        <v>626</v>
      </c>
      <c r="K1212" s="79" t="s">
        <v>446</v>
      </c>
      <c r="L1212" s="79" t="s">
        <v>606</v>
      </c>
      <c r="M1212" s="79" t="s">
        <v>619</v>
      </c>
      <c r="N1212" s="81">
        <v>1</v>
      </c>
      <c r="O1212" s="81">
        <v>1</v>
      </c>
      <c r="P1212" s="81">
        <v>1</v>
      </c>
      <c r="Q1212" s="81">
        <v>1</v>
      </c>
      <c r="R1212" s="81">
        <v>1</v>
      </c>
      <c r="S1212" s="81">
        <v>1</v>
      </c>
      <c r="T1212" s="81">
        <v>0</v>
      </c>
      <c r="U1212" s="81">
        <v>0</v>
      </c>
      <c r="V1212" s="81">
        <v>0</v>
      </c>
      <c r="W1212" s="69">
        <v>62607.29</v>
      </c>
      <c r="X1212" s="69">
        <v>0</v>
      </c>
      <c r="Y1212" s="69">
        <v>0</v>
      </c>
      <c r="Z1212" s="69">
        <v>2231.79</v>
      </c>
      <c r="AA1212" s="69">
        <v>0</v>
      </c>
      <c r="AB1212" s="69">
        <v>0</v>
      </c>
      <c r="AC1212" s="69">
        <v>62607.29</v>
      </c>
      <c r="AD1212" s="89">
        <v>44995</v>
      </c>
      <c r="AE1212" s="89">
        <v>46822</v>
      </c>
      <c r="AF1212" s="93">
        <v>62607.29</v>
      </c>
      <c r="AG1212" s="84">
        <v>2.94</v>
      </c>
      <c r="AH1212" s="84">
        <v>5</v>
      </c>
      <c r="AI1212" s="85">
        <v>7.1294999999999997E-2</v>
      </c>
      <c r="AJ1212" s="86">
        <v>2.94</v>
      </c>
      <c r="AK1212" s="86">
        <v>5</v>
      </c>
      <c r="AL1212" s="87">
        <v>7.1294999999999997E-2</v>
      </c>
      <c r="AM1212" s="91" t="s">
        <v>620</v>
      </c>
      <c r="AN1212" s="91" t="s">
        <v>621</v>
      </c>
      <c r="AO1212" s="25">
        <v>0</v>
      </c>
      <c r="AP1212" s="25">
        <v>0</v>
      </c>
      <c r="AQ1212" s="25">
        <v>0</v>
      </c>
      <c r="AR1212" s="25">
        <v>0</v>
      </c>
      <c r="AS1212" s="25">
        <v>0</v>
      </c>
      <c r="AT1212" s="25">
        <v>0</v>
      </c>
      <c r="AU1212" s="25">
        <v>0</v>
      </c>
      <c r="AV1212" s="25">
        <v>0</v>
      </c>
      <c r="AW1212" s="25">
        <v>0</v>
      </c>
      <c r="AX1212" s="25">
        <v>0</v>
      </c>
      <c r="AY1212" s="25">
        <v>0</v>
      </c>
      <c r="AZ1212" s="25">
        <v>0</v>
      </c>
      <c r="BA1212" s="25">
        <v>0</v>
      </c>
      <c r="BB1212" s="25">
        <v>0</v>
      </c>
      <c r="BC1212" s="25">
        <v>0</v>
      </c>
      <c r="BD1212" s="25">
        <v>0</v>
      </c>
      <c r="BE1212" s="25">
        <v>0</v>
      </c>
      <c r="BF1212" s="25">
        <v>0</v>
      </c>
      <c r="BG1212" s="25">
        <v>0</v>
      </c>
      <c r="BH1212" s="25">
        <v>0</v>
      </c>
      <c r="BI1212" s="25">
        <v>0</v>
      </c>
      <c r="BJ1212" s="25">
        <f t="shared" si="54"/>
        <v>0</v>
      </c>
      <c r="BK1212" s="25">
        <f t="shared" si="55"/>
        <v>0</v>
      </c>
      <c r="BL1212" s="25">
        <f t="shared" si="56"/>
        <v>0</v>
      </c>
    </row>
    <row r="1213" spans="1:64" x14ac:dyDescent="0.25">
      <c r="A1213" s="45" t="s">
        <v>3025</v>
      </c>
      <c r="B1213" s="78" t="s">
        <v>1321</v>
      </c>
      <c r="C1213" s="79">
        <v>1</v>
      </c>
      <c r="D1213" s="80" t="s">
        <v>23</v>
      </c>
      <c r="E1213" s="79" t="s">
        <v>434</v>
      </c>
      <c r="F1213" s="79" t="s">
        <v>604</v>
      </c>
      <c r="G1213" s="79" t="s">
        <v>623</v>
      </c>
      <c r="H1213" s="79" t="s">
        <v>624</v>
      </c>
      <c r="I1213" s="79" t="s">
        <v>625</v>
      </c>
      <c r="J1213" s="79" t="s">
        <v>626</v>
      </c>
      <c r="K1213" s="79" t="s">
        <v>446</v>
      </c>
      <c r="L1213" s="79" t="s">
        <v>606</v>
      </c>
      <c r="M1213" s="79" t="s">
        <v>619</v>
      </c>
      <c r="N1213" s="81">
        <v>1</v>
      </c>
      <c r="O1213" s="81">
        <v>1</v>
      </c>
      <c r="P1213" s="81">
        <v>1</v>
      </c>
      <c r="Q1213" s="81">
        <v>1</v>
      </c>
      <c r="R1213" s="81">
        <v>1</v>
      </c>
      <c r="S1213" s="81">
        <v>1</v>
      </c>
      <c r="T1213" s="81">
        <v>0</v>
      </c>
      <c r="U1213" s="81">
        <v>0</v>
      </c>
      <c r="V1213" s="81">
        <v>0</v>
      </c>
      <c r="W1213" s="69">
        <v>53102.06</v>
      </c>
      <c r="X1213" s="69">
        <v>0</v>
      </c>
      <c r="Y1213" s="69">
        <v>0</v>
      </c>
      <c r="Z1213" s="69">
        <v>1892.96</v>
      </c>
      <c r="AA1213" s="69">
        <v>0</v>
      </c>
      <c r="AB1213" s="69">
        <v>0</v>
      </c>
      <c r="AC1213" s="69">
        <v>53102.06</v>
      </c>
      <c r="AD1213" s="89">
        <v>44995</v>
      </c>
      <c r="AE1213" s="89">
        <v>46822</v>
      </c>
      <c r="AF1213" s="93">
        <v>53102.06</v>
      </c>
      <c r="AG1213" s="84">
        <v>2.94</v>
      </c>
      <c r="AH1213" s="84">
        <v>5</v>
      </c>
      <c r="AI1213" s="85">
        <v>7.1294999999999997E-2</v>
      </c>
      <c r="AJ1213" s="86">
        <v>2.94</v>
      </c>
      <c r="AK1213" s="86">
        <v>5</v>
      </c>
      <c r="AL1213" s="87">
        <v>7.1294999999999997E-2</v>
      </c>
      <c r="AM1213" s="91" t="s">
        <v>620</v>
      </c>
      <c r="AN1213" s="91" t="s">
        <v>621</v>
      </c>
      <c r="AO1213" s="25">
        <v>0</v>
      </c>
      <c r="AP1213" s="25">
        <v>0</v>
      </c>
      <c r="AQ1213" s="25">
        <v>0</v>
      </c>
      <c r="AR1213" s="25">
        <v>0</v>
      </c>
      <c r="AS1213" s="25">
        <v>0</v>
      </c>
      <c r="AT1213" s="25">
        <v>0</v>
      </c>
      <c r="AU1213" s="25">
        <v>0</v>
      </c>
      <c r="AV1213" s="25">
        <v>0</v>
      </c>
      <c r="AW1213" s="25">
        <v>0</v>
      </c>
      <c r="AX1213" s="25">
        <v>0</v>
      </c>
      <c r="AY1213" s="25">
        <v>0</v>
      </c>
      <c r="AZ1213" s="25">
        <v>0</v>
      </c>
      <c r="BA1213" s="25">
        <v>0</v>
      </c>
      <c r="BB1213" s="25">
        <v>0</v>
      </c>
      <c r="BC1213" s="25">
        <v>0</v>
      </c>
      <c r="BD1213" s="25">
        <v>0</v>
      </c>
      <c r="BE1213" s="25">
        <v>0</v>
      </c>
      <c r="BF1213" s="25">
        <v>0</v>
      </c>
      <c r="BG1213" s="25">
        <v>0</v>
      </c>
      <c r="BH1213" s="25">
        <v>0</v>
      </c>
      <c r="BI1213" s="25">
        <v>0</v>
      </c>
      <c r="BJ1213" s="25">
        <f t="shared" si="54"/>
        <v>0</v>
      </c>
      <c r="BK1213" s="25">
        <f t="shared" si="55"/>
        <v>0</v>
      </c>
      <c r="BL1213" s="25">
        <f t="shared" si="56"/>
        <v>0</v>
      </c>
    </row>
    <row r="1214" spans="1:64" x14ac:dyDescent="0.25">
      <c r="A1214" s="45" t="s">
        <v>3026</v>
      </c>
      <c r="B1214" s="78" t="s">
        <v>1322</v>
      </c>
      <c r="C1214" s="79">
        <v>1</v>
      </c>
      <c r="D1214" s="80" t="s">
        <v>23</v>
      </c>
      <c r="E1214" s="79" t="s">
        <v>434</v>
      </c>
      <c r="F1214" s="79" t="s">
        <v>604</v>
      </c>
      <c r="G1214" s="79" t="s">
        <v>623</v>
      </c>
      <c r="H1214" s="79" t="s">
        <v>624</v>
      </c>
      <c r="I1214" s="79" t="s">
        <v>625</v>
      </c>
      <c r="J1214" s="79" t="s">
        <v>626</v>
      </c>
      <c r="K1214" s="79" t="s">
        <v>446</v>
      </c>
      <c r="L1214" s="79" t="s">
        <v>606</v>
      </c>
      <c r="M1214" s="79" t="s">
        <v>619</v>
      </c>
      <c r="N1214" s="81">
        <v>1</v>
      </c>
      <c r="O1214" s="81">
        <v>1</v>
      </c>
      <c r="P1214" s="81">
        <v>1</v>
      </c>
      <c r="Q1214" s="81">
        <v>1</v>
      </c>
      <c r="R1214" s="81">
        <v>1</v>
      </c>
      <c r="S1214" s="81">
        <v>1</v>
      </c>
      <c r="T1214" s="81">
        <v>0</v>
      </c>
      <c r="U1214" s="81">
        <v>0</v>
      </c>
      <c r="V1214" s="81">
        <v>0</v>
      </c>
      <c r="W1214" s="69">
        <v>68500</v>
      </c>
      <c r="X1214" s="69">
        <v>0</v>
      </c>
      <c r="Y1214" s="69">
        <v>0</v>
      </c>
      <c r="Z1214" s="69">
        <v>2441.85</v>
      </c>
      <c r="AA1214" s="69">
        <v>0</v>
      </c>
      <c r="AB1214" s="69">
        <v>0</v>
      </c>
      <c r="AC1214" s="69">
        <v>68500</v>
      </c>
      <c r="AD1214" s="89">
        <v>44995</v>
      </c>
      <c r="AE1214" s="89">
        <v>46822</v>
      </c>
      <c r="AF1214" s="93">
        <v>68500</v>
      </c>
      <c r="AG1214" s="84">
        <v>2.94</v>
      </c>
      <c r="AH1214" s="84">
        <v>5</v>
      </c>
      <c r="AI1214" s="85">
        <v>7.1294999999999997E-2</v>
      </c>
      <c r="AJ1214" s="86">
        <v>2.94</v>
      </c>
      <c r="AK1214" s="86">
        <v>5</v>
      </c>
      <c r="AL1214" s="87">
        <v>7.1294999999999997E-2</v>
      </c>
      <c r="AM1214" s="91" t="s">
        <v>620</v>
      </c>
      <c r="AN1214" s="91" t="s">
        <v>621</v>
      </c>
      <c r="AO1214" s="25">
        <v>0</v>
      </c>
      <c r="AP1214" s="25">
        <v>0</v>
      </c>
      <c r="AQ1214" s="25">
        <v>0</v>
      </c>
      <c r="AR1214" s="25">
        <v>0</v>
      </c>
      <c r="AS1214" s="25">
        <v>0</v>
      </c>
      <c r="AT1214" s="25">
        <v>0</v>
      </c>
      <c r="AU1214" s="25">
        <v>0</v>
      </c>
      <c r="AV1214" s="25">
        <v>0</v>
      </c>
      <c r="AW1214" s="25">
        <v>0</v>
      </c>
      <c r="AX1214" s="25">
        <v>0</v>
      </c>
      <c r="AY1214" s="25">
        <v>0</v>
      </c>
      <c r="AZ1214" s="25">
        <v>0</v>
      </c>
      <c r="BA1214" s="25">
        <v>0</v>
      </c>
      <c r="BB1214" s="25">
        <v>0</v>
      </c>
      <c r="BC1214" s="25">
        <v>0</v>
      </c>
      <c r="BD1214" s="25">
        <v>0</v>
      </c>
      <c r="BE1214" s="25">
        <v>0</v>
      </c>
      <c r="BF1214" s="25">
        <v>0</v>
      </c>
      <c r="BG1214" s="25">
        <v>0</v>
      </c>
      <c r="BH1214" s="25">
        <v>0</v>
      </c>
      <c r="BI1214" s="25">
        <v>0</v>
      </c>
      <c r="BJ1214" s="25">
        <f t="shared" si="54"/>
        <v>0</v>
      </c>
      <c r="BK1214" s="25">
        <f t="shared" si="55"/>
        <v>0</v>
      </c>
      <c r="BL1214" s="25">
        <f t="shared" si="56"/>
        <v>0</v>
      </c>
    </row>
    <row r="1215" spans="1:64" x14ac:dyDescent="0.25">
      <c r="A1215" s="45" t="s">
        <v>3027</v>
      </c>
      <c r="B1215" s="78" t="s">
        <v>1323</v>
      </c>
      <c r="C1215" s="79">
        <v>1</v>
      </c>
      <c r="D1215" s="80" t="s">
        <v>23</v>
      </c>
      <c r="E1215" s="79" t="s">
        <v>434</v>
      </c>
      <c r="F1215" s="79" t="s">
        <v>604</v>
      </c>
      <c r="G1215" s="79" t="s">
        <v>623</v>
      </c>
      <c r="H1215" s="79" t="s">
        <v>624</v>
      </c>
      <c r="I1215" s="79" t="s">
        <v>625</v>
      </c>
      <c r="J1215" s="79" t="s">
        <v>626</v>
      </c>
      <c r="K1215" s="79" t="s">
        <v>446</v>
      </c>
      <c r="L1215" s="79" t="s">
        <v>606</v>
      </c>
      <c r="M1215" s="79" t="s">
        <v>619</v>
      </c>
      <c r="N1215" s="81">
        <v>1</v>
      </c>
      <c r="O1215" s="81">
        <v>1</v>
      </c>
      <c r="P1215" s="81">
        <v>1</v>
      </c>
      <c r="Q1215" s="81">
        <v>1</v>
      </c>
      <c r="R1215" s="81">
        <v>1</v>
      </c>
      <c r="S1215" s="81">
        <v>1</v>
      </c>
      <c r="T1215" s="81">
        <v>0</v>
      </c>
      <c r="U1215" s="81">
        <v>0</v>
      </c>
      <c r="V1215" s="81">
        <v>0</v>
      </c>
      <c r="W1215" s="69">
        <v>115820.01</v>
      </c>
      <c r="X1215" s="69">
        <v>0</v>
      </c>
      <c r="Y1215" s="69">
        <v>0</v>
      </c>
      <c r="Z1215" s="69">
        <v>4128.6899999999996</v>
      </c>
      <c r="AA1215" s="69">
        <v>0</v>
      </c>
      <c r="AB1215" s="69">
        <v>0</v>
      </c>
      <c r="AC1215" s="69">
        <v>115820.01</v>
      </c>
      <c r="AD1215" s="89">
        <v>44995</v>
      </c>
      <c r="AE1215" s="89">
        <v>46822</v>
      </c>
      <c r="AF1215" s="93">
        <v>115820.01</v>
      </c>
      <c r="AG1215" s="84">
        <v>2.94</v>
      </c>
      <c r="AH1215" s="84">
        <v>5</v>
      </c>
      <c r="AI1215" s="85">
        <v>7.1294999999999997E-2</v>
      </c>
      <c r="AJ1215" s="86">
        <v>2.94</v>
      </c>
      <c r="AK1215" s="86">
        <v>5</v>
      </c>
      <c r="AL1215" s="87">
        <v>7.1294999999999997E-2</v>
      </c>
      <c r="AM1215" s="91" t="s">
        <v>620</v>
      </c>
      <c r="AN1215" s="91" t="s">
        <v>621</v>
      </c>
      <c r="AO1215" s="25">
        <v>0</v>
      </c>
      <c r="AP1215" s="25">
        <v>0</v>
      </c>
      <c r="AQ1215" s="25">
        <v>0</v>
      </c>
      <c r="AR1215" s="25">
        <v>0</v>
      </c>
      <c r="AS1215" s="25">
        <v>0</v>
      </c>
      <c r="AT1215" s="25">
        <v>0</v>
      </c>
      <c r="AU1215" s="25">
        <v>0</v>
      </c>
      <c r="AV1215" s="25">
        <v>0</v>
      </c>
      <c r="AW1215" s="25">
        <v>0</v>
      </c>
      <c r="AX1215" s="25">
        <v>0</v>
      </c>
      <c r="AY1215" s="25">
        <v>0</v>
      </c>
      <c r="AZ1215" s="25">
        <v>0</v>
      </c>
      <c r="BA1215" s="25">
        <v>0</v>
      </c>
      <c r="BB1215" s="25">
        <v>0</v>
      </c>
      <c r="BC1215" s="25">
        <v>0</v>
      </c>
      <c r="BD1215" s="25">
        <v>0</v>
      </c>
      <c r="BE1215" s="25">
        <v>0</v>
      </c>
      <c r="BF1215" s="25">
        <v>0</v>
      </c>
      <c r="BG1215" s="25">
        <v>0</v>
      </c>
      <c r="BH1215" s="25">
        <v>0</v>
      </c>
      <c r="BI1215" s="25">
        <v>0</v>
      </c>
      <c r="BJ1215" s="25">
        <f t="shared" si="54"/>
        <v>0</v>
      </c>
      <c r="BK1215" s="25">
        <f t="shared" si="55"/>
        <v>0</v>
      </c>
      <c r="BL1215" s="25">
        <f t="shared" si="56"/>
        <v>0</v>
      </c>
    </row>
    <row r="1216" spans="1:64" x14ac:dyDescent="0.25">
      <c r="A1216" s="45" t="s">
        <v>3028</v>
      </c>
      <c r="B1216" s="78" t="s">
        <v>1324</v>
      </c>
      <c r="C1216" s="79">
        <v>1</v>
      </c>
      <c r="D1216" s="80" t="s">
        <v>23</v>
      </c>
      <c r="E1216" s="79" t="s">
        <v>434</v>
      </c>
      <c r="F1216" s="79" t="s">
        <v>604</v>
      </c>
      <c r="G1216" s="79" t="s">
        <v>623</v>
      </c>
      <c r="H1216" s="79" t="s">
        <v>624</v>
      </c>
      <c r="I1216" s="79" t="s">
        <v>625</v>
      </c>
      <c r="J1216" s="79" t="s">
        <v>626</v>
      </c>
      <c r="K1216" s="79" t="s">
        <v>446</v>
      </c>
      <c r="L1216" s="79" t="s">
        <v>606</v>
      </c>
      <c r="M1216" s="79" t="s">
        <v>619</v>
      </c>
      <c r="N1216" s="81">
        <v>1</v>
      </c>
      <c r="O1216" s="81">
        <v>1</v>
      </c>
      <c r="P1216" s="81">
        <v>1</v>
      </c>
      <c r="Q1216" s="81">
        <v>1</v>
      </c>
      <c r="R1216" s="81">
        <v>1</v>
      </c>
      <c r="S1216" s="81">
        <v>1</v>
      </c>
      <c r="T1216" s="81">
        <v>0</v>
      </c>
      <c r="U1216" s="81">
        <v>0</v>
      </c>
      <c r="V1216" s="81">
        <v>0</v>
      </c>
      <c r="W1216" s="69">
        <v>241425.63</v>
      </c>
      <c r="X1216" s="69">
        <v>0</v>
      </c>
      <c r="Y1216" s="69">
        <v>0</v>
      </c>
      <c r="Z1216" s="69">
        <v>8606.2199999999993</v>
      </c>
      <c r="AA1216" s="69">
        <v>0</v>
      </c>
      <c r="AB1216" s="69">
        <v>0</v>
      </c>
      <c r="AC1216" s="69">
        <v>241425.63</v>
      </c>
      <c r="AD1216" s="89">
        <v>44995</v>
      </c>
      <c r="AE1216" s="89">
        <v>46822</v>
      </c>
      <c r="AF1216" s="93">
        <v>241425.63</v>
      </c>
      <c r="AG1216" s="84">
        <v>2.94</v>
      </c>
      <c r="AH1216" s="84">
        <v>5</v>
      </c>
      <c r="AI1216" s="85">
        <v>7.1294999999999997E-2</v>
      </c>
      <c r="AJ1216" s="86">
        <v>2.94</v>
      </c>
      <c r="AK1216" s="86">
        <v>5</v>
      </c>
      <c r="AL1216" s="87">
        <v>7.1294999999999997E-2</v>
      </c>
      <c r="AM1216" s="91" t="s">
        <v>620</v>
      </c>
      <c r="AN1216" s="91" t="s">
        <v>621</v>
      </c>
      <c r="AO1216" s="25">
        <v>0</v>
      </c>
      <c r="AP1216" s="25">
        <v>0</v>
      </c>
      <c r="AQ1216" s="25">
        <v>0</v>
      </c>
      <c r="AR1216" s="25">
        <v>0</v>
      </c>
      <c r="AS1216" s="25">
        <v>0</v>
      </c>
      <c r="AT1216" s="25">
        <v>0</v>
      </c>
      <c r="AU1216" s="25">
        <v>0</v>
      </c>
      <c r="AV1216" s="25">
        <v>0</v>
      </c>
      <c r="AW1216" s="25">
        <v>0</v>
      </c>
      <c r="AX1216" s="25">
        <v>0</v>
      </c>
      <c r="AY1216" s="25">
        <v>0</v>
      </c>
      <c r="AZ1216" s="25">
        <v>0</v>
      </c>
      <c r="BA1216" s="25">
        <v>0</v>
      </c>
      <c r="BB1216" s="25">
        <v>0</v>
      </c>
      <c r="BC1216" s="25">
        <v>0</v>
      </c>
      <c r="BD1216" s="25">
        <v>0</v>
      </c>
      <c r="BE1216" s="25">
        <v>0</v>
      </c>
      <c r="BF1216" s="25">
        <v>0</v>
      </c>
      <c r="BG1216" s="25">
        <v>0</v>
      </c>
      <c r="BH1216" s="25">
        <v>0</v>
      </c>
      <c r="BI1216" s="25">
        <v>0</v>
      </c>
      <c r="BJ1216" s="25">
        <f t="shared" si="54"/>
        <v>0</v>
      </c>
      <c r="BK1216" s="25">
        <f t="shared" si="55"/>
        <v>0</v>
      </c>
      <c r="BL1216" s="25">
        <f t="shared" si="56"/>
        <v>0</v>
      </c>
    </row>
    <row r="1217" spans="1:64" x14ac:dyDescent="0.25">
      <c r="A1217" s="45" t="s">
        <v>3029</v>
      </c>
      <c r="B1217" s="78" t="s">
        <v>1325</v>
      </c>
      <c r="C1217" s="79">
        <v>1</v>
      </c>
      <c r="D1217" s="80" t="s">
        <v>23</v>
      </c>
      <c r="E1217" s="79" t="s">
        <v>434</v>
      </c>
      <c r="F1217" s="79" t="s">
        <v>604</v>
      </c>
      <c r="G1217" s="79" t="s">
        <v>623</v>
      </c>
      <c r="H1217" s="79" t="s">
        <v>624</v>
      </c>
      <c r="I1217" s="79" t="s">
        <v>625</v>
      </c>
      <c r="J1217" s="79" t="s">
        <v>626</v>
      </c>
      <c r="K1217" s="79" t="s">
        <v>446</v>
      </c>
      <c r="L1217" s="79" t="s">
        <v>606</v>
      </c>
      <c r="M1217" s="79" t="s">
        <v>619</v>
      </c>
      <c r="N1217" s="81">
        <v>1</v>
      </c>
      <c r="O1217" s="81">
        <v>1</v>
      </c>
      <c r="P1217" s="81">
        <v>1</v>
      </c>
      <c r="Q1217" s="81">
        <v>1</v>
      </c>
      <c r="R1217" s="81">
        <v>1</v>
      </c>
      <c r="S1217" s="81">
        <v>1</v>
      </c>
      <c r="T1217" s="81">
        <v>0</v>
      </c>
      <c r="U1217" s="81">
        <v>0</v>
      </c>
      <c r="V1217" s="81">
        <v>0</v>
      </c>
      <c r="W1217" s="69">
        <v>38550.47</v>
      </c>
      <c r="X1217" s="69">
        <v>0</v>
      </c>
      <c r="Y1217" s="69">
        <v>0</v>
      </c>
      <c r="Z1217" s="69">
        <v>1374.23</v>
      </c>
      <c r="AA1217" s="69">
        <v>0</v>
      </c>
      <c r="AB1217" s="69">
        <v>0</v>
      </c>
      <c r="AC1217" s="69">
        <v>38550.47</v>
      </c>
      <c r="AD1217" s="89">
        <v>44995</v>
      </c>
      <c r="AE1217" s="89">
        <v>46822</v>
      </c>
      <c r="AF1217" s="93">
        <v>38550.47</v>
      </c>
      <c r="AG1217" s="84">
        <v>2.94</v>
      </c>
      <c r="AH1217" s="84">
        <v>5</v>
      </c>
      <c r="AI1217" s="85">
        <v>7.1294999999999997E-2</v>
      </c>
      <c r="AJ1217" s="86">
        <v>2.94</v>
      </c>
      <c r="AK1217" s="86">
        <v>5</v>
      </c>
      <c r="AL1217" s="87">
        <v>7.1294999999999997E-2</v>
      </c>
      <c r="AM1217" s="91" t="s">
        <v>620</v>
      </c>
      <c r="AN1217" s="91" t="s">
        <v>621</v>
      </c>
      <c r="AO1217" s="25">
        <v>0</v>
      </c>
      <c r="AP1217" s="25">
        <v>0</v>
      </c>
      <c r="AQ1217" s="25">
        <v>0</v>
      </c>
      <c r="AR1217" s="25">
        <v>0</v>
      </c>
      <c r="AS1217" s="25">
        <v>0</v>
      </c>
      <c r="AT1217" s="25">
        <v>0</v>
      </c>
      <c r="AU1217" s="25">
        <v>0</v>
      </c>
      <c r="AV1217" s="25">
        <v>0</v>
      </c>
      <c r="AW1217" s="25">
        <v>0</v>
      </c>
      <c r="AX1217" s="25">
        <v>0</v>
      </c>
      <c r="AY1217" s="25">
        <v>0</v>
      </c>
      <c r="AZ1217" s="25">
        <v>0</v>
      </c>
      <c r="BA1217" s="25">
        <v>0</v>
      </c>
      <c r="BB1217" s="25">
        <v>0</v>
      </c>
      <c r="BC1217" s="25">
        <v>0</v>
      </c>
      <c r="BD1217" s="25">
        <v>0</v>
      </c>
      <c r="BE1217" s="25">
        <v>0</v>
      </c>
      <c r="BF1217" s="25">
        <v>0</v>
      </c>
      <c r="BG1217" s="25">
        <v>0</v>
      </c>
      <c r="BH1217" s="25">
        <v>0</v>
      </c>
      <c r="BI1217" s="25">
        <v>0</v>
      </c>
      <c r="BJ1217" s="25">
        <f t="shared" si="54"/>
        <v>0</v>
      </c>
      <c r="BK1217" s="25">
        <f t="shared" si="55"/>
        <v>0</v>
      </c>
      <c r="BL1217" s="25">
        <f t="shared" si="56"/>
        <v>0</v>
      </c>
    </row>
    <row r="1218" spans="1:64" x14ac:dyDescent="0.25">
      <c r="A1218" s="45" t="s">
        <v>3030</v>
      </c>
      <c r="B1218" s="78" t="s">
        <v>1326</v>
      </c>
      <c r="C1218" s="79">
        <v>1</v>
      </c>
      <c r="D1218" s="80" t="s">
        <v>23</v>
      </c>
      <c r="E1218" s="79" t="s">
        <v>434</v>
      </c>
      <c r="F1218" s="79" t="s">
        <v>604</v>
      </c>
      <c r="G1218" s="79" t="s">
        <v>623</v>
      </c>
      <c r="H1218" s="79" t="s">
        <v>624</v>
      </c>
      <c r="I1218" s="79" t="s">
        <v>625</v>
      </c>
      <c r="J1218" s="79" t="s">
        <v>626</v>
      </c>
      <c r="K1218" s="79" t="s">
        <v>446</v>
      </c>
      <c r="L1218" s="79" t="s">
        <v>606</v>
      </c>
      <c r="M1218" s="79" t="s">
        <v>619</v>
      </c>
      <c r="N1218" s="81">
        <v>1</v>
      </c>
      <c r="O1218" s="81">
        <v>1</v>
      </c>
      <c r="P1218" s="81">
        <v>1</v>
      </c>
      <c r="Q1218" s="81">
        <v>1</v>
      </c>
      <c r="R1218" s="81">
        <v>1</v>
      </c>
      <c r="S1218" s="81">
        <v>1</v>
      </c>
      <c r="T1218" s="81">
        <v>0</v>
      </c>
      <c r="U1218" s="81">
        <v>0</v>
      </c>
      <c r="V1218" s="81">
        <v>0</v>
      </c>
      <c r="W1218" s="69">
        <v>96535.05</v>
      </c>
      <c r="X1218" s="69">
        <v>0</v>
      </c>
      <c r="Y1218" s="69">
        <v>0</v>
      </c>
      <c r="Z1218" s="69">
        <v>3441.23</v>
      </c>
      <c r="AA1218" s="69">
        <v>0</v>
      </c>
      <c r="AB1218" s="69">
        <v>0</v>
      </c>
      <c r="AC1218" s="69">
        <v>96535.05</v>
      </c>
      <c r="AD1218" s="89">
        <v>44995</v>
      </c>
      <c r="AE1218" s="89">
        <v>46822</v>
      </c>
      <c r="AF1218" s="93">
        <v>96535.05</v>
      </c>
      <c r="AG1218" s="84">
        <v>2.94</v>
      </c>
      <c r="AH1218" s="84">
        <v>5</v>
      </c>
      <c r="AI1218" s="85">
        <v>7.1294999999999997E-2</v>
      </c>
      <c r="AJ1218" s="86">
        <v>2.94</v>
      </c>
      <c r="AK1218" s="86">
        <v>5</v>
      </c>
      <c r="AL1218" s="87">
        <v>7.1294999999999997E-2</v>
      </c>
      <c r="AM1218" s="91" t="s">
        <v>620</v>
      </c>
      <c r="AN1218" s="91" t="s">
        <v>621</v>
      </c>
      <c r="AO1218" s="25">
        <v>0</v>
      </c>
      <c r="AP1218" s="25">
        <v>0</v>
      </c>
      <c r="AQ1218" s="25">
        <v>0</v>
      </c>
      <c r="AR1218" s="25">
        <v>0</v>
      </c>
      <c r="AS1218" s="25">
        <v>0</v>
      </c>
      <c r="AT1218" s="25">
        <v>0</v>
      </c>
      <c r="AU1218" s="25">
        <v>0</v>
      </c>
      <c r="AV1218" s="25">
        <v>0</v>
      </c>
      <c r="AW1218" s="25">
        <v>0</v>
      </c>
      <c r="AX1218" s="25">
        <v>0</v>
      </c>
      <c r="AY1218" s="25">
        <v>0</v>
      </c>
      <c r="AZ1218" s="25">
        <v>0</v>
      </c>
      <c r="BA1218" s="25">
        <v>0</v>
      </c>
      <c r="BB1218" s="25">
        <v>0</v>
      </c>
      <c r="BC1218" s="25">
        <v>0</v>
      </c>
      <c r="BD1218" s="25">
        <v>0</v>
      </c>
      <c r="BE1218" s="25">
        <v>0</v>
      </c>
      <c r="BF1218" s="25">
        <v>0</v>
      </c>
      <c r="BG1218" s="25">
        <v>0</v>
      </c>
      <c r="BH1218" s="25">
        <v>0</v>
      </c>
      <c r="BI1218" s="25">
        <v>0</v>
      </c>
      <c r="BJ1218" s="25">
        <f t="shared" si="54"/>
        <v>0</v>
      </c>
      <c r="BK1218" s="25">
        <f t="shared" si="55"/>
        <v>0</v>
      </c>
      <c r="BL1218" s="25">
        <f t="shared" si="56"/>
        <v>0</v>
      </c>
    </row>
    <row r="1219" spans="1:64" x14ac:dyDescent="0.25">
      <c r="A1219" s="45" t="s">
        <v>3031</v>
      </c>
      <c r="B1219" s="78" t="s">
        <v>1327</v>
      </c>
      <c r="C1219" s="79">
        <v>1</v>
      </c>
      <c r="D1219" s="80" t="s">
        <v>23</v>
      </c>
      <c r="E1219" s="79" t="s">
        <v>434</v>
      </c>
      <c r="F1219" s="79" t="s">
        <v>604</v>
      </c>
      <c r="G1219" s="79" t="s">
        <v>623</v>
      </c>
      <c r="H1219" s="79" t="s">
        <v>624</v>
      </c>
      <c r="I1219" s="79" t="s">
        <v>625</v>
      </c>
      <c r="J1219" s="79" t="s">
        <v>626</v>
      </c>
      <c r="K1219" s="79" t="s">
        <v>446</v>
      </c>
      <c r="L1219" s="79" t="s">
        <v>606</v>
      </c>
      <c r="M1219" s="79" t="s">
        <v>619</v>
      </c>
      <c r="N1219" s="81">
        <v>1</v>
      </c>
      <c r="O1219" s="81">
        <v>1</v>
      </c>
      <c r="P1219" s="81">
        <v>1</v>
      </c>
      <c r="Q1219" s="81">
        <v>1</v>
      </c>
      <c r="R1219" s="81">
        <v>1</v>
      </c>
      <c r="S1219" s="81">
        <v>1</v>
      </c>
      <c r="T1219" s="81">
        <v>0</v>
      </c>
      <c r="U1219" s="81">
        <v>0</v>
      </c>
      <c r="V1219" s="81">
        <v>0</v>
      </c>
      <c r="W1219" s="69">
        <v>3140104.52</v>
      </c>
      <c r="X1219" s="69">
        <v>0</v>
      </c>
      <c r="Y1219" s="69">
        <v>0</v>
      </c>
      <c r="Z1219" s="69">
        <v>96798.43</v>
      </c>
      <c r="AA1219" s="69">
        <v>0</v>
      </c>
      <c r="AB1219" s="69">
        <v>0</v>
      </c>
      <c r="AC1219" s="69">
        <v>3140104.52</v>
      </c>
      <c r="AD1219" s="89">
        <v>44987</v>
      </c>
      <c r="AE1219" s="89">
        <v>46083</v>
      </c>
      <c r="AF1219" s="93">
        <v>3140104.52</v>
      </c>
      <c r="AG1219" s="84">
        <v>0.92</v>
      </c>
      <c r="AH1219" s="84">
        <v>3</v>
      </c>
      <c r="AI1219" s="85">
        <v>6.1652999999999999E-2</v>
      </c>
      <c r="AJ1219" s="86">
        <v>0.92</v>
      </c>
      <c r="AK1219" s="86">
        <v>3</v>
      </c>
      <c r="AL1219" s="87">
        <v>6.1652999999999999E-2</v>
      </c>
      <c r="AM1219" s="91" t="s">
        <v>620</v>
      </c>
      <c r="AN1219" s="91" t="s">
        <v>621</v>
      </c>
      <c r="AO1219" s="25">
        <v>0</v>
      </c>
      <c r="AP1219" s="25">
        <v>0</v>
      </c>
      <c r="AQ1219" s="25">
        <v>0</v>
      </c>
      <c r="AR1219" s="25">
        <v>0</v>
      </c>
      <c r="AS1219" s="25">
        <v>0</v>
      </c>
      <c r="AT1219" s="25">
        <v>0</v>
      </c>
      <c r="AU1219" s="25">
        <v>0</v>
      </c>
      <c r="AV1219" s="25">
        <v>0</v>
      </c>
      <c r="AW1219" s="25">
        <v>0</v>
      </c>
      <c r="AX1219" s="25">
        <v>0</v>
      </c>
      <c r="AY1219" s="25">
        <v>0</v>
      </c>
      <c r="AZ1219" s="25">
        <v>3140104.52</v>
      </c>
      <c r="BA1219" s="25">
        <v>0</v>
      </c>
      <c r="BB1219" s="25">
        <v>0</v>
      </c>
      <c r="BC1219" s="25">
        <v>0</v>
      </c>
      <c r="BD1219" s="25">
        <v>0</v>
      </c>
      <c r="BE1219" s="25">
        <v>0</v>
      </c>
      <c r="BF1219" s="25">
        <v>0</v>
      </c>
      <c r="BG1219" s="25">
        <v>0</v>
      </c>
      <c r="BH1219" s="25">
        <v>0</v>
      </c>
      <c r="BI1219" s="25">
        <v>0</v>
      </c>
      <c r="BJ1219" s="25">
        <f t="shared" ref="BJ1219:BJ1282" si="57">SUM(AO1219:AW1219)</f>
        <v>0</v>
      </c>
      <c r="BK1219" s="25">
        <f t="shared" si="55"/>
        <v>3140104.52</v>
      </c>
      <c r="BL1219" s="25">
        <f t="shared" si="56"/>
        <v>3140104.52</v>
      </c>
    </row>
    <row r="1220" spans="1:64" x14ac:dyDescent="0.25">
      <c r="A1220" s="45" t="s">
        <v>3032</v>
      </c>
      <c r="B1220" s="78" t="s">
        <v>1328</v>
      </c>
      <c r="C1220" s="79">
        <v>1</v>
      </c>
      <c r="D1220" s="80" t="s">
        <v>23</v>
      </c>
      <c r="E1220" s="79" t="s">
        <v>434</v>
      </c>
      <c r="F1220" s="79" t="s">
        <v>604</v>
      </c>
      <c r="G1220" s="79" t="s">
        <v>623</v>
      </c>
      <c r="H1220" s="79" t="s">
        <v>624</v>
      </c>
      <c r="I1220" s="79" t="s">
        <v>625</v>
      </c>
      <c r="J1220" s="79" t="s">
        <v>626</v>
      </c>
      <c r="K1220" s="79" t="s">
        <v>446</v>
      </c>
      <c r="L1220" s="79" t="s">
        <v>606</v>
      </c>
      <c r="M1220" s="79" t="s">
        <v>619</v>
      </c>
      <c r="N1220" s="81">
        <v>1</v>
      </c>
      <c r="O1220" s="81">
        <v>1</v>
      </c>
      <c r="P1220" s="81">
        <v>1</v>
      </c>
      <c r="Q1220" s="81">
        <v>1</v>
      </c>
      <c r="R1220" s="81">
        <v>1</v>
      </c>
      <c r="S1220" s="81">
        <v>1</v>
      </c>
      <c r="T1220" s="81">
        <v>0</v>
      </c>
      <c r="U1220" s="81">
        <v>0</v>
      </c>
      <c r="V1220" s="81">
        <v>0</v>
      </c>
      <c r="W1220" s="69">
        <v>1175140.54</v>
      </c>
      <c r="X1220" s="69">
        <v>0</v>
      </c>
      <c r="Y1220" s="69">
        <v>0</v>
      </c>
      <c r="Z1220" s="69">
        <v>41890.82</v>
      </c>
      <c r="AA1220" s="69">
        <v>0</v>
      </c>
      <c r="AB1220" s="69">
        <v>0</v>
      </c>
      <c r="AC1220" s="69">
        <v>1175140.54</v>
      </c>
      <c r="AD1220" s="89">
        <v>44995</v>
      </c>
      <c r="AE1220" s="89">
        <v>46822</v>
      </c>
      <c r="AF1220" s="93">
        <v>1175140.54</v>
      </c>
      <c r="AG1220" s="84">
        <v>2.94</v>
      </c>
      <c r="AH1220" s="84">
        <v>5</v>
      </c>
      <c r="AI1220" s="85">
        <v>7.1294999999999997E-2</v>
      </c>
      <c r="AJ1220" s="86">
        <v>2.94</v>
      </c>
      <c r="AK1220" s="86">
        <v>5</v>
      </c>
      <c r="AL1220" s="87">
        <v>7.1294999999999997E-2</v>
      </c>
      <c r="AM1220" s="91" t="s">
        <v>620</v>
      </c>
      <c r="AN1220" s="91" t="s">
        <v>621</v>
      </c>
      <c r="AO1220" s="25">
        <v>0</v>
      </c>
      <c r="AP1220" s="25">
        <v>0</v>
      </c>
      <c r="AQ1220" s="25">
        <v>0</v>
      </c>
      <c r="AR1220" s="25">
        <v>0</v>
      </c>
      <c r="AS1220" s="25">
        <v>0</v>
      </c>
      <c r="AT1220" s="25">
        <v>0</v>
      </c>
      <c r="AU1220" s="25">
        <v>0</v>
      </c>
      <c r="AV1220" s="25">
        <v>0</v>
      </c>
      <c r="AW1220" s="25">
        <v>0</v>
      </c>
      <c r="AX1220" s="25">
        <v>0</v>
      </c>
      <c r="AY1220" s="25">
        <v>0</v>
      </c>
      <c r="AZ1220" s="25">
        <v>0</v>
      </c>
      <c r="BA1220" s="25">
        <v>0</v>
      </c>
      <c r="BB1220" s="25">
        <v>0</v>
      </c>
      <c r="BC1220" s="25">
        <v>0</v>
      </c>
      <c r="BD1220" s="25">
        <v>0</v>
      </c>
      <c r="BE1220" s="25">
        <v>0</v>
      </c>
      <c r="BF1220" s="25">
        <v>0</v>
      </c>
      <c r="BG1220" s="25">
        <v>0</v>
      </c>
      <c r="BH1220" s="25">
        <v>0</v>
      </c>
      <c r="BI1220" s="25">
        <v>0</v>
      </c>
      <c r="BJ1220" s="25">
        <f t="shared" si="57"/>
        <v>0</v>
      </c>
      <c r="BK1220" s="25">
        <f t="shared" ref="BK1220:BK1283" si="58">SUM(AX1220:BI1220)</f>
        <v>0</v>
      </c>
      <c r="BL1220" s="25">
        <f t="shared" ref="BL1220:BL1283" si="59">BJ1220+BK1220</f>
        <v>0</v>
      </c>
    </row>
    <row r="1221" spans="1:64" x14ac:dyDescent="0.25">
      <c r="A1221" s="45" t="s">
        <v>3033</v>
      </c>
      <c r="B1221" s="78" t="s">
        <v>1329</v>
      </c>
      <c r="C1221" s="79">
        <v>1</v>
      </c>
      <c r="D1221" s="80" t="s">
        <v>23</v>
      </c>
      <c r="E1221" s="79" t="s">
        <v>434</v>
      </c>
      <c r="F1221" s="79" t="s">
        <v>604</v>
      </c>
      <c r="G1221" s="79" t="s">
        <v>623</v>
      </c>
      <c r="H1221" s="79" t="s">
        <v>624</v>
      </c>
      <c r="I1221" s="79" t="s">
        <v>625</v>
      </c>
      <c r="J1221" s="79" t="s">
        <v>626</v>
      </c>
      <c r="K1221" s="79" t="s">
        <v>446</v>
      </c>
      <c r="L1221" s="79" t="s">
        <v>606</v>
      </c>
      <c r="M1221" s="79" t="s">
        <v>619</v>
      </c>
      <c r="N1221" s="81">
        <v>1</v>
      </c>
      <c r="O1221" s="81">
        <v>1</v>
      </c>
      <c r="P1221" s="81">
        <v>1</v>
      </c>
      <c r="Q1221" s="81">
        <v>1</v>
      </c>
      <c r="R1221" s="81">
        <v>1</v>
      </c>
      <c r="S1221" s="81">
        <v>1</v>
      </c>
      <c r="T1221" s="81">
        <v>0</v>
      </c>
      <c r="U1221" s="81">
        <v>0</v>
      </c>
      <c r="V1221" s="81">
        <v>0</v>
      </c>
      <c r="W1221" s="69">
        <v>1198376.95</v>
      </c>
      <c r="X1221" s="69">
        <v>0</v>
      </c>
      <c r="Y1221" s="69">
        <v>0</v>
      </c>
      <c r="Z1221" s="69">
        <v>36941.769999999997</v>
      </c>
      <c r="AA1221" s="69">
        <v>0</v>
      </c>
      <c r="AB1221" s="69">
        <v>0</v>
      </c>
      <c r="AC1221" s="69">
        <v>1198376.95</v>
      </c>
      <c r="AD1221" s="89">
        <v>44987</v>
      </c>
      <c r="AE1221" s="89">
        <v>46083</v>
      </c>
      <c r="AF1221" s="93">
        <v>1198376.95</v>
      </c>
      <c r="AG1221" s="84">
        <v>0.92</v>
      </c>
      <c r="AH1221" s="84">
        <v>3</v>
      </c>
      <c r="AI1221" s="85">
        <v>6.1652999999999999E-2</v>
      </c>
      <c r="AJ1221" s="86">
        <v>0.92</v>
      </c>
      <c r="AK1221" s="86">
        <v>3</v>
      </c>
      <c r="AL1221" s="87">
        <v>6.1652999999999999E-2</v>
      </c>
      <c r="AM1221" s="91" t="s">
        <v>620</v>
      </c>
      <c r="AN1221" s="91" t="s">
        <v>621</v>
      </c>
      <c r="AO1221" s="25">
        <v>0</v>
      </c>
      <c r="AP1221" s="25">
        <v>0</v>
      </c>
      <c r="AQ1221" s="25">
        <v>0</v>
      </c>
      <c r="AR1221" s="25">
        <v>0</v>
      </c>
      <c r="AS1221" s="25">
        <v>0</v>
      </c>
      <c r="AT1221" s="25">
        <v>0</v>
      </c>
      <c r="AU1221" s="25">
        <v>0</v>
      </c>
      <c r="AV1221" s="25">
        <v>0</v>
      </c>
      <c r="AW1221" s="25">
        <v>0</v>
      </c>
      <c r="AX1221" s="25">
        <v>0</v>
      </c>
      <c r="AY1221" s="25">
        <v>0</v>
      </c>
      <c r="AZ1221" s="25">
        <v>1198376.95</v>
      </c>
      <c r="BA1221" s="25">
        <v>0</v>
      </c>
      <c r="BB1221" s="25">
        <v>0</v>
      </c>
      <c r="BC1221" s="25">
        <v>0</v>
      </c>
      <c r="BD1221" s="25">
        <v>0</v>
      </c>
      <c r="BE1221" s="25">
        <v>0</v>
      </c>
      <c r="BF1221" s="25">
        <v>0</v>
      </c>
      <c r="BG1221" s="25">
        <v>0</v>
      </c>
      <c r="BH1221" s="25">
        <v>0</v>
      </c>
      <c r="BI1221" s="25">
        <v>0</v>
      </c>
      <c r="BJ1221" s="25">
        <f t="shared" si="57"/>
        <v>0</v>
      </c>
      <c r="BK1221" s="25">
        <f t="shared" si="58"/>
        <v>1198376.95</v>
      </c>
      <c r="BL1221" s="25">
        <f t="shared" si="59"/>
        <v>1198376.95</v>
      </c>
    </row>
    <row r="1222" spans="1:64" x14ac:dyDescent="0.25">
      <c r="A1222" s="45" t="s">
        <v>3034</v>
      </c>
      <c r="B1222" s="78" t="s">
        <v>1330</v>
      </c>
      <c r="C1222" s="79">
        <v>1</v>
      </c>
      <c r="D1222" s="80" t="s">
        <v>23</v>
      </c>
      <c r="E1222" s="79" t="s">
        <v>434</v>
      </c>
      <c r="F1222" s="79" t="s">
        <v>604</v>
      </c>
      <c r="G1222" s="79" t="s">
        <v>616</v>
      </c>
      <c r="H1222" s="79" t="s">
        <v>617</v>
      </c>
      <c r="I1222" s="79" t="s">
        <v>605</v>
      </c>
      <c r="J1222" s="79" t="s">
        <v>618</v>
      </c>
      <c r="K1222" s="79" t="s">
        <v>156</v>
      </c>
      <c r="L1222" s="79" t="s">
        <v>606</v>
      </c>
      <c r="M1222" s="79" t="s">
        <v>619</v>
      </c>
      <c r="N1222" s="81">
        <v>1</v>
      </c>
      <c r="O1222" s="81">
        <v>1</v>
      </c>
      <c r="P1222" s="81">
        <v>1</v>
      </c>
      <c r="Q1222" s="81">
        <v>0</v>
      </c>
      <c r="R1222" s="81">
        <v>0</v>
      </c>
      <c r="S1222" s="81">
        <v>1</v>
      </c>
      <c r="T1222" s="81">
        <v>1</v>
      </c>
      <c r="U1222" s="81">
        <v>1</v>
      </c>
      <c r="V1222" s="81">
        <v>0</v>
      </c>
      <c r="W1222" s="69">
        <v>40099383.560000002</v>
      </c>
      <c r="X1222" s="69">
        <v>0</v>
      </c>
      <c r="Y1222" s="69">
        <v>0</v>
      </c>
      <c r="Z1222" s="69">
        <v>1236123.6499999999</v>
      </c>
      <c r="AA1222" s="69">
        <v>0</v>
      </c>
      <c r="AB1222" s="69">
        <v>0</v>
      </c>
      <c r="AC1222" s="69">
        <v>40099383.560000002</v>
      </c>
      <c r="AD1222" s="89">
        <v>44987</v>
      </c>
      <c r="AE1222" s="89">
        <v>46083</v>
      </c>
      <c r="AF1222" s="93">
        <v>40099383.560000002</v>
      </c>
      <c r="AG1222" s="84">
        <v>0.92</v>
      </c>
      <c r="AH1222" s="84">
        <v>3</v>
      </c>
      <c r="AI1222" s="85">
        <v>6.1652999999999999E-2</v>
      </c>
      <c r="AJ1222" s="86">
        <v>0.92</v>
      </c>
      <c r="AK1222" s="86">
        <v>3</v>
      </c>
      <c r="AL1222" s="87">
        <v>6.1652999999999999E-2</v>
      </c>
      <c r="AM1222" s="91" t="s">
        <v>620</v>
      </c>
      <c r="AN1222" s="91" t="s">
        <v>621</v>
      </c>
      <c r="AO1222" s="25">
        <v>0</v>
      </c>
      <c r="AP1222" s="25">
        <v>0</v>
      </c>
      <c r="AQ1222" s="25">
        <v>0</v>
      </c>
      <c r="AR1222" s="25">
        <v>0</v>
      </c>
      <c r="AS1222" s="25">
        <v>0</v>
      </c>
      <c r="AT1222" s="25">
        <v>0</v>
      </c>
      <c r="AU1222" s="25">
        <v>0</v>
      </c>
      <c r="AV1222" s="25">
        <v>0</v>
      </c>
      <c r="AW1222" s="25">
        <v>0</v>
      </c>
      <c r="AX1222" s="25">
        <v>0</v>
      </c>
      <c r="AY1222" s="25">
        <v>0</v>
      </c>
      <c r="AZ1222" s="25">
        <v>40099383.560000002</v>
      </c>
      <c r="BA1222" s="25">
        <v>0</v>
      </c>
      <c r="BB1222" s="25">
        <v>0</v>
      </c>
      <c r="BC1222" s="25">
        <v>0</v>
      </c>
      <c r="BD1222" s="25">
        <v>0</v>
      </c>
      <c r="BE1222" s="25">
        <v>0</v>
      </c>
      <c r="BF1222" s="25">
        <v>0</v>
      </c>
      <c r="BG1222" s="25">
        <v>0</v>
      </c>
      <c r="BH1222" s="25">
        <v>0</v>
      </c>
      <c r="BI1222" s="25">
        <v>0</v>
      </c>
      <c r="BJ1222" s="25">
        <f t="shared" si="57"/>
        <v>0</v>
      </c>
      <c r="BK1222" s="25">
        <f t="shared" si="58"/>
        <v>40099383.560000002</v>
      </c>
      <c r="BL1222" s="25">
        <f t="shared" si="59"/>
        <v>40099383.560000002</v>
      </c>
    </row>
    <row r="1223" spans="1:64" x14ac:dyDescent="0.25">
      <c r="A1223" s="45" t="s">
        <v>3035</v>
      </c>
      <c r="B1223" s="78" t="s">
        <v>1331</v>
      </c>
      <c r="C1223" s="79">
        <v>1</v>
      </c>
      <c r="D1223" s="80" t="s">
        <v>23</v>
      </c>
      <c r="E1223" s="79" t="s">
        <v>434</v>
      </c>
      <c r="F1223" s="79" t="s">
        <v>604</v>
      </c>
      <c r="G1223" s="79" t="s">
        <v>616</v>
      </c>
      <c r="H1223" s="79" t="s">
        <v>617</v>
      </c>
      <c r="I1223" s="79" t="s">
        <v>605</v>
      </c>
      <c r="J1223" s="79" t="s">
        <v>618</v>
      </c>
      <c r="K1223" s="79" t="s">
        <v>156</v>
      </c>
      <c r="L1223" s="79" t="s">
        <v>606</v>
      </c>
      <c r="M1223" s="79" t="s">
        <v>619</v>
      </c>
      <c r="N1223" s="81">
        <v>1</v>
      </c>
      <c r="O1223" s="81">
        <v>1</v>
      </c>
      <c r="P1223" s="81">
        <v>1</v>
      </c>
      <c r="Q1223" s="81">
        <v>0</v>
      </c>
      <c r="R1223" s="81">
        <v>0</v>
      </c>
      <c r="S1223" s="81">
        <v>1</v>
      </c>
      <c r="T1223" s="81">
        <v>1</v>
      </c>
      <c r="U1223" s="81">
        <v>1</v>
      </c>
      <c r="V1223" s="81">
        <v>0</v>
      </c>
      <c r="W1223" s="69">
        <v>40135838.530000001</v>
      </c>
      <c r="X1223" s="69">
        <v>0</v>
      </c>
      <c r="Y1223" s="69">
        <v>0</v>
      </c>
      <c r="Z1223" s="69">
        <v>1430742.3</v>
      </c>
      <c r="AA1223" s="69">
        <v>0</v>
      </c>
      <c r="AB1223" s="69">
        <v>0</v>
      </c>
      <c r="AC1223" s="69">
        <v>40135838.530000001</v>
      </c>
      <c r="AD1223" s="89">
        <v>44995</v>
      </c>
      <c r="AE1223" s="89">
        <v>46822</v>
      </c>
      <c r="AF1223" s="93">
        <v>40135838.530000001</v>
      </c>
      <c r="AG1223" s="84">
        <v>2.94</v>
      </c>
      <c r="AH1223" s="84">
        <v>5</v>
      </c>
      <c r="AI1223" s="85">
        <v>7.1294999999999997E-2</v>
      </c>
      <c r="AJ1223" s="86">
        <v>2.94</v>
      </c>
      <c r="AK1223" s="86">
        <v>5</v>
      </c>
      <c r="AL1223" s="87">
        <v>7.1294999999999997E-2</v>
      </c>
      <c r="AM1223" s="91" t="s">
        <v>620</v>
      </c>
      <c r="AN1223" s="91" t="s">
        <v>621</v>
      </c>
      <c r="AO1223" s="25">
        <v>0</v>
      </c>
      <c r="AP1223" s="25">
        <v>0</v>
      </c>
      <c r="AQ1223" s="25">
        <v>0</v>
      </c>
      <c r="AR1223" s="25">
        <v>0</v>
      </c>
      <c r="AS1223" s="25">
        <v>0</v>
      </c>
      <c r="AT1223" s="25">
        <v>0</v>
      </c>
      <c r="AU1223" s="25">
        <v>0</v>
      </c>
      <c r="AV1223" s="25">
        <v>0</v>
      </c>
      <c r="AW1223" s="25">
        <v>0</v>
      </c>
      <c r="AX1223" s="25">
        <v>0</v>
      </c>
      <c r="AY1223" s="25">
        <v>0</v>
      </c>
      <c r="AZ1223" s="25">
        <v>0</v>
      </c>
      <c r="BA1223" s="25">
        <v>0</v>
      </c>
      <c r="BB1223" s="25">
        <v>0</v>
      </c>
      <c r="BC1223" s="25">
        <v>0</v>
      </c>
      <c r="BD1223" s="25">
        <v>0</v>
      </c>
      <c r="BE1223" s="25">
        <v>0</v>
      </c>
      <c r="BF1223" s="25">
        <v>0</v>
      </c>
      <c r="BG1223" s="25">
        <v>0</v>
      </c>
      <c r="BH1223" s="25">
        <v>0</v>
      </c>
      <c r="BI1223" s="25">
        <v>0</v>
      </c>
      <c r="BJ1223" s="25">
        <f t="shared" si="57"/>
        <v>0</v>
      </c>
      <c r="BK1223" s="25">
        <f t="shared" si="58"/>
        <v>0</v>
      </c>
      <c r="BL1223" s="25">
        <f t="shared" si="59"/>
        <v>0</v>
      </c>
    </row>
    <row r="1224" spans="1:64" x14ac:dyDescent="0.25">
      <c r="A1224" s="45" t="s">
        <v>3036</v>
      </c>
      <c r="B1224" s="78" t="s">
        <v>1332</v>
      </c>
      <c r="C1224" s="79">
        <v>1</v>
      </c>
      <c r="D1224" s="80" t="s">
        <v>23</v>
      </c>
      <c r="E1224" s="79" t="s">
        <v>434</v>
      </c>
      <c r="F1224" s="79" t="s">
        <v>604</v>
      </c>
      <c r="G1224" s="79" t="s">
        <v>616</v>
      </c>
      <c r="H1224" s="79" t="s">
        <v>617</v>
      </c>
      <c r="I1224" s="79" t="s">
        <v>605</v>
      </c>
      <c r="J1224" s="79" t="s">
        <v>618</v>
      </c>
      <c r="K1224" s="79" t="s">
        <v>156</v>
      </c>
      <c r="L1224" s="79" t="s">
        <v>606</v>
      </c>
      <c r="M1224" s="79" t="s">
        <v>619</v>
      </c>
      <c r="N1224" s="81">
        <v>1</v>
      </c>
      <c r="O1224" s="81">
        <v>1</v>
      </c>
      <c r="P1224" s="81">
        <v>1</v>
      </c>
      <c r="Q1224" s="81">
        <v>0</v>
      </c>
      <c r="R1224" s="81">
        <v>0</v>
      </c>
      <c r="S1224" s="81">
        <v>1</v>
      </c>
      <c r="T1224" s="81">
        <v>1</v>
      </c>
      <c r="U1224" s="81">
        <v>1</v>
      </c>
      <c r="V1224" s="81">
        <v>0</v>
      </c>
      <c r="W1224" s="69">
        <v>31120469.350000001</v>
      </c>
      <c r="X1224" s="69">
        <v>0</v>
      </c>
      <c r="Y1224" s="69">
        <v>0</v>
      </c>
      <c r="Z1224" s="69">
        <v>0</v>
      </c>
      <c r="AA1224" s="69">
        <v>0</v>
      </c>
      <c r="AB1224" s="69">
        <v>0</v>
      </c>
      <c r="AC1224" s="69">
        <v>31120469.350000001</v>
      </c>
      <c r="AD1224" s="89">
        <v>44984</v>
      </c>
      <c r="AE1224" s="89">
        <v>48637</v>
      </c>
      <c r="AF1224" s="93">
        <v>31120469.350000001</v>
      </c>
      <c r="AG1224" s="84">
        <v>7.91</v>
      </c>
      <c r="AH1224" s="84">
        <v>10</v>
      </c>
      <c r="AI1224" s="85">
        <v>7.8262999999999999E-2</v>
      </c>
      <c r="AJ1224" s="86">
        <v>7.91</v>
      </c>
      <c r="AK1224" s="86">
        <v>10</v>
      </c>
      <c r="AL1224" s="87">
        <v>7.8262999999999999E-2</v>
      </c>
      <c r="AM1224" s="91" t="s">
        <v>620</v>
      </c>
      <c r="AN1224" s="91" t="s">
        <v>621</v>
      </c>
      <c r="AO1224" s="25">
        <v>0</v>
      </c>
      <c r="AP1224" s="25">
        <v>0</v>
      </c>
      <c r="AQ1224" s="25">
        <v>0</v>
      </c>
      <c r="AR1224" s="25">
        <v>0</v>
      </c>
      <c r="AS1224" s="25">
        <v>0</v>
      </c>
      <c r="AT1224" s="25">
        <v>0</v>
      </c>
      <c r="AU1224" s="25">
        <v>0</v>
      </c>
      <c r="AV1224" s="25">
        <v>0</v>
      </c>
      <c r="AW1224" s="25">
        <v>0</v>
      </c>
      <c r="AX1224" s="25">
        <v>0</v>
      </c>
      <c r="AY1224" s="25">
        <v>0</v>
      </c>
      <c r="AZ1224" s="25">
        <v>0</v>
      </c>
      <c r="BA1224" s="25">
        <v>0</v>
      </c>
      <c r="BB1224" s="25">
        <v>0</v>
      </c>
      <c r="BC1224" s="25">
        <v>0</v>
      </c>
      <c r="BD1224" s="25">
        <v>0</v>
      </c>
      <c r="BE1224" s="25">
        <v>0</v>
      </c>
      <c r="BF1224" s="25">
        <v>0</v>
      </c>
      <c r="BG1224" s="25">
        <v>0</v>
      </c>
      <c r="BH1224" s="25">
        <v>0</v>
      </c>
      <c r="BI1224" s="25">
        <v>0</v>
      </c>
      <c r="BJ1224" s="25">
        <f t="shared" si="57"/>
        <v>0</v>
      </c>
      <c r="BK1224" s="25">
        <f t="shared" si="58"/>
        <v>0</v>
      </c>
      <c r="BL1224" s="25">
        <f t="shared" si="59"/>
        <v>0</v>
      </c>
    </row>
    <row r="1225" spans="1:64" x14ac:dyDescent="0.25">
      <c r="A1225" s="45" t="s">
        <v>3037</v>
      </c>
      <c r="B1225" s="78" t="s">
        <v>1333</v>
      </c>
      <c r="C1225" s="79">
        <v>1</v>
      </c>
      <c r="D1225" s="80" t="s">
        <v>23</v>
      </c>
      <c r="E1225" s="79" t="s">
        <v>434</v>
      </c>
      <c r="F1225" s="79" t="s">
        <v>604</v>
      </c>
      <c r="G1225" s="79" t="s">
        <v>623</v>
      </c>
      <c r="H1225" s="79" t="s">
        <v>624</v>
      </c>
      <c r="I1225" s="79" t="s">
        <v>625</v>
      </c>
      <c r="J1225" s="79" t="s">
        <v>626</v>
      </c>
      <c r="K1225" s="79" t="s">
        <v>446</v>
      </c>
      <c r="L1225" s="79" t="s">
        <v>606</v>
      </c>
      <c r="M1225" s="79" t="s">
        <v>619</v>
      </c>
      <c r="N1225" s="81">
        <v>1</v>
      </c>
      <c r="O1225" s="81">
        <v>1</v>
      </c>
      <c r="P1225" s="81">
        <v>1</v>
      </c>
      <c r="Q1225" s="81">
        <v>1</v>
      </c>
      <c r="R1225" s="81">
        <v>1</v>
      </c>
      <c r="S1225" s="81">
        <v>1</v>
      </c>
      <c r="T1225" s="81">
        <v>0</v>
      </c>
      <c r="U1225" s="81">
        <v>0</v>
      </c>
      <c r="V1225" s="81">
        <v>0</v>
      </c>
      <c r="W1225" s="69">
        <v>11802650.619999999</v>
      </c>
      <c r="X1225" s="69">
        <v>0</v>
      </c>
      <c r="Y1225" s="69">
        <v>0</v>
      </c>
      <c r="Z1225" s="69">
        <v>363834.41</v>
      </c>
      <c r="AA1225" s="69">
        <v>0</v>
      </c>
      <c r="AB1225" s="69">
        <v>0</v>
      </c>
      <c r="AC1225" s="69">
        <v>11802650.619999999</v>
      </c>
      <c r="AD1225" s="89">
        <v>44987</v>
      </c>
      <c r="AE1225" s="89">
        <v>46083</v>
      </c>
      <c r="AF1225" s="93">
        <v>11802650.619999999</v>
      </c>
      <c r="AG1225" s="84">
        <v>0.92</v>
      </c>
      <c r="AH1225" s="84">
        <v>3</v>
      </c>
      <c r="AI1225" s="85">
        <v>6.1652999999999999E-2</v>
      </c>
      <c r="AJ1225" s="86">
        <v>0.92</v>
      </c>
      <c r="AK1225" s="86">
        <v>3</v>
      </c>
      <c r="AL1225" s="87">
        <v>6.1652999999999999E-2</v>
      </c>
      <c r="AM1225" s="91" t="s">
        <v>620</v>
      </c>
      <c r="AN1225" s="91" t="s">
        <v>621</v>
      </c>
      <c r="AO1225" s="25">
        <v>0</v>
      </c>
      <c r="AP1225" s="25">
        <v>0</v>
      </c>
      <c r="AQ1225" s="25">
        <v>0</v>
      </c>
      <c r="AR1225" s="25">
        <v>0</v>
      </c>
      <c r="AS1225" s="25">
        <v>0</v>
      </c>
      <c r="AT1225" s="25">
        <v>0</v>
      </c>
      <c r="AU1225" s="25">
        <v>0</v>
      </c>
      <c r="AV1225" s="25">
        <v>0</v>
      </c>
      <c r="AW1225" s="25">
        <v>0</v>
      </c>
      <c r="AX1225" s="25">
        <v>0</v>
      </c>
      <c r="AY1225" s="25">
        <v>0</v>
      </c>
      <c r="AZ1225" s="25">
        <v>11802650.619999999</v>
      </c>
      <c r="BA1225" s="25">
        <v>0</v>
      </c>
      <c r="BB1225" s="25">
        <v>0</v>
      </c>
      <c r="BC1225" s="25">
        <v>0</v>
      </c>
      <c r="BD1225" s="25">
        <v>0</v>
      </c>
      <c r="BE1225" s="25">
        <v>0</v>
      </c>
      <c r="BF1225" s="25">
        <v>0</v>
      </c>
      <c r="BG1225" s="25">
        <v>0</v>
      </c>
      <c r="BH1225" s="25">
        <v>0</v>
      </c>
      <c r="BI1225" s="25">
        <v>0</v>
      </c>
      <c r="BJ1225" s="25">
        <f t="shared" si="57"/>
        <v>0</v>
      </c>
      <c r="BK1225" s="25">
        <f t="shared" si="58"/>
        <v>11802650.619999999</v>
      </c>
      <c r="BL1225" s="25">
        <f t="shared" si="59"/>
        <v>11802650.619999999</v>
      </c>
    </row>
    <row r="1226" spans="1:64" x14ac:dyDescent="0.25">
      <c r="A1226" s="45" t="s">
        <v>3039</v>
      </c>
      <c r="B1226" s="78" t="s">
        <v>1334</v>
      </c>
      <c r="C1226" s="79">
        <v>2</v>
      </c>
      <c r="D1226" s="80" t="s">
        <v>23</v>
      </c>
      <c r="E1226" s="79" t="s">
        <v>434</v>
      </c>
      <c r="F1226" s="79" t="s">
        <v>604</v>
      </c>
      <c r="G1226" s="79" t="s">
        <v>816</v>
      </c>
      <c r="H1226" s="79" t="s">
        <v>624</v>
      </c>
      <c r="I1226" s="79" t="s">
        <v>817</v>
      </c>
      <c r="J1226" s="79" t="s">
        <v>626</v>
      </c>
      <c r="K1226" s="79" t="s">
        <v>447</v>
      </c>
      <c r="L1226" s="79" t="s">
        <v>606</v>
      </c>
      <c r="M1226" s="79" t="s">
        <v>619</v>
      </c>
      <c r="N1226" s="81">
        <v>1</v>
      </c>
      <c r="O1226" s="81">
        <v>1</v>
      </c>
      <c r="P1226" s="81">
        <v>1</v>
      </c>
      <c r="Q1226" s="81">
        <v>1</v>
      </c>
      <c r="R1226" s="81">
        <v>1</v>
      </c>
      <c r="S1226" s="81">
        <v>1</v>
      </c>
      <c r="T1226" s="81">
        <v>0</v>
      </c>
      <c r="U1226" s="81">
        <v>0</v>
      </c>
      <c r="V1226" s="81">
        <v>0</v>
      </c>
      <c r="W1226" s="69">
        <v>516840</v>
      </c>
      <c r="X1226" s="69">
        <v>0</v>
      </c>
      <c r="Y1226" s="69">
        <v>0</v>
      </c>
      <c r="Z1226" s="69">
        <v>1645.27</v>
      </c>
      <c r="AA1226" s="69">
        <v>0</v>
      </c>
      <c r="AB1226" s="69">
        <v>0</v>
      </c>
      <c r="AC1226" s="69">
        <v>516840</v>
      </c>
      <c r="AD1226" s="89">
        <v>45217</v>
      </c>
      <c r="AE1226" s="89">
        <v>45948</v>
      </c>
      <c r="AF1226" s="93">
        <v>516840</v>
      </c>
      <c r="AG1226" s="84">
        <v>0.55000000000000004</v>
      </c>
      <c r="AH1226" s="84">
        <v>2</v>
      </c>
      <c r="AI1226" s="85">
        <v>3.8199999999999998E-2</v>
      </c>
      <c r="AJ1226" s="86">
        <v>0.55000000000000004</v>
      </c>
      <c r="AK1226" s="86">
        <v>2</v>
      </c>
      <c r="AL1226" s="87">
        <v>3.8199999999999998E-2</v>
      </c>
      <c r="AM1226" s="91" t="s">
        <v>620</v>
      </c>
      <c r="AN1226" s="91" t="s">
        <v>621</v>
      </c>
      <c r="AO1226" s="25">
        <v>258420</v>
      </c>
      <c r="AP1226" s="25">
        <v>0</v>
      </c>
      <c r="AQ1226" s="25">
        <v>0</v>
      </c>
      <c r="AR1226" s="25">
        <v>0</v>
      </c>
      <c r="AS1226" s="25">
        <v>0</v>
      </c>
      <c r="AT1226" s="25">
        <v>0</v>
      </c>
      <c r="AU1226" s="25">
        <v>258420</v>
      </c>
      <c r="AV1226" s="25">
        <v>0</v>
      </c>
      <c r="AW1226" s="25">
        <v>0</v>
      </c>
      <c r="AX1226" s="25">
        <v>0</v>
      </c>
      <c r="AY1226" s="25">
        <v>0</v>
      </c>
      <c r="AZ1226" s="25">
        <v>0</v>
      </c>
      <c r="BA1226" s="25">
        <v>0</v>
      </c>
      <c r="BB1226" s="25">
        <v>0</v>
      </c>
      <c r="BC1226" s="25">
        <v>0</v>
      </c>
      <c r="BD1226" s="25">
        <v>0</v>
      </c>
      <c r="BE1226" s="25">
        <v>0</v>
      </c>
      <c r="BF1226" s="25">
        <v>0</v>
      </c>
      <c r="BG1226" s="25">
        <v>0</v>
      </c>
      <c r="BH1226" s="25">
        <v>0</v>
      </c>
      <c r="BI1226" s="25">
        <v>0</v>
      </c>
      <c r="BJ1226" s="25">
        <f t="shared" si="57"/>
        <v>516840</v>
      </c>
      <c r="BK1226" s="25">
        <f t="shared" si="58"/>
        <v>0</v>
      </c>
      <c r="BL1226" s="25">
        <f t="shared" si="59"/>
        <v>516840</v>
      </c>
    </row>
    <row r="1227" spans="1:64" x14ac:dyDescent="0.25">
      <c r="A1227" s="45" t="s">
        <v>3040</v>
      </c>
      <c r="B1227" s="78" t="s">
        <v>1334</v>
      </c>
      <c r="C1227" s="79">
        <v>3</v>
      </c>
      <c r="D1227" s="80" t="s">
        <v>23</v>
      </c>
      <c r="E1227" s="79" t="s">
        <v>434</v>
      </c>
      <c r="F1227" s="79" t="s">
        <v>604</v>
      </c>
      <c r="G1227" s="79" t="s">
        <v>816</v>
      </c>
      <c r="H1227" s="79" t="s">
        <v>624</v>
      </c>
      <c r="I1227" s="79" t="s">
        <v>817</v>
      </c>
      <c r="J1227" s="79" t="s">
        <v>626</v>
      </c>
      <c r="K1227" s="79" t="s">
        <v>447</v>
      </c>
      <c r="L1227" s="79" t="s">
        <v>606</v>
      </c>
      <c r="M1227" s="79" t="s">
        <v>619</v>
      </c>
      <c r="N1227" s="78">
        <v>1</v>
      </c>
      <c r="O1227" s="78">
        <v>1</v>
      </c>
      <c r="P1227" s="78">
        <v>1</v>
      </c>
      <c r="Q1227" s="81">
        <v>1</v>
      </c>
      <c r="R1227" s="81">
        <v>1</v>
      </c>
      <c r="S1227" s="81">
        <v>1</v>
      </c>
      <c r="T1227" s="81">
        <v>0</v>
      </c>
      <c r="U1227" s="81">
        <v>0</v>
      </c>
      <c r="V1227" s="81">
        <v>0</v>
      </c>
      <c r="W1227" s="69">
        <v>1490045</v>
      </c>
      <c r="X1227" s="69">
        <v>0</v>
      </c>
      <c r="Y1227" s="69">
        <v>0</v>
      </c>
      <c r="Z1227" s="69">
        <v>5339.33</v>
      </c>
      <c r="AA1227" s="69">
        <v>0</v>
      </c>
      <c r="AB1227" s="69">
        <v>0</v>
      </c>
      <c r="AC1227" s="69">
        <v>1490045</v>
      </c>
      <c r="AD1227" s="89">
        <v>45217</v>
      </c>
      <c r="AE1227" s="89">
        <v>46313</v>
      </c>
      <c r="AF1227" s="93">
        <v>1490045</v>
      </c>
      <c r="AG1227" s="84">
        <v>1.55</v>
      </c>
      <c r="AH1227" s="84">
        <v>3</v>
      </c>
      <c r="AI1227" s="85">
        <v>4.2999999999999997E-2</v>
      </c>
      <c r="AJ1227" s="86">
        <v>1.55</v>
      </c>
      <c r="AK1227" s="86">
        <v>3</v>
      </c>
      <c r="AL1227" s="87">
        <v>4.2999999999999997E-2</v>
      </c>
      <c r="AM1227" s="91" t="s">
        <v>620</v>
      </c>
      <c r="AN1227" s="91" t="s">
        <v>621</v>
      </c>
      <c r="AO1227" s="25">
        <v>0</v>
      </c>
      <c r="AP1227" s="25">
        <v>0</v>
      </c>
      <c r="AQ1227" s="25">
        <v>0</v>
      </c>
      <c r="AR1227" s="25">
        <v>0</v>
      </c>
      <c r="AS1227" s="25">
        <v>0</v>
      </c>
      <c r="AT1227" s="25">
        <v>0</v>
      </c>
      <c r="AU1227" s="25">
        <v>0</v>
      </c>
      <c r="AV1227" s="25">
        <v>0</v>
      </c>
      <c r="AW1227" s="25">
        <v>0</v>
      </c>
      <c r="AX1227" s="25">
        <v>0</v>
      </c>
      <c r="AY1227" s="25">
        <v>0</v>
      </c>
      <c r="AZ1227" s="25">
        <v>0</v>
      </c>
      <c r="BA1227" s="25">
        <v>745022.5</v>
      </c>
      <c r="BB1227" s="25">
        <v>0</v>
      </c>
      <c r="BC1227" s="25">
        <v>0</v>
      </c>
      <c r="BD1227" s="25">
        <v>0</v>
      </c>
      <c r="BE1227" s="25">
        <v>0</v>
      </c>
      <c r="BF1227" s="25">
        <v>0</v>
      </c>
      <c r="BG1227" s="25">
        <v>745022.5</v>
      </c>
      <c r="BH1227" s="25">
        <v>0</v>
      </c>
      <c r="BI1227" s="25">
        <v>0</v>
      </c>
      <c r="BJ1227" s="25">
        <f t="shared" si="57"/>
        <v>0</v>
      </c>
      <c r="BK1227" s="25">
        <f t="shared" si="58"/>
        <v>1490045</v>
      </c>
      <c r="BL1227" s="25">
        <f t="shared" si="59"/>
        <v>1490045</v>
      </c>
    </row>
    <row r="1228" spans="1:64" x14ac:dyDescent="0.25">
      <c r="A1228" s="45" t="s">
        <v>3041</v>
      </c>
      <c r="B1228" s="78" t="s">
        <v>1334</v>
      </c>
      <c r="C1228" s="79">
        <v>4</v>
      </c>
      <c r="D1228" s="80" t="s">
        <v>23</v>
      </c>
      <c r="E1228" s="79" t="s">
        <v>434</v>
      </c>
      <c r="F1228" s="79" t="s">
        <v>604</v>
      </c>
      <c r="G1228" s="79" t="s">
        <v>816</v>
      </c>
      <c r="H1228" s="79" t="s">
        <v>624</v>
      </c>
      <c r="I1228" s="79" t="s">
        <v>817</v>
      </c>
      <c r="J1228" s="79" t="s">
        <v>626</v>
      </c>
      <c r="K1228" s="79" t="s">
        <v>447</v>
      </c>
      <c r="L1228" s="79" t="s">
        <v>606</v>
      </c>
      <c r="M1228" s="79" t="s">
        <v>619</v>
      </c>
      <c r="N1228" s="78">
        <v>1</v>
      </c>
      <c r="O1228" s="78">
        <v>1</v>
      </c>
      <c r="P1228" s="78">
        <v>1</v>
      </c>
      <c r="Q1228" s="81">
        <v>1</v>
      </c>
      <c r="R1228" s="81">
        <v>1</v>
      </c>
      <c r="S1228" s="81">
        <v>1</v>
      </c>
      <c r="T1228" s="81">
        <v>0</v>
      </c>
      <c r="U1228" s="81">
        <v>0</v>
      </c>
      <c r="V1228" s="81">
        <v>0</v>
      </c>
      <c r="W1228" s="69">
        <v>3559912.5</v>
      </c>
      <c r="X1228" s="69">
        <v>0</v>
      </c>
      <c r="Y1228" s="69">
        <v>0</v>
      </c>
      <c r="Z1228" s="69">
        <v>13972.66</v>
      </c>
      <c r="AA1228" s="69">
        <v>0</v>
      </c>
      <c r="AB1228" s="69">
        <v>0</v>
      </c>
      <c r="AC1228" s="69">
        <v>3559912.5</v>
      </c>
      <c r="AD1228" s="89">
        <v>45217</v>
      </c>
      <c r="AE1228" s="89">
        <v>46678</v>
      </c>
      <c r="AF1228" s="93">
        <v>3559912.5</v>
      </c>
      <c r="AG1228" s="84">
        <v>2.5499999999999998</v>
      </c>
      <c r="AH1228" s="84">
        <v>4</v>
      </c>
      <c r="AI1228" s="85">
        <v>4.7100000000000003E-2</v>
      </c>
      <c r="AJ1228" s="86">
        <v>2.5499999999999998</v>
      </c>
      <c r="AK1228" s="86">
        <v>4</v>
      </c>
      <c r="AL1228" s="87">
        <v>4.7100000000000003E-2</v>
      </c>
      <c r="AM1228" s="91" t="s">
        <v>620</v>
      </c>
      <c r="AN1228" s="91" t="s">
        <v>621</v>
      </c>
      <c r="AO1228" s="25">
        <v>0</v>
      </c>
      <c r="AP1228" s="25">
        <v>0</v>
      </c>
      <c r="AQ1228" s="25">
        <v>0</v>
      </c>
      <c r="AR1228" s="25">
        <v>0</v>
      </c>
      <c r="AS1228" s="25">
        <v>0</v>
      </c>
      <c r="AT1228" s="25">
        <v>0</v>
      </c>
      <c r="AU1228" s="25">
        <v>0</v>
      </c>
      <c r="AV1228" s="25">
        <v>0</v>
      </c>
      <c r="AW1228" s="25">
        <v>0</v>
      </c>
      <c r="AX1228" s="25">
        <v>0</v>
      </c>
      <c r="AY1228" s="25">
        <v>0</v>
      </c>
      <c r="AZ1228" s="25">
        <v>0</v>
      </c>
      <c r="BA1228" s="25">
        <v>0</v>
      </c>
      <c r="BB1228" s="25">
        <v>0</v>
      </c>
      <c r="BC1228" s="25">
        <v>0</v>
      </c>
      <c r="BD1228" s="25">
        <v>0</v>
      </c>
      <c r="BE1228" s="25">
        <v>0</v>
      </c>
      <c r="BF1228" s="25">
        <v>0</v>
      </c>
      <c r="BG1228" s="25">
        <v>0</v>
      </c>
      <c r="BH1228" s="25">
        <v>0</v>
      </c>
      <c r="BI1228" s="25">
        <v>0</v>
      </c>
      <c r="BJ1228" s="25">
        <f t="shared" si="57"/>
        <v>0</v>
      </c>
      <c r="BK1228" s="25">
        <f t="shared" si="58"/>
        <v>0</v>
      </c>
      <c r="BL1228" s="25">
        <f t="shared" si="59"/>
        <v>0</v>
      </c>
    </row>
    <row r="1229" spans="1:64" x14ac:dyDescent="0.25">
      <c r="A1229" s="45" t="s">
        <v>3042</v>
      </c>
      <c r="B1229" s="78" t="s">
        <v>1334</v>
      </c>
      <c r="C1229" s="79">
        <v>5</v>
      </c>
      <c r="D1229" s="80" t="s">
        <v>23</v>
      </c>
      <c r="E1229" s="79" t="s">
        <v>434</v>
      </c>
      <c r="F1229" s="79" t="s">
        <v>604</v>
      </c>
      <c r="G1229" s="79" t="s">
        <v>816</v>
      </c>
      <c r="H1229" s="79" t="s">
        <v>624</v>
      </c>
      <c r="I1229" s="79" t="s">
        <v>817</v>
      </c>
      <c r="J1229" s="79" t="s">
        <v>626</v>
      </c>
      <c r="K1229" s="79" t="s">
        <v>447</v>
      </c>
      <c r="L1229" s="79" t="s">
        <v>606</v>
      </c>
      <c r="M1229" s="79" t="s">
        <v>619</v>
      </c>
      <c r="N1229" s="78">
        <v>1</v>
      </c>
      <c r="O1229" s="78">
        <v>1</v>
      </c>
      <c r="P1229" s="78">
        <v>1</v>
      </c>
      <c r="Q1229" s="81">
        <v>1</v>
      </c>
      <c r="R1229" s="81">
        <v>1</v>
      </c>
      <c r="S1229" s="81">
        <v>1</v>
      </c>
      <c r="T1229" s="81">
        <v>0</v>
      </c>
      <c r="U1229" s="81">
        <v>0</v>
      </c>
      <c r="V1229" s="81">
        <v>0</v>
      </c>
      <c r="W1229" s="69">
        <v>2931120</v>
      </c>
      <c r="X1229" s="69">
        <v>0</v>
      </c>
      <c r="Y1229" s="69">
        <v>0</v>
      </c>
      <c r="Z1229" s="69">
        <v>12383.98</v>
      </c>
      <c r="AA1229" s="69">
        <v>0</v>
      </c>
      <c r="AB1229" s="69">
        <v>0</v>
      </c>
      <c r="AC1229" s="69">
        <v>2931120</v>
      </c>
      <c r="AD1229" s="89">
        <v>45217</v>
      </c>
      <c r="AE1229" s="89">
        <v>47044</v>
      </c>
      <c r="AF1229" s="93">
        <v>2931120</v>
      </c>
      <c r="AG1229" s="84">
        <v>3.55</v>
      </c>
      <c r="AH1229" s="84">
        <v>5</v>
      </c>
      <c r="AI1229" s="85">
        <v>5.0700000000000002E-2</v>
      </c>
      <c r="AJ1229" s="86">
        <v>3.55</v>
      </c>
      <c r="AK1229" s="86">
        <v>5</v>
      </c>
      <c r="AL1229" s="87">
        <v>5.0700000000000002E-2</v>
      </c>
      <c r="AM1229" s="91" t="s">
        <v>620</v>
      </c>
      <c r="AN1229" s="91" t="s">
        <v>621</v>
      </c>
      <c r="AO1229" s="25">
        <v>0</v>
      </c>
      <c r="AP1229" s="25">
        <v>0</v>
      </c>
      <c r="AQ1229" s="25">
        <v>0</v>
      </c>
      <c r="AR1229" s="25">
        <v>0</v>
      </c>
      <c r="AS1229" s="25">
        <v>0</v>
      </c>
      <c r="AT1229" s="25">
        <v>0</v>
      </c>
      <c r="AU1229" s="25">
        <v>0</v>
      </c>
      <c r="AV1229" s="25">
        <v>0</v>
      </c>
      <c r="AW1229" s="25">
        <v>0</v>
      </c>
      <c r="AX1229" s="25">
        <v>0</v>
      </c>
      <c r="AY1229" s="25">
        <v>0</v>
      </c>
      <c r="AZ1229" s="25">
        <v>0</v>
      </c>
      <c r="BA1229" s="25">
        <v>0</v>
      </c>
      <c r="BB1229" s="25">
        <v>0</v>
      </c>
      <c r="BC1229" s="25">
        <v>0</v>
      </c>
      <c r="BD1229" s="25">
        <v>0</v>
      </c>
      <c r="BE1229" s="25">
        <v>0</v>
      </c>
      <c r="BF1229" s="25">
        <v>0</v>
      </c>
      <c r="BG1229" s="25">
        <v>0</v>
      </c>
      <c r="BH1229" s="25">
        <v>0</v>
      </c>
      <c r="BI1229" s="25">
        <v>0</v>
      </c>
      <c r="BJ1229" s="25">
        <f t="shared" si="57"/>
        <v>0</v>
      </c>
      <c r="BK1229" s="25">
        <f t="shared" si="58"/>
        <v>0</v>
      </c>
      <c r="BL1229" s="25">
        <f t="shared" si="59"/>
        <v>0</v>
      </c>
    </row>
    <row r="1230" spans="1:64" x14ac:dyDescent="0.25">
      <c r="A1230" s="45" t="s">
        <v>3043</v>
      </c>
      <c r="B1230" s="78" t="s">
        <v>1334</v>
      </c>
      <c r="C1230" s="79">
        <v>6</v>
      </c>
      <c r="D1230" s="80" t="s">
        <v>23</v>
      </c>
      <c r="E1230" s="79" t="s">
        <v>434</v>
      </c>
      <c r="F1230" s="79" t="s">
        <v>604</v>
      </c>
      <c r="G1230" s="79" t="s">
        <v>816</v>
      </c>
      <c r="H1230" s="79" t="s">
        <v>624</v>
      </c>
      <c r="I1230" s="79" t="s">
        <v>817</v>
      </c>
      <c r="J1230" s="79" t="s">
        <v>626</v>
      </c>
      <c r="K1230" s="79" t="s">
        <v>447</v>
      </c>
      <c r="L1230" s="79" t="s">
        <v>606</v>
      </c>
      <c r="M1230" s="79" t="s">
        <v>619</v>
      </c>
      <c r="N1230" s="78">
        <v>1</v>
      </c>
      <c r="O1230" s="78">
        <v>1</v>
      </c>
      <c r="P1230" s="78">
        <v>1</v>
      </c>
      <c r="Q1230" s="81">
        <v>1</v>
      </c>
      <c r="R1230" s="81">
        <v>1</v>
      </c>
      <c r="S1230" s="81">
        <v>1</v>
      </c>
      <c r="T1230" s="81">
        <v>0</v>
      </c>
      <c r="U1230" s="81">
        <v>0</v>
      </c>
      <c r="V1230" s="81">
        <v>0</v>
      </c>
      <c r="W1230" s="69">
        <v>19389465</v>
      </c>
      <c r="X1230" s="69">
        <v>0</v>
      </c>
      <c r="Y1230" s="69">
        <v>0</v>
      </c>
      <c r="Z1230" s="69">
        <v>86606.28</v>
      </c>
      <c r="AA1230" s="69">
        <v>0</v>
      </c>
      <c r="AB1230" s="69">
        <v>0</v>
      </c>
      <c r="AC1230" s="69">
        <v>19389465</v>
      </c>
      <c r="AD1230" s="89">
        <v>45217</v>
      </c>
      <c r="AE1230" s="89">
        <v>47409</v>
      </c>
      <c r="AF1230" s="93">
        <v>19389465</v>
      </c>
      <c r="AG1230" s="84">
        <v>4.55</v>
      </c>
      <c r="AH1230" s="84">
        <v>6</v>
      </c>
      <c r="AI1230" s="85">
        <v>5.3600000000000002E-2</v>
      </c>
      <c r="AJ1230" s="86">
        <v>4.55</v>
      </c>
      <c r="AK1230" s="86">
        <v>6</v>
      </c>
      <c r="AL1230" s="87">
        <v>5.3600000000000002E-2</v>
      </c>
      <c r="AM1230" s="91" t="s">
        <v>620</v>
      </c>
      <c r="AN1230" s="91" t="s">
        <v>621</v>
      </c>
      <c r="AO1230" s="25">
        <v>0</v>
      </c>
      <c r="AP1230" s="25">
        <v>0</v>
      </c>
      <c r="AQ1230" s="25">
        <v>0</v>
      </c>
      <c r="AR1230" s="25">
        <v>0</v>
      </c>
      <c r="AS1230" s="25">
        <v>0</v>
      </c>
      <c r="AT1230" s="25">
        <v>0</v>
      </c>
      <c r="AU1230" s="25">
        <v>0</v>
      </c>
      <c r="AV1230" s="25">
        <v>0</v>
      </c>
      <c r="AW1230" s="25">
        <v>0</v>
      </c>
      <c r="AX1230" s="25">
        <v>0</v>
      </c>
      <c r="AY1230" s="25">
        <v>0</v>
      </c>
      <c r="AZ1230" s="25">
        <v>0</v>
      </c>
      <c r="BA1230" s="25">
        <v>0</v>
      </c>
      <c r="BB1230" s="25">
        <v>0</v>
      </c>
      <c r="BC1230" s="25">
        <v>0</v>
      </c>
      <c r="BD1230" s="25">
        <v>0</v>
      </c>
      <c r="BE1230" s="25">
        <v>0</v>
      </c>
      <c r="BF1230" s="25">
        <v>0</v>
      </c>
      <c r="BG1230" s="25">
        <v>0</v>
      </c>
      <c r="BH1230" s="25">
        <v>0</v>
      </c>
      <c r="BI1230" s="25">
        <v>0</v>
      </c>
      <c r="BJ1230" s="25">
        <f t="shared" si="57"/>
        <v>0</v>
      </c>
      <c r="BK1230" s="25">
        <f t="shared" si="58"/>
        <v>0</v>
      </c>
      <c r="BL1230" s="25">
        <f t="shared" si="59"/>
        <v>0</v>
      </c>
    </row>
    <row r="1231" spans="1:64" x14ac:dyDescent="0.25">
      <c r="A1231" s="45" t="s">
        <v>3044</v>
      </c>
      <c r="B1231" s="78" t="s">
        <v>1334</v>
      </c>
      <c r="C1231" s="79">
        <v>7</v>
      </c>
      <c r="D1231" s="80" t="s">
        <v>23</v>
      </c>
      <c r="E1231" s="79" t="s">
        <v>434</v>
      </c>
      <c r="F1231" s="79" t="s">
        <v>604</v>
      </c>
      <c r="G1231" s="79" t="s">
        <v>816</v>
      </c>
      <c r="H1231" s="79" t="s">
        <v>624</v>
      </c>
      <c r="I1231" s="79" t="s">
        <v>817</v>
      </c>
      <c r="J1231" s="79" t="s">
        <v>626</v>
      </c>
      <c r="K1231" s="79" t="s">
        <v>447</v>
      </c>
      <c r="L1231" s="79" t="s">
        <v>606</v>
      </c>
      <c r="M1231" s="79" t="s">
        <v>619</v>
      </c>
      <c r="N1231" s="78">
        <v>1</v>
      </c>
      <c r="O1231" s="78">
        <v>1</v>
      </c>
      <c r="P1231" s="78">
        <v>1</v>
      </c>
      <c r="Q1231" s="81">
        <v>1</v>
      </c>
      <c r="R1231" s="81">
        <v>1</v>
      </c>
      <c r="S1231" s="81">
        <v>1</v>
      </c>
      <c r="T1231" s="81">
        <v>0</v>
      </c>
      <c r="U1231" s="81">
        <v>0</v>
      </c>
      <c r="V1231" s="81">
        <v>0</v>
      </c>
      <c r="W1231" s="69">
        <v>636315</v>
      </c>
      <c r="X1231" s="69">
        <v>0</v>
      </c>
      <c r="Y1231" s="69">
        <v>0</v>
      </c>
      <c r="Z1231" s="69">
        <v>2990.68</v>
      </c>
      <c r="AA1231" s="69">
        <v>0</v>
      </c>
      <c r="AB1231" s="69">
        <v>0</v>
      </c>
      <c r="AC1231" s="69">
        <v>636315</v>
      </c>
      <c r="AD1231" s="89">
        <v>45217</v>
      </c>
      <c r="AE1231" s="89">
        <v>47774</v>
      </c>
      <c r="AF1231" s="93">
        <v>636315</v>
      </c>
      <c r="AG1231" s="84">
        <v>5.55</v>
      </c>
      <c r="AH1231" s="84">
        <v>7</v>
      </c>
      <c r="AI1231" s="85">
        <v>5.6399999999999999E-2</v>
      </c>
      <c r="AJ1231" s="86">
        <v>5.55</v>
      </c>
      <c r="AK1231" s="86">
        <v>7</v>
      </c>
      <c r="AL1231" s="87">
        <v>5.6399999999999999E-2</v>
      </c>
      <c r="AM1231" s="91" t="s">
        <v>620</v>
      </c>
      <c r="AN1231" s="91" t="s">
        <v>621</v>
      </c>
      <c r="AO1231" s="25">
        <v>0</v>
      </c>
      <c r="AP1231" s="25">
        <v>0</v>
      </c>
      <c r="AQ1231" s="25">
        <v>0</v>
      </c>
      <c r="AR1231" s="25">
        <v>0</v>
      </c>
      <c r="AS1231" s="25">
        <v>0</v>
      </c>
      <c r="AT1231" s="25">
        <v>0</v>
      </c>
      <c r="AU1231" s="25">
        <v>0</v>
      </c>
      <c r="AV1231" s="25">
        <v>0</v>
      </c>
      <c r="AW1231" s="25">
        <v>0</v>
      </c>
      <c r="AX1231" s="25">
        <v>0</v>
      </c>
      <c r="AY1231" s="25">
        <v>0</v>
      </c>
      <c r="AZ1231" s="25">
        <v>0</v>
      </c>
      <c r="BA1231" s="25">
        <v>0</v>
      </c>
      <c r="BB1231" s="25">
        <v>0</v>
      </c>
      <c r="BC1231" s="25">
        <v>0</v>
      </c>
      <c r="BD1231" s="25">
        <v>0</v>
      </c>
      <c r="BE1231" s="25">
        <v>0</v>
      </c>
      <c r="BF1231" s="25">
        <v>0</v>
      </c>
      <c r="BG1231" s="25">
        <v>0</v>
      </c>
      <c r="BH1231" s="25">
        <v>0</v>
      </c>
      <c r="BI1231" s="25">
        <v>0</v>
      </c>
      <c r="BJ1231" s="25">
        <f t="shared" si="57"/>
        <v>0</v>
      </c>
      <c r="BK1231" s="25">
        <f t="shared" si="58"/>
        <v>0</v>
      </c>
      <c r="BL1231" s="25">
        <f t="shared" si="59"/>
        <v>0</v>
      </c>
    </row>
    <row r="1232" spans="1:64" x14ac:dyDescent="0.25">
      <c r="A1232" s="45" t="s">
        <v>3045</v>
      </c>
      <c r="B1232" s="78" t="s">
        <v>1334</v>
      </c>
      <c r="C1232" s="79">
        <v>8</v>
      </c>
      <c r="D1232" s="80" t="s">
        <v>23</v>
      </c>
      <c r="E1232" s="79" t="s">
        <v>434</v>
      </c>
      <c r="F1232" s="79" t="s">
        <v>604</v>
      </c>
      <c r="G1232" s="79" t="s">
        <v>816</v>
      </c>
      <c r="H1232" s="79" t="s">
        <v>624</v>
      </c>
      <c r="I1232" s="79" t="s">
        <v>817</v>
      </c>
      <c r="J1232" s="79" t="s">
        <v>626</v>
      </c>
      <c r="K1232" s="79" t="s">
        <v>447</v>
      </c>
      <c r="L1232" s="79" t="s">
        <v>606</v>
      </c>
      <c r="M1232" s="79" t="s">
        <v>619</v>
      </c>
      <c r="N1232" s="78">
        <v>1</v>
      </c>
      <c r="O1232" s="78">
        <v>1</v>
      </c>
      <c r="P1232" s="78">
        <v>1</v>
      </c>
      <c r="Q1232" s="81">
        <v>1</v>
      </c>
      <c r="R1232" s="81">
        <v>1</v>
      </c>
      <c r="S1232" s="81">
        <v>1</v>
      </c>
      <c r="T1232" s="81">
        <v>0</v>
      </c>
      <c r="U1232" s="81">
        <v>0</v>
      </c>
      <c r="V1232" s="81">
        <v>0</v>
      </c>
      <c r="W1232" s="69">
        <v>101037.5</v>
      </c>
      <c r="X1232" s="69">
        <v>0</v>
      </c>
      <c r="Y1232" s="69">
        <v>0</v>
      </c>
      <c r="Z1232" s="69">
        <v>499.29</v>
      </c>
      <c r="AA1232" s="69">
        <v>0</v>
      </c>
      <c r="AB1232" s="69">
        <v>0</v>
      </c>
      <c r="AC1232" s="69">
        <v>101037.5</v>
      </c>
      <c r="AD1232" s="89">
        <v>45217</v>
      </c>
      <c r="AE1232" s="89">
        <v>48139</v>
      </c>
      <c r="AF1232" s="93">
        <v>101037.5</v>
      </c>
      <c r="AG1232" s="84">
        <v>6.55</v>
      </c>
      <c r="AH1232" s="84">
        <v>8</v>
      </c>
      <c r="AI1232" s="85">
        <v>5.9299999999999999E-2</v>
      </c>
      <c r="AJ1232" s="86">
        <v>6.55</v>
      </c>
      <c r="AK1232" s="86">
        <v>8</v>
      </c>
      <c r="AL1232" s="87">
        <v>5.9299999999999999E-2</v>
      </c>
      <c r="AM1232" s="91" t="s">
        <v>620</v>
      </c>
      <c r="AN1232" s="91" t="s">
        <v>621</v>
      </c>
      <c r="AO1232" s="25">
        <v>0</v>
      </c>
      <c r="AP1232" s="25">
        <v>0</v>
      </c>
      <c r="AQ1232" s="25">
        <v>0</v>
      </c>
      <c r="AR1232" s="25">
        <v>0</v>
      </c>
      <c r="AS1232" s="25">
        <v>0</v>
      </c>
      <c r="AT1232" s="25">
        <v>0</v>
      </c>
      <c r="AU1232" s="25">
        <v>0</v>
      </c>
      <c r="AV1232" s="25">
        <v>0</v>
      </c>
      <c r="AW1232" s="25">
        <v>0</v>
      </c>
      <c r="AX1232" s="25">
        <v>0</v>
      </c>
      <c r="AY1232" s="25">
        <v>0</v>
      </c>
      <c r="AZ1232" s="25">
        <v>0</v>
      </c>
      <c r="BA1232" s="25">
        <v>0</v>
      </c>
      <c r="BB1232" s="25">
        <v>0</v>
      </c>
      <c r="BC1232" s="25">
        <v>0</v>
      </c>
      <c r="BD1232" s="25">
        <v>0</v>
      </c>
      <c r="BE1232" s="25">
        <v>0</v>
      </c>
      <c r="BF1232" s="25">
        <v>0</v>
      </c>
      <c r="BG1232" s="25">
        <v>0</v>
      </c>
      <c r="BH1232" s="25">
        <v>0</v>
      </c>
      <c r="BI1232" s="25">
        <v>0</v>
      </c>
      <c r="BJ1232" s="25">
        <f t="shared" si="57"/>
        <v>0</v>
      </c>
      <c r="BK1232" s="25">
        <f t="shared" si="58"/>
        <v>0</v>
      </c>
      <c r="BL1232" s="25">
        <f t="shared" si="59"/>
        <v>0</v>
      </c>
    </row>
    <row r="1233" spans="1:64" x14ac:dyDescent="0.25">
      <c r="A1233" s="45" t="s">
        <v>3046</v>
      </c>
      <c r="B1233" s="78" t="s">
        <v>1334</v>
      </c>
      <c r="C1233" s="79">
        <v>9</v>
      </c>
      <c r="D1233" s="80" t="s">
        <v>23</v>
      </c>
      <c r="E1233" s="79" t="s">
        <v>434</v>
      </c>
      <c r="F1233" s="79" t="s">
        <v>604</v>
      </c>
      <c r="G1233" s="79" t="s">
        <v>816</v>
      </c>
      <c r="H1233" s="79" t="s">
        <v>624</v>
      </c>
      <c r="I1233" s="79" t="s">
        <v>817</v>
      </c>
      <c r="J1233" s="79" t="s">
        <v>626</v>
      </c>
      <c r="K1233" s="79" t="s">
        <v>447</v>
      </c>
      <c r="L1233" s="79" t="s">
        <v>606</v>
      </c>
      <c r="M1233" s="79" t="s">
        <v>619</v>
      </c>
      <c r="N1233" s="78">
        <v>1</v>
      </c>
      <c r="O1233" s="78">
        <v>1</v>
      </c>
      <c r="P1233" s="78">
        <v>1</v>
      </c>
      <c r="Q1233" s="81">
        <v>1</v>
      </c>
      <c r="R1233" s="81">
        <v>1</v>
      </c>
      <c r="S1233" s="81">
        <v>1</v>
      </c>
      <c r="T1233" s="81">
        <v>0</v>
      </c>
      <c r="U1233" s="81">
        <v>0</v>
      </c>
      <c r="V1233" s="81">
        <v>0</v>
      </c>
      <c r="W1233" s="69">
        <v>53100</v>
      </c>
      <c r="X1233" s="69">
        <v>0</v>
      </c>
      <c r="Y1233" s="69">
        <v>0</v>
      </c>
      <c r="Z1233" s="69">
        <v>274.79000000000002</v>
      </c>
      <c r="AA1233" s="69">
        <v>0</v>
      </c>
      <c r="AB1233" s="69">
        <v>0</v>
      </c>
      <c r="AC1233" s="69">
        <v>53100</v>
      </c>
      <c r="AD1233" s="89">
        <v>45217</v>
      </c>
      <c r="AE1233" s="89">
        <v>48505</v>
      </c>
      <c r="AF1233" s="93">
        <v>53100</v>
      </c>
      <c r="AG1233" s="84">
        <v>7.55</v>
      </c>
      <c r="AH1233" s="84">
        <v>9</v>
      </c>
      <c r="AI1233" s="85">
        <v>6.2100000000000002E-2</v>
      </c>
      <c r="AJ1233" s="86">
        <v>7.55</v>
      </c>
      <c r="AK1233" s="86">
        <v>9</v>
      </c>
      <c r="AL1233" s="87">
        <v>6.2100000000000002E-2</v>
      </c>
      <c r="AM1233" s="91" t="s">
        <v>620</v>
      </c>
      <c r="AN1233" s="91" t="s">
        <v>621</v>
      </c>
      <c r="AO1233" s="25">
        <v>0</v>
      </c>
      <c r="AP1233" s="25">
        <v>0</v>
      </c>
      <c r="AQ1233" s="25">
        <v>0</v>
      </c>
      <c r="AR1233" s="25">
        <v>0</v>
      </c>
      <c r="AS1233" s="25">
        <v>0</v>
      </c>
      <c r="AT1233" s="25">
        <v>0</v>
      </c>
      <c r="AU1233" s="25">
        <v>0</v>
      </c>
      <c r="AV1233" s="25"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v>0</v>
      </c>
      <c r="BB1233" s="25">
        <v>0</v>
      </c>
      <c r="BC1233" s="25">
        <v>0</v>
      </c>
      <c r="BD1233" s="25">
        <v>0</v>
      </c>
      <c r="BE1233" s="25">
        <v>0</v>
      </c>
      <c r="BF1233" s="25">
        <v>0</v>
      </c>
      <c r="BG1233" s="25">
        <v>0</v>
      </c>
      <c r="BH1233" s="25">
        <v>0</v>
      </c>
      <c r="BI1233" s="25">
        <v>0</v>
      </c>
      <c r="BJ1233" s="25">
        <f t="shared" si="57"/>
        <v>0</v>
      </c>
      <c r="BK1233" s="25">
        <f t="shared" si="58"/>
        <v>0</v>
      </c>
      <c r="BL1233" s="25">
        <f t="shared" si="59"/>
        <v>0</v>
      </c>
    </row>
    <row r="1234" spans="1:64" x14ac:dyDescent="0.25">
      <c r="A1234" s="45" t="s">
        <v>3038</v>
      </c>
      <c r="B1234" s="78" t="s">
        <v>1334</v>
      </c>
      <c r="C1234" s="79">
        <v>10</v>
      </c>
      <c r="D1234" s="80" t="s">
        <v>23</v>
      </c>
      <c r="E1234" s="79" t="s">
        <v>434</v>
      </c>
      <c r="F1234" s="79" t="s">
        <v>604</v>
      </c>
      <c r="G1234" s="79" t="s">
        <v>816</v>
      </c>
      <c r="H1234" s="79" t="s">
        <v>624</v>
      </c>
      <c r="I1234" s="79" t="s">
        <v>817</v>
      </c>
      <c r="J1234" s="79" t="s">
        <v>626</v>
      </c>
      <c r="K1234" s="79" t="s">
        <v>447</v>
      </c>
      <c r="L1234" s="79" t="s">
        <v>606</v>
      </c>
      <c r="M1234" s="79" t="s">
        <v>619</v>
      </c>
      <c r="N1234" s="78">
        <v>1</v>
      </c>
      <c r="O1234" s="78">
        <v>1</v>
      </c>
      <c r="P1234" s="78">
        <v>1</v>
      </c>
      <c r="Q1234" s="81">
        <v>1</v>
      </c>
      <c r="R1234" s="81">
        <v>1</v>
      </c>
      <c r="S1234" s="81">
        <v>1</v>
      </c>
      <c r="T1234" s="81">
        <v>0</v>
      </c>
      <c r="U1234" s="81">
        <v>0</v>
      </c>
      <c r="V1234" s="81">
        <v>0</v>
      </c>
      <c r="W1234" s="69">
        <v>51920</v>
      </c>
      <c r="X1234" s="69">
        <v>0</v>
      </c>
      <c r="Y1234" s="69">
        <v>0</v>
      </c>
      <c r="Z1234" s="69">
        <v>281.23</v>
      </c>
      <c r="AA1234" s="69">
        <v>0</v>
      </c>
      <c r="AB1234" s="69">
        <v>0</v>
      </c>
      <c r="AC1234" s="69">
        <v>51920</v>
      </c>
      <c r="AD1234" s="89">
        <v>45217</v>
      </c>
      <c r="AE1234" s="89">
        <v>48870</v>
      </c>
      <c r="AF1234" s="93">
        <v>51920</v>
      </c>
      <c r="AG1234" s="84">
        <v>8.5500000000000007</v>
      </c>
      <c r="AH1234" s="84">
        <v>10</v>
      </c>
      <c r="AI1234" s="85">
        <v>6.5000000000000002E-2</v>
      </c>
      <c r="AJ1234" s="86">
        <v>8.5500000000000007</v>
      </c>
      <c r="AK1234" s="86">
        <v>10</v>
      </c>
      <c r="AL1234" s="87">
        <v>6.5000000000000002E-2</v>
      </c>
      <c r="AM1234" s="91" t="s">
        <v>620</v>
      </c>
      <c r="AN1234" s="91" t="s">
        <v>621</v>
      </c>
      <c r="AO1234" s="25">
        <v>0</v>
      </c>
      <c r="AP1234" s="25">
        <v>0</v>
      </c>
      <c r="AQ1234" s="25">
        <v>0</v>
      </c>
      <c r="AR1234" s="25">
        <v>0</v>
      </c>
      <c r="AS1234" s="25">
        <v>0</v>
      </c>
      <c r="AT1234" s="25">
        <v>0</v>
      </c>
      <c r="AU1234" s="25">
        <v>0</v>
      </c>
      <c r="AV1234" s="25">
        <v>0</v>
      </c>
      <c r="AW1234" s="25">
        <v>0</v>
      </c>
      <c r="AX1234" s="25">
        <v>0</v>
      </c>
      <c r="AY1234" s="25">
        <v>0</v>
      </c>
      <c r="AZ1234" s="25">
        <v>0</v>
      </c>
      <c r="BA1234" s="25">
        <v>0</v>
      </c>
      <c r="BB1234" s="25">
        <v>0</v>
      </c>
      <c r="BC1234" s="25">
        <v>0</v>
      </c>
      <c r="BD1234" s="25">
        <v>0</v>
      </c>
      <c r="BE1234" s="25">
        <v>0</v>
      </c>
      <c r="BF1234" s="25">
        <v>0</v>
      </c>
      <c r="BG1234" s="25">
        <v>0</v>
      </c>
      <c r="BH1234" s="25">
        <v>0</v>
      </c>
      <c r="BI1234" s="25">
        <v>0</v>
      </c>
      <c r="BJ1234" s="25">
        <f t="shared" si="57"/>
        <v>0</v>
      </c>
      <c r="BK1234" s="25">
        <f t="shared" si="58"/>
        <v>0</v>
      </c>
      <c r="BL1234" s="25">
        <f t="shared" si="59"/>
        <v>0</v>
      </c>
    </row>
    <row r="1235" spans="1:64" x14ac:dyDescent="0.25">
      <c r="A1235" s="45" t="s">
        <v>3047</v>
      </c>
      <c r="B1235" s="78" t="s">
        <v>1335</v>
      </c>
      <c r="C1235" s="79">
        <v>1</v>
      </c>
      <c r="D1235" s="80" t="s">
        <v>23</v>
      </c>
      <c r="E1235" s="79" t="s">
        <v>434</v>
      </c>
      <c r="F1235" s="79" t="s">
        <v>604</v>
      </c>
      <c r="G1235" s="79" t="s">
        <v>623</v>
      </c>
      <c r="H1235" s="79" t="s">
        <v>624</v>
      </c>
      <c r="I1235" s="79" t="s">
        <v>625</v>
      </c>
      <c r="J1235" s="79" t="s">
        <v>626</v>
      </c>
      <c r="K1235" s="79" t="s">
        <v>446</v>
      </c>
      <c r="L1235" s="79" t="s">
        <v>606</v>
      </c>
      <c r="M1235" s="79" t="s">
        <v>619</v>
      </c>
      <c r="N1235" s="78">
        <v>1</v>
      </c>
      <c r="O1235" s="78">
        <v>1</v>
      </c>
      <c r="P1235" s="78">
        <v>1</v>
      </c>
      <c r="Q1235" s="81">
        <v>1</v>
      </c>
      <c r="R1235" s="81">
        <v>1</v>
      </c>
      <c r="S1235" s="81">
        <v>1</v>
      </c>
      <c r="T1235" s="81">
        <v>0</v>
      </c>
      <c r="U1235" s="81">
        <v>0</v>
      </c>
      <c r="V1235" s="81">
        <v>0</v>
      </c>
      <c r="W1235" s="69">
        <v>5358743.7300000004</v>
      </c>
      <c r="X1235" s="69">
        <v>0</v>
      </c>
      <c r="Y1235" s="69">
        <v>0</v>
      </c>
      <c r="Z1235" s="69">
        <v>165191.31</v>
      </c>
      <c r="AA1235" s="69">
        <v>0</v>
      </c>
      <c r="AB1235" s="69">
        <v>0</v>
      </c>
      <c r="AC1235" s="69">
        <v>5358743.7300000004</v>
      </c>
      <c r="AD1235" s="89">
        <v>44987</v>
      </c>
      <c r="AE1235" s="89">
        <v>46083</v>
      </c>
      <c r="AF1235" s="93">
        <v>5358743.7300000004</v>
      </c>
      <c r="AG1235" s="84">
        <v>0.92</v>
      </c>
      <c r="AH1235" s="84">
        <v>3</v>
      </c>
      <c r="AI1235" s="85">
        <v>6.1652999999999999E-2</v>
      </c>
      <c r="AJ1235" s="86">
        <v>0.92</v>
      </c>
      <c r="AK1235" s="86">
        <v>3</v>
      </c>
      <c r="AL1235" s="87">
        <v>6.1652999999999999E-2</v>
      </c>
      <c r="AM1235" s="91" t="s">
        <v>620</v>
      </c>
      <c r="AN1235" s="91" t="s">
        <v>621</v>
      </c>
      <c r="AO1235" s="25">
        <v>0</v>
      </c>
      <c r="AP1235" s="25">
        <v>0</v>
      </c>
      <c r="AQ1235" s="25">
        <v>0</v>
      </c>
      <c r="AR1235" s="25">
        <v>0</v>
      </c>
      <c r="AS1235" s="25">
        <v>0</v>
      </c>
      <c r="AT1235" s="25">
        <v>0</v>
      </c>
      <c r="AU1235" s="25">
        <v>0</v>
      </c>
      <c r="AV1235" s="25">
        <v>0</v>
      </c>
      <c r="AW1235" s="25">
        <v>0</v>
      </c>
      <c r="AX1235" s="25">
        <v>0</v>
      </c>
      <c r="AY1235" s="25">
        <v>0</v>
      </c>
      <c r="AZ1235" s="25">
        <v>5358743.7300000004</v>
      </c>
      <c r="BA1235" s="25">
        <v>0</v>
      </c>
      <c r="BB1235" s="25">
        <v>0</v>
      </c>
      <c r="BC1235" s="25">
        <v>0</v>
      </c>
      <c r="BD1235" s="25">
        <v>0</v>
      </c>
      <c r="BE1235" s="25">
        <v>0</v>
      </c>
      <c r="BF1235" s="25">
        <v>0</v>
      </c>
      <c r="BG1235" s="25">
        <v>0</v>
      </c>
      <c r="BH1235" s="25">
        <v>0</v>
      </c>
      <c r="BI1235" s="25">
        <v>0</v>
      </c>
      <c r="BJ1235" s="25">
        <f t="shared" si="57"/>
        <v>0</v>
      </c>
      <c r="BK1235" s="25">
        <f t="shared" si="58"/>
        <v>5358743.7300000004</v>
      </c>
      <c r="BL1235" s="25">
        <f t="shared" si="59"/>
        <v>5358743.7300000004</v>
      </c>
    </row>
    <row r="1236" spans="1:64" x14ac:dyDescent="0.25">
      <c r="A1236" s="45" t="s">
        <v>3048</v>
      </c>
      <c r="B1236" s="78" t="s">
        <v>1336</v>
      </c>
      <c r="C1236" s="79">
        <v>1</v>
      </c>
      <c r="D1236" s="80" t="s">
        <v>23</v>
      </c>
      <c r="E1236" s="79" t="s">
        <v>434</v>
      </c>
      <c r="F1236" s="79" t="s">
        <v>604</v>
      </c>
      <c r="G1236" s="79" t="s">
        <v>623</v>
      </c>
      <c r="H1236" s="79" t="s">
        <v>624</v>
      </c>
      <c r="I1236" s="79" t="s">
        <v>625</v>
      </c>
      <c r="J1236" s="79" t="s">
        <v>626</v>
      </c>
      <c r="K1236" s="79" t="s">
        <v>446</v>
      </c>
      <c r="L1236" s="79" t="s">
        <v>606</v>
      </c>
      <c r="M1236" s="79" t="s">
        <v>619</v>
      </c>
      <c r="N1236" s="78">
        <v>1</v>
      </c>
      <c r="O1236" s="78">
        <v>1</v>
      </c>
      <c r="P1236" s="78">
        <v>1</v>
      </c>
      <c r="Q1236" s="81">
        <v>1</v>
      </c>
      <c r="R1236" s="81">
        <v>1</v>
      </c>
      <c r="S1236" s="81">
        <v>1</v>
      </c>
      <c r="T1236" s="81">
        <v>0</v>
      </c>
      <c r="U1236" s="81">
        <v>0</v>
      </c>
      <c r="V1236" s="81">
        <v>0</v>
      </c>
      <c r="W1236" s="69">
        <v>5358813.13</v>
      </c>
      <c r="X1236" s="69">
        <v>0</v>
      </c>
      <c r="Y1236" s="69">
        <v>0</v>
      </c>
      <c r="Z1236" s="69">
        <v>191028.29</v>
      </c>
      <c r="AA1236" s="69">
        <v>0</v>
      </c>
      <c r="AB1236" s="69">
        <v>0</v>
      </c>
      <c r="AC1236" s="69">
        <v>5358813.13</v>
      </c>
      <c r="AD1236" s="89">
        <v>44995</v>
      </c>
      <c r="AE1236" s="89">
        <v>46822</v>
      </c>
      <c r="AF1236" s="93">
        <v>5358813.13</v>
      </c>
      <c r="AG1236" s="84">
        <v>2.94</v>
      </c>
      <c r="AH1236" s="84">
        <v>5</v>
      </c>
      <c r="AI1236" s="85">
        <v>7.1294999999999997E-2</v>
      </c>
      <c r="AJ1236" s="86">
        <v>2.94</v>
      </c>
      <c r="AK1236" s="86">
        <v>5</v>
      </c>
      <c r="AL1236" s="87">
        <v>7.1294999999999997E-2</v>
      </c>
      <c r="AM1236" s="91" t="s">
        <v>620</v>
      </c>
      <c r="AN1236" s="91" t="s">
        <v>621</v>
      </c>
      <c r="AO1236" s="25">
        <v>0</v>
      </c>
      <c r="AP1236" s="25">
        <v>0</v>
      </c>
      <c r="AQ1236" s="25">
        <v>0</v>
      </c>
      <c r="AR1236" s="25">
        <v>0</v>
      </c>
      <c r="AS1236" s="25">
        <v>0</v>
      </c>
      <c r="AT1236" s="25">
        <v>0</v>
      </c>
      <c r="AU1236" s="25">
        <v>0</v>
      </c>
      <c r="AV1236" s="25">
        <v>0</v>
      </c>
      <c r="AW1236" s="25">
        <v>0</v>
      </c>
      <c r="AX1236" s="25">
        <v>0</v>
      </c>
      <c r="AY1236" s="25">
        <v>0</v>
      </c>
      <c r="AZ1236" s="25">
        <v>0</v>
      </c>
      <c r="BA1236" s="25">
        <v>0</v>
      </c>
      <c r="BB1236" s="25">
        <v>0</v>
      </c>
      <c r="BC1236" s="25">
        <v>0</v>
      </c>
      <c r="BD1236" s="25">
        <v>0</v>
      </c>
      <c r="BE1236" s="25">
        <v>0</v>
      </c>
      <c r="BF1236" s="25">
        <v>0</v>
      </c>
      <c r="BG1236" s="25">
        <v>0</v>
      </c>
      <c r="BH1236" s="25">
        <v>0</v>
      </c>
      <c r="BI1236" s="25">
        <v>0</v>
      </c>
      <c r="BJ1236" s="25">
        <f t="shared" si="57"/>
        <v>0</v>
      </c>
      <c r="BK1236" s="25">
        <f t="shared" si="58"/>
        <v>0</v>
      </c>
      <c r="BL1236" s="25">
        <f t="shared" si="59"/>
        <v>0</v>
      </c>
    </row>
    <row r="1237" spans="1:64" x14ac:dyDescent="0.25">
      <c r="A1237" s="45" t="s">
        <v>3049</v>
      </c>
      <c r="B1237" s="78" t="s">
        <v>1337</v>
      </c>
      <c r="C1237" s="79">
        <v>1</v>
      </c>
      <c r="D1237" s="80" t="s">
        <v>23</v>
      </c>
      <c r="E1237" s="79" t="s">
        <v>434</v>
      </c>
      <c r="F1237" s="79" t="s">
        <v>604</v>
      </c>
      <c r="G1237" s="79" t="s">
        <v>623</v>
      </c>
      <c r="H1237" s="79" t="s">
        <v>624</v>
      </c>
      <c r="I1237" s="79" t="s">
        <v>625</v>
      </c>
      <c r="J1237" s="79" t="s">
        <v>626</v>
      </c>
      <c r="K1237" s="79" t="s">
        <v>446</v>
      </c>
      <c r="L1237" s="79" t="s">
        <v>606</v>
      </c>
      <c r="M1237" s="79" t="s">
        <v>619</v>
      </c>
      <c r="N1237" s="78">
        <v>1</v>
      </c>
      <c r="O1237" s="78">
        <v>1</v>
      </c>
      <c r="P1237" s="78">
        <v>1</v>
      </c>
      <c r="Q1237" s="81">
        <v>1</v>
      </c>
      <c r="R1237" s="81">
        <v>1</v>
      </c>
      <c r="S1237" s="81">
        <v>1</v>
      </c>
      <c r="T1237" s="81">
        <v>0</v>
      </c>
      <c r="U1237" s="81">
        <v>0</v>
      </c>
      <c r="V1237" s="81">
        <v>0</v>
      </c>
      <c r="W1237" s="69">
        <v>2677557.38</v>
      </c>
      <c r="X1237" s="69">
        <v>0</v>
      </c>
      <c r="Y1237" s="69">
        <v>0</v>
      </c>
      <c r="Z1237" s="69">
        <v>0</v>
      </c>
      <c r="AA1237" s="69">
        <v>0</v>
      </c>
      <c r="AB1237" s="69">
        <v>0</v>
      </c>
      <c r="AC1237" s="69">
        <v>2677557.38</v>
      </c>
      <c r="AD1237" s="89">
        <v>45041</v>
      </c>
      <c r="AE1237" s="89">
        <v>46502</v>
      </c>
      <c r="AF1237" s="93">
        <v>2677557.38</v>
      </c>
      <c r="AG1237" s="84">
        <v>2.0699999999999998</v>
      </c>
      <c r="AH1237" s="84">
        <v>4</v>
      </c>
      <c r="AI1237" s="85">
        <v>6.7556000000000005E-2</v>
      </c>
      <c r="AJ1237" s="86">
        <v>2.0699999999999998</v>
      </c>
      <c r="AK1237" s="86">
        <v>4</v>
      </c>
      <c r="AL1237" s="87">
        <v>6.7556000000000005E-2</v>
      </c>
      <c r="AM1237" s="91" t="s">
        <v>620</v>
      </c>
      <c r="AN1237" s="91" t="s">
        <v>621</v>
      </c>
      <c r="AO1237" s="25">
        <v>0</v>
      </c>
      <c r="AP1237" s="25">
        <v>0</v>
      </c>
      <c r="AQ1237" s="25">
        <v>0</v>
      </c>
      <c r="AR1237" s="25">
        <v>0</v>
      </c>
      <c r="AS1237" s="25">
        <v>0</v>
      </c>
      <c r="AT1237" s="25">
        <v>0</v>
      </c>
      <c r="AU1237" s="25">
        <v>0</v>
      </c>
      <c r="AV1237" s="25">
        <v>0</v>
      </c>
      <c r="AW1237" s="25">
        <v>0</v>
      </c>
      <c r="AX1237" s="25">
        <v>0</v>
      </c>
      <c r="AY1237" s="25">
        <v>0</v>
      </c>
      <c r="AZ1237" s="25">
        <v>0</v>
      </c>
      <c r="BA1237" s="25">
        <v>0</v>
      </c>
      <c r="BB1237" s="25">
        <v>0</v>
      </c>
      <c r="BC1237" s="25">
        <v>0</v>
      </c>
      <c r="BD1237" s="25">
        <v>0</v>
      </c>
      <c r="BE1237" s="25">
        <v>0</v>
      </c>
      <c r="BF1237" s="25">
        <v>0</v>
      </c>
      <c r="BG1237" s="25">
        <v>0</v>
      </c>
      <c r="BH1237" s="25">
        <v>0</v>
      </c>
      <c r="BI1237" s="25">
        <v>0</v>
      </c>
      <c r="BJ1237" s="25">
        <f t="shared" si="57"/>
        <v>0</v>
      </c>
      <c r="BK1237" s="25">
        <f t="shared" si="58"/>
        <v>0</v>
      </c>
      <c r="BL1237" s="25">
        <f t="shared" si="59"/>
        <v>0</v>
      </c>
    </row>
    <row r="1238" spans="1:64" x14ac:dyDescent="0.25">
      <c r="A1238" s="45" t="s">
        <v>3050</v>
      </c>
      <c r="B1238" s="78" t="s">
        <v>1338</v>
      </c>
      <c r="C1238" s="79">
        <v>1</v>
      </c>
      <c r="D1238" s="80" t="s">
        <v>23</v>
      </c>
      <c r="E1238" s="79" t="s">
        <v>434</v>
      </c>
      <c r="F1238" s="79" t="s">
        <v>604</v>
      </c>
      <c r="G1238" s="79" t="s">
        <v>54</v>
      </c>
      <c r="H1238" s="79" t="s">
        <v>617</v>
      </c>
      <c r="I1238" s="79" t="s">
        <v>605</v>
      </c>
      <c r="J1238" s="79" t="s">
        <v>618</v>
      </c>
      <c r="K1238" s="79" t="s">
        <v>554</v>
      </c>
      <c r="L1238" s="79" t="s">
        <v>606</v>
      </c>
      <c r="M1238" s="79" t="s">
        <v>619</v>
      </c>
      <c r="N1238" s="78">
        <v>1</v>
      </c>
      <c r="O1238" s="78">
        <v>1</v>
      </c>
      <c r="P1238" s="78">
        <v>1</v>
      </c>
      <c r="Q1238" s="81">
        <v>0</v>
      </c>
      <c r="R1238" s="81">
        <v>0</v>
      </c>
      <c r="S1238" s="81">
        <v>1</v>
      </c>
      <c r="T1238" s="81">
        <v>1</v>
      </c>
      <c r="U1238" s="81">
        <v>1</v>
      </c>
      <c r="V1238" s="81">
        <v>0</v>
      </c>
      <c r="W1238" s="69">
        <v>570000000</v>
      </c>
      <c r="X1238" s="69">
        <v>0</v>
      </c>
      <c r="Y1238" s="69">
        <v>0</v>
      </c>
      <c r="Z1238" s="69">
        <v>20319075</v>
      </c>
      <c r="AA1238" s="69">
        <v>0</v>
      </c>
      <c r="AB1238" s="69">
        <v>0</v>
      </c>
      <c r="AC1238" s="69">
        <v>570000000</v>
      </c>
      <c r="AD1238" s="89">
        <v>44995</v>
      </c>
      <c r="AE1238" s="89">
        <v>46822</v>
      </c>
      <c r="AF1238" s="93">
        <v>570000000</v>
      </c>
      <c r="AG1238" s="84">
        <v>2.94</v>
      </c>
      <c r="AH1238" s="84">
        <v>5</v>
      </c>
      <c r="AI1238" s="85">
        <v>7.1294999999999997E-2</v>
      </c>
      <c r="AJ1238" s="86">
        <v>2.94</v>
      </c>
      <c r="AK1238" s="86">
        <v>5</v>
      </c>
      <c r="AL1238" s="87">
        <v>7.1294999999999997E-2</v>
      </c>
      <c r="AM1238" s="91" t="s">
        <v>620</v>
      </c>
      <c r="AN1238" s="91" t="s">
        <v>621</v>
      </c>
      <c r="AO1238" s="25">
        <v>0</v>
      </c>
      <c r="AP1238" s="25">
        <v>0</v>
      </c>
      <c r="AQ1238" s="25">
        <v>0</v>
      </c>
      <c r="AR1238" s="25">
        <v>0</v>
      </c>
      <c r="AS1238" s="25">
        <v>0</v>
      </c>
      <c r="AT1238" s="25">
        <v>0</v>
      </c>
      <c r="AU1238" s="25">
        <v>0</v>
      </c>
      <c r="AV1238" s="25">
        <v>0</v>
      </c>
      <c r="AW1238" s="25">
        <v>0</v>
      </c>
      <c r="AX1238" s="25">
        <v>0</v>
      </c>
      <c r="AY1238" s="25">
        <v>0</v>
      </c>
      <c r="AZ1238" s="25">
        <v>0</v>
      </c>
      <c r="BA1238" s="25">
        <v>0</v>
      </c>
      <c r="BB1238" s="25">
        <v>0</v>
      </c>
      <c r="BC1238" s="25">
        <v>0</v>
      </c>
      <c r="BD1238" s="25">
        <v>0</v>
      </c>
      <c r="BE1238" s="25">
        <v>0</v>
      </c>
      <c r="BF1238" s="25">
        <v>0</v>
      </c>
      <c r="BG1238" s="25">
        <v>0</v>
      </c>
      <c r="BH1238" s="25">
        <v>0</v>
      </c>
      <c r="BI1238" s="25">
        <v>0</v>
      </c>
      <c r="BJ1238" s="25">
        <f t="shared" si="57"/>
        <v>0</v>
      </c>
      <c r="BK1238" s="25">
        <f t="shared" si="58"/>
        <v>0</v>
      </c>
      <c r="BL1238" s="25">
        <f t="shared" si="59"/>
        <v>0</v>
      </c>
    </row>
    <row r="1239" spans="1:64" x14ac:dyDescent="0.25">
      <c r="A1239" s="45" t="s">
        <v>3051</v>
      </c>
      <c r="B1239" s="78" t="s">
        <v>1339</v>
      </c>
      <c r="C1239" s="79">
        <v>1</v>
      </c>
      <c r="D1239" s="80" t="s">
        <v>23</v>
      </c>
      <c r="E1239" s="79" t="s">
        <v>434</v>
      </c>
      <c r="F1239" s="79" t="s">
        <v>604</v>
      </c>
      <c r="G1239" s="79" t="s">
        <v>623</v>
      </c>
      <c r="H1239" s="79" t="s">
        <v>624</v>
      </c>
      <c r="I1239" s="79" t="s">
        <v>625</v>
      </c>
      <c r="J1239" s="79" t="s">
        <v>626</v>
      </c>
      <c r="K1239" s="79" t="s">
        <v>446</v>
      </c>
      <c r="L1239" s="79" t="s">
        <v>606</v>
      </c>
      <c r="M1239" s="79" t="s">
        <v>619</v>
      </c>
      <c r="N1239" s="78">
        <v>1</v>
      </c>
      <c r="O1239" s="78">
        <v>1</v>
      </c>
      <c r="P1239" s="78">
        <v>1</v>
      </c>
      <c r="Q1239" s="81">
        <v>1</v>
      </c>
      <c r="R1239" s="81">
        <v>1</v>
      </c>
      <c r="S1239" s="81">
        <v>1</v>
      </c>
      <c r="T1239" s="81">
        <v>0</v>
      </c>
      <c r="U1239" s="81">
        <v>0</v>
      </c>
      <c r="V1239" s="81">
        <v>0</v>
      </c>
      <c r="W1239" s="69">
        <v>1533028.65</v>
      </c>
      <c r="X1239" s="69">
        <v>0</v>
      </c>
      <c r="Y1239" s="69">
        <v>0</v>
      </c>
      <c r="Z1239" s="69">
        <v>47257.91</v>
      </c>
      <c r="AA1239" s="69">
        <v>0</v>
      </c>
      <c r="AB1239" s="69">
        <v>0</v>
      </c>
      <c r="AC1239" s="69">
        <v>1533028.65</v>
      </c>
      <c r="AD1239" s="89">
        <v>44987</v>
      </c>
      <c r="AE1239" s="89">
        <v>46083</v>
      </c>
      <c r="AF1239" s="95">
        <v>1533028.65</v>
      </c>
      <c r="AG1239" s="84">
        <v>0.92</v>
      </c>
      <c r="AH1239" s="84">
        <v>3</v>
      </c>
      <c r="AI1239" s="85">
        <v>6.1652999999999999E-2</v>
      </c>
      <c r="AJ1239" s="86">
        <v>0.92</v>
      </c>
      <c r="AK1239" s="86">
        <v>3</v>
      </c>
      <c r="AL1239" s="87">
        <v>6.1652999999999999E-2</v>
      </c>
      <c r="AM1239" s="91" t="s">
        <v>620</v>
      </c>
      <c r="AN1239" s="91" t="s">
        <v>621</v>
      </c>
      <c r="AO1239" s="25">
        <v>0</v>
      </c>
      <c r="AP1239" s="25">
        <v>0</v>
      </c>
      <c r="AQ1239" s="25">
        <v>0</v>
      </c>
      <c r="AR1239" s="25">
        <v>0</v>
      </c>
      <c r="AS1239" s="25">
        <v>0</v>
      </c>
      <c r="AT1239" s="25">
        <v>0</v>
      </c>
      <c r="AU1239" s="25">
        <v>0</v>
      </c>
      <c r="AV1239" s="25">
        <v>0</v>
      </c>
      <c r="AW1239" s="25">
        <v>0</v>
      </c>
      <c r="AX1239" s="25">
        <v>0</v>
      </c>
      <c r="AY1239" s="25">
        <v>0</v>
      </c>
      <c r="AZ1239" s="25">
        <v>1533028.65</v>
      </c>
      <c r="BA1239" s="25">
        <v>0</v>
      </c>
      <c r="BB1239" s="25">
        <v>0</v>
      </c>
      <c r="BC1239" s="25">
        <v>0</v>
      </c>
      <c r="BD1239" s="25">
        <v>0</v>
      </c>
      <c r="BE1239" s="25">
        <v>0</v>
      </c>
      <c r="BF1239" s="25">
        <v>0</v>
      </c>
      <c r="BG1239" s="25">
        <v>0</v>
      </c>
      <c r="BH1239" s="25">
        <v>0</v>
      </c>
      <c r="BI1239" s="25">
        <v>0</v>
      </c>
      <c r="BJ1239" s="25">
        <f t="shared" si="57"/>
        <v>0</v>
      </c>
      <c r="BK1239" s="25">
        <f t="shared" si="58"/>
        <v>1533028.65</v>
      </c>
      <c r="BL1239" s="25">
        <f t="shared" si="59"/>
        <v>1533028.65</v>
      </c>
    </row>
    <row r="1240" spans="1:64" x14ac:dyDescent="0.25">
      <c r="A1240" s="45" t="s">
        <v>3052</v>
      </c>
      <c r="B1240" s="78" t="s">
        <v>1340</v>
      </c>
      <c r="C1240" s="79">
        <v>1</v>
      </c>
      <c r="D1240" s="80" t="s">
        <v>23</v>
      </c>
      <c r="E1240" s="79" t="s">
        <v>434</v>
      </c>
      <c r="F1240" s="79" t="s">
        <v>604</v>
      </c>
      <c r="G1240" s="79" t="s">
        <v>623</v>
      </c>
      <c r="H1240" s="79" t="s">
        <v>624</v>
      </c>
      <c r="I1240" s="79" t="s">
        <v>625</v>
      </c>
      <c r="J1240" s="79" t="s">
        <v>626</v>
      </c>
      <c r="K1240" s="79" t="s">
        <v>446</v>
      </c>
      <c r="L1240" s="79" t="s">
        <v>606</v>
      </c>
      <c r="M1240" s="79" t="s">
        <v>619</v>
      </c>
      <c r="N1240" s="78">
        <v>1</v>
      </c>
      <c r="O1240" s="78">
        <v>1</v>
      </c>
      <c r="P1240" s="78">
        <v>1</v>
      </c>
      <c r="Q1240" s="81">
        <v>1</v>
      </c>
      <c r="R1240" s="81">
        <v>1</v>
      </c>
      <c r="S1240" s="81">
        <v>1</v>
      </c>
      <c r="T1240" s="81">
        <v>0</v>
      </c>
      <c r="U1240" s="81">
        <v>0</v>
      </c>
      <c r="V1240" s="81">
        <v>0</v>
      </c>
      <c r="W1240" s="69">
        <v>1532872.01</v>
      </c>
      <c r="X1240" s="69">
        <v>0</v>
      </c>
      <c r="Y1240" s="69">
        <v>0</v>
      </c>
      <c r="Z1240" s="69">
        <v>54643.05</v>
      </c>
      <c r="AA1240" s="69">
        <v>0</v>
      </c>
      <c r="AB1240" s="69">
        <v>0</v>
      </c>
      <c r="AC1240" s="69">
        <v>1532872.01</v>
      </c>
      <c r="AD1240" s="89">
        <v>44995</v>
      </c>
      <c r="AE1240" s="89">
        <v>46822</v>
      </c>
      <c r="AF1240" s="95">
        <v>1532872.01</v>
      </c>
      <c r="AG1240" s="84">
        <v>2.94</v>
      </c>
      <c r="AH1240" s="84">
        <v>5</v>
      </c>
      <c r="AI1240" s="85">
        <v>7.1294999999999997E-2</v>
      </c>
      <c r="AJ1240" s="86">
        <v>2.94</v>
      </c>
      <c r="AK1240" s="86">
        <v>5</v>
      </c>
      <c r="AL1240" s="87">
        <v>7.1294999999999997E-2</v>
      </c>
      <c r="AM1240" s="91" t="s">
        <v>620</v>
      </c>
      <c r="AN1240" s="91" t="s">
        <v>621</v>
      </c>
      <c r="AO1240" s="25">
        <v>0</v>
      </c>
      <c r="AP1240" s="25">
        <v>0</v>
      </c>
      <c r="AQ1240" s="25">
        <v>0</v>
      </c>
      <c r="AR1240" s="25">
        <v>0</v>
      </c>
      <c r="AS1240" s="25">
        <v>0</v>
      </c>
      <c r="AT1240" s="25">
        <v>0</v>
      </c>
      <c r="AU1240" s="25">
        <v>0</v>
      </c>
      <c r="AV1240" s="25">
        <v>0</v>
      </c>
      <c r="AW1240" s="25">
        <v>0</v>
      </c>
      <c r="AX1240" s="25">
        <v>0</v>
      </c>
      <c r="AY1240" s="25">
        <v>0</v>
      </c>
      <c r="AZ1240" s="25">
        <v>0</v>
      </c>
      <c r="BA1240" s="25">
        <v>0</v>
      </c>
      <c r="BB1240" s="25">
        <v>0</v>
      </c>
      <c r="BC1240" s="25">
        <v>0</v>
      </c>
      <c r="BD1240" s="25">
        <v>0</v>
      </c>
      <c r="BE1240" s="25">
        <v>0</v>
      </c>
      <c r="BF1240" s="25">
        <v>0</v>
      </c>
      <c r="BG1240" s="25">
        <v>0</v>
      </c>
      <c r="BH1240" s="25">
        <v>0</v>
      </c>
      <c r="BI1240" s="25">
        <v>0</v>
      </c>
      <c r="BJ1240" s="25">
        <f t="shared" si="57"/>
        <v>0</v>
      </c>
      <c r="BK1240" s="25">
        <f t="shared" si="58"/>
        <v>0</v>
      </c>
      <c r="BL1240" s="25">
        <f t="shared" si="59"/>
        <v>0</v>
      </c>
    </row>
    <row r="1241" spans="1:64" x14ac:dyDescent="0.25">
      <c r="A1241" s="45" t="s">
        <v>3053</v>
      </c>
      <c r="B1241" s="78" t="s">
        <v>1341</v>
      </c>
      <c r="C1241" s="79">
        <v>1</v>
      </c>
      <c r="D1241" s="80" t="s">
        <v>23</v>
      </c>
      <c r="E1241" s="79" t="s">
        <v>434</v>
      </c>
      <c r="F1241" s="79" t="s">
        <v>604</v>
      </c>
      <c r="G1241" s="79" t="s">
        <v>623</v>
      </c>
      <c r="H1241" s="79" t="s">
        <v>624</v>
      </c>
      <c r="I1241" s="79" t="s">
        <v>625</v>
      </c>
      <c r="J1241" s="79" t="s">
        <v>626</v>
      </c>
      <c r="K1241" s="79" t="s">
        <v>446</v>
      </c>
      <c r="L1241" s="79" t="s">
        <v>606</v>
      </c>
      <c r="M1241" s="79" t="s">
        <v>619</v>
      </c>
      <c r="N1241" s="78">
        <v>1</v>
      </c>
      <c r="O1241" s="78">
        <v>1</v>
      </c>
      <c r="P1241" s="78">
        <v>1</v>
      </c>
      <c r="Q1241" s="81">
        <v>1</v>
      </c>
      <c r="R1241" s="81">
        <v>1</v>
      </c>
      <c r="S1241" s="81">
        <v>1</v>
      </c>
      <c r="T1241" s="81">
        <v>0</v>
      </c>
      <c r="U1241" s="81">
        <v>0</v>
      </c>
      <c r="V1241" s="81">
        <v>0</v>
      </c>
      <c r="W1241" s="69">
        <v>1439218.17</v>
      </c>
      <c r="X1241" s="69">
        <v>0</v>
      </c>
      <c r="Y1241" s="69">
        <v>0</v>
      </c>
      <c r="Z1241" s="69">
        <v>44366.06</v>
      </c>
      <c r="AA1241" s="69">
        <v>0</v>
      </c>
      <c r="AB1241" s="69">
        <v>0</v>
      </c>
      <c r="AC1241" s="69">
        <v>1439218.17</v>
      </c>
      <c r="AD1241" s="89">
        <v>44987</v>
      </c>
      <c r="AE1241" s="89">
        <v>46083</v>
      </c>
      <c r="AF1241" s="95">
        <v>1439218.17</v>
      </c>
      <c r="AG1241" s="84">
        <v>0.92</v>
      </c>
      <c r="AH1241" s="84">
        <v>3</v>
      </c>
      <c r="AI1241" s="85">
        <v>6.1652999999999999E-2</v>
      </c>
      <c r="AJ1241" s="86">
        <v>0.92</v>
      </c>
      <c r="AK1241" s="86">
        <v>3</v>
      </c>
      <c r="AL1241" s="87">
        <v>6.1652999999999999E-2</v>
      </c>
      <c r="AM1241" s="91" t="s">
        <v>620</v>
      </c>
      <c r="AN1241" s="91" t="s">
        <v>621</v>
      </c>
      <c r="AO1241" s="25">
        <v>0</v>
      </c>
      <c r="AP1241" s="25">
        <v>0</v>
      </c>
      <c r="AQ1241" s="25">
        <v>0</v>
      </c>
      <c r="AR1241" s="25">
        <v>0</v>
      </c>
      <c r="AS1241" s="25">
        <v>0</v>
      </c>
      <c r="AT1241" s="25">
        <v>0</v>
      </c>
      <c r="AU1241" s="25">
        <v>0</v>
      </c>
      <c r="AV1241" s="25">
        <v>0</v>
      </c>
      <c r="AW1241" s="25">
        <v>0</v>
      </c>
      <c r="AX1241" s="25">
        <v>0</v>
      </c>
      <c r="AY1241" s="25">
        <v>0</v>
      </c>
      <c r="AZ1241" s="25">
        <v>0</v>
      </c>
      <c r="BA1241" s="25">
        <v>0</v>
      </c>
      <c r="BB1241" s="25">
        <v>0</v>
      </c>
      <c r="BC1241" s="25">
        <v>0</v>
      </c>
      <c r="BD1241" s="25">
        <v>0</v>
      </c>
      <c r="BE1241" s="25">
        <v>0</v>
      </c>
      <c r="BF1241" s="25">
        <v>0</v>
      </c>
      <c r="BG1241" s="25">
        <v>0</v>
      </c>
      <c r="BH1241" s="25">
        <v>0</v>
      </c>
      <c r="BI1241" s="25">
        <v>0</v>
      </c>
      <c r="BJ1241" s="25">
        <f t="shared" si="57"/>
        <v>0</v>
      </c>
      <c r="BK1241" s="25">
        <f t="shared" si="58"/>
        <v>0</v>
      </c>
      <c r="BL1241" s="25">
        <f t="shared" si="59"/>
        <v>0</v>
      </c>
    </row>
    <row r="1242" spans="1:64" x14ac:dyDescent="0.25">
      <c r="A1242" s="45" t="s">
        <v>3054</v>
      </c>
      <c r="B1242" s="78" t="s">
        <v>1342</v>
      </c>
      <c r="C1242" s="79">
        <v>1</v>
      </c>
      <c r="D1242" s="80" t="s">
        <v>23</v>
      </c>
      <c r="E1242" s="79" t="s">
        <v>434</v>
      </c>
      <c r="F1242" s="79" t="s">
        <v>604</v>
      </c>
      <c r="G1242" s="79" t="s">
        <v>623</v>
      </c>
      <c r="H1242" s="79" t="s">
        <v>624</v>
      </c>
      <c r="I1242" s="79" t="s">
        <v>625</v>
      </c>
      <c r="J1242" s="79" t="s">
        <v>626</v>
      </c>
      <c r="K1242" s="79" t="s">
        <v>446</v>
      </c>
      <c r="L1242" s="79" t="s">
        <v>606</v>
      </c>
      <c r="M1242" s="79" t="s">
        <v>619</v>
      </c>
      <c r="N1242" s="78">
        <v>1</v>
      </c>
      <c r="O1242" s="78">
        <v>1</v>
      </c>
      <c r="P1242" s="78">
        <v>1</v>
      </c>
      <c r="Q1242" s="81">
        <v>1</v>
      </c>
      <c r="R1242" s="81">
        <v>1</v>
      </c>
      <c r="S1242" s="81">
        <v>1</v>
      </c>
      <c r="T1242" s="81">
        <v>0</v>
      </c>
      <c r="U1242" s="81">
        <v>0</v>
      </c>
      <c r="V1242" s="81">
        <v>0</v>
      </c>
      <c r="W1242" s="69">
        <v>2077899</v>
      </c>
      <c r="X1242" s="69">
        <v>0</v>
      </c>
      <c r="Y1242" s="69">
        <v>0</v>
      </c>
      <c r="Z1242" s="69">
        <v>74071.899999999994</v>
      </c>
      <c r="AA1242" s="69">
        <v>0</v>
      </c>
      <c r="AB1242" s="69">
        <v>0</v>
      </c>
      <c r="AC1242" s="69">
        <v>2077899</v>
      </c>
      <c r="AD1242" s="89">
        <v>44995</v>
      </c>
      <c r="AE1242" s="89">
        <v>46822</v>
      </c>
      <c r="AF1242" s="95">
        <v>2077899</v>
      </c>
      <c r="AG1242" s="84">
        <v>2.94</v>
      </c>
      <c r="AH1242" s="84">
        <v>5</v>
      </c>
      <c r="AI1242" s="85">
        <v>7.1294999999999997E-2</v>
      </c>
      <c r="AJ1242" s="86">
        <v>2.94</v>
      </c>
      <c r="AK1242" s="86">
        <v>5</v>
      </c>
      <c r="AL1242" s="87">
        <v>7.1294999999999997E-2</v>
      </c>
      <c r="AM1242" s="91" t="s">
        <v>620</v>
      </c>
      <c r="AN1242" s="91" t="s">
        <v>621</v>
      </c>
      <c r="AO1242" s="25">
        <v>0</v>
      </c>
      <c r="AP1242" s="25">
        <v>0</v>
      </c>
      <c r="AQ1242" s="25">
        <v>0</v>
      </c>
      <c r="AR1242" s="25">
        <v>0</v>
      </c>
      <c r="AS1242" s="25">
        <v>0</v>
      </c>
      <c r="AT1242" s="25">
        <v>0</v>
      </c>
      <c r="AU1242" s="25">
        <v>0</v>
      </c>
      <c r="AV1242" s="25">
        <v>0</v>
      </c>
      <c r="AW1242" s="25">
        <v>0</v>
      </c>
      <c r="AX1242" s="25">
        <v>0</v>
      </c>
      <c r="AY1242" s="25">
        <v>0</v>
      </c>
      <c r="AZ1242" s="25">
        <v>0</v>
      </c>
      <c r="BA1242" s="25">
        <v>0</v>
      </c>
      <c r="BB1242" s="25">
        <v>0</v>
      </c>
      <c r="BC1242" s="25">
        <v>0</v>
      </c>
      <c r="BD1242" s="25">
        <v>0</v>
      </c>
      <c r="BE1242" s="25">
        <v>0</v>
      </c>
      <c r="BF1242" s="25">
        <v>0</v>
      </c>
      <c r="BG1242" s="25">
        <v>0</v>
      </c>
      <c r="BH1242" s="25">
        <v>0</v>
      </c>
      <c r="BI1242" s="25">
        <v>0</v>
      </c>
      <c r="BJ1242" s="25">
        <f t="shared" si="57"/>
        <v>0</v>
      </c>
      <c r="BK1242" s="25">
        <f t="shared" si="58"/>
        <v>0</v>
      </c>
      <c r="BL1242" s="25">
        <f t="shared" si="59"/>
        <v>0</v>
      </c>
    </row>
    <row r="1243" spans="1:64" x14ac:dyDescent="0.25">
      <c r="A1243" s="45" t="s">
        <v>3055</v>
      </c>
      <c r="B1243" s="78" t="s">
        <v>1343</v>
      </c>
      <c r="C1243" s="79">
        <v>1</v>
      </c>
      <c r="D1243" s="80" t="s">
        <v>23</v>
      </c>
      <c r="E1243" s="79" t="s">
        <v>434</v>
      </c>
      <c r="F1243" s="79" t="s">
        <v>604</v>
      </c>
      <c r="G1243" s="79" t="s">
        <v>623</v>
      </c>
      <c r="H1243" s="79" t="s">
        <v>624</v>
      </c>
      <c r="I1243" s="79" t="s">
        <v>625</v>
      </c>
      <c r="J1243" s="79" t="s">
        <v>626</v>
      </c>
      <c r="K1243" s="79" t="s">
        <v>446</v>
      </c>
      <c r="L1243" s="79" t="s">
        <v>606</v>
      </c>
      <c r="M1243" s="79" t="s">
        <v>619</v>
      </c>
      <c r="N1243" s="78">
        <v>1</v>
      </c>
      <c r="O1243" s="78">
        <v>1</v>
      </c>
      <c r="P1243" s="78">
        <v>1</v>
      </c>
      <c r="Q1243" s="81">
        <v>1</v>
      </c>
      <c r="R1243" s="81">
        <v>1</v>
      </c>
      <c r="S1243" s="81">
        <v>1</v>
      </c>
      <c r="T1243" s="81">
        <v>0</v>
      </c>
      <c r="U1243" s="81">
        <v>0</v>
      </c>
      <c r="V1243" s="81">
        <v>0</v>
      </c>
      <c r="W1243" s="69">
        <v>7242823.2599999998</v>
      </c>
      <c r="X1243" s="69">
        <v>0</v>
      </c>
      <c r="Y1243" s="69">
        <v>0</v>
      </c>
      <c r="Z1243" s="69">
        <v>258188.54</v>
      </c>
      <c r="AA1243" s="69">
        <v>0</v>
      </c>
      <c r="AB1243" s="69">
        <v>0</v>
      </c>
      <c r="AC1243" s="69">
        <v>7242823.2599999998</v>
      </c>
      <c r="AD1243" s="89">
        <v>44995</v>
      </c>
      <c r="AE1243" s="89">
        <v>46822</v>
      </c>
      <c r="AF1243" s="95">
        <v>7242823.2599999998</v>
      </c>
      <c r="AG1243" s="84">
        <v>2.94</v>
      </c>
      <c r="AH1243" s="84">
        <v>5</v>
      </c>
      <c r="AI1243" s="85">
        <v>7.1294999999999997E-2</v>
      </c>
      <c r="AJ1243" s="86">
        <v>2.94</v>
      </c>
      <c r="AK1243" s="86">
        <v>5</v>
      </c>
      <c r="AL1243" s="87">
        <v>7.1294999999999997E-2</v>
      </c>
      <c r="AM1243" s="91" t="s">
        <v>620</v>
      </c>
      <c r="AN1243" s="91" t="s">
        <v>621</v>
      </c>
      <c r="AO1243" s="25">
        <v>0</v>
      </c>
      <c r="AP1243" s="25">
        <v>0</v>
      </c>
      <c r="AQ1243" s="25">
        <v>0</v>
      </c>
      <c r="AR1243" s="25">
        <v>0</v>
      </c>
      <c r="AS1243" s="25">
        <v>0</v>
      </c>
      <c r="AT1243" s="25">
        <v>0</v>
      </c>
      <c r="AU1243" s="25">
        <v>0</v>
      </c>
      <c r="AV1243" s="25">
        <v>0</v>
      </c>
      <c r="AW1243" s="25">
        <v>0</v>
      </c>
      <c r="AX1243" s="25">
        <v>0</v>
      </c>
      <c r="AY1243" s="25">
        <v>0</v>
      </c>
      <c r="AZ1243" s="25">
        <v>0</v>
      </c>
      <c r="BA1243" s="25">
        <v>0</v>
      </c>
      <c r="BB1243" s="25">
        <v>0</v>
      </c>
      <c r="BC1243" s="25">
        <v>0</v>
      </c>
      <c r="BD1243" s="25">
        <v>0</v>
      </c>
      <c r="BE1243" s="25">
        <v>0</v>
      </c>
      <c r="BF1243" s="25">
        <v>0</v>
      </c>
      <c r="BG1243" s="25">
        <v>0</v>
      </c>
      <c r="BH1243" s="25">
        <v>0</v>
      </c>
      <c r="BI1243" s="25">
        <v>0</v>
      </c>
      <c r="BJ1243" s="25">
        <f t="shared" si="57"/>
        <v>0</v>
      </c>
      <c r="BK1243" s="25">
        <f t="shared" si="58"/>
        <v>0</v>
      </c>
      <c r="BL1243" s="25">
        <f t="shared" si="59"/>
        <v>0</v>
      </c>
    </row>
    <row r="1244" spans="1:64" x14ac:dyDescent="0.25">
      <c r="A1244" s="45" t="s">
        <v>3056</v>
      </c>
      <c r="B1244" s="78" t="s">
        <v>1344</v>
      </c>
      <c r="C1244" s="79">
        <v>1</v>
      </c>
      <c r="D1244" s="80" t="s">
        <v>23</v>
      </c>
      <c r="E1244" s="79" t="s">
        <v>434</v>
      </c>
      <c r="F1244" s="79" t="s">
        <v>604</v>
      </c>
      <c r="G1244" s="79" t="s">
        <v>623</v>
      </c>
      <c r="H1244" s="79" t="s">
        <v>624</v>
      </c>
      <c r="I1244" s="79" t="s">
        <v>625</v>
      </c>
      <c r="J1244" s="79" t="s">
        <v>626</v>
      </c>
      <c r="K1244" s="79" t="s">
        <v>446</v>
      </c>
      <c r="L1244" s="79" t="s">
        <v>606</v>
      </c>
      <c r="M1244" s="79" t="s">
        <v>619</v>
      </c>
      <c r="N1244" s="78">
        <v>1</v>
      </c>
      <c r="O1244" s="78">
        <v>1</v>
      </c>
      <c r="P1244" s="78">
        <v>1</v>
      </c>
      <c r="Q1244" s="81">
        <v>1</v>
      </c>
      <c r="R1244" s="81">
        <v>1</v>
      </c>
      <c r="S1244" s="81">
        <v>1</v>
      </c>
      <c r="T1244" s="81">
        <v>0</v>
      </c>
      <c r="U1244" s="81">
        <v>0</v>
      </c>
      <c r="V1244" s="81">
        <v>0</v>
      </c>
      <c r="W1244" s="69">
        <v>5008908.7300000004</v>
      </c>
      <c r="X1244" s="69">
        <v>0</v>
      </c>
      <c r="Y1244" s="69">
        <v>0</v>
      </c>
      <c r="Z1244" s="69">
        <v>154407.12</v>
      </c>
      <c r="AA1244" s="69">
        <v>0</v>
      </c>
      <c r="AB1244" s="69">
        <v>0</v>
      </c>
      <c r="AC1244" s="69">
        <v>5008908.7300000004</v>
      </c>
      <c r="AD1244" s="89">
        <v>44987</v>
      </c>
      <c r="AE1244" s="89">
        <v>46083</v>
      </c>
      <c r="AF1244" s="95">
        <v>5008908.7300000004</v>
      </c>
      <c r="AG1244" s="84">
        <v>0.92</v>
      </c>
      <c r="AH1244" s="84">
        <v>3</v>
      </c>
      <c r="AI1244" s="85">
        <v>6.1652999999999999E-2</v>
      </c>
      <c r="AJ1244" s="86">
        <v>0.92</v>
      </c>
      <c r="AK1244" s="86">
        <v>3</v>
      </c>
      <c r="AL1244" s="87">
        <v>6.1652999999999999E-2</v>
      </c>
      <c r="AM1244" s="91" t="s">
        <v>620</v>
      </c>
      <c r="AN1244" s="91" t="s">
        <v>621</v>
      </c>
      <c r="AO1244" s="25">
        <v>0</v>
      </c>
      <c r="AP1244" s="25">
        <v>0</v>
      </c>
      <c r="AQ1244" s="25">
        <v>0</v>
      </c>
      <c r="AR1244" s="25">
        <v>0</v>
      </c>
      <c r="AS1244" s="25">
        <v>0</v>
      </c>
      <c r="AT1244" s="25">
        <v>0</v>
      </c>
      <c r="AU1244" s="25">
        <v>0</v>
      </c>
      <c r="AV1244" s="25">
        <v>0</v>
      </c>
      <c r="AW1244" s="25">
        <v>0</v>
      </c>
      <c r="AX1244" s="25">
        <v>0</v>
      </c>
      <c r="AY1244" s="25">
        <v>0</v>
      </c>
      <c r="AZ1244" s="25">
        <v>0</v>
      </c>
      <c r="BA1244" s="25">
        <v>0</v>
      </c>
      <c r="BB1244" s="25">
        <v>0</v>
      </c>
      <c r="BC1244" s="25">
        <v>0</v>
      </c>
      <c r="BD1244" s="25">
        <v>0</v>
      </c>
      <c r="BE1244" s="25">
        <v>0</v>
      </c>
      <c r="BF1244" s="25">
        <v>0</v>
      </c>
      <c r="BG1244" s="25">
        <v>0</v>
      </c>
      <c r="BH1244" s="25">
        <v>0</v>
      </c>
      <c r="BI1244" s="25">
        <v>0</v>
      </c>
      <c r="BJ1244" s="25">
        <f t="shared" si="57"/>
        <v>0</v>
      </c>
      <c r="BK1244" s="25">
        <f t="shared" si="58"/>
        <v>0</v>
      </c>
      <c r="BL1244" s="25">
        <f t="shared" si="59"/>
        <v>0</v>
      </c>
    </row>
    <row r="1245" spans="1:64" x14ac:dyDescent="0.25">
      <c r="A1245" s="45" t="s">
        <v>3057</v>
      </c>
      <c r="B1245" s="78" t="s">
        <v>1345</v>
      </c>
      <c r="C1245" s="79">
        <v>1</v>
      </c>
      <c r="D1245" s="80" t="s">
        <v>23</v>
      </c>
      <c r="E1245" s="79" t="s">
        <v>434</v>
      </c>
      <c r="F1245" s="79" t="s">
        <v>604</v>
      </c>
      <c r="G1245" s="79" t="s">
        <v>623</v>
      </c>
      <c r="H1245" s="79" t="s">
        <v>624</v>
      </c>
      <c r="I1245" s="79" t="s">
        <v>625</v>
      </c>
      <c r="J1245" s="79" t="s">
        <v>626</v>
      </c>
      <c r="K1245" s="79" t="s">
        <v>446</v>
      </c>
      <c r="L1245" s="79" t="s">
        <v>606</v>
      </c>
      <c r="M1245" s="79" t="s">
        <v>619</v>
      </c>
      <c r="N1245" s="78">
        <v>1</v>
      </c>
      <c r="O1245" s="78">
        <v>1</v>
      </c>
      <c r="P1245" s="78">
        <v>1</v>
      </c>
      <c r="Q1245" s="81">
        <v>1</v>
      </c>
      <c r="R1245" s="81">
        <v>1</v>
      </c>
      <c r="S1245" s="81">
        <v>1</v>
      </c>
      <c r="T1245" s="81">
        <v>0</v>
      </c>
      <c r="U1245" s="81">
        <v>0</v>
      </c>
      <c r="V1245" s="81">
        <v>0</v>
      </c>
      <c r="W1245" s="69">
        <v>5008007.7</v>
      </c>
      <c r="X1245" s="69">
        <v>0</v>
      </c>
      <c r="Y1245" s="69">
        <v>0</v>
      </c>
      <c r="Z1245" s="69">
        <v>178522.95</v>
      </c>
      <c r="AA1245" s="69">
        <v>0</v>
      </c>
      <c r="AB1245" s="69">
        <v>0</v>
      </c>
      <c r="AC1245" s="69">
        <v>5008007.7</v>
      </c>
      <c r="AD1245" s="89">
        <v>44995</v>
      </c>
      <c r="AE1245" s="89">
        <v>46822</v>
      </c>
      <c r="AF1245" s="95">
        <v>5008007.7</v>
      </c>
      <c r="AG1245" s="84">
        <v>2.94</v>
      </c>
      <c r="AH1245" s="84">
        <v>5</v>
      </c>
      <c r="AI1245" s="85">
        <v>7.1294999999999997E-2</v>
      </c>
      <c r="AJ1245" s="86">
        <v>2.94</v>
      </c>
      <c r="AK1245" s="86">
        <v>5</v>
      </c>
      <c r="AL1245" s="87">
        <v>7.1294999999999997E-2</v>
      </c>
      <c r="AM1245" s="91" t="s">
        <v>620</v>
      </c>
      <c r="AN1245" s="91" t="s">
        <v>621</v>
      </c>
      <c r="AO1245" s="25">
        <v>0</v>
      </c>
      <c r="AP1245" s="25">
        <v>0</v>
      </c>
      <c r="AQ1245" s="25">
        <v>0</v>
      </c>
      <c r="AR1245" s="25">
        <v>0</v>
      </c>
      <c r="AS1245" s="25">
        <v>0</v>
      </c>
      <c r="AT1245" s="25">
        <v>0</v>
      </c>
      <c r="AU1245" s="25">
        <v>0</v>
      </c>
      <c r="AV1245" s="25">
        <v>0</v>
      </c>
      <c r="AW1245" s="25">
        <v>0</v>
      </c>
      <c r="AX1245" s="25">
        <v>0</v>
      </c>
      <c r="AY1245" s="25">
        <v>0</v>
      </c>
      <c r="AZ1245" s="25">
        <v>0</v>
      </c>
      <c r="BA1245" s="25">
        <v>0</v>
      </c>
      <c r="BB1245" s="25">
        <v>0</v>
      </c>
      <c r="BC1245" s="25">
        <v>0</v>
      </c>
      <c r="BD1245" s="25">
        <v>0</v>
      </c>
      <c r="BE1245" s="25">
        <v>0</v>
      </c>
      <c r="BF1245" s="25">
        <v>0</v>
      </c>
      <c r="BG1245" s="25">
        <v>0</v>
      </c>
      <c r="BH1245" s="25">
        <v>0</v>
      </c>
      <c r="BI1245" s="25">
        <v>0</v>
      </c>
      <c r="BJ1245" s="25">
        <f t="shared" si="57"/>
        <v>0</v>
      </c>
      <c r="BK1245" s="25">
        <f t="shared" si="58"/>
        <v>0</v>
      </c>
      <c r="BL1245" s="25">
        <f t="shared" si="59"/>
        <v>0</v>
      </c>
    </row>
    <row r="1246" spans="1:64" x14ac:dyDescent="0.25">
      <c r="A1246" s="45" t="s">
        <v>3058</v>
      </c>
      <c r="B1246" s="78" t="s">
        <v>1346</v>
      </c>
      <c r="C1246" s="79">
        <v>1</v>
      </c>
      <c r="D1246" s="80" t="s">
        <v>23</v>
      </c>
      <c r="E1246" s="79" t="s">
        <v>434</v>
      </c>
      <c r="F1246" s="79" t="s">
        <v>604</v>
      </c>
      <c r="G1246" s="79" t="s">
        <v>623</v>
      </c>
      <c r="H1246" s="79" t="s">
        <v>624</v>
      </c>
      <c r="I1246" s="79" t="s">
        <v>625</v>
      </c>
      <c r="J1246" s="79" t="s">
        <v>626</v>
      </c>
      <c r="K1246" s="79" t="s">
        <v>446</v>
      </c>
      <c r="L1246" s="79" t="s">
        <v>606</v>
      </c>
      <c r="M1246" s="79" t="s">
        <v>619</v>
      </c>
      <c r="N1246" s="78">
        <v>1</v>
      </c>
      <c r="O1246" s="78">
        <v>1</v>
      </c>
      <c r="P1246" s="78">
        <v>1</v>
      </c>
      <c r="Q1246" s="81">
        <v>1</v>
      </c>
      <c r="R1246" s="81">
        <v>1</v>
      </c>
      <c r="S1246" s="81">
        <v>1</v>
      </c>
      <c r="T1246" s="81">
        <v>0</v>
      </c>
      <c r="U1246" s="81">
        <v>0</v>
      </c>
      <c r="V1246" s="81">
        <v>0</v>
      </c>
      <c r="W1246" s="69">
        <v>2894574.87</v>
      </c>
      <c r="X1246" s="69">
        <v>0</v>
      </c>
      <c r="Y1246" s="69">
        <v>0</v>
      </c>
      <c r="Z1246" s="69">
        <v>103184.36</v>
      </c>
      <c r="AA1246" s="69">
        <v>0</v>
      </c>
      <c r="AB1246" s="69">
        <v>0</v>
      </c>
      <c r="AC1246" s="69">
        <v>2894574.87</v>
      </c>
      <c r="AD1246" s="89">
        <v>44995</v>
      </c>
      <c r="AE1246" s="89">
        <v>46822</v>
      </c>
      <c r="AF1246" s="95">
        <v>2894574.87</v>
      </c>
      <c r="AG1246" s="84">
        <v>2.94</v>
      </c>
      <c r="AH1246" s="84">
        <v>5</v>
      </c>
      <c r="AI1246" s="85">
        <v>7.1294999999999997E-2</v>
      </c>
      <c r="AJ1246" s="86">
        <v>2.94</v>
      </c>
      <c r="AK1246" s="86">
        <v>5</v>
      </c>
      <c r="AL1246" s="87">
        <v>7.1294999999999997E-2</v>
      </c>
      <c r="AM1246" s="91" t="s">
        <v>620</v>
      </c>
      <c r="AN1246" s="91" t="s">
        <v>621</v>
      </c>
      <c r="AO1246" s="25">
        <v>0</v>
      </c>
      <c r="AP1246" s="25">
        <v>0</v>
      </c>
      <c r="AQ1246" s="25">
        <v>0</v>
      </c>
      <c r="AR1246" s="25">
        <v>0</v>
      </c>
      <c r="AS1246" s="25">
        <v>0</v>
      </c>
      <c r="AT1246" s="25">
        <v>0</v>
      </c>
      <c r="AU1246" s="25">
        <v>0</v>
      </c>
      <c r="AV1246" s="25">
        <v>0</v>
      </c>
      <c r="AW1246" s="25">
        <v>0</v>
      </c>
      <c r="AX1246" s="25">
        <v>0</v>
      </c>
      <c r="AY1246" s="25">
        <v>0</v>
      </c>
      <c r="AZ1246" s="25">
        <v>0</v>
      </c>
      <c r="BA1246" s="25">
        <v>0</v>
      </c>
      <c r="BB1246" s="25">
        <v>0</v>
      </c>
      <c r="BC1246" s="25">
        <v>0</v>
      </c>
      <c r="BD1246" s="25">
        <v>0</v>
      </c>
      <c r="BE1246" s="25">
        <v>0</v>
      </c>
      <c r="BF1246" s="25">
        <v>0</v>
      </c>
      <c r="BG1246" s="25">
        <v>0</v>
      </c>
      <c r="BH1246" s="25">
        <v>0</v>
      </c>
      <c r="BI1246" s="25">
        <v>0</v>
      </c>
      <c r="BJ1246" s="25">
        <f t="shared" si="57"/>
        <v>0</v>
      </c>
      <c r="BK1246" s="25">
        <f t="shared" si="58"/>
        <v>0</v>
      </c>
      <c r="BL1246" s="25">
        <f t="shared" si="59"/>
        <v>0</v>
      </c>
    </row>
    <row r="1247" spans="1:64" x14ac:dyDescent="0.25">
      <c r="A1247" s="45" t="s">
        <v>3059</v>
      </c>
      <c r="B1247" s="78" t="s">
        <v>1347</v>
      </c>
      <c r="C1247" s="79">
        <v>1</v>
      </c>
      <c r="D1247" s="80" t="s">
        <v>23</v>
      </c>
      <c r="E1247" s="79" t="s">
        <v>434</v>
      </c>
      <c r="F1247" s="79" t="s">
        <v>604</v>
      </c>
      <c r="G1247" s="79" t="s">
        <v>623</v>
      </c>
      <c r="H1247" s="79" t="s">
        <v>624</v>
      </c>
      <c r="I1247" s="79" t="s">
        <v>625</v>
      </c>
      <c r="J1247" s="79" t="s">
        <v>626</v>
      </c>
      <c r="K1247" s="79" t="s">
        <v>446</v>
      </c>
      <c r="L1247" s="79" t="s">
        <v>606</v>
      </c>
      <c r="M1247" s="79" t="s">
        <v>619</v>
      </c>
      <c r="N1247" s="78">
        <v>1</v>
      </c>
      <c r="O1247" s="78">
        <v>1</v>
      </c>
      <c r="P1247" s="78">
        <v>1</v>
      </c>
      <c r="Q1247" s="81">
        <v>1</v>
      </c>
      <c r="R1247" s="81">
        <v>1</v>
      </c>
      <c r="S1247" s="81">
        <v>1</v>
      </c>
      <c r="T1247" s="81">
        <v>0</v>
      </c>
      <c r="U1247" s="81">
        <v>0</v>
      </c>
      <c r="V1247" s="81">
        <v>0</v>
      </c>
      <c r="W1247" s="69">
        <v>1415347.7</v>
      </c>
      <c r="X1247" s="69">
        <v>0</v>
      </c>
      <c r="Y1247" s="69">
        <v>0</v>
      </c>
      <c r="Z1247" s="69">
        <v>50453.61</v>
      </c>
      <c r="AA1247" s="69">
        <v>0</v>
      </c>
      <c r="AB1247" s="69">
        <v>0</v>
      </c>
      <c r="AC1247" s="69">
        <v>1415347.7</v>
      </c>
      <c r="AD1247" s="89">
        <v>44995</v>
      </c>
      <c r="AE1247" s="89">
        <v>46822</v>
      </c>
      <c r="AF1247" s="95">
        <v>1415347.7</v>
      </c>
      <c r="AG1247" s="84">
        <v>2.94</v>
      </c>
      <c r="AH1247" s="84">
        <v>5</v>
      </c>
      <c r="AI1247" s="85">
        <v>7.1294999999999997E-2</v>
      </c>
      <c r="AJ1247" s="86">
        <v>2.94</v>
      </c>
      <c r="AK1247" s="86">
        <v>5</v>
      </c>
      <c r="AL1247" s="87">
        <v>7.1294999999999997E-2</v>
      </c>
      <c r="AM1247" s="91" t="s">
        <v>620</v>
      </c>
      <c r="AN1247" s="91" t="s">
        <v>621</v>
      </c>
      <c r="AO1247" s="25">
        <v>0</v>
      </c>
      <c r="AP1247" s="25">
        <v>0</v>
      </c>
      <c r="AQ1247" s="25">
        <v>0</v>
      </c>
      <c r="AR1247" s="25">
        <v>0</v>
      </c>
      <c r="AS1247" s="25">
        <v>0</v>
      </c>
      <c r="AT1247" s="25">
        <v>0</v>
      </c>
      <c r="AU1247" s="25">
        <v>0</v>
      </c>
      <c r="AV1247" s="25">
        <v>0</v>
      </c>
      <c r="AW1247" s="25">
        <v>0</v>
      </c>
      <c r="AX1247" s="25">
        <v>0</v>
      </c>
      <c r="AY1247" s="25">
        <v>0</v>
      </c>
      <c r="AZ1247" s="25">
        <v>0</v>
      </c>
      <c r="BA1247" s="25">
        <v>0</v>
      </c>
      <c r="BB1247" s="25">
        <v>0</v>
      </c>
      <c r="BC1247" s="25">
        <v>0</v>
      </c>
      <c r="BD1247" s="25">
        <v>0</v>
      </c>
      <c r="BE1247" s="25">
        <v>0</v>
      </c>
      <c r="BF1247" s="25">
        <v>0</v>
      </c>
      <c r="BG1247" s="25">
        <v>0</v>
      </c>
      <c r="BH1247" s="25">
        <v>0</v>
      </c>
      <c r="BI1247" s="25">
        <v>0</v>
      </c>
      <c r="BJ1247" s="25">
        <f t="shared" si="57"/>
        <v>0</v>
      </c>
      <c r="BK1247" s="25">
        <f t="shared" si="58"/>
        <v>0</v>
      </c>
      <c r="BL1247" s="25">
        <f t="shared" si="59"/>
        <v>0</v>
      </c>
    </row>
    <row r="1248" spans="1:64" x14ac:dyDescent="0.25">
      <c r="A1248" s="45" t="s">
        <v>3060</v>
      </c>
      <c r="B1248" s="78" t="s">
        <v>1348</v>
      </c>
      <c r="C1248" s="79">
        <v>1</v>
      </c>
      <c r="D1248" s="80" t="s">
        <v>23</v>
      </c>
      <c r="E1248" s="79" t="s">
        <v>434</v>
      </c>
      <c r="F1248" s="79" t="s">
        <v>604</v>
      </c>
      <c r="G1248" s="79" t="s">
        <v>623</v>
      </c>
      <c r="H1248" s="79" t="s">
        <v>624</v>
      </c>
      <c r="I1248" s="79" t="s">
        <v>625</v>
      </c>
      <c r="J1248" s="79" t="s">
        <v>626</v>
      </c>
      <c r="K1248" s="79" t="s">
        <v>446</v>
      </c>
      <c r="L1248" s="79" t="s">
        <v>606</v>
      </c>
      <c r="M1248" s="79" t="s">
        <v>619</v>
      </c>
      <c r="N1248" s="78">
        <v>1</v>
      </c>
      <c r="O1248" s="78">
        <v>1</v>
      </c>
      <c r="P1248" s="78">
        <v>1</v>
      </c>
      <c r="Q1248" s="81">
        <v>1</v>
      </c>
      <c r="R1248" s="81">
        <v>1</v>
      </c>
      <c r="S1248" s="81">
        <v>1</v>
      </c>
      <c r="T1248" s="81">
        <v>0</v>
      </c>
      <c r="U1248" s="81">
        <v>0</v>
      </c>
      <c r="V1248" s="81">
        <v>0</v>
      </c>
      <c r="W1248" s="69">
        <v>4461241.0199999996</v>
      </c>
      <c r="X1248" s="69">
        <v>0</v>
      </c>
      <c r="Y1248" s="69">
        <v>0</v>
      </c>
      <c r="Z1248" s="69">
        <v>137524.45000000001</v>
      </c>
      <c r="AA1248" s="69">
        <v>0</v>
      </c>
      <c r="AB1248" s="69">
        <v>0</v>
      </c>
      <c r="AC1248" s="69">
        <v>4461241.0199999996</v>
      </c>
      <c r="AD1248" s="89">
        <v>44987</v>
      </c>
      <c r="AE1248" s="89">
        <v>46083</v>
      </c>
      <c r="AF1248" s="95">
        <v>4461241.0199999996</v>
      </c>
      <c r="AG1248" s="84">
        <v>0.92</v>
      </c>
      <c r="AH1248" s="84">
        <v>3</v>
      </c>
      <c r="AI1248" s="85">
        <v>6.1652999999999999E-2</v>
      </c>
      <c r="AJ1248" s="86">
        <v>0.92</v>
      </c>
      <c r="AK1248" s="86">
        <v>3</v>
      </c>
      <c r="AL1248" s="87">
        <v>6.1652999999999999E-2</v>
      </c>
      <c r="AM1248" s="91" t="s">
        <v>620</v>
      </c>
      <c r="AN1248" s="91" t="s">
        <v>621</v>
      </c>
      <c r="AO1248" s="25">
        <v>0</v>
      </c>
      <c r="AP1248" s="25">
        <v>0</v>
      </c>
      <c r="AQ1248" s="25">
        <v>0</v>
      </c>
      <c r="AR1248" s="25">
        <v>0</v>
      </c>
      <c r="AS1248" s="25">
        <v>0</v>
      </c>
      <c r="AT1248" s="25">
        <v>0</v>
      </c>
      <c r="AU1248" s="25">
        <v>0</v>
      </c>
      <c r="AV1248" s="25">
        <v>0</v>
      </c>
      <c r="AW1248" s="25">
        <v>0</v>
      </c>
      <c r="AX1248" s="25">
        <v>0</v>
      </c>
      <c r="AY1248" s="25">
        <v>0</v>
      </c>
      <c r="AZ1248" s="25">
        <v>4461241.0199999996</v>
      </c>
      <c r="BA1248" s="25">
        <v>0</v>
      </c>
      <c r="BB1248" s="25">
        <v>0</v>
      </c>
      <c r="BC1248" s="25">
        <v>0</v>
      </c>
      <c r="BD1248" s="25">
        <v>0</v>
      </c>
      <c r="BE1248" s="25">
        <v>0</v>
      </c>
      <c r="BF1248" s="25">
        <v>0</v>
      </c>
      <c r="BG1248" s="25">
        <v>0</v>
      </c>
      <c r="BH1248" s="25">
        <v>0</v>
      </c>
      <c r="BI1248" s="25">
        <v>0</v>
      </c>
      <c r="BJ1248" s="25">
        <f t="shared" si="57"/>
        <v>0</v>
      </c>
      <c r="BK1248" s="25">
        <f t="shared" si="58"/>
        <v>4461241.0199999996</v>
      </c>
      <c r="BL1248" s="25">
        <f t="shared" si="59"/>
        <v>4461241.0199999996</v>
      </c>
    </row>
    <row r="1249" spans="1:64" x14ac:dyDescent="0.25">
      <c r="A1249" s="45" t="s">
        <v>3061</v>
      </c>
      <c r="B1249" s="78" t="s">
        <v>1349</v>
      </c>
      <c r="C1249" s="79">
        <v>1</v>
      </c>
      <c r="D1249" s="80" t="s">
        <v>23</v>
      </c>
      <c r="E1249" s="79" t="s">
        <v>434</v>
      </c>
      <c r="F1249" s="79" t="s">
        <v>604</v>
      </c>
      <c r="G1249" s="79" t="s">
        <v>623</v>
      </c>
      <c r="H1249" s="79" t="s">
        <v>624</v>
      </c>
      <c r="I1249" s="79" t="s">
        <v>625</v>
      </c>
      <c r="J1249" s="79" t="s">
        <v>626</v>
      </c>
      <c r="K1249" s="79" t="s">
        <v>446</v>
      </c>
      <c r="L1249" s="79" t="s">
        <v>606</v>
      </c>
      <c r="M1249" s="79" t="s">
        <v>619</v>
      </c>
      <c r="N1249" s="78">
        <v>1</v>
      </c>
      <c r="O1249" s="78">
        <v>1</v>
      </c>
      <c r="P1249" s="78">
        <v>1</v>
      </c>
      <c r="Q1249" s="81">
        <v>1</v>
      </c>
      <c r="R1249" s="81">
        <v>1</v>
      </c>
      <c r="S1249" s="81">
        <v>1</v>
      </c>
      <c r="T1249" s="81">
        <v>0</v>
      </c>
      <c r="U1249" s="81">
        <v>0</v>
      </c>
      <c r="V1249" s="81">
        <v>0</v>
      </c>
      <c r="W1249" s="69">
        <v>923713.12</v>
      </c>
      <c r="X1249" s="69">
        <v>0</v>
      </c>
      <c r="Y1249" s="69">
        <v>0</v>
      </c>
      <c r="Z1249" s="69">
        <v>28474.84</v>
      </c>
      <c r="AA1249" s="69">
        <v>0</v>
      </c>
      <c r="AB1249" s="69">
        <v>0</v>
      </c>
      <c r="AC1249" s="69">
        <v>923713.12</v>
      </c>
      <c r="AD1249" s="89">
        <v>44987</v>
      </c>
      <c r="AE1249" s="89">
        <v>46083</v>
      </c>
      <c r="AF1249" s="95">
        <v>923713.12</v>
      </c>
      <c r="AG1249" s="84">
        <v>0.92</v>
      </c>
      <c r="AH1249" s="84">
        <v>3</v>
      </c>
      <c r="AI1249" s="85">
        <v>6.1652999999999999E-2</v>
      </c>
      <c r="AJ1249" s="86">
        <v>0.92</v>
      </c>
      <c r="AK1249" s="86">
        <v>3</v>
      </c>
      <c r="AL1249" s="87">
        <v>6.1652999999999999E-2</v>
      </c>
      <c r="AM1249" s="91" t="s">
        <v>620</v>
      </c>
      <c r="AN1249" s="91" t="s">
        <v>621</v>
      </c>
      <c r="AO1249" s="25">
        <v>0</v>
      </c>
      <c r="AP1249" s="25">
        <v>0</v>
      </c>
      <c r="AQ1249" s="25">
        <v>0</v>
      </c>
      <c r="AR1249" s="25">
        <v>0</v>
      </c>
      <c r="AS1249" s="25">
        <v>0</v>
      </c>
      <c r="AT1249" s="25">
        <v>0</v>
      </c>
      <c r="AU1249" s="25">
        <v>0</v>
      </c>
      <c r="AV1249" s="25">
        <v>0</v>
      </c>
      <c r="AW1249" s="25">
        <v>0</v>
      </c>
      <c r="AX1249" s="25">
        <v>0</v>
      </c>
      <c r="AY1249" s="25">
        <v>0</v>
      </c>
      <c r="AZ1249" s="25">
        <v>923713.12</v>
      </c>
      <c r="BA1249" s="25">
        <v>0</v>
      </c>
      <c r="BB1249" s="25">
        <v>0</v>
      </c>
      <c r="BC1249" s="25">
        <v>0</v>
      </c>
      <c r="BD1249" s="25">
        <v>0</v>
      </c>
      <c r="BE1249" s="25">
        <v>0</v>
      </c>
      <c r="BF1249" s="25">
        <v>0</v>
      </c>
      <c r="BG1249" s="25">
        <v>0</v>
      </c>
      <c r="BH1249" s="25">
        <v>0</v>
      </c>
      <c r="BI1249" s="25">
        <v>0</v>
      </c>
      <c r="BJ1249" s="25">
        <f t="shared" si="57"/>
        <v>0</v>
      </c>
      <c r="BK1249" s="25">
        <f t="shared" si="58"/>
        <v>923713.12</v>
      </c>
      <c r="BL1249" s="25">
        <f t="shared" si="59"/>
        <v>923713.12</v>
      </c>
    </row>
    <row r="1250" spans="1:64" x14ac:dyDescent="0.25">
      <c r="A1250" s="45" t="s">
        <v>3062</v>
      </c>
      <c r="B1250" s="78" t="s">
        <v>1350</v>
      </c>
      <c r="C1250" s="79">
        <v>1</v>
      </c>
      <c r="D1250" s="80" t="s">
        <v>23</v>
      </c>
      <c r="E1250" s="79" t="s">
        <v>434</v>
      </c>
      <c r="F1250" s="79" t="s">
        <v>604</v>
      </c>
      <c r="G1250" s="79" t="s">
        <v>623</v>
      </c>
      <c r="H1250" s="79" t="s">
        <v>624</v>
      </c>
      <c r="I1250" s="79" t="s">
        <v>625</v>
      </c>
      <c r="J1250" s="79" t="s">
        <v>626</v>
      </c>
      <c r="K1250" s="79" t="s">
        <v>446</v>
      </c>
      <c r="L1250" s="79" t="s">
        <v>606</v>
      </c>
      <c r="M1250" s="79" t="s">
        <v>619</v>
      </c>
      <c r="N1250" s="78">
        <v>1</v>
      </c>
      <c r="O1250" s="78">
        <v>1</v>
      </c>
      <c r="P1250" s="78">
        <v>1</v>
      </c>
      <c r="Q1250" s="81">
        <v>1</v>
      </c>
      <c r="R1250" s="81">
        <v>1</v>
      </c>
      <c r="S1250" s="81">
        <v>1</v>
      </c>
      <c r="T1250" s="81">
        <v>0</v>
      </c>
      <c r="U1250" s="81">
        <v>0</v>
      </c>
      <c r="V1250" s="81">
        <v>0</v>
      </c>
      <c r="W1250" s="69">
        <v>3306958.84</v>
      </c>
      <c r="X1250" s="69">
        <v>0</v>
      </c>
      <c r="Y1250" s="69">
        <v>0</v>
      </c>
      <c r="Z1250" s="69">
        <v>117884.82</v>
      </c>
      <c r="AA1250" s="69">
        <v>0</v>
      </c>
      <c r="AB1250" s="69">
        <v>0</v>
      </c>
      <c r="AC1250" s="69">
        <v>3306958.84</v>
      </c>
      <c r="AD1250" s="89">
        <v>44995</v>
      </c>
      <c r="AE1250" s="89">
        <v>46822</v>
      </c>
      <c r="AF1250" s="95">
        <v>3306958.84</v>
      </c>
      <c r="AG1250" s="84">
        <v>2.94</v>
      </c>
      <c r="AH1250" s="84">
        <v>5</v>
      </c>
      <c r="AI1250" s="85">
        <v>7.1294999999999997E-2</v>
      </c>
      <c r="AJ1250" s="86">
        <v>2.94</v>
      </c>
      <c r="AK1250" s="86">
        <v>5</v>
      </c>
      <c r="AL1250" s="87">
        <v>7.1294999999999997E-2</v>
      </c>
      <c r="AM1250" s="91" t="s">
        <v>620</v>
      </c>
      <c r="AN1250" s="91" t="s">
        <v>621</v>
      </c>
      <c r="AO1250" s="25">
        <v>0</v>
      </c>
      <c r="AP1250" s="25">
        <v>0</v>
      </c>
      <c r="AQ1250" s="25">
        <v>0</v>
      </c>
      <c r="AR1250" s="25">
        <v>0</v>
      </c>
      <c r="AS1250" s="25">
        <v>0</v>
      </c>
      <c r="AT1250" s="25">
        <v>0</v>
      </c>
      <c r="AU1250" s="25">
        <v>0</v>
      </c>
      <c r="AV1250" s="25">
        <v>0</v>
      </c>
      <c r="AW1250" s="25">
        <v>0</v>
      </c>
      <c r="AX1250" s="25">
        <v>0</v>
      </c>
      <c r="AY1250" s="25">
        <v>0</v>
      </c>
      <c r="AZ1250" s="25">
        <v>3306958.84</v>
      </c>
      <c r="BA1250" s="25">
        <v>0</v>
      </c>
      <c r="BB1250" s="25">
        <v>0</v>
      </c>
      <c r="BC1250" s="25">
        <v>0</v>
      </c>
      <c r="BD1250" s="25">
        <v>0</v>
      </c>
      <c r="BE1250" s="25">
        <v>0</v>
      </c>
      <c r="BF1250" s="25">
        <v>0</v>
      </c>
      <c r="BG1250" s="25">
        <v>0</v>
      </c>
      <c r="BH1250" s="25">
        <v>0</v>
      </c>
      <c r="BI1250" s="25">
        <v>0</v>
      </c>
      <c r="BJ1250" s="25">
        <f t="shared" si="57"/>
        <v>0</v>
      </c>
      <c r="BK1250" s="25">
        <f t="shared" si="58"/>
        <v>3306958.84</v>
      </c>
      <c r="BL1250" s="25">
        <f t="shared" si="59"/>
        <v>3306958.84</v>
      </c>
    </row>
    <row r="1251" spans="1:64" x14ac:dyDescent="0.25">
      <c r="A1251" s="45" t="s">
        <v>3063</v>
      </c>
      <c r="B1251" s="78" t="s">
        <v>1351</v>
      </c>
      <c r="C1251" s="79">
        <v>1</v>
      </c>
      <c r="D1251" s="80" t="s">
        <v>23</v>
      </c>
      <c r="E1251" s="79" t="s">
        <v>434</v>
      </c>
      <c r="F1251" s="79" t="s">
        <v>604</v>
      </c>
      <c r="G1251" s="79" t="s">
        <v>623</v>
      </c>
      <c r="H1251" s="79" t="s">
        <v>624</v>
      </c>
      <c r="I1251" s="79" t="s">
        <v>625</v>
      </c>
      <c r="J1251" s="79" t="s">
        <v>626</v>
      </c>
      <c r="K1251" s="79" t="s">
        <v>446</v>
      </c>
      <c r="L1251" s="79" t="s">
        <v>606</v>
      </c>
      <c r="M1251" s="79" t="s">
        <v>619</v>
      </c>
      <c r="N1251" s="78">
        <v>1</v>
      </c>
      <c r="O1251" s="78">
        <v>1</v>
      </c>
      <c r="P1251" s="78">
        <v>1</v>
      </c>
      <c r="Q1251" s="81">
        <v>1</v>
      </c>
      <c r="R1251" s="81">
        <v>1</v>
      </c>
      <c r="S1251" s="81">
        <v>1</v>
      </c>
      <c r="T1251" s="81">
        <v>0</v>
      </c>
      <c r="U1251" s="81">
        <v>0</v>
      </c>
      <c r="V1251" s="81">
        <v>0</v>
      </c>
      <c r="W1251" s="69">
        <v>4227185.0999999996</v>
      </c>
      <c r="X1251" s="69">
        <v>0</v>
      </c>
      <c r="Y1251" s="69">
        <v>0</v>
      </c>
      <c r="Z1251" s="69">
        <v>130309.32</v>
      </c>
      <c r="AA1251" s="69">
        <v>0</v>
      </c>
      <c r="AB1251" s="69">
        <v>0</v>
      </c>
      <c r="AC1251" s="69">
        <v>4227185.0999999996</v>
      </c>
      <c r="AD1251" s="89">
        <v>44987</v>
      </c>
      <c r="AE1251" s="89">
        <v>46083</v>
      </c>
      <c r="AF1251" s="95">
        <v>4227185.0999999996</v>
      </c>
      <c r="AG1251" s="84">
        <v>0.92</v>
      </c>
      <c r="AH1251" s="84">
        <v>3</v>
      </c>
      <c r="AI1251" s="85">
        <v>6.1652999999999999E-2</v>
      </c>
      <c r="AJ1251" s="86">
        <v>0.92</v>
      </c>
      <c r="AK1251" s="86">
        <v>3</v>
      </c>
      <c r="AL1251" s="87">
        <v>6.1652999999999999E-2</v>
      </c>
      <c r="AM1251" s="91" t="s">
        <v>620</v>
      </c>
      <c r="AN1251" s="91" t="s">
        <v>621</v>
      </c>
      <c r="AO1251" s="25">
        <v>0</v>
      </c>
      <c r="AP1251" s="25">
        <v>0</v>
      </c>
      <c r="AQ1251" s="25">
        <v>0</v>
      </c>
      <c r="AR1251" s="25">
        <v>0</v>
      </c>
      <c r="AS1251" s="25">
        <v>0</v>
      </c>
      <c r="AT1251" s="25">
        <v>0</v>
      </c>
      <c r="AU1251" s="25">
        <v>0</v>
      </c>
      <c r="AV1251" s="25">
        <v>0</v>
      </c>
      <c r="AW1251" s="25">
        <v>0</v>
      </c>
      <c r="AX1251" s="25">
        <v>0</v>
      </c>
      <c r="AY1251" s="25">
        <v>0</v>
      </c>
      <c r="AZ1251" s="25">
        <v>4227185.0999999996</v>
      </c>
      <c r="BA1251" s="25">
        <v>0</v>
      </c>
      <c r="BB1251" s="25">
        <v>0</v>
      </c>
      <c r="BC1251" s="25">
        <v>0</v>
      </c>
      <c r="BD1251" s="25">
        <v>0</v>
      </c>
      <c r="BE1251" s="25">
        <v>0</v>
      </c>
      <c r="BF1251" s="25">
        <v>0</v>
      </c>
      <c r="BG1251" s="25">
        <v>0</v>
      </c>
      <c r="BH1251" s="25">
        <v>0</v>
      </c>
      <c r="BI1251" s="25">
        <v>0</v>
      </c>
      <c r="BJ1251" s="25">
        <f t="shared" si="57"/>
        <v>0</v>
      </c>
      <c r="BK1251" s="25">
        <f t="shared" si="58"/>
        <v>4227185.0999999996</v>
      </c>
      <c r="BL1251" s="25">
        <f t="shared" si="59"/>
        <v>4227185.0999999996</v>
      </c>
    </row>
    <row r="1252" spans="1:64" x14ac:dyDescent="0.25">
      <c r="A1252" s="45" t="s">
        <v>3064</v>
      </c>
      <c r="B1252" s="78" t="s">
        <v>1352</v>
      </c>
      <c r="C1252" s="79">
        <v>1</v>
      </c>
      <c r="D1252" s="80" t="s">
        <v>23</v>
      </c>
      <c r="E1252" s="79" t="s">
        <v>434</v>
      </c>
      <c r="F1252" s="79" t="s">
        <v>604</v>
      </c>
      <c r="G1252" s="79" t="s">
        <v>623</v>
      </c>
      <c r="H1252" s="79" t="s">
        <v>624</v>
      </c>
      <c r="I1252" s="79" t="s">
        <v>625</v>
      </c>
      <c r="J1252" s="79" t="s">
        <v>626</v>
      </c>
      <c r="K1252" s="79" t="s">
        <v>446</v>
      </c>
      <c r="L1252" s="79" t="s">
        <v>606</v>
      </c>
      <c r="M1252" s="79" t="s">
        <v>619</v>
      </c>
      <c r="N1252" s="78">
        <v>1</v>
      </c>
      <c r="O1252" s="78">
        <v>1</v>
      </c>
      <c r="P1252" s="78">
        <v>1</v>
      </c>
      <c r="Q1252" s="81">
        <v>1</v>
      </c>
      <c r="R1252" s="81">
        <v>1</v>
      </c>
      <c r="S1252" s="81">
        <v>1</v>
      </c>
      <c r="T1252" s="81">
        <v>0</v>
      </c>
      <c r="U1252" s="81">
        <v>0</v>
      </c>
      <c r="V1252" s="81">
        <v>0</v>
      </c>
      <c r="W1252" s="69">
        <v>4224454.29</v>
      </c>
      <c r="X1252" s="69">
        <v>0</v>
      </c>
      <c r="Y1252" s="69">
        <v>0</v>
      </c>
      <c r="Z1252" s="69">
        <v>150591.23000000001</v>
      </c>
      <c r="AA1252" s="69">
        <v>0</v>
      </c>
      <c r="AB1252" s="69">
        <v>0</v>
      </c>
      <c r="AC1252" s="69">
        <v>4224454.29</v>
      </c>
      <c r="AD1252" s="89">
        <v>44995</v>
      </c>
      <c r="AE1252" s="89">
        <v>46822</v>
      </c>
      <c r="AF1252" s="95">
        <v>4224454.29</v>
      </c>
      <c r="AG1252" s="84">
        <v>2.94</v>
      </c>
      <c r="AH1252" s="84">
        <v>5</v>
      </c>
      <c r="AI1252" s="85">
        <v>7.1294999999999997E-2</v>
      </c>
      <c r="AJ1252" s="86">
        <v>2.94</v>
      </c>
      <c r="AK1252" s="86">
        <v>5</v>
      </c>
      <c r="AL1252" s="87">
        <v>7.1294999999999997E-2</v>
      </c>
      <c r="AM1252" s="91" t="s">
        <v>620</v>
      </c>
      <c r="AN1252" s="91" t="s">
        <v>621</v>
      </c>
      <c r="AO1252" s="25">
        <v>0</v>
      </c>
      <c r="AP1252" s="25">
        <v>0</v>
      </c>
      <c r="AQ1252" s="25">
        <v>0</v>
      </c>
      <c r="AR1252" s="25">
        <v>0</v>
      </c>
      <c r="AS1252" s="25">
        <v>0</v>
      </c>
      <c r="AT1252" s="25">
        <v>0</v>
      </c>
      <c r="AU1252" s="25">
        <v>0</v>
      </c>
      <c r="AV1252" s="25">
        <v>0</v>
      </c>
      <c r="AW1252" s="25">
        <v>0</v>
      </c>
      <c r="AX1252" s="25">
        <v>0</v>
      </c>
      <c r="AY1252" s="25">
        <v>0</v>
      </c>
      <c r="AZ1252" s="25">
        <v>0</v>
      </c>
      <c r="BA1252" s="25">
        <v>0</v>
      </c>
      <c r="BB1252" s="25">
        <v>0</v>
      </c>
      <c r="BC1252" s="25">
        <v>0</v>
      </c>
      <c r="BD1252" s="25">
        <v>0</v>
      </c>
      <c r="BE1252" s="25">
        <v>0</v>
      </c>
      <c r="BF1252" s="25">
        <v>0</v>
      </c>
      <c r="BG1252" s="25">
        <v>0</v>
      </c>
      <c r="BH1252" s="25">
        <v>0</v>
      </c>
      <c r="BI1252" s="25">
        <v>0</v>
      </c>
      <c r="BJ1252" s="25">
        <f t="shared" si="57"/>
        <v>0</v>
      </c>
      <c r="BK1252" s="25">
        <f t="shared" si="58"/>
        <v>0</v>
      </c>
      <c r="BL1252" s="25">
        <f t="shared" si="59"/>
        <v>0</v>
      </c>
    </row>
    <row r="1253" spans="1:64" x14ac:dyDescent="0.25">
      <c r="A1253" s="45" t="s">
        <v>3065</v>
      </c>
      <c r="B1253" s="78" t="s">
        <v>1353</v>
      </c>
      <c r="C1253" s="79">
        <v>1</v>
      </c>
      <c r="D1253" s="80" t="s">
        <v>23</v>
      </c>
      <c r="E1253" s="79" t="s">
        <v>434</v>
      </c>
      <c r="F1253" s="79" t="s">
        <v>604</v>
      </c>
      <c r="G1253" s="79" t="s">
        <v>623</v>
      </c>
      <c r="H1253" s="79" t="s">
        <v>624</v>
      </c>
      <c r="I1253" s="79" t="s">
        <v>625</v>
      </c>
      <c r="J1253" s="79" t="s">
        <v>626</v>
      </c>
      <c r="K1253" s="79" t="s">
        <v>446</v>
      </c>
      <c r="L1253" s="79" t="s">
        <v>606</v>
      </c>
      <c r="M1253" s="79" t="s">
        <v>619</v>
      </c>
      <c r="N1253" s="78">
        <v>1</v>
      </c>
      <c r="O1253" s="78">
        <v>1</v>
      </c>
      <c r="P1253" s="78">
        <v>1</v>
      </c>
      <c r="Q1253" s="81">
        <v>1</v>
      </c>
      <c r="R1253" s="81">
        <v>1</v>
      </c>
      <c r="S1253" s="81">
        <v>1</v>
      </c>
      <c r="T1253" s="81">
        <v>0</v>
      </c>
      <c r="U1253" s="81">
        <v>0</v>
      </c>
      <c r="V1253" s="81">
        <v>0</v>
      </c>
      <c r="W1253" s="69">
        <v>964970.14</v>
      </c>
      <c r="X1253" s="69">
        <v>0</v>
      </c>
      <c r="Y1253" s="69">
        <v>0</v>
      </c>
      <c r="Z1253" s="69">
        <v>29746.65</v>
      </c>
      <c r="AA1253" s="69">
        <v>0</v>
      </c>
      <c r="AB1253" s="69">
        <v>0</v>
      </c>
      <c r="AC1253" s="69">
        <v>964970.14</v>
      </c>
      <c r="AD1253" s="89">
        <v>44987</v>
      </c>
      <c r="AE1253" s="89">
        <v>46083</v>
      </c>
      <c r="AF1253" s="95">
        <v>964970.14</v>
      </c>
      <c r="AG1253" s="84">
        <v>0.92</v>
      </c>
      <c r="AH1253" s="84">
        <v>3</v>
      </c>
      <c r="AI1253" s="85">
        <v>6.1652999999999999E-2</v>
      </c>
      <c r="AJ1253" s="86">
        <v>0.92</v>
      </c>
      <c r="AK1253" s="86">
        <v>3</v>
      </c>
      <c r="AL1253" s="87">
        <v>6.1652999999999999E-2</v>
      </c>
      <c r="AM1253" s="91" t="s">
        <v>620</v>
      </c>
      <c r="AN1253" s="91" t="s">
        <v>621</v>
      </c>
      <c r="AO1253" s="25">
        <v>0</v>
      </c>
      <c r="AP1253" s="25">
        <v>0</v>
      </c>
      <c r="AQ1253" s="25">
        <v>0</v>
      </c>
      <c r="AR1253" s="25">
        <v>0</v>
      </c>
      <c r="AS1253" s="25">
        <v>0</v>
      </c>
      <c r="AT1253" s="25">
        <v>0</v>
      </c>
      <c r="AU1253" s="25">
        <v>0</v>
      </c>
      <c r="AV1253" s="25">
        <v>0</v>
      </c>
      <c r="AW1253" s="25">
        <v>0</v>
      </c>
      <c r="AX1253" s="25">
        <v>0</v>
      </c>
      <c r="AY1253" s="25">
        <v>0</v>
      </c>
      <c r="AZ1253" s="25">
        <v>964970.14</v>
      </c>
      <c r="BA1253" s="25">
        <v>0</v>
      </c>
      <c r="BB1253" s="25">
        <v>0</v>
      </c>
      <c r="BC1253" s="25">
        <v>0</v>
      </c>
      <c r="BD1253" s="25">
        <v>0</v>
      </c>
      <c r="BE1253" s="25">
        <v>0</v>
      </c>
      <c r="BF1253" s="25">
        <v>0</v>
      </c>
      <c r="BG1253" s="25">
        <v>0</v>
      </c>
      <c r="BH1253" s="25">
        <v>0</v>
      </c>
      <c r="BI1253" s="25">
        <v>0</v>
      </c>
      <c r="BJ1253" s="25">
        <f t="shared" si="57"/>
        <v>0</v>
      </c>
      <c r="BK1253" s="25">
        <f t="shared" si="58"/>
        <v>964970.14</v>
      </c>
      <c r="BL1253" s="25">
        <f t="shared" si="59"/>
        <v>964970.14</v>
      </c>
    </row>
    <row r="1254" spans="1:64" x14ac:dyDescent="0.25">
      <c r="A1254" s="45" t="s">
        <v>3066</v>
      </c>
      <c r="B1254" s="78" t="s">
        <v>1354</v>
      </c>
      <c r="C1254" s="79">
        <v>1</v>
      </c>
      <c r="D1254" s="80" t="s">
        <v>23</v>
      </c>
      <c r="E1254" s="79" t="s">
        <v>434</v>
      </c>
      <c r="F1254" s="79" t="s">
        <v>604</v>
      </c>
      <c r="G1254" s="79" t="s">
        <v>616</v>
      </c>
      <c r="H1254" s="79" t="s">
        <v>617</v>
      </c>
      <c r="I1254" s="79" t="s">
        <v>605</v>
      </c>
      <c r="J1254" s="79" t="s">
        <v>618</v>
      </c>
      <c r="K1254" s="79" t="s">
        <v>79</v>
      </c>
      <c r="L1254" s="79" t="s">
        <v>606</v>
      </c>
      <c r="M1254" s="79" t="s">
        <v>619</v>
      </c>
      <c r="N1254" s="78">
        <v>1</v>
      </c>
      <c r="O1254" s="78">
        <v>1</v>
      </c>
      <c r="P1254" s="78">
        <v>1</v>
      </c>
      <c r="Q1254" s="81">
        <v>0</v>
      </c>
      <c r="R1254" s="81">
        <v>0</v>
      </c>
      <c r="S1254" s="81">
        <v>1</v>
      </c>
      <c r="T1254" s="81">
        <v>1</v>
      </c>
      <c r="U1254" s="81">
        <v>1</v>
      </c>
      <c r="V1254" s="81">
        <v>0</v>
      </c>
      <c r="W1254" s="69">
        <v>45797743.100000001</v>
      </c>
      <c r="X1254" s="69">
        <v>0</v>
      </c>
      <c r="Y1254" s="69">
        <v>0</v>
      </c>
      <c r="Z1254" s="69">
        <v>1411784.13</v>
      </c>
      <c r="AA1254" s="69">
        <v>0</v>
      </c>
      <c r="AB1254" s="69">
        <v>0</v>
      </c>
      <c r="AC1254" s="69">
        <v>45797743.100000001</v>
      </c>
      <c r="AD1254" s="89">
        <v>44987</v>
      </c>
      <c r="AE1254" s="89">
        <v>46083</v>
      </c>
      <c r="AF1254" s="93">
        <v>45797743.100000001</v>
      </c>
      <c r="AG1254" s="84">
        <v>0.92</v>
      </c>
      <c r="AH1254" s="84">
        <v>3</v>
      </c>
      <c r="AI1254" s="85">
        <v>6.1652999999999999E-2</v>
      </c>
      <c r="AJ1254" s="86">
        <v>0.92</v>
      </c>
      <c r="AK1254" s="86">
        <v>3</v>
      </c>
      <c r="AL1254" s="87">
        <v>6.1652999999999999E-2</v>
      </c>
      <c r="AM1254" s="91" t="s">
        <v>620</v>
      </c>
      <c r="AN1254" s="91" t="s">
        <v>621</v>
      </c>
      <c r="AO1254" s="25">
        <v>0</v>
      </c>
      <c r="AP1254" s="25">
        <v>0</v>
      </c>
      <c r="AQ1254" s="25">
        <v>0</v>
      </c>
      <c r="AR1254" s="25">
        <v>0</v>
      </c>
      <c r="AS1254" s="25">
        <v>0</v>
      </c>
      <c r="AT1254" s="25">
        <v>0</v>
      </c>
      <c r="AU1254" s="25">
        <v>0</v>
      </c>
      <c r="AV1254" s="25">
        <v>0</v>
      </c>
      <c r="AW1254" s="25">
        <v>0</v>
      </c>
      <c r="AX1254" s="25">
        <v>0</v>
      </c>
      <c r="AY1254" s="25">
        <v>0</v>
      </c>
      <c r="AZ1254" s="25">
        <v>45797743.100000001</v>
      </c>
      <c r="BA1254" s="25">
        <v>0</v>
      </c>
      <c r="BB1254" s="25">
        <v>0</v>
      </c>
      <c r="BC1254" s="25">
        <v>0</v>
      </c>
      <c r="BD1254" s="25">
        <v>0</v>
      </c>
      <c r="BE1254" s="25">
        <v>0</v>
      </c>
      <c r="BF1254" s="25">
        <v>0</v>
      </c>
      <c r="BG1254" s="25">
        <v>0</v>
      </c>
      <c r="BH1254" s="25">
        <v>0</v>
      </c>
      <c r="BI1254" s="25">
        <v>0</v>
      </c>
      <c r="BJ1254" s="25">
        <f t="shared" si="57"/>
        <v>0</v>
      </c>
      <c r="BK1254" s="25">
        <f t="shared" si="58"/>
        <v>45797743.100000001</v>
      </c>
      <c r="BL1254" s="25">
        <f t="shared" si="59"/>
        <v>45797743.100000001</v>
      </c>
    </row>
    <row r="1255" spans="1:64" x14ac:dyDescent="0.25">
      <c r="A1255" s="45" t="s">
        <v>3067</v>
      </c>
      <c r="B1255" s="78" t="s">
        <v>1355</v>
      </c>
      <c r="C1255" s="79">
        <v>1</v>
      </c>
      <c r="D1255" s="80" t="s">
        <v>23</v>
      </c>
      <c r="E1255" s="79" t="s">
        <v>434</v>
      </c>
      <c r="F1255" s="79" t="s">
        <v>604</v>
      </c>
      <c r="G1255" s="79" t="s">
        <v>623</v>
      </c>
      <c r="H1255" s="79" t="s">
        <v>624</v>
      </c>
      <c r="I1255" s="79" t="s">
        <v>625</v>
      </c>
      <c r="J1255" s="79" t="s">
        <v>626</v>
      </c>
      <c r="K1255" s="79" t="s">
        <v>446</v>
      </c>
      <c r="L1255" s="79" t="s">
        <v>606</v>
      </c>
      <c r="M1255" s="79" t="s">
        <v>619</v>
      </c>
      <c r="N1255" s="81">
        <v>1</v>
      </c>
      <c r="O1255" s="81">
        <v>1</v>
      </c>
      <c r="P1255" s="81">
        <v>1</v>
      </c>
      <c r="Q1255" s="81">
        <v>1</v>
      </c>
      <c r="R1255" s="81">
        <v>1</v>
      </c>
      <c r="S1255" s="81">
        <v>1</v>
      </c>
      <c r="T1255" s="81">
        <v>0</v>
      </c>
      <c r="U1255" s="81">
        <v>0</v>
      </c>
      <c r="V1255" s="81">
        <v>0</v>
      </c>
      <c r="W1255" s="69">
        <v>1084261.4099999999</v>
      </c>
      <c r="X1255" s="69">
        <v>0</v>
      </c>
      <c r="Y1255" s="69">
        <v>0</v>
      </c>
      <c r="Z1255" s="69">
        <v>33423.980000000003</v>
      </c>
      <c r="AA1255" s="69">
        <v>0</v>
      </c>
      <c r="AB1255" s="69">
        <v>0</v>
      </c>
      <c r="AC1255" s="69">
        <v>1084261.4099999999</v>
      </c>
      <c r="AD1255" s="89">
        <v>44987</v>
      </c>
      <c r="AE1255" s="89">
        <v>46083</v>
      </c>
      <c r="AF1255" s="93">
        <v>1084261.4099999999</v>
      </c>
      <c r="AG1255" s="84">
        <v>0.92</v>
      </c>
      <c r="AH1255" s="84">
        <v>3</v>
      </c>
      <c r="AI1255" s="85">
        <v>6.1652999999999999E-2</v>
      </c>
      <c r="AJ1255" s="86">
        <v>0.92</v>
      </c>
      <c r="AK1255" s="86">
        <v>3</v>
      </c>
      <c r="AL1255" s="87">
        <v>6.1652999999999999E-2</v>
      </c>
      <c r="AM1255" s="91" t="s">
        <v>620</v>
      </c>
      <c r="AN1255" s="91" t="s">
        <v>621</v>
      </c>
      <c r="AO1255" s="25">
        <v>0</v>
      </c>
      <c r="AP1255" s="25">
        <v>0</v>
      </c>
      <c r="AQ1255" s="25">
        <v>0</v>
      </c>
      <c r="AR1255" s="25">
        <v>0</v>
      </c>
      <c r="AS1255" s="25">
        <v>0</v>
      </c>
      <c r="AT1255" s="25">
        <v>0</v>
      </c>
      <c r="AU1255" s="25">
        <v>0</v>
      </c>
      <c r="AV1255" s="25">
        <v>0</v>
      </c>
      <c r="AW1255" s="25">
        <v>0</v>
      </c>
      <c r="AX1255" s="25">
        <v>0</v>
      </c>
      <c r="AY1255" s="25">
        <v>0</v>
      </c>
      <c r="AZ1255" s="25">
        <v>1084261.4099999999</v>
      </c>
      <c r="BA1255" s="25">
        <v>0</v>
      </c>
      <c r="BB1255" s="25">
        <v>0</v>
      </c>
      <c r="BC1255" s="25">
        <v>0</v>
      </c>
      <c r="BD1255" s="25">
        <v>0</v>
      </c>
      <c r="BE1255" s="25">
        <v>0</v>
      </c>
      <c r="BF1255" s="25">
        <v>0</v>
      </c>
      <c r="BG1255" s="25">
        <v>0</v>
      </c>
      <c r="BH1255" s="25">
        <v>0</v>
      </c>
      <c r="BI1255" s="25">
        <v>0</v>
      </c>
      <c r="BJ1255" s="25">
        <f t="shared" si="57"/>
        <v>0</v>
      </c>
      <c r="BK1255" s="25">
        <f t="shared" si="58"/>
        <v>1084261.4099999999</v>
      </c>
      <c r="BL1255" s="25">
        <f t="shared" si="59"/>
        <v>1084261.4099999999</v>
      </c>
    </row>
    <row r="1256" spans="1:64" x14ac:dyDescent="0.25">
      <c r="A1256" s="45" t="s">
        <v>3068</v>
      </c>
      <c r="B1256" s="78" t="s">
        <v>1356</v>
      </c>
      <c r="C1256" s="79">
        <v>1</v>
      </c>
      <c r="D1256" s="80" t="s">
        <v>23</v>
      </c>
      <c r="E1256" s="79" t="s">
        <v>434</v>
      </c>
      <c r="F1256" s="79" t="s">
        <v>604</v>
      </c>
      <c r="G1256" s="79" t="s">
        <v>623</v>
      </c>
      <c r="H1256" s="79" t="s">
        <v>624</v>
      </c>
      <c r="I1256" s="79" t="s">
        <v>625</v>
      </c>
      <c r="J1256" s="79" t="s">
        <v>626</v>
      </c>
      <c r="K1256" s="79" t="s">
        <v>446</v>
      </c>
      <c r="L1256" s="79" t="s">
        <v>606</v>
      </c>
      <c r="M1256" s="79" t="s">
        <v>619</v>
      </c>
      <c r="N1256" s="81">
        <v>1</v>
      </c>
      <c r="O1256" s="81">
        <v>1</v>
      </c>
      <c r="P1256" s="81">
        <v>1</v>
      </c>
      <c r="Q1256" s="81">
        <v>1</v>
      </c>
      <c r="R1256" s="81">
        <v>1</v>
      </c>
      <c r="S1256" s="81">
        <v>1</v>
      </c>
      <c r="T1256" s="81">
        <v>0</v>
      </c>
      <c r="U1256" s="81">
        <v>0</v>
      </c>
      <c r="V1256" s="81">
        <v>0</v>
      </c>
      <c r="W1256" s="69">
        <v>2165436.48</v>
      </c>
      <c r="X1256" s="69">
        <v>0</v>
      </c>
      <c r="Y1256" s="69">
        <v>0</v>
      </c>
      <c r="Z1256" s="69">
        <v>77192.399999999994</v>
      </c>
      <c r="AA1256" s="69">
        <v>0</v>
      </c>
      <c r="AB1256" s="69">
        <v>0</v>
      </c>
      <c r="AC1256" s="69">
        <v>2165436.48</v>
      </c>
      <c r="AD1256" s="89">
        <v>44995</v>
      </c>
      <c r="AE1256" s="89">
        <v>46822</v>
      </c>
      <c r="AF1256" s="93">
        <v>2165436.48</v>
      </c>
      <c r="AG1256" s="84">
        <v>2.94</v>
      </c>
      <c r="AH1256" s="84">
        <v>5</v>
      </c>
      <c r="AI1256" s="85">
        <v>7.1294999999999997E-2</v>
      </c>
      <c r="AJ1256" s="86">
        <v>2.94</v>
      </c>
      <c r="AK1256" s="86">
        <v>5</v>
      </c>
      <c r="AL1256" s="87">
        <v>7.1294999999999997E-2</v>
      </c>
      <c r="AM1256" s="91" t="s">
        <v>620</v>
      </c>
      <c r="AN1256" s="91" t="s">
        <v>621</v>
      </c>
      <c r="AO1256" s="25">
        <v>0</v>
      </c>
      <c r="AP1256" s="25">
        <v>0</v>
      </c>
      <c r="AQ1256" s="25">
        <v>0</v>
      </c>
      <c r="AR1256" s="25">
        <v>0</v>
      </c>
      <c r="AS1256" s="25">
        <v>0</v>
      </c>
      <c r="AT1256" s="25">
        <v>0</v>
      </c>
      <c r="AU1256" s="25">
        <v>0</v>
      </c>
      <c r="AV1256" s="25">
        <v>0</v>
      </c>
      <c r="AW1256" s="25">
        <v>0</v>
      </c>
      <c r="AX1256" s="25">
        <v>0</v>
      </c>
      <c r="AY1256" s="25">
        <v>0</v>
      </c>
      <c r="AZ1256" s="25">
        <v>0</v>
      </c>
      <c r="BA1256" s="25">
        <v>0</v>
      </c>
      <c r="BB1256" s="25">
        <v>0</v>
      </c>
      <c r="BC1256" s="25">
        <v>0</v>
      </c>
      <c r="BD1256" s="25">
        <v>0</v>
      </c>
      <c r="BE1256" s="25">
        <v>0</v>
      </c>
      <c r="BF1256" s="25">
        <v>0</v>
      </c>
      <c r="BG1256" s="25">
        <v>0</v>
      </c>
      <c r="BH1256" s="25">
        <v>0</v>
      </c>
      <c r="BI1256" s="25">
        <v>0</v>
      </c>
      <c r="BJ1256" s="25">
        <f t="shared" si="57"/>
        <v>0</v>
      </c>
      <c r="BK1256" s="25">
        <f t="shared" si="58"/>
        <v>0</v>
      </c>
      <c r="BL1256" s="25">
        <f t="shared" si="59"/>
        <v>0</v>
      </c>
    </row>
    <row r="1257" spans="1:64" x14ac:dyDescent="0.25">
      <c r="A1257" s="45" t="s">
        <v>3069</v>
      </c>
      <c r="B1257" s="78" t="s">
        <v>1357</v>
      </c>
      <c r="C1257" s="79">
        <v>1</v>
      </c>
      <c r="D1257" s="80" t="s">
        <v>23</v>
      </c>
      <c r="E1257" s="79" t="s">
        <v>434</v>
      </c>
      <c r="F1257" s="79" t="s">
        <v>604</v>
      </c>
      <c r="G1257" s="79" t="s">
        <v>623</v>
      </c>
      <c r="H1257" s="79" t="s">
        <v>624</v>
      </c>
      <c r="I1257" s="79" t="s">
        <v>625</v>
      </c>
      <c r="J1257" s="79" t="s">
        <v>626</v>
      </c>
      <c r="K1257" s="79" t="s">
        <v>446</v>
      </c>
      <c r="L1257" s="79" t="s">
        <v>606</v>
      </c>
      <c r="M1257" s="79" t="s">
        <v>619</v>
      </c>
      <c r="N1257" s="78">
        <v>1</v>
      </c>
      <c r="O1257" s="78">
        <v>1</v>
      </c>
      <c r="P1257" s="78">
        <v>1</v>
      </c>
      <c r="Q1257" s="81">
        <v>1</v>
      </c>
      <c r="R1257" s="81">
        <v>1</v>
      </c>
      <c r="S1257" s="81">
        <v>1</v>
      </c>
      <c r="T1257" s="81">
        <v>0</v>
      </c>
      <c r="U1257" s="81">
        <v>0</v>
      </c>
      <c r="V1257" s="81">
        <v>0</v>
      </c>
      <c r="W1257" s="69">
        <v>11818571.76</v>
      </c>
      <c r="X1257" s="69">
        <v>0</v>
      </c>
      <c r="Y1257" s="69">
        <v>0</v>
      </c>
      <c r="Z1257" s="69">
        <v>435939.84000000003</v>
      </c>
      <c r="AA1257" s="69">
        <v>0</v>
      </c>
      <c r="AB1257" s="69">
        <v>0</v>
      </c>
      <c r="AC1257" s="69">
        <v>11818571.76</v>
      </c>
      <c r="AD1257" s="89">
        <v>45000</v>
      </c>
      <c r="AE1257" s="89">
        <v>47192</v>
      </c>
      <c r="AF1257" s="93">
        <v>11818571.76</v>
      </c>
      <c r="AG1257" s="84">
        <v>3.96</v>
      </c>
      <c r="AH1257" s="84">
        <v>6</v>
      </c>
      <c r="AI1257" s="85">
        <v>7.3772000000000004E-2</v>
      </c>
      <c r="AJ1257" s="86">
        <v>3.96</v>
      </c>
      <c r="AK1257" s="86">
        <v>6</v>
      </c>
      <c r="AL1257" s="87">
        <v>7.3772000000000004E-2</v>
      </c>
      <c r="AM1257" s="91" t="s">
        <v>620</v>
      </c>
      <c r="AN1257" s="91" t="s">
        <v>621</v>
      </c>
      <c r="AO1257" s="25">
        <v>0</v>
      </c>
      <c r="AP1257" s="25">
        <v>0</v>
      </c>
      <c r="AQ1257" s="25">
        <v>0</v>
      </c>
      <c r="AR1257" s="25">
        <v>0</v>
      </c>
      <c r="AS1257" s="25">
        <v>0</v>
      </c>
      <c r="AT1257" s="25">
        <v>0</v>
      </c>
      <c r="AU1257" s="25">
        <v>0</v>
      </c>
      <c r="AV1257" s="25">
        <v>0</v>
      </c>
      <c r="AW1257" s="25">
        <v>0</v>
      </c>
      <c r="AX1257" s="25">
        <v>0</v>
      </c>
      <c r="AY1257" s="25">
        <v>0</v>
      </c>
      <c r="AZ1257" s="25">
        <v>0</v>
      </c>
      <c r="BA1257" s="25">
        <v>0</v>
      </c>
      <c r="BB1257" s="25">
        <v>0</v>
      </c>
      <c r="BC1257" s="25">
        <v>0</v>
      </c>
      <c r="BD1257" s="25">
        <v>0</v>
      </c>
      <c r="BE1257" s="25">
        <v>0</v>
      </c>
      <c r="BF1257" s="25">
        <v>0</v>
      </c>
      <c r="BG1257" s="25">
        <v>0</v>
      </c>
      <c r="BH1257" s="25">
        <v>0</v>
      </c>
      <c r="BI1257" s="25">
        <v>0</v>
      </c>
      <c r="BJ1257" s="25">
        <f t="shared" si="57"/>
        <v>0</v>
      </c>
      <c r="BK1257" s="25">
        <f t="shared" si="58"/>
        <v>0</v>
      </c>
      <c r="BL1257" s="25">
        <f t="shared" si="59"/>
        <v>0</v>
      </c>
    </row>
    <row r="1258" spans="1:64" x14ac:dyDescent="0.25">
      <c r="A1258" s="45" t="s">
        <v>3070</v>
      </c>
      <c r="B1258" s="78" t="s">
        <v>1358</v>
      </c>
      <c r="C1258" s="79">
        <v>1</v>
      </c>
      <c r="D1258" s="80" t="s">
        <v>23</v>
      </c>
      <c r="E1258" s="79" t="s">
        <v>434</v>
      </c>
      <c r="F1258" s="79" t="s">
        <v>604</v>
      </c>
      <c r="G1258" s="79" t="s">
        <v>623</v>
      </c>
      <c r="H1258" s="79" t="s">
        <v>624</v>
      </c>
      <c r="I1258" s="79" t="s">
        <v>625</v>
      </c>
      <c r="J1258" s="79" t="s">
        <v>626</v>
      </c>
      <c r="K1258" s="79" t="s">
        <v>446</v>
      </c>
      <c r="L1258" s="79" t="s">
        <v>606</v>
      </c>
      <c r="M1258" s="79" t="s">
        <v>619</v>
      </c>
      <c r="N1258" s="78">
        <v>1</v>
      </c>
      <c r="O1258" s="78">
        <v>1</v>
      </c>
      <c r="P1258" s="78">
        <v>1</v>
      </c>
      <c r="Q1258" s="81">
        <v>1</v>
      </c>
      <c r="R1258" s="81">
        <v>1</v>
      </c>
      <c r="S1258" s="81">
        <v>1</v>
      </c>
      <c r="T1258" s="81">
        <v>0</v>
      </c>
      <c r="U1258" s="81">
        <v>0</v>
      </c>
      <c r="V1258" s="81">
        <v>0</v>
      </c>
      <c r="W1258" s="69">
        <v>1741259.11</v>
      </c>
      <c r="X1258" s="69">
        <v>0</v>
      </c>
      <c r="Y1258" s="69">
        <v>0</v>
      </c>
      <c r="Z1258" s="69">
        <v>0</v>
      </c>
      <c r="AA1258" s="69">
        <v>0</v>
      </c>
      <c r="AB1258" s="69">
        <v>0</v>
      </c>
      <c r="AC1258" s="69">
        <v>1741259.11</v>
      </c>
      <c r="AD1258" s="89">
        <v>44984</v>
      </c>
      <c r="AE1258" s="89">
        <v>48637</v>
      </c>
      <c r="AF1258" s="93">
        <v>1741259.11</v>
      </c>
      <c r="AG1258" s="84">
        <v>7.91</v>
      </c>
      <c r="AH1258" s="84">
        <v>10</v>
      </c>
      <c r="AI1258" s="85">
        <v>7.8262999999999999E-2</v>
      </c>
      <c r="AJ1258" s="86">
        <v>7.91</v>
      </c>
      <c r="AK1258" s="86">
        <v>10</v>
      </c>
      <c r="AL1258" s="87">
        <v>7.8262999999999999E-2</v>
      </c>
      <c r="AM1258" s="91" t="s">
        <v>620</v>
      </c>
      <c r="AN1258" s="91" t="s">
        <v>621</v>
      </c>
      <c r="AO1258" s="25">
        <v>0</v>
      </c>
      <c r="AP1258" s="25">
        <v>0</v>
      </c>
      <c r="AQ1258" s="25">
        <v>0</v>
      </c>
      <c r="AR1258" s="25">
        <v>0</v>
      </c>
      <c r="AS1258" s="25">
        <v>0</v>
      </c>
      <c r="AT1258" s="25">
        <v>0</v>
      </c>
      <c r="AU1258" s="25">
        <v>0</v>
      </c>
      <c r="AV1258" s="25">
        <v>0</v>
      </c>
      <c r="AW1258" s="25">
        <v>0</v>
      </c>
      <c r="AX1258" s="25">
        <v>0</v>
      </c>
      <c r="AY1258" s="25">
        <v>0</v>
      </c>
      <c r="AZ1258" s="25">
        <v>0</v>
      </c>
      <c r="BA1258" s="25">
        <v>0</v>
      </c>
      <c r="BB1258" s="25">
        <v>0</v>
      </c>
      <c r="BC1258" s="25">
        <v>0</v>
      </c>
      <c r="BD1258" s="25">
        <v>0</v>
      </c>
      <c r="BE1258" s="25">
        <v>0</v>
      </c>
      <c r="BF1258" s="25">
        <v>0</v>
      </c>
      <c r="BG1258" s="25">
        <v>0</v>
      </c>
      <c r="BH1258" s="25">
        <v>0</v>
      </c>
      <c r="BI1258" s="25">
        <v>0</v>
      </c>
      <c r="BJ1258" s="25">
        <f t="shared" si="57"/>
        <v>0</v>
      </c>
      <c r="BK1258" s="25">
        <f t="shared" si="58"/>
        <v>0</v>
      </c>
      <c r="BL1258" s="25">
        <f t="shared" si="59"/>
        <v>0</v>
      </c>
    </row>
    <row r="1259" spans="1:64" x14ac:dyDescent="0.25">
      <c r="A1259" s="45" t="s">
        <v>3071</v>
      </c>
      <c r="B1259" s="78" t="s">
        <v>1359</v>
      </c>
      <c r="C1259" s="79">
        <v>1</v>
      </c>
      <c r="D1259" s="80" t="s">
        <v>23</v>
      </c>
      <c r="E1259" s="79" t="s">
        <v>434</v>
      </c>
      <c r="F1259" s="79" t="s">
        <v>604</v>
      </c>
      <c r="G1259" s="79" t="s">
        <v>623</v>
      </c>
      <c r="H1259" s="79" t="s">
        <v>624</v>
      </c>
      <c r="I1259" s="79" t="s">
        <v>625</v>
      </c>
      <c r="J1259" s="79" t="s">
        <v>626</v>
      </c>
      <c r="K1259" s="79" t="s">
        <v>446</v>
      </c>
      <c r="L1259" s="79" t="s">
        <v>606</v>
      </c>
      <c r="M1259" s="79" t="s">
        <v>619</v>
      </c>
      <c r="N1259" s="78">
        <v>1</v>
      </c>
      <c r="O1259" s="78">
        <v>1</v>
      </c>
      <c r="P1259" s="78">
        <v>1</v>
      </c>
      <c r="Q1259" s="81">
        <v>1</v>
      </c>
      <c r="R1259" s="81">
        <v>1</v>
      </c>
      <c r="S1259" s="81">
        <v>1</v>
      </c>
      <c r="T1259" s="81">
        <v>0</v>
      </c>
      <c r="U1259" s="81">
        <v>0</v>
      </c>
      <c r="V1259" s="81">
        <v>0</v>
      </c>
      <c r="W1259" s="69">
        <v>12378544.4</v>
      </c>
      <c r="X1259" s="69">
        <v>0</v>
      </c>
      <c r="Y1259" s="69">
        <v>0</v>
      </c>
      <c r="Z1259" s="69">
        <v>456594.99</v>
      </c>
      <c r="AA1259" s="69">
        <v>0</v>
      </c>
      <c r="AB1259" s="69">
        <v>0</v>
      </c>
      <c r="AC1259" s="69">
        <v>12378544.4</v>
      </c>
      <c r="AD1259" s="89">
        <v>45000</v>
      </c>
      <c r="AE1259" s="89">
        <v>47192</v>
      </c>
      <c r="AF1259" s="93">
        <v>12378544.4</v>
      </c>
      <c r="AG1259" s="84">
        <v>3.96</v>
      </c>
      <c r="AH1259" s="84">
        <v>6</v>
      </c>
      <c r="AI1259" s="85">
        <v>7.3772000000000004E-2</v>
      </c>
      <c r="AJ1259" s="86">
        <v>3.96</v>
      </c>
      <c r="AK1259" s="86">
        <v>6</v>
      </c>
      <c r="AL1259" s="87">
        <v>7.3772000000000004E-2</v>
      </c>
      <c r="AM1259" s="91" t="s">
        <v>620</v>
      </c>
      <c r="AN1259" s="91" t="s">
        <v>621</v>
      </c>
      <c r="AO1259" s="25">
        <v>0</v>
      </c>
      <c r="AP1259" s="25">
        <v>0</v>
      </c>
      <c r="AQ1259" s="25">
        <v>0</v>
      </c>
      <c r="AR1259" s="25">
        <v>0</v>
      </c>
      <c r="AS1259" s="25">
        <v>0</v>
      </c>
      <c r="AT1259" s="25">
        <v>0</v>
      </c>
      <c r="AU1259" s="25">
        <v>0</v>
      </c>
      <c r="AV1259" s="25">
        <v>0</v>
      </c>
      <c r="AW1259" s="25">
        <v>0</v>
      </c>
      <c r="AX1259" s="25">
        <v>0</v>
      </c>
      <c r="AY1259" s="25">
        <v>0</v>
      </c>
      <c r="AZ1259" s="25">
        <v>0</v>
      </c>
      <c r="BA1259" s="25">
        <v>0</v>
      </c>
      <c r="BB1259" s="25">
        <v>0</v>
      </c>
      <c r="BC1259" s="25">
        <v>0</v>
      </c>
      <c r="BD1259" s="25">
        <v>0</v>
      </c>
      <c r="BE1259" s="25">
        <v>0</v>
      </c>
      <c r="BF1259" s="25">
        <v>0</v>
      </c>
      <c r="BG1259" s="25">
        <v>0</v>
      </c>
      <c r="BH1259" s="25">
        <v>0</v>
      </c>
      <c r="BI1259" s="25">
        <v>0</v>
      </c>
      <c r="BJ1259" s="25">
        <f t="shared" si="57"/>
        <v>0</v>
      </c>
      <c r="BK1259" s="25">
        <f t="shared" si="58"/>
        <v>0</v>
      </c>
      <c r="BL1259" s="25">
        <f t="shared" si="59"/>
        <v>0</v>
      </c>
    </row>
    <row r="1260" spans="1:64" x14ac:dyDescent="0.25">
      <c r="A1260" s="45" t="s">
        <v>3072</v>
      </c>
      <c r="B1260" s="78" t="s">
        <v>1360</v>
      </c>
      <c r="C1260" s="79">
        <v>1</v>
      </c>
      <c r="D1260" s="80" t="s">
        <v>23</v>
      </c>
      <c r="E1260" s="79" t="s">
        <v>434</v>
      </c>
      <c r="F1260" s="79" t="s">
        <v>604</v>
      </c>
      <c r="G1260" s="79" t="s">
        <v>873</v>
      </c>
      <c r="H1260" s="79" t="s">
        <v>624</v>
      </c>
      <c r="I1260" s="79" t="s">
        <v>874</v>
      </c>
      <c r="J1260" s="79" t="s">
        <v>626</v>
      </c>
      <c r="K1260" s="79" t="s">
        <v>911</v>
      </c>
      <c r="L1260" s="79" t="s">
        <v>606</v>
      </c>
      <c r="M1260" s="79" t="s">
        <v>619</v>
      </c>
      <c r="N1260" s="78">
        <v>1</v>
      </c>
      <c r="O1260" s="78">
        <v>1</v>
      </c>
      <c r="P1260" s="78">
        <v>1</v>
      </c>
      <c r="Q1260" s="81">
        <v>1</v>
      </c>
      <c r="R1260" s="81">
        <v>1</v>
      </c>
      <c r="S1260" s="81">
        <v>1</v>
      </c>
      <c r="T1260" s="81">
        <v>0</v>
      </c>
      <c r="U1260" s="81">
        <v>1</v>
      </c>
      <c r="V1260" s="81">
        <v>0</v>
      </c>
      <c r="W1260" s="69">
        <v>4694126.49</v>
      </c>
      <c r="X1260" s="69">
        <v>0</v>
      </c>
      <c r="Y1260" s="69">
        <v>0</v>
      </c>
      <c r="Z1260" s="69">
        <v>144703.49</v>
      </c>
      <c r="AA1260" s="69">
        <v>0</v>
      </c>
      <c r="AB1260" s="69">
        <v>0</v>
      </c>
      <c r="AC1260" s="69">
        <v>4694126.49</v>
      </c>
      <c r="AD1260" s="89">
        <v>44987</v>
      </c>
      <c r="AE1260" s="89">
        <v>46083</v>
      </c>
      <c r="AF1260" s="93">
        <v>4694126.49</v>
      </c>
      <c r="AG1260" s="84">
        <v>0.92</v>
      </c>
      <c r="AH1260" s="84">
        <v>3</v>
      </c>
      <c r="AI1260" s="85">
        <v>6.1652999999999999E-2</v>
      </c>
      <c r="AJ1260" s="86">
        <v>0.92</v>
      </c>
      <c r="AK1260" s="86">
        <v>3</v>
      </c>
      <c r="AL1260" s="87">
        <v>6.1652999999999999E-2</v>
      </c>
      <c r="AM1260" s="91" t="s">
        <v>620</v>
      </c>
      <c r="AN1260" s="91" t="s">
        <v>621</v>
      </c>
      <c r="AO1260" s="25">
        <v>0</v>
      </c>
      <c r="AP1260" s="25">
        <v>0</v>
      </c>
      <c r="AQ1260" s="25">
        <v>0</v>
      </c>
      <c r="AR1260" s="25">
        <v>0</v>
      </c>
      <c r="AS1260" s="25">
        <v>0</v>
      </c>
      <c r="AT1260" s="25">
        <v>0</v>
      </c>
      <c r="AU1260" s="25">
        <v>0</v>
      </c>
      <c r="AV1260" s="25">
        <v>0</v>
      </c>
      <c r="AW1260" s="25">
        <v>0</v>
      </c>
      <c r="AX1260" s="25">
        <v>0</v>
      </c>
      <c r="AY1260" s="25">
        <v>0</v>
      </c>
      <c r="AZ1260" s="25">
        <v>4694126.49</v>
      </c>
      <c r="BA1260" s="25">
        <v>0</v>
      </c>
      <c r="BB1260" s="25">
        <v>0</v>
      </c>
      <c r="BC1260" s="25">
        <v>0</v>
      </c>
      <c r="BD1260" s="25">
        <v>0</v>
      </c>
      <c r="BE1260" s="25">
        <v>0</v>
      </c>
      <c r="BF1260" s="25">
        <v>0</v>
      </c>
      <c r="BG1260" s="25">
        <v>0</v>
      </c>
      <c r="BH1260" s="25">
        <v>0</v>
      </c>
      <c r="BI1260" s="25">
        <v>0</v>
      </c>
      <c r="BJ1260" s="25">
        <f t="shared" si="57"/>
        <v>0</v>
      </c>
      <c r="BK1260" s="25">
        <f t="shared" si="58"/>
        <v>4694126.49</v>
      </c>
      <c r="BL1260" s="25">
        <f t="shared" si="59"/>
        <v>4694126.49</v>
      </c>
    </row>
    <row r="1261" spans="1:64" x14ac:dyDescent="0.25">
      <c r="A1261" s="45" t="s">
        <v>3073</v>
      </c>
      <c r="B1261" s="78" t="s">
        <v>1360</v>
      </c>
      <c r="C1261" s="79">
        <v>2</v>
      </c>
      <c r="D1261" s="80" t="s">
        <v>23</v>
      </c>
      <c r="E1261" s="79" t="s">
        <v>434</v>
      </c>
      <c r="F1261" s="79" t="s">
        <v>604</v>
      </c>
      <c r="G1261" s="79" t="s">
        <v>873</v>
      </c>
      <c r="H1261" s="79" t="s">
        <v>624</v>
      </c>
      <c r="I1261" s="79" t="s">
        <v>874</v>
      </c>
      <c r="J1261" s="79" t="s">
        <v>626</v>
      </c>
      <c r="K1261" s="79" t="s">
        <v>911</v>
      </c>
      <c r="L1261" s="79" t="s">
        <v>606</v>
      </c>
      <c r="M1261" s="79" t="s">
        <v>619</v>
      </c>
      <c r="N1261" s="78">
        <v>1</v>
      </c>
      <c r="O1261" s="78">
        <v>1</v>
      </c>
      <c r="P1261" s="78">
        <v>1</v>
      </c>
      <c r="Q1261" s="81">
        <v>1</v>
      </c>
      <c r="R1261" s="81">
        <v>1</v>
      </c>
      <c r="S1261" s="81">
        <v>1</v>
      </c>
      <c r="T1261" s="81">
        <v>0</v>
      </c>
      <c r="U1261" s="81">
        <v>1</v>
      </c>
      <c r="V1261" s="81">
        <v>0</v>
      </c>
      <c r="W1261" s="69">
        <v>4943113.7699999996</v>
      </c>
      <c r="X1261" s="69">
        <v>0</v>
      </c>
      <c r="Y1261" s="69">
        <v>0</v>
      </c>
      <c r="Z1261" s="69">
        <v>0</v>
      </c>
      <c r="AA1261" s="69">
        <v>0</v>
      </c>
      <c r="AB1261" s="69">
        <v>0</v>
      </c>
      <c r="AC1261" s="69">
        <v>4943113.7699999996</v>
      </c>
      <c r="AD1261" s="89">
        <v>45041</v>
      </c>
      <c r="AE1261" s="89">
        <v>46502</v>
      </c>
      <c r="AF1261" s="93">
        <v>4943113.7699999996</v>
      </c>
      <c r="AG1261" s="84">
        <v>2.0699999999999998</v>
      </c>
      <c r="AH1261" s="84">
        <v>4</v>
      </c>
      <c r="AI1261" s="85">
        <v>6.7556000000000005E-2</v>
      </c>
      <c r="AJ1261" s="86">
        <v>2.0699999999999998</v>
      </c>
      <c r="AK1261" s="86">
        <v>4</v>
      </c>
      <c r="AL1261" s="87">
        <v>6.7556000000000005E-2</v>
      </c>
      <c r="AM1261" s="91" t="s">
        <v>620</v>
      </c>
      <c r="AN1261" s="91" t="s">
        <v>621</v>
      </c>
      <c r="AO1261" s="25">
        <v>0</v>
      </c>
      <c r="AP1261" s="25">
        <v>0</v>
      </c>
      <c r="AQ1261" s="25">
        <v>0</v>
      </c>
      <c r="AR1261" s="25">
        <v>0</v>
      </c>
      <c r="AS1261" s="25">
        <v>0</v>
      </c>
      <c r="AT1261" s="25">
        <v>0</v>
      </c>
      <c r="AU1261" s="25">
        <v>0</v>
      </c>
      <c r="AV1261" s="25">
        <v>0</v>
      </c>
      <c r="AW1261" s="25">
        <v>0</v>
      </c>
      <c r="AX1261" s="25">
        <v>0</v>
      </c>
      <c r="AY1261" s="25">
        <v>0</v>
      </c>
      <c r="AZ1261" s="25">
        <v>0</v>
      </c>
      <c r="BA1261" s="25">
        <v>0</v>
      </c>
      <c r="BB1261" s="25">
        <v>0</v>
      </c>
      <c r="BC1261" s="25">
        <v>0</v>
      </c>
      <c r="BD1261" s="25">
        <v>0</v>
      </c>
      <c r="BE1261" s="25">
        <v>0</v>
      </c>
      <c r="BF1261" s="25">
        <v>0</v>
      </c>
      <c r="BG1261" s="25">
        <v>0</v>
      </c>
      <c r="BH1261" s="25">
        <v>0</v>
      </c>
      <c r="BI1261" s="25">
        <v>0</v>
      </c>
      <c r="BJ1261" s="25">
        <f t="shared" si="57"/>
        <v>0</v>
      </c>
      <c r="BK1261" s="25">
        <f t="shared" si="58"/>
        <v>0</v>
      </c>
      <c r="BL1261" s="25">
        <f t="shared" si="59"/>
        <v>0</v>
      </c>
    </row>
    <row r="1262" spans="1:64" x14ac:dyDescent="0.25">
      <c r="A1262" s="45" t="s">
        <v>3074</v>
      </c>
      <c r="B1262" s="78" t="s">
        <v>1360</v>
      </c>
      <c r="C1262" s="79">
        <v>3</v>
      </c>
      <c r="D1262" s="80" t="s">
        <v>23</v>
      </c>
      <c r="E1262" s="79" t="s">
        <v>434</v>
      </c>
      <c r="F1262" s="79" t="s">
        <v>604</v>
      </c>
      <c r="G1262" s="79" t="s">
        <v>873</v>
      </c>
      <c r="H1262" s="79" t="s">
        <v>624</v>
      </c>
      <c r="I1262" s="79" t="s">
        <v>874</v>
      </c>
      <c r="J1262" s="79" t="s">
        <v>626</v>
      </c>
      <c r="K1262" s="79" t="s">
        <v>911</v>
      </c>
      <c r="L1262" s="79" t="s">
        <v>606</v>
      </c>
      <c r="M1262" s="79" t="s">
        <v>619</v>
      </c>
      <c r="N1262" s="78">
        <v>1</v>
      </c>
      <c r="O1262" s="78">
        <v>1</v>
      </c>
      <c r="P1262" s="78">
        <v>1</v>
      </c>
      <c r="Q1262" s="81">
        <v>1</v>
      </c>
      <c r="R1262" s="81">
        <v>1</v>
      </c>
      <c r="S1262" s="81">
        <v>1</v>
      </c>
      <c r="T1262" s="81">
        <v>0</v>
      </c>
      <c r="U1262" s="81">
        <v>1</v>
      </c>
      <c r="V1262" s="81">
        <v>0</v>
      </c>
      <c r="W1262" s="69">
        <v>4896968.82</v>
      </c>
      <c r="X1262" s="69">
        <v>0</v>
      </c>
      <c r="Y1262" s="69">
        <v>0</v>
      </c>
      <c r="Z1262" s="69">
        <v>174564.7</v>
      </c>
      <c r="AA1262" s="69">
        <v>0</v>
      </c>
      <c r="AB1262" s="69">
        <v>0</v>
      </c>
      <c r="AC1262" s="69">
        <v>4896968.82</v>
      </c>
      <c r="AD1262" s="89">
        <v>44995</v>
      </c>
      <c r="AE1262" s="89">
        <v>46822</v>
      </c>
      <c r="AF1262" s="93">
        <v>4896968.82</v>
      </c>
      <c r="AG1262" s="84">
        <v>2.94</v>
      </c>
      <c r="AH1262" s="84">
        <v>5</v>
      </c>
      <c r="AI1262" s="85">
        <v>7.1294999999999997E-2</v>
      </c>
      <c r="AJ1262" s="86">
        <v>2.94</v>
      </c>
      <c r="AK1262" s="86">
        <v>5</v>
      </c>
      <c r="AL1262" s="87">
        <v>7.1294999999999997E-2</v>
      </c>
      <c r="AM1262" s="91" t="s">
        <v>620</v>
      </c>
      <c r="AN1262" s="91" t="s">
        <v>621</v>
      </c>
      <c r="AO1262" s="25">
        <v>0</v>
      </c>
      <c r="AP1262" s="25">
        <v>0</v>
      </c>
      <c r="AQ1262" s="25">
        <v>0</v>
      </c>
      <c r="AR1262" s="25">
        <v>0</v>
      </c>
      <c r="AS1262" s="25">
        <v>0</v>
      </c>
      <c r="AT1262" s="25">
        <v>0</v>
      </c>
      <c r="AU1262" s="25">
        <v>0</v>
      </c>
      <c r="AV1262" s="25">
        <v>0</v>
      </c>
      <c r="AW1262" s="25">
        <v>0</v>
      </c>
      <c r="AX1262" s="25">
        <v>0</v>
      </c>
      <c r="AY1262" s="25">
        <v>0</v>
      </c>
      <c r="AZ1262" s="25">
        <v>0</v>
      </c>
      <c r="BA1262" s="25">
        <v>0</v>
      </c>
      <c r="BB1262" s="25">
        <v>0</v>
      </c>
      <c r="BC1262" s="25">
        <v>0</v>
      </c>
      <c r="BD1262" s="25">
        <v>0</v>
      </c>
      <c r="BE1262" s="25">
        <v>0</v>
      </c>
      <c r="BF1262" s="25">
        <v>0</v>
      </c>
      <c r="BG1262" s="25">
        <v>0</v>
      </c>
      <c r="BH1262" s="25">
        <v>0</v>
      </c>
      <c r="BI1262" s="25">
        <v>0</v>
      </c>
      <c r="BJ1262" s="25">
        <f t="shared" si="57"/>
        <v>0</v>
      </c>
      <c r="BK1262" s="25">
        <f t="shared" si="58"/>
        <v>0</v>
      </c>
      <c r="BL1262" s="25">
        <f t="shared" si="59"/>
        <v>0</v>
      </c>
    </row>
    <row r="1263" spans="1:64" x14ac:dyDescent="0.25">
      <c r="A1263" s="45" t="s">
        <v>3075</v>
      </c>
      <c r="B1263" s="78" t="s">
        <v>1361</v>
      </c>
      <c r="C1263" s="79">
        <v>1</v>
      </c>
      <c r="D1263" s="78" t="s">
        <v>23</v>
      </c>
      <c r="E1263" s="79" t="s">
        <v>434</v>
      </c>
      <c r="F1263" s="79" t="s">
        <v>604</v>
      </c>
      <c r="G1263" s="79" t="s">
        <v>623</v>
      </c>
      <c r="H1263" s="79" t="s">
        <v>624</v>
      </c>
      <c r="I1263" s="79" t="s">
        <v>625</v>
      </c>
      <c r="J1263" s="79" t="s">
        <v>626</v>
      </c>
      <c r="K1263" s="79" t="s">
        <v>446</v>
      </c>
      <c r="L1263" s="79" t="s">
        <v>606</v>
      </c>
      <c r="M1263" s="79" t="s">
        <v>619</v>
      </c>
      <c r="N1263" s="81">
        <v>1</v>
      </c>
      <c r="O1263" s="81">
        <v>1</v>
      </c>
      <c r="P1263" s="81">
        <v>1</v>
      </c>
      <c r="Q1263" s="81">
        <v>1</v>
      </c>
      <c r="R1263" s="81">
        <v>1</v>
      </c>
      <c r="S1263" s="81">
        <v>1</v>
      </c>
      <c r="T1263" s="81">
        <v>0</v>
      </c>
      <c r="U1263" s="81">
        <v>0</v>
      </c>
      <c r="V1263" s="81">
        <v>0</v>
      </c>
      <c r="W1263" s="69">
        <v>6544491.0599999996</v>
      </c>
      <c r="X1263" s="69">
        <v>0</v>
      </c>
      <c r="Y1263" s="69">
        <v>0</v>
      </c>
      <c r="Z1263" s="69">
        <v>201743.75</v>
      </c>
      <c r="AA1263" s="69">
        <v>0</v>
      </c>
      <c r="AB1263" s="69">
        <v>0</v>
      </c>
      <c r="AC1263" s="69">
        <v>6544491.0599999996</v>
      </c>
      <c r="AD1263" s="89">
        <v>44987</v>
      </c>
      <c r="AE1263" s="89">
        <v>46083</v>
      </c>
      <c r="AF1263" s="93">
        <v>6544491.0599999996</v>
      </c>
      <c r="AG1263" s="84">
        <v>0.92</v>
      </c>
      <c r="AH1263" s="84">
        <v>3</v>
      </c>
      <c r="AI1263" s="85">
        <v>6.1652999999999999E-2</v>
      </c>
      <c r="AJ1263" s="86">
        <v>0.92</v>
      </c>
      <c r="AK1263" s="86">
        <v>3</v>
      </c>
      <c r="AL1263" s="87">
        <v>6.1652999999999999E-2</v>
      </c>
      <c r="AM1263" s="91" t="s">
        <v>620</v>
      </c>
      <c r="AN1263" s="91" t="s">
        <v>621</v>
      </c>
      <c r="AO1263" s="25">
        <v>0</v>
      </c>
      <c r="AP1263" s="25">
        <v>0</v>
      </c>
      <c r="AQ1263" s="25">
        <v>0</v>
      </c>
      <c r="AR1263" s="25">
        <v>0</v>
      </c>
      <c r="AS1263" s="25">
        <v>0</v>
      </c>
      <c r="AT1263" s="25">
        <v>0</v>
      </c>
      <c r="AU1263" s="25">
        <v>0</v>
      </c>
      <c r="AV1263" s="25">
        <v>0</v>
      </c>
      <c r="AW1263" s="25">
        <v>0</v>
      </c>
      <c r="AX1263" s="25">
        <v>0</v>
      </c>
      <c r="AY1263" s="25">
        <v>0</v>
      </c>
      <c r="AZ1263" s="25">
        <v>6544491.0599999996</v>
      </c>
      <c r="BA1263" s="25">
        <v>0</v>
      </c>
      <c r="BB1263" s="25">
        <v>0</v>
      </c>
      <c r="BC1263" s="25">
        <v>0</v>
      </c>
      <c r="BD1263" s="25">
        <v>0</v>
      </c>
      <c r="BE1263" s="25">
        <v>0</v>
      </c>
      <c r="BF1263" s="25">
        <v>0</v>
      </c>
      <c r="BG1263" s="25">
        <v>0</v>
      </c>
      <c r="BH1263" s="25">
        <v>0</v>
      </c>
      <c r="BI1263" s="25">
        <v>0</v>
      </c>
      <c r="BJ1263" s="25">
        <f t="shared" si="57"/>
        <v>0</v>
      </c>
      <c r="BK1263" s="25">
        <f t="shared" si="58"/>
        <v>6544491.0599999996</v>
      </c>
      <c r="BL1263" s="25">
        <f t="shared" si="59"/>
        <v>6544491.0599999996</v>
      </c>
    </row>
    <row r="1264" spans="1:64" x14ac:dyDescent="0.25">
      <c r="A1264" s="45" t="s">
        <v>3076</v>
      </c>
      <c r="B1264" s="78" t="s">
        <v>1361</v>
      </c>
      <c r="C1264" s="79">
        <v>2</v>
      </c>
      <c r="D1264" s="78" t="s">
        <v>23</v>
      </c>
      <c r="E1264" s="79" t="s">
        <v>434</v>
      </c>
      <c r="F1264" s="79" t="s">
        <v>604</v>
      </c>
      <c r="G1264" s="79" t="s">
        <v>623</v>
      </c>
      <c r="H1264" s="79" t="s">
        <v>624</v>
      </c>
      <c r="I1264" s="79" t="s">
        <v>625</v>
      </c>
      <c r="J1264" s="79" t="s">
        <v>626</v>
      </c>
      <c r="K1264" s="79" t="s">
        <v>446</v>
      </c>
      <c r="L1264" s="79" t="s">
        <v>606</v>
      </c>
      <c r="M1264" s="79" t="s">
        <v>619</v>
      </c>
      <c r="N1264" s="81">
        <v>1</v>
      </c>
      <c r="O1264" s="81">
        <v>1</v>
      </c>
      <c r="P1264" s="81">
        <v>1</v>
      </c>
      <c r="Q1264" s="81">
        <v>1</v>
      </c>
      <c r="R1264" s="81">
        <v>1</v>
      </c>
      <c r="S1264" s="81">
        <v>1</v>
      </c>
      <c r="T1264" s="81">
        <v>0</v>
      </c>
      <c r="U1264" s="81">
        <v>0</v>
      </c>
      <c r="V1264" s="81">
        <v>0</v>
      </c>
      <c r="W1264" s="69">
        <v>15248745.48</v>
      </c>
      <c r="X1264" s="69">
        <v>0</v>
      </c>
      <c r="Y1264" s="69">
        <v>0</v>
      </c>
      <c r="Z1264" s="69">
        <v>543579.65</v>
      </c>
      <c r="AA1264" s="69">
        <v>0</v>
      </c>
      <c r="AB1264" s="69">
        <v>0</v>
      </c>
      <c r="AC1264" s="69">
        <v>15248745.48</v>
      </c>
      <c r="AD1264" s="89">
        <v>44995</v>
      </c>
      <c r="AE1264" s="89">
        <v>46822</v>
      </c>
      <c r="AF1264" s="93">
        <v>15248745.48</v>
      </c>
      <c r="AG1264" s="84">
        <v>2.94</v>
      </c>
      <c r="AH1264" s="84">
        <v>5</v>
      </c>
      <c r="AI1264" s="85">
        <v>7.1294999999999997E-2</v>
      </c>
      <c r="AJ1264" s="86">
        <v>2.94</v>
      </c>
      <c r="AK1264" s="86">
        <v>5</v>
      </c>
      <c r="AL1264" s="87">
        <v>7.1294999999999997E-2</v>
      </c>
      <c r="AM1264" s="91" t="s">
        <v>620</v>
      </c>
      <c r="AN1264" s="91" t="s">
        <v>621</v>
      </c>
      <c r="AO1264" s="25">
        <v>0</v>
      </c>
      <c r="AP1264" s="25">
        <v>0</v>
      </c>
      <c r="AQ1264" s="25">
        <v>0</v>
      </c>
      <c r="AR1264" s="25">
        <v>0</v>
      </c>
      <c r="AS1264" s="25">
        <v>0</v>
      </c>
      <c r="AT1264" s="25">
        <v>0</v>
      </c>
      <c r="AU1264" s="25">
        <v>0</v>
      </c>
      <c r="AV1264" s="25">
        <v>0</v>
      </c>
      <c r="AW1264" s="25">
        <v>0</v>
      </c>
      <c r="AX1264" s="25">
        <v>0</v>
      </c>
      <c r="AY1264" s="25">
        <v>0</v>
      </c>
      <c r="AZ1264" s="25">
        <v>0</v>
      </c>
      <c r="BA1264" s="25">
        <v>0</v>
      </c>
      <c r="BB1264" s="25">
        <v>0</v>
      </c>
      <c r="BC1264" s="25">
        <v>0</v>
      </c>
      <c r="BD1264" s="25">
        <v>0</v>
      </c>
      <c r="BE1264" s="25">
        <v>0</v>
      </c>
      <c r="BF1264" s="25">
        <v>0</v>
      </c>
      <c r="BG1264" s="25">
        <v>0</v>
      </c>
      <c r="BH1264" s="25">
        <v>0</v>
      </c>
      <c r="BI1264" s="25">
        <v>0</v>
      </c>
      <c r="BJ1264" s="25">
        <f t="shared" si="57"/>
        <v>0</v>
      </c>
      <c r="BK1264" s="25">
        <f t="shared" si="58"/>
        <v>0</v>
      </c>
      <c r="BL1264" s="25">
        <f t="shared" si="59"/>
        <v>0</v>
      </c>
    </row>
    <row r="1265" spans="1:64" x14ac:dyDescent="0.25">
      <c r="A1265" s="45" t="s">
        <v>3077</v>
      </c>
      <c r="B1265" s="78" t="s">
        <v>1362</v>
      </c>
      <c r="C1265" s="79">
        <v>1</v>
      </c>
      <c r="D1265" s="78" t="s">
        <v>23</v>
      </c>
      <c r="E1265" s="79" t="s">
        <v>434</v>
      </c>
      <c r="F1265" s="79" t="s">
        <v>604</v>
      </c>
      <c r="G1265" s="79" t="s">
        <v>1642</v>
      </c>
      <c r="H1265" s="79" t="s">
        <v>1642</v>
      </c>
      <c r="I1265" s="79" t="s">
        <v>609</v>
      </c>
      <c r="J1265" s="79" t="s">
        <v>610</v>
      </c>
      <c r="K1265" s="79" t="s">
        <v>541</v>
      </c>
      <c r="L1265" s="79" t="s">
        <v>606</v>
      </c>
      <c r="M1265" s="79" t="s">
        <v>611</v>
      </c>
      <c r="N1265" s="78">
        <v>1</v>
      </c>
      <c r="O1265" s="78">
        <v>1</v>
      </c>
      <c r="P1265" s="78">
        <v>1</v>
      </c>
      <c r="Q1265" s="81">
        <v>0</v>
      </c>
      <c r="R1265" s="81">
        <v>1</v>
      </c>
      <c r="S1265" s="81">
        <v>1</v>
      </c>
      <c r="T1265" s="81">
        <v>1</v>
      </c>
      <c r="U1265" s="81">
        <v>0</v>
      </c>
      <c r="V1265" s="81">
        <v>0</v>
      </c>
      <c r="W1265" s="69">
        <v>2795280598.7049999</v>
      </c>
      <c r="X1265" s="69">
        <v>0</v>
      </c>
      <c r="Y1265" s="69">
        <v>0</v>
      </c>
      <c r="Z1265" s="69">
        <v>0</v>
      </c>
      <c r="AA1265" s="69">
        <v>0</v>
      </c>
      <c r="AB1265" s="69">
        <v>0</v>
      </c>
      <c r="AC1265" s="69">
        <v>2795280598.7049999</v>
      </c>
      <c r="AD1265" s="89">
        <v>45296</v>
      </c>
      <c r="AE1265" s="89">
        <v>51322</v>
      </c>
      <c r="AF1265" s="93">
        <v>2957066124.1100001</v>
      </c>
      <c r="AG1265" s="84">
        <v>15.26</v>
      </c>
      <c r="AH1265" s="84">
        <v>16.5</v>
      </c>
      <c r="AI1265" s="85">
        <v>1.2999999999999999E-2</v>
      </c>
      <c r="AJ1265" s="86">
        <v>15.26</v>
      </c>
      <c r="AK1265" s="86">
        <v>16.5</v>
      </c>
      <c r="AL1265" s="87">
        <v>1.2999999999999999E-2</v>
      </c>
      <c r="AM1265" s="91" t="s">
        <v>607</v>
      </c>
      <c r="AN1265" s="91" t="s">
        <v>541</v>
      </c>
      <c r="AO1265" s="25">
        <v>0</v>
      </c>
      <c r="AP1265" s="25">
        <v>0</v>
      </c>
      <c r="AQ1265" s="25">
        <v>0</v>
      </c>
      <c r="AR1265" s="25">
        <v>81682318.800999999</v>
      </c>
      <c r="AS1265" s="25">
        <v>0</v>
      </c>
      <c r="AT1265" s="25">
        <v>0</v>
      </c>
      <c r="AU1265" s="25">
        <v>0</v>
      </c>
      <c r="AV1265" s="25">
        <v>0</v>
      </c>
      <c r="AW1265" s="25">
        <v>0</v>
      </c>
      <c r="AX1265" s="25">
        <v>82213253.870000005</v>
      </c>
      <c r="AY1265" s="25">
        <v>0</v>
      </c>
      <c r="AZ1265" s="25">
        <v>0</v>
      </c>
      <c r="BA1265" s="25">
        <v>0</v>
      </c>
      <c r="BB1265" s="25">
        <v>0</v>
      </c>
      <c r="BC1265" s="25">
        <v>0</v>
      </c>
      <c r="BD1265" s="25">
        <v>82747640.023000002</v>
      </c>
      <c r="BE1265" s="25">
        <v>0</v>
      </c>
      <c r="BF1265" s="25">
        <v>0</v>
      </c>
      <c r="BG1265" s="25">
        <v>0</v>
      </c>
      <c r="BH1265" s="25">
        <v>0</v>
      </c>
      <c r="BI1265" s="25">
        <v>0</v>
      </c>
      <c r="BJ1265" s="25">
        <f t="shared" si="57"/>
        <v>81682318.800999999</v>
      </c>
      <c r="BK1265" s="25">
        <f t="shared" si="58"/>
        <v>164960893.89300001</v>
      </c>
      <c r="BL1265" s="25">
        <f t="shared" si="59"/>
        <v>246643212.69400001</v>
      </c>
    </row>
    <row r="1266" spans="1:64" x14ac:dyDescent="0.25">
      <c r="A1266" s="45" t="s">
        <v>3078</v>
      </c>
      <c r="B1266" s="78" t="s">
        <v>1363</v>
      </c>
      <c r="C1266" s="79">
        <v>1</v>
      </c>
      <c r="D1266" s="78" t="s">
        <v>23</v>
      </c>
      <c r="E1266" s="79" t="s">
        <v>434</v>
      </c>
      <c r="F1266" s="79" t="s">
        <v>604</v>
      </c>
      <c r="G1266" s="79" t="s">
        <v>1643</v>
      </c>
      <c r="H1266" s="79" t="s">
        <v>1643</v>
      </c>
      <c r="I1266" s="79" t="s">
        <v>609</v>
      </c>
      <c r="J1266" s="79" t="s">
        <v>1644</v>
      </c>
      <c r="K1266" s="79" t="s">
        <v>66</v>
      </c>
      <c r="L1266" s="79" t="s">
        <v>606</v>
      </c>
      <c r="M1266" s="79" t="s">
        <v>615</v>
      </c>
      <c r="N1266" s="78">
        <v>1</v>
      </c>
      <c r="O1266" s="78">
        <v>1</v>
      </c>
      <c r="P1266" s="78">
        <v>1</v>
      </c>
      <c r="Q1266" s="81">
        <v>0</v>
      </c>
      <c r="R1266" s="81">
        <v>1</v>
      </c>
      <c r="S1266" s="81">
        <v>1</v>
      </c>
      <c r="T1266" s="81">
        <v>1</v>
      </c>
      <c r="U1266" s="81">
        <v>0</v>
      </c>
      <c r="V1266" s="81">
        <v>0</v>
      </c>
      <c r="W1266" s="69">
        <v>75623079.946999997</v>
      </c>
      <c r="X1266" s="69">
        <v>0</v>
      </c>
      <c r="Y1266" s="69">
        <v>0</v>
      </c>
      <c r="Z1266" s="69">
        <v>0</v>
      </c>
      <c r="AA1266" s="69">
        <v>0</v>
      </c>
      <c r="AB1266" s="69">
        <v>0</v>
      </c>
      <c r="AC1266" s="69">
        <v>75623079.946999997</v>
      </c>
      <c r="AD1266" s="89">
        <v>45296</v>
      </c>
      <c r="AE1266" s="89">
        <v>51322</v>
      </c>
      <c r="AF1266" s="93">
        <v>80000000</v>
      </c>
      <c r="AG1266" s="84">
        <v>15.26</v>
      </c>
      <c r="AH1266" s="84">
        <v>16.5</v>
      </c>
      <c r="AI1266" s="85">
        <v>1.2999999999999999E-2</v>
      </c>
      <c r="AJ1266" s="86">
        <v>15.26</v>
      </c>
      <c r="AK1266" s="86">
        <v>16.5</v>
      </c>
      <c r="AL1266" s="87">
        <v>1.2999999999999999E-2</v>
      </c>
      <c r="AM1266" s="91" t="s">
        <v>607</v>
      </c>
      <c r="AN1266" s="91" t="s">
        <v>66</v>
      </c>
      <c r="AO1266" s="25">
        <v>0</v>
      </c>
      <c r="AP1266" s="25">
        <v>0</v>
      </c>
      <c r="AQ1266" s="25">
        <v>0</v>
      </c>
      <c r="AR1266" s="25">
        <v>2209820.5550000002</v>
      </c>
      <c r="AS1266" s="25">
        <v>0</v>
      </c>
      <c r="AT1266" s="25">
        <v>0</v>
      </c>
      <c r="AU1266" s="25">
        <v>0</v>
      </c>
      <c r="AV1266" s="25">
        <v>0</v>
      </c>
      <c r="AW1266" s="25">
        <v>0</v>
      </c>
      <c r="AX1266" s="25">
        <v>2224184.3879999998</v>
      </c>
      <c r="AY1266" s="25">
        <v>0</v>
      </c>
      <c r="AZ1266" s="25">
        <v>0</v>
      </c>
      <c r="BA1266" s="25">
        <v>0</v>
      </c>
      <c r="BB1266" s="25">
        <v>0</v>
      </c>
      <c r="BC1266" s="25">
        <v>0</v>
      </c>
      <c r="BD1266" s="25">
        <v>2238641.5869999998</v>
      </c>
      <c r="BE1266" s="25">
        <v>0</v>
      </c>
      <c r="BF1266" s="25">
        <v>0</v>
      </c>
      <c r="BG1266" s="25">
        <v>0</v>
      </c>
      <c r="BH1266" s="25">
        <v>0</v>
      </c>
      <c r="BI1266" s="25">
        <v>0</v>
      </c>
      <c r="BJ1266" s="25">
        <f t="shared" si="57"/>
        <v>2209820.5550000002</v>
      </c>
      <c r="BK1266" s="25">
        <f t="shared" si="58"/>
        <v>4462825.9749999996</v>
      </c>
      <c r="BL1266" s="25">
        <f t="shared" si="59"/>
        <v>6672646.5299999993</v>
      </c>
    </row>
    <row r="1267" spans="1:64" x14ac:dyDescent="0.25">
      <c r="A1267" s="45" t="s">
        <v>3569</v>
      </c>
      <c r="B1267" s="78" t="s">
        <v>1364</v>
      </c>
      <c r="C1267" s="79">
        <v>1</v>
      </c>
      <c r="D1267" s="78" t="s">
        <v>23</v>
      </c>
      <c r="E1267" s="79" t="s">
        <v>434</v>
      </c>
      <c r="F1267" s="79" t="s">
        <v>604</v>
      </c>
      <c r="G1267" s="79" t="s">
        <v>1642</v>
      </c>
      <c r="H1267" s="79" t="s">
        <v>1642</v>
      </c>
      <c r="I1267" s="79" t="s">
        <v>609</v>
      </c>
      <c r="J1267" s="79" t="s">
        <v>610</v>
      </c>
      <c r="K1267" s="79" t="s">
        <v>541</v>
      </c>
      <c r="L1267" s="79" t="s">
        <v>606</v>
      </c>
      <c r="M1267" s="79" t="s">
        <v>611</v>
      </c>
      <c r="N1267" s="78">
        <v>1</v>
      </c>
      <c r="O1267" s="78">
        <v>1</v>
      </c>
      <c r="P1267" s="78">
        <v>1</v>
      </c>
      <c r="Q1267" s="81">
        <v>0</v>
      </c>
      <c r="R1267" s="81">
        <v>1</v>
      </c>
      <c r="S1267" s="81">
        <v>1</v>
      </c>
      <c r="T1267" s="81">
        <v>1</v>
      </c>
      <c r="U1267" s="81">
        <v>0</v>
      </c>
      <c r="V1267" s="81">
        <v>0</v>
      </c>
      <c r="W1267" s="69">
        <v>15269131.83</v>
      </c>
      <c r="X1267" s="69">
        <v>0</v>
      </c>
      <c r="Y1267" s="69">
        <v>0</v>
      </c>
      <c r="Z1267" s="69">
        <v>0</v>
      </c>
      <c r="AA1267" s="69">
        <v>0</v>
      </c>
      <c r="AB1267" s="69">
        <v>0</v>
      </c>
      <c r="AC1267" s="69">
        <v>15269131.83</v>
      </c>
      <c r="AD1267" s="89">
        <v>45296</v>
      </c>
      <c r="AE1267" s="89">
        <v>46027</v>
      </c>
      <c r="AF1267" s="93">
        <v>30538263.660551101</v>
      </c>
      <c r="AG1267" s="84">
        <v>0.76</v>
      </c>
      <c r="AH1267" s="84">
        <v>2</v>
      </c>
      <c r="AI1267" s="85">
        <v>0</v>
      </c>
      <c r="AJ1267" s="86">
        <v>0.76</v>
      </c>
      <c r="AK1267" s="86">
        <v>2</v>
      </c>
      <c r="AL1267" s="87">
        <v>0</v>
      </c>
      <c r="AM1267" s="91" t="s">
        <v>607</v>
      </c>
      <c r="AN1267" s="91" t="s">
        <v>541</v>
      </c>
      <c r="AO1267" s="25">
        <v>0</v>
      </c>
      <c r="AP1267" s="25">
        <v>0</v>
      </c>
      <c r="AQ1267" s="25">
        <v>0</v>
      </c>
      <c r="AR1267" s="25">
        <v>7634565.915</v>
      </c>
      <c r="AS1267" s="25">
        <v>0</v>
      </c>
      <c r="AT1267" s="25">
        <v>0</v>
      </c>
      <c r="AU1267" s="25">
        <v>0</v>
      </c>
      <c r="AV1267" s="25">
        <v>0</v>
      </c>
      <c r="AW1267" s="25">
        <v>0</v>
      </c>
      <c r="AX1267" s="25">
        <v>7634565.915</v>
      </c>
      <c r="AY1267" s="25">
        <v>0</v>
      </c>
      <c r="AZ1267" s="25">
        <v>0</v>
      </c>
      <c r="BA1267" s="25">
        <v>0</v>
      </c>
      <c r="BB1267" s="25">
        <v>0</v>
      </c>
      <c r="BC1267" s="25">
        <v>0</v>
      </c>
      <c r="BD1267" s="25">
        <v>0</v>
      </c>
      <c r="BE1267" s="25">
        <v>0</v>
      </c>
      <c r="BF1267" s="25">
        <v>0</v>
      </c>
      <c r="BG1267" s="25">
        <v>0</v>
      </c>
      <c r="BH1267" s="25">
        <v>0</v>
      </c>
      <c r="BI1267" s="25">
        <v>0</v>
      </c>
      <c r="BJ1267" s="25">
        <f t="shared" si="57"/>
        <v>7634565.915</v>
      </c>
      <c r="BK1267" s="25">
        <f t="shared" si="58"/>
        <v>7634565.915</v>
      </c>
      <c r="BL1267" s="25">
        <f t="shared" si="59"/>
        <v>15269131.83</v>
      </c>
    </row>
    <row r="1268" spans="1:64" x14ac:dyDescent="0.25">
      <c r="A1268" s="45" t="s">
        <v>3570</v>
      </c>
      <c r="B1268" s="78" t="s">
        <v>1365</v>
      </c>
      <c r="C1268" s="79">
        <v>1</v>
      </c>
      <c r="D1268" s="78" t="s">
        <v>23</v>
      </c>
      <c r="E1268" s="79" t="s">
        <v>434</v>
      </c>
      <c r="F1268" s="79" t="s">
        <v>604</v>
      </c>
      <c r="G1268" s="79" t="s">
        <v>1643</v>
      </c>
      <c r="H1268" s="79" t="s">
        <v>1643</v>
      </c>
      <c r="I1268" s="79" t="s">
        <v>609</v>
      </c>
      <c r="J1268" s="79" t="s">
        <v>1644</v>
      </c>
      <c r="K1268" s="79" t="s">
        <v>66</v>
      </c>
      <c r="L1268" s="79" t="s">
        <v>606</v>
      </c>
      <c r="M1268" s="79" t="s">
        <v>615</v>
      </c>
      <c r="N1268" s="78">
        <v>1</v>
      </c>
      <c r="O1268" s="78">
        <v>1</v>
      </c>
      <c r="P1268" s="78">
        <v>1</v>
      </c>
      <c r="Q1268" s="81">
        <v>0</v>
      </c>
      <c r="R1268" s="81">
        <v>1</v>
      </c>
      <c r="S1268" s="81">
        <v>1</v>
      </c>
      <c r="T1268" s="81">
        <v>1</v>
      </c>
      <c r="U1268" s="81">
        <v>0</v>
      </c>
      <c r="V1268" s="81">
        <v>0</v>
      </c>
      <c r="W1268" s="69">
        <v>694200</v>
      </c>
      <c r="X1268" s="69">
        <v>0</v>
      </c>
      <c r="Y1268" s="69">
        <v>0</v>
      </c>
      <c r="Z1268" s="69">
        <v>0</v>
      </c>
      <c r="AA1268" s="69">
        <v>0</v>
      </c>
      <c r="AB1268" s="69">
        <v>0</v>
      </c>
      <c r="AC1268" s="69">
        <v>694200</v>
      </c>
      <c r="AD1268" s="89">
        <v>45296</v>
      </c>
      <c r="AE1268" s="89">
        <v>46027</v>
      </c>
      <c r="AF1268" s="93">
        <v>1388400</v>
      </c>
      <c r="AG1268" s="84">
        <v>0.76</v>
      </c>
      <c r="AH1268" s="84">
        <v>2</v>
      </c>
      <c r="AI1268" s="85">
        <v>0</v>
      </c>
      <c r="AJ1268" s="86">
        <v>0.76</v>
      </c>
      <c r="AK1268" s="86">
        <v>2</v>
      </c>
      <c r="AL1268" s="87">
        <v>0</v>
      </c>
      <c r="AM1268" s="91" t="s">
        <v>607</v>
      </c>
      <c r="AN1268" s="91" t="s">
        <v>66</v>
      </c>
      <c r="AO1268" s="25">
        <v>0</v>
      </c>
      <c r="AP1268" s="25">
        <v>0</v>
      </c>
      <c r="AQ1268" s="25">
        <v>0</v>
      </c>
      <c r="AR1268" s="25">
        <v>347100</v>
      </c>
      <c r="AS1268" s="25">
        <v>0</v>
      </c>
      <c r="AT1268" s="25">
        <v>0</v>
      </c>
      <c r="AU1268" s="25">
        <v>0</v>
      </c>
      <c r="AV1268" s="25">
        <v>0</v>
      </c>
      <c r="AW1268" s="25">
        <v>0</v>
      </c>
      <c r="AX1268" s="25">
        <v>347100</v>
      </c>
      <c r="AY1268" s="25">
        <v>0</v>
      </c>
      <c r="AZ1268" s="25">
        <v>0</v>
      </c>
      <c r="BA1268" s="25">
        <v>0</v>
      </c>
      <c r="BB1268" s="25">
        <v>0</v>
      </c>
      <c r="BC1268" s="25">
        <v>0</v>
      </c>
      <c r="BD1268" s="25">
        <v>0</v>
      </c>
      <c r="BE1268" s="25">
        <v>0</v>
      </c>
      <c r="BF1268" s="25">
        <v>0</v>
      </c>
      <c r="BG1268" s="25">
        <v>0</v>
      </c>
      <c r="BH1268" s="25">
        <v>0</v>
      </c>
      <c r="BI1268" s="25">
        <v>0</v>
      </c>
      <c r="BJ1268" s="25">
        <f t="shared" si="57"/>
        <v>347100</v>
      </c>
      <c r="BK1268" s="25">
        <f t="shared" si="58"/>
        <v>347100</v>
      </c>
      <c r="BL1268" s="25">
        <f t="shared" si="59"/>
        <v>694200</v>
      </c>
    </row>
    <row r="1269" spans="1:64" x14ac:dyDescent="0.25">
      <c r="A1269" s="45" t="s">
        <v>3079</v>
      </c>
      <c r="B1269" s="78" t="s">
        <v>1366</v>
      </c>
      <c r="C1269" s="79">
        <v>1</v>
      </c>
      <c r="D1269" s="78" t="s">
        <v>23</v>
      </c>
      <c r="E1269" s="79" t="s">
        <v>434</v>
      </c>
      <c r="F1269" s="79" t="s">
        <v>604</v>
      </c>
      <c r="G1269" s="79" t="s">
        <v>612</v>
      </c>
      <c r="H1269" s="79" t="s">
        <v>617</v>
      </c>
      <c r="I1269" s="79" t="s">
        <v>609</v>
      </c>
      <c r="J1269" s="79" t="s">
        <v>618</v>
      </c>
      <c r="K1269" s="79" t="s">
        <v>83</v>
      </c>
      <c r="L1269" s="79" t="s">
        <v>606</v>
      </c>
      <c r="M1269" s="79" t="s">
        <v>619</v>
      </c>
      <c r="N1269" s="78">
        <v>1</v>
      </c>
      <c r="O1269" s="78">
        <v>1</v>
      </c>
      <c r="P1269" s="78">
        <v>1</v>
      </c>
      <c r="Q1269" s="81">
        <v>0</v>
      </c>
      <c r="R1269" s="81">
        <v>1</v>
      </c>
      <c r="S1269" s="81">
        <v>1</v>
      </c>
      <c r="T1269" s="81">
        <v>1</v>
      </c>
      <c r="U1269" s="81">
        <v>0</v>
      </c>
      <c r="V1269" s="81">
        <v>0</v>
      </c>
      <c r="W1269" s="69">
        <v>14682097.49</v>
      </c>
      <c r="X1269" s="69">
        <v>0</v>
      </c>
      <c r="Y1269" s="69">
        <v>0</v>
      </c>
      <c r="Z1269" s="69">
        <v>452597.68</v>
      </c>
      <c r="AA1269" s="69">
        <v>0</v>
      </c>
      <c r="AB1269" s="69">
        <v>0</v>
      </c>
      <c r="AC1269" s="69">
        <v>14682097.49</v>
      </c>
      <c r="AD1269" s="89">
        <v>44987</v>
      </c>
      <c r="AE1269" s="89">
        <v>46083</v>
      </c>
      <c r="AF1269" s="93">
        <v>14682097.49</v>
      </c>
      <c r="AG1269" s="84">
        <v>0.92</v>
      </c>
      <c r="AH1269" s="84">
        <v>3</v>
      </c>
      <c r="AI1269" s="85">
        <v>6.1652999999999999E-2</v>
      </c>
      <c r="AJ1269" s="86">
        <v>0.92</v>
      </c>
      <c r="AK1269" s="86">
        <v>3</v>
      </c>
      <c r="AL1269" s="87">
        <v>6.1652999999999999E-2</v>
      </c>
      <c r="AM1269" s="91" t="s">
        <v>620</v>
      </c>
      <c r="AN1269" s="91" t="s">
        <v>621</v>
      </c>
      <c r="AO1269" s="25">
        <v>0</v>
      </c>
      <c r="AP1269" s="25">
        <v>0</v>
      </c>
      <c r="AQ1269" s="25">
        <v>0</v>
      </c>
      <c r="AR1269" s="25">
        <v>0</v>
      </c>
      <c r="AS1269" s="25">
        <v>0</v>
      </c>
      <c r="AT1269" s="25">
        <v>0</v>
      </c>
      <c r="AU1269" s="25">
        <v>0</v>
      </c>
      <c r="AV1269" s="25">
        <v>0</v>
      </c>
      <c r="AW1269" s="25">
        <v>0</v>
      </c>
      <c r="AX1269" s="25">
        <v>0</v>
      </c>
      <c r="AY1269" s="25">
        <v>0</v>
      </c>
      <c r="AZ1269" s="25">
        <v>14682097.49</v>
      </c>
      <c r="BA1269" s="25">
        <v>0</v>
      </c>
      <c r="BB1269" s="25">
        <v>0</v>
      </c>
      <c r="BC1269" s="25">
        <v>0</v>
      </c>
      <c r="BD1269" s="25">
        <v>0</v>
      </c>
      <c r="BE1269" s="25">
        <v>0</v>
      </c>
      <c r="BF1269" s="25">
        <v>0</v>
      </c>
      <c r="BG1269" s="25">
        <v>0</v>
      </c>
      <c r="BH1269" s="25">
        <v>0</v>
      </c>
      <c r="BI1269" s="25">
        <v>0</v>
      </c>
      <c r="BJ1269" s="25">
        <f t="shared" si="57"/>
        <v>0</v>
      </c>
      <c r="BK1269" s="25">
        <f t="shared" si="58"/>
        <v>14682097.49</v>
      </c>
      <c r="BL1269" s="25">
        <f t="shared" si="59"/>
        <v>14682097.49</v>
      </c>
    </row>
    <row r="1270" spans="1:64" x14ac:dyDescent="0.25">
      <c r="A1270" s="45" t="s">
        <v>3080</v>
      </c>
      <c r="B1270" s="78" t="s">
        <v>1367</v>
      </c>
      <c r="C1270" s="79">
        <v>1</v>
      </c>
      <c r="D1270" s="78" t="s">
        <v>23</v>
      </c>
      <c r="E1270" s="79" t="s">
        <v>434</v>
      </c>
      <c r="F1270" s="79" t="s">
        <v>604</v>
      </c>
      <c r="G1270" s="79" t="s">
        <v>612</v>
      </c>
      <c r="H1270" s="79" t="s">
        <v>617</v>
      </c>
      <c r="I1270" s="79" t="s">
        <v>609</v>
      </c>
      <c r="J1270" s="79" t="s">
        <v>618</v>
      </c>
      <c r="K1270" s="79" t="s">
        <v>83</v>
      </c>
      <c r="L1270" s="79" t="s">
        <v>606</v>
      </c>
      <c r="M1270" s="79" t="s">
        <v>619</v>
      </c>
      <c r="N1270" s="78">
        <v>1</v>
      </c>
      <c r="O1270" s="78">
        <v>1</v>
      </c>
      <c r="P1270" s="78">
        <v>1</v>
      </c>
      <c r="Q1270" s="81">
        <v>0</v>
      </c>
      <c r="R1270" s="81">
        <v>1</v>
      </c>
      <c r="S1270" s="81">
        <v>1</v>
      </c>
      <c r="T1270" s="81">
        <v>1</v>
      </c>
      <c r="U1270" s="81">
        <v>0</v>
      </c>
      <c r="V1270" s="81">
        <v>0</v>
      </c>
      <c r="W1270" s="69">
        <v>15269381.390000001</v>
      </c>
      <c r="X1270" s="69">
        <v>0</v>
      </c>
      <c r="Y1270" s="69">
        <v>0</v>
      </c>
      <c r="Z1270" s="69">
        <v>470701.59</v>
      </c>
      <c r="AA1270" s="69">
        <v>0</v>
      </c>
      <c r="AB1270" s="69">
        <v>0</v>
      </c>
      <c r="AC1270" s="69">
        <v>15269381.390000001</v>
      </c>
      <c r="AD1270" s="89">
        <v>44987</v>
      </c>
      <c r="AE1270" s="89">
        <v>46083</v>
      </c>
      <c r="AF1270" s="93">
        <v>15269381.390000001</v>
      </c>
      <c r="AG1270" s="84">
        <v>0.92</v>
      </c>
      <c r="AH1270" s="84">
        <v>3</v>
      </c>
      <c r="AI1270" s="85">
        <v>6.1652999999999999E-2</v>
      </c>
      <c r="AJ1270" s="86">
        <v>0.92</v>
      </c>
      <c r="AK1270" s="86">
        <v>3</v>
      </c>
      <c r="AL1270" s="87">
        <v>6.1652999999999999E-2</v>
      </c>
      <c r="AM1270" s="91" t="s">
        <v>620</v>
      </c>
      <c r="AN1270" s="91" t="s">
        <v>621</v>
      </c>
      <c r="AO1270" s="25">
        <v>0</v>
      </c>
      <c r="AP1270" s="25">
        <v>0</v>
      </c>
      <c r="AQ1270" s="25">
        <v>0</v>
      </c>
      <c r="AR1270" s="25">
        <v>0</v>
      </c>
      <c r="AS1270" s="25">
        <v>0</v>
      </c>
      <c r="AT1270" s="25">
        <v>0</v>
      </c>
      <c r="AU1270" s="25">
        <v>0</v>
      </c>
      <c r="AV1270" s="25">
        <v>0</v>
      </c>
      <c r="AW1270" s="25">
        <v>0</v>
      </c>
      <c r="AX1270" s="25">
        <v>0</v>
      </c>
      <c r="AY1270" s="25">
        <v>0</v>
      </c>
      <c r="AZ1270" s="25">
        <v>15269381.390000001</v>
      </c>
      <c r="BA1270" s="25">
        <v>0</v>
      </c>
      <c r="BB1270" s="25">
        <v>0</v>
      </c>
      <c r="BC1270" s="25">
        <v>0</v>
      </c>
      <c r="BD1270" s="25">
        <v>0</v>
      </c>
      <c r="BE1270" s="25">
        <v>0</v>
      </c>
      <c r="BF1270" s="25">
        <v>0</v>
      </c>
      <c r="BG1270" s="25">
        <v>0</v>
      </c>
      <c r="BH1270" s="25">
        <v>0</v>
      </c>
      <c r="BI1270" s="25">
        <v>0</v>
      </c>
      <c r="BJ1270" s="25">
        <f t="shared" si="57"/>
        <v>0</v>
      </c>
      <c r="BK1270" s="25">
        <f t="shared" si="58"/>
        <v>15269381.390000001</v>
      </c>
      <c r="BL1270" s="25">
        <f t="shared" si="59"/>
        <v>15269381.390000001</v>
      </c>
    </row>
    <row r="1271" spans="1:64" x14ac:dyDescent="0.25">
      <c r="A1271" s="45" t="s">
        <v>3081</v>
      </c>
      <c r="B1271" s="78" t="s">
        <v>1368</v>
      </c>
      <c r="C1271" s="79">
        <v>1</v>
      </c>
      <c r="D1271" s="78" t="s">
        <v>23</v>
      </c>
      <c r="E1271" s="79" t="s">
        <v>434</v>
      </c>
      <c r="F1271" s="79" t="s">
        <v>604</v>
      </c>
      <c r="G1271" s="79" t="s">
        <v>612</v>
      </c>
      <c r="H1271" s="79" t="s">
        <v>617</v>
      </c>
      <c r="I1271" s="79" t="s">
        <v>609</v>
      </c>
      <c r="J1271" s="79" t="s">
        <v>618</v>
      </c>
      <c r="K1271" s="79" t="s">
        <v>83</v>
      </c>
      <c r="L1271" s="79" t="s">
        <v>606</v>
      </c>
      <c r="M1271" s="79" t="s">
        <v>619</v>
      </c>
      <c r="N1271" s="78">
        <v>1</v>
      </c>
      <c r="O1271" s="78">
        <v>1</v>
      </c>
      <c r="P1271" s="78">
        <v>1</v>
      </c>
      <c r="Q1271" s="81">
        <v>0</v>
      </c>
      <c r="R1271" s="81">
        <v>1</v>
      </c>
      <c r="S1271" s="81">
        <v>1</v>
      </c>
      <c r="T1271" s="81">
        <v>1</v>
      </c>
      <c r="U1271" s="81">
        <v>0</v>
      </c>
      <c r="V1271" s="81">
        <v>0</v>
      </c>
      <c r="W1271" s="69">
        <v>14094813.59</v>
      </c>
      <c r="X1271" s="69">
        <v>0</v>
      </c>
      <c r="Y1271" s="69">
        <v>0</v>
      </c>
      <c r="Z1271" s="69">
        <v>434493.77</v>
      </c>
      <c r="AA1271" s="69">
        <v>0</v>
      </c>
      <c r="AB1271" s="69">
        <v>0</v>
      </c>
      <c r="AC1271" s="69">
        <v>14094813.59</v>
      </c>
      <c r="AD1271" s="89">
        <v>44987</v>
      </c>
      <c r="AE1271" s="89">
        <v>46083</v>
      </c>
      <c r="AF1271" s="93">
        <v>14094813.59</v>
      </c>
      <c r="AG1271" s="84">
        <v>0.92</v>
      </c>
      <c r="AH1271" s="84">
        <v>3</v>
      </c>
      <c r="AI1271" s="85">
        <v>6.1652999999999999E-2</v>
      </c>
      <c r="AJ1271" s="86">
        <v>0.92</v>
      </c>
      <c r="AK1271" s="86">
        <v>3</v>
      </c>
      <c r="AL1271" s="87">
        <v>6.1652999999999999E-2</v>
      </c>
      <c r="AM1271" s="91" t="s">
        <v>620</v>
      </c>
      <c r="AN1271" s="91" t="s">
        <v>621</v>
      </c>
      <c r="AO1271" s="25">
        <v>0</v>
      </c>
      <c r="AP1271" s="25">
        <v>0</v>
      </c>
      <c r="AQ1271" s="25">
        <v>0</v>
      </c>
      <c r="AR1271" s="25">
        <v>0</v>
      </c>
      <c r="AS1271" s="25">
        <v>0</v>
      </c>
      <c r="AT1271" s="25">
        <v>0</v>
      </c>
      <c r="AU1271" s="25">
        <v>0</v>
      </c>
      <c r="AV1271" s="25">
        <v>0</v>
      </c>
      <c r="AW1271" s="25">
        <v>0</v>
      </c>
      <c r="AX1271" s="25">
        <v>0</v>
      </c>
      <c r="AY1271" s="25">
        <v>0</v>
      </c>
      <c r="AZ1271" s="25">
        <v>14094813.59</v>
      </c>
      <c r="BA1271" s="25">
        <v>0</v>
      </c>
      <c r="BB1271" s="25">
        <v>0</v>
      </c>
      <c r="BC1271" s="25">
        <v>0</v>
      </c>
      <c r="BD1271" s="25">
        <v>0</v>
      </c>
      <c r="BE1271" s="25">
        <v>0</v>
      </c>
      <c r="BF1271" s="25">
        <v>0</v>
      </c>
      <c r="BG1271" s="25">
        <v>0</v>
      </c>
      <c r="BH1271" s="25">
        <v>0</v>
      </c>
      <c r="BI1271" s="25">
        <v>0</v>
      </c>
      <c r="BJ1271" s="25">
        <f t="shared" si="57"/>
        <v>0</v>
      </c>
      <c r="BK1271" s="25">
        <f t="shared" si="58"/>
        <v>14094813.59</v>
      </c>
      <c r="BL1271" s="25">
        <f t="shared" si="59"/>
        <v>14094813.59</v>
      </c>
    </row>
    <row r="1272" spans="1:64" x14ac:dyDescent="0.25">
      <c r="A1272" s="45" t="s">
        <v>3082</v>
      </c>
      <c r="B1272" s="78" t="s">
        <v>1369</v>
      </c>
      <c r="C1272" s="79">
        <v>1</v>
      </c>
      <c r="D1272" s="78" t="s">
        <v>23</v>
      </c>
      <c r="E1272" s="79" t="s">
        <v>434</v>
      </c>
      <c r="F1272" s="79" t="s">
        <v>604</v>
      </c>
      <c r="G1272" s="79" t="s">
        <v>612</v>
      </c>
      <c r="H1272" s="79" t="s">
        <v>617</v>
      </c>
      <c r="I1272" s="79" t="s">
        <v>609</v>
      </c>
      <c r="J1272" s="79" t="s">
        <v>618</v>
      </c>
      <c r="K1272" s="79" t="s">
        <v>83</v>
      </c>
      <c r="L1272" s="79" t="s">
        <v>606</v>
      </c>
      <c r="M1272" s="79" t="s">
        <v>619</v>
      </c>
      <c r="N1272" s="78">
        <v>1</v>
      </c>
      <c r="O1272" s="78">
        <v>1</v>
      </c>
      <c r="P1272" s="78">
        <v>1</v>
      </c>
      <c r="Q1272" s="81">
        <v>0</v>
      </c>
      <c r="R1272" s="81">
        <v>1</v>
      </c>
      <c r="S1272" s="81">
        <v>1</v>
      </c>
      <c r="T1272" s="81">
        <v>1</v>
      </c>
      <c r="U1272" s="81">
        <v>0</v>
      </c>
      <c r="V1272" s="81">
        <v>0</v>
      </c>
      <c r="W1272" s="69">
        <v>14679621.25</v>
      </c>
      <c r="X1272" s="69">
        <v>0</v>
      </c>
      <c r="Y1272" s="69">
        <v>0</v>
      </c>
      <c r="Z1272" s="69">
        <v>452521.34</v>
      </c>
      <c r="AA1272" s="69">
        <v>0</v>
      </c>
      <c r="AB1272" s="69">
        <v>0</v>
      </c>
      <c r="AC1272" s="69">
        <v>14679621.25</v>
      </c>
      <c r="AD1272" s="89">
        <v>44987</v>
      </c>
      <c r="AE1272" s="89">
        <v>46083</v>
      </c>
      <c r="AF1272" s="93">
        <v>14679621.25</v>
      </c>
      <c r="AG1272" s="84">
        <v>0.92</v>
      </c>
      <c r="AH1272" s="84">
        <v>3</v>
      </c>
      <c r="AI1272" s="85">
        <v>6.1652999999999999E-2</v>
      </c>
      <c r="AJ1272" s="86">
        <v>0.92</v>
      </c>
      <c r="AK1272" s="86">
        <v>3</v>
      </c>
      <c r="AL1272" s="87">
        <v>6.1652999999999999E-2</v>
      </c>
      <c r="AM1272" s="91" t="s">
        <v>620</v>
      </c>
      <c r="AN1272" s="91" t="s">
        <v>621</v>
      </c>
      <c r="AO1272" s="25">
        <v>0</v>
      </c>
      <c r="AP1272" s="25">
        <v>0</v>
      </c>
      <c r="AQ1272" s="25">
        <v>0</v>
      </c>
      <c r="AR1272" s="25">
        <v>0</v>
      </c>
      <c r="AS1272" s="25">
        <v>0</v>
      </c>
      <c r="AT1272" s="25">
        <v>0</v>
      </c>
      <c r="AU1272" s="25">
        <v>0</v>
      </c>
      <c r="AV1272" s="25">
        <v>0</v>
      </c>
      <c r="AW1272" s="25">
        <v>0</v>
      </c>
      <c r="AX1272" s="25">
        <v>0</v>
      </c>
      <c r="AY1272" s="25">
        <v>0</v>
      </c>
      <c r="AZ1272" s="25">
        <v>14679621.25</v>
      </c>
      <c r="BA1272" s="25">
        <v>0</v>
      </c>
      <c r="BB1272" s="25">
        <v>0</v>
      </c>
      <c r="BC1272" s="25">
        <v>0</v>
      </c>
      <c r="BD1272" s="25">
        <v>0</v>
      </c>
      <c r="BE1272" s="25">
        <v>0</v>
      </c>
      <c r="BF1272" s="25">
        <v>0</v>
      </c>
      <c r="BG1272" s="25">
        <v>0</v>
      </c>
      <c r="BH1272" s="25">
        <v>0</v>
      </c>
      <c r="BI1272" s="25">
        <v>0</v>
      </c>
      <c r="BJ1272" s="25">
        <f t="shared" si="57"/>
        <v>0</v>
      </c>
      <c r="BK1272" s="25">
        <f t="shared" si="58"/>
        <v>14679621.25</v>
      </c>
      <c r="BL1272" s="25">
        <f t="shared" si="59"/>
        <v>14679621.25</v>
      </c>
    </row>
    <row r="1273" spans="1:64" x14ac:dyDescent="0.25">
      <c r="A1273" s="45" t="s">
        <v>3083</v>
      </c>
      <c r="B1273" s="78" t="s">
        <v>1370</v>
      </c>
      <c r="C1273" s="79">
        <v>1</v>
      </c>
      <c r="D1273" s="78" t="s">
        <v>23</v>
      </c>
      <c r="E1273" s="79" t="s">
        <v>434</v>
      </c>
      <c r="F1273" s="79" t="s">
        <v>604</v>
      </c>
      <c r="G1273" s="79" t="s">
        <v>612</v>
      </c>
      <c r="H1273" s="79" t="s">
        <v>617</v>
      </c>
      <c r="I1273" s="79" t="s">
        <v>609</v>
      </c>
      <c r="J1273" s="79" t="s">
        <v>618</v>
      </c>
      <c r="K1273" s="79" t="s">
        <v>83</v>
      </c>
      <c r="L1273" s="79" t="s">
        <v>606</v>
      </c>
      <c r="M1273" s="79" t="s">
        <v>619</v>
      </c>
      <c r="N1273" s="81">
        <v>1</v>
      </c>
      <c r="O1273" s="81">
        <v>1</v>
      </c>
      <c r="P1273" s="81">
        <v>1</v>
      </c>
      <c r="Q1273" s="81">
        <v>0</v>
      </c>
      <c r="R1273" s="81">
        <v>1</v>
      </c>
      <c r="S1273" s="81">
        <v>1</v>
      </c>
      <c r="T1273" s="81">
        <v>1</v>
      </c>
      <c r="U1273" s="81">
        <v>0</v>
      </c>
      <c r="V1273" s="81">
        <v>0</v>
      </c>
      <c r="W1273" s="69">
        <v>9786414.1699999999</v>
      </c>
      <c r="X1273" s="69">
        <v>0</v>
      </c>
      <c r="Y1273" s="69">
        <v>0</v>
      </c>
      <c r="Z1273" s="69">
        <v>301680.90000000002</v>
      </c>
      <c r="AA1273" s="69">
        <v>0</v>
      </c>
      <c r="AB1273" s="69">
        <v>0</v>
      </c>
      <c r="AC1273" s="69">
        <v>9786414.1699999999</v>
      </c>
      <c r="AD1273" s="89">
        <v>44987</v>
      </c>
      <c r="AE1273" s="89">
        <v>46083</v>
      </c>
      <c r="AF1273" s="93">
        <v>9786414.1699999999</v>
      </c>
      <c r="AG1273" s="84">
        <v>0.92</v>
      </c>
      <c r="AH1273" s="84">
        <v>3</v>
      </c>
      <c r="AI1273" s="85">
        <v>6.1652999999999999E-2</v>
      </c>
      <c r="AJ1273" s="86">
        <v>0.92</v>
      </c>
      <c r="AK1273" s="86">
        <v>3</v>
      </c>
      <c r="AL1273" s="87">
        <v>6.1652999999999999E-2</v>
      </c>
      <c r="AM1273" s="91" t="s">
        <v>620</v>
      </c>
      <c r="AN1273" s="91" t="s">
        <v>621</v>
      </c>
      <c r="AO1273" s="25">
        <v>0</v>
      </c>
      <c r="AP1273" s="25">
        <v>0</v>
      </c>
      <c r="AQ1273" s="25">
        <v>0</v>
      </c>
      <c r="AR1273" s="25">
        <v>0</v>
      </c>
      <c r="AS1273" s="25">
        <v>0</v>
      </c>
      <c r="AT1273" s="25">
        <v>0</v>
      </c>
      <c r="AU1273" s="25">
        <v>0</v>
      </c>
      <c r="AV1273" s="25">
        <v>0</v>
      </c>
      <c r="AW1273" s="25">
        <v>0</v>
      </c>
      <c r="AX1273" s="25">
        <v>0</v>
      </c>
      <c r="AY1273" s="25">
        <v>0</v>
      </c>
      <c r="AZ1273" s="25">
        <v>9786414.1699999999</v>
      </c>
      <c r="BA1273" s="25">
        <v>0</v>
      </c>
      <c r="BB1273" s="25">
        <v>0</v>
      </c>
      <c r="BC1273" s="25">
        <v>0</v>
      </c>
      <c r="BD1273" s="25">
        <v>0</v>
      </c>
      <c r="BE1273" s="25">
        <v>0</v>
      </c>
      <c r="BF1273" s="25">
        <v>0</v>
      </c>
      <c r="BG1273" s="25">
        <v>0</v>
      </c>
      <c r="BH1273" s="25">
        <v>0</v>
      </c>
      <c r="BI1273" s="25">
        <v>0</v>
      </c>
      <c r="BJ1273" s="25">
        <f t="shared" si="57"/>
        <v>0</v>
      </c>
      <c r="BK1273" s="25">
        <f t="shared" si="58"/>
        <v>9786414.1699999999</v>
      </c>
      <c r="BL1273" s="25">
        <f t="shared" si="59"/>
        <v>9786414.1699999999</v>
      </c>
    </row>
    <row r="1274" spans="1:64" x14ac:dyDescent="0.25">
      <c r="A1274" s="45" t="s">
        <v>3084</v>
      </c>
      <c r="B1274" s="78" t="s">
        <v>1371</v>
      </c>
      <c r="C1274" s="79">
        <v>1</v>
      </c>
      <c r="D1274" s="78" t="s">
        <v>23</v>
      </c>
      <c r="E1274" s="79" t="s">
        <v>434</v>
      </c>
      <c r="F1274" s="79" t="s">
        <v>604</v>
      </c>
      <c r="G1274" s="79" t="s">
        <v>612</v>
      </c>
      <c r="H1274" s="79" t="s">
        <v>617</v>
      </c>
      <c r="I1274" s="79" t="s">
        <v>609</v>
      </c>
      <c r="J1274" s="79" t="s">
        <v>618</v>
      </c>
      <c r="K1274" s="79" t="s">
        <v>83</v>
      </c>
      <c r="L1274" s="79" t="s">
        <v>606</v>
      </c>
      <c r="M1274" s="79" t="s">
        <v>619</v>
      </c>
      <c r="N1274" s="81">
        <v>1</v>
      </c>
      <c r="O1274" s="81">
        <v>1</v>
      </c>
      <c r="P1274" s="81">
        <v>1</v>
      </c>
      <c r="Q1274" s="81">
        <v>0</v>
      </c>
      <c r="R1274" s="81">
        <v>1</v>
      </c>
      <c r="S1274" s="81">
        <v>1</v>
      </c>
      <c r="T1274" s="81">
        <v>1</v>
      </c>
      <c r="U1274" s="81">
        <v>0</v>
      </c>
      <c r="V1274" s="81">
        <v>0</v>
      </c>
      <c r="W1274" s="69">
        <v>10765055.58</v>
      </c>
      <c r="X1274" s="69">
        <v>0</v>
      </c>
      <c r="Y1274" s="69">
        <v>0</v>
      </c>
      <c r="Z1274" s="69">
        <v>331848.99</v>
      </c>
      <c r="AA1274" s="69">
        <v>0</v>
      </c>
      <c r="AB1274" s="69">
        <v>0</v>
      </c>
      <c r="AC1274" s="69">
        <v>10765055.58</v>
      </c>
      <c r="AD1274" s="89">
        <v>44987</v>
      </c>
      <c r="AE1274" s="89">
        <v>46083</v>
      </c>
      <c r="AF1274" s="93">
        <v>10765055.58</v>
      </c>
      <c r="AG1274" s="84">
        <v>0.92</v>
      </c>
      <c r="AH1274" s="84">
        <v>3</v>
      </c>
      <c r="AI1274" s="85">
        <v>6.1652999999999999E-2</v>
      </c>
      <c r="AJ1274" s="86">
        <v>0.92</v>
      </c>
      <c r="AK1274" s="86">
        <v>3</v>
      </c>
      <c r="AL1274" s="87">
        <v>6.1652999999999999E-2</v>
      </c>
      <c r="AM1274" s="91" t="s">
        <v>620</v>
      </c>
      <c r="AN1274" s="91" t="s">
        <v>621</v>
      </c>
      <c r="AO1274" s="25">
        <v>0</v>
      </c>
      <c r="AP1274" s="25">
        <v>0</v>
      </c>
      <c r="AQ1274" s="25">
        <v>0</v>
      </c>
      <c r="AR1274" s="25">
        <v>0</v>
      </c>
      <c r="AS1274" s="25">
        <v>0</v>
      </c>
      <c r="AT1274" s="25">
        <v>0</v>
      </c>
      <c r="AU1274" s="25">
        <v>0</v>
      </c>
      <c r="AV1274" s="25">
        <v>0</v>
      </c>
      <c r="AW1274" s="25">
        <v>0</v>
      </c>
      <c r="AX1274" s="25">
        <v>0</v>
      </c>
      <c r="AY1274" s="25">
        <v>0</v>
      </c>
      <c r="AZ1274" s="25">
        <v>10765055.58</v>
      </c>
      <c r="BA1274" s="25">
        <v>0</v>
      </c>
      <c r="BB1274" s="25">
        <v>0</v>
      </c>
      <c r="BC1274" s="25">
        <v>0</v>
      </c>
      <c r="BD1274" s="25">
        <v>0</v>
      </c>
      <c r="BE1274" s="25">
        <v>0</v>
      </c>
      <c r="BF1274" s="25">
        <v>0</v>
      </c>
      <c r="BG1274" s="25">
        <v>0</v>
      </c>
      <c r="BH1274" s="25">
        <v>0</v>
      </c>
      <c r="BI1274" s="25">
        <v>0</v>
      </c>
      <c r="BJ1274" s="25">
        <f t="shared" si="57"/>
        <v>0</v>
      </c>
      <c r="BK1274" s="25">
        <f t="shared" si="58"/>
        <v>10765055.58</v>
      </c>
      <c r="BL1274" s="25">
        <f t="shared" si="59"/>
        <v>10765055.58</v>
      </c>
    </row>
    <row r="1275" spans="1:64" x14ac:dyDescent="0.25">
      <c r="A1275" s="45" t="s">
        <v>3085</v>
      </c>
      <c r="B1275" s="78" t="s">
        <v>1372</v>
      </c>
      <c r="C1275" s="79">
        <v>1</v>
      </c>
      <c r="D1275" s="78" t="s">
        <v>23</v>
      </c>
      <c r="E1275" s="79" t="s">
        <v>434</v>
      </c>
      <c r="F1275" s="79" t="s">
        <v>604</v>
      </c>
      <c r="G1275" s="79" t="s">
        <v>54</v>
      </c>
      <c r="H1275" s="79" t="s">
        <v>617</v>
      </c>
      <c r="I1275" s="79" t="s">
        <v>605</v>
      </c>
      <c r="J1275" s="79" t="s">
        <v>618</v>
      </c>
      <c r="K1275" s="79" t="s">
        <v>554</v>
      </c>
      <c r="L1275" s="79" t="s">
        <v>606</v>
      </c>
      <c r="M1275" s="79" t="s">
        <v>619</v>
      </c>
      <c r="N1275" s="78">
        <v>1</v>
      </c>
      <c r="O1275" s="78">
        <v>1</v>
      </c>
      <c r="P1275" s="78">
        <v>1</v>
      </c>
      <c r="Q1275" s="81">
        <v>0</v>
      </c>
      <c r="R1275" s="81">
        <v>0</v>
      </c>
      <c r="S1275" s="81">
        <v>1</v>
      </c>
      <c r="T1275" s="81">
        <v>1</v>
      </c>
      <c r="U1275" s="81">
        <v>1</v>
      </c>
      <c r="V1275" s="81">
        <v>0</v>
      </c>
      <c r="W1275" s="69">
        <v>200000000</v>
      </c>
      <c r="X1275" s="69">
        <v>0</v>
      </c>
      <c r="Y1275" s="69">
        <v>0</v>
      </c>
      <c r="Z1275" s="69">
        <v>0</v>
      </c>
      <c r="AA1275" s="69">
        <v>0</v>
      </c>
      <c r="AB1275" s="69">
        <v>0</v>
      </c>
      <c r="AC1275" s="69">
        <v>200000000</v>
      </c>
      <c r="AD1275" s="89">
        <v>44984</v>
      </c>
      <c r="AE1275" s="89">
        <v>48637</v>
      </c>
      <c r="AF1275" s="93">
        <v>200000000</v>
      </c>
      <c r="AG1275" s="84">
        <v>7.91</v>
      </c>
      <c r="AH1275" s="84">
        <v>10</v>
      </c>
      <c r="AI1275" s="85">
        <v>7.8262999999999999E-2</v>
      </c>
      <c r="AJ1275" s="86">
        <v>7.91</v>
      </c>
      <c r="AK1275" s="86">
        <v>10</v>
      </c>
      <c r="AL1275" s="87">
        <v>7.8262999999999999E-2</v>
      </c>
      <c r="AM1275" s="91" t="s">
        <v>620</v>
      </c>
      <c r="AN1275" s="91" t="s">
        <v>621</v>
      </c>
      <c r="AO1275" s="25">
        <v>0</v>
      </c>
      <c r="AP1275" s="25">
        <v>0</v>
      </c>
      <c r="AQ1275" s="25">
        <v>0</v>
      </c>
      <c r="AR1275" s="25">
        <v>0</v>
      </c>
      <c r="AS1275" s="25">
        <v>0</v>
      </c>
      <c r="AT1275" s="25">
        <v>0</v>
      </c>
      <c r="AU1275" s="25">
        <v>0</v>
      </c>
      <c r="AV1275" s="25">
        <v>0</v>
      </c>
      <c r="AW1275" s="25">
        <v>0</v>
      </c>
      <c r="AX1275" s="25">
        <v>0</v>
      </c>
      <c r="AY1275" s="25">
        <v>0</v>
      </c>
      <c r="AZ1275" s="25">
        <v>0</v>
      </c>
      <c r="BA1275" s="25">
        <v>0</v>
      </c>
      <c r="BB1275" s="25">
        <v>0</v>
      </c>
      <c r="BC1275" s="25">
        <v>0</v>
      </c>
      <c r="BD1275" s="25">
        <v>0</v>
      </c>
      <c r="BE1275" s="25">
        <v>0</v>
      </c>
      <c r="BF1275" s="25">
        <v>0</v>
      </c>
      <c r="BG1275" s="25">
        <v>0</v>
      </c>
      <c r="BH1275" s="25">
        <v>0</v>
      </c>
      <c r="BI1275" s="25">
        <v>0</v>
      </c>
      <c r="BJ1275" s="25">
        <f t="shared" si="57"/>
        <v>0</v>
      </c>
      <c r="BK1275" s="25">
        <f t="shared" si="58"/>
        <v>0</v>
      </c>
      <c r="BL1275" s="25">
        <f t="shared" si="59"/>
        <v>0</v>
      </c>
    </row>
    <row r="1276" spans="1:64" x14ac:dyDescent="0.25">
      <c r="A1276" s="45" t="s">
        <v>3086</v>
      </c>
      <c r="B1276" s="78" t="s">
        <v>1373</v>
      </c>
      <c r="C1276" s="79">
        <v>1</v>
      </c>
      <c r="D1276" s="78" t="s">
        <v>23</v>
      </c>
      <c r="E1276" s="79" t="s">
        <v>434</v>
      </c>
      <c r="F1276" s="79" t="s">
        <v>604</v>
      </c>
      <c r="G1276" s="79" t="s">
        <v>616</v>
      </c>
      <c r="H1276" s="79" t="s">
        <v>617</v>
      </c>
      <c r="I1276" s="79" t="s">
        <v>605</v>
      </c>
      <c r="J1276" s="79" t="s">
        <v>618</v>
      </c>
      <c r="K1276" s="79" t="s">
        <v>960</v>
      </c>
      <c r="L1276" s="79" t="s">
        <v>606</v>
      </c>
      <c r="M1276" s="79" t="s">
        <v>619</v>
      </c>
      <c r="N1276" s="78">
        <v>1</v>
      </c>
      <c r="O1276" s="78">
        <v>1</v>
      </c>
      <c r="P1276" s="78">
        <v>1</v>
      </c>
      <c r="Q1276" s="81">
        <v>0</v>
      </c>
      <c r="R1276" s="81">
        <v>0</v>
      </c>
      <c r="S1276" s="81">
        <v>1</v>
      </c>
      <c r="T1276" s="81">
        <v>1</v>
      </c>
      <c r="U1276" s="81">
        <v>1</v>
      </c>
      <c r="V1276" s="81">
        <v>0</v>
      </c>
      <c r="W1276" s="69">
        <v>4199563.5599999996</v>
      </c>
      <c r="X1276" s="69">
        <v>0</v>
      </c>
      <c r="Y1276" s="69">
        <v>38022.480000000003</v>
      </c>
      <c r="Z1276" s="69">
        <v>29879.06</v>
      </c>
      <c r="AA1276" s="69">
        <v>0</v>
      </c>
      <c r="AB1276" s="69">
        <v>0</v>
      </c>
      <c r="AC1276" s="69">
        <v>4161541.08</v>
      </c>
      <c r="AD1276" s="89">
        <v>45322</v>
      </c>
      <c r="AE1276" s="89">
        <v>48802</v>
      </c>
      <c r="AF1276" s="93">
        <v>4677691.78</v>
      </c>
      <c r="AG1276" s="84">
        <v>8.36</v>
      </c>
      <c r="AH1276" s="84">
        <v>9.5299999999999994</v>
      </c>
      <c r="AI1276" s="85">
        <v>8.5398000000000002E-2</v>
      </c>
      <c r="AJ1276" s="86">
        <v>8.36</v>
      </c>
      <c r="AK1276" s="86">
        <v>9.5299999999999994</v>
      </c>
      <c r="AL1276" s="87">
        <v>8.5398000000000002E-2</v>
      </c>
      <c r="AM1276" s="91" t="s">
        <v>620</v>
      </c>
      <c r="AN1276" s="91" t="s">
        <v>621</v>
      </c>
      <c r="AO1276" s="25">
        <v>38293.129999999997</v>
      </c>
      <c r="AP1276" s="25">
        <v>38565.699999999997</v>
      </c>
      <c r="AQ1276" s="25">
        <v>38840.230000000003</v>
      </c>
      <c r="AR1276" s="25">
        <v>39116.69</v>
      </c>
      <c r="AS1276" s="25">
        <v>39395.14</v>
      </c>
      <c r="AT1276" s="25">
        <v>39675.56</v>
      </c>
      <c r="AU1276" s="25">
        <v>39957.97</v>
      </c>
      <c r="AV1276" s="25">
        <v>40242.400000000001</v>
      </c>
      <c r="AW1276" s="25">
        <v>40528.85</v>
      </c>
      <c r="AX1276" s="25">
        <v>40817.339999999997</v>
      </c>
      <c r="AY1276" s="25">
        <v>41107.879999999997</v>
      </c>
      <c r="AZ1276" s="25">
        <v>41400.5</v>
      </c>
      <c r="BA1276" s="25">
        <v>41695.18</v>
      </c>
      <c r="BB1276" s="25">
        <v>41991.98</v>
      </c>
      <c r="BC1276" s="25">
        <v>42290.879999999997</v>
      </c>
      <c r="BD1276" s="25">
        <v>42591.91</v>
      </c>
      <c r="BE1276" s="25">
        <v>42895.09</v>
      </c>
      <c r="BF1276" s="25">
        <v>43200.42</v>
      </c>
      <c r="BG1276" s="25">
        <v>43507.93</v>
      </c>
      <c r="BH1276" s="25">
        <v>43817.62</v>
      </c>
      <c r="BI1276" s="25">
        <v>44129.52</v>
      </c>
      <c r="BJ1276" s="25">
        <f t="shared" si="57"/>
        <v>354615.67000000004</v>
      </c>
      <c r="BK1276" s="25">
        <f t="shared" si="58"/>
        <v>509446.25</v>
      </c>
      <c r="BL1276" s="25">
        <f t="shared" si="59"/>
        <v>864061.92</v>
      </c>
    </row>
    <row r="1277" spans="1:64" x14ac:dyDescent="0.25">
      <c r="A1277" s="45" t="s">
        <v>3087</v>
      </c>
      <c r="B1277" s="78" t="s">
        <v>1374</v>
      </c>
      <c r="C1277" s="79">
        <v>1</v>
      </c>
      <c r="D1277" s="78" t="s">
        <v>23</v>
      </c>
      <c r="E1277" s="79" t="s">
        <v>434</v>
      </c>
      <c r="F1277" s="79" t="s">
        <v>604</v>
      </c>
      <c r="G1277" s="79" t="s">
        <v>616</v>
      </c>
      <c r="H1277" s="79" t="s">
        <v>617</v>
      </c>
      <c r="I1277" s="79" t="s">
        <v>605</v>
      </c>
      <c r="J1277" s="79" t="s">
        <v>618</v>
      </c>
      <c r="K1277" s="79" t="s">
        <v>1588</v>
      </c>
      <c r="L1277" s="79" t="s">
        <v>606</v>
      </c>
      <c r="M1277" s="79" t="s">
        <v>619</v>
      </c>
      <c r="N1277" s="78">
        <v>1</v>
      </c>
      <c r="O1277" s="78">
        <v>1</v>
      </c>
      <c r="P1277" s="78">
        <v>1</v>
      </c>
      <c r="Q1277" s="81">
        <v>0</v>
      </c>
      <c r="R1277" s="81">
        <v>0</v>
      </c>
      <c r="S1277" s="81">
        <v>1</v>
      </c>
      <c r="T1277" s="81">
        <v>1</v>
      </c>
      <c r="U1277" s="81">
        <v>1</v>
      </c>
      <c r="V1277" s="81">
        <v>0</v>
      </c>
      <c r="W1277" s="69">
        <v>3926383.05</v>
      </c>
      <c r="X1277" s="69">
        <v>0</v>
      </c>
      <c r="Y1277" s="69">
        <v>102574</v>
      </c>
      <c r="Z1277" s="69">
        <v>27735.79</v>
      </c>
      <c r="AA1277" s="69">
        <v>0</v>
      </c>
      <c r="AB1277" s="69">
        <v>0</v>
      </c>
      <c r="AC1277" s="69">
        <v>3823809.05</v>
      </c>
      <c r="AD1277" s="89">
        <v>45322</v>
      </c>
      <c r="AE1277" s="89">
        <v>46713</v>
      </c>
      <c r="AF1277" s="93">
        <v>5219359.88</v>
      </c>
      <c r="AG1277" s="84">
        <v>2.64</v>
      </c>
      <c r="AH1277" s="84">
        <v>3.81</v>
      </c>
      <c r="AI1277" s="85">
        <v>8.4766999999999995E-2</v>
      </c>
      <c r="AJ1277" s="86">
        <v>2.64</v>
      </c>
      <c r="AK1277" s="86">
        <v>3.81</v>
      </c>
      <c r="AL1277" s="87">
        <v>8.4766999999999995E-2</v>
      </c>
      <c r="AM1277" s="91" t="s">
        <v>620</v>
      </c>
      <c r="AN1277" s="91" t="s">
        <v>621</v>
      </c>
      <c r="AO1277" s="25">
        <v>103298.58</v>
      </c>
      <c r="AP1277" s="25">
        <v>104028.28</v>
      </c>
      <c r="AQ1277" s="25">
        <v>104763.13</v>
      </c>
      <c r="AR1277" s="25">
        <v>105503.17</v>
      </c>
      <c r="AS1277" s="25">
        <v>106248.44</v>
      </c>
      <c r="AT1277" s="25">
        <v>106998.97</v>
      </c>
      <c r="AU1277" s="25">
        <v>107754.81</v>
      </c>
      <c r="AV1277" s="25">
        <v>108515.98</v>
      </c>
      <c r="AW1277" s="25">
        <v>109282.54</v>
      </c>
      <c r="AX1277" s="25">
        <v>220886.42</v>
      </c>
      <c r="AY1277" s="25">
        <v>0</v>
      </c>
      <c r="AZ1277" s="25">
        <v>111614.83</v>
      </c>
      <c r="BA1277" s="25">
        <v>112403.28</v>
      </c>
      <c r="BB1277" s="25">
        <v>227194.2</v>
      </c>
      <c r="BC1277" s="25">
        <v>114802.18</v>
      </c>
      <c r="BD1277" s="25">
        <v>115613.13</v>
      </c>
      <c r="BE1277" s="25">
        <v>116429.82</v>
      </c>
      <c r="BF1277" s="25">
        <v>117252.27</v>
      </c>
      <c r="BG1277" s="25">
        <v>118080.54</v>
      </c>
      <c r="BH1277" s="25">
        <v>118914.65</v>
      </c>
      <c r="BI1277" s="25">
        <v>119754.66</v>
      </c>
      <c r="BJ1277" s="25">
        <f t="shared" si="57"/>
        <v>956393.89999999991</v>
      </c>
      <c r="BK1277" s="25">
        <f t="shared" si="58"/>
        <v>1492945.9799999997</v>
      </c>
      <c r="BL1277" s="25">
        <f t="shared" si="59"/>
        <v>2449339.88</v>
      </c>
    </row>
    <row r="1278" spans="1:64" x14ac:dyDescent="0.25">
      <c r="A1278" s="45" t="s">
        <v>3088</v>
      </c>
      <c r="B1278" s="78" t="s">
        <v>1375</v>
      </c>
      <c r="C1278" s="79">
        <v>1</v>
      </c>
      <c r="D1278" s="78" t="s">
        <v>23</v>
      </c>
      <c r="E1278" s="79" t="s">
        <v>434</v>
      </c>
      <c r="F1278" s="79" t="s">
        <v>604</v>
      </c>
      <c r="G1278" s="79" t="s">
        <v>616</v>
      </c>
      <c r="H1278" s="79" t="s">
        <v>617</v>
      </c>
      <c r="I1278" s="79" t="s">
        <v>605</v>
      </c>
      <c r="J1278" s="79" t="s">
        <v>618</v>
      </c>
      <c r="K1278" s="79" t="s">
        <v>1589</v>
      </c>
      <c r="L1278" s="79" t="s">
        <v>606</v>
      </c>
      <c r="M1278" s="79" t="s">
        <v>619</v>
      </c>
      <c r="N1278" s="78">
        <v>1</v>
      </c>
      <c r="O1278" s="78">
        <v>1</v>
      </c>
      <c r="P1278" s="78">
        <v>1</v>
      </c>
      <c r="Q1278" s="81">
        <v>0</v>
      </c>
      <c r="R1278" s="81">
        <v>0</v>
      </c>
      <c r="S1278" s="81">
        <v>1</v>
      </c>
      <c r="T1278" s="81">
        <v>1</v>
      </c>
      <c r="U1278" s="81">
        <v>1</v>
      </c>
      <c r="V1278" s="81">
        <v>0</v>
      </c>
      <c r="W1278" s="69">
        <v>1136363.3700000001</v>
      </c>
      <c r="X1278" s="69">
        <v>0</v>
      </c>
      <c r="Y1278" s="69">
        <v>16334.93</v>
      </c>
      <c r="Z1278" s="69">
        <v>7852.54</v>
      </c>
      <c r="AA1278" s="69">
        <v>0</v>
      </c>
      <c r="AB1278" s="69">
        <v>0</v>
      </c>
      <c r="AC1278" s="69">
        <v>1120028.44</v>
      </c>
      <c r="AD1278" s="89">
        <v>45322</v>
      </c>
      <c r="AE1278" s="89">
        <v>47417</v>
      </c>
      <c r="AF1278" s="93">
        <v>1340324.05</v>
      </c>
      <c r="AG1278" s="84">
        <v>4.57</v>
      </c>
      <c r="AH1278" s="84">
        <v>5.74</v>
      </c>
      <c r="AI1278" s="85">
        <v>8.2922999999999997E-2</v>
      </c>
      <c r="AJ1278" s="86">
        <v>4.57</v>
      </c>
      <c r="AK1278" s="86">
        <v>5.74</v>
      </c>
      <c r="AL1278" s="87">
        <v>8.2922999999999997E-2</v>
      </c>
      <c r="AM1278" s="91" t="s">
        <v>620</v>
      </c>
      <c r="AN1278" s="91" t="s">
        <v>621</v>
      </c>
      <c r="AO1278" s="25">
        <v>16447.82</v>
      </c>
      <c r="AP1278" s="25">
        <v>16561.48</v>
      </c>
      <c r="AQ1278" s="25">
        <v>16675.91</v>
      </c>
      <c r="AR1278" s="25">
        <v>16791.16</v>
      </c>
      <c r="AS1278" s="25">
        <v>16907.189999999999</v>
      </c>
      <c r="AT1278" s="25">
        <v>17024.009999999998</v>
      </c>
      <c r="AU1278" s="25">
        <v>17141.66</v>
      </c>
      <c r="AV1278" s="25">
        <v>17260.11</v>
      </c>
      <c r="AW1278" s="25">
        <v>17379.39</v>
      </c>
      <c r="AX1278" s="25">
        <v>17499.48</v>
      </c>
      <c r="AY1278" s="25">
        <v>17620.400000000001</v>
      </c>
      <c r="AZ1278" s="25">
        <v>17742.169999999998</v>
      </c>
      <c r="BA1278" s="25">
        <v>17864.759999999998</v>
      </c>
      <c r="BB1278" s="25">
        <v>17988.21</v>
      </c>
      <c r="BC1278" s="25">
        <v>18112.52</v>
      </c>
      <c r="BD1278" s="25">
        <v>18237.68</v>
      </c>
      <c r="BE1278" s="25">
        <v>18363.71</v>
      </c>
      <c r="BF1278" s="25">
        <v>18490.61</v>
      </c>
      <c r="BG1278" s="25">
        <v>18618.37</v>
      </c>
      <c r="BH1278" s="25">
        <v>18747.03</v>
      </c>
      <c r="BI1278" s="25">
        <v>18876.59</v>
      </c>
      <c r="BJ1278" s="25">
        <f t="shared" si="57"/>
        <v>152188.73000000004</v>
      </c>
      <c r="BK1278" s="25">
        <f t="shared" si="58"/>
        <v>218161.52999999997</v>
      </c>
      <c r="BL1278" s="25">
        <f t="shared" si="59"/>
        <v>370350.26</v>
      </c>
    </row>
    <row r="1279" spans="1:64" x14ac:dyDescent="0.25">
      <c r="A1279" s="45" t="s">
        <v>3089</v>
      </c>
      <c r="B1279" s="78" t="s">
        <v>1376</v>
      </c>
      <c r="C1279" s="79">
        <v>1</v>
      </c>
      <c r="D1279" s="78" t="s">
        <v>23</v>
      </c>
      <c r="E1279" s="79" t="s">
        <v>434</v>
      </c>
      <c r="F1279" s="79" t="s">
        <v>604</v>
      </c>
      <c r="G1279" s="79" t="s">
        <v>616</v>
      </c>
      <c r="H1279" s="79" t="s">
        <v>617</v>
      </c>
      <c r="I1279" s="79" t="s">
        <v>605</v>
      </c>
      <c r="J1279" s="79" t="s">
        <v>618</v>
      </c>
      <c r="K1279" s="79" t="s">
        <v>1589</v>
      </c>
      <c r="L1279" s="79" t="s">
        <v>606</v>
      </c>
      <c r="M1279" s="79" t="s">
        <v>619</v>
      </c>
      <c r="N1279" s="78">
        <v>1</v>
      </c>
      <c r="O1279" s="78">
        <v>1</v>
      </c>
      <c r="P1279" s="78">
        <v>1</v>
      </c>
      <c r="Q1279" s="81">
        <v>0</v>
      </c>
      <c r="R1279" s="81">
        <v>0</v>
      </c>
      <c r="S1279" s="81">
        <v>1</v>
      </c>
      <c r="T1279" s="81">
        <v>1</v>
      </c>
      <c r="U1279" s="81">
        <v>1</v>
      </c>
      <c r="V1279" s="81">
        <v>0</v>
      </c>
      <c r="W1279" s="69">
        <v>7305769.0899999999</v>
      </c>
      <c r="X1279" s="69">
        <v>0</v>
      </c>
      <c r="Y1279" s="69">
        <v>0</v>
      </c>
      <c r="Z1279" s="69">
        <v>225211.29</v>
      </c>
      <c r="AA1279" s="69">
        <v>0</v>
      </c>
      <c r="AB1279" s="69">
        <v>0</v>
      </c>
      <c r="AC1279" s="69">
        <v>7305769.0899999999</v>
      </c>
      <c r="AD1279" s="89">
        <v>44987</v>
      </c>
      <c r="AE1279" s="89">
        <v>46083</v>
      </c>
      <c r="AF1279" s="93">
        <v>7305769.0899999999</v>
      </c>
      <c r="AG1279" s="84">
        <v>0.92</v>
      </c>
      <c r="AH1279" s="84">
        <v>3</v>
      </c>
      <c r="AI1279" s="85">
        <v>6.1652999999999999E-2</v>
      </c>
      <c r="AJ1279" s="86">
        <v>0.92</v>
      </c>
      <c r="AK1279" s="86">
        <v>3</v>
      </c>
      <c r="AL1279" s="87">
        <v>6.1652999999999999E-2</v>
      </c>
      <c r="AM1279" s="91" t="s">
        <v>620</v>
      </c>
      <c r="AN1279" s="91" t="s">
        <v>621</v>
      </c>
      <c r="AO1279" s="25">
        <v>0</v>
      </c>
      <c r="AP1279" s="25">
        <v>0</v>
      </c>
      <c r="AQ1279" s="25">
        <v>0</v>
      </c>
      <c r="AR1279" s="25">
        <v>0</v>
      </c>
      <c r="AS1279" s="25">
        <v>0</v>
      </c>
      <c r="AT1279" s="25">
        <v>0</v>
      </c>
      <c r="AU1279" s="25">
        <v>0</v>
      </c>
      <c r="AV1279" s="25">
        <v>0</v>
      </c>
      <c r="AW1279" s="25">
        <v>0</v>
      </c>
      <c r="AX1279" s="25">
        <v>0</v>
      </c>
      <c r="AY1279" s="25">
        <v>0</v>
      </c>
      <c r="AZ1279" s="25">
        <v>7305769.0899999999</v>
      </c>
      <c r="BA1279" s="25">
        <v>0</v>
      </c>
      <c r="BB1279" s="25">
        <v>0</v>
      </c>
      <c r="BC1279" s="25">
        <v>0</v>
      </c>
      <c r="BD1279" s="25">
        <v>0</v>
      </c>
      <c r="BE1279" s="25">
        <v>0</v>
      </c>
      <c r="BF1279" s="25">
        <v>0</v>
      </c>
      <c r="BG1279" s="25">
        <v>0</v>
      </c>
      <c r="BH1279" s="25">
        <v>0</v>
      </c>
      <c r="BI1279" s="25">
        <v>0</v>
      </c>
      <c r="BJ1279" s="25">
        <f t="shared" si="57"/>
        <v>0</v>
      </c>
      <c r="BK1279" s="25">
        <f t="shared" si="58"/>
        <v>7305769.0899999999</v>
      </c>
      <c r="BL1279" s="25">
        <f t="shared" si="59"/>
        <v>7305769.0899999999</v>
      </c>
    </row>
    <row r="1280" spans="1:64" x14ac:dyDescent="0.25">
      <c r="A1280" s="45" t="s">
        <v>3090</v>
      </c>
      <c r="B1280" s="78" t="s">
        <v>1377</v>
      </c>
      <c r="C1280" s="79">
        <v>1</v>
      </c>
      <c r="D1280" s="78" t="s">
        <v>23</v>
      </c>
      <c r="E1280" s="79" t="s">
        <v>434</v>
      </c>
      <c r="F1280" s="79" t="s">
        <v>604</v>
      </c>
      <c r="G1280" s="79" t="s">
        <v>616</v>
      </c>
      <c r="H1280" s="79" t="s">
        <v>617</v>
      </c>
      <c r="I1280" s="79" t="s">
        <v>605</v>
      </c>
      <c r="J1280" s="79" t="s">
        <v>618</v>
      </c>
      <c r="K1280" s="79" t="s">
        <v>113</v>
      </c>
      <c r="L1280" s="79" t="s">
        <v>606</v>
      </c>
      <c r="M1280" s="79" t="s">
        <v>619</v>
      </c>
      <c r="N1280" s="78">
        <v>1</v>
      </c>
      <c r="O1280" s="78">
        <v>1</v>
      </c>
      <c r="P1280" s="78">
        <v>1</v>
      </c>
      <c r="Q1280" s="81">
        <v>0</v>
      </c>
      <c r="R1280" s="81">
        <v>0</v>
      </c>
      <c r="S1280" s="81">
        <v>1</v>
      </c>
      <c r="T1280" s="81">
        <v>1</v>
      </c>
      <c r="U1280" s="81">
        <v>1</v>
      </c>
      <c r="V1280" s="81">
        <v>0</v>
      </c>
      <c r="W1280" s="69">
        <v>1342512.25</v>
      </c>
      <c r="X1280" s="69">
        <v>0</v>
      </c>
      <c r="Y1280" s="69">
        <v>85308.89</v>
      </c>
      <c r="Z1280" s="69">
        <v>8271.44</v>
      </c>
      <c r="AA1280" s="69">
        <v>0</v>
      </c>
      <c r="AB1280" s="69">
        <v>0</v>
      </c>
      <c r="AC1280" s="69">
        <v>1257203.3600000001</v>
      </c>
      <c r="AD1280" s="89">
        <v>45322</v>
      </c>
      <c r="AE1280" s="89">
        <v>46140</v>
      </c>
      <c r="AF1280" s="93">
        <v>2412354.96</v>
      </c>
      <c r="AG1280" s="84">
        <v>1.08</v>
      </c>
      <c r="AH1280" s="84">
        <v>2.2400000000000002</v>
      </c>
      <c r="AI1280" s="85">
        <v>7.3934E-2</v>
      </c>
      <c r="AJ1280" s="86">
        <v>1.08</v>
      </c>
      <c r="AK1280" s="86">
        <v>2.2400000000000002</v>
      </c>
      <c r="AL1280" s="87">
        <v>7.3934E-2</v>
      </c>
      <c r="AM1280" s="91" t="s">
        <v>620</v>
      </c>
      <c r="AN1280" s="91" t="s">
        <v>621</v>
      </c>
      <c r="AO1280" s="25">
        <v>85890.21</v>
      </c>
      <c r="AP1280" s="25">
        <v>86475.49</v>
      </c>
      <c r="AQ1280" s="25">
        <v>87064.77</v>
      </c>
      <c r="AR1280" s="25">
        <v>87658.06</v>
      </c>
      <c r="AS1280" s="25">
        <v>177112.19</v>
      </c>
      <c r="AT1280" s="25">
        <v>89462.3</v>
      </c>
      <c r="AU1280" s="25">
        <v>90071.93</v>
      </c>
      <c r="AV1280" s="25">
        <v>90685.71</v>
      </c>
      <c r="AW1280" s="25">
        <v>91303.679999999993</v>
      </c>
      <c r="AX1280" s="25">
        <v>91925.85</v>
      </c>
      <c r="AY1280" s="25">
        <v>92552.27</v>
      </c>
      <c r="AZ1280" s="25">
        <v>93182.95</v>
      </c>
      <c r="BA1280" s="25">
        <v>93817.95</v>
      </c>
      <c r="BB1280" s="25">
        <v>0</v>
      </c>
      <c r="BC1280" s="25">
        <v>0</v>
      </c>
      <c r="BD1280" s="25">
        <v>0</v>
      </c>
      <c r="BE1280" s="25">
        <v>0</v>
      </c>
      <c r="BF1280" s="25">
        <v>0</v>
      </c>
      <c r="BG1280" s="25">
        <v>0</v>
      </c>
      <c r="BH1280" s="25">
        <v>0</v>
      </c>
      <c r="BI1280" s="25">
        <v>0</v>
      </c>
      <c r="BJ1280" s="25">
        <f t="shared" si="57"/>
        <v>885724.33999999985</v>
      </c>
      <c r="BK1280" s="25">
        <f t="shared" si="58"/>
        <v>371479.02</v>
      </c>
      <c r="BL1280" s="25">
        <f t="shared" si="59"/>
        <v>1257203.3599999999</v>
      </c>
    </row>
    <row r="1281" spans="1:64" x14ac:dyDescent="0.25">
      <c r="A1281" s="45" t="s">
        <v>3091</v>
      </c>
      <c r="B1281" s="78" t="s">
        <v>1378</v>
      </c>
      <c r="C1281" s="79">
        <v>1</v>
      </c>
      <c r="D1281" s="78" t="s">
        <v>23</v>
      </c>
      <c r="E1281" s="79" t="s">
        <v>434</v>
      </c>
      <c r="F1281" s="79" t="s">
        <v>604</v>
      </c>
      <c r="G1281" s="79" t="s">
        <v>616</v>
      </c>
      <c r="H1281" s="79" t="s">
        <v>617</v>
      </c>
      <c r="I1281" s="79" t="s">
        <v>605</v>
      </c>
      <c r="J1281" s="79" t="s">
        <v>618</v>
      </c>
      <c r="K1281" s="79" t="s">
        <v>1590</v>
      </c>
      <c r="L1281" s="79" t="s">
        <v>606</v>
      </c>
      <c r="M1281" s="79" t="s">
        <v>619</v>
      </c>
      <c r="N1281" s="78">
        <v>1</v>
      </c>
      <c r="O1281" s="78">
        <v>1</v>
      </c>
      <c r="P1281" s="78">
        <v>1</v>
      </c>
      <c r="Q1281" s="81">
        <v>0</v>
      </c>
      <c r="R1281" s="81">
        <v>0</v>
      </c>
      <c r="S1281" s="81">
        <v>1</v>
      </c>
      <c r="T1281" s="81">
        <v>1</v>
      </c>
      <c r="U1281" s="81">
        <v>1</v>
      </c>
      <c r="V1281" s="81">
        <v>0</v>
      </c>
      <c r="W1281" s="69">
        <v>8962930.4700000007</v>
      </c>
      <c r="X1281" s="69">
        <v>0</v>
      </c>
      <c r="Y1281" s="69">
        <v>56303.92</v>
      </c>
      <c r="Z1281" s="69">
        <v>64074.23</v>
      </c>
      <c r="AA1281" s="69">
        <v>0</v>
      </c>
      <c r="AB1281" s="69">
        <v>0</v>
      </c>
      <c r="AC1281" s="69">
        <v>8906626.5500000007</v>
      </c>
      <c r="AD1281" s="89">
        <v>45322</v>
      </c>
      <c r="AE1281" s="89">
        <v>48921</v>
      </c>
      <c r="AF1281" s="93">
        <v>9652458.2400000002</v>
      </c>
      <c r="AG1281" s="84">
        <v>8.69</v>
      </c>
      <c r="AH1281" s="84">
        <v>9.86</v>
      </c>
      <c r="AI1281" s="85">
        <v>8.5975999999999997E-2</v>
      </c>
      <c r="AJ1281" s="86">
        <v>8.69</v>
      </c>
      <c r="AK1281" s="86">
        <v>9.86</v>
      </c>
      <c r="AL1281" s="87">
        <v>8.5975999999999997E-2</v>
      </c>
      <c r="AM1281" s="91" t="s">
        <v>620</v>
      </c>
      <c r="AN1281" s="91" t="s">
        <v>621</v>
      </c>
      <c r="AO1281" s="25">
        <v>56825.93</v>
      </c>
      <c r="AP1281" s="25">
        <v>57352.76</v>
      </c>
      <c r="AQ1281" s="25">
        <v>57884.480000000003</v>
      </c>
      <c r="AR1281" s="25">
        <v>58421.13</v>
      </c>
      <c r="AS1281" s="25">
        <v>58962.76</v>
      </c>
      <c r="AT1281" s="25">
        <v>59509.4</v>
      </c>
      <c r="AU1281" s="25">
        <v>60061.120000000003</v>
      </c>
      <c r="AV1281" s="25">
        <v>60617.96</v>
      </c>
      <c r="AW1281" s="25">
        <v>61179.93</v>
      </c>
      <c r="AX1281" s="25">
        <v>61747.15</v>
      </c>
      <c r="AY1281" s="25">
        <v>62319.59</v>
      </c>
      <c r="AZ1281" s="25">
        <v>62897.36</v>
      </c>
      <c r="BA1281" s="25">
        <v>63480.5</v>
      </c>
      <c r="BB1281" s="25">
        <v>64069.02</v>
      </c>
      <c r="BC1281" s="25">
        <v>64663.01</v>
      </c>
      <c r="BD1281" s="25">
        <v>65262.51</v>
      </c>
      <c r="BE1281" s="25">
        <v>65867.55</v>
      </c>
      <c r="BF1281" s="25">
        <v>66478.22</v>
      </c>
      <c r="BG1281" s="25">
        <v>106783.98</v>
      </c>
      <c r="BH1281" s="25">
        <v>67716.58</v>
      </c>
      <c r="BI1281" s="25">
        <v>68344.39</v>
      </c>
      <c r="BJ1281" s="25">
        <f t="shared" si="57"/>
        <v>530815.47000000009</v>
      </c>
      <c r="BK1281" s="25">
        <f t="shared" si="58"/>
        <v>819629.86</v>
      </c>
      <c r="BL1281" s="25">
        <f t="shared" si="59"/>
        <v>1350445.33</v>
      </c>
    </row>
    <row r="1282" spans="1:64" x14ac:dyDescent="0.25">
      <c r="A1282" s="45" t="s">
        <v>3092</v>
      </c>
      <c r="B1282" s="78" t="s">
        <v>1379</v>
      </c>
      <c r="C1282" s="79">
        <v>1</v>
      </c>
      <c r="D1282" s="78" t="s">
        <v>23</v>
      </c>
      <c r="E1282" s="79" t="s">
        <v>434</v>
      </c>
      <c r="F1282" s="79" t="s">
        <v>604</v>
      </c>
      <c r="G1282" s="79" t="s">
        <v>616</v>
      </c>
      <c r="H1282" s="79" t="s">
        <v>617</v>
      </c>
      <c r="I1282" s="79" t="s">
        <v>605</v>
      </c>
      <c r="J1282" s="79" t="s">
        <v>618</v>
      </c>
      <c r="K1282" s="79" t="s">
        <v>1591</v>
      </c>
      <c r="L1282" s="79" t="s">
        <v>606</v>
      </c>
      <c r="M1282" s="79" t="s">
        <v>619</v>
      </c>
      <c r="N1282" s="78">
        <v>1</v>
      </c>
      <c r="O1282" s="78">
        <v>1</v>
      </c>
      <c r="P1282" s="78">
        <v>1</v>
      </c>
      <c r="Q1282" s="81">
        <v>0</v>
      </c>
      <c r="R1282" s="81">
        <v>0</v>
      </c>
      <c r="S1282" s="81">
        <v>1</v>
      </c>
      <c r="T1282" s="81">
        <v>1</v>
      </c>
      <c r="U1282" s="81">
        <v>1</v>
      </c>
      <c r="V1282" s="81">
        <v>0</v>
      </c>
      <c r="W1282" s="69">
        <v>3414165.02</v>
      </c>
      <c r="X1282" s="69">
        <v>0</v>
      </c>
      <c r="Y1282" s="69">
        <v>115344.21</v>
      </c>
      <c r="Z1282" s="69">
        <v>23552.86</v>
      </c>
      <c r="AA1282" s="69">
        <v>0</v>
      </c>
      <c r="AB1282" s="69">
        <v>0</v>
      </c>
      <c r="AC1282" s="69">
        <v>3298820.81</v>
      </c>
      <c r="AD1282" s="89">
        <v>45322</v>
      </c>
      <c r="AE1282" s="89">
        <v>48074</v>
      </c>
      <c r="AF1282" s="93">
        <v>5073977.74</v>
      </c>
      <c r="AG1282" s="84">
        <v>6.37</v>
      </c>
      <c r="AH1282" s="84">
        <v>7.54</v>
      </c>
      <c r="AI1282" s="85">
        <v>8.4176000000000001E-2</v>
      </c>
      <c r="AJ1282" s="86">
        <v>6.37</v>
      </c>
      <c r="AK1282" s="86">
        <v>7.54</v>
      </c>
      <c r="AL1282" s="87">
        <v>8.4176000000000001E-2</v>
      </c>
      <c r="AM1282" s="91" t="s">
        <v>620</v>
      </c>
      <c r="AN1282" s="91" t="s">
        <v>621</v>
      </c>
      <c r="AO1282" s="25">
        <v>116155.37</v>
      </c>
      <c r="AP1282" s="25">
        <v>133412.5</v>
      </c>
      <c r="AQ1282" s="25">
        <v>117877.53</v>
      </c>
      <c r="AR1282" s="25">
        <v>118706.54</v>
      </c>
      <c r="AS1282" s="25">
        <v>119541.34</v>
      </c>
      <c r="AT1282" s="25">
        <v>120382.06</v>
      </c>
      <c r="AU1282" s="25">
        <v>121228.66</v>
      </c>
      <c r="AV1282" s="25">
        <v>81525.710000000006</v>
      </c>
      <c r="AW1282" s="25">
        <v>82099.070000000007</v>
      </c>
      <c r="AX1282" s="25">
        <v>82676.42</v>
      </c>
      <c r="AY1282" s="25">
        <v>83257.88</v>
      </c>
      <c r="AZ1282" s="25">
        <v>83843.41</v>
      </c>
      <c r="BA1282" s="25">
        <v>84433.05</v>
      </c>
      <c r="BB1282" s="25">
        <v>85026.85</v>
      </c>
      <c r="BC1282" s="25">
        <v>85624.8</v>
      </c>
      <c r="BD1282" s="25">
        <v>86227</v>
      </c>
      <c r="BE1282" s="25">
        <v>91227.77</v>
      </c>
      <c r="BF1282" s="25">
        <v>68967.83</v>
      </c>
      <c r="BG1282" s="25">
        <v>69452.78</v>
      </c>
      <c r="BH1282" s="25">
        <v>69941.11</v>
      </c>
      <c r="BI1282" s="25">
        <v>42687.17</v>
      </c>
      <c r="BJ1282" s="25">
        <f t="shared" si="57"/>
        <v>1010928.78</v>
      </c>
      <c r="BK1282" s="25">
        <f t="shared" si="58"/>
        <v>933366.07</v>
      </c>
      <c r="BL1282" s="25">
        <f t="shared" si="59"/>
        <v>1944294.85</v>
      </c>
    </row>
    <row r="1283" spans="1:64" x14ac:dyDescent="0.25">
      <c r="A1283" s="45" t="s">
        <v>3093</v>
      </c>
      <c r="B1283" s="78" t="s">
        <v>1380</v>
      </c>
      <c r="C1283" s="79">
        <v>1</v>
      </c>
      <c r="D1283" s="78" t="s">
        <v>23</v>
      </c>
      <c r="E1283" s="79" t="s">
        <v>434</v>
      </c>
      <c r="F1283" s="79" t="s">
        <v>604</v>
      </c>
      <c r="G1283" s="79" t="s">
        <v>616</v>
      </c>
      <c r="H1283" s="79" t="s">
        <v>617</v>
      </c>
      <c r="I1283" s="79" t="s">
        <v>605</v>
      </c>
      <c r="J1283" s="79" t="s">
        <v>618</v>
      </c>
      <c r="K1283" s="79" t="s">
        <v>1592</v>
      </c>
      <c r="L1283" s="79" t="s">
        <v>606</v>
      </c>
      <c r="M1283" s="79" t="s">
        <v>619</v>
      </c>
      <c r="N1283" s="78">
        <v>1</v>
      </c>
      <c r="O1283" s="78">
        <v>1</v>
      </c>
      <c r="P1283" s="78">
        <v>1</v>
      </c>
      <c r="Q1283" s="81">
        <v>0</v>
      </c>
      <c r="R1283" s="81">
        <v>0</v>
      </c>
      <c r="S1283" s="81">
        <v>1</v>
      </c>
      <c r="T1283" s="81">
        <v>1</v>
      </c>
      <c r="U1283" s="81">
        <v>1</v>
      </c>
      <c r="V1283" s="81">
        <v>0</v>
      </c>
      <c r="W1283" s="69">
        <v>2461239.61</v>
      </c>
      <c r="X1283" s="69">
        <v>0</v>
      </c>
      <c r="Y1283" s="69">
        <v>33279.25</v>
      </c>
      <c r="Z1283" s="69">
        <v>16920.54</v>
      </c>
      <c r="AA1283" s="69">
        <v>0</v>
      </c>
      <c r="AB1283" s="69">
        <v>0</v>
      </c>
      <c r="AC1283" s="69">
        <v>2427960.36</v>
      </c>
      <c r="AD1283" s="89">
        <v>45322</v>
      </c>
      <c r="AE1283" s="89">
        <v>47489</v>
      </c>
      <c r="AF1283" s="93">
        <v>5384699.0099999998</v>
      </c>
      <c r="AG1283" s="84">
        <v>4.7699999999999996</v>
      </c>
      <c r="AH1283" s="84">
        <v>5.93</v>
      </c>
      <c r="AI1283" s="85">
        <v>8.2498000000000002E-2</v>
      </c>
      <c r="AJ1283" s="86">
        <v>4.7699999999999996</v>
      </c>
      <c r="AK1283" s="86">
        <v>5.93</v>
      </c>
      <c r="AL1283" s="87">
        <v>8.2498000000000002E-2</v>
      </c>
      <c r="AM1283" s="91" t="s">
        <v>620</v>
      </c>
      <c r="AN1283" s="91" t="s">
        <v>621</v>
      </c>
      <c r="AO1283" s="25">
        <v>33508.03</v>
      </c>
      <c r="AP1283" s="25">
        <v>33738.400000000001</v>
      </c>
      <c r="AQ1283" s="25">
        <v>33970.339999999997</v>
      </c>
      <c r="AR1283" s="25">
        <v>68642.899999999994</v>
      </c>
      <c r="AS1283" s="25">
        <v>34675.79</v>
      </c>
      <c r="AT1283" s="25">
        <v>34914.18</v>
      </c>
      <c r="AU1283" s="25">
        <v>35154.199999999997</v>
      </c>
      <c r="AV1283" s="25">
        <v>35395.879999999997</v>
      </c>
      <c r="AW1283" s="25">
        <v>35639.22</v>
      </c>
      <c r="AX1283" s="25">
        <v>35884.230000000003</v>
      </c>
      <c r="AY1283" s="25">
        <v>36130.93</v>
      </c>
      <c r="AZ1283" s="25">
        <v>36379.32</v>
      </c>
      <c r="BA1283" s="25">
        <v>36629.43</v>
      </c>
      <c r="BB1283" s="25">
        <v>36881.25</v>
      </c>
      <c r="BC1283" s="25">
        <v>37134.800000000003</v>
      </c>
      <c r="BD1283" s="25">
        <v>37390.089999999997</v>
      </c>
      <c r="BE1283" s="25">
        <v>37647.14</v>
      </c>
      <c r="BF1283" s="25">
        <v>37905.949999999997</v>
      </c>
      <c r="BG1283" s="25">
        <v>38166.54</v>
      </c>
      <c r="BH1283" s="25">
        <v>38428.94</v>
      </c>
      <c r="BI1283" s="25">
        <v>38693.129999999997</v>
      </c>
      <c r="BJ1283" s="25">
        <f t="shared" ref="BJ1283:BJ1346" si="60">SUM(AO1283:AW1283)</f>
        <v>345638.93999999994</v>
      </c>
      <c r="BK1283" s="25">
        <f t="shared" si="58"/>
        <v>447271.75</v>
      </c>
      <c r="BL1283" s="25">
        <f t="shared" si="59"/>
        <v>792910.69</v>
      </c>
    </row>
    <row r="1284" spans="1:64" x14ac:dyDescent="0.25">
      <c r="A1284" s="45" t="s">
        <v>3094</v>
      </c>
      <c r="B1284" s="78" t="s">
        <v>1381</v>
      </c>
      <c r="C1284" s="79">
        <v>1</v>
      </c>
      <c r="D1284" s="78" t="s">
        <v>23</v>
      </c>
      <c r="E1284" s="79" t="s">
        <v>434</v>
      </c>
      <c r="F1284" s="79" t="s">
        <v>604</v>
      </c>
      <c r="G1284" s="79" t="s">
        <v>616</v>
      </c>
      <c r="H1284" s="79" t="s">
        <v>617</v>
      </c>
      <c r="I1284" s="79" t="s">
        <v>605</v>
      </c>
      <c r="J1284" s="79" t="s">
        <v>618</v>
      </c>
      <c r="K1284" s="79" t="s">
        <v>335</v>
      </c>
      <c r="L1284" s="79" t="s">
        <v>606</v>
      </c>
      <c r="M1284" s="79" t="s">
        <v>619</v>
      </c>
      <c r="N1284" s="78">
        <v>1</v>
      </c>
      <c r="O1284" s="78">
        <v>1</v>
      </c>
      <c r="P1284" s="78">
        <v>1</v>
      </c>
      <c r="Q1284" s="81">
        <v>0</v>
      </c>
      <c r="R1284" s="81">
        <v>0</v>
      </c>
      <c r="S1284" s="81">
        <v>1</v>
      </c>
      <c r="T1284" s="81">
        <v>1</v>
      </c>
      <c r="U1284" s="81">
        <v>1</v>
      </c>
      <c r="V1284" s="81">
        <v>0</v>
      </c>
      <c r="W1284" s="69">
        <v>10769529.800000001</v>
      </c>
      <c r="X1284" s="69">
        <v>0</v>
      </c>
      <c r="Y1284" s="69">
        <v>0</v>
      </c>
      <c r="Z1284" s="69">
        <v>331986.90999999997</v>
      </c>
      <c r="AA1284" s="69">
        <v>0</v>
      </c>
      <c r="AB1284" s="69">
        <v>0</v>
      </c>
      <c r="AC1284" s="69">
        <v>10769529.800000001</v>
      </c>
      <c r="AD1284" s="89">
        <v>44987</v>
      </c>
      <c r="AE1284" s="89">
        <v>46083</v>
      </c>
      <c r="AF1284" s="93">
        <v>10769529.800000001</v>
      </c>
      <c r="AG1284" s="84">
        <v>0.92</v>
      </c>
      <c r="AH1284" s="84">
        <v>3</v>
      </c>
      <c r="AI1284" s="85">
        <v>6.1652999999999999E-2</v>
      </c>
      <c r="AJ1284" s="86">
        <v>0.92</v>
      </c>
      <c r="AK1284" s="86">
        <v>3</v>
      </c>
      <c r="AL1284" s="87">
        <v>6.1652999999999999E-2</v>
      </c>
      <c r="AM1284" s="91" t="s">
        <v>620</v>
      </c>
      <c r="AN1284" s="91" t="s">
        <v>621</v>
      </c>
      <c r="AO1284" s="25">
        <v>0</v>
      </c>
      <c r="AP1284" s="25">
        <v>0</v>
      </c>
      <c r="AQ1284" s="25">
        <v>0</v>
      </c>
      <c r="AR1284" s="25">
        <v>0</v>
      </c>
      <c r="AS1284" s="25">
        <v>0</v>
      </c>
      <c r="AT1284" s="25">
        <v>0</v>
      </c>
      <c r="AU1284" s="25">
        <v>0</v>
      </c>
      <c r="AV1284" s="25">
        <v>0</v>
      </c>
      <c r="AW1284" s="25">
        <v>0</v>
      </c>
      <c r="AX1284" s="25">
        <v>0</v>
      </c>
      <c r="AY1284" s="25">
        <v>0</v>
      </c>
      <c r="AZ1284" s="25">
        <v>10769529.800000001</v>
      </c>
      <c r="BA1284" s="25">
        <v>0</v>
      </c>
      <c r="BB1284" s="25">
        <v>0</v>
      </c>
      <c r="BC1284" s="25">
        <v>0</v>
      </c>
      <c r="BD1284" s="25">
        <v>0</v>
      </c>
      <c r="BE1284" s="25">
        <v>0</v>
      </c>
      <c r="BF1284" s="25">
        <v>0</v>
      </c>
      <c r="BG1284" s="25">
        <v>0</v>
      </c>
      <c r="BH1284" s="25">
        <v>0</v>
      </c>
      <c r="BI1284" s="25">
        <v>0</v>
      </c>
      <c r="BJ1284" s="25">
        <f t="shared" si="60"/>
        <v>0</v>
      </c>
      <c r="BK1284" s="25">
        <f t="shared" ref="BK1284:BK1347" si="61">SUM(AX1284:BI1284)</f>
        <v>10769529.800000001</v>
      </c>
      <c r="BL1284" s="25">
        <f t="shared" ref="BL1284:BL1347" si="62">BJ1284+BK1284</f>
        <v>10769529.800000001</v>
      </c>
    </row>
    <row r="1285" spans="1:64" x14ac:dyDescent="0.25">
      <c r="A1285" s="45" t="s">
        <v>3095</v>
      </c>
      <c r="B1285" s="78" t="s">
        <v>1382</v>
      </c>
      <c r="C1285" s="79">
        <v>1</v>
      </c>
      <c r="D1285" s="78" t="s">
        <v>23</v>
      </c>
      <c r="E1285" s="79" t="s">
        <v>434</v>
      </c>
      <c r="F1285" s="79" t="s">
        <v>604</v>
      </c>
      <c r="G1285" s="79" t="s">
        <v>616</v>
      </c>
      <c r="H1285" s="79" t="s">
        <v>617</v>
      </c>
      <c r="I1285" s="79" t="s">
        <v>605</v>
      </c>
      <c r="J1285" s="79" t="s">
        <v>618</v>
      </c>
      <c r="K1285" s="79" t="s">
        <v>557</v>
      </c>
      <c r="L1285" s="79" t="s">
        <v>606</v>
      </c>
      <c r="M1285" s="79" t="s">
        <v>619</v>
      </c>
      <c r="N1285" s="78">
        <v>1</v>
      </c>
      <c r="O1285" s="78">
        <v>1</v>
      </c>
      <c r="P1285" s="78">
        <v>1</v>
      </c>
      <c r="Q1285" s="81">
        <v>0</v>
      </c>
      <c r="R1285" s="81">
        <v>0</v>
      </c>
      <c r="S1285" s="81">
        <v>1</v>
      </c>
      <c r="T1285" s="81">
        <v>1</v>
      </c>
      <c r="U1285" s="81">
        <v>1</v>
      </c>
      <c r="V1285" s="81">
        <v>0</v>
      </c>
      <c r="W1285" s="69">
        <v>5352082.24</v>
      </c>
      <c r="X1285" s="69">
        <v>0</v>
      </c>
      <c r="Y1285" s="69">
        <v>243106.49</v>
      </c>
      <c r="Z1285" s="69">
        <v>33348.410000000003</v>
      </c>
      <c r="AA1285" s="69">
        <v>0</v>
      </c>
      <c r="AB1285" s="69">
        <v>0</v>
      </c>
      <c r="AC1285" s="69">
        <v>5108975.75</v>
      </c>
      <c r="AD1285" s="89">
        <v>45322</v>
      </c>
      <c r="AE1285" s="89">
        <v>47417</v>
      </c>
      <c r="AF1285" s="93">
        <v>9093830.6699999999</v>
      </c>
      <c r="AG1285" s="84">
        <v>4.57</v>
      </c>
      <c r="AH1285" s="84">
        <v>5.74</v>
      </c>
      <c r="AI1285" s="85">
        <v>8.0518000000000006E-2</v>
      </c>
      <c r="AJ1285" s="86">
        <v>4.57</v>
      </c>
      <c r="AK1285" s="86">
        <v>5.74</v>
      </c>
      <c r="AL1285" s="87">
        <v>8.0518000000000006E-2</v>
      </c>
      <c r="AM1285" s="91" t="s">
        <v>620</v>
      </c>
      <c r="AN1285" s="91" t="s">
        <v>621</v>
      </c>
      <c r="AO1285" s="25">
        <v>241169.16</v>
      </c>
      <c r="AP1285" s="25">
        <v>243964.79999999999</v>
      </c>
      <c r="AQ1285" s="25">
        <v>188648.06</v>
      </c>
      <c r="AR1285" s="25">
        <v>190982.62</v>
      </c>
      <c r="AS1285" s="25">
        <v>191334.62</v>
      </c>
      <c r="AT1285" s="25">
        <v>192714.35</v>
      </c>
      <c r="AU1285" s="25">
        <v>194949.96</v>
      </c>
      <c r="AV1285" s="25">
        <v>195459.38</v>
      </c>
      <c r="AW1285" s="25">
        <v>197628.25</v>
      </c>
      <c r="AX1285" s="25">
        <v>198244.27</v>
      </c>
      <c r="AY1285" s="25">
        <v>199679.24</v>
      </c>
      <c r="AZ1285" s="25">
        <v>202998.56</v>
      </c>
      <c r="BA1285" s="25">
        <v>202415.44</v>
      </c>
      <c r="BB1285" s="25">
        <v>89127.95</v>
      </c>
      <c r="BC1285" s="25">
        <v>84197.54</v>
      </c>
      <c r="BD1285" s="25">
        <v>84763.14</v>
      </c>
      <c r="BE1285" s="25">
        <v>85332.55</v>
      </c>
      <c r="BF1285" s="25">
        <v>85905.75</v>
      </c>
      <c r="BG1285" s="25">
        <v>57814.16</v>
      </c>
      <c r="BH1285" s="25">
        <v>58202.31</v>
      </c>
      <c r="BI1285" s="25">
        <v>58593.08</v>
      </c>
      <c r="BJ1285" s="25">
        <f t="shared" si="60"/>
        <v>1836851.2000000002</v>
      </c>
      <c r="BK1285" s="25">
        <f t="shared" si="61"/>
        <v>1407273.99</v>
      </c>
      <c r="BL1285" s="25">
        <f t="shared" si="62"/>
        <v>3244125.1900000004</v>
      </c>
    </row>
    <row r="1286" spans="1:64" x14ac:dyDescent="0.25">
      <c r="A1286" s="45" t="s">
        <v>3096</v>
      </c>
      <c r="B1286" s="78" t="s">
        <v>1383</v>
      </c>
      <c r="C1286" s="79">
        <v>1</v>
      </c>
      <c r="D1286" s="78" t="s">
        <v>23</v>
      </c>
      <c r="E1286" s="79" t="s">
        <v>434</v>
      </c>
      <c r="F1286" s="79" t="s">
        <v>604</v>
      </c>
      <c r="G1286" s="79" t="s">
        <v>616</v>
      </c>
      <c r="H1286" s="79" t="s">
        <v>617</v>
      </c>
      <c r="I1286" s="79" t="s">
        <v>605</v>
      </c>
      <c r="J1286" s="79" t="s">
        <v>618</v>
      </c>
      <c r="K1286" s="79" t="s">
        <v>557</v>
      </c>
      <c r="L1286" s="79" t="s">
        <v>606</v>
      </c>
      <c r="M1286" s="79" t="s">
        <v>619</v>
      </c>
      <c r="N1286" s="78">
        <v>1</v>
      </c>
      <c r="O1286" s="78">
        <v>1</v>
      </c>
      <c r="P1286" s="78">
        <v>1</v>
      </c>
      <c r="Q1286" s="81">
        <v>0</v>
      </c>
      <c r="R1286" s="81">
        <v>0</v>
      </c>
      <c r="S1286" s="81">
        <v>1</v>
      </c>
      <c r="T1286" s="81">
        <v>1</v>
      </c>
      <c r="U1286" s="81">
        <v>1</v>
      </c>
      <c r="V1286" s="81">
        <v>0</v>
      </c>
      <c r="W1286" s="69">
        <v>5476513.7300000004</v>
      </c>
      <c r="X1286" s="69">
        <v>0</v>
      </c>
      <c r="Y1286" s="69">
        <v>0</v>
      </c>
      <c r="Z1286" s="69">
        <v>168821.75</v>
      </c>
      <c r="AA1286" s="69">
        <v>0</v>
      </c>
      <c r="AB1286" s="69">
        <v>0</v>
      </c>
      <c r="AC1286" s="69">
        <v>5476513.7300000004</v>
      </c>
      <c r="AD1286" s="89">
        <v>44987</v>
      </c>
      <c r="AE1286" s="89">
        <v>46083</v>
      </c>
      <c r="AF1286" s="93">
        <v>5476513.7300000004</v>
      </c>
      <c r="AG1286" s="84">
        <v>0.92</v>
      </c>
      <c r="AH1286" s="84">
        <v>3</v>
      </c>
      <c r="AI1286" s="85">
        <v>6.1652999999999999E-2</v>
      </c>
      <c r="AJ1286" s="86">
        <v>0.92</v>
      </c>
      <c r="AK1286" s="86">
        <v>3</v>
      </c>
      <c r="AL1286" s="87">
        <v>6.1652999999999999E-2</v>
      </c>
      <c r="AM1286" s="91" t="s">
        <v>620</v>
      </c>
      <c r="AN1286" s="91" t="s">
        <v>621</v>
      </c>
      <c r="AO1286" s="25">
        <v>0</v>
      </c>
      <c r="AP1286" s="25">
        <v>0</v>
      </c>
      <c r="AQ1286" s="25">
        <v>0</v>
      </c>
      <c r="AR1286" s="25">
        <v>0</v>
      </c>
      <c r="AS1286" s="25">
        <v>0</v>
      </c>
      <c r="AT1286" s="25">
        <v>0</v>
      </c>
      <c r="AU1286" s="25">
        <v>0</v>
      </c>
      <c r="AV1286" s="25">
        <v>0</v>
      </c>
      <c r="AW1286" s="25">
        <v>0</v>
      </c>
      <c r="AX1286" s="25">
        <v>0</v>
      </c>
      <c r="AY1286" s="25">
        <v>0</v>
      </c>
      <c r="AZ1286" s="25">
        <v>5476513.7300000004</v>
      </c>
      <c r="BA1286" s="25">
        <v>0</v>
      </c>
      <c r="BB1286" s="25">
        <v>0</v>
      </c>
      <c r="BC1286" s="25">
        <v>0</v>
      </c>
      <c r="BD1286" s="25">
        <v>0</v>
      </c>
      <c r="BE1286" s="25">
        <v>0</v>
      </c>
      <c r="BF1286" s="25">
        <v>0</v>
      </c>
      <c r="BG1286" s="25">
        <v>0</v>
      </c>
      <c r="BH1286" s="25">
        <v>0</v>
      </c>
      <c r="BI1286" s="25">
        <v>0</v>
      </c>
      <c r="BJ1286" s="25">
        <f t="shared" si="60"/>
        <v>0</v>
      </c>
      <c r="BK1286" s="25">
        <f t="shared" si="61"/>
        <v>5476513.7300000004</v>
      </c>
      <c r="BL1286" s="25">
        <f t="shared" si="62"/>
        <v>5476513.7300000004</v>
      </c>
    </row>
    <row r="1287" spans="1:64" x14ac:dyDescent="0.25">
      <c r="A1287" s="45" t="s">
        <v>3097</v>
      </c>
      <c r="B1287" s="78" t="s">
        <v>1384</v>
      </c>
      <c r="C1287" s="79">
        <v>1</v>
      </c>
      <c r="D1287" s="78" t="s">
        <v>23</v>
      </c>
      <c r="E1287" s="79" t="s">
        <v>434</v>
      </c>
      <c r="F1287" s="79" t="s">
        <v>604</v>
      </c>
      <c r="G1287" s="79" t="s">
        <v>616</v>
      </c>
      <c r="H1287" s="79" t="s">
        <v>617</v>
      </c>
      <c r="I1287" s="79" t="s">
        <v>605</v>
      </c>
      <c r="J1287" s="79" t="s">
        <v>618</v>
      </c>
      <c r="K1287" s="79" t="s">
        <v>1593</v>
      </c>
      <c r="L1287" s="79" t="s">
        <v>606</v>
      </c>
      <c r="M1287" s="79" t="s">
        <v>619</v>
      </c>
      <c r="N1287" s="78">
        <v>1</v>
      </c>
      <c r="O1287" s="78">
        <v>1</v>
      </c>
      <c r="P1287" s="78">
        <v>1</v>
      </c>
      <c r="Q1287" s="81">
        <v>0</v>
      </c>
      <c r="R1287" s="81">
        <v>0</v>
      </c>
      <c r="S1287" s="81">
        <v>1</v>
      </c>
      <c r="T1287" s="81">
        <v>1</v>
      </c>
      <c r="U1287" s="81">
        <v>1</v>
      </c>
      <c r="V1287" s="81">
        <v>0</v>
      </c>
      <c r="W1287" s="69">
        <v>5488903.1299999999</v>
      </c>
      <c r="X1287" s="69">
        <v>0</v>
      </c>
      <c r="Y1287" s="69">
        <v>0</v>
      </c>
      <c r="Z1287" s="69">
        <v>169203.67</v>
      </c>
      <c r="AA1287" s="69">
        <v>0</v>
      </c>
      <c r="AB1287" s="69">
        <v>0</v>
      </c>
      <c r="AC1287" s="69">
        <v>5488903.1299999999</v>
      </c>
      <c r="AD1287" s="89">
        <v>44987</v>
      </c>
      <c r="AE1287" s="89">
        <v>46083</v>
      </c>
      <c r="AF1287" s="93">
        <v>5488903.1299999999</v>
      </c>
      <c r="AG1287" s="84">
        <v>0.92</v>
      </c>
      <c r="AH1287" s="84">
        <v>3</v>
      </c>
      <c r="AI1287" s="85">
        <v>6.1652999999999999E-2</v>
      </c>
      <c r="AJ1287" s="86">
        <v>0.92</v>
      </c>
      <c r="AK1287" s="86">
        <v>3</v>
      </c>
      <c r="AL1287" s="87">
        <v>6.1652999999999999E-2</v>
      </c>
      <c r="AM1287" s="91" t="s">
        <v>620</v>
      </c>
      <c r="AN1287" s="91" t="s">
        <v>621</v>
      </c>
      <c r="AO1287" s="25">
        <v>0</v>
      </c>
      <c r="AP1287" s="25">
        <v>0</v>
      </c>
      <c r="AQ1287" s="25">
        <v>0</v>
      </c>
      <c r="AR1287" s="25">
        <v>0</v>
      </c>
      <c r="AS1287" s="25">
        <v>0</v>
      </c>
      <c r="AT1287" s="25">
        <v>0</v>
      </c>
      <c r="AU1287" s="25">
        <v>0</v>
      </c>
      <c r="AV1287" s="25">
        <v>0</v>
      </c>
      <c r="AW1287" s="25">
        <v>0</v>
      </c>
      <c r="AX1287" s="25">
        <v>0</v>
      </c>
      <c r="AY1287" s="25">
        <v>0</v>
      </c>
      <c r="AZ1287" s="25">
        <v>5488903.1299999999</v>
      </c>
      <c r="BA1287" s="25">
        <v>0</v>
      </c>
      <c r="BB1287" s="25">
        <v>0</v>
      </c>
      <c r="BC1287" s="25">
        <v>0</v>
      </c>
      <c r="BD1287" s="25">
        <v>0</v>
      </c>
      <c r="BE1287" s="25">
        <v>0</v>
      </c>
      <c r="BF1287" s="25">
        <v>0</v>
      </c>
      <c r="BG1287" s="25">
        <v>0</v>
      </c>
      <c r="BH1287" s="25">
        <v>0</v>
      </c>
      <c r="BI1287" s="25">
        <v>0</v>
      </c>
      <c r="BJ1287" s="25">
        <f t="shared" si="60"/>
        <v>0</v>
      </c>
      <c r="BK1287" s="25">
        <f t="shared" si="61"/>
        <v>5488903.1299999999</v>
      </c>
      <c r="BL1287" s="25">
        <f t="shared" si="62"/>
        <v>5488903.1299999999</v>
      </c>
    </row>
    <row r="1288" spans="1:64" x14ac:dyDescent="0.25">
      <c r="A1288" s="45" t="s">
        <v>3098</v>
      </c>
      <c r="B1288" s="78" t="s">
        <v>1385</v>
      </c>
      <c r="C1288" s="79">
        <v>1</v>
      </c>
      <c r="D1288" s="78" t="s">
        <v>23</v>
      </c>
      <c r="E1288" s="79" t="s">
        <v>434</v>
      </c>
      <c r="F1288" s="79" t="s">
        <v>604</v>
      </c>
      <c r="G1288" s="79" t="s">
        <v>616</v>
      </c>
      <c r="H1288" s="79" t="s">
        <v>617</v>
      </c>
      <c r="I1288" s="79" t="s">
        <v>605</v>
      </c>
      <c r="J1288" s="79" t="s">
        <v>618</v>
      </c>
      <c r="K1288" s="79" t="s">
        <v>1594</v>
      </c>
      <c r="L1288" s="79" t="s">
        <v>606</v>
      </c>
      <c r="M1288" s="79" t="s">
        <v>619</v>
      </c>
      <c r="N1288" s="78">
        <v>1</v>
      </c>
      <c r="O1288" s="78">
        <v>1</v>
      </c>
      <c r="P1288" s="78">
        <v>1</v>
      </c>
      <c r="Q1288" s="81">
        <v>0</v>
      </c>
      <c r="R1288" s="81">
        <v>0</v>
      </c>
      <c r="S1288" s="81">
        <v>1</v>
      </c>
      <c r="T1288" s="81">
        <v>1</v>
      </c>
      <c r="U1288" s="81">
        <v>1</v>
      </c>
      <c r="V1288" s="81">
        <v>0</v>
      </c>
      <c r="W1288" s="69">
        <v>1895513.33</v>
      </c>
      <c r="X1288" s="69">
        <v>0</v>
      </c>
      <c r="Y1288" s="69">
        <v>50760.69</v>
      </c>
      <c r="Z1288" s="69">
        <v>13552.57</v>
      </c>
      <c r="AA1288" s="69">
        <v>0</v>
      </c>
      <c r="AB1288" s="69">
        <v>0</v>
      </c>
      <c r="AC1288" s="69">
        <v>1844752.64</v>
      </c>
      <c r="AD1288" s="89">
        <v>45322</v>
      </c>
      <c r="AE1288" s="89">
        <v>48579</v>
      </c>
      <c r="AF1288" s="93">
        <v>2571949.09</v>
      </c>
      <c r="AG1288" s="84">
        <v>7.75</v>
      </c>
      <c r="AH1288" s="84">
        <v>8.92</v>
      </c>
      <c r="AI1288" s="85">
        <v>8.5975999999999997E-2</v>
      </c>
      <c r="AJ1288" s="86">
        <v>7.75</v>
      </c>
      <c r="AK1288" s="86">
        <v>8.92</v>
      </c>
      <c r="AL1288" s="87">
        <v>8.5975999999999997E-2</v>
      </c>
      <c r="AM1288" s="91" t="s">
        <v>620</v>
      </c>
      <c r="AN1288" s="91" t="s">
        <v>621</v>
      </c>
      <c r="AO1288" s="25">
        <v>51132.04</v>
      </c>
      <c r="AP1288" s="25">
        <v>51506.09</v>
      </c>
      <c r="AQ1288" s="25">
        <v>51882.89</v>
      </c>
      <c r="AR1288" s="25">
        <v>52262.43</v>
      </c>
      <c r="AS1288" s="25">
        <v>52644.76</v>
      </c>
      <c r="AT1288" s="25">
        <v>53029.88</v>
      </c>
      <c r="AU1288" s="25">
        <v>53417.82</v>
      </c>
      <c r="AV1288" s="25">
        <v>53808.61</v>
      </c>
      <c r="AW1288" s="25">
        <v>54202.25</v>
      </c>
      <c r="AX1288" s="25">
        <v>54598.76</v>
      </c>
      <c r="AY1288" s="25">
        <v>54998.19</v>
      </c>
      <c r="AZ1288" s="25">
        <v>55400.51</v>
      </c>
      <c r="BA1288" s="25">
        <v>55805.8</v>
      </c>
      <c r="BB1288" s="25">
        <v>56214.05</v>
      </c>
      <c r="BC1288" s="25">
        <v>56625.279999999999</v>
      </c>
      <c r="BD1288" s="25">
        <v>57039.53</v>
      </c>
      <c r="BE1288" s="25">
        <v>57456.79</v>
      </c>
      <c r="BF1288" s="25">
        <v>57877.13</v>
      </c>
      <c r="BG1288" s="25">
        <v>58300.54</v>
      </c>
      <c r="BH1288" s="25">
        <v>58727.03</v>
      </c>
      <c r="BI1288" s="25">
        <v>10565.15</v>
      </c>
      <c r="BJ1288" s="25">
        <f t="shared" si="60"/>
        <v>473886.77</v>
      </c>
      <c r="BK1288" s="25">
        <f t="shared" si="61"/>
        <v>633608.76</v>
      </c>
      <c r="BL1288" s="25">
        <f t="shared" si="62"/>
        <v>1107495.53</v>
      </c>
    </row>
    <row r="1289" spans="1:64" x14ac:dyDescent="0.25">
      <c r="A1289" s="45" t="s">
        <v>3099</v>
      </c>
      <c r="B1289" s="78" t="s">
        <v>1386</v>
      </c>
      <c r="C1289" s="79">
        <v>1</v>
      </c>
      <c r="D1289" s="78" t="s">
        <v>23</v>
      </c>
      <c r="E1289" s="79" t="s">
        <v>434</v>
      </c>
      <c r="F1289" s="79" t="s">
        <v>604</v>
      </c>
      <c r="G1289" s="79" t="s">
        <v>616</v>
      </c>
      <c r="H1289" s="79" t="s">
        <v>617</v>
      </c>
      <c r="I1289" s="79" t="s">
        <v>605</v>
      </c>
      <c r="J1289" s="79" t="s">
        <v>618</v>
      </c>
      <c r="K1289" s="79" t="s">
        <v>1594</v>
      </c>
      <c r="L1289" s="79" t="s">
        <v>606</v>
      </c>
      <c r="M1289" s="79" t="s">
        <v>619</v>
      </c>
      <c r="N1289" s="78">
        <v>1</v>
      </c>
      <c r="O1289" s="78">
        <v>1</v>
      </c>
      <c r="P1289" s="78">
        <v>1</v>
      </c>
      <c r="Q1289" s="81">
        <v>0</v>
      </c>
      <c r="R1289" s="81">
        <v>0</v>
      </c>
      <c r="S1289" s="81">
        <v>1</v>
      </c>
      <c r="T1289" s="81">
        <v>1</v>
      </c>
      <c r="U1289" s="81">
        <v>1</v>
      </c>
      <c r="V1289" s="81">
        <v>0</v>
      </c>
      <c r="W1289" s="69">
        <v>5211134.32</v>
      </c>
      <c r="X1289" s="69">
        <v>0</v>
      </c>
      <c r="Y1289" s="69">
        <v>0</v>
      </c>
      <c r="Z1289" s="69">
        <v>160641.03</v>
      </c>
      <c r="AA1289" s="69">
        <v>0</v>
      </c>
      <c r="AB1289" s="69">
        <v>0</v>
      </c>
      <c r="AC1289" s="69">
        <v>5211134.32</v>
      </c>
      <c r="AD1289" s="89">
        <v>44987</v>
      </c>
      <c r="AE1289" s="89">
        <v>46083</v>
      </c>
      <c r="AF1289" s="93">
        <v>5211134.32</v>
      </c>
      <c r="AG1289" s="84">
        <v>0.92</v>
      </c>
      <c r="AH1289" s="84">
        <v>3</v>
      </c>
      <c r="AI1289" s="85">
        <v>6.1652999999999999E-2</v>
      </c>
      <c r="AJ1289" s="86">
        <v>0.92</v>
      </c>
      <c r="AK1289" s="86">
        <v>3</v>
      </c>
      <c r="AL1289" s="87">
        <v>6.1652999999999999E-2</v>
      </c>
      <c r="AM1289" s="91" t="s">
        <v>620</v>
      </c>
      <c r="AN1289" s="91" t="s">
        <v>621</v>
      </c>
      <c r="AO1289" s="25">
        <v>0</v>
      </c>
      <c r="AP1289" s="25">
        <v>0</v>
      </c>
      <c r="AQ1289" s="25">
        <v>0</v>
      </c>
      <c r="AR1289" s="25">
        <v>0</v>
      </c>
      <c r="AS1289" s="25">
        <v>0</v>
      </c>
      <c r="AT1289" s="25">
        <v>0</v>
      </c>
      <c r="AU1289" s="25">
        <v>0</v>
      </c>
      <c r="AV1289" s="25">
        <v>0</v>
      </c>
      <c r="AW1289" s="25">
        <v>0</v>
      </c>
      <c r="AX1289" s="25">
        <v>0</v>
      </c>
      <c r="AY1289" s="25">
        <v>0</v>
      </c>
      <c r="AZ1289" s="25">
        <v>5211134.32</v>
      </c>
      <c r="BA1289" s="25">
        <v>0</v>
      </c>
      <c r="BB1289" s="25">
        <v>0</v>
      </c>
      <c r="BC1289" s="25">
        <v>0</v>
      </c>
      <c r="BD1289" s="25">
        <v>0</v>
      </c>
      <c r="BE1289" s="25">
        <v>0</v>
      </c>
      <c r="BF1289" s="25">
        <v>0</v>
      </c>
      <c r="BG1289" s="25">
        <v>0</v>
      </c>
      <c r="BH1289" s="25">
        <v>0</v>
      </c>
      <c r="BI1289" s="25">
        <v>0</v>
      </c>
      <c r="BJ1289" s="25">
        <f t="shared" si="60"/>
        <v>0</v>
      </c>
      <c r="BK1289" s="25">
        <f t="shared" si="61"/>
        <v>5211134.32</v>
      </c>
      <c r="BL1289" s="25">
        <f t="shared" si="62"/>
        <v>5211134.32</v>
      </c>
    </row>
    <row r="1290" spans="1:64" x14ac:dyDescent="0.25">
      <c r="A1290" s="45" t="s">
        <v>3100</v>
      </c>
      <c r="B1290" s="78" t="s">
        <v>1387</v>
      </c>
      <c r="C1290" s="79">
        <v>1</v>
      </c>
      <c r="D1290" s="78" t="s">
        <v>23</v>
      </c>
      <c r="E1290" s="79" t="s">
        <v>434</v>
      </c>
      <c r="F1290" s="79" t="s">
        <v>604</v>
      </c>
      <c r="G1290" s="79" t="s">
        <v>616</v>
      </c>
      <c r="H1290" s="79" t="s">
        <v>617</v>
      </c>
      <c r="I1290" s="79" t="s">
        <v>605</v>
      </c>
      <c r="J1290" s="79" t="s">
        <v>618</v>
      </c>
      <c r="K1290" s="79" t="s">
        <v>990</v>
      </c>
      <c r="L1290" s="79" t="s">
        <v>606</v>
      </c>
      <c r="M1290" s="79" t="s">
        <v>619</v>
      </c>
      <c r="N1290" s="78">
        <v>1</v>
      </c>
      <c r="O1290" s="78">
        <v>1</v>
      </c>
      <c r="P1290" s="78">
        <v>1</v>
      </c>
      <c r="Q1290" s="81">
        <v>0</v>
      </c>
      <c r="R1290" s="81">
        <v>0</v>
      </c>
      <c r="S1290" s="81">
        <v>1</v>
      </c>
      <c r="T1290" s="81">
        <v>1</v>
      </c>
      <c r="U1290" s="81">
        <v>1</v>
      </c>
      <c r="V1290" s="81">
        <v>0</v>
      </c>
      <c r="W1290" s="69">
        <v>831493.65</v>
      </c>
      <c r="X1290" s="69">
        <v>0</v>
      </c>
      <c r="Y1290" s="69">
        <v>58699.839999999997</v>
      </c>
      <c r="Z1290" s="69">
        <v>5515.01</v>
      </c>
      <c r="AA1290" s="69">
        <v>0</v>
      </c>
      <c r="AB1290" s="69">
        <v>0</v>
      </c>
      <c r="AC1290" s="69">
        <v>772793.81</v>
      </c>
      <c r="AD1290" s="89">
        <v>45322</v>
      </c>
      <c r="AE1290" s="89">
        <v>46380</v>
      </c>
      <c r="AF1290" s="93">
        <v>1599497.38</v>
      </c>
      <c r="AG1290" s="84">
        <v>1.73</v>
      </c>
      <c r="AH1290" s="84">
        <v>2.9</v>
      </c>
      <c r="AI1290" s="85">
        <v>8.1262000000000001E-2</v>
      </c>
      <c r="AJ1290" s="86">
        <v>1.73</v>
      </c>
      <c r="AK1290" s="86">
        <v>2.9</v>
      </c>
      <c r="AL1290" s="87">
        <v>8.1262000000000001E-2</v>
      </c>
      <c r="AM1290" s="91" t="s">
        <v>620</v>
      </c>
      <c r="AN1290" s="91" t="s">
        <v>621</v>
      </c>
      <c r="AO1290" s="25">
        <v>59097.85</v>
      </c>
      <c r="AP1290" s="25">
        <v>59498.58</v>
      </c>
      <c r="AQ1290" s="25">
        <v>59902.01</v>
      </c>
      <c r="AR1290" s="25">
        <v>60308.18</v>
      </c>
      <c r="AS1290" s="25">
        <v>65781.45</v>
      </c>
      <c r="AT1290" s="25">
        <v>61197.79</v>
      </c>
      <c r="AU1290" s="25">
        <v>61612.75</v>
      </c>
      <c r="AV1290" s="25">
        <v>62030.51</v>
      </c>
      <c r="AW1290" s="25">
        <v>79954.399999999994</v>
      </c>
      <c r="AX1290" s="25">
        <v>62902.96</v>
      </c>
      <c r="AY1290" s="25">
        <v>45769.24</v>
      </c>
      <c r="AZ1290" s="25">
        <v>46015.98</v>
      </c>
      <c r="BA1290" s="25">
        <v>5268.57</v>
      </c>
      <c r="BB1290" s="25">
        <v>5304.25</v>
      </c>
      <c r="BC1290" s="25">
        <v>5340.17</v>
      </c>
      <c r="BD1290" s="25">
        <v>5376.33</v>
      </c>
      <c r="BE1290" s="25">
        <v>5412.74</v>
      </c>
      <c r="BF1290" s="25">
        <v>5449.39</v>
      </c>
      <c r="BG1290" s="25">
        <v>5486.3</v>
      </c>
      <c r="BH1290" s="25">
        <v>5523.45</v>
      </c>
      <c r="BI1290" s="25">
        <v>5560.91</v>
      </c>
      <c r="BJ1290" s="25">
        <f t="shared" si="60"/>
        <v>569383.52</v>
      </c>
      <c r="BK1290" s="25">
        <f t="shared" si="61"/>
        <v>203410.29</v>
      </c>
      <c r="BL1290" s="25">
        <f t="shared" si="62"/>
        <v>772793.81</v>
      </c>
    </row>
    <row r="1291" spans="1:64" x14ac:dyDescent="0.25">
      <c r="A1291" s="45" t="s">
        <v>3101</v>
      </c>
      <c r="B1291" s="78" t="s">
        <v>1388</v>
      </c>
      <c r="C1291" s="79">
        <v>1</v>
      </c>
      <c r="D1291" s="78" t="s">
        <v>23</v>
      </c>
      <c r="E1291" s="79" t="s">
        <v>434</v>
      </c>
      <c r="F1291" s="79" t="s">
        <v>604</v>
      </c>
      <c r="G1291" s="79" t="s">
        <v>616</v>
      </c>
      <c r="H1291" s="79" t="s">
        <v>617</v>
      </c>
      <c r="I1291" s="79" t="s">
        <v>605</v>
      </c>
      <c r="J1291" s="79" t="s">
        <v>618</v>
      </c>
      <c r="K1291" s="79" t="s">
        <v>558</v>
      </c>
      <c r="L1291" s="79" t="s">
        <v>606</v>
      </c>
      <c r="M1291" s="79" t="s">
        <v>619</v>
      </c>
      <c r="N1291" s="78">
        <v>1</v>
      </c>
      <c r="O1291" s="78">
        <v>1</v>
      </c>
      <c r="P1291" s="78">
        <v>1</v>
      </c>
      <c r="Q1291" s="81">
        <v>0</v>
      </c>
      <c r="R1291" s="81">
        <v>0</v>
      </c>
      <c r="S1291" s="81">
        <v>1</v>
      </c>
      <c r="T1291" s="81">
        <v>1</v>
      </c>
      <c r="U1291" s="81">
        <v>1</v>
      </c>
      <c r="V1291" s="81">
        <v>0</v>
      </c>
      <c r="W1291" s="69">
        <v>21663514.52</v>
      </c>
      <c r="X1291" s="69">
        <v>0</v>
      </c>
      <c r="Y1291" s="69">
        <v>323534.58</v>
      </c>
      <c r="Z1291" s="69">
        <v>155652.04999999999</v>
      </c>
      <c r="AA1291" s="69">
        <v>0</v>
      </c>
      <c r="AB1291" s="69">
        <v>0</v>
      </c>
      <c r="AC1291" s="69">
        <v>21339979.940000001</v>
      </c>
      <c r="AD1291" s="89">
        <v>45322</v>
      </c>
      <c r="AE1291" s="89">
        <v>47425</v>
      </c>
      <c r="AF1291" s="93">
        <v>26043160.600000001</v>
      </c>
      <c r="AG1291" s="84">
        <v>4.59</v>
      </c>
      <c r="AH1291" s="84">
        <v>5.76</v>
      </c>
      <c r="AI1291" s="85">
        <v>8.6263999999999993E-2</v>
      </c>
      <c r="AJ1291" s="86">
        <v>4.59</v>
      </c>
      <c r="AK1291" s="86">
        <v>5.76</v>
      </c>
      <c r="AL1291" s="87">
        <v>8.6263999999999993E-2</v>
      </c>
      <c r="AM1291" s="91" t="s">
        <v>620</v>
      </c>
      <c r="AN1291" s="91" t="s">
        <v>621</v>
      </c>
      <c r="AO1291" s="25">
        <v>325860.36</v>
      </c>
      <c r="AP1291" s="25">
        <v>328202.84999999998</v>
      </c>
      <c r="AQ1291" s="25">
        <v>330562.17</v>
      </c>
      <c r="AR1291" s="25">
        <v>332938.46000000002</v>
      </c>
      <c r="AS1291" s="25">
        <v>335331.86</v>
      </c>
      <c r="AT1291" s="25">
        <v>337742.43</v>
      </c>
      <c r="AU1291" s="25">
        <v>340170.34</v>
      </c>
      <c r="AV1291" s="25">
        <v>342615.69</v>
      </c>
      <c r="AW1291" s="25">
        <v>345078.63</v>
      </c>
      <c r="AX1291" s="25">
        <v>347559.28</v>
      </c>
      <c r="AY1291" s="25">
        <v>350057.74</v>
      </c>
      <c r="AZ1291" s="25">
        <v>352574.21</v>
      </c>
      <c r="BA1291" s="25">
        <v>355108.72</v>
      </c>
      <c r="BB1291" s="25">
        <v>357661.46</v>
      </c>
      <c r="BC1291" s="25">
        <v>360232.57</v>
      </c>
      <c r="BD1291" s="25">
        <v>362822.15</v>
      </c>
      <c r="BE1291" s="25">
        <v>365430.33</v>
      </c>
      <c r="BF1291" s="25">
        <v>368057.31</v>
      </c>
      <c r="BG1291" s="25">
        <v>370703.11</v>
      </c>
      <c r="BH1291" s="25">
        <v>373367.98</v>
      </c>
      <c r="BI1291" s="25">
        <v>376051.97</v>
      </c>
      <c r="BJ1291" s="25">
        <f t="shared" si="60"/>
        <v>3018502.7899999996</v>
      </c>
      <c r="BK1291" s="25">
        <f t="shared" si="61"/>
        <v>4339626.83</v>
      </c>
      <c r="BL1291" s="25">
        <f t="shared" si="62"/>
        <v>7358129.6199999992</v>
      </c>
    </row>
    <row r="1292" spans="1:64" x14ac:dyDescent="0.25">
      <c r="A1292" s="45" t="s">
        <v>3102</v>
      </c>
      <c r="B1292" s="78" t="s">
        <v>1389</v>
      </c>
      <c r="C1292" s="79">
        <v>1</v>
      </c>
      <c r="D1292" s="78" t="s">
        <v>23</v>
      </c>
      <c r="E1292" s="79" t="s">
        <v>434</v>
      </c>
      <c r="F1292" s="79" t="s">
        <v>604</v>
      </c>
      <c r="G1292" s="79" t="s">
        <v>616</v>
      </c>
      <c r="H1292" s="79" t="s">
        <v>617</v>
      </c>
      <c r="I1292" s="79" t="s">
        <v>605</v>
      </c>
      <c r="J1292" s="79" t="s">
        <v>618</v>
      </c>
      <c r="K1292" s="79" t="s">
        <v>558</v>
      </c>
      <c r="L1292" s="79" t="s">
        <v>606</v>
      </c>
      <c r="M1292" s="79" t="s">
        <v>619</v>
      </c>
      <c r="N1292" s="81">
        <v>1</v>
      </c>
      <c r="O1292" s="81">
        <v>1</v>
      </c>
      <c r="P1292" s="81">
        <v>1</v>
      </c>
      <c r="Q1292" s="81">
        <v>0</v>
      </c>
      <c r="R1292" s="81">
        <v>0</v>
      </c>
      <c r="S1292" s="81">
        <v>1</v>
      </c>
      <c r="T1292" s="81">
        <v>1</v>
      </c>
      <c r="U1292" s="81">
        <v>1</v>
      </c>
      <c r="V1292" s="81">
        <v>0</v>
      </c>
      <c r="W1292" s="69">
        <v>13616051.960000001</v>
      </c>
      <c r="X1292" s="69">
        <v>0</v>
      </c>
      <c r="Y1292" s="69">
        <v>0</v>
      </c>
      <c r="Z1292" s="69">
        <v>419735.23</v>
      </c>
      <c r="AA1292" s="69">
        <v>0</v>
      </c>
      <c r="AB1292" s="69">
        <v>0</v>
      </c>
      <c r="AC1292" s="69">
        <v>13616051.960000001</v>
      </c>
      <c r="AD1292" s="89">
        <v>44987</v>
      </c>
      <c r="AE1292" s="89">
        <v>46083</v>
      </c>
      <c r="AF1292" s="93">
        <v>13616051.960000001</v>
      </c>
      <c r="AG1292" s="84">
        <v>0.92</v>
      </c>
      <c r="AH1292" s="84">
        <v>3</v>
      </c>
      <c r="AI1292" s="85">
        <v>6.1652999999999999E-2</v>
      </c>
      <c r="AJ1292" s="86">
        <v>0.92</v>
      </c>
      <c r="AK1292" s="86">
        <v>3</v>
      </c>
      <c r="AL1292" s="87">
        <v>6.1652999999999999E-2</v>
      </c>
      <c r="AM1292" s="91" t="s">
        <v>620</v>
      </c>
      <c r="AN1292" s="91" t="s">
        <v>621</v>
      </c>
      <c r="AO1292" s="25">
        <v>0</v>
      </c>
      <c r="AP1292" s="25">
        <v>0</v>
      </c>
      <c r="AQ1292" s="25">
        <v>0</v>
      </c>
      <c r="AR1292" s="25">
        <v>0</v>
      </c>
      <c r="AS1292" s="25">
        <v>0</v>
      </c>
      <c r="AT1292" s="25">
        <v>0</v>
      </c>
      <c r="AU1292" s="25">
        <v>0</v>
      </c>
      <c r="AV1292" s="25">
        <v>0</v>
      </c>
      <c r="AW1292" s="25">
        <v>0</v>
      </c>
      <c r="AX1292" s="25">
        <v>0</v>
      </c>
      <c r="AY1292" s="25">
        <v>0</v>
      </c>
      <c r="AZ1292" s="25">
        <v>13616051.960000001</v>
      </c>
      <c r="BA1292" s="25">
        <v>0</v>
      </c>
      <c r="BB1292" s="25">
        <v>0</v>
      </c>
      <c r="BC1292" s="25">
        <v>0</v>
      </c>
      <c r="BD1292" s="25">
        <v>0</v>
      </c>
      <c r="BE1292" s="25">
        <v>0</v>
      </c>
      <c r="BF1292" s="25">
        <v>0</v>
      </c>
      <c r="BG1292" s="25">
        <v>0</v>
      </c>
      <c r="BH1292" s="25">
        <v>0</v>
      </c>
      <c r="BI1292" s="25">
        <v>0</v>
      </c>
      <c r="BJ1292" s="25">
        <f t="shared" si="60"/>
        <v>0</v>
      </c>
      <c r="BK1292" s="25">
        <f t="shared" si="61"/>
        <v>13616051.960000001</v>
      </c>
      <c r="BL1292" s="25">
        <f t="shared" si="62"/>
        <v>13616051.960000001</v>
      </c>
    </row>
    <row r="1293" spans="1:64" x14ac:dyDescent="0.25">
      <c r="A1293" s="45" t="s">
        <v>3103</v>
      </c>
      <c r="B1293" s="78" t="s">
        <v>1390</v>
      </c>
      <c r="C1293" s="79">
        <v>1</v>
      </c>
      <c r="D1293" s="78" t="s">
        <v>23</v>
      </c>
      <c r="E1293" s="79" t="s">
        <v>434</v>
      </c>
      <c r="F1293" s="79" t="s">
        <v>604</v>
      </c>
      <c r="G1293" s="79" t="s">
        <v>616</v>
      </c>
      <c r="H1293" s="79" t="s">
        <v>617</v>
      </c>
      <c r="I1293" s="79" t="s">
        <v>605</v>
      </c>
      <c r="J1293" s="79" t="s">
        <v>618</v>
      </c>
      <c r="K1293" s="79" t="s">
        <v>91</v>
      </c>
      <c r="L1293" s="79" t="s">
        <v>606</v>
      </c>
      <c r="M1293" s="79" t="s">
        <v>619</v>
      </c>
      <c r="N1293" s="81">
        <v>1</v>
      </c>
      <c r="O1293" s="81">
        <v>1</v>
      </c>
      <c r="P1293" s="81">
        <v>1</v>
      </c>
      <c r="Q1293" s="81">
        <v>0</v>
      </c>
      <c r="R1293" s="81">
        <v>0</v>
      </c>
      <c r="S1293" s="81">
        <v>1</v>
      </c>
      <c r="T1293" s="81">
        <v>1</v>
      </c>
      <c r="U1293" s="81">
        <v>1</v>
      </c>
      <c r="V1293" s="81">
        <v>0</v>
      </c>
      <c r="W1293" s="69">
        <v>11063814.65</v>
      </c>
      <c r="X1293" s="69">
        <v>0</v>
      </c>
      <c r="Y1293" s="69">
        <v>182140.52</v>
      </c>
      <c r="Z1293" s="69">
        <v>77316.92</v>
      </c>
      <c r="AA1293" s="69">
        <v>0</v>
      </c>
      <c r="AB1293" s="69">
        <v>0</v>
      </c>
      <c r="AC1293" s="69">
        <v>10881674.130000001</v>
      </c>
      <c r="AD1293" s="89">
        <v>45322</v>
      </c>
      <c r="AE1293" s="89">
        <v>48643</v>
      </c>
      <c r="AF1293" s="93">
        <v>13409459.25</v>
      </c>
      <c r="AG1293" s="84">
        <v>7.93</v>
      </c>
      <c r="AH1293" s="84">
        <v>9.1</v>
      </c>
      <c r="AI1293" s="85">
        <v>8.3875000000000005E-2</v>
      </c>
      <c r="AJ1293" s="86">
        <v>7.93</v>
      </c>
      <c r="AK1293" s="86">
        <v>9.1</v>
      </c>
      <c r="AL1293" s="87">
        <v>8.3875000000000005E-2</v>
      </c>
      <c r="AM1293" s="91" t="s">
        <v>620</v>
      </c>
      <c r="AN1293" s="91" t="s">
        <v>621</v>
      </c>
      <c r="AO1293" s="25">
        <v>183413.61</v>
      </c>
      <c r="AP1293" s="25">
        <v>184695.59</v>
      </c>
      <c r="AQ1293" s="25">
        <v>185986.55</v>
      </c>
      <c r="AR1293" s="25">
        <v>187286.53</v>
      </c>
      <c r="AS1293" s="25">
        <v>188595.56</v>
      </c>
      <c r="AT1293" s="25">
        <v>189913.76</v>
      </c>
      <c r="AU1293" s="25">
        <v>191241.17</v>
      </c>
      <c r="AV1293" s="25">
        <v>192577.88</v>
      </c>
      <c r="AW1293" s="25">
        <v>193923.93</v>
      </c>
      <c r="AX1293" s="25">
        <v>195279.37</v>
      </c>
      <c r="AY1293" s="25">
        <v>196644.3</v>
      </c>
      <c r="AZ1293" s="25">
        <v>198018.77</v>
      </c>
      <c r="BA1293" s="25">
        <v>199402.82</v>
      </c>
      <c r="BB1293" s="25">
        <v>200796.56</v>
      </c>
      <c r="BC1293" s="25">
        <v>202200.07</v>
      </c>
      <c r="BD1293" s="25">
        <v>203613.35</v>
      </c>
      <c r="BE1293" s="25">
        <v>205036.53</v>
      </c>
      <c r="BF1293" s="25">
        <v>206469.64</v>
      </c>
      <c r="BG1293" s="25">
        <v>207912.78</v>
      </c>
      <c r="BH1293" s="25">
        <v>209365.99</v>
      </c>
      <c r="BI1293" s="25">
        <v>210829.39</v>
      </c>
      <c r="BJ1293" s="25">
        <f t="shared" si="60"/>
        <v>1697634.5799999998</v>
      </c>
      <c r="BK1293" s="25">
        <f t="shared" si="61"/>
        <v>2435569.5700000003</v>
      </c>
      <c r="BL1293" s="25">
        <f t="shared" si="62"/>
        <v>4133204.1500000004</v>
      </c>
    </row>
    <row r="1294" spans="1:64" x14ac:dyDescent="0.25">
      <c r="A1294" s="45" t="s">
        <v>3104</v>
      </c>
      <c r="B1294" s="78" t="s">
        <v>1391</v>
      </c>
      <c r="C1294" s="79">
        <v>1</v>
      </c>
      <c r="D1294" s="78" t="s">
        <v>23</v>
      </c>
      <c r="E1294" s="79" t="s">
        <v>434</v>
      </c>
      <c r="F1294" s="79" t="s">
        <v>604</v>
      </c>
      <c r="G1294" s="79" t="s">
        <v>616</v>
      </c>
      <c r="H1294" s="79" t="s">
        <v>617</v>
      </c>
      <c r="I1294" s="79" t="s">
        <v>605</v>
      </c>
      <c r="J1294" s="79" t="s">
        <v>618</v>
      </c>
      <c r="K1294" s="79" t="s">
        <v>91</v>
      </c>
      <c r="L1294" s="79" t="s">
        <v>606</v>
      </c>
      <c r="M1294" s="79" t="s">
        <v>619</v>
      </c>
      <c r="N1294" s="81">
        <v>1</v>
      </c>
      <c r="O1294" s="81">
        <v>1</v>
      </c>
      <c r="P1294" s="81">
        <v>1</v>
      </c>
      <c r="Q1294" s="81">
        <v>0</v>
      </c>
      <c r="R1294" s="81">
        <v>0</v>
      </c>
      <c r="S1294" s="81">
        <v>1</v>
      </c>
      <c r="T1294" s="81">
        <v>1</v>
      </c>
      <c r="U1294" s="81">
        <v>1</v>
      </c>
      <c r="V1294" s="81">
        <v>0</v>
      </c>
      <c r="W1294" s="69">
        <v>1484441.48</v>
      </c>
      <c r="X1294" s="69">
        <v>0</v>
      </c>
      <c r="Y1294" s="69">
        <v>0</v>
      </c>
      <c r="Z1294" s="69">
        <v>45760.14</v>
      </c>
      <c r="AA1294" s="69">
        <v>0</v>
      </c>
      <c r="AB1294" s="69">
        <v>0</v>
      </c>
      <c r="AC1294" s="69">
        <v>1484441.48</v>
      </c>
      <c r="AD1294" s="89">
        <v>44987</v>
      </c>
      <c r="AE1294" s="89">
        <v>46083</v>
      </c>
      <c r="AF1294" s="93">
        <v>1484441.48</v>
      </c>
      <c r="AG1294" s="84">
        <v>0.92</v>
      </c>
      <c r="AH1294" s="84">
        <v>3</v>
      </c>
      <c r="AI1294" s="85">
        <v>6.1652999999999999E-2</v>
      </c>
      <c r="AJ1294" s="86">
        <v>0.92</v>
      </c>
      <c r="AK1294" s="86">
        <v>3</v>
      </c>
      <c r="AL1294" s="87">
        <v>6.1652999999999999E-2</v>
      </c>
      <c r="AM1294" s="91" t="s">
        <v>620</v>
      </c>
      <c r="AN1294" s="91" t="s">
        <v>621</v>
      </c>
      <c r="AO1294" s="25">
        <v>0</v>
      </c>
      <c r="AP1294" s="25">
        <v>0</v>
      </c>
      <c r="AQ1294" s="25">
        <v>0</v>
      </c>
      <c r="AR1294" s="25">
        <v>0</v>
      </c>
      <c r="AS1294" s="25">
        <v>0</v>
      </c>
      <c r="AT1294" s="25">
        <v>0</v>
      </c>
      <c r="AU1294" s="25">
        <v>0</v>
      </c>
      <c r="AV1294" s="25">
        <v>0</v>
      </c>
      <c r="AW1294" s="25">
        <v>0</v>
      </c>
      <c r="AX1294" s="25">
        <v>0</v>
      </c>
      <c r="AY1294" s="25">
        <v>0</v>
      </c>
      <c r="AZ1294" s="25">
        <v>1484441.48</v>
      </c>
      <c r="BA1294" s="25">
        <v>0</v>
      </c>
      <c r="BB1294" s="25">
        <v>0</v>
      </c>
      <c r="BC1294" s="25">
        <v>0</v>
      </c>
      <c r="BD1294" s="25">
        <v>0</v>
      </c>
      <c r="BE1294" s="25">
        <v>0</v>
      </c>
      <c r="BF1294" s="25">
        <v>0</v>
      </c>
      <c r="BG1294" s="25">
        <v>0</v>
      </c>
      <c r="BH1294" s="25">
        <v>0</v>
      </c>
      <c r="BI1294" s="25">
        <v>0</v>
      </c>
      <c r="BJ1294" s="25">
        <f t="shared" si="60"/>
        <v>0</v>
      </c>
      <c r="BK1294" s="25">
        <f t="shared" si="61"/>
        <v>1484441.48</v>
      </c>
      <c r="BL1294" s="25">
        <f t="shared" si="62"/>
        <v>1484441.48</v>
      </c>
    </row>
    <row r="1295" spans="1:64" x14ac:dyDescent="0.25">
      <c r="A1295" s="45" t="s">
        <v>3105</v>
      </c>
      <c r="B1295" s="78" t="s">
        <v>1392</v>
      </c>
      <c r="C1295" s="79">
        <v>1</v>
      </c>
      <c r="D1295" s="78" t="s">
        <v>23</v>
      </c>
      <c r="E1295" s="79" t="s">
        <v>434</v>
      </c>
      <c r="F1295" s="79" t="s">
        <v>604</v>
      </c>
      <c r="G1295" s="79" t="s">
        <v>616</v>
      </c>
      <c r="H1295" s="79" t="s">
        <v>617</v>
      </c>
      <c r="I1295" s="79" t="s">
        <v>605</v>
      </c>
      <c r="J1295" s="79" t="s">
        <v>618</v>
      </c>
      <c r="K1295" s="79" t="s">
        <v>898</v>
      </c>
      <c r="L1295" s="79" t="s">
        <v>606</v>
      </c>
      <c r="M1295" s="79" t="s">
        <v>619</v>
      </c>
      <c r="N1295" s="78">
        <v>1</v>
      </c>
      <c r="O1295" s="78">
        <v>1</v>
      </c>
      <c r="P1295" s="78">
        <v>1</v>
      </c>
      <c r="Q1295" s="81">
        <v>0</v>
      </c>
      <c r="R1295" s="81">
        <v>0</v>
      </c>
      <c r="S1295" s="81">
        <v>1</v>
      </c>
      <c r="T1295" s="81">
        <v>1</v>
      </c>
      <c r="U1295" s="81">
        <v>1</v>
      </c>
      <c r="V1295" s="81">
        <v>0</v>
      </c>
      <c r="W1295" s="69">
        <v>6759304.0499999998</v>
      </c>
      <c r="X1295" s="69">
        <v>0</v>
      </c>
      <c r="Y1295" s="69">
        <v>167461.85999999999</v>
      </c>
      <c r="Z1295" s="69">
        <v>46060.160000000003</v>
      </c>
      <c r="AA1295" s="69">
        <v>0</v>
      </c>
      <c r="AB1295" s="69">
        <v>0</v>
      </c>
      <c r="AC1295" s="69">
        <v>6591842.1900000004</v>
      </c>
      <c r="AD1295" s="89">
        <v>45322</v>
      </c>
      <c r="AE1295" s="89">
        <v>48440</v>
      </c>
      <c r="AF1295" s="93">
        <v>8844291.1799999997</v>
      </c>
      <c r="AG1295" s="84">
        <v>7.37</v>
      </c>
      <c r="AH1295" s="84">
        <v>8.5399999999999991</v>
      </c>
      <c r="AI1295" s="85">
        <v>8.2136000000000001E-2</v>
      </c>
      <c r="AJ1295" s="86">
        <v>7.37</v>
      </c>
      <c r="AK1295" s="86">
        <v>8.5399999999999991</v>
      </c>
      <c r="AL1295" s="87">
        <v>8.2136000000000001E-2</v>
      </c>
      <c r="AM1295" s="91" t="s">
        <v>620</v>
      </c>
      <c r="AN1295" s="91" t="s">
        <v>621</v>
      </c>
      <c r="AO1295" s="25">
        <v>168610.64</v>
      </c>
      <c r="AP1295" s="25">
        <v>169767.28</v>
      </c>
      <c r="AQ1295" s="25">
        <v>170931.85</v>
      </c>
      <c r="AR1295" s="25">
        <v>172104.43</v>
      </c>
      <c r="AS1295" s="25">
        <v>173285.04</v>
      </c>
      <c r="AT1295" s="25">
        <v>174473.74</v>
      </c>
      <c r="AU1295" s="25">
        <v>175670.6</v>
      </c>
      <c r="AV1295" s="25">
        <v>176875.68</v>
      </c>
      <c r="AW1295" s="25">
        <v>178088.99</v>
      </c>
      <c r="AX1295" s="25">
        <v>179310.69</v>
      </c>
      <c r="AY1295" s="25">
        <v>180540.7</v>
      </c>
      <c r="AZ1295" s="25">
        <v>75274.5</v>
      </c>
      <c r="BA1295" s="25">
        <v>75790.83</v>
      </c>
      <c r="BB1295" s="25">
        <v>76310.720000000001</v>
      </c>
      <c r="BC1295" s="25">
        <v>76834.149999999994</v>
      </c>
      <c r="BD1295" s="25">
        <v>77361.2</v>
      </c>
      <c r="BE1295" s="25">
        <v>77891.850000000006</v>
      </c>
      <c r="BF1295" s="25">
        <v>78426.14</v>
      </c>
      <c r="BG1295" s="25">
        <v>78964.11</v>
      </c>
      <c r="BH1295" s="25">
        <v>79505.75</v>
      </c>
      <c r="BI1295" s="25">
        <v>68298.11</v>
      </c>
      <c r="BJ1295" s="25">
        <f t="shared" si="60"/>
        <v>1559808.25</v>
      </c>
      <c r="BK1295" s="25">
        <f t="shared" si="61"/>
        <v>1124508.7500000002</v>
      </c>
      <c r="BL1295" s="25">
        <f t="shared" si="62"/>
        <v>2684317</v>
      </c>
    </row>
    <row r="1296" spans="1:64" x14ac:dyDescent="0.25">
      <c r="A1296" s="45" t="s">
        <v>3106</v>
      </c>
      <c r="B1296" s="78" t="s">
        <v>1393</v>
      </c>
      <c r="C1296" s="79">
        <v>1</v>
      </c>
      <c r="D1296" s="78" t="s">
        <v>23</v>
      </c>
      <c r="E1296" s="79" t="s">
        <v>434</v>
      </c>
      <c r="F1296" s="79" t="s">
        <v>604</v>
      </c>
      <c r="G1296" s="79" t="s">
        <v>616</v>
      </c>
      <c r="H1296" s="79" t="s">
        <v>617</v>
      </c>
      <c r="I1296" s="79" t="s">
        <v>605</v>
      </c>
      <c r="J1296" s="79" t="s">
        <v>618</v>
      </c>
      <c r="K1296" s="79" t="s">
        <v>1595</v>
      </c>
      <c r="L1296" s="79" t="s">
        <v>606</v>
      </c>
      <c r="M1296" s="79" t="s">
        <v>619</v>
      </c>
      <c r="N1296" s="81">
        <v>1</v>
      </c>
      <c r="O1296" s="81">
        <v>1</v>
      </c>
      <c r="P1296" s="81">
        <v>1</v>
      </c>
      <c r="Q1296" s="81">
        <v>0</v>
      </c>
      <c r="R1296" s="81">
        <v>0</v>
      </c>
      <c r="S1296" s="81">
        <v>1</v>
      </c>
      <c r="T1296" s="81">
        <v>1</v>
      </c>
      <c r="U1296" s="81">
        <v>1</v>
      </c>
      <c r="V1296" s="81">
        <v>0</v>
      </c>
      <c r="W1296" s="69">
        <v>5795556.1799999997</v>
      </c>
      <c r="X1296" s="69">
        <v>0</v>
      </c>
      <c r="Y1296" s="69">
        <v>66924.42</v>
      </c>
      <c r="Z1296" s="69">
        <v>40658.18</v>
      </c>
      <c r="AA1296" s="69">
        <v>0</v>
      </c>
      <c r="AB1296" s="69">
        <v>0</v>
      </c>
      <c r="AC1296" s="69">
        <v>5728631.7599999998</v>
      </c>
      <c r="AD1296" s="89">
        <v>45322</v>
      </c>
      <c r="AE1296" s="89">
        <v>48432</v>
      </c>
      <c r="AF1296" s="93">
        <v>7166559.2999999998</v>
      </c>
      <c r="AG1296" s="84">
        <v>7.35</v>
      </c>
      <c r="AH1296" s="84">
        <v>8.52</v>
      </c>
      <c r="AI1296" s="85">
        <v>8.4209999999999993E-2</v>
      </c>
      <c r="AJ1296" s="86">
        <v>7.35</v>
      </c>
      <c r="AK1296" s="86">
        <v>8.52</v>
      </c>
      <c r="AL1296" s="87">
        <v>8.4209999999999993E-2</v>
      </c>
      <c r="AM1296" s="91" t="s">
        <v>620</v>
      </c>
      <c r="AN1296" s="91" t="s">
        <v>621</v>
      </c>
      <c r="AO1296" s="25">
        <v>67394.36</v>
      </c>
      <c r="AP1296" s="25">
        <v>67867.59</v>
      </c>
      <c r="AQ1296" s="25">
        <v>68344.160000000003</v>
      </c>
      <c r="AR1296" s="25">
        <v>68824.06</v>
      </c>
      <c r="AS1296" s="25">
        <v>69307.34</v>
      </c>
      <c r="AT1296" s="25">
        <v>69794.02</v>
      </c>
      <c r="AU1296" s="25">
        <v>70284.09</v>
      </c>
      <c r="AV1296" s="25">
        <v>70777.64</v>
      </c>
      <c r="AW1296" s="25">
        <v>71274.62</v>
      </c>
      <c r="AX1296" s="25">
        <v>71775.100000000006</v>
      </c>
      <c r="AY1296" s="25">
        <v>72279.100000000006</v>
      </c>
      <c r="AZ1296" s="25">
        <v>72786.649999999994</v>
      </c>
      <c r="BA1296" s="25">
        <v>73297.740000000005</v>
      </c>
      <c r="BB1296" s="25">
        <v>73812.44</v>
      </c>
      <c r="BC1296" s="25">
        <v>74330.740000000005</v>
      </c>
      <c r="BD1296" s="25">
        <v>74852.679999999993</v>
      </c>
      <c r="BE1296" s="25">
        <v>75378.3</v>
      </c>
      <c r="BF1296" s="25">
        <v>75907.59</v>
      </c>
      <c r="BG1296" s="25">
        <v>76440.61</v>
      </c>
      <c r="BH1296" s="25">
        <v>76977.36</v>
      </c>
      <c r="BI1296" s="25">
        <v>77517.89</v>
      </c>
      <c r="BJ1296" s="25">
        <f t="shared" si="60"/>
        <v>623867.88</v>
      </c>
      <c r="BK1296" s="25">
        <f t="shared" si="61"/>
        <v>895356.2</v>
      </c>
      <c r="BL1296" s="25">
        <f t="shared" si="62"/>
        <v>1519224.08</v>
      </c>
    </row>
    <row r="1297" spans="1:64" x14ac:dyDescent="0.25">
      <c r="A1297" s="45" t="s">
        <v>3107</v>
      </c>
      <c r="B1297" s="78" t="s">
        <v>1394</v>
      </c>
      <c r="C1297" s="79">
        <v>1</v>
      </c>
      <c r="D1297" s="78" t="s">
        <v>23</v>
      </c>
      <c r="E1297" s="79" t="s">
        <v>434</v>
      </c>
      <c r="F1297" s="79" t="s">
        <v>604</v>
      </c>
      <c r="G1297" s="79" t="s">
        <v>616</v>
      </c>
      <c r="H1297" s="79" t="s">
        <v>617</v>
      </c>
      <c r="I1297" s="79" t="s">
        <v>605</v>
      </c>
      <c r="J1297" s="79" t="s">
        <v>618</v>
      </c>
      <c r="K1297" s="79" t="s">
        <v>982</v>
      </c>
      <c r="L1297" s="79" t="s">
        <v>606</v>
      </c>
      <c r="M1297" s="79" t="s">
        <v>619</v>
      </c>
      <c r="N1297" s="81">
        <v>1</v>
      </c>
      <c r="O1297" s="81">
        <v>1</v>
      </c>
      <c r="P1297" s="81">
        <v>1</v>
      </c>
      <c r="Q1297" s="81">
        <v>0</v>
      </c>
      <c r="R1297" s="81">
        <v>0</v>
      </c>
      <c r="S1297" s="81">
        <v>1</v>
      </c>
      <c r="T1297" s="81">
        <v>1</v>
      </c>
      <c r="U1297" s="81">
        <v>1</v>
      </c>
      <c r="V1297" s="81">
        <v>0</v>
      </c>
      <c r="W1297" s="69">
        <v>2109509.5299999998</v>
      </c>
      <c r="X1297" s="69">
        <v>0</v>
      </c>
      <c r="Y1297" s="69">
        <v>34429.57</v>
      </c>
      <c r="Z1297" s="69">
        <v>15071.98</v>
      </c>
      <c r="AA1297" s="69">
        <v>0</v>
      </c>
      <c r="AB1297" s="69">
        <v>0</v>
      </c>
      <c r="AC1297" s="69">
        <v>2075079.96</v>
      </c>
      <c r="AD1297" s="89">
        <v>45322</v>
      </c>
      <c r="AE1297" s="89">
        <v>47243</v>
      </c>
      <c r="AF1297" s="93">
        <v>3357828.03</v>
      </c>
      <c r="AG1297" s="84">
        <v>4.0999999999999996</v>
      </c>
      <c r="AH1297" s="84">
        <v>5.26</v>
      </c>
      <c r="AI1297" s="85">
        <v>8.5736999999999994E-2</v>
      </c>
      <c r="AJ1297" s="86">
        <v>4.0999999999999996</v>
      </c>
      <c r="AK1297" s="86">
        <v>5.26</v>
      </c>
      <c r="AL1297" s="87">
        <v>8.5736999999999994E-2</v>
      </c>
      <c r="AM1297" s="91" t="s">
        <v>620</v>
      </c>
      <c r="AN1297" s="91" t="s">
        <v>621</v>
      </c>
      <c r="AO1297" s="25">
        <v>34675.56</v>
      </c>
      <c r="AP1297" s="25">
        <v>34923.31</v>
      </c>
      <c r="AQ1297" s="25">
        <v>35172.83</v>
      </c>
      <c r="AR1297" s="25">
        <v>35424.129999999997</v>
      </c>
      <c r="AS1297" s="25">
        <v>35677.230000000003</v>
      </c>
      <c r="AT1297" s="25">
        <v>35932.129999999997</v>
      </c>
      <c r="AU1297" s="25">
        <v>36188.86</v>
      </c>
      <c r="AV1297" s="25">
        <v>36447.42</v>
      </c>
      <c r="AW1297" s="25">
        <v>36707.83</v>
      </c>
      <c r="AX1297" s="25">
        <v>36970.1</v>
      </c>
      <c r="AY1297" s="25">
        <v>37234.239999999998</v>
      </c>
      <c r="AZ1297" s="25">
        <v>37500.269999999997</v>
      </c>
      <c r="BA1297" s="25">
        <v>37768.199999999997</v>
      </c>
      <c r="BB1297" s="25">
        <v>38038.050000000003</v>
      </c>
      <c r="BC1297" s="25">
        <v>38309.82</v>
      </c>
      <c r="BD1297" s="25">
        <v>38583.54</v>
      </c>
      <c r="BE1297" s="25">
        <v>38859.21</v>
      </c>
      <c r="BF1297" s="25">
        <v>39136.85</v>
      </c>
      <c r="BG1297" s="25">
        <v>39416.480000000003</v>
      </c>
      <c r="BH1297" s="25">
        <v>39698.1</v>
      </c>
      <c r="BI1297" s="25">
        <v>39981.730000000003</v>
      </c>
      <c r="BJ1297" s="25">
        <f t="shared" si="60"/>
        <v>321149.3</v>
      </c>
      <c r="BK1297" s="25">
        <f t="shared" si="61"/>
        <v>461496.58999999991</v>
      </c>
      <c r="BL1297" s="25">
        <f t="shared" si="62"/>
        <v>782645.8899999999</v>
      </c>
    </row>
    <row r="1298" spans="1:64" x14ac:dyDescent="0.25">
      <c r="A1298" s="45" t="s">
        <v>3108</v>
      </c>
      <c r="B1298" s="78" t="s">
        <v>1395</v>
      </c>
      <c r="C1298" s="79">
        <v>1</v>
      </c>
      <c r="D1298" s="78" t="s">
        <v>23</v>
      </c>
      <c r="E1298" s="79" t="s">
        <v>434</v>
      </c>
      <c r="F1298" s="79" t="s">
        <v>604</v>
      </c>
      <c r="G1298" s="79" t="s">
        <v>54</v>
      </c>
      <c r="H1298" s="79" t="s">
        <v>617</v>
      </c>
      <c r="I1298" s="79" t="s">
        <v>605</v>
      </c>
      <c r="J1298" s="79" t="s">
        <v>618</v>
      </c>
      <c r="K1298" s="79" t="s">
        <v>554</v>
      </c>
      <c r="L1298" s="79" t="s">
        <v>606</v>
      </c>
      <c r="M1298" s="79" t="s">
        <v>619</v>
      </c>
      <c r="N1298" s="78">
        <v>1</v>
      </c>
      <c r="O1298" s="78">
        <v>1</v>
      </c>
      <c r="P1298" s="78">
        <v>1</v>
      </c>
      <c r="Q1298" s="81">
        <v>0</v>
      </c>
      <c r="R1298" s="81">
        <v>0</v>
      </c>
      <c r="S1298" s="81">
        <v>1</v>
      </c>
      <c r="T1298" s="81">
        <v>1</v>
      </c>
      <c r="U1298" s="81">
        <v>1</v>
      </c>
      <c r="V1298" s="81">
        <v>0</v>
      </c>
      <c r="W1298" s="69">
        <v>200000000</v>
      </c>
      <c r="X1298" s="69">
        <v>0</v>
      </c>
      <c r="Y1298" s="69">
        <v>0</v>
      </c>
      <c r="Z1298" s="69">
        <v>0</v>
      </c>
      <c r="AA1298" s="69">
        <v>0</v>
      </c>
      <c r="AB1298" s="69">
        <v>0</v>
      </c>
      <c r="AC1298" s="69">
        <v>200000000</v>
      </c>
      <c r="AD1298" s="89">
        <v>44984</v>
      </c>
      <c r="AE1298" s="89">
        <v>48637</v>
      </c>
      <c r="AF1298" s="93">
        <v>200000000</v>
      </c>
      <c r="AG1298" s="84">
        <v>7.91</v>
      </c>
      <c r="AH1298" s="84">
        <v>10</v>
      </c>
      <c r="AI1298" s="85">
        <v>7.8262999999999999E-2</v>
      </c>
      <c r="AJ1298" s="86">
        <v>7.91</v>
      </c>
      <c r="AK1298" s="86">
        <v>10</v>
      </c>
      <c r="AL1298" s="87">
        <v>7.8262999999999999E-2</v>
      </c>
      <c r="AM1298" s="91" t="s">
        <v>620</v>
      </c>
      <c r="AN1298" s="91" t="s">
        <v>621</v>
      </c>
      <c r="AO1298" s="25">
        <v>0</v>
      </c>
      <c r="AP1298" s="25">
        <v>0</v>
      </c>
      <c r="AQ1298" s="25">
        <v>0</v>
      </c>
      <c r="AR1298" s="25">
        <v>0</v>
      </c>
      <c r="AS1298" s="25">
        <v>0</v>
      </c>
      <c r="AT1298" s="25">
        <v>0</v>
      </c>
      <c r="AU1298" s="25">
        <v>0</v>
      </c>
      <c r="AV1298" s="25">
        <v>0</v>
      </c>
      <c r="AW1298" s="25">
        <v>0</v>
      </c>
      <c r="AX1298" s="25">
        <v>0</v>
      </c>
      <c r="AY1298" s="25">
        <v>0</v>
      </c>
      <c r="AZ1298" s="25">
        <v>0</v>
      </c>
      <c r="BA1298" s="25">
        <v>0</v>
      </c>
      <c r="BB1298" s="25">
        <v>0</v>
      </c>
      <c r="BC1298" s="25">
        <v>0</v>
      </c>
      <c r="BD1298" s="25">
        <v>0</v>
      </c>
      <c r="BE1298" s="25">
        <v>0</v>
      </c>
      <c r="BF1298" s="25">
        <v>0</v>
      </c>
      <c r="BG1298" s="25">
        <v>0</v>
      </c>
      <c r="BH1298" s="25">
        <v>0</v>
      </c>
      <c r="BI1298" s="25">
        <v>0</v>
      </c>
      <c r="BJ1298" s="25">
        <f t="shared" si="60"/>
        <v>0</v>
      </c>
      <c r="BK1298" s="25">
        <f t="shared" si="61"/>
        <v>0</v>
      </c>
      <c r="BL1298" s="25">
        <f t="shared" si="62"/>
        <v>0</v>
      </c>
    </row>
    <row r="1299" spans="1:64" x14ac:dyDescent="0.25">
      <c r="A1299" s="45" t="s">
        <v>3109</v>
      </c>
      <c r="B1299" s="78" t="s">
        <v>1396</v>
      </c>
      <c r="C1299" s="79">
        <v>1</v>
      </c>
      <c r="D1299" s="78" t="s">
        <v>23</v>
      </c>
      <c r="E1299" s="79" t="s">
        <v>434</v>
      </c>
      <c r="F1299" s="79" t="s">
        <v>604</v>
      </c>
      <c r="G1299" s="79" t="s">
        <v>623</v>
      </c>
      <c r="H1299" s="79" t="s">
        <v>624</v>
      </c>
      <c r="I1299" s="79" t="s">
        <v>625</v>
      </c>
      <c r="J1299" s="79" t="s">
        <v>626</v>
      </c>
      <c r="K1299" s="79" t="s">
        <v>446</v>
      </c>
      <c r="L1299" s="79" t="s">
        <v>606</v>
      </c>
      <c r="M1299" s="79" t="s">
        <v>619</v>
      </c>
      <c r="N1299" s="81">
        <v>1</v>
      </c>
      <c r="O1299" s="81">
        <v>1</v>
      </c>
      <c r="P1299" s="81">
        <v>1</v>
      </c>
      <c r="Q1299" s="81">
        <v>1</v>
      </c>
      <c r="R1299" s="81">
        <v>1</v>
      </c>
      <c r="S1299" s="81">
        <v>1</v>
      </c>
      <c r="T1299" s="81">
        <v>0</v>
      </c>
      <c r="U1299" s="81">
        <v>0</v>
      </c>
      <c r="V1299" s="81">
        <v>0</v>
      </c>
      <c r="W1299" s="69">
        <v>2042053.71</v>
      </c>
      <c r="X1299" s="69">
        <v>0</v>
      </c>
      <c r="Y1299" s="69">
        <v>0</v>
      </c>
      <c r="Z1299" s="69">
        <v>62949.37</v>
      </c>
      <c r="AA1299" s="69">
        <v>0</v>
      </c>
      <c r="AB1299" s="69">
        <v>0</v>
      </c>
      <c r="AC1299" s="69">
        <v>2042053.71</v>
      </c>
      <c r="AD1299" s="89">
        <v>44987</v>
      </c>
      <c r="AE1299" s="89">
        <v>46083</v>
      </c>
      <c r="AF1299" s="93">
        <v>2042053.71</v>
      </c>
      <c r="AG1299" s="84">
        <v>0.92</v>
      </c>
      <c r="AH1299" s="84">
        <v>3</v>
      </c>
      <c r="AI1299" s="85">
        <v>6.1652999999999999E-2</v>
      </c>
      <c r="AJ1299" s="86">
        <v>0.92</v>
      </c>
      <c r="AK1299" s="86">
        <v>3</v>
      </c>
      <c r="AL1299" s="87">
        <v>6.1652999999999999E-2</v>
      </c>
      <c r="AM1299" s="91" t="s">
        <v>620</v>
      </c>
      <c r="AN1299" s="91" t="s">
        <v>621</v>
      </c>
      <c r="AO1299" s="25">
        <v>0</v>
      </c>
      <c r="AP1299" s="25">
        <v>0</v>
      </c>
      <c r="AQ1299" s="25">
        <v>0</v>
      </c>
      <c r="AR1299" s="25">
        <v>0</v>
      </c>
      <c r="AS1299" s="25">
        <v>0</v>
      </c>
      <c r="AT1299" s="25">
        <v>0</v>
      </c>
      <c r="AU1299" s="25">
        <v>0</v>
      </c>
      <c r="AV1299" s="25">
        <v>0</v>
      </c>
      <c r="AW1299" s="25">
        <v>0</v>
      </c>
      <c r="AX1299" s="25">
        <v>0</v>
      </c>
      <c r="AY1299" s="25">
        <v>0</v>
      </c>
      <c r="AZ1299" s="25">
        <v>2042053.71</v>
      </c>
      <c r="BA1299" s="25">
        <v>0</v>
      </c>
      <c r="BB1299" s="25">
        <v>0</v>
      </c>
      <c r="BC1299" s="25">
        <v>0</v>
      </c>
      <c r="BD1299" s="25">
        <v>0</v>
      </c>
      <c r="BE1299" s="25">
        <v>0</v>
      </c>
      <c r="BF1299" s="25">
        <v>0</v>
      </c>
      <c r="BG1299" s="25">
        <v>0</v>
      </c>
      <c r="BH1299" s="25">
        <v>0</v>
      </c>
      <c r="BI1299" s="25">
        <v>0</v>
      </c>
      <c r="BJ1299" s="25">
        <f t="shared" si="60"/>
        <v>0</v>
      </c>
      <c r="BK1299" s="25">
        <f t="shared" si="61"/>
        <v>2042053.71</v>
      </c>
      <c r="BL1299" s="25">
        <f t="shared" si="62"/>
        <v>2042053.71</v>
      </c>
    </row>
    <row r="1300" spans="1:64" x14ac:dyDescent="0.25">
      <c r="A1300" s="45" t="s">
        <v>3110</v>
      </c>
      <c r="B1300" s="78" t="s">
        <v>1397</v>
      </c>
      <c r="C1300" s="79">
        <v>1</v>
      </c>
      <c r="D1300" s="78" t="s">
        <v>23</v>
      </c>
      <c r="E1300" s="79" t="s">
        <v>434</v>
      </c>
      <c r="F1300" s="79" t="s">
        <v>604</v>
      </c>
      <c r="G1300" s="79" t="s">
        <v>623</v>
      </c>
      <c r="H1300" s="79" t="s">
        <v>624</v>
      </c>
      <c r="I1300" s="79" t="s">
        <v>625</v>
      </c>
      <c r="J1300" s="79" t="s">
        <v>626</v>
      </c>
      <c r="K1300" s="79" t="s">
        <v>446</v>
      </c>
      <c r="L1300" s="79" t="s">
        <v>606</v>
      </c>
      <c r="M1300" s="79" t="s">
        <v>619</v>
      </c>
      <c r="N1300" s="81">
        <v>1</v>
      </c>
      <c r="O1300" s="81">
        <v>1</v>
      </c>
      <c r="P1300" s="81">
        <v>1</v>
      </c>
      <c r="Q1300" s="81">
        <v>1</v>
      </c>
      <c r="R1300" s="81">
        <v>1</v>
      </c>
      <c r="S1300" s="81">
        <v>1</v>
      </c>
      <c r="T1300" s="81">
        <v>0</v>
      </c>
      <c r="U1300" s="81">
        <v>0</v>
      </c>
      <c r="V1300" s="81">
        <v>0</v>
      </c>
      <c r="W1300" s="69">
        <v>38841.9</v>
      </c>
      <c r="X1300" s="69">
        <v>0</v>
      </c>
      <c r="Y1300" s="69">
        <v>0</v>
      </c>
      <c r="Z1300" s="69">
        <v>1197.3599999999999</v>
      </c>
      <c r="AA1300" s="69">
        <v>0</v>
      </c>
      <c r="AB1300" s="69">
        <v>0</v>
      </c>
      <c r="AC1300" s="69">
        <v>38841.9</v>
      </c>
      <c r="AD1300" s="89">
        <v>44987</v>
      </c>
      <c r="AE1300" s="89">
        <v>46083</v>
      </c>
      <c r="AF1300" s="93">
        <v>38841.9</v>
      </c>
      <c r="AG1300" s="84">
        <v>0.92</v>
      </c>
      <c r="AH1300" s="84">
        <v>3</v>
      </c>
      <c r="AI1300" s="85">
        <v>6.1652999999999999E-2</v>
      </c>
      <c r="AJ1300" s="86">
        <v>0.92</v>
      </c>
      <c r="AK1300" s="86">
        <v>3</v>
      </c>
      <c r="AL1300" s="87">
        <v>6.1652999999999999E-2</v>
      </c>
      <c r="AM1300" s="91" t="s">
        <v>620</v>
      </c>
      <c r="AN1300" s="91" t="s">
        <v>621</v>
      </c>
      <c r="AO1300" s="25">
        <v>0</v>
      </c>
      <c r="AP1300" s="25">
        <v>0</v>
      </c>
      <c r="AQ1300" s="25">
        <v>0</v>
      </c>
      <c r="AR1300" s="25">
        <v>0</v>
      </c>
      <c r="AS1300" s="25">
        <v>0</v>
      </c>
      <c r="AT1300" s="25">
        <v>0</v>
      </c>
      <c r="AU1300" s="25">
        <v>0</v>
      </c>
      <c r="AV1300" s="25">
        <v>0</v>
      </c>
      <c r="AW1300" s="25">
        <v>0</v>
      </c>
      <c r="AX1300" s="25">
        <v>0</v>
      </c>
      <c r="AY1300" s="25">
        <v>0</v>
      </c>
      <c r="AZ1300" s="25">
        <v>38841.9</v>
      </c>
      <c r="BA1300" s="25">
        <v>0</v>
      </c>
      <c r="BB1300" s="25">
        <v>0</v>
      </c>
      <c r="BC1300" s="25">
        <v>0</v>
      </c>
      <c r="BD1300" s="25">
        <v>0</v>
      </c>
      <c r="BE1300" s="25">
        <v>0</v>
      </c>
      <c r="BF1300" s="25">
        <v>0</v>
      </c>
      <c r="BG1300" s="25">
        <v>0</v>
      </c>
      <c r="BH1300" s="25">
        <v>0</v>
      </c>
      <c r="BI1300" s="25">
        <v>0</v>
      </c>
      <c r="BJ1300" s="25">
        <f t="shared" si="60"/>
        <v>0</v>
      </c>
      <c r="BK1300" s="25">
        <f t="shared" si="61"/>
        <v>38841.9</v>
      </c>
      <c r="BL1300" s="25">
        <f t="shared" si="62"/>
        <v>38841.9</v>
      </c>
    </row>
    <row r="1301" spans="1:64" x14ac:dyDescent="0.25">
      <c r="A1301" s="45" t="s">
        <v>3111</v>
      </c>
      <c r="B1301" s="78" t="s">
        <v>1398</v>
      </c>
      <c r="C1301" s="79">
        <v>1</v>
      </c>
      <c r="D1301" s="78" t="s">
        <v>23</v>
      </c>
      <c r="E1301" s="79" t="s">
        <v>434</v>
      </c>
      <c r="F1301" s="79" t="s">
        <v>604</v>
      </c>
      <c r="G1301" s="79" t="s">
        <v>623</v>
      </c>
      <c r="H1301" s="79" t="s">
        <v>624</v>
      </c>
      <c r="I1301" s="79" t="s">
        <v>625</v>
      </c>
      <c r="J1301" s="79" t="s">
        <v>626</v>
      </c>
      <c r="K1301" s="79" t="s">
        <v>446</v>
      </c>
      <c r="L1301" s="79" t="s">
        <v>606</v>
      </c>
      <c r="M1301" s="79" t="s">
        <v>619</v>
      </c>
      <c r="N1301" s="81">
        <v>1</v>
      </c>
      <c r="O1301" s="81">
        <v>1</v>
      </c>
      <c r="P1301" s="81">
        <v>1</v>
      </c>
      <c r="Q1301" s="81">
        <v>1</v>
      </c>
      <c r="R1301" s="81">
        <v>1</v>
      </c>
      <c r="S1301" s="81">
        <v>1</v>
      </c>
      <c r="T1301" s="81">
        <v>0</v>
      </c>
      <c r="U1301" s="81">
        <v>0</v>
      </c>
      <c r="V1301" s="81">
        <v>0</v>
      </c>
      <c r="W1301" s="69">
        <v>38841.9</v>
      </c>
      <c r="X1301" s="69">
        <v>0</v>
      </c>
      <c r="Y1301" s="69">
        <v>0</v>
      </c>
      <c r="Z1301" s="69">
        <v>1197.3599999999999</v>
      </c>
      <c r="AA1301" s="69">
        <v>0</v>
      </c>
      <c r="AB1301" s="69">
        <v>0</v>
      </c>
      <c r="AC1301" s="69">
        <v>38841.9</v>
      </c>
      <c r="AD1301" s="89">
        <v>44987</v>
      </c>
      <c r="AE1301" s="89">
        <v>46083</v>
      </c>
      <c r="AF1301" s="93">
        <v>38841.9</v>
      </c>
      <c r="AG1301" s="84">
        <v>0.92</v>
      </c>
      <c r="AH1301" s="84">
        <v>3</v>
      </c>
      <c r="AI1301" s="85">
        <v>6.1652999999999999E-2</v>
      </c>
      <c r="AJ1301" s="86">
        <v>0.92</v>
      </c>
      <c r="AK1301" s="86">
        <v>3</v>
      </c>
      <c r="AL1301" s="87">
        <v>6.1652999999999999E-2</v>
      </c>
      <c r="AM1301" s="91" t="s">
        <v>620</v>
      </c>
      <c r="AN1301" s="91" t="s">
        <v>621</v>
      </c>
      <c r="AO1301" s="25">
        <v>0</v>
      </c>
      <c r="AP1301" s="25">
        <v>0</v>
      </c>
      <c r="AQ1301" s="25">
        <v>0</v>
      </c>
      <c r="AR1301" s="25">
        <v>0</v>
      </c>
      <c r="AS1301" s="25">
        <v>0</v>
      </c>
      <c r="AT1301" s="25">
        <v>0</v>
      </c>
      <c r="AU1301" s="25">
        <v>0</v>
      </c>
      <c r="AV1301" s="25">
        <v>0</v>
      </c>
      <c r="AW1301" s="25">
        <v>0</v>
      </c>
      <c r="AX1301" s="25">
        <v>0</v>
      </c>
      <c r="AY1301" s="25">
        <v>0</v>
      </c>
      <c r="AZ1301" s="25">
        <v>38841.9</v>
      </c>
      <c r="BA1301" s="25">
        <v>0</v>
      </c>
      <c r="BB1301" s="25">
        <v>0</v>
      </c>
      <c r="BC1301" s="25">
        <v>0</v>
      </c>
      <c r="BD1301" s="25">
        <v>0</v>
      </c>
      <c r="BE1301" s="25">
        <v>0</v>
      </c>
      <c r="BF1301" s="25">
        <v>0</v>
      </c>
      <c r="BG1301" s="25">
        <v>0</v>
      </c>
      <c r="BH1301" s="25">
        <v>0</v>
      </c>
      <c r="BI1301" s="25">
        <v>0</v>
      </c>
      <c r="BJ1301" s="25">
        <f t="shared" si="60"/>
        <v>0</v>
      </c>
      <c r="BK1301" s="25">
        <f t="shared" si="61"/>
        <v>38841.9</v>
      </c>
      <c r="BL1301" s="25">
        <f t="shared" si="62"/>
        <v>38841.9</v>
      </c>
    </row>
    <row r="1302" spans="1:64" x14ac:dyDescent="0.25">
      <c r="A1302" s="45" t="s">
        <v>3112</v>
      </c>
      <c r="B1302" s="78" t="s">
        <v>1399</v>
      </c>
      <c r="C1302" s="79">
        <v>1</v>
      </c>
      <c r="D1302" s="78" t="s">
        <v>23</v>
      </c>
      <c r="E1302" s="79" t="s">
        <v>434</v>
      </c>
      <c r="F1302" s="79" t="s">
        <v>604</v>
      </c>
      <c r="G1302" s="79" t="s">
        <v>623</v>
      </c>
      <c r="H1302" s="79" t="s">
        <v>624</v>
      </c>
      <c r="I1302" s="79" t="s">
        <v>625</v>
      </c>
      <c r="J1302" s="79" t="s">
        <v>626</v>
      </c>
      <c r="K1302" s="79" t="s">
        <v>446</v>
      </c>
      <c r="L1302" s="79" t="s">
        <v>606</v>
      </c>
      <c r="M1302" s="79" t="s">
        <v>619</v>
      </c>
      <c r="N1302" s="81">
        <v>1</v>
      </c>
      <c r="O1302" s="81">
        <v>1</v>
      </c>
      <c r="P1302" s="81">
        <v>1</v>
      </c>
      <c r="Q1302" s="81">
        <v>1</v>
      </c>
      <c r="R1302" s="81">
        <v>1</v>
      </c>
      <c r="S1302" s="81">
        <v>1</v>
      </c>
      <c r="T1302" s="81">
        <v>0</v>
      </c>
      <c r="U1302" s="81">
        <v>0</v>
      </c>
      <c r="V1302" s="81">
        <v>0</v>
      </c>
      <c r="W1302" s="69">
        <v>38804.89</v>
      </c>
      <c r="X1302" s="69">
        <v>0</v>
      </c>
      <c r="Y1302" s="69">
        <v>0</v>
      </c>
      <c r="Z1302" s="69">
        <v>1196.22</v>
      </c>
      <c r="AA1302" s="69">
        <v>0</v>
      </c>
      <c r="AB1302" s="69">
        <v>0</v>
      </c>
      <c r="AC1302" s="69">
        <v>38804.89</v>
      </c>
      <c r="AD1302" s="89">
        <v>44987</v>
      </c>
      <c r="AE1302" s="89">
        <v>46083</v>
      </c>
      <c r="AF1302" s="93">
        <v>38804.89</v>
      </c>
      <c r="AG1302" s="84">
        <v>0.92</v>
      </c>
      <c r="AH1302" s="84">
        <v>3</v>
      </c>
      <c r="AI1302" s="85">
        <v>6.1652999999999999E-2</v>
      </c>
      <c r="AJ1302" s="86">
        <v>0.92</v>
      </c>
      <c r="AK1302" s="86">
        <v>3</v>
      </c>
      <c r="AL1302" s="87">
        <v>6.1652999999999999E-2</v>
      </c>
      <c r="AM1302" s="91" t="s">
        <v>620</v>
      </c>
      <c r="AN1302" s="91" t="s">
        <v>621</v>
      </c>
      <c r="AO1302" s="25">
        <v>0</v>
      </c>
      <c r="AP1302" s="25">
        <v>0</v>
      </c>
      <c r="AQ1302" s="25">
        <v>0</v>
      </c>
      <c r="AR1302" s="25">
        <v>0</v>
      </c>
      <c r="AS1302" s="25">
        <v>0</v>
      </c>
      <c r="AT1302" s="25">
        <v>0</v>
      </c>
      <c r="AU1302" s="25">
        <v>0</v>
      </c>
      <c r="AV1302" s="25">
        <v>0</v>
      </c>
      <c r="AW1302" s="25">
        <v>0</v>
      </c>
      <c r="AX1302" s="25">
        <v>0</v>
      </c>
      <c r="AY1302" s="25">
        <v>0</v>
      </c>
      <c r="AZ1302" s="25">
        <v>38804.89</v>
      </c>
      <c r="BA1302" s="25">
        <v>0</v>
      </c>
      <c r="BB1302" s="25">
        <v>0</v>
      </c>
      <c r="BC1302" s="25">
        <v>0</v>
      </c>
      <c r="BD1302" s="25">
        <v>0</v>
      </c>
      <c r="BE1302" s="25">
        <v>0</v>
      </c>
      <c r="BF1302" s="25">
        <v>0</v>
      </c>
      <c r="BG1302" s="25">
        <v>0</v>
      </c>
      <c r="BH1302" s="25">
        <v>0</v>
      </c>
      <c r="BI1302" s="25">
        <v>0</v>
      </c>
      <c r="BJ1302" s="25">
        <f t="shared" si="60"/>
        <v>0</v>
      </c>
      <c r="BK1302" s="25">
        <f t="shared" si="61"/>
        <v>38804.89</v>
      </c>
      <c r="BL1302" s="25">
        <f t="shared" si="62"/>
        <v>38804.89</v>
      </c>
    </row>
    <row r="1303" spans="1:64" x14ac:dyDescent="0.25">
      <c r="A1303" s="45" t="s">
        <v>3113</v>
      </c>
      <c r="B1303" s="78" t="s">
        <v>1400</v>
      </c>
      <c r="C1303" s="79">
        <v>1</v>
      </c>
      <c r="D1303" s="78" t="s">
        <v>23</v>
      </c>
      <c r="E1303" s="79" t="s">
        <v>434</v>
      </c>
      <c r="F1303" s="79" t="s">
        <v>604</v>
      </c>
      <c r="G1303" s="79" t="s">
        <v>623</v>
      </c>
      <c r="H1303" s="79" t="s">
        <v>624</v>
      </c>
      <c r="I1303" s="79" t="s">
        <v>625</v>
      </c>
      <c r="J1303" s="79" t="s">
        <v>626</v>
      </c>
      <c r="K1303" s="79" t="s">
        <v>446</v>
      </c>
      <c r="L1303" s="79" t="s">
        <v>606</v>
      </c>
      <c r="M1303" s="79" t="s">
        <v>619</v>
      </c>
      <c r="N1303" s="81">
        <v>1</v>
      </c>
      <c r="O1303" s="81">
        <v>1</v>
      </c>
      <c r="P1303" s="81">
        <v>1</v>
      </c>
      <c r="Q1303" s="81">
        <v>1</v>
      </c>
      <c r="R1303" s="81">
        <v>1</v>
      </c>
      <c r="S1303" s="81">
        <v>1</v>
      </c>
      <c r="T1303" s="81">
        <v>0</v>
      </c>
      <c r="U1303" s="81">
        <v>0</v>
      </c>
      <c r="V1303" s="81">
        <v>0</v>
      </c>
      <c r="W1303" s="69">
        <v>38804.89</v>
      </c>
      <c r="X1303" s="69">
        <v>0</v>
      </c>
      <c r="Y1303" s="69">
        <v>0</v>
      </c>
      <c r="Z1303" s="69">
        <v>1196.22</v>
      </c>
      <c r="AA1303" s="69">
        <v>0</v>
      </c>
      <c r="AB1303" s="69">
        <v>0</v>
      </c>
      <c r="AC1303" s="69">
        <v>38804.89</v>
      </c>
      <c r="AD1303" s="89">
        <v>44987</v>
      </c>
      <c r="AE1303" s="89">
        <v>46083</v>
      </c>
      <c r="AF1303" s="93">
        <v>38804.89</v>
      </c>
      <c r="AG1303" s="84">
        <v>0.92</v>
      </c>
      <c r="AH1303" s="84">
        <v>3</v>
      </c>
      <c r="AI1303" s="85">
        <v>6.1652999999999999E-2</v>
      </c>
      <c r="AJ1303" s="86">
        <v>0.92</v>
      </c>
      <c r="AK1303" s="86">
        <v>3</v>
      </c>
      <c r="AL1303" s="87">
        <v>6.1652999999999999E-2</v>
      </c>
      <c r="AM1303" s="91" t="s">
        <v>620</v>
      </c>
      <c r="AN1303" s="91" t="s">
        <v>621</v>
      </c>
      <c r="AO1303" s="25">
        <v>0</v>
      </c>
      <c r="AP1303" s="25">
        <v>0</v>
      </c>
      <c r="AQ1303" s="25">
        <v>0</v>
      </c>
      <c r="AR1303" s="25">
        <v>0</v>
      </c>
      <c r="AS1303" s="25">
        <v>0</v>
      </c>
      <c r="AT1303" s="25">
        <v>0</v>
      </c>
      <c r="AU1303" s="25">
        <v>0</v>
      </c>
      <c r="AV1303" s="25">
        <v>0</v>
      </c>
      <c r="AW1303" s="25">
        <v>0</v>
      </c>
      <c r="AX1303" s="25">
        <v>0</v>
      </c>
      <c r="AY1303" s="25">
        <v>0</v>
      </c>
      <c r="AZ1303" s="25">
        <v>38804.89</v>
      </c>
      <c r="BA1303" s="25">
        <v>0</v>
      </c>
      <c r="BB1303" s="25">
        <v>0</v>
      </c>
      <c r="BC1303" s="25">
        <v>0</v>
      </c>
      <c r="BD1303" s="25">
        <v>0</v>
      </c>
      <c r="BE1303" s="25">
        <v>0</v>
      </c>
      <c r="BF1303" s="25">
        <v>0</v>
      </c>
      <c r="BG1303" s="25">
        <v>0</v>
      </c>
      <c r="BH1303" s="25">
        <v>0</v>
      </c>
      <c r="BI1303" s="25">
        <v>0</v>
      </c>
      <c r="BJ1303" s="25">
        <f t="shared" si="60"/>
        <v>0</v>
      </c>
      <c r="BK1303" s="25">
        <f t="shared" si="61"/>
        <v>38804.89</v>
      </c>
      <c r="BL1303" s="25">
        <f t="shared" si="62"/>
        <v>38804.89</v>
      </c>
    </row>
    <row r="1304" spans="1:64" x14ac:dyDescent="0.25">
      <c r="A1304" s="45" t="s">
        <v>3114</v>
      </c>
      <c r="B1304" s="78" t="s">
        <v>1401</v>
      </c>
      <c r="C1304" s="79">
        <v>1</v>
      </c>
      <c r="D1304" s="78" t="s">
        <v>23</v>
      </c>
      <c r="E1304" s="79" t="s">
        <v>434</v>
      </c>
      <c r="F1304" s="79" t="s">
        <v>604</v>
      </c>
      <c r="G1304" s="79" t="s">
        <v>623</v>
      </c>
      <c r="H1304" s="79" t="s">
        <v>624</v>
      </c>
      <c r="I1304" s="79" t="s">
        <v>625</v>
      </c>
      <c r="J1304" s="79" t="s">
        <v>626</v>
      </c>
      <c r="K1304" s="79" t="s">
        <v>446</v>
      </c>
      <c r="L1304" s="79" t="s">
        <v>606</v>
      </c>
      <c r="M1304" s="79" t="s">
        <v>619</v>
      </c>
      <c r="N1304" s="81">
        <v>1</v>
      </c>
      <c r="O1304" s="81">
        <v>1</v>
      </c>
      <c r="P1304" s="81">
        <v>1</v>
      </c>
      <c r="Q1304" s="81">
        <v>1</v>
      </c>
      <c r="R1304" s="81">
        <v>1</v>
      </c>
      <c r="S1304" s="81">
        <v>1</v>
      </c>
      <c r="T1304" s="81">
        <v>0</v>
      </c>
      <c r="U1304" s="81">
        <v>0</v>
      </c>
      <c r="V1304" s="81">
        <v>0</v>
      </c>
      <c r="W1304" s="69">
        <v>38804.89</v>
      </c>
      <c r="X1304" s="69">
        <v>0</v>
      </c>
      <c r="Y1304" s="69">
        <v>0</v>
      </c>
      <c r="Z1304" s="69">
        <v>1196.22</v>
      </c>
      <c r="AA1304" s="69">
        <v>0</v>
      </c>
      <c r="AB1304" s="69">
        <v>0</v>
      </c>
      <c r="AC1304" s="69">
        <v>38804.89</v>
      </c>
      <c r="AD1304" s="89">
        <v>44987</v>
      </c>
      <c r="AE1304" s="89">
        <v>46083</v>
      </c>
      <c r="AF1304" s="93">
        <v>38804.89</v>
      </c>
      <c r="AG1304" s="84">
        <v>0.92</v>
      </c>
      <c r="AH1304" s="84">
        <v>3</v>
      </c>
      <c r="AI1304" s="85">
        <v>6.1652999999999999E-2</v>
      </c>
      <c r="AJ1304" s="86">
        <v>0.92</v>
      </c>
      <c r="AK1304" s="86">
        <v>3</v>
      </c>
      <c r="AL1304" s="87">
        <v>6.1652999999999999E-2</v>
      </c>
      <c r="AM1304" s="91" t="s">
        <v>620</v>
      </c>
      <c r="AN1304" s="91" t="s">
        <v>621</v>
      </c>
      <c r="AO1304" s="25">
        <v>0</v>
      </c>
      <c r="AP1304" s="25">
        <v>0</v>
      </c>
      <c r="AQ1304" s="25">
        <v>0</v>
      </c>
      <c r="AR1304" s="25">
        <v>0</v>
      </c>
      <c r="AS1304" s="25">
        <v>0</v>
      </c>
      <c r="AT1304" s="25">
        <v>0</v>
      </c>
      <c r="AU1304" s="25">
        <v>0</v>
      </c>
      <c r="AV1304" s="25">
        <v>0</v>
      </c>
      <c r="AW1304" s="25">
        <v>0</v>
      </c>
      <c r="AX1304" s="25">
        <v>0</v>
      </c>
      <c r="AY1304" s="25">
        <v>0</v>
      </c>
      <c r="AZ1304" s="25">
        <v>38804.89</v>
      </c>
      <c r="BA1304" s="25">
        <v>0</v>
      </c>
      <c r="BB1304" s="25">
        <v>0</v>
      </c>
      <c r="BC1304" s="25">
        <v>0</v>
      </c>
      <c r="BD1304" s="25">
        <v>0</v>
      </c>
      <c r="BE1304" s="25">
        <v>0</v>
      </c>
      <c r="BF1304" s="25">
        <v>0</v>
      </c>
      <c r="BG1304" s="25">
        <v>0</v>
      </c>
      <c r="BH1304" s="25">
        <v>0</v>
      </c>
      <c r="BI1304" s="25">
        <v>0</v>
      </c>
      <c r="BJ1304" s="25">
        <f t="shared" si="60"/>
        <v>0</v>
      </c>
      <c r="BK1304" s="25">
        <f t="shared" si="61"/>
        <v>38804.89</v>
      </c>
      <c r="BL1304" s="25">
        <f t="shared" si="62"/>
        <v>38804.89</v>
      </c>
    </row>
    <row r="1305" spans="1:64" x14ac:dyDescent="0.25">
      <c r="A1305" s="45" t="s">
        <v>3115</v>
      </c>
      <c r="B1305" s="78" t="s">
        <v>1402</v>
      </c>
      <c r="C1305" s="79">
        <v>1</v>
      </c>
      <c r="D1305" s="78" t="s">
        <v>23</v>
      </c>
      <c r="E1305" s="79" t="s">
        <v>434</v>
      </c>
      <c r="F1305" s="79" t="s">
        <v>604</v>
      </c>
      <c r="G1305" s="79" t="s">
        <v>623</v>
      </c>
      <c r="H1305" s="79" t="s">
        <v>624</v>
      </c>
      <c r="I1305" s="79" t="s">
        <v>625</v>
      </c>
      <c r="J1305" s="79" t="s">
        <v>626</v>
      </c>
      <c r="K1305" s="79" t="s">
        <v>446</v>
      </c>
      <c r="L1305" s="79" t="s">
        <v>606</v>
      </c>
      <c r="M1305" s="79" t="s">
        <v>619</v>
      </c>
      <c r="N1305" s="81">
        <v>1</v>
      </c>
      <c r="O1305" s="81">
        <v>1</v>
      </c>
      <c r="P1305" s="81">
        <v>1</v>
      </c>
      <c r="Q1305" s="81">
        <v>1</v>
      </c>
      <c r="R1305" s="81">
        <v>1</v>
      </c>
      <c r="S1305" s="81">
        <v>1</v>
      </c>
      <c r="T1305" s="81">
        <v>0</v>
      </c>
      <c r="U1305" s="81">
        <v>0</v>
      </c>
      <c r="V1305" s="81">
        <v>0</v>
      </c>
      <c r="W1305" s="69">
        <v>27159.11</v>
      </c>
      <c r="X1305" s="69">
        <v>0</v>
      </c>
      <c r="Y1305" s="69">
        <v>0</v>
      </c>
      <c r="Z1305" s="69">
        <v>837.22</v>
      </c>
      <c r="AA1305" s="69">
        <v>0</v>
      </c>
      <c r="AB1305" s="69">
        <v>0</v>
      </c>
      <c r="AC1305" s="69">
        <v>27159.11</v>
      </c>
      <c r="AD1305" s="89">
        <v>44987</v>
      </c>
      <c r="AE1305" s="89">
        <v>46083</v>
      </c>
      <c r="AF1305" s="93">
        <v>27159.11</v>
      </c>
      <c r="AG1305" s="84">
        <v>0.92</v>
      </c>
      <c r="AH1305" s="84">
        <v>3</v>
      </c>
      <c r="AI1305" s="85">
        <v>6.1652999999999999E-2</v>
      </c>
      <c r="AJ1305" s="86">
        <v>0.92</v>
      </c>
      <c r="AK1305" s="86">
        <v>3</v>
      </c>
      <c r="AL1305" s="87">
        <v>6.1652999999999999E-2</v>
      </c>
      <c r="AM1305" s="91" t="s">
        <v>620</v>
      </c>
      <c r="AN1305" s="91" t="s">
        <v>621</v>
      </c>
      <c r="AO1305" s="25">
        <v>0</v>
      </c>
      <c r="AP1305" s="25">
        <v>0</v>
      </c>
      <c r="AQ1305" s="25">
        <v>0</v>
      </c>
      <c r="AR1305" s="25">
        <v>0</v>
      </c>
      <c r="AS1305" s="25">
        <v>0</v>
      </c>
      <c r="AT1305" s="25">
        <v>0</v>
      </c>
      <c r="AU1305" s="25">
        <v>0</v>
      </c>
      <c r="AV1305" s="25">
        <v>0</v>
      </c>
      <c r="AW1305" s="25">
        <v>0</v>
      </c>
      <c r="AX1305" s="25">
        <v>0</v>
      </c>
      <c r="AY1305" s="25">
        <v>0</v>
      </c>
      <c r="AZ1305" s="25">
        <v>27159.11</v>
      </c>
      <c r="BA1305" s="25">
        <v>0</v>
      </c>
      <c r="BB1305" s="25">
        <v>0</v>
      </c>
      <c r="BC1305" s="25">
        <v>0</v>
      </c>
      <c r="BD1305" s="25">
        <v>0</v>
      </c>
      <c r="BE1305" s="25">
        <v>0</v>
      </c>
      <c r="BF1305" s="25">
        <v>0</v>
      </c>
      <c r="BG1305" s="25">
        <v>0</v>
      </c>
      <c r="BH1305" s="25">
        <v>0</v>
      </c>
      <c r="BI1305" s="25">
        <v>0</v>
      </c>
      <c r="BJ1305" s="25">
        <f t="shared" si="60"/>
        <v>0</v>
      </c>
      <c r="BK1305" s="25">
        <f t="shared" si="61"/>
        <v>27159.11</v>
      </c>
      <c r="BL1305" s="25">
        <f t="shared" si="62"/>
        <v>27159.11</v>
      </c>
    </row>
    <row r="1306" spans="1:64" x14ac:dyDescent="0.25">
      <c r="A1306" s="45" t="s">
        <v>3116</v>
      </c>
      <c r="B1306" s="78" t="s">
        <v>1403</v>
      </c>
      <c r="C1306" s="79">
        <v>1</v>
      </c>
      <c r="D1306" s="78" t="s">
        <v>23</v>
      </c>
      <c r="E1306" s="79" t="s">
        <v>434</v>
      </c>
      <c r="F1306" s="79" t="s">
        <v>604</v>
      </c>
      <c r="G1306" s="79" t="s">
        <v>623</v>
      </c>
      <c r="H1306" s="79" t="s">
        <v>624</v>
      </c>
      <c r="I1306" s="79" t="s">
        <v>625</v>
      </c>
      <c r="J1306" s="79" t="s">
        <v>626</v>
      </c>
      <c r="K1306" s="79" t="s">
        <v>446</v>
      </c>
      <c r="L1306" s="79" t="s">
        <v>606</v>
      </c>
      <c r="M1306" s="79" t="s">
        <v>619</v>
      </c>
      <c r="N1306" s="81">
        <v>1</v>
      </c>
      <c r="O1306" s="81">
        <v>1</v>
      </c>
      <c r="P1306" s="81">
        <v>1</v>
      </c>
      <c r="Q1306" s="81">
        <v>1</v>
      </c>
      <c r="R1306" s="81">
        <v>1</v>
      </c>
      <c r="S1306" s="81">
        <v>1</v>
      </c>
      <c r="T1306" s="81">
        <v>0</v>
      </c>
      <c r="U1306" s="81">
        <v>0</v>
      </c>
      <c r="V1306" s="81">
        <v>0</v>
      </c>
      <c r="W1306" s="69">
        <v>29103.200000000001</v>
      </c>
      <c r="X1306" s="69">
        <v>0</v>
      </c>
      <c r="Y1306" s="69">
        <v>0</v>
      </c>
      <c r="Z1306" s="69">
        <v>897.15</v>
      </c>
      <c r="AA1306" s="69">
        <v>0</v>
      </c>
      <c r="AB1306" s="69">
        <v>0</v>
      </c>
      <c r="AC1306" s="69">
        <v>29103.200000000001</v>
      </c>
      <c r="AD1306" s="89">
        <v>44987</v>
      </c>
      <c r="AE1306" s="89">
        <v>46083</v>
      </c>
      <c r="AF1306" s="93">
        <v>29103.200000000001</v>
      </c>
      <c r="AG1306" s="84">
        <v>0.92</v>
      </c>
      <c r="AH1306" s="84">
        <v>3</v>
      </c>
      <c r="AI1306" s="85">
        <v>6.1652999999999999E-2</v>
      </c>
      <c r="AJ1306" s="86">
        <v>0.92</v>
      </c>
      <c r="AK1306" s="86">
        <v>3</v>
      </c>
      <c r="AL1306" s="87">
        <v>6.1652999999999999E-2</v>
      </c>
      <c r="AM1306" s="91" t="s">
        <v>620</v>
      </c>
      <c r="AN1306" s="91" t="s">
        <v>621</v>
      </c>
      <c r="AO1306" s="25">
        <v>0</v>
      </c>
      <c r="AP1306" s="25">
        <v>0</v>
      </c>
      <c r="AQ1306" s="25">
        <v>0</v>
      </c>
      <c r="AR1306" s="25">
        <v>0</v>
      </c>
      <c r="AS1306" s="25">
        <v>0</v>
      </c>
      <c r="AT1306" s="25">
        <v>0</v>
      </c>
      <c r="AU1306" s="25">
        <v>0</v>
      </c>
      <c r="AV1306" s="25">
        <v>0</v>
      </c>
      <c r="AW1306" s="25">
        <v>0</v>
      </c>
      <c r="AX1306" s="25">
        <v>0</v>
      </c>
      <c r="AY1306" s="25">
        <v>0</v>
      </c>
      <c r="AZ1306" s="25">
        <v>29103.200000000001</v>
      </c>
      <c r="BA1306" s="25">
        <v>0</v>
      </c>
      <c r="BB1306" s="25">
        <v>0</v>
      </c>
      <c r="BC1306" s="25">
        <v>0</v>
      </c>
      <c r="BD1306" s="25">
        <v>0</v>
      </c>
      <c r="BE1306" s="25">
        <v>0</v>
      </c>
      <c r="BF1306" s="25">
        <v>0</v>
      </c>
      <c r="BG1306" s="25">
        <v>0</v>
      </c>
      <c r="BH1306" s="25">
        <v>0</v>
      </c>
      <c r="BI1306" s="25">
        <v>0</v>
      </c>
      <c r="BJ1306" s="25">
        <f t="shared" si="60"/>
        <v>0</v>
      </c>
      <c r="BK1306" s="25">
        <f t="shared" si="61"/>
        <v>29103.200000000001</v>
      </c>
      <c r="BL1306" s="25">
        <f t="shared" si="62"/>
        <v>29103.200000000001</v>
      </c>
    </row>
    <row r="1307" spans="1:64" x14ac:dyDescent="0.25">
      <c r="A1307" s="45" t="s">
        <v>3117</v>
      </c>
      <c r="B1307" s="78" t="s">
        <v>1404</v>
      </c>
      <c r="C1307" s="79">
        <v>1</v>
      </c>
      <c r="D1307" s="78" t="s">
        <v>23</v>
      </c>
      <c r="E1307" s="79" t="s">
        <v>434</v>
      </c>
      <c r="F1307" s="79" t="s">
        <v>604</v>
      </c>
      <c r="G1307" s="79" t="s">
        <v>623</v>
      </c>
      <c r="H1307" s="79" t="s">
        <v>624</v>
      </c>
      <c r="I1307" s="79" t="s">
        <v>625</v>
      </c>
      <c r="J1307" s="79" t="s">
        <v>626</v>
      </c>
      <c r="K1307" s="79" t="s">
        <v>446</v>
      </c>
      <c r="L1307" s="79" t="s">
        <v>606</v>
      </c>
      <c r="M1307" s="79" t="s">
        <v>619</v>
      </c>
      <c r="N1307" s="81">
        <v>1</v>
      </c>
      <c r="O1307" s="81">
        <v>1</v>
      </c>
      <c r="P1307" s="81">
        <v>1</v>
      </c>
      <c r="Q1307" s="81">
        <v>1</v>
      </c>
      <c r="R1307" s="81">
        <v>1</v>
      </c>
      <c r="S1307" s="81">
        <v>1</v>
      </c>
      <c r="T1307" s="81">
        <v>0</v>
      </c>
      <c r="U1307" s="81">
        <v>0</v>
      </c>
      <c r="V1307" s="81">
        <v>0</v>
      </c>
      <c r="W1307" s="69">
        <v>38836.29</v>
      </c>
      <c r="X1307" s="69">
        <v>0</v>
      </c>
      <c r="Y1307" s="69">
        <v>0</v>
      </c>
      <c r="Z1307" s="69">
        <v>1197.19</v>
      </c>
      <c r="AA1307" s="69">
        <v>0</v>
      </c>
      <c r="AB1307" s="69">
        <v>0</v>
      </c>
      <c r="AC1307" s="69">
        <v>38836.29</v>
      </c>
      <c r="AD1307" s="89">
        <v>44987</v>
      </c>
      <c r="AE1307" s="89">
        <v>46083</v>
      </c>
      <c r="AF1307" s="93">
        <v>38836.29</v>
      </c>
      <c r="AG1307" s="84">
        <v>0.92</v>
      </c>
      <c r="AH1307" s="84">
        <v>3</v>
      </c>
      <c r="AI1307" s="85">
        <v>6.1652999999999999E-2</v>
      </c>
      <c r="AJ1307" s="86">
        <v>0.92</v>
      </c>
      <c r="AK1307" s="86">
        <v>3</v>
      </c>
      <c r="AL1307" s="87">
        <v>6.1652999999999999E-2</v>
      </c>
      <c r="AM1307" s="91" t="s">
        <v>620</v>
      </c>
      <c r="AN1307" s="91" t="s">
        <v>621</v>
      </c>
      <c r="AO1307" s="25">
        <v>0</v>
      </c>
      <c r="AP1307" s="25">
        <v>0</v>
      </c>
      <c r="AQ1307" s="25">
        <v>0</v>
      </c>
      <c r="AR1307" s="25">
        <v>0</v>
      </c>
      <c r="AS1307" s="25">
        <v>0</v>
      </c>
      <c r="AT1307" s="25">
        <v>0</v>
      </c>
      <c r="AU1307" s="25">
        <v>0</v>
      </c>
      <c r="AV1307" s="25">
        <v>0</v>
      </c>
      <c r="AW1307" s="25">
        <v>0</v>
      </c>
      <c r="AX1307" s="25">
        <v>0</v>
      </c>
      <c r="AY1307" s="25">
        <v>0</v>
      </c>
      <c r="AZ1307" s="25">
        <v>38836.29</v>
      </c>
      <c r="BA1307" s="25">
        <v>0</v>
      </c>
      <c r="BB1307" s="25">
        <v>0</v>
      </c>
      <c r="BC1307" s="25">
        <v>0</v>
      </c>
      <c r="BD1307" s="25">
        <v>0</v>
      </c>
      <c r="BE1307" s="25">
        <v>0</v>
      </c>
      <c r="BF1307" s="25">
        <v>0</v>
      </c>
      <c r="BG1307" s="25">
        <v>0</v>
      </c>
      <c r="BH1307" s="25">
        <v>0</v>
      </c>
      <c r="BI1307" s="25">
        <v>0</v>
      </c>
      <c r="BJ1307" s="25">
        <f t="shared" si="60"/>
        <v>0</v>
      </c>
      <c r="BK1307" s="25">
        <f t="shared" si="61"/>
        <v>38836.29</v>
      </c>
      <c r="BL1307" s="25">
        <f t="shared" si="62"/>
        <v>38836.29</v>
      </c>
    </row>
    <row r="1308" spans="1:64" x14ac:dyDescent="0.25">
      <c r="A1308" s="45" t="s">
        <v>3118</v>
      </c>
      <c r="B1308" s="78" t="s">
        <v>1405</v>
      </c>
      <c r="C1308" s="79">
        <v>1</v>
      </c>
      <c r="D1308" s="78" t="s">
        <v>23</v>
      </c>
      <c r="E1308" s="79" t="s">
        <v>434</v>
      </c>
      <c r="F1308" s="79" t="s">
        <v>604</v>
      </c>
      <c r="G1308" s="79" t="s">
        <v>623</v>
      </c>
      <c r="H1308" s="79" t="s">
        <v>624</v>
      </c>
      <c r="I1308" s="79" t="s">
        <v>625</v>
      </c>
      <c r="J1308" s="79" t="s">
        <v>626</v>
      </c>
      <c r="K1308" s="79" t="s">
        <v>446</v>
      </c>
      <c r="L1308" s="79" t="s">
        <v>606</v>
      </c>
      <c r="M1308" s="79" t="s">
        <v>619</v>
      </c>
      <c r="N1308" s="81">
        <v>1</v>
      </c>
      <c r="O1308" s="81">
        <v>1</v>
      </c>
      <c r="P1308" s="81">
        <v>1</v>
      </c>
      <c r="Q1308" s="81">
        <v>1</v>
      </c>
      <c r="R1308" s="81">
        <v>1</v>
      </c>
      <c r="S1308" s="81">
        <v>1</v>
      </c>
      <c r="T1308" s="81">
        <v>0</v>
      </c>
      <c r="U1308" s="81">
        <v>0</v>
      </c>
      <c r="V1308" s="81">
        <v>0</v>
      </c>
      <c r="W1308" s="69">
        <v>38835.360000000001</v>
      </c>
      <c r="X1308" s="69">
        <v>0</v>
      </c>
      <c r="Y1308" s="69">
        <v>0</v>
      </c>
      <c r="Z1308" s="69">
        <v>1197.1600000000001</v>
      </c>
      <c r="AA1308" s="69">
        <v>0</v>
      </c>
      <c r="AB1308" s="69">
        <v>0</v>
      </c>
      <c r="AC1308" s="69">
        <v>38835.360000000001</v>
      </c>
      <c r="AD1308" s="89">
        <v>44987</v>
      </c>
      <c r="AE1308" s="89">
        <v>46083</v>
      </c>
      <c r="AF1308" s="93">
        <v>38835.360000000001</v>
      </c>
      <c r="AG1308" s="84">
        <v>0.92</v>
      </c>
      <c r="AH1308" s="84">
        <v>3</v>
      </c>
      <c r="AI1308" s="85">
        <v>6.1652999999999999E-2</v>
      </c>
      <c r="AJ1308" s="86">
        <v>0.92</v>
      </c>
      <c r="AK1308" s="86">
        <v>3</v>
      </c>
      <c r="AL1308" s="87">
        <v>6.1652999999999999E-2</v>
      </c>
      <c r="AM1308" s="91" t="s">
        <v>620</v>
      </c>
      <c r="AN1308" s="91" t="s">
        <v>621</v>
      </c>
      <c r="AO1308" s="25">
        <v>0</v>
      </c>
      <c r="AP1308" s="25">
        <v>0</v>
      </c>
      <c r="AQ1308" s="25">
        <v>0</v>
      </c>
      <c r="AR1308" s="25">
        <v>0</v>
      </c>
      <c r="AS1308" s="25">
        <v>0</v>
      </c>
      <c r="AT1308" s="25">
        <v>0</v>
      </c>
      <c r="AU1308" s="25">
        <v>0</v>
      </c>
      <c r="AV1308" s="25">
        <v>0</v>
      </c>
      <c r="AW1308" s="25">
        <v>0</v>
      </c>
      <c r="AX1308" s="25">
        <v>0</v>
      </c>
      <c r="AY1308" s="25">
        <v>0</v>
      </c>
      <c r="AZ1308" s="25">
        <v>38835.360000000001</v>
      </c>
      <c r="BA1308" s="25">
        <v>0</v>
      </c>
      <c r="BB1308" s="25">
        <v>0</v>
      </c>
      <c r="BC1308" s="25">
        <v>0</v>
      </c>
      <c r="BD1308" s="25">
        <v>0</v>
      </c>
      <c r="BE1308" s="25">
        <v>0</v>
      </c>
      <c r="BF1308" s="25">
        <v>0</v>
      </c>
      <c r="BG1308" s="25">
        <v>0</v>
      </c>
      <c r="BH1308" s="25">
        <v>0</v>
      </c>
      <c r="BI1308" s="25">
        <v>0</v>
      </c>
      <c r="BJ1308" s="25">
        <f t="shared" si="60"/>
        <v>0</v>
      </c>
      <c r="BK1308" s="25">
        <f t="shared" si="61"/>
        <v>38835.360000000001</v>
      </c>
      <c r="BL1308" s="25">
        <f t="shared" si="62"/>
        <v>38835.360000000001</v>
      </c>
    </row>
    <row r="1309" spans="1:64" x14ac:dyDescent="0.25">
      <c r="A1309" s="45" t="s">
        <v>3119</v>
      </c>
      <c r="B1309" s="78" t="s">
        <v>1406</v>
      </c>
      <c r="C1309" s="79">
        <v>1</v>
      </c>
      <c r="D1309" s="78" t="s">
        <v>23</v>
      </c>
      <c r="E1309" s="79" t="s">
        <v>434</v>
      </c>
      <c r="F1309" s="79" t="s">
        <v>604</v>
      </c>
      <c r="G1309" s="79" t="s">
        <v>623</v>
      </c>
      <c r="H1309" s="79" t="s">
        <v>624</v>
      </c>
      <c r="I1309" s="79" t="s">
        <v>625</v>
      </c>
      <c r="J1309" s="79" t="s">
        <v>626</v>
      </c>
      <c r="K1309" s="79" t="s">
        <v>446</v>
      </c>
      <c r="L1309" s="79" t="s">
        <v>606</v>
      </c>
      <c r="M1309" s="79" t="s">
        <v>619</v>
      </c>
      <c r="N1309" s="81">
        <v>1</v>
      </c>
      <c r="O1309" s="81">
        <v>1</v>
      </c>
      <c r="P1309" s="81">
        <v>1</v>
      </c>
      <c r="Q1309" s="81">
        <v>1</v>
      </c>
      <c r="R1309" s="81">
        <v>1</v>
      </c>
      <c r="S1309" s="81">
        <v>1</v>
      </c>
      <c r="T1309" s="81">
        <v>0</v>
      </c>
      <c r="U1309" s="81">
        <v>0</v>
      </c>
      <c r="V1309" s="81">
        <v>0</v>
      </c>
      <c r="W1309" s="69">
        <v>38835.360000000001</v>
      </c>
      <c r="X1309" s="69">
        <v>0</v>
      </c>
      <c r="Y1309" s="69">
        <v>0</v>
      </c>
      <c r="Z1309" s="69">
        <v>1197.1600000000001</v>
      </c>
      <c r="AA1309" s="69">
        <v>0</v>
      </c>
      <c r="AB1309" s="69">
        <v>0</v>
      </c>
      <c r="AC1309" s="69">
        <v>38835.360000000001</v>
      </c>
      <c r="AD1309" s="89">
        <v>44987</v>
      </c>
      <c r="AE1309" s="89">
        <v>46083</v>
      </c>
      <c r="AF1309" s="93">
        <v>38835.360000000001</v>
      </c>
      <c r="AG1309" s="84">
        <v>0.92</v>
      </c>
      <c r="AH1309" s="84">
        <v>3</v>
      </c>
      <c r="AI1309" s="85">
        <v>6.1652999999999999E-2</v>
      </c>
      <c r="AJ1309" s="86">
        <v>0.92</v>
      </c>
      <c r="AK1309" s="86">
        <v>3</v>
      </c>
      <c r="AL1309" s="87">
        <v>6.1652999999999999E-2</v>
      </c>
      <c r="AM1309" s="91" t="s">
        <v>620</v>
      </c>
      <c r="AN1309" s="91" t="s">
        <v>621</v>
      </c>
      <c r="AO1309" s="25">
        <v>0</v>
      </c>
      <c r="AP1309" s="25">
        <v>0</v>
      </c>
      <c r="AQ1309" s="25">
        <v>0</v>
      </c>
      <c r="AR1309" s="25">
        <v>0</v>
      </c>
      <c r="AS1309" s="25">
        <v>0</v>
      </c>
      <c r="AT1309" s="25">
        <v>0</v>
      </c>
      <c r="AU1309" s="25">
        <v>0</v>
      </c>
      <c r="AV1309" s="25">
        <v>0</v>
      </c>
      <c r="AW1309" s="25">
        <v>0</v>
      </c>
      <c r="AX1309" s="25">
        <v>0</v>
      </c>
      <c r="AY1309" s="25">
        <v>0</v>
      </c>
      <c r="AZ1309" s="25">
        <v>38835.360000000001</v>
      </c>
      <c r="BA1309" s="25">
        <v>0</v>
      </c>
      <c r="BB1309" s="25">
        <v>0</v>
      </c>
      <c r="BC1309" s="25">
        <v>0</v>
      </c>
      <c r="BD1309" s="25">
        <v>0</v>
      </c>
      <c r="BE1309" s="25">
        <v>0</v>
      </c>
      <c r="BF1309" s="25">
        <v>0</v>
      </c>
      <c r="BG1309" s="25">
        <v>0</v>
      </c>
      <c r="BH1309" s="25">
        <v>0</v>
      </c>
      <c r="BI1309" s="25">
        <v>0</v>
      </c>
      <c r="BJ1309" s="25">
        <f t="shared" si="60"/>
        <v>0</v>
      </c>
      <c r="BK1309" s="25">
        <f t="shared" si="61"/>
        <v>38835.360000000001</v>
      </c>
      <c r="BL1309" s="25">
        <f t="shared" si="62"/>
        <v>38835.360000000001</v>
      </c>
    </row>
    <row r="1310" spans="1:64" x14ac:dyDescent="0.25">
      <c r="A1310" s="45" t="s">
        <v>3120</v>
      </c>
      <c r="B1310" s="78" t="s">
        <v>1407</v>
      </c>
      <c r="C1310" s="79">
        <v>1</v>
      </c>
      <c r="D1310" s="78" t="s">
        <v>23</v>
      </c>
      <c r="E1310" s="79" t="s">
        <v>434</v>
      </c>
      <c r="F1310" s="79" t="s">
        <v>604</v>
      </c>
      <c r="G1310" s="79" t="s">
        <v>623</v>
      </c>
      <c r="H1310" s="79" t="s">
        <v>624</v>
      </c>
      <c r="I1310" s="79" t="s">
        <v>625</v>
      </c>
      <c r="J1310" s="79" t="s">
        <v>626</v>
      </c>
      <c r="K1310" s="79" t="s">
        <v>446</v>
      </c>
      <c r="L1310" s="79" t="s">
        <v>606</v>
      </c>
      <c r="M1310" s="79" t="s">
        <v>619</v>
      </c>
      <c r="N1310" s="81">
        <v>1</v>
      </c>
      <c r="O1310" s="81">
        <v>1</v>
      </c>
      <c r="P1310" s="81">
        <v>1</v>
      </c>
      <c r="Q1310" s="81">
        <v>1</v>
      </c>
      <c r="R1310" s="81">
        <v>1</v>
      </c>
      <c r="S1310" s="81">
        <v>1</v>
      </c>
      <c r="T1310" s="81">
        <v>0</v>
      </c>
      <c r="U1310" s="81">
        <v>0</v>
      </c>
      <c r="V1310" s="81">
        <v>0</v>
      </c>
      <c r="W1310" s="69">
        <v>38835.360000000001</v>
      </c>
      <c r="X1310" s="69">
        <v>0</v>
      </c>
      <c r="Y1310" s="69">
        <v>0</v>
      </c>
      <c r="Z1310" s="69">
        <v>1197.1600000000001</v>
      </c>
      <c r="AA1310" s="69">
        <v>0</v>
      </c>
      <c r="AB1310" s="69">
        <v>0</v>
      </c>
      <c r="AC1310" s="69">
        <v>38835.360000000001</v>
      </c>
      <c r="AD1310" s="89">
        <v>44987</v>
      </c>
      <c r="AE1310" s="89">
        <v>46083</v>
      </c>
      <c r="AF1310" s="93">
        <v>38835.360000000001</v>
      </c>
      <c r="AG1310" s="84">
        <v>0.92</v>
      </c>
      <c r="AH1310" s="84">
        <v>3</v>
      </c>
      <c r="AI1310" s="85">
        <v>6.1652999999999999E-2</v>
      </c>
      <c r="AJ1310" s="86">
        <v>0.92</v>
      </c>
      <c r="AK1310" s="86">
        <v>3</v>
      </c>
      <c r="AL1310" s="87">
        <v>6.1652999999999999E-2</v>
      </c>
      <c r="AM1310" s="91" t="s">
        <v>620</v>
      </c>
      <c r="AN1310" s="91" t="s">
        <v>621</v>
      </c>
      <c r="AO1310" s="25">
        <v>0</v>
      </c>
      <c r="AP1310" s="25">
        <v>0</v>
      </c>
      <c r="AQ1310" s="25">
        <v>0</v>
      </c>
      <c r="AR1310" s="25">
        <v>0</v>
      </c>
      <c r="AS1310" s="25">
        <v>0</v>
      </c>
      <c r="AT1310" s="25">
        <v>0</v>
      </c>
      <c r="AU1310" s="25">
        <v>0</v>
      </c>
      <c r="AV1310" s="25">
        <v>0</v>
      </c>
      <c r="AW1310" s="25">
        <v>0</v>
      </c>
      <c r="AX1310" s="25">
        <v>0</v>
      </c>
      <c r="AY1310" s="25">
        <v>0</v>
      </c>
      <c r="AZ1310" s="25">
        <v>38835.360000000001</v>
      </c>
      <c r="BA1310" s="25">
        <v>0</v>
      </c>
      <c r="BB1310" s="25">
        <v>0</v>
      </c>
      <c r="BC1310" s="25">
        <v>0</v>
      </c>
      <c r="BD1310" s="25">
        <v>0</v>
      </c>
      <c r="BE1310" s="25">
        <v>0</v>
      </c>
      <c r="BF1310" s="25">
        <v>0</v>
      </c>
      <c r="BG1310" s="25">
        <v>0</v>
      </c>
      <c r="BH1310" s="25">
        <v>0</v>
      </c>
      <c r="BI1310" s="25">
        <v>0</v>
      </c>
      <c r="BJ1310" s="25">
        <f t="shared" si="60"/>
        <v>0</v>
      </c>
      <c r="BK1310" s="25">
        <f t="shared" si="61"/>
        <v>38835.360000000001</v>
      </c>
      <c r="BL1310" s="25">
        <f t="shared" si="62"/>
        <v>38835.360000000001</v>
      </c>
    </row>
    <row r="1311" spans="1:64" x14ac:dyDescent="0.25">
      <c r="A1311" s="45" t="s">
        <v>3121</v>
      </c>
      <c r="B1311" s="78" t="s">
        <v>1408</v>
      </c>
      <c r="C1311" s="79">
        <v>1</v>
      </c>
      <c r="D1311" s="78" t="s">
        <v>23</v>
      </c>
      <c r="E1311" s="79" t="s">
        <v>434</v>
      </c>
      <c r="F1311" s="79" t="s">
        <v>604</v>
      </c>
      <c r="G1311" s="79" t="s">
        <v>623</v>
      </c>
      <c r="H1311" s="79" t="s">
        <v>624</v>
      </c>
      <c r="I1311" s="79" t="s">
        <v>625</v>
      </c>
      <c r="J1311" s="79" t="s">
        <v>626</v>
      </c>
      <c r="K1311" s="79" t="s">
        <v>446</v>
      </c>
      <c r="L1311" s="79" t="s">
        <v>606</v>
      </c>
      <c r="M1311" s="79" t="s">
        <v>619</v>
      </c>
      <c r="N1311" s="81">
        <v>1</v>
      </c>
      <c r="O1311" s="81">
        <v>1</v>
      </c>
      <c r="P1311" s="81">
        <v>1</v>
      </c>
      <c r="Q1311" s="81">
        <v>1</v>
      </c>
      <c r="R1311" s="81">
        <v>1</v>
      </c>
      <c r="S1311" s="81">
        <v>1</v>
      </c>
      <c r="T1311" s="81">
        <v>0</v>
      </c>
      <c r="U1311" s="81">
        <v>0</v>
      </c>
      <c r="V1311" s="81">
        <v>0</v>
      </c>
      <c r="W1311" s="69">
        <v>38764.879999999997</v>
      </c>
      <c r="X1311" s="69">
        <v>0</v>
      </c>
      <c r="Y1311" s="69">
        <v>0</v>
      </c>
      <c r="Z1311" s="69">
        <v>1194.99</v>
      </c>
      <c r="AA1311" s="69">
        <v>0</v>
      </c>
      <c r="AB1311" s="69">
        <v>0</v>
      </c>
      <c r="AC1311" s="69">
        <v>38764.879999999997</v>
      </c>
      <c r="AD1311" s="89">
        <v>44987</v>
      </c>
      <c r="AE1311" s="89">
        <v>46083</v>
      </c>
      <c r="AF1311" s="93">
        <v>38764.879999999997</v>
      </c>
      <c r="AG1311" s="84">
        <v>0.92</v>
      </c>
      <c r="AH1311" s="84">
        <v>3</v>
      </c>
      <c r="AI1311" s="85">
        <v>6.1652999999999999E-2</v>
      </c>
      <c r="AJ1311" s="86">
        <v>0.92</v>
      </c>
      <c r="AK1311" s="86">
        <v>3</v>
      </c>
      <c r="AL1311" s="87">
        <v>6.1652999999999999E-2</v>
      </c>
      <c r="AM1311" s="91" t="s">
        <v>620</v>
      </c>
      <c r="AN1311" s="91" t="s">
        <v>621</v>
      </c>
      <c r="AO1311" s="25">
        <v>0</v>
      </c>
      <c r="AP1311" s="25">
        <v>0</v>
      </c>
      <c r="AQ1311" s="25">
        <v>0</v>
      </c>
      <c r="AR1311" s="25">
        <v>0</v>
      </c>
      <c r="AS1311" s="25">
        <v>0</v>
      </c>
      <c r="AT1311" s="25">
        <v>0</v>
      </c>
      <c r="AU1311" s="25">
        <v>0</v>
      </c>
      <c r="AV1311" s="25">
        <v>0</v>
      </c>
      <c r="AW1311" s="25">
        <v>0</v>
      </c>
      <c r="AX1311" s="25">
        <v>0</v>
      </c>
      <c r="AY1311" s="25">
        <v>0</v>
      </c>
      <c r="AZ1311" s="25">
        <v>38764.879999999997</v>
      </c>
      <c r="BA1311" s="25">
        <v>0</v>
      </c>
      <c r="BB1311" s="25">
        <v>0</v>
      </c>
      <c r="BC1311" s="25">
        <v>0</v>
      </c>
      <c r="BD1311" s="25">
        <v>0</v>
      </c>
      <c r="BE1311" s="25">
        <v>0</v>
      </c>
      <c r="BF1311" s="25">
        <v>0</v>
      </c>
      <c r="BG1311" s="25">
        <v>0</v>
      </c>
      <c r="BH1311" s="25">
        <v>0</v>
      </c>
      <c r="BI1311" s="25">
        <v>0</v>
      </c>
      <c r="BJ1311" s="25">
        <f t="shared" si="60"/>
        <v>0</v>
      </c>
      <c r="BK1311" s="25">
        <f t="shared" si="61"/>
        <v>38764.879999999997</v>
      </c>
      <c r="BL1311" s="25">
        <f t="shared" si="62"/>
        <v>38764.879999999997</v>
      </c>
    </row>
    <row r="1312" spans="1:64" x14ac:dyDescent="0.25">
      <c r="A1312" s="45" t="s">
        <v>3122</v>
      </c>
      <c r="B1312" s="78" t="s">
        <v>1409</v>
      </c>
      <c r="C1312" s="79">
        <v>1</v>
      </c>
      <c r="D1312" s="78" t="s">
        <v>23</v>
      </c>
      <c r="E1312" s="79" t="s">
        <v>434</v>
      </c>
      <c r="F1312" s="79" t="s">
        <v>604</v>
      </c>
      <c r="G1312" s="79" t="s">
        <v>623</v>
      </c>
      <c r="H1312" s="79" t="s">
        <v>624</v>
      </c>
      <c r="I1312" s="79" t="s">
        <v>625</v>
      </c>
      <c r="J1312" s="79" t="s">
        <v>626</v>
      </c>
      <c r="K1312" s="79" t="s">
        <v>446</v>
      </c>
      <c r="L1312" s="79" t="s">
        <v>606</v>
      </c>
      <c r="M1312" s="79" t="s">
        <v>619</v>
      </c>
      <c r="N1312" s="81">
        <v>1</v>
      </c>
      <c r="O1312" s="81">
        <v>1</v>
      </c>
      <c r="P1312" s="81">
        <v>1</v>
      </c>
      <c r="Q1312" s="81">
        <v>1</v>
      </c>
      <c r="R1312" s="81">
        <v>1</v>
      </c>
      <c r="S1312" s="81">
        <v>1</v>
      </c>
      <c r="T1312" s="81">
        <v>0</v>
      </c>
      <c r="U1312" s="81">
        <v>0</v>
      </c>
      <c r="V1312" s="81">
        <v>0</v>
      </c>
      <c r="W1312" s="69">
        <v>27180.17</v>
      </c>
      <c r="X1312" s="69">
        <v>0</v>
      </c>
      <c r="Y1312" s="69">
        <v>0</v>
      </c>
      <c r="Z1312" s="69">
        <v>837.87</v>
      </c>
      <c r="AA1312" s="69">
        <v>0</v>
      </c>
      <c r="AB1312" s="69">
        <v>0</v>
      </c>
      <c r="AC1312" s="69">
        <v>27180.17</v>
      </c>
      <c r="AD1312" s="89">
        <v>44987</v>
      </c>
      <c r="AE1312" s="89">
        <v>46083</v>
      </c>
      <c r="AF1312" s="93">
        <v>27180.17</v>
      </c>
      <c r="AG1312" s="84">
        <v>0.92</v>
      </c>
      <c r="AH1312" s="84">
        <v>3</v>
      </c>
      <c r="AI1312" s="85">
        <v>6.1652999999999999E-2</v>
      </c>
      <c r="AJ1312" s="86">
        <v>0.92</v>
      </c>
      <c r="AK1312" s="86">
        <v>3</v>
      </c>
      <c r="AL1312" s="87">
        <v>6.1652999999999999E-2</v>
      </c>
      <c r="AM1312" s="91" t="s">
        <v>620</v>
      </c>
      <c r="AN1312" s="91" t="s">
        <v>621</v>
      </c>
      <c r="AO1312" s="25">
        <v>0</v>
      </c>
      <c r="AP1312" s="25">
        <v>0</v>
      </c>
      <c r="AQ1312" s="25">
        <v>0</v>
      </c>
      <c r="AR1312" s="25">
        <v>0</v>
      </c>
      <c r="AS1312" s="25">
        <v>0</v>
      </c>
      <c r="AT1312" s="25">
        <v>0</v>
      </c>
      <c r="AU1312" s="25">
        <v>0</v>
      </c>
      <c r="AV1312" s="25">
        <v>0</v>
      </c>
      <c r="AW1312" s="25">
        <v>0</v>
      </c>
      <c r="AX1312" s="25">
        <v>0</v>
      </c>
      <c r="AY1312" s="25">
        <v>0</v>
      </c>
      <c r="AZ1312" s="25">
        <v>27180.17</v>
      </c>
      <c r="BA1312" s="25">
        <v>0</v>
      </c>
      <c r="BB1312" s="25">
        <v>0</v>
      </c>
      <c r="BC1312" s="25">
        <v>0</v>
      </c>
      <c r="BD1312" s="25">
        <v>0</v>
      </c>
      <c r="BE1312" s="25">
        <v>0</v>
      </c>
      <c r="BF1312" s="25">
        <v>0</v>
      </c>
      <c r="BG1312" s="25">
        <v>0</v>
      </c>
      <c r="BH1312" s="25">
        <v>0</v>
      </c>
      <c r="BI1312" s="25">
        <v>0</v>
      </c>
      <c r="BJ1312" s="25">
        <f t="shared" si="60"/>
        <v>0</v>
      </c>
      <c r="BK1312" s="25">
        <f t="shared" si="61"/>
        <v>27180.17</v>
      </c>
      <c r="BL1312" s="25">
        <f t="shared" si="62"/>
        <v>27180.17</v>
      </c>
    </row>
    <row r="1313" spans="1:64" x14ac:dyDescent="0.25">
      <c r="A1313" s="45" t="s">
        <v>3123</v>
      </c>
      <c r="B1313" s="78" t="s">
        <v>1410</v>
      </c>
      <c r="C1313" s="79">
        <v>1</v>
      </c>
      <c r="D1313" s="78" t="s">
        <v>23</v>
      </c>
      <c r="E1313" s="79" t="s">
        <v>434</v>
      </c>
      <c r="F1313" s="79" t="s">
        <v>604</v>
      </c>
      <c r="G1313" s="79" t="s">
        <v>623</v>
      </c>
      <c r="H1313" s="79" t="s">
        <v>624</v>
      </c>
      <c r="I1313" s="79" t="s">
        <v>625</v>
      </c>
      <c r="J1313" s="79" t="s">
        <v>626</v>
      </c>
      <c r="K1313" s="79" t="s">
        <v>446</v>
      </c>
      <c r="L1313" s="79" t="s">
        <v>606</v>
      </c>
      <c r="M1313" s="79" t="s">
        <v>619</v>
      </c>
      <c r="N1313" s="81">
        <v>1</v>
      </c>
      <c r="O1313" s="81">
        <v>1</v>
      </c>
      <c r="P1313" s="81">
        <v>1</v>
      </c>
      <c r="Q1313" s="81">
        <v>1</v>
      </c>
      <c r="R1313" s="81">
        <v>1</v>
      </c>
      <c r="S1313" s="81">
        <v>1</v>
      </c>
      <c r="T1313" s="81">
        <v>0</v>
      </c>
      <c r="U1313" s="81">
        <v>0</v>
      </c>
      <c r="V1313" s="81">
        <v>0</v>
      </c>
      <c r="W1313" s="69">
        <v>27096.25</v>
      </c>
      <c r="X1313" s="69">
        <v>0</v>
      </c>
      <c r="Y1313" s="69">
        <v>0</v>
      </c>
      <c r="Z1313" s="69">
        <v>835.28</v>
      </c>
      <c r="AA1313" s="69">
        <v>0</v>
      </c>
      <c r="AB1313" s="69">
        <v>0</v>
      </c>
      <c r="AC1313" s="69">
        <v>27096.25</v>
      </c>
      <c r="AD1313" s="89">
        <v>44987</v>
      </c>
      <c r="AE1313" s="89">
        <v>46083</v>
      </c>
      <c r="AF1313" s="93">
        <v>27096.25</v>
      </c>
      <c r="AG1313" s="84">
        <v>0.92</v>
      </c>
      <c r="AH1313" s="84">
        <v>3</v>
      </c>
      <c r="AI1313" s="85">
        <v>6.1652999999999999E-2</v>
      </c>
      <c r="AJ1313" s="86">
        <v>0.92</v>
      </c>
      <c r="AK1313" s="86">
        <v>3</v>
      </c>
      <c r="AL1313" s="87">
        <v>6.1652999999999999E-2</v>
      </c>
      <c r="AM1313" s="91" t="s">
        <v>620</v>
      </c>
      <c r="AN1313" s="91" t="s">
        <v>621</v>
      </c>
      <c r="AO1313" s="25">
        <v>0</v>
      </c>
      <c r="AP1313" s="25">
        <v>0</v>
      </c>
      <c r="AQ1313" s="25">
        <v>0</v>
      </c>
      <c r="AR1313" s="25">
        <v>0</v>
      </c>
      <c r="AS1313" s="25">
        <v>0</v>
      </c>
      <c r="AT1313" s="25">
        <v>0</v>
      </c>
      <c r="AU1313" s="25">
        <v>0</v>
      </c>
      <c r="AV1313" s="25">
        <v>0</v>
      </c>
      <c r="AW1313" s="25">
        <v>0</v>
      </c>
      <c r="AX1313" s="25">
        <v>0</v>
      </c>
      <c r="AY1313" s="25">
        <v>0</v>
      </c>
      <c r="AZ1313" s="25">
        <v>27096.25</v>
      </c>
      <c r="BA1313" s="25">
        <v>0</v>
      </c>
      <c r="BB1313" s="25">
        <v>0</v>
      </c>
      <c r="BC1313" s="25">
        <v>0</v>
      </c>
      <c r="BD1313" s="25">
        <v>0</v>
      </c>
      <c r="BE1313" s="25">
        <v>0</v>
      </c>
      <c r="BF1313" s="25">
        <v>0</v>
      </c>
      <c r="BG1313" s="25">
        <v>0</v>
      </c>
      <c r="BH1313" s="25">
        <v>0</v>
      </c>
      <c r="BI1313" s="25">
        <v>0</v>
      </c>
      <c r="BJ1313" s="25">
        <f t="shared" si="60"/>
        <v>0</v>
      </c>
      <c r="BK1313" s="25">
        <f t="shared" si="61"/>
        <v>27096.25</v>
      </c>
      <c r="BL1313" s="25">
        <f t="shared" si="62"/>
        <v>27096.25</v>
      </c>
    </row>
    <row r="1314" spans="1:64" x14ac:dyDescent="0.25">
      <c r="A1314" s="45" t="s">
        <v>3124</v>
      </c>
      <c r="B1314" s="78" t="s">
        <v>1411</v>
      </c>
      <c r="C1314" s="79">
        <v>1</v>
      </c>
      <c r="D1314" s="78" t="s">
        <v>23</v>
      </c>
      <c r="E1314" s="79" t="s">
        <v>434</v>
      </c>
      <c r="F1314" s="79" t="s">
        <v>604</v>
      </c>
      <c r="G1314" s="79" t="s">
        <v>623</v>
      </c>
      <c r="H1314" s="79" t="s">
        <v>624</v>
      </c>
      <c r="I1314" s="79" t="s">
        <v>625</v>
      </c>
      <c r="J1314" s="79" t="s">
        <v>626</v>
      </c>
      <c r="K1314" s="79" t="s">
        <v>446</v>
      </c>
      <c r="L1314" s="79" t="s">
        <v>606</v>
      </c>
      <c r="M1314" s="79" t="s">
        <v>619</v>
      </c>
      <c r="N1314" s="81">
        <v>1</v>
      </c>
      <c r="O1314" s="81">
        <v>1</v>
      </c>
      <c r="P1314" s="81">
        <v>1</v>
      </c>
      <c r="Q1314" s="81">
        <v>1</v>
      </c>
      <c r="R1314" s="81">
        <v>1</v>
      </c>
      <c r="S1314" s="81">
        <v>1</v>
      </c>
      <c r="T1314" s="81">
        <v>0</v>
      </c>
      <c r="U1314" s="81">
        <v>0</v>
      </c>
      <c r="V1314" s="81">
        <v>0</v>
      </c>
      <c r="W1314" s="69">
        <v>27099.21</v>
      </c>
      <c r="X1314" s="69">
        <v>0</v>
      </c>
      <c r="Y1314" s="69">
        <v>0</v>
      </c>
      <c r="Z1314" s="69">
        <v>835.37</v>
      </c>
      <c r="AA1314" s="69">
        <v>0</v>
      </c>
      <c r="AB1314" s="69">
        <v>0</v>
      </c>
      <c r="AC1314" s="69">
        <v>27099.21</v>
      </c>
      <c r="AD1314" s="89">
        <v>44987</v>
      </c>
      <c r="AE1314" s="89">
        <v>46083</v>
      </c>
      <c r="AF1314" s="93">
        <v>27099.21</v>
      </c>
      <c r="AG1314" s="84">
        <v>0.92</v>
      </c>
      <c r="AH1314" s="84">
        <v>3</v>
      </c>
      <c r="AI1314" s="85">
        <v>6.1652999999999999E-2</v>
      </c>
      <c r="AJ1314" s="86">
        <v>0.92</v>
      </c>
      <c r="AK1314" s="86">
        <v>3</v>
      </c>
      <c r="AL1314" s="87">
        <v>6.1652999999999999E-2</v>
      </c>
      <c r="AM1314" s="91" t="s">
        <v>620</v>
      </c>
      <c r="AN1314" s="91" t="s">
        <v>621</v>
      </c>
      <c r="AO1314" s="25">
        <v>0</v>
      </c>
      <c r="AP1314" s="25">
        <v>0</v>
      </c>
      <c r="AQ1314" s="25">
        <v>0</v>
      </c>
      <c r="AR1314" s="25">
        <v>0</v>
      </c>
      <c r="AS1314" s="25">
        <v>0</v>
      </c>
      <c r="AT1314" s="25">
        <v>0</v>
      </c>
      <c r="AU1314" s="25">
        <v>0</v>
      </c>
      <c r="AV1314" s="25">
        <v>0</v>
      </c>
      <c r="AW1314" s="25">
        <v>0</v>
      </c>
      <c r="AX1314" s="25">
        <v>0</v>
      </c>
      <c r="AY1314" s="25">
        <v>0</v>
      </c>
      <c r="AZ1314" s="25">
        <v>27099.21</v>
      </c>
      <c r="BA1314" s="25">
        <v>0</v>
      </c>
      <c r="BB1314" s="25">
        <v>0</v>
      </c>
      <c r="BC1314" s="25">
        <v>0</v>
      </c>
      <c r="BD1314" s="25">
        <v>0</v>
      </c>
      <c r="BE1314" s="25">
        <v>0</v>
      </c>
      <c r="BF1314" s="25">
        <v>0</v>
      </c>
      <c r="BG1314" s="25">
        <v>0</v>
      </c>
      <c r="BH1314" s="25">
        <v>0</v>
      </c>
      <c r="BI1314" s="25">
        <v>0</v>
      </c>
      <c r="BJ1314" s="25">
        <f t="shared" si="60"/>
        <v>0</v>
      </c>
      <c r="BK1314" s="25">
        <f t="shared" si="61"/>
        <v>27099.21</v>
      </c>
      <c r="BL1314" s="25">
        <f t="shared" si="62"/>
        <v>27099.21</v>
      </c>
    </row>
    <row r="1315" spans="1:64" x14ac:dyDescent="0.25">
      <c r="A1315" s="45" t="s">
        <v>3125</v>
      </c>
      <c r="B1315" s="78" t="s">
        <v>1412</v>
      </c>
      <c r="C1315" s="79">
        <v>1</v>
      </c>
      <c r="D1315" s="78" t="s">
        <v>23</v>
      </c>
      <c r="E1315" s="79" t="s">
        <v>434</v>
      </c>
      <c r="F1315" s="79" t="s">
        <v>604</v>
      </c>
      <c r="G1315" s="79" t="s">
        <v>623</v>
      </c>
      <c r="H1315" s="79" t="s">
        <v>624</v>
      </c>
      <c r="I1315" s="79" t="s">
        <v>625</v>
      </c>
      <c r="J1315" s="79" t="s">
        <v>626</v>
      </c>
      <c r="K1315" s="79" t="s">
        <v>446</v>
      </c>
      <c r="L1315" s="79" t="s">
        <v>606</v>
      </c>
      <c r="M1315" s="79" t="s">
        <v>619</v>
      </c>
      <c r="N1315" s="81">
        <v>1</v>
      </c>
      <c r="O1315" s="81">
        <v>1</v>
      </c>
      <c r="P1315" s="81">
        <v>1</v>
      </c>
      <c r="Q1315" s="81">
        <v>1</v>
      </c>
      <c r="R1315" s="81">
        <v>1</v>
      </c>
      <c r="S1315" s="81">
        <v>1</v>
      </c>
      <c r="T1315" s="81">
        <v>0</v>
      </c>
      <c r="U1315" s="81">
        <v>0</v>
      </c>
      <c r="V1315" s="81">
        <v>0</v>
      </c>
      <c r="W1315" s="69">
        <v>24182.68</v>
      </c>
      <c r="X1315" s="69">
        <v>0</v>
      </c>
      <c r="Y1315" s="69">
        <v>0</v>
      </c>
      <c r="Z1315" s="69">
        <v>745.47</v>
      </c>
      <c r="AA1315" s="69">
        <v>0</v>
      </c>
      <c r="AB1315" s="69">
        <v>0</v>
      </c>
      <c r="AC1315" s="69">
        <v>24182.68</v>
      </c>
      <c r="AD1315" s="89">
        <v>44987</v>
      </c>
      <c r="AE1315" s="89">
        <v>46083</v>
      </c>
      <c r="AF1315" s="93">
        <v>24182.68</v>
      </c>
      <c r="AG1315" s="84">
        <v>0.92</v>
      </c>
      <c r="AH1315" s="84">
        <v>3</v>
      </c>
      <c r="AI1315" s="85">
        <v>6.1652999999999999E-2</v>
      </c>
      <c r="AJ1315" s="86">
        <v>0.92</v>
      </c>
      <c r="AK1315" s="86">
        <v>3</v>
      </c>
      <c r="AL1315" s="87">
        <v>6.1652999999999999E-2</v>
      </c>
      <c r="AM1315" s="91" t="s">
        <v>620</v>
      </c>
      <c r="AN1315" s="91" t="s">
        <v>621</v>
      </c>
      <c r="AO1315" s="25">
        <v>0</v>
      </c>
      <c r="AP1315" s="25">
        <v>0</v>
      </c>
      <c r="AQ1315" s="25">
        <v>0</v>
      </c>
      <c r="AR1315" s="25">
        <v>0</v>
      </c>
      <c r="AS1315" s="25">
        <v>0</v>
      </c>
      <c r="AT1315" s="25">
        <v>0</v>
      </c>
      <c r="AU1315" s="25">
        <v>0</v>
      </c>
      <c r="AV1315" s="25">
        <v>0</v>
      </c>
      <c r="AW1315" s="25">
        <v>0</v>
      </c>
      <c r="AX1315" s="25">
        <v>0</v>
      </c>
      <c r="AY1315" s="25">
        <v>0</v>
      </c>
      <c r="AZ1315" s="25">
        <v>24182.68</v>
      </c>
      <c r="BA1315" s="25">
        <v>0</v>
      </c>
      <c r="BB1315" s="25">
        <v>0</v>
      </c>
      <c r="BC1315" s="25">
        <v>0</v>
      </c>
      <c r="BD1315" s="25">
        <v>0</v>
      </c>
      <c r="BE1315" s="25">
        <v>0</v>
      </c>
      <c r="BF1315" s="25">
        <v>0</v>
      </c>
      <c r="BG1315" s="25">
        <v>0</v>
      </c>
      <c r="BH1315" s="25">
        <v>0</v>
      </c>
      <c r="BI1315" s="25">
        <v>0</v>
      </c>
      <c r="BJ1315" s="25">
        <f t="shared" si="60"/>
        <v>0</v>
      </c>
      <c r="BK1315" s="25">
        <f t="shared" si="61"/>
        <v>24182.68</v>
      </c>
      <c r="BL1315" s="25">
        <f t="shared" si="62"/>
        <v>24182.68</v>
      </c>
    </row>
    <row r="1316" spans="1:64" x14ac:dyDescent="0.25">
      <c r="A1316" s="45" t="s">
        <v>3126</v>
      </c>
      <c r="B1316" s="78" t="s">
        <v>1413</v>
      </c>
      <c r="C1316" s="79">
        <v>1</v>
      </c>
      <c r="D1316" s="78" t="s">
        <v>23</v>
      </c>
      <c r="E1316" s="79" t="s">
        <v>434</v>
      </c>
      <c r="F1316" s="79" t="s">
        <v>604</v>
      </c>
      <c r="G1316" s="79" t="s">
        <v>623</v>
      </c>
      <c r="H1316" s="79" t="s">
        <v>624</v>
      </c>
      <c r="I1316" s="79" t="s">
        <v>625</v>
      </c>
      <c r="J1316" s="79" t="s">
        <v>626</v>
      </c>
      <c r="K1316" s="79" t="s">
        <v>446</v>
      </c>
      <c r="L1316" s="79" t="s">
        <v>606</v>
      </c>
      <c r="M1316" s="79" t="s">
        <v>619</v>
      </c>
      <c r="N1316" s="81">
        <v>1</v>
      </c>
      <c r="O1316" s="81">
        <v>1</v>
      </c>
      <c r="P1316" s="81">
        <v>1</v>
      </c>
      <c r="Q1316" s="81">
        <v>1</v>
      </c>
      <c r="R1316" s="81">
        <v>1</v>
      </c>
      <c r="S1316" s="81">
        <v>1</v>
      </c>
      <c r="T1316" s="81">
        <v>0</v>
      </c>
      <c r="U1316" s="81">
        <v>0</v>
      </c>
      <c r="V1316" s="81">
        <v>0</v>
      </c>
      <c r="W1316" s="69">
        <v>29041.61</v>
      </c>
      <c r="X1316" s="69">
        <v>0</v>
      </c>
      <c r="Y1316" s="69">
        <v>0</v>
      </c>
      <c r="Z1316" s="69">
        <v>895.25</v>
      </c>
      <c r="AA1316" s="69">
        <v>0</v>
      </c>
      <c r="AB1316" s="69">
        <v>0</v>
      </c>
      <c r="AC1316" s="69">
        <v>29041.61</v>
      </c>
      <c r="AD1316" s="89">
        <v>44987</v>
      </c>
      <c r="AE1316" s="89">
        <v>46083</v>
      </c>
      <c r="AF1316" s="93">
        <v>29041.61</v>
      </c>
      <c r="AG1316" s="84">
        <v>0.92</v>
      </c>
      <c r="AH1316" s="84">
        <v>3</v>
      </c>
      <c r="AI1316" s="85">
        <v>6.1652999999999999E-2</v>
      </c>
      <c r="AJ1316" s="86">
        <v>0.92</v>
      </c>
      <c r="AK1316" s="86">
        <v>3</v>
      </c>
      <c r="AL1316" s="87">
        <v>6.1652999999999999E-2</v>
      </c>
      <c r="AM1316" s="91" t="s">
        <v>620</v>
      </c>
      <c r="AN1316" s="91" t="s">
        <v>621</v>
      </c>
      <c r="AO1316" s="25">
        <v>0</v>
      </c>
      <c r="AP1316" s="25">
        <v>0</v>
      </c>
      <c r="AQ1316" s="25">
        <v>0</v>
      </c>
      <c r="AR1316" s="25">
        <v>0</v>
      </c>
      <c r="AS1316" s="25">
        <v>0</v>
      </c>
      <c r="AT1316" s="25">
        <v>0</v>
      </c>
      <c r="AU1316" s="25">
        <v>0</v>
      </c>
      <c r="AV1316" s="25">
        <v>0</v>
      </c>
      <c r="AW1316" s="25">
        <v>0</v>
      </c>
      <c r="AX1316" s="25">
        <v>0</v>
      </c>
      <c r="AY1316" s="25">
        <v>0</v>
      </c>
      <c r="AZ1316" s="25">
        <v>29041.61</v>
      </c>
      <c r="BA1316" s="25">
        <v>0</v>
      </c>
      <c r="BB1316" s="25">
        <v>0</v>
      </c>
      <c r="BC1316" s="25">
        <v>0</v>
      </c>
      <c r="BD1316" s="25">
        <v>0</v>
      </c>
      <c r="BE1316" s="25">
        <v>0</v>
      </c>
      <c r="BF1316" s="25">
        <v>0</v>
      </c>
      <c r="BG1316" s="25">
        <v>0</v>
      </c>
      <c r="BH1316" s="25">
        <v>0</v>
      </c>
      <c r="BI1316" s="25">
        <v>0</v>
      </c>
      <c r="BJ1316" s="25">
        <f t="shared" si="60"/>
        <v>0</v>
      </c>
      <c r="BK1316" s="25">
        <f t="shared" si="61"/>
        <v>29041.61</v>
      </c>
      <c r="BL1316" s="25">
        <f t="shared" si="62"/>
        <v>29041.61</v>
      </c>
    </row>
    <row r="1317" spans="1:64" x14ac:dyDescent="0.25">
      <c r="A1317" s="45" t="s">
        <v>3127</v>
      </c>
      <c r="B1317" s="78" t="s">
        <v>1414</v>
      </c>
      <c r="C1317" s="79">
        <v>1</v>
      </c>
      <c r="D1317" s="78" t="s">
        <v>23</v>
      </c>
      <c r="E1317" s="79" t="s">
        <v>434</v>
      </c>
      <c r="F1317" s="79" t="s">
        <v>604</v>
      </c>
      <c r="G1317" s="79" t="s">
        <v>623</v>
      </c>
      <c r="H1317" s="79" t="s">
        <v>624</v>
      </c>
      <c r="I1317" s="79" t="s">
        <v>625</v>
      </c>
      <c r="J1317" s="79" t="s">
        <v>626</v>
      </c>
      <c r="K1317" s="79" t="s">
        <v>446</v>
      </c>
      <c r="L1317" s="79" t="s">
        <v>606</v>
      </c>
      <c r="M1317" s="79" t="s">
        <v>619</v>
      </c>
      <c r="N1317" s="81">
        <v>1</v>
      </c>
      <c r="O1317" s="81">
        <v>1</v>
      </c>
      <c r="P1317" s="81">
        <v>1</v>
      </c>
      <c r="Q1317" s="81">
        <v>1</v>
      </c>
      <c r="R1317" s="81">
        <v>1</v>
      </c>
      <c r="S1317" s="81">
        <v>1</v>
      </c>
      <c r="T1317" s="81">
        <v>0</v>
      </c>
      <c r="U1317" s="81">
        <v>0</v>
      </c>
      <c r="V1317" s="81">
        <v>0</v>
      </c>
      <c r="W1317" s="69">
        <v>27099.21</v>
      </c>
      <c r="X1317" s="69">
        <v>0</v>
      </c>
      <c r="Y1317" s="69">
        <v>0</v>
      </c>
      <c r="Z1317" s="69">
        <v>835.37</v>
      </c>
      <c r="AA1317" s="69">
        <v>0</v>
      </c>
      <c r="AB1317" s="69">
        <v>0</v>
      </c>
      <c r="AC1317" s="69">
        <v>27099.21</v>
      </c>
      <c r="AD1317" s="89">
        <v>44987</v>
      </c>
      <c r="AE1317" s="89">
        <v>46083</v>
      </c>
      <c r="AF1317" s="93">
        <v>27099.21</v>
      </c>
      <c r="AG1317" s="84">
        <v>0.92</v>
      </c>
      <c r="AH1317" s="84">
        <v>3</v>
      </c>
      <c r="AI1317" s="85">
        <v>6.1652999999999999E-2</v>
      </c>
      <c r="AJ1317" s="86">
        <v>0.92</v>
      </c>
      <c r="AK1317" s="86">
        <v>3</v>
      </c>
      <c r="AL1317" s="87">
        <v>6.1652999999999999E-2</v>
      </c>
      <c r="AM1317" s="91" t="s">
        <v>620</v>
      </c>
      <c r="AN1317" s="91" t="s">
        <v>621</v>
      </c>
      <c r="AO1317" s="25">
        <v>0</v>
      </c>
      <c r="AP1317" s="25">
        <v>0</v>
      </c>
      <c r="AQ1317" s="25">
        <v>0</v>
      </c>
      <c r="AR1317" s="25">
        <v>0</v>
      </c>
      <c r="AS1317" s="25">
        <v>0</v>
      </c>
      <c r="AT1317" s="25">
        <v>0</v>
      </c>
      <c r="AU1317" s="25">
        <v>0</v>
      </c>
      <c r="AV1317" s="25">
        <v>0</v>
      </c>
      <c r="AW1317" s="25">
        <v>0</v>
      </c>
      <c r="AX1317" s="25">
        <v>0</v>
      </c>
      <c r="AY1317" s="25">
        <v>0</v>
      </c>
      <c r="AZ1317" s="25">
        <v>27099.21</v>
      </c>
      <c r="BA1317" s="25">
        <v>0</v>
      </c>
      <c r="BB1317" s="25">
        <v>0</v>
      </c>
      <c r="BC1317" s="25">
        <v>0</v>
      </c>
      <c r="BD1317" s="25">
        <v>0</v>
      </c>
      <c r="BE1317" s="25">
        <v>0</v>
      </c>
      <c r="BF1317" s="25">
        <v>0</v>
      </c>
      <c r="BG1317" s="25">
        <v>0</v>
      </c>
      <c r="BH1317" s="25">
        <v>0</v>
      </c>
      <c r="BI1317" s="25">
        <v>0</v>
      </c>
      <c r="BJ1317" s="25">
        <f t="shared" si="60"/>
        <v>0</v>
      </c>
      <c r="BK1317" s="25">
        <f t="shared" si="61"/>
        <v>27099.21</v>
      </c>
      <c r="BL1317" s="25">
        <f t="shared" si="62"/>
        <v>27099.21</v>
      </c>
    </row>
    <row r="1318" spans="1:64" x14ac:dyDescent="0.25">
      <c r="A1318" s="45" t="s">
        <v>3128</v>
      </c>
      <c r="B1318" s="78" t="s">
        <v>1415</v>
      </c>
      <c r="C1318" s="79">
        <v>1</v>
      </c>
      <c r="D1318" s="78" t="s">
        <v>23</v>
      </c>
      <c r="E1318" s="79" t="s">
        <v>434</v>
      </c>
      <c r="F1318" s="79" t="s">
        <v>604</v>
      </c>
      <c r="G1318" s="79" t="s">
        <v>623</v>
      </c>
      <c r="H1318" s="79" t="s">
        <v>624</v>
      </c>
      <c r="I1318" s="79" t="s">
        <v>625</v>
      </c>
      <c r="J1318" s="79" t="s">
        <v>626</v>
      </c>
      <c r="K1318" s="79" t="s">
        <v>446</v>
      </c>
      <c r="L1318" s="79" t="s">
        <v>606</v>
      </c>
      <c r="M1318" s="79" t="s">
        <v>619</v>
      </c>
      <c r="N1318" s="81">
        <v>1</v>
      </c>
      <c r="O1318" s="81">
        <v>1</v>
      </c>
      <c r="P1318" s="81">
        <v>1</v>
      </c>
      <c r="Q1318" s="81">
        <v>1</v>
      </c>
      <c r="R1318" s="81">
        <v>1</v>
      </c>
      <c r="S1318" s="81">
        <v>1</v>
      </c>
      <c r="T1318" s="81">
        <v>0</v>
      </c>
      <c r="U1318" s="81">
        <v>0</v>
      </c>
      <c r="V1318" s="81">
        <v>0</v>
      </c>
      <c r="W1318" s="69">
        <v>19414.41</v>
      </c>
      <c r="X1318" s="69">
        <v>0</v>
      </c>
      <c r="Y1318" s="69">
        <v>0</v>
      </c>
      <c r="Z1318" s="69">
        <v>598.48</v>
      </c>
      <c r="AA1318" s="69">
        <v>0</v>
      </c>
      <c r="AB1318" s="69">
        <v>0</v>
      </c>
      <c r="AC1318" s="69">
        <v>19414.41</v>
      </c>
      <c r="AD1318" s="89">
        <v>44987</v>
      </c>
      <c r="AE1318" s="89">
        <v>46083</v>
      </c>
      <c r="AF1318" s="93">
        <v>19414.41</v>
      </c>
      <c r="AG1318" s="84">
        <v>0.92</v>
      </c>
      <c r="AH1318" s="84">
        <v>3</v>
      </c>
      <c r="AI1318" s="85">
        <v>6.1652999999999999E-2</v>
      </c>
      <c r="AJ1318" s="86">
        <v>0.92</v>
      </c>
      <c r="AK1318" s="86">
        <v>3</v>
      </c>
      <c r="AL1318" s="87">
        <v>6.1652999999999999E-2</v>
      </c>
      <c r="AM1318" s="91" t="s">
        <v>620</v>
      </c>
      <c r="AN1318" s="91" t="s">
        <v>621</v>
      </c>
      <c r="AO1318" s="25">
        <v>0</v>
      </c>
      <c r="AP1318" s="25">
        <v>0</v>
      </c>
      <c r="AQ1318" s="25">
        <v>0</v>
      </c>
      <c r="AR1318" s="25">
        <v>0</v>
      </c>
      <c r="AS1318" s="25">
        <v>0</v>
      </c>
      <c r="AT1318" s="25">
        <v>0</v>
      </c>
      <c r="AU1318" s="25">
        <v>0</v>
      </c>
      <c r="AV1318" s="25">
        <v>0</v>
      </c>
      <c r="AW1318" s="25">
        <v>0</v>
      </c>
      <c r="AX1318" s="25">
        <v>0</v>
      </c>
      <c r="AY1318" s="25">
        <v>0</v>
      </c>
      <c r="AZ1318" s="25">
        <v>19414.41</v>
      </c>
      <c r="BA1318" s="25">
        <v>0</v>
      </c>
      <c r="BB1318" s="25">
        <v>0</v>
      </c>
      <c r="BC1318" s="25">
        <v>0</v>
      </c>
      <c r="BD1318" s="25">
        <v>0</v>
      </c>
      <c r="BE1318" s="25">
        <v>0</v>
      </c>
      <c r="BF1318" s="25">
        <v>0</v>
      </c>
      <c r="BG1318" s="25">
        <v>0</v>
      </c>
      <c r="BH1318" s="25">
        <v>0</v>
      </c>
      <c r="BI1318" s="25">
        <v>0</v>
      </c>
      <c r="BJ1318" s="25">
        <f t="shared" si="60"/>
        <v>0</v>
      </c>
      <c r="BK1318" s="25">
        <f t="shared" si="61"/>
        <v>19414.41</v>
      </c>
      <c r="BL1318" s="25">
        <f t="shared" si="62"/>
        <v>19414.41</v>
      </c>
    </row>
    <row r="1319" spans="1:64" x14ac:dyDescent="0.25">
      <c r="A1319" s="45" t="s">
        <v>3129</v>
      </c>
      <c r="B1319" s="78" t="s">
        <v>1416</v>
      </c>
      <c r="C1319" s="79">
        <v>1</v>
      </c>
      <c r="D1319" s="78" t="s">
        <v>23</v>
      </c>
      <c r="E1319" s="79" t="s">
        <v>434</v>
      </c>
      <c r="F1319" s="79" t="s">
        <v>604</v>
      </c>
      <c r="G1319" s="79" t="s">
        <v>623</v>
      </c>
      <c r="H1319" s="79" t="s">
        <v>624</v>
      </c>
      <c r="I1319" s="79" t="s">
        <v>625</v>
      </c>
      <c r="J1319" s="79" t="s">
        <v>626</v>
      </c>
      <c r="K1319" s="79" t="s">
        <v>446</v>
      </c>
      <c r="L1319" s="79" t="s">
        <v>606</v>
      </c>
      <c r="M1319" s="79" t="s">
        <v>619</v>
      </c>
      <c r="N1319" s="81">
        <v>1</v>
      </c>
      <c r="O1319" s="81">
        <v>1</v>
      </c>
      <c r="P1319" s="81">
        <v>1</v>
      </c>
      <c r="Q1319" s="81">
        <v>1</v>
      </c>
      <c r="R1319" s="81">
        <v>1</v>
      </c>
      <c r="S1319" s="81">
        <v>1</v>
      </c>
      <c r="T1319" s="81">
        <v>0</v>
      </c>
      <c r="U1319" s="81">
        <v>0</v>
      </c>
      <c r="V1319" s="81">
        <v>0</v>
      </c>
      <c r="W1319" s="69">
        <v>29121.61</v>
      </c>
      <c r="X1319" s="69">
        <v>0</v>
      </c>
      <c r="Y1319" s="69">
        <v>0</v>
      </c>
      <c r="Z1319" s="69">
        <v>897.72</v>
      </c>
      <c r="AA1319" s="69">
        <v>0</v>
      </c>
      <c r="AB1319" s="69">
        <v>0</v>
      </c>
      <c r="AC1319" s="69">
        <v>29121.61</v>
      </c>
      <c r="AD1319" s="89">
        <v>44987</v>
      </c>
      <c r="AE1319" s="89">
        <v>46083</v>
      </c>
      <c r="AF1319" s="93">
        <v>29121.61</v>
      </c>
      <c r="AG1319" s="84">
        <v>0.92</v>
      </c>
      <c r="AH1319" s="84">
        <v>3</v>
      </c>
      <c r="AI1319" s="85">
        <v>6.1652999999999999E-2</v>
      </c>
      <c r="AJ1319" s="86">
        <v>0.92</v>
      </c>
      <c r="AK1319" s="86">
        <v>3</v>
      </c>
      <c r="AL1319" s="87">
        <v>6.1652999999999999E-2</v>
      </c>
      <c r="AM1319" s="91" t="s">
        <v>620</v>
      </c>
      <c r="AN1319" s="91" t="s">
        <v>621</v>
      </c>
      <c r="AO1319" s="25">
        <v>0</v>
      </c>
      <c r="AP1319" s="25">
        <v>0</v>
      </c>
      <c r="AQ1319" s="25">
        <v>0</v>
      </c>
      <c r="AR1319" s="25">
        <v>0</v>
      </c>
      <c r="AS1319" s="25">
        <v>0</v>
      </c>
      <c r="AT1319" s="25">
        <v>0</v>
      </c>
      <c r="AU1319" s="25">
        <v>0</v>
      </c>
      <c r="AV1319" s="25">
        <v>0</v>
      </c>
      <c r="AW1319" s="25">
        <v>0</v>
      </c>
      <c r="AX1319" s="25">
        <v>0</v>
      </c>
      <c r="AY1319" s="25">
        <v>0</v>
      </c>
      <c r="AZ1319" s="25">
        <v>29121.61</v>
      </c>
      <c r="BA1319" s="25">
        <v>0</v>
      </c>
      <c r="BB1319" s="25">
        <v>0</v>
      </c>
      <c r="BC1319" s="25">
        <v>0</v>
      </c>
      <c r="BD1319" s="25">
        <v>0</v>
      </c>
      <c r="BE1319" s="25">
        <v>0</v>
      </c>
      <c r="BF1319" s="25">
        <v>0</v>
      </c>
      <c r="BG1319" s="25">
        <v>0</v>
      </c>
      <c r="BH1319" s="25">
        <v>0</v>
      </c>
      <c r="BI1319" s="25">
        <v>0</v>
      </c>
      <c r="BJ1319" s="25">
        <f t="shared" si="60"/>
        <v>0</v>
      </c>
      <c r="BK1319" s="25">
        <f t="shared" si="61"/>
        <v>29121.61</v>
      </c>
      <c r="BL1319" s="25">
        <f t="shared" si="62"/>
        <v>29121.61</v>
      </c>
    </row>
    <row r="1320" spans="1:64" x14ac:dyDescent="0.25">
      <c r="A1320" s="45" t="s">
        <v>3130</v>
      </c>
      <c r="B1320" s="78" t="s">
        <v>1417</v>
      </c>
      <c r="C1320" s="79">
        <v>1</v>
      </c>
      <c r="D1320" s="78" t="s">
        <v>23</v>
      </c>
      <c r="E1320" s="79" t="s">
        <v>434</v>
      </c>
      <c r="F1320" s="79" t="s">
        <v>604</v>
      </c>
      <c r="G1320" s="79" t="s">
        <v>623</v>
      </c>
      <c r="H1320" s="79" t="s">
        <v>624</v>
      </c>
      <c r="I1320" s="79" t="s">
        <v>625</v>
      </c>
      <c r="J1320" s="79" t="s">
        <v>626</v>
      </c>
      <c r="K1320" s="79" t="s">
        <v>446</v>
      </c>
      <c r="L1320" s="79" t="s">
        <v>606</v>
      </c>
      <c r="M1320" s="79" t="s">
        <v>619</v>
      </c>
      <c r="N1320" s="81">
        <v>1</v>
      </c>
      <c r="O1320" s="81">
        <v>1</v>
      </c>
      <c r="P1320" s="81">
        <v>1</v>
      </c>
      <c r="Q1320" s="81">
        <v>1</v>
      </c>
      <c r="R1320" s="81">
        <v>1</v>
      </c>
      <c r="S1320" s="81">
        <v>1</v>
      </c>
      <c r="T1320" s="81">
        <v>0</v>
      </c>
      <c r="U1320" s="81">
        <v>0</v>
      </c>
      <c r="V1320" s="81">
        <v>0</v>
      </c>
      <c r="W1320" s="69">
        <v>29121.61</v>
      </c>
      <c r="X1320" s="69">
        <v>0</v>
      </c>
      <c r="Y1320" s="69">
        <v>0</v>
      </c>
      <c r="Z1320" s="69">
        <v>897.72</v>
      </c>
      <c r="AA1320" s="69">
        <v>0</v>
      </c>
      <c r="AB1320" s="69">
        <v>0</v>
      </c>
      <c r="AC1320" s="69">
        <v>29121.61</v>
      </c>
      <c r="AD1320" s="89">
        <v>44987</v>
      </c>
      <c r="AE1320" s="89">
        <v>46083</v>
      </c>
      <c r="AF1320" s="93">
        <v>29121.61</v>
      </c>
      <c r="AG1320" s="84">
        <v>0.92</v>
      </c>
      <c r="AH1320" s="84">
        <v>3</v>
      </c>
      <c r="AI1320" s="85">
        <v>6.1652999999999999E-2</v>
      </c>
      <c r="AJ1320" s="86">
        <v>0.92</v>
      </c>
      <c r="AK1320" s="86">
        <v>3</v>
      </c>
      <c r="AL1320" s="87">
        <v>6.1652999999999999E-2</v>
      </c>
      <c r="AM1320" s="91" t="s">
        <v>620</v>
      </c>
      <c r="AN1320" s="91" t="s">
        <v>621</v>
      </c>
      <c r="AO1320" s="25">
        <v>0</v>
      </c>
      <c r="AP1320" s="25">
        <v>0</v>
      </c>
      <c r="AQ1320" s="25">
        <v>0</v>
      </c>
      <c r="AR1320" s="25">
        <v>0</v>
      </c>
      <c r="AS1320" s="25">
        <v>0</v>
      </c>
      <c r="AT1320" s="25">
        <v>0</v>
      </c>
      <c r="AU1320" s="25">
        <v>0</v>
      </c>
      <c r="AV1320" s="25">
        <v>0</v>
      </c>
      <c r="AW1320" s="25">
        <v>0</v>
      </c>
      <c r="AX1320" s="25">
        <v>0</v>
      </c>
      <c r="AY1320" s="25">
        <v>0</v>
      </c>
      <c r="AZ1320" s="25">
        <v>29121.61</v>
      </c>
      <c r="BA1320" s="25">
        <v>0</v>
      </c>
      <c r="BB1320" s="25">
        <v>0</v>
      </c>
      <c r="BC1320" s="25">
        <v>0</v>
      </c>
      <c r="BD1320" s="25">
        <v>0</v>
      </c>
      <c r="BE1320" s="25">
        <v>0</v>
      </c>
      <c r="BF1320" s="25">
        <v>0</v>
      </c>
      <c r="BG1320" s="25">
        <v>0</v>
      </c>
      <c r="BH1320" s="25">
        <v>0</v>
      </c>
      <c r="BI1320" s="25">
        <v>0</v>
      </c>
      <c r="BJ1320" s="25">
        <f t="shared" si="60"/>
        <v>0</v>
      </c>
      <c r="BK1320" s="25">
        <f t="shared" si="61"/>
        <v>29121.61</v>
      </c>
      <c r="BL1320" s="25">
        <f t="shared" si="62"/>
        <v>29121.61</v>
      </c>
    </row>
    <row r="1321" spans="1:64" x14ac:dyDescent="0.25">
      <c r="A1321" s="45" t="s">
        <v>3131</v>
      </c>
      <c r="B1321" s="78" t="s">
        <v>1418</v>
      </c>
      <c r="C1321" s="79">
        <v>1</v>
      </c>
      <c r="D1321" s="78" t="s">
        <v>23</v>
      </c>
      <c r="E1321" s="79" t="s">
        <v>434</v>
      </c>
      <c r="F1321" s="79" t="s">
        <v>604</v>
      </c>
      <c r="G1321" s="79" t="s">
        <v>623</v>
      </c>
      <c r="H1321" s="79" t="s">
        <v>624</v>
      </c>
      <c r="I1321" s="79" t="s">
        <v>625</v>
      </c>
      <c r="J1321" s="79" t="s">
        <v>626</v>
      </c>
      <c r="K1321" s="79" t="s">
        <v>446</v>
      </c>
      <c r="L1321" s="79" t="s">
        <v>606</v>
      </c>
      <c r="M1321" s="79" t="s">
        <v>619</v>
      </c>
      <c r="N1321" s="81">
        <v>1</v>
      </c>
      <c r="O1321" s="81">
        <v>1</v>
      </c>
      <c r="P1321" s="81">
        <v>1</v>
      </c>
      <c r="Q1321" s="81">
        <v>1</v>
      </c>
      <c r="R1321" s="81">
        <v>1</v>
      </c>
      <c r="S1321" s="81">
        <v>1</v>
      </c>
      <c r="T1321" s="81">
        <v>0</v>
      </c>
      <c r="U1321" s="81">
        <v>0</v>
      </c>
      <c r="V1321" s="81">
        <v>0</v>
      </c>
      <c r="W1321" s="69">
        <v>33975.21</v>
      </c>
      <c r="X1321" s="69">
        <v>0</v>
      </c>
      <c r="Y1321" s="69">
        <v>0</v>
      </c>
      <c r="Z1321" s="69">
        <v>1047.3399999999999</v>
      </c>
      <c r="AA1321" s="69">
        <v>0</v>
      </c>
      <c r="AB1321" s="69">
        <v>0</v>
      </c>
      <c r="AC1321" s="69">
        <v>33975.21</v>
      </c>
      <c r="AD1321" s="89">
        <v>44987</v>
      </c>
      <c r="AE1321" s="89">
        <v>46083</v>
      </c>
      <c r="AF1321" s="93">
        <v>33975.21</v>
      </c>
      <c r="AG1321" s="84">
        <v>0.92</v>
      </c>
      <c r="AH1321" s="84">
        <v>3</v>
      </c>
      <c r="AI1321" s="85">
        <v>6.1652999999999999E-2</v>
      </c>
      <c r="AJ1321" s="86">
        <v>0.92</v>
      </c>
      <c r="AK1321" s="86">
        <v>3</v>
      </c>
      <c r="AL1321" s="87">
        <v>6.1652999999999999E-2</v>
      </c>
      <c r="AM1321" s="91" t="s">
        <v>620</v>
      </c>
      <c r="AN1321" s="91" t="s">
        <v>621</v>
      </c>
      <c r="AO1321" s="25">
        <v>0</v>
      </c>
      <c r="AP1321" s="25">
        <v>0</v>
      </c>
      <c r="AQ1321" s="25">
        <v>0</v>
      </c>
      <c r="AR1321" s="25">
        <v>0</v>
      </c>
      <c r="AS1321" s="25">
        <v>0</v>
      </c>
      <c r="AT1321" s="25">
        <v>0</v>
      </c>
      <c r="AU1321" s="25">
        <v>0</v>
      </c>
      <c r="AV1321" s="25">
        <v>0</v>
      </c>
      <c r="AW1321" s="25">
        <v>0</v>
      </c>
      <c r="AX1321" s="25">
        <v>0</v>
      </c>
      <c r="AY1321" s="25">
        <v>0</v>
      </c>
      <c r="AZ1321" s="25">
        <v>33975.21</v>
      </c>
      <c r="BA1321" s="25">
        <v>0</v>
      </c>
      <c r="BB1321" s="25">
        <v>0</v>
      </c>
      <c r="BC1321" s="25">
        <v>0</v>
      </c>
      <c r="BD1321" s="25">
        <v>0</v>
      </c>
      <c r="BE1321" s="25">
        <v>0</v>
      </c>
      <c r="BF1321" s="25">
        <v>0</v>
      </c>
      <c r="BG1321" s="25">
        <v>0</v>
      </c>
      <c r="BH1321" s="25">
        <v>0</v>
      </c>
      <c r="BI1321" s="25">
        <v>0</v>
      </c>
      <c r="BJ1321" s="25">
        <f t="shared" si="60"/>
        <v>0</v>
      </c>
      <c r="BK1321" s="25">
        <f t="shared" si="61"/>
        <v>33975.21</v>
      </c>
      <c r="BL1321" s="25">
        <f t="shared" si="62"/>
        <v>33975.21</v>
      </c>
    </row>
    <row r="1322" spans="1:64" x14ac:dyDescent="0.25">
      <c r="A1322" s="45" t="s">
        <v>3132</v>
      </c>
      <c r="B1322" s="78" t="s">
        <v>1419</v>
      </c>
      <c r="C1322" s="79">
        <v>1</v>
      </c>
      <c r="D1322" s="78" t="s">
        <v>23</v>
      </c>
      <c r="E1322" s="79" t="s">
        <v>434</v>
      </c>
      <c r="F1322" s="79" t="s">
        <v>604</v>
      </c>
      <c r="G1322" s="79" t="s">
        <v>623</v>
      </c>
      <c r="H1322" s="79" t="s">
        <v>624</v>
      </c>
      <c r="I1322" s="79" t="s">
        <v>625</v>
      </c>
      <c r="J1322" s="79" t="s">
        <v>626</v>
      </c>
      <c r="K1322" s="79" t="s">
        <v>446</v>
      </c>
      <c r="L1322" s="79" t="s">
        <v>606</v>
      </c>
      <c r="M1322" s="79" t="s">
        <v>619</v>
      </c>
      <c r="N1322" s="81">
        <v>1</v>
      </c>
      <c r="O1322" s="81">
        <v>1</v>
      </c>
      <c r="P1322" s="81">
        <v>1</v>
      </c>
      <c r="Q1322" s="81">
        <v>1</v>
      </c>
      <c r="R1322" s="81">
        <v>1</v>
      </c>
      <c r="S1322" s="81">
        <v>1</v>
      </c>
      <c r="T1322" s="81">
        <v>0</v>
      </c>
      <c r="U1322" s="81">
        <v>0</v>
      </c>
      <c r="V1322" s="81">
        <v>0</v>
      </c>
      <c r="W1322" s="69">
        <v>24268.01</v>
      </c>
      <c r="X1322" s="69">
        <v>0</v>
      </c>
      <c r="Y1322" s="69">
        <v>0</v>
      </c>
      <c r="Z1322" s="69">
        <v>748.1</v>
      </c>
      <c r="AA1322" s="69">
        <v>0</v>
      </c>
      <c r="AB1322" s="69">
        <v>0</v>
      </c>
      <c r="AC1322" s="69">
        <v>24268.01</v>
      </c>
      <c r="AD1322" s="89">
        <v>44987</v>
      </c>
      <c r="AE1322" s="89">
        <v>46083</v>
      </c>
      <c r="AF1322" s="93">
        <v>24268.01</v>
      </c>
      <c r="AG1322" s="84">
        <v>0.92</v>
      </c>
      <c r="AH1322" s="84">
        <v>3</v>
      </c>
      <c r="AI1322" s="85">
        <v>6.1652999999999999E-2</v>
      </c>
      <c r="AJ1322" s="86">
        <v>0.92</v>
      </c>
      <c r="AK1322" s="86">
        <v>3</v>
      </c>
      <c r="AL1322" s="87">
        <v>6.1652999999999999E-2</v>
      </c>
      <c r="AM1322" s="91" t="s">
        <v>620</v>
      </c>
      <c r="AN1322" s="91" t="s">
        <v>621</v>
      </c>
      <c r="AO1322" s="25">
        <v>0</v>
      </c>
      <c r="AP1322" s="25">
        <v>0</v>
      </c>
      <c r="AQ1322" s="25">
        <v>0</v>
      </c>
      <c r="AR1322" s="25">
        <v>0</v>
      </c>
      <c r="AS1322" s="25">
        <v>0</v>
      </c>
      <c r="AT1322" s="25">
        <v>0</v>
      </c>
      <c r="AU1322" s="25">
        <v>0</v>
      </c>
      <c r="AV1322" s="25">
        <v>0</v>
      </c>
      <c r="AW1322" s="25">
        <v>0</v>
      </c>
      <c r="AX1322" s="25">
        <v>0</v>
      </c>
      <c r="AY1322" s="25">
        <v>0</v>
      </c>
      <c r="AZ1322" s="25">
        <v>24268.01</v>
      </c>
      <c r="BA1322" s="25">
        <v>0</v>
      </c>
      <c r="BB1322" s="25">
        <v>0</v>
      </c>
      <c r="BC1322" s="25">
        <v>0</v>
      </c>
      <c r="BD1322" s="25">
        <v>0</v>
      </c>
      <c r="BE1322" s="25">
        <v>0</v>
      </c>
      <c r="BF1322" s="25">
        <v>0</v>
      </c>
      <c r="BG1322" s="25">
        <v>0</v>
      </c>
      <c r="BH1322" s="25">
        <v>0</v>
      </c>
      <c r="BI1322" s="25">
        <v>0</v>
      </c>
      <c r="BJ1322" s="25">
        <f t="shared" si="60"/>
        <v>0</v>
      </c>
      <c r="BK1322" s="25">
        <f t="shared" si="61"/>
        <v>24268.01</v>
      </c>
      <c r="BL1322" s="25">
        <f t="shared" si="62"/>
        <v>24268.01</v>
      </c>
    </row>
    <row r="1323" spans="1:64" x14ac:dyDescent="0.25">
      <c r="A1323" s="45" t="s">
        <v>3133</v>
      </c>
      <c r="B1323" s="78" t="s">
        <v>1420</v>
      </c>
      <c r="C1323" s="79">
        <v>1</v>
      </c>
      <c r="D1323" s="78" t="s">
        <v>23</v>
      </c>
      <c r="E1323" s="79" t="s">
        <v>434</v>
      </c>
      <c r="F1323" s="79" t="s">
        <v>604</v>
      </c>
      <c r="G1323" s="79" t="s">
        <v>623</v>
      </c>
      <c r="H1323" s="79" t="s">
        <v>624</v>
      </c>
      <c r="I1323" s="79" t="s">
        <v>625</v>
      </c>
      <c r="J1323" s="79" t="s">
        <v>626</v>
      </c>
      <c r="K1323" s="79" t="s">
        <v>446</v>
      </c>
      <c r="L1323" s="79" t="s">
        <v>606</v>
      </c>
      <c r="M1323" s="79" t="s">
        <v>619</v>
      </c>
      <c r="N1323" s="81">
        <v>1</v>
      </c>
      <c r="O1323" s="81">
        <v>1</v>
      </c>
      <c r="P1323" s="81">
        <v>1</v>
      </c>
      <c r="Q1323" s="81">
        <v>1</v>
      </c>
      <c r="R1323" s="81">
        <v>1</v>
      </c>
      <c r="S1323" s="81">
        <v>1</v>
      </c>
      <c r="T1323" s="81">
        <v>0</v>
      </c>
      <c r="U1323" s="81">
        <v>0</v>
      </c>
      <c r="V1323" s="81">
        <v>0</v>
      </c>
      <c r="W1323" s="69">
        <v>29122.31</v>
      </c>
      <c r="X1323" s="69">
        <v>0</v>
      </c>
      <c r="Y1323" s="69">
        <v>0</v>
      </c>
      <c r="Z1323" s="69">
        <v>897.74</v>
      </c>
      <c r="AA1323" s="69">
        <v>0</v>
      </c>
      <c r="AB1323" s="69">
        <v>0</v>
      </c>
      <c r="AC1323" s="69">
        <v>29122.31</v>
      </c>
      <c r="AD1323" s="89">
        <v>44987</v>
      </c>
      <c r="AE1323" s="89">
        <v>46083</v>
      </c>
      <c r="AF1323" s="93">
        <v>29122.31</v>
      </c>
      <c r="AG1323" s="84">
        <v>0.92</v>
      </c>
      <c r="AH1323" s="84">
        <v>3</v>
      </c>
      <c r="AI1323" s="85">
        <v>6.1652999999999999E-2</v>
      </c>
      <c r="AJ1323" s="86">
        <v>0.92</v>
      </c>
      <c r="AK1323" s="86">
        <v>3</v>
      </c>
      <c r="AL1323" s="87">
        <v>6.1652999999999999E-2</v>
      </c>
      <c r="AM1323" s="91" t="s">
        <v>620</v>
      </c>
      <c r="AN1323" s="91" t="s">
        <v>621</v>
      </c>
      <c r="AO1323" s="25">
        <v>0</v>
      </c>
      <c r="AP1323" s="25">
        <v>0</v>
      </c>
      <c r="AQ1323" s="25">
        <v>0</v>
      </c>
      <c r="AR1323" s="25">
        <v>0</v>
      </c>
      <c r="AS1323" s="25">
        <v>0</v>
      </c>
      <c r="AT1323" s="25">
        <v>0</v>
      </c>
      <c r="AU1323" s="25">
        <v>0</v>
      </c>
      <c r="AV1323" s="25">
        <v>0</v>
      </c>
      <c r="AW1323" s="25">
        <v>0</v>
      </c>
      <c r="AX1323" s="25">
        <v>0</v>
      </c>
      <c r="AY1323" s="25">
        <v>0</v>
      </c>
      <c r="AZ1323" s="25">
        <v>29122.31</v>
      </c>
      <c r="BA1323" s="25">
        <v>0</v>
      </c>
      <c r="BB1323" s="25">
        <v>0</v>
      </c>
      <c r="BC1323" s="25">
        <v>0</v>
      </c>
      <c r="BD1323" s="25">
        <v>0</v>
      </c>
      <c r="BE1323" s="25">
        <v>0</v>
      </c>
      <c r="BF1323" s="25">
        <v>0</v>
      </c>
      <c r="BG1323" s="25">
        <v>0</v>
      </c>
      <c r="BH1323" s="25">
        <v>0</v>
      </c>
      <c r="BI1323" s="25">
        <v>0</v>
      </c>
      <c r="BJ1323" s="25">
        <f t="shared" si="60"/>
        <v>0</v>
      </c>
      <c r="BK1323" s="25">
        <f t="shared" si="61"/>
        <v>29122.31</v>
      </c>
      <c r="BL1323" s="25">
        <f t="shared" si="62"/>
        <v>29122.31</v>
      </c>
    </row>
    <row r="1324" spans="1:64" x14ac:dyDescent="0.25">
      <c r="A1324" s="45" t="s">
        <v>3134</v>
      </c>
      <c r="B1324" s="78" t="s">
        <v>1421</v>
      </c>
      <c r="C1324" s="79">
        <v>1</v>
      </c>
      <c r="D1324" s="78" t="s">
        <v>23</v>
      </c>
      <c r="E1324" s="79" t="s">
        <v>434</v>
      </c>
      <c r="F1324" s="79" t="s">
        <v>604</v>
      </c>
      <c r="G1324" s="79" t="s">
        <v>623</v>
      </c>
      <c r="H1324" s="79" t="s">
        <v>624</v>
      </c>
      <c r="I1324" s="79" t="s">
        <v>625</v>
      </c>
      <c r="J1324" s="79" t="s">
        <v>626</v>
      </c>
      <c r="K1324" s="79" t="s">
        <v>446</v>
      </c>
      <c r="L1324" s="79" t="s">
        <v>606</v>
      </c>
      <c r="M1324" s="79" t="s">
        <v>619</v>
      </c>
      <c r="N1324" s="81">
        <v>1</v>
      </c>
      <c r="O1324" s="81">
        <v>1</v>
      </c>
      <c r="P1324" s="81">
        <v>1</v>
      </c>
      <c r="Q1324" s="81">
        <v>1</v>
      </c>
      <c r="R1324" s="81">
        <v>1</v>
      </c>
      <c r="S1324" s="81">
        <v>1</v>
      </c>
      <c r="T1324" s="81">
        <v>0</v>
      </c>
      <c r="U1324" s="81">
        <v>0</v>
      </c>
      <c r="V1324" s="81">
        <v>0</v>
      </c>
      <c r="W1324" s="69">
        <v>38828.81</v>
      </c>
      <c r="X1324" s="69">
        <v>0</v>
      </c>
      <c r="Y1324" s="69">
        <v>0</v>
      </c>
      <c r="Z1324" s="69">
        <v>1196.96</v>
      </c>
      <c r="AA1324" s="69">
        <v>0</v>
      </c>
      <c r="AB1324" s="69">
        <v>0</v>
      </c>
      <c r="AC1324" s="69">
        <v>38828.81</v>
      </c>
      <c r="AD1324" s="89">
        <v>44987</v>
      </c>
      <c r="AE1324" s="89">
        <v>46083</v>
      </c>
      <c r="AF1324" s="93">
        <v>38828.81</v>
      </c>
      <c r="AG1324" s="84">
        <v>0.92</v>
      </c>
      <c r="AH1324" s="84">
        <v>3</v>
      </c>
      <c r="AI1324" s="85">
        <v>6.1652999999999999E-2</v>
      </c>
      <c r="AJ1324" s="86">
        <v>0.92</v>
      </c>
      <c r="AK1324" s="86">
        <v>3</v>
      </c>
      <c r="AL1324" s="87">
        <v>6.1652999999999999E-2</v>
      </c>
      <c r="AM1324" s="91" t="s">
        <v>620</v>
      </c>
      <c r="AN1324" s="91" t="s">
        <v>621</v>
      </c>
      <c r="AO1324" s="25">
        <v>0</v>
      </c>
      <c r="AP1324" s="25">
        <v>0</v>
      </c>
      <c r="AQ1324" s="25">
        <v>0</v>
      </c>
      <c r="AR1324" s="25">
        <v>0</v>
      </c>
      <c r="AS1324" s="25">
        <v>0</v>
      </c>
      <c r="AT1324" s="25">
        <v>0</v>
      </c>
      <c r="AU1324" s="25">
        <v>0</v>
      </c>
      <c r="AV1324" s="25">
        <v>0</v>
      </c>
      <c r="AW1324" s="25">
        <v>0</v>
      </c>
      <c r="AX1324" s="25">
        <v>0</v>
      </c>
      <c r="AY1324" s="25">
        <v>0</v>
      </c>
      <c r="AZ1324" s="25">
        <v>38828.81</v>
      </c>
      <c r="BA1324" s="25">
        <v>0</v>
      </c>
      <c r="BB1324" s="25">
        <v>0</v>
      </c>
      <c r="BC1324" s="25">
        <v>0</v>
      </c>
      <c r="BD1324" s="25">
        <v>0</v>
      </c>
      <c r="BE1324" s="25">
        <v>0</v>
      </c>
      <c r="BF1324" s="25">
        <v>0</v>
      </c>
      <c r="BG1324" s="25">
        <v>0</v>
      </c>
      <c r="BH1324" s="25">
        <v>0</v>
      </c>
      <c r="BI1324" s="25">
        <v>0</v>
      </c>
      <c r="BJ1324" s="25">
        <f t="shared" si="60"/>
        <v>0</v>
      </c>
      <c r="BK1324" s="25">
        <f t="shared" si="61"/>
        <v>38828.81</v>
      </c>
      <c r="BL1324" s="25">
        <f t="shared" si="62"/>
        <v>38828.81</v>
      </c>
    </row>
    <row r="1325" spans="1:64" x14ac:dyDescent="0.25">
      <c r="A1325" s="45" t="s">
        <v>3135</v>
      </c>
      <c r="B1325" s="78" t="s">
        <v>1422</v>
      </c>
      <c r="C1325" s="79">
        <v>1</v>
      </c>
      <c r="D1325" s="78" t="s">
        <v>23</v>
      </c>
      <c r="E1325" s="79" t="s">
        <v>434</v>
      </c>
      <c r="F1325" s="79" t="s">
        <v>604</v>
      </c>
      <c r="G1325" s="79" t="s">
        <v>623</v>
      </c>
      <c r="H1325" s="79" t="s">
        <v>624</v>
      </c>
      <c r="I1325" s="79" t="s">
        <v>625</v>
      </c>
      <c r="J1325" s="79" t="s">
        <v>626</v>
      </c>
      <c r="K1325" s="79" t="s">
        <v>446</v>
      </c>
      <c r="L1325" s="79" t="s">
        <v>606</v>
      </c>
      <c r="M1325" s="79" t="s">
        <v>619</v>
      </c>
      <c r="N1325" s="81">
        <v>1</v>
      </c>
      <c r="O1325" s="81">
        <v>1</v>
      </c>
      <c r="P1325" s="81">
        <v>1</v>
      </c>
      <c r="Q1325" s="81">
        <v>1</v>
      </c>
      <c r="R1325" s="81">
        <v>1</v>
      </c>
      <c r="S1325" s="81">
        <v>1</v>
      </c>
      <c r="T1325" s="81">
        <v>0</v>
      </c>
      <c r="U1325" s="81">
        <v>0</v>
      </c>
      <c r="V1325" s="81">
        <v>0</v>
      </c>
      <c r="W1325" s="69">
        <v>33880.480000000003</v>
      </c>
      <c r="X1325" s="69">
        <v>0</v>
      </c>
      <c r="Y1325" s="69">
        <v>0</v>
      </c>
      <c r="Z1325" s="69">
        <v>1044.42</v>
      </c>
      <c r="AA1325" s="69">
        <v>0</v>
      </c>
      <c r="AB1325" s="69">
        <v>0</v>
      </c>
      <c r="AC1325" s="69">
        <v>33880.480000000003</v>
      </c>
      <c r="AD1325" s="89">
        <v>44987</v>
      </c>
      <c r="AE1325" s="89">
        <v>46083</v>
      </c>
      <c r="AF1325" s="93">
        <v>33880.480000000003</v>
      </c>
      <c r="AG1325" s="84">
        <v>0.92</v>
      </c>
      <c r="AH1325" s="84">
        <v>3</v>
      </c>
      <c r="AI1325" s="85">
        <v>6.1652999999999999E-2</v>
      </c>
      <c r="AJ1325" s="86">
        <v>0.92</v>
      </c>
      <c r="AK1325" s="86">
        <v>3</v>
      </c>
      <c r="AL1325" s="87">
        <v>6.1652999999999999E-2</v>
      </c>
      <c r="AM1325" s="91" t="s">
        <v>620</v>
      </c>
      <c r="AN1325" s="91" t="s">
        <v>621</v>
      </c>
      <c r="AO1325" s="25">
        <v>0</v>
      </c>
      <c r="AP1325" s="25">
        <v>0</v>
      </c>
      <c r="AQ1325" s="25">
        <v>0</v>
      </c>
      <c r="AR1325" s="25">
        <v>0</v>
      </c>
      <c r="AS1325" s="25">
        <v>0</v>
      </c>
      <c r="AT1325" s="25">
        <v>0</v>
      </c>
      <c r="AU1325" s="25">
        <v>0</v>
      </c>
      <c r="AV1325" s="25">
        <v>0</v>
      </c>
      <c r="AW1325" s="25">
        <v>0</v>
      </c>
      <c r="AX1325" s="25">
        <v>0</v>
      </c>
      <c r="AY1325" s="25">
        <v>0</v>
      </c>
      <c r="AZ1325" s="25">
        <v>33880.480000000003</v>
      </c>
      <c r="BA1325" s="25">
        <v>0</v>
      </c>
      <c r="BB1325" s="25">
        <v>0</v>
      </c>
      <c r="BC1325" s="25">
        <v>0</v>
      </c>
      <c r="BD1325" s="25">
        <v>0</v>
      </c>
      <c r="BE1325" s="25">
        <v>0</v>
      </c>
      <c r="BF1325" s="25">
        <v>0</v>
      </c>
      <c r="BG1325" s="25">
        <v>0</v>
      </c>
      <c r="BH1325" s="25">
        <v>0</v>
      </c>
      <c r="BI1325" s="25">
        <v>0</v>
      </c>
      <c r="BJ1325" s="25">
        <f t="shared" si="60"/>
        <v>0</v>
      </c>
      <c r="BK1325" s="25">
        <f t="shared" si="61"/>
        <v>33880.480000000003</v>
      </c>
      <c r="BL1325" s="25">
        <f t="shared" si="62"/>
        <v>33880.480000000003</v>
      </c>
    </row>
    <row r="1326" spans="1:64" x14ac:dyDescent="0.25">
      <c r="A1326" s="45" t="s">
        <v>3136</v>
      </c>
      <c r="B1326" s="78" t="s">
        <v>1423</v>
      </c>
      <c r="C1326" s="79">
        <v>1</v>
      </c>
      <c r="D1326" s="78" t="s">
        <v>23</v>
      </c>
      <c r="E1326" s="79" t="s">
        <v>434</v>
      </c>
      <c r="F1326" s="79" t="s">
        <v>604</v>
      </c>
      <c r="G1326" s="79" t="s">
        <v>623</v>
      </c>
      <c r="H1326" s="79" t="s">
        <v>624</v>
      </c>
      <c r="I1326" s="79" t="s">
        <v>625</v>
      </c>
      <c r="J1326" s="79" t="s">
        <v>626</v>
      </c>
      <c r="K1326" s="79" t="s">
        <v>446</v>
      </c>
      <c r="L1326" s="79" t="s">
        <v>606</v>
      </c>
      <c r="M1326" s="79" t="s">
        <v>619</v>
      </c>
      <c r="N1326" s="81">
        <v>1</v>
      </c>
      <c r="O1326" s="81">
        <v>1</v>
      </c>
      <c r="P1326" s="81">
        <v>1</v>
      </c>
      <c r="Q1326" s="81">
        <v>1</v>
      </c>
      <c r="R1326" s="81">
        <v>1</v>
      </c>
      <c r="S1326" s="81">
        <v>1</v>
      </c>
      <c r="T1326" s="81">
        <v>0</v>
      </c>
      <c r="U1326" s="81">
        <v>0</v>
      </c>
      <c r="V1326" s="81">
        <v>0</v>
      </c>
      <c r="W1326" s="69">
        <v>29023.95</v>
      </c>
      <c r="X1326" s="69">
        <v>0</v>
      </c>
      <c r="Y1326" s="69">
        <v>0</v>
      </c>
      <c r="Z1326" s="69">
        <v>894.71</v>
      </c>
      <c r="AA1326" s="69">
        <v>0</v>
      </c>
      <c r="AB1326" s="69">
        <v>0</v>
      </c>
      <c r="AC1326" s="69">
        <v>29023.95</v>
      </c>
      <c r="AD1326" s="89">
        <v>44987</v>
      </c>
      <c r="AE1326" s="89">
        <v>46083</v>
      </c>
      <c r="AF1326" s="93">
        <v>29023.95</v>
      </c>
      <c r="AG1326" s="84">
        <v>0.92</v>
      </c>
      <c r="AH1326" s="84">
        <v>3</v>
      </c>
      <c r="AI1326" s="85">
        <v>6.1652999999999999E-2</v>
      </c>
      <c r="AJ1326" s="86">
        <v>0.92</v>
      </c>
      <c r="AK1326" s="86">
        <v>3</v>
      </c>
      <c r="AL1326" s="87">
        <v>6.1652999999999999E-2</v>
      </c>
      <c r="AM1326" s="91" t="s">
        <v>620</v>
      </c>
      <c r="AN1326" s="91" t="s">
        <v>621</v>
      </c>
      <c r="AO1326" s="25">
        <v>0</v>
      </c>
      <c r="AP1326" s="25">
        <v>0</v>
      </c>
      <c r="AQ1326" s="25">
        <v>0</v>
      </c>
      <c r="AR1326" s="25">
        <v>0</v>
      </c>
      <c r="AS1326" s="25">
        <v>0</v>
      </c>
      <c r="AT1326" s="25">
        <v>0</v>
      </c>
      <c r="AU1326" s="25">
        <v>0</v>
      </c>
      <c r="AV1326" s="25">
        <v>0</v>
      </c>
      <c r="AW1326" s="25">
        <v>0</v>
      </c>
      <c r="AX1326" s="25">
        <v>0</v>
      </c>
      <c r="AY1326" s="25">
        <v>0</v>
      </c>
      <c r="AZ1326" s="25">
        <v>29023.95</v>
      </c>
      <c r="BA1326" s="25">
        <v>0</v>
      </c>
      <c r="BB1326" s="25">
        <v>0</v>
      </c>
      <c r="BC1326" s="25">
        <v>0</v>
      </c>
      <c r="BD1326" s="25">
        <v>0</v>
      </c>
      <c r="BE1326" s="25">
        <v>0</v>
      </c>
      <c r="BF1326" s="25">
        <v>0</v>
      </c>
      <c r="BG1326" s="25">
        <v>0</v>
      </c>
      <c r="BH1326" s="25">
        <v>0</v>
      </c>
      <c r="BI1326" s="25">
        <v>0</v>
      </c>
      <c r="BJ1326" s="25">
        <f t="shared" si="60"/>
        <v>0</v>
      </c>
      <c r="BK1326" s="25">
        <f t="shared" si="61"/>
        <v>29023.95</v>
      </c>
      <c r="BL1326" s="25">
        <f t="shared" si="62"/>
        <v>29023.95</v>
      </c>
    </row>
    <row r="1327" spans="1:64" x14ac:dyDescent="0.25">
      <c r="A1327" s="45" t="s">
        <v>3137</v>
      </c>
      <c r="B1327" s="78" t="s">
        <v>1424</v>
      </c>
      <c r="C1327" s="79">
        <v>1</v>
      </c>
      <c r="D1327" s="78" t="s">
        <v>23</v>
      </c>
      <c r="E1327" s="79" t="s">
        <v>434</v>
      </c>
      <c r="F1327" s="79" t="s">
        <v>604</v>
      </c>
      <c r="G1327" s="79" t="s">
        <v>623</v>
      </c>
      <c r="H1327" s="79" t="s">
        <v>624</v>
      </c>
      <c r="I1327" s="79" t="s">
        <v>625</v>
      </c>
      <c r="J1327" s="79" t="s">
        <v>626</v>
      </c>
      <c r="K1327" s="79" t="s">
        <v>446</v>
      </c>
      <c r="L1327" s="79" t="s">
        <v>606</v>
      </c>
      <c r="M1327" s="79" t="s">
        <v>619</v>
      </c>
      <c r="N1327" s="81">
        <v>1</v>
      </c>
      <c r="O1327" s="81">
        <v>1</v>
      </c>
      <c r="P1327" s="81">
        <v>1</v>
      </c>
      <c r="Q1327" s="81">
        <v>1</v>
      </c>
      <c r="R1327" s="81">
        <v>1</v>
      </c>
      <c r="S1327" s="81">
        <v>1</v>
      </c>
      <c r="T1327" s="81">
        <v>0</v>
      </c>
      <c r="U1327" s="81">
        <v>0</v>
      </c>
      <c r="V1327" s="81">
        <v>0</v>
      </c>
      <c r="W1327" s="69">
        <v>29023.95</v>
      </c>
      <c r="X1327" s="69">
        <v>0</v>
      </c>
      <c r="Y1327" s="69">
        <v>0</v>
      </c>
      <c r="Z1327" s="69">
        <v>894.71</v>
      </c>
      <c r="AA1327" s="69">
        <v>0</v>
      </c>
      <c r="AB1327" s="69">
        <v>0</v>
      </c>
      <c r="AC1327" s="69">
        <v>29023.95</v>
      </c>
      <c r="AD1327" s="89">
        <v>44987</v>
      </c>
      <c r="AE1327" s="89">
        <v>46083</v>
      </c>
      <c r="AF1327" s="93">
        <v>29023.95</v>
      </c>
      <c r="AG1327" s="84">
        <v>0.92</v>
      </c>
      <c r="AH1327" s="84">
        <v>3</v>
      </c>
      <c r="AI1327" s="85">
        <v>6.1652999999999999E-2</v>
      </c>
      <c r="AJ1327" s="86">
        <v>0.92</v>
      </c>
      <c r="AK1327" s="86">
        <v>3</v>
      </c>
      <c r="AL1327" s="87">
        <v>6.1652999999999999E-2</v>
      </c>
      <c r="AM1327" s="91" t="s">
        <v>620</v>
      </c>
      <c r="AN1327" s="91" t="s">
        <v>621</v>
      </c>
      <c r="AO1327" s="25">
        <v>0</v>
      </c>
      <c r="AP1327" s="25">
        <v>0</v>
      </c>
      <c r="AQ1327" s="25">
        <v>0</v>
      </c>
      <c r="AR1327" s="25">
        <v>0</v>
      </c>
      <c r="AS1327" s="25">
        <v>0</v>
      </c>
      <c r="AT1327" s="25">
        <v>0</v>
      </c>
      <c r="AU1327" s="25">
        <v>0</v>
      </c>
      <c r="AV1327" s="25">
        <v>0</v>
      </c>
      <c r="AW1327" s="25">
        <v>0</v>
      </c>
      <c r="AX1327" s="25">
        <v>0</v>
      </c>
      <c r="AY1327" s="25">
        <v>0</v>
      </c>
      <c r="AZ1327" s="25">
        <v>29023.95</v>
      </c>
      <c r="BA1327" s="25">
        <v>0</v>
      </c>
      <c r="BB1327" s="25">
        <v>0</v>
      </c>
      <c r="BC1327" s="25">
        <v>0</v>
      </c>
      <c r="BD1327" s="25">
        <v>0</v>
      </c>
      <c r="BE1327" s="25">
        <v>0</v>
      </c>
      <c r="BF1327" s="25">
        <v>0</v>
      </c>
      <c r="BG1327" s="25">
        <v>0</v>
      </c>
      <c r="BH1327" s="25">
        <v>0</v>
      </c>
      <c r="BI1327" s="25">
        <v>0</v>
      </c>
      <c r="BJ1327" s="25">
        <f t="shared" si="60"/>
        <v>0</v>
      </c>
      <c r="BK1327" s="25">
        <f t="shared" si="61"/>
        <v>29023.95</v>
      </c>
      <c r="BL1327" s="25">
        <f t="shared" si="62"/>
        <v>29023.95</v>
      </c>
    </row>
    <row r="1328" spans="1:64" x14ac:dyDescent="0.25">
      <c r="A1328" s="45" t="s">
        <v>3138</v>
      </c>
      <c r="B1328" s="78" t="s">
        <v>1425</v>
      </c>
      <c r="C1328" s="79">
        <v>1</v>
      </c>
      <c r="D1328" s="78" t="s">
        <v>23</v>
      </c>
      <c r="E1328" s="79" t="s">
        <v>434</v>
      </c>
      <c r="F1328" s="79" t="s">
        <v>604</v>
      </c>
      <c r="G1328" s="79" t="s">
        <v>623</v>
      </c>
      <c r="H1328" s="79" t="s">
        <v>624</v>
      </c>
      <c r="I1328" s="79" t="s">
        <v>625</v>
      </c>
      <c r="J1328" s="79" t="s">
        <v>626</v>
      </c>
      <c r="K1328" s="79" t="s">
        <v>446</v>
      </c>
      <c r="L1328" s="79" t="s">
        <v>606</v>
      </c>
      <c r="M1328" s="79" t="s">
        <v>619</v>
      </c>
      <c r="N1328" s="81">
        <v>1</v>
      </c>
      <c r="O1328" s="81">
        <v>1</v>
      </c>
      <c r="P1328" s="81">
        <v>1</v>
      </c>
      <c r="Q1328" s="81">
        <v>1</v>
      </c>
      <c r="R1328" s="81">
        <v>1</v>
      </c>
      <c r="S1328" s="81">
        <v>1</v>
      </c>
      <c r="T1328" s="81">
        <v>0</v>
      </c>
      <c r="U1328" s="81">
        <v>0</v>
      </c>
      <c r="V1328" s="81">
        <v>0</v>
      </c>
      <c r="W1328" s="69">
        <v>29045.4</v>
      </c>
      <c r="X1328" s="69">
        <v>0</v>
      </c>
      <c r="Y1328" s="69">
        <v>0</v>
      </c>
      <c r="Z1328" s="69">
        <v>895.37</v>
      </c>
      <c r="AA1328" s="69">
        <v>0</v>
      </c>
      <c r="AB1328" s="69">
        <v>0</v>
      </c>
      <c r="AC1328" s="69">
        <v>29045.4</v>
      </c>
      <c r="AD1328" s="89">
        <v>44987</v>
      </c>
      <c r="AE1328" s="89">
        <v>46083</v>
      </c>
      <c r="AF1328" s="93">
        <v>29045.4</v>
      </c>
      <c r="AG1328" s="84">
        <v>0.92</v>
      </c>
      <c r="AH1328" s="84">
        <v>3</v>
      </c>
      <c r="AI1328" s="85">
        <v>6.1652999999999999E-2</v>
      </c>
      <c r="AJ1328" s="86">
        <v>0.92</v>
      </c>
      <c r="AK1328" s="86">
        <v>3</v>
      </c>
      <c r="AL1328" s="87">
        <v>6.1652999999999999E-2</v>
      </c>
      <c r="AM1328" s="91" t="s">
        <v>620</v>
      </c>
      <c r="AN1328" s="91" t="s">
        <v>621</v>
      </c>
      <c r="AO1328" s="25">
        <v>0</v>
      </c>
      <c r="AP1328" s="25">
        <v>0</v>
      </c>
      <c r="AQ1328" s="25">
        <v>0</v>
      </c>
      <c r="AR1328" s="25">
        <v>0</v>
      </c>
      <c r="AS1328" s="25">
        <v>0</v>
      </c>
      <c r="AT1328" s="25">
        <v>0</v>
      </c>
      <c r="AU1328" s="25">
        <v>0</v>
      </c>
      <c r="AV1328" s="25">
        <v>0</v>
      </c>
      <c r="AW1328" s="25">
        <v>0</v>
      </c>
      <c r="AX1328" s="25">
        <v>0</v>
      </c>
      <c r="AY1328" s="25">
        <v>0</v>
      </c>
      <c r="AZ1328" s="25">
        <v>29045.4</v>
      </c>
      <c r="BA1328" s="25">
        <v>0</v>
      </c>
      <c r="BB1328" s="25">
        <v>0</v>
      </c>
      <c r="BC1328" s="25">
        <v>0</v>
      </c>
      <c r="BD1328" s="25">
        <v>0</v>
      </c>
      <c r="BE1328" s="25">
        <v>0</v>
      </c>
      <c r="BF1328" s="25">
        <v>0</v>
      </c>
      <c r="BG1328" s="25">
        <v>0</v>
      </c>
      <c r="BH1328" s="25">
        <v>0</v>
      </c>
      <c r="BI1328" s="25">
        <v>0</v>
      </c>
      <c r="BJ1328" s="25">
        <f t="shared" si="60"/>
        <v>0</v>
      </c>
      <c r="BK1328" s="25">
        <f t="shared" si="61"/>
        <v>29045.4</v>
      </c>
      <c r="BL1328" s="25">
        <f t="shared" si="62"/>
        <v>29045.4</v>
      </c>
    </row>
    <row r="1329" spans="1:64" x14ac:dyDescent="0.25">
      <c r="A1329" s="45" t="s">
        <v>3139</v>
      </c>
      <c r="B1329" s="78" t="s">
        <v>1426</v>
      </c>
      <c r="C1329" s="79">
        <v>1</v>
      </c>
      <c r="D1329" s="78" t="s">
        <v>23</v>
      </c>
      <c r="E1329" s="79" t="s">
        <v>434</v>
      </c>
      <c r="F1329" s="79" t="s">
        <v>604</v>
      </c>
      <c r="G1329" s="79" t="s">
        <v>623</v>
      </c>
      <c r="H1329" s="79" t="s">
        <v>624</v>
      </c>
      <c r="I1329" s="79" t="s">
        <v>625</v>
      </c>
      <c r="J1329" s="79" t="s">
        <v>626</v>
      </c>
      <c r="K1329" s="79" t="s">
        <v>446</v>
      </c>
      <c r="L1329" s="79" t="s">
        <v>606</v>
      </c>
      <c r="M1329" s="79" t="s">
        <v>619</v>
      </c>
      <c r="N1329" s="81">
        <v>1</v>
      </c>
      <c r="O1329" s="81">
        <v>1</v>
      </c>
      <c r="P1329" s="81">
        <v>1</v>
      </c>
      <c r="Q1329" s="81">
        <v>1</v>
      </c>
      <c r="R1329" s="81">
        <v>1</v>
      </c>
      <c r="S1329" s="81">
        <v>1</v>
      </c>
      <c r="T1329" s="81">
        <v>0</v>
      </c>
      <c r="U1329" s="81">
        <v>0</v>
      </c>
      <c r="V1329" s="81">
        <v>0</v>
      </c>
      <c r="W1329" s="69">
        <v>38734.050000000003</v>
      </c>
      <c r="X1329" s="69">
        <v>0</v>
      </c>
      <c r="Y1329" s="69">
        <v>0</v>
      </c>
      <c r="Z1329" s="69">
        <v>1194.04</v>
      </c>
      <c r="AA1329" s="69">
        <v>0</v>
      </c>
      <c r="AB1329" s="69">
        <v>0</v>
      </c>
      <c r="AC1329" s="69">
        <v>38734.050000000003</v>
      </c>
      <c r="AD1329" s="89">
        <v>44987</v>
      </c>
      <c r="AE1329" s="89">
        <v>46083</v>
      </c>
      <c r="AF1329" s="93">
        <v>38734.050000000003</v>
      </c>
      <c r="AG1329" s="84">
        <v>0.92</v>
      </c>
      <c r="AH1329" s="84">
        <v>3</v>
      </c>
      <c r="AI1329" s="85">
        <v>6.1652999999999999E-2</v>
      </c>
      <c r="AJ1329" s="86">
        <v>0.92</v>
      </c>
      <c r="AK1329" s="86">
        <v>3</v>
      </c>
      <c r="AL1329" s="87">
        <v>6.1652999999999999E-2</v>
      </c>
      <c r="AM1329" s="91" t="s">
        <v>620</v>
      </c>
      <c r="AN1329" s="91" t="s">
        <v>621</v>
      </c>
      <c r="AO1329" s="25">
        <v>0</v>
      </c>
      <c r="AP1329" s="25">
        <v>0</v>
      </c>
      <c r="AQ1329" s="25">
        <v>0</v>
      </c>
      <c r="AR1329" s="25">
        <v>0</v>
      </c>
      <c r="AS1329" s="25">
        <v>0</v>
      </c>
      <c r="AT1329" s="25">
        <v>0</v>
      </c>
      <c r="AU1329" s="25">
        <v>0</v>
      </c>
      <c r="AV1329" s="25">
        <v>0</v>
      </c>
      <c r="AW1329" s="25">
        <v>0</v>
      </c>
      <c r="AX1329" s="25">
        <v>0</v>
      </c>
      <c r="AY1329" s="25">
        <v>0</v>
      </c>
      <c r="AZ1329" s="25">
        <v>38734.050000000003</v>
      </c>
      <c r="BA1329" s="25">
        <v>0</v>
      </c>
      <c r="BB1329" s="25">
        <v>0</v>
      </c>
      <c r="BC1329" s="25">
        <v>0</v>
      </c>
      <c r="BD1329" s="25">
        <v>0</v>
      </c>
      <c r="BE1329" s="25">
        <v>0</v>
      </c>
      <c r="BF1329" s="25">
        <v>0</v>
      </c>
      <c r="BG1329" s="25">
        <v>0</v>
      </c>
      <c r="BH1329" s="25">
        <v>0</v>
      </c>
      <c r="BI1329" s="25">
        <v>0</v>
      </c>
      <c r="BJ1329" s="25">
        <f t="shared" si="60"/>
        <v>0</v>
      </c>
      <c r="BK1329" s="25">
        <f t="shared" si="61"/>
        <v>38734.050000000003</v>
      </c>
      <c r="BL1329" s="25">
        <f t="shared" si="62"/>
        <v>38734.050000000003</v>
      </c>
    </row>
    <row r="1330" spans="1:64" x14ac:dyDescent="0.25">
      <c r="A1330" s="45" t="s">
        <v>3140</v>
      </c>
      <c r="B1330" s="78" t="s">
        <v>1427</v>
      </c>
      <c r="C1330" s="79">
        <v>1</v>
      </c>
      <c r="D1330" s="78" t="s">
        <v>23</v>
      </c>
      <c r="E1330" s="79" t="s">
        <v>434</v>
      </c>
      <c r="F1330" s="79" t="s">
        <v>604</v>
      </c>
      <c r="G1330" s="79" t="s">
        <v>616</v>
      </c>
      <c r="H1330" s="79" t="s">
        <v>617</v>
      </c>
      <c r="I1330" s="79" t="s">
        <v>605</v>
      </c>
      <c r="J1330" s="79" t="s">
        <v>618</v>
      </c>
      <c r="K1330" s="79" t="s">
        <v>1596</v>
      </c>
      <c r="L1330" s="79" t="s">
        <v>606</v>
      </c>
      <c r="M1330" s="79" t="s">
        <v>619</v>
      </c>
      <c r="N1330" s="81">
        <v>1</v>
      </c>
      <c r="O1330" s="81">
        <v>1</v>
      </c>
      <c r="P1330" s="81">
        <v>1</v>
      </c>
      <c r="Q1330" s="81">
        <v>0</v>
      </c>
      <c r="R1330" s="81">
        <v>0</v>
      </c>
      <c r="S1330" s="81">
        <v>1</v>
      </c>
      <c r="T1330" s="81">
        <v>1</v>
      </c>
      <c r="U1330" s="81">
        <v>1</v>
      </c>
      <c r="V1330" s="81">
        <v>0</v>
      </c>
      <c r="W1330" s="69">
        <v>7257023.8600000003</v>
      </c>
      <c r="X1330" s="69">
        <v>0</v>
      </c>
      <c r="Y1330" s="69">
        <v>73303.27</v>
      </c>
      <c r="Z1330" s="69">
        <v>47812.4</v>
      </c>
      <c r="AA1330" s="69">
        <v>0</v>
      </c>
      <c r="AB1330" s="69">
        <v>0</v>
      </c>
      <c r="AC1330" s="69">
        <v>7183720.5899999999</v>
      </c>
      <c r="AD1330" s="89">
        <v>45351</v>
      </c>
      <c r="AE1330" s="89">
        <v>48720</v>
      </c>
      <c r="AF1330" s="93">
        <v>8136663.0999999996</v>
      </c>
      <c r="AG1330" s="84">
        <v>8.14</v>
      </c>
      <c r="AH1330" s="84">
        <v>9.23</v>
      </c>
      <c r="AI1330" s="85">
        <v>8.4708000000000006E-2</v>
      </c>
      <c r="AJ1330" s="86">
        <v>8.14</v>
      </c>
      <c r="AK1330" s="86">
        <v>9.23</v>
      </c>
      <c r="AL1330" s="87">
        <v>8.4708000000000006E-2</v>
      </c>
      <c r="AM1330" s="91" t="s">
        <v>620</v>
      </c>
      <c r="AN1330" s="91" t="s">
        <v>621</v>
      </c>
      <c r="AO1330" s="25">
        <v>73303.27</v>
      </c>
      <c r="AP1330" s="25">
        <v>73303.27</v>
      </c>
      <c r="AQ1330" s="25">
        <v>73303.27</v>
      </c>
      <c r="AR1330" s="25">
        <v>73303.27</v>
      </c>
      <c r="AS1330" s="25">
        <v>73303.27</v>
      </c>
      <c r="AT1330" s="25">
        <v>73303.27</v>
      </c>
      <c r="AU1330" s="25">
        <v>73303.27</v>
      </c>
      <c r="AV1330" s="25">
        <v>73303.27</v>
      </c>
      <c r="AW1330" s="25">
        <v>73303.27</v>
      </c>
      <c r="AX1330" s="25">
        <v>73303.27</v>
      </c>
      <c r="AY1330" s="25">
        <v>73303.27</v>
      </c>
      <c r="AZ1330" s="25">
        <v>73303.27</v>
      </c>
      <c r="BA1330" s="25">
        <v>73303.27</v>
      </c>
      <c r="BB1330" s="25">
        <v>73303.27</v>
      </c>
      <c r="BC1330" s="25">
        <v>73303.27</v>
      </c>
      <c r="BD1330" s="25">
        <v>73303.27</v>
      </c>
      <c r="BE1330" s="25">
        <v>73303.27</v>
      </c>
      <c r="BF1330" s="25">
        <v>73303.27</v>
      </c>
      <c r="BG1330" s="25">
        <v>73303.27</v>
      </c>
      <c r="BH1330" s="25">
        <v>73303.27</v>
      </c>
      <c r="BI1330" s="25">
        <v>73303.27</v>
      </c>
      <c r="BJ1330" s="25">
        <f t="shared" si="60"/>
        <v>659729.43000000005</v>
      </c>
      <c r="BK1330" s="25">
        <f t="shared" si="61"/>
        <v>879639.24000000011</v>
      </c>
      <c r="BL1330" s="25">
        <f t="shared" si="62"/>
        <v>1539368.6700000002</v>
      </c>
    </row>
    <row r="1331" spans="1:64" x14ac:dyDescent="0.25">
      <c r="A1331" s="45" t="s">
        <v>3141</v>
      </c>
      <c r="B1331" s="78" t="s">
        <v>1428</v>
      </c>
      <c r="C1331" s="79">
        <v>1</v>
      </c>
      <c r="D1331" s="78" t="s">
        <v>23</v>
      </c>
      <c r="E1331" s="79" t="s">
        <v>434</v>
      </c>
      <c r="F1331" s="79" t="s">
        <v>604</v>
      </c>
      <c r="G1331" s="79" t="s">
        <v>616</v>
      </c>
      <c r="H1331" s="79" t="s">
        <v>617</v>
      </c>
      <c r="I1331" s="79" t="s">
        <v>605</v>
      </c>
      <c r="J1331" s="79" t="s">
        <v>618</v>
      </c>
      <c r="K1331" s="79" t="s">
        <v>1596</v>
      </c>
      <c r="L1331" s="79" t="s">
        <v>606</v>
      </c>
      <c r="M1331" s="79" t="s">
        <v>619</v>
      </c>
      <c r="N1331" s="81">
        <v>1</v>
      </c>
      <c r="O1331" s="81">
        <v>1</v>
      </c>
      <c r="P1331" s="81">
        <v>1</v>
      </c>
      <c r="Q1331" s="81">
        <v>0</v>
      </c>
      <c r="R1331" s="81">
        <v>0</v>
      </c>
      <c r="S1331" s="81">
        <v>1</v>
      </c>
      <c r="T1331" s="81">
        <v>1</v>
      </c>
      <c r="U1331" s="81">
        <v>1</v>
      </c>
      <c r="V1331" s="81">
        <v>0</v>
      </c>
      <c r="W1331" s="69">
        <v>6391228.6299999999</v>
      </c>
      <c r="X1331" s="69">
        <v>0</v>
      </c>
      <c r="Y1331" s="69">
        <v>0</v>
      </c>
      <c r="Z1331" s="69">
        <v>197019.21</v>
      </c>
      <c r="AA1331" s="69">
        <v>0</v>
      </c>
      <c r="AB1331" s="69">
        <v>0</v>
      </c>
      <c r="AC1331" s="69">
        <v>6391228.6299999999</v>
      </c>
      <c r="AD1331" s="89">
        <v>44987</v>
      </c>
      <c r="AE1331" s="89">
        <v>46083</v>
      </c>
      <c r="AF1331" s="93">
        <v>6391228.6299999999</v>
      </c>
      <c r="AG1331" s="84">
        <v>0.92</v>
      </c>
      <c r="AH1331" s="84">
        <v>3</v>
      </c>
      <c r="AI1331" s="85">
        <v>6.1652999999999999E-2</v>
      </c>
      <c r="AJ1331" s="86">
        <v>0.92</v>
      </c>
      <c r="AK1331" s="86">
        <v>3</v>
      </c>
      <c r="AL1331" s="87">
        <v>6.1652999999999999E-2</v>
      </c>
      <c r="AM1331" s="91" t="s">
        <v>620</v>
      </c>
      <c r="AN1331" s="91" t="s">
        <v>621</v>
      </c>
      <c r="AO1331" s="25">
        <v>0</v>
      </c>
      <c r="AP1331" s="25">
        <v>0</v>
      </c>
      <c r="AQ1331" s="25">
        <v>0</v>
      </c>
      <c r="AR1331" s="25">
        <v>0</v>
      </c>
      <c r="AS1331" s="25">
        <v>0</v>
      </c>
      <c r="AT1331" s="25">
        <v>0</v>
      </c>
      <c r="AU1331" s="25">
        <v>0</v>
      </c>
      <c r="AV1331" s="25">
        <v>0</v>
      </c>
      <c r="AW1331" s="25">
        <v>0</v>
      </c>
      <c r="AX1331" s="25">
        <v>0</v>
      </c>
      <c r="AY1331" s="25">
        <v>0</v>
      </c>
      <c r="AZ1331" s="25">
        <v>6391228.6299999999</v>
      </c>
      <c r="BA1331" s="25">
        <v>0</v>
      </c>
      <c r="BB1331" s="25">
        <v>0</v>
      </c>
      <c r="BC1331" s="25">
        <v>0</v>
      </c>
      <c r="BD1331" s="25">
        <v>0</v>
      </c>
      <c r="BE1331" s="25">
        <v>0</v>
      </c>
      <c r="BF1331" s="25">
        <v>0</v>
      </c>
      <c r="BG1331" s="25">
        <v>0</v>
      </c>
      <c r="BH1331" s="25">
        <v>0</v>
      </c>
      <c r="BI1331" s="25">
        <v>0</v>
      </c>
      <c r="BJ1331" s="25">
        <f t="shared" si="60"/>
        <v>0</v>
      </c>
      <c r="BK1331" s="25">
        <f t="shared" si="61"/>
        <v>6391228.6299999999</v>
      </c>
      <c r="BL1331" s="25">
        <f t="shared" si="62"/>
        <v>6391228.6299999999</v>
      </c>
    </row>
    <row r="1332" spans="1:64" x14ac:dyDescent="0.25">
      <c r="A1332" s="45" t="s">
        <v>3142</v>
      </c>
      <c r="B1332" s="78" t="s">
        <v>1429</v>
      </c>
      <c r="C1332" s="79">
        <v>1</v>
      </c>
      <c r="D1332" s="78" t="s">
        <v>23</v>
      </c>
      <c r="E1332" s="79" t="s">
        <v>434</v>
      </c>
      <c r="F1332" s="79" t="s">
        <v>604</v>
      </c>
      <c r="G1332" s="79" t="s">
        <v>616</v>
      </c>
      <c r="H1332" s="79" t="s">
        <v>617</v>
      </c>
      <c r="I1332" s="79" t="s">
        <v>605</v>
      </c>
      <c r="J1332" s="79" t="s">
        <v>618</v>
      </c>
      <c r="K1332" s="79" t="s">
        <v>1597</v>
      </c>
      <c r="L1332" s="79" t="s">
        <v>606</v>
      </c>
      <c r="M1332" s="79" t="s">
        <v>619</v>
      </c>
      <c r="N1332" s="78">
        <v>1</v>
      </c>
      <c r="O1332" s="78">
        <v>1</v>
      </c>
      <c r="P1332" s="78">
        <v>1</v>
      </c>
      <c r="Q1332" s="81">
        <v>0</v>
      </c>
      <c r="R1332" s="81">
        <v>0</v>
      </c>
      <c r="S1332" s="81">
        <v>1</v>
      </c>
      <c r="T1332" s="81">
        <v>1</v>
      </c>
      <c r="U1332" s="81">
        <v>1</v>
      </c>
      <c r="V1332" s="81">
        <v>0</v>
      </c>
      <c r="W1332" s="69">
        <v>4646056.34</v>
      </c>
      <c r="X1332" s="69">
        <v>0</v>
      </c>
      <c r="Y1332" s="69">
        <v>0</v>
      </c>
      <c r="Z1332" s="69">
        <v>143221.66</v>
      </c>
      <c r="AA1332" s="69">
        <v>0</v>
      </c>
      <c r="AB1332" s="69">
        <v>0</v>
      </c>
      <c r="AC1332" s="69">
        <v>4646056.34</v>
      </c>
      <c r="AD1332" s="89">
        <v>44987</v>
      </c>
      <c r="AE1332" s="89">
        <v>46083</v>
      </c>
      <c r="AF1332" s="93">
        <v>4646056.34</v>
      </c>
      <c r="AG1332" s="84">
        <v>0.92</v>
      </c>
      <c r="AH1332" s="84">
        <v>3</v>
      </c>
      <c r="AI1332" s="85">
        <v>6.1652999999999999E-2</v>
      </c>
      <c r="AJ1332" s="86">
        <v>0.92</v>
      </c>
      <c r="AK1332" s="86">
        <v>3</v>
      </c>
      <c r="AL1332" s="87">
        <v>6.1652999999999999E-2</v>
      </c>
      <c r="AM1332" s="91" t="s">
        <v>620</v>
      </c>
      <c r="AN1332" s="91" t="s">
        <v>621</v>
      </c>
      <c r="AO1332" s="25">
        <v>0</v>
      </c>
      <c r="AP1332" s="25">
        <v>0</v>
      </c>
      <c r="AQ1332" s="25">
        <v>0</v>
      </c>
      <c r="AR1332" s="25">
        <v>0</v>
      </c>
      <c r="AS1332" s="25">
        <v>0</v>
      </c>
      <c r="AT1332" s="25">
        <v>0</v>
      </c>
      <c r="AU1332" s="25">
        <v>0</v>
      </c>
      <c r="AV1332" s="25">
        <v>0</v>
      </c>
      <c r="AW1332" s="25">
        <v>0</v>
      </c>
      <c r="AX1332" s="25">
        <v>0</v>
      </c>
      <c r="AY1332" s="25">
        <v>0</v>
      </c>
      <c r="AZ1332" s="25">
        <v>4646056.34</v>
      </c>
      <c r="BA1332" s="25">
        <v>0</v>
      </c>
      <c r="BB1332" s="25">
        <v>0</v>
      </c>
      <c r="BC1332" s="25">
        <v>0</v>
      </c>
      <c r="BD1332" s="25">
        <v>0</v>
      </c>
      <c r="BE1332" s="25">
        <v>0</v>
      </c>
      <c r="BF1332" s="25">
        <v>0</v>
      </c>
      <c r="BG1332" s="25">
        <v>0</v>
      </c>
      <c r="BH1332" s="25">
        <v>0</v>
      </c>
      <c r="BI1332" s="25">
        <v>0</v>
      </c>
      <c r="BJ1332" s="25">
        <f t="shared" si="60"/>
        <v>0</v>
      </c>
      <c r="BK1332" s="25">
        <f t="shared" si="61"/>
        <v>4646056.34</v>
      </c>
      <c r="BL1332" s="25">
        <f t="shared" si="62"/>
        <v>4646056.34</v>
      </c>
    </row>
    <row r="1333" spans="1:64" x14ac:dyDescent="0.25">
      <c r="A1333" s="45" t="s">
        <v>3143</v>
      </c>
      <c r="B1333" s="78" t="s">
        <v>1430</v>
      </c>
      <c r="C1333" s="79">
        <v>1</v>
      </c>
      <c r="D1333" s="78" t="s">
        <v>23</v>
      </c>
      <c r="E1333" s="79" t="s">
        <v>434</v>
      </c>
      <c r="F1333" s="79" t="s">
        <v>604</v>
      </c>
      <c r="G1333" s="79" t="s">
        <v>616</v>
      </c>
      <c r="H1333" s="79" t="s">
        <v>617</v>
      </c>
      <c r="I1333" s="79" t="s">
        <v>605</v>
      </c>
      <c r="J1333" s="79" t="s">
        <v>618</v>
      </c>
      <c r="K1333" s="79" t="s">
        <v>1598</v>
      </c>
      <c r="L1333" s="79" t="s">
        <v>606</v>
      </c>
      <c r="M1333" s="79" t="s">
        <v>619</v>
      </c>
      <c r="N1333" s="78">
        <v>1</v>
      </c>
      <c r="O1333" s="78">
        <v>1</v>
      </c>
      <c r="P1333" s="78">
        <v>1</v>
      </c>
      <c r="Q1333" s="81">
        <v>0</v>
      </c>
      <c r="R1333" s="81">
        <v>0</v>
      </c>
      <c r="S1333" s="81">
        <v>1</v>
      </c>
      <c r="T1333" s="81">
        <v>1</v>
      </c>
      <c r="U1333" s="81">
        <v>1</v>
      </c>
      <c r="V1333" s="81">
        <v>0</v>
      </c>
      <c r="W1333" s="69">
        <v>6166648.9900000002</v>
      </c>
      <c r="X1333" s="69">
        <v>0</v>
      </c>
      <c r="Y1333" s="69">
        <v>0</v>
      </c>
      <c r="Z1333" s="69">
        <v>190096.21</v>
      </c>
      <c r="AA1333" s="69">
        <v>0</v>
      </c>
      <c r="AB1333" s="69">
        <v>0</v>
      </c>
      <c r="AC1333" s="69">
        <v>6166648.9900000002</v>
      </c>
      <c r="AD1333" s="89">
        <v>44987</v>
      </c>
      <c r="AE1333" s="89">
        <v>46083</v>
      </c>
      <c r="AF1333" s="93">
        <v>6166648.9900000002</v>
      </c>
      <c r="AG1333" s="84">
        <v>0.92</v>
      </c>
      <c r="AH1333" s="84">
        <v>3</v>
      </c>
      <c r="AI1333" s="85">
        <v>6.1652999999999999E-2</v>
      </c>
      <c r="AJ1333" s="86">
        <v>0.92</v>
      </c>
      <c r="AK1333" s="86">
        <v>3</v>
      </c>
      <c r="AL1333" s="87">
        <v>6.1652999999999999E-2</v>
      </c>
      <c r="AM1333" s="91" t="s">
        <v>620</v>
      </c>
      <c r="AN1333" s="91" t="s">
        <v>621</v>
      </c>
      <c r="AO1333" s="25">
        <v>0</v>
      </c>
      <c r="AP1333" s="25">
        <v>0</v>
      </c>
      <c r="AQ1333" s="25">
        <v>0</v>
      </c>
      <c r="AR1333" s="25">
        <v>0</v>
      </c>
      <c r="AS1333" s="25">
        <v>0</v>
      </c>
      <c r="AT1333" s="25">
        <v>0</v>
      </c>
      <c r="AU1333" s="25">
        <v>0</v>
      </c>
      <c r="AV1333" s="25">
        <v>0</v>
      </c>
      <c r="AW1333" s="25">
        <v>0</v>
      </c>
      <c r="AX1333" s="25">
        <v>0</v>
      </c>
      <c r="AY1333" s="25">
        <v>0</v>
      </c>
      <c r="AZ1333" s="25">
        <v>6166648.9900000002</v>
      </c>
      <c r="BA1333" s="25">
        <v>0</v>
      </c>
      <c r="BB1333" s="25">
        <v>0</v>
      </c>
      <c r="BC1333" s="25">
        <v>0</v>
      </c>
      <c r="BD1333" s="25">
        <v>0</v>
      </c>
      <c r="BE1333" s="25">
        <v>0</v>
      </c>
      <c r="BF1333" s="25">
        <v>0</v>
      </c>
      <c r="BG1333" s="25">
        <v>0</v>
      </c>
      <c r="BH1333" s="25">
        <v>0</v>
      </c>
      <c r="BI1333" s="25">
        <v>0</v>
      </c>
      <c r="BJ1333" s="25">
        <f t="shared" si="60"/>
        <v>0</v>
      </c>
      <c r="BK1333" s="25">
        <f t="shared" si="61"/>
        <v>6166648.9900000002</v>
      </c>
      <c r="BL1333" s="25">
        <f t="shared" si="62"/>
        <v>6166648.9900000002</v>
      </c>
    </row>
    <row r="1334" spans="1:64" x14ac:dyDescent="0.25">
      <c r="A1334" s="45" t="s">
        <v>3144</v>
      </c>
      <c r="B1334" s="78" t="s">
        <v>1431</v>
      </c>
      <c r="C1334" s="79">
        <v>1</v>
      </c>
      <c r="D1334" s="78" t="s">
        <v>23</v>
      </c>
      <c r="E1334" s="79" t="s">
        <v>434</v>
      </c>
      <c r="F1334" s="79" t="s">
        <v>604</v>
      </c>
      <c r="G1334" s="79" t="s">
        <v>616</v>
      </c>
      <c r="H1334" s="79" t="s">
        <v>617</v>
      </c>
      <c r="I1334" s="79" t="s">
        <v>605</v>
      </c>
      <c r="J1334" s="79" t="s">
        <v>618</v>
      </c>
      <c r="K1334" s="79" t="s">
        <v>1599</v>
      </c>
      <c r="L1334" s="79" t="s">
        <v>606</v>
      </c>
      <c r="M1334" s="79" t="s">
        <v>619</v>
      </c>
      <c r="N1334" s="78">
        <v>1</v>
      </c>
      <c r="O1334" s="78">
        <v>1</v>
      </c>
      <c r="P1334" s="78">
        <v>1</v>
      </c>
      <c r="Q1334" s="81">
        <v>0</v>
      </c>
      <c r="R1334" s="81">
        <v>0</v>
      </c>
      <c r="S1334" s="81">
        <v>1</v>
      </c>
      <c r="T1334" s="81">
        <v>1</v>
      </c>
      <c r="U1334" s="81">
        <v>1</v>
      </c>
      <c r="V1334" s="81">
        <v>0</v>
      </c>
      <c r="W1334" s="69">
        <v>6718186.1900000004</v>
      </c>
      <c r="X1334" s="69">
        <v>0</v>
      </c>
      <c r="Y1334" s="69">
        <v>0</v>
      </c>
      <c r="Z1334" s="69">
        <v>207098.17</v>
      </c>
      <c r="AA1334" s="69">
        <v>0</v>
      </c>
      <c r="AB1334" s="69">
        <v>0</v>
      </c>
      <c r="AC1334" s="69">
        <v>6718186.1900000004</v>
      </c>
      <c r="AD1334" s="89">
        <v>44987</v>
      </c>
      <c r="AE1334" s="89">
        <v>46083</v>
      </c>
      <c r="AF1334" s="93">
        <v>6718186.1900000004</v>
      </c>
      <c r="AG1334" s="84">
        <v>0.92</v>
      </c>
      <c r="AH1334" s="84">
        <v>3</v>
      </c>
      <c r="AI1334" s="85">
        <v>6.1652999999999999E-2</v>
      </c>
      <c r="AJ1334" s="86">
        <v>0.92</v>
      </c>
      <c r="AK1334" s="86">
        <v>3</v>
      </c>
      <c r="AL1334" s="87">
        <v>6.1652999999999999E-2</v>
      </c>
      <c r="AM1334" s="91" t="s">
        <v>620</v>
      </c>
      <c r="AN1334" s="91" t="s">
        <v>621</v>
      </c>
      <c r="AO1334" s="25">
        <v>0</v>
      </c>
      <c r="AP1334" s="25">
        <v>0</v>
      </c>
      <c r="AQ1334" s="25">
        <v>0</v>
      </c>
      <c r="AR1334" s="25">
        <v>0</v>
      </c>
      <c r="AS1334" s="25">
        <v>0</v>
      </c>
      <c r="AT1334" s="25">
        <v>0</v>
      </c>
      <c r="AU1334" s="25">
        <v>0</v>
      </c>
      <c r="AV1334" s="25">
        <v>0</v>
      </c>
      <c r="AW1334" s="25">
        <v>0</v>
      </c>
      <c r="AX1334" s="25">
        <v>0</v>
      </c>
      <c r="AY1334" s="25">
        <v>0</v>
      </c>
      <c r="AZ1334" s="25">
        <v>6718186.1900000004</v>
      </c>
      <c r="BA1334" s="25">
        <v>0</v>
      </c>
      <c r="BB1334" s="25">
        <v>0</v>
      </c>
      <c r="BC1334" s="25">
        <v>0</v>
      </c>
      <c r="BD1334" s="25">
        <v>0</v>
      </c>
      <c r="BE1334" s="25">
        <v>0</v>
      </c>
      <c r="BF1334" s="25">
        <v>0</v>
      </c>
      <c r="BG1334" s="25">
        <v>0</v>
      </c>
      <c r="BH1334" s="25">
        <v>0</v>
      </c>
      <c r="BI1334" s="25">
        <v>0</v>
      </c>
      <c r="BJ1334" s="25">
        <f t="shared" si="60"/>
        <v>0</v>
      </c>
      <c r="BK1334" s="25">
        <f t="shared" si="61"/>
        <v>6718186.1900000004</v>
      </c>
      <c r="BL1334" s="25">
        <f t="shared" si="62"/>
        <v>6718186.1900000004</v>
      </c>
    </row>
    <row r="1335" spans="1:64" x14ac:dyDescent="0.25">
      <c r="A1335" s="45" t="s">
        <v>3145</v>
      </c>
      <c r="B1335" s="78" t="s">
        <v>1432</v>
      </c>
      <c r="C1335" s="79">
        <v>1</v>
      </c>
      <c r="D1335" s="78" t="s">
        <v>23</v>
      </c>
      <c r="E1335" s="79" t="s">
        <v>434</v>
      </c>
      <c r="F1335" s="79" t="s">
        <v>604</v>
      </c>
      <c r="G1335" s="79" t="s">
        <v>616</v>
      </c>
      <c r="H1335" s="79" t="s">
        <v>617</v>
      </c>
      <c r="I1335" s="79" t="s">
        <v>605</v>
      </c>
      <c r="J1335" s="79" t="s">
        <v>618</v>
      </c>
      <c r="K1335" s="79" t="s">
        <v>1600</v>
      </c>
      <c r="L1335" s="79" t="s">
        <v>606</v>
      </c>
      <c r="M1335" s="79" t="s">
        <v>619</v>
      </c>
      <c r="N1335" s="78">
        <v>1</v>
      </c>
      <c r="O1335" s="78">
        <v>1</v>
      </c>
      <c r="P1335" s="78">
        <v>1</v>
      </c>
      <c r="Q1335" s="81">
        <v>0</v>
      </c>
      <c r="R1335" s="81">
        <v>0</v>
      </c>
      <c r="S1335" s="81">
        <v>1</v>
      </c>
      <c r="T1335" s="81">
        <v>1</v>
      </c>
      <c r="U1335" s="81">
        <v>1</v>
      </c>
      <c r="V1335" s="81">
        <v>0</v>
      </c>
      <c r="W1335" s="69">
        <v>8368829.6399999997</v>
      </c>
      <c r="X1335" s="69">
        <v>0</v>
      </c>
      <c r="Y1335" s="69">
        <v>0</v>
      </c>
      <c r="Z1335" s="69">
        <v>257981.73</v>
      </c>
      <c r="AA1335" s="69">
        <v>0</v>
      </c>
      <c r="AB1335" s="69">
        <v>0</v>
      </c>
      <c r="AC1335" s="69">
        <v>8368829.6399999997</v>
      </c>
      <c r="AD1335" s="89">
        <v>44987</v>
      </c>
      <c r="AE1335" s="89">
        <v>46083</v>
      </c>
      <c r="AF1335" s="93">
        <v>8368829.6399999997</v>
      </c>
      <c r="AG1335" s="84">
        <v>0.92</v>
      </c>
      <c r="AH1335" s="84">
        <v>3</v>
      </c>
      <c r="AI1335" s="85">
        <v>6.1652999999999999E-2</v>
      </c>
      <c r="AJ1335" s="86">
        <v>0.92</v>
      </c>
      <c r="AK1335" s="86">
        <v>3</v>
      </c>
      <c r="AL1335" s="87">
        <v>6.1652999999999999E-2</v>
      </c>
      <c r="AM1335" s="91" t="s">
        <v>620</v>
      </c>
      <c r="AN1335" s="91" t="s">
        <v>621</v>
      </c>
      <c r="AO1335" s="25">
        <v>0</v>
      </c>
      <c r="AP1335" s="25">
        <v>0</v>
      </c>
      <c r="AQ1335" s="25">
        <v>0</v>
      </c>
      <c r="AR1335" s="25">
        <v>0</v>
      </c>
      <c r="AS1335" s="25">
        <v>0</v>
      </c>
      <c r="AT1335" s="25">
        <v>0</v>
      </c>
      <c r="AU1335" s="25">
        <v>0</v>
      </c>
      <c r="AV1335" s="25">
        <v>0</v>
      </c>
      <c r="AW1335" s="25">
        <v>0</v>
      </c>
      <c r="AX1335" s="25">
        <v>0</v>
      </c>
      <c r="AY1335" s="25">
        <v>0</v>
      </c>
      <c r="AZ1335" s="25">
        <v>8368829.6399999997</v>
      </c>
      <c r="BA1335" s="25">
        <v>0</v>
      </c>
      <c r="BB1335" s="25">
        <v>0</v>
      </c>
      <c r="BC1335" s="25">
        <v>0</v>
      </c>
      <c r="BD1335" s="25">
        <v>0</v>
      </c>
      <c r="BE1335" s="25">
        <v>0</v>
      </c>
      <c r="BF1335" s="25">
        <v>0</v>
      </c>
      <c r="BG1335" s="25">
        <v>0</v>
      </c>
      <c r="BH1335" s="25">
        <v>0</v>
      </c>
      <c r="BI1335" s="25">
        <v>0</v>
      </c>
      <c r="BJ1335" s="25">
        <f t="shared" si="60"/>
        <v>0</v>
      </c>
      <c r="BK1335" s="25">
        <f t="shared" si="61"/>
        <v>8368829.6399999997</v>
      </c>
      <c r="BL1335" s="25">
        <f t="shared" si="62"/>
        <v>8368829.6399999997</v>
      </c>
    </row>
    <row r="1336" spans="1:64" x14ac:dyDescent="0.25">
      <c r="A1336" s="45" t="s">
        <v>3146</v>
      </c>
      <c r="B1336" s="78" t="s">
        <v>1433</v>
      </c>
      <c r="C1336" s="79">
        <v>1</v>
      </c>
      <c r="D1336" s="78" t="s">
        <v>23</v>
      </c>
      <c r="E1336" s="79" t="s">
        <v>434</v>
      </c>
      <c r="F1336" s="79" t="s">
        <v>604</v>
      </c>
      <c r="G1336" s="79" t="s">
        <v>616</v>
      </c>
      <c r="H1336" s="79" t="s">
        <v>617</v>
      </c>
      <c r="I1336" s="79" t="s">
        <v>605</v>
      </c>
      <c r="J1336" s="79" t="s">
        <v>618</v>
      </c>
      <c r="K1336" s="79" t="s">
        <v>1601</v>
      </c>
      <c r="L1336" s="79" t="s">
        <v>606</v>
      </c>
      <c r="M1336" s="79" t="s">
        <v>619</v>
      </c>
      <c r="N1336" s="78">
        <v>1</v>
      </c>
      <c r="O1336" s="78">
        <v>1</v>
      </c>
      <c r="P1336" s="78">
        <v>1</v>
      </c>
      <c r="Q1336" s="81">
        <v>0</v>
      </c>
      <c r="R1336" s="81">
        <v>0</v>
      </c>
      <c r="S1336" s="81">
        <v>1</v>
      </c>
      <c r="T1336" s="81">
        <v>1</v>
      </c>
      <c r="U1336" s="81">
        <v>1</v>
      </c>
      <c r="V1336" s="81">
        <v>0</v>
      </c>
      <c r="W1336" s="69">
        <v>22595766.530000001</v>
      </c>
      <c r="X1336" s="69">
        <v>0</v>
      </c>
      <c r="Y1336" s="69">
        <v>0</v>
      </c>
      <c r="Z1336" s="69">
        <v>696548.4</v>
      </c>
      <c r="AA1336" s="69">
        <v>0</v>
      </c>
      <c r="AB1336" s="69">
        <v>0</v>
      </c>
      <c r="AC1336" s="69">
        <v>22595766.530000001</v>
      </c>
      <c r="AD1336" s="89">
        <v>44987</v>
      </c>
      <c r="AE1336" s="89">
        <v>46083</v>
      </c>
      <c r="AF1336" s="93">
        <v>22595766.530000001</v>
      </c>
      <c r="AG1336" s="84">
        <v>0.92</v>
      </c>
      <c r="AH1336" s="84">
        <v>3</v>
      </c>
      <c r="AI1336" s="85">
        <v>6.1652999999999999E-2</v>
      </c>
      <c r="AJ1336" s="86">
        <v>0.92</v>
      </c>
      <c r="AK1336" s="86">
        <v>3</v>
      </c>
      <c r="AL1336" s="87">
        <v>6.1652999999999999E-2</v>
      </c>
      <c r="AM1336" s="91" t="s">
        <v>620</v>
      </c>
      <c r="AN1336" s="91" t="s">
        <v>621</v>
      </c>
      <c r="AO1336" s="25">
        <v>0</v>
      </c>
      <c r="AP1336" s="25">
        <v>0</v>
      </c>
      <c r="AQ1336" s="25">
        <v>0</v>
      </c>
      <c r="AR1336" s="25">
        <v>0</v>
      </c>
      <c r="AS1336" s="25">
        <v>0</v>
      </c>
      <c r="AT1336" s="25">
        <v>0</v>
      </c>
      <c r="AU1336" s="25">
        <v>0</v>
      </c>
      <c r="AV1336" s="25">
        <v>0</v>
      </c>
      <c r="AW1336" s="25">
        <v>0</v>
      </c>
      <c r="AX1336" s="25">
        <v>0</v>
      </c>
      <c r="AY1336" s="25">
        <v>0</v>
      </c>
      <c r="AZ1336" s="25">
        <v>22595766.530000001</v>
      </c>
      <c r="BA1336" s="25">
        <v>0</v>
      </c>
      <c r="BB1336" s="25">
        <v>0</v>
      </c>
      <c r="BC1336" s="25">
        <v>0</v>
      </c>
      <c r="BD1336" s="25">
        <v>0</v>
      </c>
      <c r="BE1336" s="25">
        <v>0</v>
      </c>
      <c r="BF1336" s="25">
        <v>0</v>
      </c>
      <c r="BG1336" s="25">
        <v>0</v>
      </c>
      <c r="BH1336" s="25">
        <v>0</v>
      </c>
      <c r="BI1336" s="25">
        <v>0</v>
      </c>
      <c r="BJ1336" s="25">
        <f t="shared" si="60"/>
        <v>0</v>
      </c>
      <c r="BK1336" s="25">
        <f t="shared" si="61"/>
        <v>22595766.530000001</v>
      </c>
      <c r="BL1336" s="25">
        <f t="shared" si="62"/>
        <v>22595766.530000001</v>
      </c>
    </row>
    <row r="1337" spans="1:64" x14ac:dyDescent="0.25">
      <c r="A1337" s="45" t="s">
        <v>3147</v>
      </c>
      <c r="B1337" s="78" t="s">
        <v>1434</v>
      </c>
      <c r="C1337" s="79">
        <v>1</v>
      </c>
      <c r="D1337" s="78" t="s">
        <v>23</v>
      </c>
      <c r="E1337" s="79" t="s">
        <v>434</v>
      </c>
      <c r="F1337" s="79" t="s">
        <v>604</v>
      </c>
      <c r="G1337" s="79" t="s">
        <v>616</v>
      </c>
      <c r="H1337" s="79" t="s">
        <v>617</v>
      </c>
      <c r="I1337" s="79" t="s">
        <v>605</v>
      </c>
      <c r="J1337" s="79" t="s">
        <v>618</v>
      </c>
      <c r="K1337" s="79" t="s">
        <v>1602</v>
      </c>
      <c r="L1337" s="79" t="s">
        <v>606</v>
      </c>
      <c r="M1337" s="79" t="s">
        <v>619</v>
      </c>
      <c r="N1337" s="78">
        <v>1</v>
      </c>
      <c r="O1337" s="78">
        <v>1</v>
      </c>
      <c r="P1337" s="78">
        <v>1</v>
      </c>
      <c r="Q1337" s="81">
        <v>0</v>
      </c>
      <c r="R1337" s="81">
        <v>0</v>
      </c>
      <c r="S1337" s="81">
        <v>1</v>
      </c>
      <c r="T1337" s="81">
        <v>1</v>
      </c>
      <c r="U1337" s="81">
        <v>1</v>
      </c>
      <c r="V1337" s="81">
        <v>0</v>
      </c>
      <c r="W1337" s="69">
        <v>3886656.82</v>
      </c>
      <c r="X1337" s="69">
        <v>0</v>
      </c>
      <c r="Y1337" s="69">
        <v>0</v>
      </c>
      <c r="Z1337" s="69">
        <v>119812.03</v>
      </c>
      <c r="AA1337" s="69">
        <v>0</v>
      </c>
      <c r="AB1337" s="69">
        <v>0</v>
      </c>
      <c r="AC1337" s="69">
        <v>3886656.82</v>
      </c>
      <c r="AD1337" s="89">
        <v>44987</v>
      </c>
      <c r="AE1337" s="89">
        <v>46083</v>
      </c>
      <c r="AF1337" s="93">
        <v>3886656.82</v>
      </c>
      <c r="AG1337" s="84">
        <v>0.92</v>
      </c>
      <c r="AH1337" s="84">
        <v>3</v>
      </c>
      <c r="AI1337" s="85">
        <v>6.1652999999999999E-2</v>
      </c>
      <c r="AJ1337" s="86">
        <v>0.92</v>
      </c>
      <c r="AK1337" s="86">
        <v>3</v>
      </c>
      <c r="AL1337" s="87">
        <v>6.1652999999999999E-2</v>
      </c>
      <c r="AM1337" s="91" t="s">
        <v>620</v>
      </c>
      <c r="AN1337" s="91" t="s">
        <v>621</v>
      </c>
      <c r="AO1337" s="25">
        <v>0</v>
      </c>
      <c r="AP1337" s="25">
        <v>0</v>
      </c>
      <c r="AQ1337" s="25">
        <v>0</v>
      </c>
      <c r="AR1337" s="25">
        <v>0</v>
      </c>
      <c r="AS1337" s="25">
        <v>0</v>
      </c>
      <c r="AT1337" s="25">
        <v>0</v>
      </c>
      <c r="AU1337" s="25">
        <v>0</v>
      </c>
      <c r="AV1337" s="25">
        <v>0</v>
      </c>
      <c r="AW1337" s="25">
        <v>0</v>
      </c>
      <c r="AX1337" s="25">
        <v>0</v>
      </c>
      <c r="AY1337" s="25">
        <v>0</v>
      </c>
      <c r="AZ1337" s="25">
        <v>3886656.82</v>
      </c>
      <c r="BA1337" s="25">
        <v>0</v>
      </c>
      <c r="BB1337" s="25">
        <v>0</v>
      </c>
      <c r="BC1337" s="25">
        <v>0</v>
      </c>
      <c r="BD1337" s="25">
        <v>0</v>
      </c>
      <c r="BE1337" s="25">
        <v>0</v>
      </c>
      <c r="BF1337" s="25">
        <v>0</v>
      </c>
      <c r="BG1337" s="25">
        <v>0</v>
      </c>
      <c r="BH1337" s="25">
        <v>0</v>
      </c>
      <c r="BI1337" s="25">
        <v>0</v>
      </c>
      <c r="BJ1337" s="25">
        <f t="shared" si="60"/>
        <v>0</v>
      </c>
      <c r="BK1337" s="25">
        <f t="shared" si="61"/>
        <v>3886656.82</v>
      </c>
      <c r="BL1337" s="25">
        <f t="shared" si="62"/>
        <v>3886656.82</v>
      </c>
    </row>
    <row r="1338" spans="1:64" x14ac:dyDescent="0.25">
      <c r="A1338" s="45" t="s">
        <v>3148</v>
      </c>
      <c r="B1338" s="78" t="s">
        <v>1435</v>
      </c>
      <c r="C1338" s="79">
        <v>1</v>
      </c>
      <c r="D1338" s="78" t="s">
        <v>23</v>
      </c>
      <c r="E1338" s="79" t="s">
        <v>434</v>
      </c>
      <c r="F1338" s="79" t="s">
        <v>604</v>
      </c>
      <c r="G1338" s="79" t="s">
        <v>616</v>
      </c>
      <c r="H1338" s="79" t="s">
        <v>617</v>
      </c>
      <c r="I1338" s="79" t="s">
        <v>605</v>
      </c>
      <c r="J1338" s="79" t="s">
        <v>618</v>
      </c>
      <c r="K1338" s="79" t="s">
        <v>1603</v>
      </c>
      <c r="L1338" s="79" t="s">
        <v>606</v>
      </c>
      <c r="M1338" s="79" t="s">
        <v>619</v>
      </c>
      <c r="N1338" s="78">
        <v>1</v>
      </c>
      <c r="O1338" s="78">
        <v>1</v>
      </c>
      <c r="P1338" s="78">
        <v>1</v>
      </c>
      <c r="Q1338" s="81">
        <v>0</v>
      </c>
      <c r="R1338" s="81">
        <v>0</v>
      </c>
      <c r="S1338" s="81">
        <v>1</v>
      </c>
      <c r="T1338" s="81">
        <v>1</v>
      </c>
      <c r="U1338" s="81">
        <v>1</v>
      </c>
      <c r="V1338" s="81">
        <v>0</v>
      </c>
      <c r="W1338" s="69">
        <v>1113810.49</v>
      </c>
      <c r="X1338" s="69">
        <v>0</v>
      </c>
      <c r="Y1338" s="69">
        <v>0</v>
      </c>
      <c r="Z1338" s="69">
        <v>34334.879999999997</v>
      </c>
      <c r="AA1338" s="69">
        <v>0</v>
      </c>
      <c r="AB1338" s="69">
        <v>0</v>
      </c>
      <c r="AC1338" s="69">
        <v>1113810.49</v>
      </c>
      <c r="AD1338" s="89">
        <v>44987</v>
      </c>
      <c r="AE1338" s="89">
        <v>46083</v>
      </c>
      <c r="AF1338" s="93">
        <v>1113810.49</v>
      </c>
      <c r="AG1338" s="84">
        <v>0.92</v>
      </c>
      <c r="AH1338" s="84">
        <v>3</v>
      </c>
      <c r="AI1338" s="85">
        <v>6.1652999999999999E-2</v>
      </c>
      <c r="AJ1338" s="86">
        <v>0.92</v>
      </c>
      <c r="AK1338" s="86">
        <v>3</v>
      </c>
      <c r="AL1338" s="87">
        <v>6.1652999999999999E-2</v>
      </c>
      <c r="AM1338" s="91" t="s">
        <v>620</v>
      </c>
      <c r="AN1338" s="91" t="s">
        <v>621</v>
      </c>
      <c r="AO1338" s="25">
        <v>0</v>
      </c>
      <c r="AP1338" s="25">
        <v>0</v>
      </c>
      <c r="AQ1338" s="25">
        <v>0</v>
      </c>
      <c r="AR1338" s="25">
        <v>0</v>
      </c>
      <c r="AS1338" s="25">
        <v>0</v>
      </c>
      <c r="AT1338" s="25">
        <v>0</v>
      </c>
      <c r="AU1338" s="25">
        <v>0</v>
      </c>
      <c r="AV1338" s="25">
        <v>0</v>
      </c>
      <c r="AW1338" s="25">
        <v>0</v>
      </c>
      <c r="AX1338" s="25">
        <v>0</v>
      </c>
      <c r="AY1338" s="25">
        <v>0</v>
      </c>
      <c r="AZ1338" s="25">
        <v>1113810.49</v>
      </c>
      <c r="BA1338" s="25">
        <v>0</v>
      </c>
      <c r="BB1338" s="25">
        <v>0</v>
      </c>
      <c r="BC1338" s="25">
        <v>0</v>
      </c>
      <c r="BD1338" s="25">
        <v>0</v>
      </c>
      <c r="BE1338" s="25">
        <v>0</v>
      </c>
      <c r="BF1338" s="25">
        <v>0</v>
      </c>
      <c r="BG1338" s="25">
        <v>0</v>
      </c>
      <c r="BH1338" s="25">
        <v>0</v>
      </c>
      <c r="BI1338" s="25">
        <v>0</v>
      </c>
      <c r="BJ1338" s="25">
        <f t="shared" si="60"/>
        <v>0</v>
      </c>
      <c r="BK1338" s="25">
        <f t="shared" si="61"/>
        <v>1113810.49</v>
      </c>
      <c r="BL1338" s="25">
        <f t="shared" si="62"/>
        <v>1113810.49</v>
      </c>
    </row>
    <row r="1339" spans="1:64" x14ac:dyDescent="0.25">
      <c r="A1339" s="45" t="s">
        <v>3149</v>
      </c>
      <c r="B1339" s="78" t="s">
        <v>1436</v>
      </c>
      <c r="C1339" s="79">
        <v>1</v>
      </c>
      <c r="D1339" s="78" t="s">
        <v>23</v>
      </c>
      <c r="E1339" s="79" t="s">
        <v>434</v>
      </c>
      <c r="F1339" s="79" t="s">
        <v>604</v>
      </c>
      <c r="G1339" s="79" t="s">
        <v>54</v>
      </c>
      <c r="H1339" s="79" t="s">
        <v>617</v>
      </c>
      <c r="I1339" s="79" t="s">
        <v>605</v>
      </c>
      <c r="J1339" s="79" t="s">
        <v>618</v>
      </c>
      <c r="K1339" s="79" t="s">
        <v>554</v>
      </c>
      <c r="L1339" s="79" t="s">
        <v>606</v>
      </c>
      <c r="M1339" s="79" t="s">
        <v>619</v>
      </c>
      <c r="N1339" s="78">
        <v>1</v>
      </c>
      <c r="O1339" s="78">
        <v>1</v>
      </c>
      <c r="P1339" s="78">
        <v>1</v>
      </c>
      <c r="Q1339" s="81">
        <v>0</v>
      </c>
      <c r="R1339" s="81">
        <v>0</v>
      </c>
      <c r="S1339" s="81">
        <v>1</v>
      </c>
      <c r="T1339" s="81">
        <v>1</v>
      </c>
      <c r="U1339" s="81">
        <v>1</v>
      </c>
      <c r="V1339" s="81">
        <v>0</v>
      </c>
      <c r="W1339" s="69">
        <v>100000000</v>
      </c>
      <c r="X1339" s="69">
        <v>0</v>
      </c>
      <c r="Y1339" s="69">
        <v>0</v>
      </c>
      <c r="Z1339" s="69">
        <v>4625000</v>
      </c>
      <c r="AA1339" s="69">
        <v>0</v>
      </c>
      <c r="AB1339" s="69">
        <v>0</v>
      </c>
      <c r="AC1339" s="69">
        <v>100000000</v>
      </c>
      <c r="AD1339" s="96">
        <v>45370</v>
      </c>
      <c r="AE1339" s="96">
        <v>47196</v>
      </c>
      <c r="AF1339" s="97">
        <v>100000000</v>
      </c>
      <c r="AG1339" s="84">
        <v>3.97</v>
      </c>
      <c r="AH1339" s="84">
        <v>5</v>
      </c>
      <c r="AI1339" s="98">
        <v>9.2499999999999999E-2</v>
      </c>
      <c r="AJ1339" s="99">
        <v>3.97</v>
      </c>
      <c r="AK1339" s="99">
        <v>5</v>
      </c>
      <c r="AL1339" s="100">
        <v>9.2499999999999999E-2</v>
      </c>
      <c r="AM1339" s="101" t="s">
        <v>620</v>
      </c>
      <c r="AN1339" s="101" t="s">
        <v>621</v>
      </c>
      <c r="AO1339" s="25">
        <v>0</v>
      </c>
      <c r="AP1339" s="25">
        <v>0</v>
      </c>
      <c r="AQ1339" s="25">
        <v>0</v>
      </c>
      <c r="AR1339" s="25">
        <v>0</v>
      </c>
      <c r="AS1339" s="25">
        <v>0</v>
      </c>
      <c r="AT1339" s="25">
        <v>0</v>
      </c>
      <c r="AU1339" s="25">
        <v>0</v>
      </c>
      <c r="AV1339" s="25">
        <v>0</v>
      </c>
      <c r="AW1339" s="25">
        <v>0</v>
      </c>
      <c r="AX1339" s="25">
        <v>0</v>
      </c>
      <c r="AY1339" s="25">
        <v>0</v>
      </c>
      <c r="AZ1339" s="25">
        <v>0</v>
      </c>
      <c r="BA1339" s="25">
        <v>0</v>
      </c>
      <c r="BB1339" s="25">
        <v>0</v>
      </c>
      <c r="BC1339" s="25">
        <v>0</v>
      </c>
      <c r="BD1339" s="25">
        <v>0</v>
      </c>
      <c r="BE1339" s="25">
        <v>0</v>
      </c>
      <c r="BF1339" s="25">
        <v>0</v>
      </c>
      <c r="BG1339" s="25">
        <v>0</v>
      </c>
      <c r="BH1339" s="25">
        <v>0</v>
      </c>
      <c r="BI1339" s="25">
        <v>0</v>
      </c>
      <c r="BJ1339" s="25">
        <f t="shared" si="60"/>
        <v>0</v>
      </c>
      <c r="BK1339" s="25">
        <f t="shared" si="61"/>
        <v>0</v>
      </c>
      <c r="BL1339" s="25">
        <f t="shared" si="62"/>
        <v>0</v>
      </c>
    </row>
    <row r="1340" spans="1:64" x14ac:dyDescent="0.25">
      <c r="A1340" s="45" t="s">
        <v>3150</v>
      </c>
      <c r="B1340" s="78" t="s">
        <v>1437</v>
      </c>
      <c r="C1340" s="79">
        <v>1</v>
      </c>
      <c r="D1340" s="78" t="s">
        <v>23</v>
      </c>
      <c r="E1340" s="79" t="s">
        <v>434</v>
      </c>
      <c r="F1340" s="79" t="s">
        <v>604</v>
      </c>
      <c r="G1340" s="79" t="s">
        <v>623</v>
      </c>
      <c r="H1340" s="79" t="s">
        <v>624</v>
      </c>
      <c r="I1340" s="79" t="s">
        <v>625</v>
      </c>
      <c r="J1340" s="79" t="s">
        <v>626</v>
      </c>
      <c r="K1340" s="79" t="s">
        <v>446</v>
      </c>
      <c r="L1340" s="79" t="s">
        <v>606</v>
      </c>
      <c r="M1340" s="79" t="s">
        <v>619</v>
      </c>
      <c r="N1340" s="78">
        <v>1</v>
      </c>
      <c r="O1340" s="78">
        <v>1</v>
      </c>
      <c r="P1340" s="78">
        <v>1</v>
      </c>
      <c r="Q1340" s="81">
        <v>1</v>
      </c>
      <c r="R1340" s="81">
        <v>1</v>
      </c>
      <c r="S1340" s="81">
        <v>1</v>
      </c>
      <c r="T1340" s="81">
        <v>0</v>
      </c>
      <c r="U1340" s="81">
        <v>0</v>
      </c>
      <c r="V1340" s="81">
        <v>0</v>
      </c>
      <c r="W1340" s="69">
        <v>5000000</v>
      </c>
      <c r="X1340" s="69">
        <v>0</v>
      </c>
      <c r="Y1340" s="69">
        <v>5000000</v>
      </c>
      <c r="Z1340" s="69">
        <v>122500</v>
      </c>
      <c r="AA1340" s="69">
        <v>0</v>
      </c>
      <c r="AB1340" s="69">
        <v>0</v>
      </c>
      <c r="AC1340" s="69">
        <v>0</v>
      </c>
      <c r="AD1340" s="96">
        <v>45372</v>
      </c>
      <c r="AE1340" s="96">
        <v>45737</v>
      </c>
      <c r="AF1340" s="97">
        <v>4999030</v>
      </c>
      <c r="AG1340" s="84">
        <v>0</v>
      </c>
      <c r="AH1340" s="84">
        <v>1</v>
      </c>
      <c r="AI1340" s="98">
        <v>4.9000000000000002E-2</v>
      </c>
      <c r="AJ1340" s="99">
        <v>0</v>
      </c>
      <c r="AK1340" s="99">
        <v>0</v>
      </c>
      <c r="AL1340" s="100">
        <v>0</v>
      </c>
      <c r="AM1340" s="101" t="s">
        <v>620</v>
      </c>
      <c r="AN1340" s="101" t="s">
        <v>621</v>
      </c>
      <c r="AO1340" s="25">
        <v>0</v>
      </c>
      <c r="AP1340" s="25">
        <v>0</v>
      </c>
      <c r="AQ1340" s="25">
        <v>0</v>
      </c>
      <c r="AR1340" s="25">
        <v>0</v>
      </c>
      <c r="AS1340" s="25">
        <v>0</v>
      </c>
      <c r="AT1340" s="25">
        <v>0</v>
      </c>
      <c r="AU1340" s="25">
        <v>0</v>
      </c>
      <c r="AV1340" s="25">
        <v>0</v>
      </c>
      <c r="AW1340" s="25">
        <v>0</v>
      </c>
      <c r="AX1340" s="25">
        <v>0</v>
      </c>
      <c r="AY1340" s="25">
        <v>0</v>
      </c>
      <c r="AZ1340" s="25">
        <v>0</v>
      </c>
      <c r="BA1340" s="25">
        <v>0</v>
      </c>
      <c r="BB1340" s="25">
        <v>0</v>
      </c>
      <c r="BC1340" s="25">
        <v>0</v>
      </c>
      <c r="BD1340" s="25">
        <v>0</v>
      </c>
      <c r="BE1340" s="25">
        <v>0</v>
      </c>
      <c r="BF1340" s="25">
        <v>0</v>
      </c>
      <c r="BG1340" s="25">
        <v>0</v>
      </c>
      <c r="BH1340" s="25">
        <v>0</v>
      </c>
      <c r="BI1340" s="25">
        <v>0</v>
      </c>
      <c r="BJ1340" s="25">
        <f t="shared" si="60"/>
        <v>0</v>
      </c>
      <c r="BK1340" s="25">
        <f t="shared" si="61"/>
        <v>0</v>
      </c>
      <c r="BL1340" s="25">
        <f t="shared" si="62"/>
        <v>0</v>
      </c>
    </row>
    <row r="1341" spans="1:64" x14ac:dyDescent="0.25">
      <c r="A1341" s="45" t="s">
        <v>3151</v>
      </c>
      <c r="B1341" s="78" t="s">
        <v>1438</v>
      </c>
      <c r="C1341" s="79">
        <v>1</v>
      </c>
      <c r="D1341" s="78" t="s">
        <v>23</v>
      </c>
      <c r="E1341" s="79" t="s">
        <v>434</v>
      </c>
      <c r="F1341" s="79" t="s">
        <v>604</v>
      </c>
      <c r="G1341" s="79" t="s">
        <v>616</v>
      </c>
      <c r="H1341" s="79" t="s">
        <v>617</v>
      </c>
      <c r="I1341" s="79" t="s">
        <v>605</v>
      </c>
      <c r="J1341" s="79" t="s">
        <v>618</v>
      </c>
      <c r="K1341" s="79" t="s">
        <v>156</v>
      </c>
      <c r="L1341" s="79" t="s">
        <v>606</v>
      </c>
      <c r="M1341" s="79" t="s">
        <v>619</v>
      </c>
      <c r="N1341" s="78">
        <v>1</v>
      </c>
      <c r="O1341" s="78">
        <v>1</v>
      </c>
      <c r="P1341" s="78">
        <v>1</v>
      </c>
      <c r="Q1341" s="81">
        <v>0</v>
      </c>
      <c r="R1341" s="81">
        <v>0</v>
      </c>
      <c r="S1341" s="81">
        <v>1</v>
      </c>
      <c r="T1341" s="81">
        <v>1</v>
      </c>
      <c r="U1341" s="81">
        <v>1</v>
      </c>
      <c r="V1341" s="81">
        <v>0</v>
      </c>
      <c r="W1341" s="69">
        <v>104840395.84</v>
      </c>
      <c r="X1341" s="69">
        <v>0</v>
      </c>
      <c r="Y1341" s="69">
        <v>0</v>
      </c>
      <c r="Z1341" s="69">
        <v>4586767.32</v>
      </c>
      <c r="AA1341" s="69">
        <v>0</v>
      </c>
      <c r="AB1341" s="69">
        <v>0</v>
      </c>
      <c r="AC1341" s="69">
        <v>104840395.84</v>
      </c>
      <c r="AD1341" s="96">
        <v>45376</v>
      </c>
      <c r="AE1341" s="96">
        <v>46471</v>
      </c>
      <c r="AF1341" s="97">
        <v>104840395.84</v>
      </c>
      <c r="AG1341" s="84">
        <v>1.99</v>
      </c>
      <c r="AH1341" s="84">
        <v>3</v>
      </c>
      <c r="AI1341" s="98">
        <v>8.7499999999999994E-2</v>
      </c>
      <c r="AJ1341" s="99">
        <v>1.99</v>
      </c>
      <c r="AK1341" s="99">
        <v>3</v>
      </c>
      <c r="AL1341" s="100">
        <v>8.7499999999999994E-2</v>
      </c>
      <c r="AM1341" s="101" t="s">
        <v>620</v>
      </c>
      <c r="AN1341" s="101" t="s">
        <v>621</v>
      </c>
      <c r="AO1341" s="25">
        <v>0</v>
      </c>
      <c r="AP1341" s="25">
        <v>0</v>
      </c>
      <c r="AQ1341" s="25">
        <v>0</v>
      </c>
      <c r="AR1341" s="25">
        <v>0</v>
      </c>
      <c r="AS1341" s="25">
        <v>0</v>
      </c>
      <c r="AT1341" s="25">
        <v>0</v>
      </c>
      <c r="AU1341" s="25">
        <v>0</v>
      </c>
      <c r="AV1341" s="25">
        <v>0</v>
      </c>
      <c r="AW1341" s="25">
        <v>0</v>
      </c>
      <c r="AX1341" s="25">
        <v>0</v>
      </c>
      <c r="AY1341" s="25">
        <v>0</v>
      </c>
      <c r="AZ1341" s="25">
        <v>0</v>
      </c>
      <c r="BA1341" s="25">
        <v>0</v>
      </c>
      <c r="BB1341" s="25">
        <v>0</v>
      </c>
      <c r="BC1341" s="25">
        <v>0</v>
      </c>
      <c r="BD1341" s="25">
        <v>0</v>
      </c>
      <c r="BE1341" s="25">
        <v>0</v>
      </c>
      <c r="BF1341" s="25">
        <v>0</v>
      </c>
      <c r="BG1341" s="25">
        <v>0</v>
      </c>
      <c r="BH1341" s="25">
        <v>0</v>
      </c>
      <c r="BI1341" s="25">
        <v>0</v>
      </c>
      <c r="BJ1341" s="25">
        <f t="shared" si="60"/>
        <v>0</v>
      </c>
      <c r="BK1341" s="25">
        <f t="shared" si="61"/>
        <v>0</v>
      </c>
      <c r="BL1341" s="25">
        <f t="shared" si="62"/>
        <v>0</v>
      </c>
    </row>
    <row r="1342" spans="1:64" x14ac:dyDescent="0.25">
      <c r="A1342" s="45" t="s">
        <v>3152</v>
      </c>
      <c r="B1342" s="78" t="s">
        <v>1439</v>
      </c>
      <c r="C1342" s="79">
        <v>1</v>
      </c>
      <c r="D1342" s="78" t="s">
        <v>23</v>
      </c>
      <c r="E1342" s="79" t="s">
        <v>434</v>
      </c>
      <c r="F1342" s="79" t="s">
        <v>604</v>
      </c>
      <c r="G1342" s="79" t="s">
        <v>616</v>
      </c>
      <c r="H1342" s="79" t="s">
        <v>617</v>
      </c>
      <c r="I1342" s="79" t="s">
        <v>605</v>
      </c>
      <c r="J1342" s="79" t="s">
        <v>618</v>
      </c>
      <c r="K1342" s="79" t="s">
        <v>1601</v>
      </c>
      <c r="L1342" s="79" t="s">
        <v>606</v>
      </c>
      <c r="M1342" s="79" t="s">
        <v>619</v>
      </c>
      <c r="N1342" s="78">
        <v>1</v>
      </c>
      <c r="O1342" s="78">
        <v>1</v>
      </c>
      <c r="P1342" s="78">
        <v>1</v>
      </c>
      <c r="Q1342" s="81">
        <v>0</v>
      </c>
      <c r="R1342" s="81">
        <v>0</v>
      </c>
      <c r="S1342" s="81">
        <v>1</v>
      </c>
      <c r="T1342" s="81">
        <v>1</v>
      </c>
      <c r="U1342" s="81">
        <v>1</v>
      </c>
      <c r="V1342" s="81">
        <v>0</v>
      </c>
      <c r="W1342" s="69">
        <v>23284458.739999998</v>
      </c>
      <c r="X1342" s="69">
        <v>0</v>
      </c>
      <c r="Y1342" s="69">
        <v>0</v>
      </c>
      <c r="Z1342" s="69">
        <v>1018695.07</v>
      </c>
      <c r="AA1342" s="69">
        <v>0</v>
      </c>
      <c r="AB1342" s="69">
        <v>0</v>
      </c>
      <c r="AC1342" s="69">
        <v>23284458.739999998</v>
      </c>
      <c r="AD1342" s="96">
        <v>45376</v>
      </c>
      <c r="AE1342" s="96">
        <v>46471</v>
      </c>
      <c r="AF1342" s="97">
        <v>23284458.739999998</v>
      </c>
      <c r="AG1342" s="84">
        <v>1.99</v>
      </c>
      <c r="AH1342" s="84">
        <v>3</v>
      </c>
      <c r="AI1342" s="98">
        <v>8.7499999999999994E-2</v>
      </c>
      <c r="AJ1342" s="99">
        <v>1.99</v>
      </c>
      <c r="AK1342" s="99">
        <v>3</v>
      </c>
      <c r="AL1342" s="100">
        <v>8.7499999999999994E-2</v>
      </c>
      <c r="AM1342" s="101" t="s">
        <v>620</v>
      </c>
      <c r="AN1342" s="101" t="s">
        <v>621</v>
      </c>
      <c r="AO1342" s="25">
        <v>0</v>
      </c>
      <c r="AP1342" s="25">
        <v>0</v>
      </c>
      <c r="AQ1342" s="25">
        <v>0</v>
      </c>
      <c r="AR1342" s="25">
        <v>0</v>
      </c>
      <c r="AS1342" s="25">
        <v>0</v>
      </c>
      <c r="AT1342" s="25">
        <v>0</v>
      </c>
      <c r="AU1342" s="25">
        <v>0</v>
      </c>
      <c r="AV1342" s="25">
        <v>0</v>
      </c>
      <c r="AW1342" s="25">
        <v>0</v>
      </c>
      <c r="AX1342" s="25">
        <v>0</v>
      </c>
      <c r="AY1342" s="25">
        <v>0</v>
      </c>
      <c r="AZ1342" s="25">
        <v>0</v>
      </c>
      <c r="BA1342" s="25">
        <v>0</v>
      </c>
      <c r="BB1342" s="25">
        <v>0</v>
      </c>
      <c r="BC1342" s="25">
        <v>0</v>
      </c>
      <c r="BD1342" s="25">
        <v>0</v>
      </c>
      <c r="BE1342" s="25">
        <v>0</v>
      </c>
      <c r="BF1342" s="25">
        <v>0</v>
      </c>
      <c r="BG1342" s="25">
        <v>0</v>
      </c>
      <c r="BH1342" s="25">
        <v>0</v>
      </c>
      <c r="BI1342" s="25">
        <v>0</v>
      </c>
      <c r="BJ1342" s="25">
        <f t="shared" si="60"/>
        <v>0</v>
      </c>
      <c r="BK1342" s="25">
        <f t="shared" si="61"/>
        <v>0</v>
      </c>
      <c r="BL1342" s="25">
        <f t="shared" si="62"/>
        <v>0</v>
      </c>
    </row>
    <row r="1343" spans="1:64" x14ac:dyDescent="0.25">
      <c r="A1343" s="45" t="s">
        <v>3153</v>
      </c>
      <c r="B1343" s="78" t="s">
        <v>1440</v>
      </c>
      <c r="C1343" s="79">
        <v>1</v>
      </c>
      <c r="D1343" s="78" t="s">
        <v>23</v>
      </c>
      <c r="E1343" s="79" t="s">
        <v>434</v>
      </c>
      <c r="F1343" s="79" t="s">
        <v>604</v>
      </c>
      <c r="G1343" s="79" t="s">
        <v>623</v>
      </c>
      <c r="H1343" s="79" t="s">
        <v>624</v>
      </c>
      <c r="I1343" s="79" t="s">
        <v>625</v>
      </c>
      <c r="J1343" s="79" t="s">
        <v>626</v>
      </c>
      <c r="K1343" s="79" t="s">
        <v>446</v>
      </c>
      <c r="L1343" s="79" t="s">
        <v>606</v>
      </c>
      <c r="M1343" s="79" t="s">
        <v>619</v>
      </c>
      <c r="N1343" s="78">
        <v>1</v>
      </c>
      <c r="O1343" s="78">
        <v>1</v>
      </c>
      <c r="P1343" s="78">
        <v>1</v>
      </c>
      <c r="Q1343" s="81">
        <v>1</v>
      </c>
      <c r="R1343" s="81">
        <v>1</v>
      </c>
      <c r="S1343" s="81">
        <v>1</v>
      </c>
      <c r="T1343" s="81">
        <v>0</v>
      </c>
      <c r="U1343" s="81">
        <v>0</v>
      </c>
      <c r="V1343" s="81">
        <v>0</v>
      </c>
      <c r="W1343" s="69">
        <v>5000000</v>
      </c>
      <c r="X1343" s="69">
        <v>0</v>
      </c>
      <c r="Y1343" s="69">
        <v>5000000</v>
      </c>
      <c r="Z1343" s="69">
        <v>122500</v>
      </c>
      <c r="AA1343" s="69">
        <v>0</v>
      </c>
      <c r="AB1343" s="69">
        <v>0</v>
      </c>
      <c r="AC1343" s="69">
        <v>0</v>
      </c>
      <c r="AD1343" s="96">
        <v>45372</v>
      </c>
      <c r="AE1343" s="96">
        <v>45737</v>
      </c>
      <c r="AF1343" s="97">
        <v>5003081.91</v>
      </c>
      <c r="AG1343" s="84">
        <v>0</v>
      </c>
      <c r="AH1343" s="84">
        <v>1</v>
      </c>
      <c r="AI1343" s="98">
        <v>4.9000000000000002E-2</v>
      </c>
      <c r="AJ1343" s="99">
        <v>0</v>
      </c>
      <c r="AK1343" s="99">
        <v>0</v>
      </c>
      <c r="AL1343" s="100">
        <v>0</v>
      </c>
      <c r="AM1343" s="101" t="s">
        <v>620</v>
      </c>
      <c r="AN1343" s="101" t="s">
        <v>621</v>
      </c>
      <c r="AO1343" s="25">
        <v>0</v>
      </c>
      <c r="AP1343" s="25">
        <v>0</v>
      </c>
      <c r="AQ1343" s="25">
        <v>0</v>
      </c>
      <c r="AR1343" s="25">
        <v>0</v>
      </c>
      <c r="AS1343" s="25">
        <v>0</v>
      </c>
      <c r="AT1343" s="25">
        <v>0</v>
      </c>
      <c r="AU1343" s="25">
        <v>0</v>
      </c>
      <c r="AV1343" s="25">
        <v>0</v>
      </c>
      <c r="AW1343" s="25">
        <v>0</v>
      </c>
      <c r="AX1343" s="25">
        <v>0</v>
      </c>
      <c r="AY1343" s="25">
        <v>0</v>
      </c>
      <c r="AZ1343" s="25">
        <v>0</v>
      </c>
      <c r="BA1343" s="25">
        <v>0</v>
      </c>
      <c r="BB1343" s="25">
        <v>0</v>
      </c>
      <c r="BC1343" s="25">
        <v>0</v>
      </c>
      <c r="BD1343" s="25">
        <v>0</v>
      </c>
      <c r="BE1343" s="25">
        <v>0</v>
      </c>
      <c r="BF1343" s="25">
        <v>0</v>
      </c>
      <c r="BG1343" s="25">
        <v>0</v>
      </c>
      <c r="BH1343" s="25">
        <v>0</v>
      </c>
      <c r="BI1343" s="25">
        <v>0</v>
      </c>
      <c r="BJ1343" s="25">
        <f t="shared" si="60"/>
        <v>0</v>
      </c>
      <c r="BK1343" s="25">
        <f t="shared" si="61"/>
        <v>0</v>
      </c>
      <c r="BL1343" s="25">
        <f t="shared" si="62"/>
        <v>0</v>
      </c>
    </row>
    <row r="1344" spans="1:64" x14ac:dyDescent="0.25">
      <c r="A1344" s="45" t="s">
        <v>3154</v>
      </c>
      <c r="B1344" s="78" t="s">
        <v>1441</v>
      </c>
      <c r="C1344" s="79">
        <v>1</v>
      </c>
      <c r="D1344" s="78" t="s">
        <v>23</v>
      </c>
      <c r="E1344" s="79" t="s">
        <v>434</v>
      </c>
      <c r="F1344" s="79" t="s">
        <v>604</v>
      </c>
      <c r="G1344" s="79" t="s">
        <v>623</v>
      </c>
      <c r="H1344" s="79" t="s">
        <v>624</v>
      </c>
      <c r="I1344" s="79" t="s">
        <v>625</v>
      </c>
      <c r="J1344" s="79" t="s">
        <v>626</v>
      </c>
      <c r="K1344" s="79" t="s">
        <v>1604</v>
      </c>
      <c r="L1344" s="79" t="s">
        <v>606</v>
      </c>
      <c r="M1344" s="79" t="s">
        <v>619</v>
      </c>
      <c r="N1344" s="78">
        <v>1</v>
      </c>
      <c r="O1344" s="78">
        <v>1</v>
      </c>
      <c r="P1344" s="78">
        <v>1</v>
      </c>
      <c r="Q1344" s="81">
        <v>1</v>
      </c>
      <c r="R1344" s="81">
        <v>1</v>
      </c>
      <c r="S1344" s="81">
        <v>1</v>
      </c>
      <c r="T1344" s="81">
        <v>0</v>
      </c>
      <c r="U1344" s="81">
        <v>0</v>
      </c>
      <c r="V1344" s="81">
        <v>0</v>
      </c>
      <c r="W1344" s="69">
        <v>1229993.57</v>
      </c>
      <c r="X1344" s="69">
        <v>0</v>
      </c>
      <c r="Y1344" s="69">
        <v>0</v>
      </c>
      <c r="Z1344" s="69">
        <v>53812.22</v>
      </c>
      <c r="AA1344" s="69">
        <v>0</v>
      </c>
      <c r="AB1344" s="69">
        <v>0</v>
      </c>
      <c r="AC1344" s="69">
        <v>1229993.57</v>
      </c>
      <c r="AD1344" s="96">
        <v>45376</v>
      </c>
      <c r="AE1344" s="96">
        <v>46471</v>
      </c>
      <c r="AF1344" s="97">
        <v>1230871.69</v>
      </c>
      <c r="AG1344" s="84">
        <v>1.99</v>
      </c>
      <c r="AH1344" s="84">
        <v>3</v>
      </c>
      <c r="AI1344" s="98">
        <v>8.7499999999999994E-2</v>
      </c>
      <c r="AJ1344" s="99">
        <v>1.99</v>
      </c>
      <c r="AK1344" s="99">
        <v>3</v>
      </c>
      <c r="AL1344" s="100">
        <v>8.7499999999999994E-2</v>
      </c>
      <c r="AM1344" s="101" t="s">
        <v>620</v>
      </c>
      <c r="AN1344" s="101" t="s">
        <v>621</v>
      </c>
      <c r="AO1344" s="25">
        <v>0</v>
      </c>
      <c r="AP1344" s="25">
        <v>0</v>
      </c>
      <c r="AQ1344" s="25">
        <v>0</v>
      </c>
      <c r="AR1344" s="25">
        <v>0</v>
      </c>
      <c r="AS1344" s="25">
        <v>0</v>
      </c>
      <c r="AT1344" s="25">
        <v>0</v>
      </c>
      <c r="AU1344" s="25">
        <v>0</v>
      </c>
      <c r="AV1344" s="25">
        <v>0</v>
      </c>
      <c r="AW1344" s="25">
        <v>0</v>
      </c>
      <c r="AX1344" s="25">
        <v>0</v>
      </c>
      <c r="AY1344" s="25">
        <v>0</v>
      </c>
      <c r="AZ1344" s="25">
        <v>0</v>
      </c>
      <c r="BA1344" s="25">
        <v>0</v>
      </c>
      <c r="BB1344" s="25">
        <v>0</v>
      </c>
      <c r="BC1344" s="25">
        <v>0</v>
      </c>
      <c r="BD1344" s="25">
        <v>0</v>
      </c>
      <c r="BE1344" s="25">
        <v>0</v>
      </c>
      <c r="BF1344" s="25">
        <v>0</v>
      </c>
      <c r="BG1344" s="25">
        <v>0</v>
      </c>
      <c r="BH1344" s="25">
        <v>0</v>
      </c>
      <c r="BI1344" s="25">
        <v>0</v>
      </c>
      <c r="BJ1344" s="25">
        <f t="shared" si="60"/>
        <v>0</v>
      </c>
      <c r="BK1344" s="25">
        <f t="shared" si="61"/>
        <v>0</v>
      </c>
      <c r="BL1344" s="25">
        <f t="shared" si="62"/>
        <v>0</v>
      </c>
    </row>
    <row r="1345" spans="1:64" x14ac:dyDescent="0.25">
      <c r="A1345" s="45" t="s">
        <v>3155</v>
      </c>
      <c r="B1345" s="78" t="s">
        <v>1442</v>
      </c>
      <c r="C1345" s="79">
        <v>1</v>
      </c>
      <c r="D1345" s="78" t="s">
        <v>23</v>
      </c>
      <c r="E1345" s="79" t="s">
        <v>434</v>
      </c>
      <c r="F1345" s="79" t="s">
        <v>604</v>
      </c>
      <c r="G1345" s="79" t="s">
        <v>616</v>
      </c>
      <c r="H1345" s="79" t="s">
        <v>617</v>
      </c>
      <c r="I1345" s="79" t="s">
        <v>605</v>
      </c>
      <c r="J1345" s="79" t="s">
        <v>618</v>
      </c>
      <c r="K1345" s="79" t="s">
        <v>1605</v>
      </c>
      <c r="L1345" s="79" t="s">
        <v>606</v>
      </c>
      <c r="M1345" s="79" t="s">
        <v>619</v>
      </c>
      <c r="N1345" s="78">
        <v>1</v>
      </c>
      <c r="O1345" s="78">
        <v>1</v>
      </c>
      <c r="P1345" s="78">
        <v>1</v>
      </c>
      <c r="Q1345" s="81">
        <v>0</v>
      </c>
      <c r="R1345" s="81">
        <v>0</v>
      </c>
      <c r="S1345" s="81">
        <v>1</v>
      </c>
      <c r="T1345" s="81">
        <v>1</v>
      </c>
      <c r="U1345" s="81">
        <v>1</v>
      </c>
      <c r="V1345" s="81">
        <v>0</v>
      </c>
      <c r="W1345" s="69">
        <v>3856351.88</v>
      </c>
      <c r="X1345" s="69">
        <v>0</v>
      </c>
      <c r="Y1345" s="69">
        <v>55889.16</v>
      </c>
      <c r="Z1345" s="69">
        <v>27160.37</v>
      </c>
      <c r="AA1345" s="69">
        <v>0</v>
      </c>
      <c r="AB1345" s="69">
        <v>0</v>
      </c>
      <c r="AC1345" s="69">
        <v>3800462.72</v>
      </c>
      <c r="AD1345" s="96">
        <v>45385</v>
      </c>
      <c r="AE1345" s="96">
        <v>47790</v>
      </c>
      <c r="AF1345" s="97">
        <v>4415243.4800000004</v>
      </c>
      <c r="AG1345" s="84">
        <v>5.59</v>
      </c>
      <c r="AH1345" s="84">
        <v>6.58</v>
      </c>
      <c r="AI1345" s="98">
        <v>8.4515999999999994E-2</v>
      </c>
      <c r="AJ1345" s="99">
        <v>5.59</v>
      </c>
      <c r="AK1345" s="99">
        <v>6.58</v>
      </c>
      <c r="AL1345" s="100">
        <v>8.4515999999999994E-2</v>
      </c>
      <c r="AM1345" s="101" t="s">
        <v>620</v>
      </c>
      <c r="AN1345" s="101" t="s">
        <v>621</v>
      </c>
      <c r="AO1345" s="25">
        <v>55889.16</v>
      </c>
      <c r="AP1345" s="25">
        <v>55889.16</v>
      </c>
      <c r="AQ1345" s="25">
        <v>55889.16</v>
      </c>
      <c r="AR1345" s="25">
        <v>55889.16</v>
      </c>
      <c r="AS1345" s="25">
        <v>55889.16</v>
      </c>
      <c r="AT1345" s="25">
        <v>55889.16</v>
      </c>
      <c r="AU1345" s="25">
        <v>55889.16</v>
      </c>
      <c r="AV1345" s="25">
        <v>55889.16</v>
      </c>
      <c r="AW1345" s="25">
        <v>55889.16</v>
      </c>
      <c r="AX1345" s="25">
        <v>55889.16</v>
      </c>
      <c r="AY1345" s="25">
        <v>55889.16</v>
      </c>
      <c r="AZ1345" s="25">
        <v>55889.16</v>
      </c>
      <c r="BA1345" s="25">
        <v>55889.16</v>
      </c>
      <c r="BB1345" s="25">
        <v>55889.16</v>
      </c>
      <c r="BC1345" s="25">
        <v>55889.16</v>
      </c>
      <c r="BD1345" s="25">
        <v>55889.16</v>
      </c>
      <c r="BE1345" s="25">
        <v>55889.16</v>
      </c>
      <c r="BF1345" s="25">
        <v>55889.16</v>
      </c>
      <c r="BG1345" s="25">
        <v>55889.16</v>
      </c>
      <c r="BH1345" s="25">
        <v>55889.16</v>
      </c>
      <c r="BI1345" s="25">
        <v>55889.16</v>
      </c>
      <c r="BJ1345" s="25">
        <f t="shared" si="60"/>
        <v>503002.44000000018</v>
      </c>
      <c r="BK1345" s="25">
        <f t="shared" si="61"/>
        <v>670669.92000000027</v>
      </c>
      <c r="BL1345" s="25">
        <f t="shared" si="62"/>
        <v>1173672.3600000003</v>
      </c>
    </row>
    <row r="1346" spans="1:64" x14ac:dyDescent="0.25">
      <c r="A1346" s="45" t="s">
        <v>3156</v>
      </c>
      <c r="B1346" s="78" t="s">
        <v>1443</v>
      </c>
      <c r="C1346" s="79">
        <v>1</v>
      </c>
      <c r="D1346" s="78" t="s">
        <v>23</v>
      </c>
      <c r="E1346" s="79" t="s">
        <v>434</v>
      </c>
      <c r="F1346" s="79" t="s">
        <v>604</v>
      </c>
      <c r="G1346" s="79" t="s">
        <v>616</v>
      </c>
      <c r="H1346" s="79" t="s">
        <v>617</v>
      </c>
      <c r="I1346" s="79" t="s">
        <v>605</v>
      </c>
      <c r="J1346" s="79" t="s">
        <v>618</v>
      </c>
      <c r="K1346" s="79" t="s">
        <v>1606</v>
      </c>
      <c r="L1346" s="79" t="s">
        <v>606</v>
      </c>
      <c r="M1346" s="79" t="s">
        <v>619</v>
      </c>
      <c r="N1346" s="78">
        <v>1</v>
      </c>
      <c r="O1346" s="78">
        <v>1</v>
      </c>
      <c r="P1346" s="78">
        <v>1</v>
      </c>
      <c r="Q1346" s="81">
        <v>0</v>
      </c>
      <c r="R1346" s="81">
        <v>0</v>
      </c>
      <c r="S1346" s="81">
        <v>1</v>
      </c>
      <c r="T1346" s="81">
        <v>1</v>
      </c>
      <c r="U1346" s="81">
        <v>1</v>
      </c>
      <c r="V1346" s="81">
        <v>0</v>
      </c>
      <c r="W1346" s="69">
        <v>2604817.7799999998</v>
      </c>
      <c r="X1346" s="69">
        <v>0</v>
      </c>
      <c r="Y1346" s="69">
        <v>0</v>
      </c>
      <c r="Z1346" s="69">
        <v>113960.78</v>
      </c>
      <c r="AA1346" s="69">
        <v>0</v>
      </c>
      <c r="AB1346" s="69">
        <v>0</v>
      </c>
      <c r="AC1346" s="69">
        <v>2604817.7799999998</v>
      </c>
      <c r="AD1346" s="96">
        <v>45376</v>
      </c>
      <c r="AE1346" s="96">
        <v>46471</v>
      </c>
      <c r="AF1346" s="97">
        <v>2604817.7799999998</v>
      </c>
      <c r="AG1346" s="84">
        <v>1.99</v>
      </c>
      <c r="AH1346" s="84">
        <v>3</v>
      </c>
      <c r="AI1346" s="98">
        <v>8.7499999999999994E-2</v>
      </c>
      <c r="AJ1346" s="99">
        <v>1.99</v>
      </c>
      <c r="AK1346" s="99">
        <v>3</v>
      </c>
      <c r="AL1346" s="100">
        <v>8.7499999999999994E-2</v>
      </c>
      <c r="AM1346" s="101" t="s">
        <v>620</v>
      </c>
      <c r="AN1346" s="101" t="s">
        <v>621</v>
      </c>
      <c r="AO1346" s="25">
        <v>0</v>
      </c>
      <c r="AP1346" s="25">
        <v>0</v>
      </c>
      <c r="AQ1346" s="25">
        <v>0</v>
      </c>
      <c r="AR1346" s="25">
        <v>0</v>
      </c>
      <c r="AS1346" s="25">
        <v>0</v>
      </c>
      <c r="AT1346" s="25">
        <v>0</v>
      </c>
      <c r="AU1346" s="25">
        <v>0</v>
      </c>
      <c r="AV1346" s="25">
        <v>0</v>
      </c>
      <c r="AW1346" s="25">
        <v>0</v>
      </c>
      <c r="AX1346" s="25">
        <v>0</v>
      </c>
      <c r="AY1346" s="25">
        <v>0</v>
      </c>
      <c r="AZ1346" s="25">
        <v>0</v>
      </c>
      <c r="BA1346" s="25">
        <v>0</v>
      </c>
      <c r="BB1346" s="25">
        <v>0</v>
      </c>
      <c r="BC1346" s="25">
        <v>0</v>
      </c>
      <c r="BD1346" s="25">
        <v>0</v>
      </c>
      <c r="BE1346" s="25">
        <v>0</v>
      </c>
      <c r="BF1346" s="25">
        <v>0</v>
      </c>
      <c r="BG1346" s="25">
        <v>0</v>
      </c>
      <c r="BH1346" s="25">
        <v>0</v>
      </c>
      <c r="BI1346" s="25">
        <v>0</v>
      </c>
      <c r="BJ1346" s="25">
        <f t="shared" si="60"/>
        <v>0</v>
      </c>
      <c r="BK1346" s="25">
        <f t="shared" si="61"/>
        <v>0</v>
      </c>
      <c r="BL1346" s="25">
        <f t="shared" si="62"/>
        <v>0</v>
      </c>
    </row>
    <row r="1347" spans="1:64" x14ac:dyDescent="0.25">
      <c r="A1347" s="45" t="s">
        <v>3157</v>
      </c>
      <c r="B1347" s="78" t="s">
        <v>1444</v>
      </c>
      <c r="C1347" s="79">
        <v>1</v>
      </c>
      <c r="D1347" s="78" t="s">
        <v>23</v>
      </c>
      <c r="E1347" s="79" t="s">
        <v>434</v>
      </c>
      <c r="F1347" s="79" t="s">
        <v>604</v>
      </c>
      <c r="G1347" s="79" t="s">
        <v>616</v>
      </c>
      <c r="H1347" s="79" t="s">
        <v>617</v>
      </c>
      <c r="I1347" s="79" t="s">
        <v>605</v>
      </c>
      <c r="J1347" s="79" t="s">
        <v>618</v>
      </c>
      <c r="K1347" s="79" t="s">
        <v>1607</v>
      </c>
      <c r="L1347" s="79" t="s">
        <v>606</v>
      </c>
      <c r="M1347" s="79" t="s">
        <v>619</v>
      </c>
      <c r="N1347" s="78">
        <v>1</v>
      </c>
      <c r="O1347" s="78">
        <v>1</v>
      </c>
      <c r="P1347" s="78">
        <v>1</v>
      </c>
      <c r="Q1347" s="81">
        <v>0</v>
      </c>
      <c r="R1347" s="81">
        <v>0</v>
      </c>
      <c r="S1347" s="81">
        <v>1</v>
      </c>
      <c r="T1347" s="81">
        <v>1</v>
      </c>
      <c r="U1347" s="81">
        <v>1</v>
      </c>
      <c r="V1347" s="81">
        <v>0</v>
      </c>
      <c r="W1347" s="69">
        <v>687500</v>
      </c>
      <c r="X1347" s="69">
        <v>0</v>
      </c>
      <c r="Y1347" s="69">
        <v>31250</v>
      </c>
      <c r="Z1347" s="69">
        <v>4583.33</v>
      </c>
      <c r="AA1347" s="69">
        <v>0</v>
      </c>
      <c r="AB1347" s="69">
        <v>0</v>
      </c>
      <c r="AC1347" s="69">
        <v>656250</v>
      </c>
      <c r="AD1347" s="96">
        <v>45385</v>
      </c>
      <c r="AE1347" s="96">
        <v>46359</v>
      </c>
      <c r="AF1347" s="97">
        <v>1000000</v>
      </c>
      <c r="AG1347" s="84">
        <v>1.68</v>
      </c>
      <c r="AH1347" s="84">
        <v>2.67</v>
      </c>
      <c r="AI1347" s="98">
        <v>0.08</v>
      </c>
      <c r="AJ1347" s="99">
        <v>1.68</v>
      </c>
      <c r="AK1347" s="99">
        <v>2.67</v>
      </c>
      <c r="AL1347" s="100">
        <v>0.08</v>
      </c>
      <c r="AM1347" s="101" t="s">
        <v>620</v>
      </c>
      <c r="AN1347" s="101" t="s">
        <v>621</v>
      </c>
      <c r="AO1347" s="25">
        <v>31250</v>
      </c>
      <c r="AP1347" s="25">
        <v>31250</v>
      </c>
      <c r="AQ1347" s="25">
        <v>31250</v>
      </c>
      <c r="AR1347" s="25">
        <v>31250</v>
      </c>
      <c r="AS1347" s="25">
        <v>31250</v>
      </c>
      <c r="AT1347" s="25">
        <v>31250</v>
      </c>
      <c r="AU1347" s="25">
        <v>31250</v>
      </c>
      <c r="AV1347" s="25">
        <v>31250</v>
      </c>
      <c r="AW1347" s="25">
        <v>31250</v>
      </c>
      <c r="AX1347" s="25">
        <v>31250</v>
      </c>
      <c r="AY1347" s="25">
        <v>31250</v>
      </c>
      <c r="AZ1347" s="25">
        <v>31250</v>
      </c>
      <c r="BA1347" s="25">
        <v>31250</v>
      </c>
      <c r="BB1347" s="25">
        <v>31250</v>
      </c>
      <c r="BC1347" s="25">
        <v>31250</v>
      </c>
      <c r="BD1347" s="25">
        <v>31250</v>
      </c>
      <c r="BE1347" s="25">
        <v>31250</v>
      </c>
      <c r="BF1347" s="25">
        <v>31250</v>
      </c>
      <c r="BG1347" s="25">
        <v>31250</v>
      </c>
      <c r="BH1347" s="25">
        <v>31250</v>
      </c>
      <c r="BI1347" s="25">
        <v>31250</v>
      </c>
      <c r="BJ1347" s="25">
        <f t="shared" ref="BJ1347:BJ1410" si="63">SUM(AO1347:AW1347)</f>
        <v>281250</v>
      </c>
      <c r="BK1347" s="25">
        <f t="shared" si="61"/>
        <v>375000</v>
      </c>
      <c r="BL1347" s="25">
        <f t="shared" si="62"/>
        <v>656250</v>
      </c>
    </row>
    <row r="1348" spans="1:64" x14ac:dyDescent="0.25">
      <c r="A1348" s="45" t="s">
        <v>3158</v>
      </c>
      <c r="B1348" s="78" t="s">
        <v>1445</v>
      </c>
      <c r="C1348" s="79">
        <v>1</v>
      </c>
      <c r="D1348" s="78" t="s">
        <v>23</v>
      </c>
      <c r="E1348" s="79" t="s">
        <v>434</v>
      </c>
      <c r="F1348" s="79" t="s">
        <v>604</v>
      </c>
      <c r="G1348" s="79" t="s">
        <v>616</v>
      </c>
      <c r="H1348" s="79" t="s">
        <v>617</v>
      </c>
      <c r="I1348" s="79" t="s">
        <v>605</v>
      </c>
      <c r="J1348" s="79" t="s">
        <v>618</v>
      </c>
      <c r="K1348" s="79" t="s">
        <v>1590</v>
      </c>
      <c r="L1348" s="79" t="s">
        <v>606</v>
      </c>
      <c r="M1348" s="79" t="s">
        <v>619</v>
      </c>
      <c r="N1348" s="78">
        <v>1</v>
      </c>
      <c r="O1348" s="78">
        <v>1</v>
      </c>
      <c r="P1348" s="78">
        <v>1</v>
      </c>
      <c r="Q1348" s="81">
        <v>0</v>
      </c>
      <c r="R1348" s="81">
        <v>0</v>
      </c>
      <c r="S1348" s="81">
        <v>1</v>
      </c>
      <c r="T1348" s="81">
        <v>1</v>
      </c>
      <c r="U1348" s="81">
        <v>1</v>
      </c>
      <c r="V1348" s="81">
        <v>0</v>
      </c>
      <c r="W1348" s="69">
        <v>3036401.39</v>
      </c>
      <c r="X1348" s="69">
        <v>0</v>
      </c>
      <c r="Y1348" s="69">
        <v>0</v>
      </c>
      <c r="Z1348" s="69">
        <v>132842.56</v>
      </c>
      <c r="AA1348" s="69">
        <v>0</v>
      </c>
      <c r="AB1348" s="69">
        <v>0</v>
      </c>
      <c r="AC1348" s="69">
        <v>3036401.39</v>
      </c>
      <c r="AD1348" s="96">
        <v>45376</v>
      </c>
      <c r="AE1348" s="96">
        <v>46471</v>
      </c>
      <c r="AF1348" s="97">
        <v>3036401.39</v>
      </c>
      <c r="AG1348" s="84">
        <v>1.99</v>
      </c>
      <c r="AH1348" s="84">
        <v>3</v>
      </c>
      <c r="AI1348" s="98">
        <v>8.7499999999999994E-2</v>
      </c>
      <c r="AJ1348" s="99">
        <v>1.99</v>
      </c>
      <c r="AK1348" s="99">
        <v>3</v>
      </c>
      <c r="AL1348" s="100">
        <v>8.7499999999999994E-2</v>
      </c>
      <c r="AM1348" s="101" t="s">
        <v>620</v>
      </c>
      <c r="AN1348" s="101" t="s">
        <v>621</v>
      </c>
      <c r="AO1348" s="25">
        <v>0</v>
      </c>
      <c r="AP1348" s="25">
        <v>0</v>
      </c>
      <c r="AQ1348" s="25">
        <v>0</v>
      </c>
      <c r="AR1348" s="25">
        <v>0</v>
      </c>
      <c r="AS1348" s="25">
        <v>0</v>
      </c>
      <c r="AT1348" s="25">
        <v>0</v>
      </c>
      <c r="AU1348" s="25">
        <v>0</v>
      </c>
      <c r="AV1348" s="25">
        <v>0</v>
      </c>
      <c r="AW1348" s="25">
        <v>0</v>
      </c>
      <c r="AX1348" s="25">
        <v>0</v>
      </c>
      <c r="AY1348" s="25">
        <v>0</v>
      </c>
      <c r="AZ1348" s="25">
        <v>0</v>
      </c>
      <c r="BA1348" s="25">
        <v>0</v>
      </c>
      <c r="BB1348" s="25">
        <v>0</v>
      </c>
      <c r="BC1348" s="25">
        <v>0</v>
      </c>
      <c r="BD1348" s="25">
        <v>0</v>
      </c>
      <c r="BE1348" s="25">
        <v>0</v>
      </c>
      <c r="BF1348" s="25">
        <v>0</v>
      </c>
      <c r="BG1348" s="25">
        <v>0</v>
      </c>
      <c r="BH1348" s="25">
        <v>0</v>
      </c>
      <c r="BI1348" s="25">
        <v>0</v>
      </c>
      <c r="BJ1348" s="25">
        <f t="shared" si="63"/>
        <v>0</v>
      </c>
      <c r="BK1348" s="25">
        <f t="shared" ref="BK1348:BK1411" si="64">SUM(AX1348:BI1348)</f>
        <v>0</v>
      </c>
      <c r="BL1348" s="25">
        <f t="shared" ref="BL1348:BL1411" si="65">BJ1348+BK1348</f>
        <v>0</v>
      </c>
    </row>
    <row r="1349" spans="1:64" x14ac:dyDescent="0.25">
      <c r="A1349" s="45" t="s">
        <v>3159</v>
      </c>
      <c r="B1349" s="78" t="s">
        <v>1446</v>
      </c>
      <c r="C1349" s="79">
        <v>1</v>
      </c>
      <c r="D1349" s="78" t="s">
        <v>23</v>
      </c>
      <c r="E1349" s="79" t="s">
        <v>434</v>
      </c>
      <c r="F1349" s="79" t="s">
        <v>604</v>
      </c>
      <c r="G1349" s="79" t="s">
        <v>616</v>
      </c>
      <c r="H1349" s="79" t="s">
        <v>617</v>
      </c>
      <c r="I1349" s="79" t="s">
        <v>605</v>
      </c>
      <c r="J1349" s="79" t="s">
        <v>618</v>
      </c>
      <c r="K1349" s="79" t="s">
        <v>1608</v>
      </c>
      <c r="L1349" s="79" t="s">
        <v>606</v>
      </c>
      <c r="M1349" s="79" t="s">
        <v>619</v>
      </c>
      <c r="N1349" s="78">
        <v>1</v>
      </c>
      <c r="O1349" s="78">
        <v>1</v>
      </c>
      <c r="P1349" s="78">
        <v>1</v>
      </c>
      <c r="Q1349" s="81">
        <v>0</v>
      </c>
      <c r="R1349" s="81">
        <v>0</v>
      </c>
      <c r="S1349" s="81">
        <v>1</v>
      </c>
      <c r="T1349" s="81">
        <v>1</v>
      </c>
      <c r="U1349" s="81">
        <v>1</v>
      </c>
      <c r="V1349" s="81">
        <v>0</v>
      </c>
      <c r="W1349" s="69">
        <v>405180.51</v>
      </c>
      <c r="X1349" s="69">
        <v>0</v>
      </c>
      <c r="Y1349" s="69">
        <v>0</v>
      </c>
      <c r="Z1349" s="69">
        <v>17726.650000000001</v>
      </c>
      <c r="AA1349" s="69">
        <v>0</v>
      </c>
      <c r="AB1349" s="69">
        <v>0</v>
      </c>
      <c r="AC1349" s="69">
        <v>405180.51</v>
      </c>
      <c r="AD1349" s="96">
        <v>45376</v>
      </c>
      <c r="AE1349" s="96">
        <v>46471</v>
      </c>
      <c r="AF1349" s="97">
        <v>405180.51</v>
      </c>
      <c r="AG1349" s="84">
        <v>1.99</v>
      </c>
      <c r="AH1349" s="84">
        <v>3</v>
      </c>
      <c r="AI1349" s="98">
        <v>8.7499999999999994E-2</v>
      </c>
      <c r="AJ1349" s="99">
        <v>1.99</v>
      </c>
      <c r="AK1349" s="99">
        <v>3</v>
      </c>
      <c r="AL1349" s="100">
        <v>8.7499999999999994E-2</v>
      </c>
      <c r="AM1349" s="101" t="s">
        <v>620</v>
      </c>
      <c r="AN1349" s="101" t="s">
        <v>621</v>
      </c>
      <c r="AO1349" s="25">
        <v>0</v>
      </c>
      <c r="AP1349" s="25">
        <v>0</v>
      </c>
      <c r="AQ1349" s="25">
        <v>0</v>
      </c>
      <c r="AR1349" s="25">
        <v>0</v>
      </c>
      <c r="AS1349" s="25">
        <v>0</v>
      </c>
      <c r="AT1349" s="25">
        <v>0</v>
      </c>
      <c r="AU1349" s="25">
        <v>0</v>
      </c>
      <c r="AV1349" s="25">
        <v>0</v>
      </c>
      <c r="AW1349" s="25">
        <v>0</v>
      </c>
      <c r="AX1349" s="25">
        <v>0</v>
      </c>
      <c r="AY1349" s="25">
        <v>0</v>
      </c>
      <c r="AZ1349" s="25">
        <v>0</v>
      </c>
      <c r="BA1349" s="25">
        <v>0</v>
      </c>
      <c r="BB1349" s="25">
        <v>0</v>
      </c>
      <c r="BC1349" s="25">
        <v>0</v>
      </c>
      <c r="BD1349" s="25">
        <v>0</v>
      </c>
      <c r="BE1349" s="25">
        <v>0</v>
      </c>
      <c r="BF1349" s="25">
        <v>0</v>
      </c>
      <c r="BG1349" s="25">
        <v>0</v>
      </c>
      <c r="BH1349" s="25">
        <v>0</v>
      </c>
      <c r="BI1349" s="25">
        <v>0</v>
      </c>
      <c r="BJ1349" s="25">
        <f t="shared" si="63"/>
        <v>0</v>
      </c>
      <c r="BK1349" s="25">
        <f t="shared" si="64"/>
        <v>0</v>
      </c>
      <c r="BL1349" s="25">
        <f t="shared" si="65"/>
        <v>0</v>
      </c>
    </row>
    <row r="1350" spans="1:64" x14ac:dyDescent="0.25">
      <c r="A1350" s="45" t="s">
        <v>3160</v>
      </c>
      <c r="B1350" s="78" t="s">
        <v>1447</v>
      </c>
      <c r="C1350" s="79">
        <v>1</v>
      </c>
      <c r="D1350" s="78" t="s">
        <v>23</v>
      </c>
      <c r="E1350" s="79" t="s">
        <v>434</v>
      </c>
      <c r="F1350" s="79" t="s">
        <v>604</v>
      </c>
      <c r="G1350" s="79" t="s">
        <v>616</v>
      </c>
      <c r="H1350" s="79" t="s">
        <v>617</v>
      </c>
      <c r="I1350" s="79" t="s">
        <v>605</v>
      </c>
      <c r="J1350" s="79" t="s">
        <v>618</v>
      </c>
      <c r="K1350" s="79" t="s">
        <v>1609</v>
      </c>
      <c r="L1350" s="79" t="s">
        <v>606</v>
      </c>
      <c r="M1350" s="79" t="s">
        <v>619</v>
      </c>
      <c r="N1350" s="78">
        <v>1</v>
      </c>
      <c r="O1350" s="78">
        <v>1</v>
      </c>
      <c r="P1350" s="78">
        <v>1</v>
      </c>
      <c r="Q1350" s="81">
        <v>0</v>
      </c>
      <c r="R1350" s="81">
        <v>0</v>
      </c>
      <c r="S1350" s="81">
        <v>1</v>
      </c>
      <c r="T1350" s="81">
        <v>1</v>
      </c>
      <c r="U1350" s="81">
        <v>1</v>
      </c>
      <c r="V1350" s="81">
        <v>0</v>
      </c>
      <c r="W1350" s="69">
        <v>7112826.3700000001</v>
      </c>
      <c r="X1350" s="69">
        <v>0</v>
      </c>
      <c r="Y1350" s="69">
        <v>94837.68</v>
      </c>
      <c r="Z1350" s="69">
        <v>48378.71</v>
      </c>
      <c r="AA1350" s="69">
        <v>0</v>
      </c>
      <c r="AB1350" s="69">
        <v>0</v>
      </c>
      <c r="AC1350" s="69">
        <v>7017988.6900000004</v>
      </c>
      <c r="AD1350" s="96">
        <v>45385</v>
      </c>
      <c r="AE1350" s="96">
        <v>47971</v>
      </c>
      <c r="AF1350" s="97">
        <v>8061203.1699999999</v>
      </c>
      <c r="AG1350" s="84">
        <v>6.09</v>
      </c>
      <c r="AH1350" s="84">
        <v>7.08</v>
      </c>
      <c r="AI1350" s="98">
        <v>8.1618999999999997E-2</v>
      </c>
      <c r="AJ1350" s="99">
        <v>6.09</v>
      </c>
      <c r="AK1350" s="99">
        <v>7.08</v>
      </c>
      <c r="AL1350" s="100">
        <v>8.1618999999999997E-2</v>
      </c>
      <c r="AM1350" s="101" t="s">
        <v>620</v>
      </c>
      <c r="AN1350" s="101" t="s">
        <v>621</v>
      </c>
      <c r="AO1350" s="25">
        <v>94837.68</v>
      </c>
      <c r="AP1350" s="25">
        <v>94837.68</v>
      </c>
      <c r="AQ1350" s="25">
        <v>94837.68</v>
      </c>
      <c r="AR1350" s="25">
        <v>94837.68</v>
      </c>
      <c r="AS1350" s="25">
        <v>94837.68</v>
      </c>
      <c r="AT1350" s="25">
        <v>94837.68</v>
      </c>
      <c r="AU1350" s="25">
        <v>94837.68</v>
      </c>
      <c r="AV1350" s="25">
        <v>94837.68</v>
      </c>
      <c r="AW1350" s="25">
        <v>94837.68</v>
      </c>
      <c r="AX1350" s="25">
        <v>94837.68</v>
      </c>
      <c r="AY1350" s="25">
        <v>94837.68</v>
      </c>
      <c r="AZ1350" s="25">
        <v>94837.68</v>
      </c>
      <c r="BA1350" s="25">
        <v>94837.68</v>
      </c>
      <c r="BB1350" s="25">
        <v>94837.68</v>
      </c>
      <c r="BC1350" s="25">
        <v>94837.68</v>
      </c>
      <c r="BD1350" s="25">
        <v>94837.68</v>
      </c>
      <c r="BE1350" s="25">
        <v>94837.68</v>
      </c>
      <c r="BF1350" s="25">
        <v>94837.68</v>
      </c>
      <c r="BG1350" s="25">
        <v>94837.68</v>
      </c>
      <c r="BH1350" s="25">
        <v>94837.68</v>
      </c>
      <c r="BI1350" s="25">
        <v>94837.68</v>
      </c>
      <c r="BJ1350" s="25">
        <f t="shared" si="63"/>
        <v>853539.11999999988</v>
      </c>
      <c r="BK1350" s="25">
        <f t="shared" si="64"/>
        <v>1138052.1599999997</v>
      </c>
      <c r="BL1350" s="25">
        <f t="shared" si="65"/>
        <v>1991591.2799999996</v>
      </c>
    </row>
    <row r="1351" spans="1:64" x14ac:dyDescent="0.25">
      <c r="A1351" s="45" t="s">
        <v>3161</v>
      </c>
      <c r="B1351" s="78" t="s">
        <v>1448</v>
      </c>
      <c r="C1351" s="79">
        <v>1</v>
      </c>
      <c r="D1351" s="78" t="s">
        <v>23</v>
      </c>
      <c r="E1351" s="79" t="s">
        <v>434</v>
      </c>
      <c r="F1351" s="79" t="s">
        <v>604</v>
      </c>
      <c r="G1351" s="79" t="s">
        <v>623</v>
      </c>
      <c r="H1351" s="79" t="s">
        <v>624</v>
      </c>
      <c r="I1351" s="79" t="s">
        <v>625</v>
      </c>
      <c r="J1351" s="79" t="s">
        <v>626</v>
      </c>
      <c r="K1351" s="79" t="s">
        <v>1610</v>
      </c>
      <c r="L1351" s="79" t="s">
        <v>606</v>
      </c>
      <c r="M1351" s="79" t="s">
        <v>619</v>
      </c>
      <c r="N1351" s="78">
        <v>1</v>
      </c>
      <c r="O1351" s="78">
        <v>1</v>
      </c>
      <c r="P1351" s="78">
        <v>1</v>
      </c>
      <c r="Q1351" s="81">
        <v>1</v>
      </c>
      <c r="R1351" s="81">
        <v>1</v>
      </c>
      <c r="S1351" s="81">
        <v>1</v>
      </c>
      <c r="T1351" s="81">
        <v>0</v>
      </c>
      <c r="U1351" s="81">
        <v>0</v>
      </c>
      <c r="V1351" s="81">
        <v>0</v>
      </c>
      <c r="W1351" s="69">
        <v>1465335.39</v>
      </c>
      <c r="X1351" s="69">
        <v>0</v>
      </c>
      <c r="Y1351" s="69">
        <v>0</v>
      </c>
      <c r="Z1351" s="69">
        <v>64108.42</v>
      </c>
      <c r="AA1351" s="69">
        <v>0</v>
      </c>
      <c r="AB1351" s="69">
        <v>0</v>
      </c>
      <c r="AC1351" s="69">
        <v>1465335.39</v>
      </c>
      <c r="AD1351" s="96">
        <v>45376</v>
      </c>
      <c r="AE1351" s="96">
        <v>46471</v>
      </c>
      <c r="AF1351" s="97">
        <v>1465335.39</v>
      </c>
      <c r="AG1351" s="84">
        <v>1.99</v>
      </c>
      <c r="AH1351" s="84">
        <v>3</v>
      </c>
      <c r="AI1351" s="98">
        <v>8.7499999999999994E-2</v>
      </c>
      <c r="AJ1351" s="99">
        <v>1.99</v>
      </c>
      <c r="AK1351" s="99">
        <v>3</v>
      </c>
      <c r="AL1351" s="100">
        <v>8.7499999999999994E-2</v>
      </c>
      <c r="AM1351" s="101" t="s">
        <v>620</v>
      </c>
      <c r="AN1351" s="101" t="s">
        <v>621</v>
      </c>
      <c r="AO1351" s="25">
        <v>0</v>
      </c>
      <c r="AP1351" s="25">
        <v>0</v>
      </c>
      <c r="AQ1351" s="25">
        <v>0</v>
      </c>
      <c r="AR1351" s="25">
        <v>0</v>
      </c>
      <c r="AS1351" s="25">
        <v>0</v>
      </c>
      <c r="AT1351" s="25">
        <v>0</v>
      </c>
      <c r="AU1351" s="25">
        <v>0</v>
      </c>
      <c r="AV1351" s="25">
        <v>0</v>
      </c>
      <c r="AW1351" s="25">
        <v>0</v>
      </c>
      <c r="AX1351" s="25">
        <v>0</v>
      </c>
      <c r="AY1351" s="25">
        <v>0</v>
      </c>
      <c r="AZ1351" s="25">
        <v>0</v>
      </c>
      <c r="BA1351" s="25">
        <v>0</v>
      </c>
      <c r="BB1351" s="25">
        <v>0</v>
      </c>
      <c r="BC1351" s="25">
        <v>0</v>
      </c>
      <c r="BD1351" s="25">
        <v>0</v>
      </c>
      <c r="BE1351" s="25">
        <v>0</v>
      </c>
      <c r="BF1351" s="25">
        <v>0</v>
      </c>
      <c r="BG1351" s="25">
        <v>0</v>
      </c>
      <c r="BH1351" s="25">
        <v>0</v>
      </c>
      <c r="BI1351" s="25">
        <v>0</v>
      </c>
      <c r="BJ1351" s="25">
        <f t="shared" si="63"/>
        <v>0</v>
      </c>
      <c r="BK1351" s="25">
        <f t="shared" si="64"/>
        <v>0</v>
      </c>
      <c r="BL1351" s="25">
        <f t="shared" si="65"/>
        <v>0</v>
      </c>
    </row>
    <row r="1352" spans="1:64" x14ac:dyDescent="0.25">
      <c r="A1352" s="45" t="s">
        <v>3162</v>
      </c>
      <c r="B1352" s="78" t="s">
        <v>1449</v>
      </c>
      <c r="C1352" s="79">
        <v>1</v>
      </c>
      <c r="D1352" s="78" t="s">
        <v>23</v>
      </c>
      <c r="E1352" s="79" t="s">
        <v>434</v>
      </c>
      <c r="F1352" s="79" t="s">
        <v>604</v>
      </c>
      <c r="G1352" s="79" t="s">
        <v>623</v>
      </c>
      <c r="H1352" s="79" t="s">
        <v>624</v>
      </c>
      <c r="I1352" s="79" t="s">
        <v>625</v>
      </c>
      <c r="J1352" s="79" t="s">
        <v>626</v>
      </c>
      <c r="K1352" s="79" t="s">
        <v>1611</v>
      </c>
      <c r="L1352" s="79" t="s">
        <v>606</v>
      </c>
      <c r="M1352" s="79" t="s">
        <v>619</v>
      </c>
      <c r="N1352" s="78">
        <v>1</v>
      </c>
      <c r="O1352" s="78">
        <v>1</v>
      </c>
      <c r="P1352" s="78">
        <v>1</v>
      </c>
      <c r="Q1352" s="81">
        <v>1</v>
      </c>
      <c r="R1352" s="81">
        <v>1</v>
      </c>
      <c r="S1352" s="81">
        <v>1</v>
      </c>
      <c r="T1352" s="81">
        <v>0</v>
      </c>
      <c r="U1352" s="81">
        <v>0</v>
      </c>
      <c r="V1352" s="81">
        <v>0</v>
      </c>
      <c r="W1352" s="69">
        <v>1348490.09</v>
      </c>
      <c r="X1352" s="69">
        <v>0</v>
      </c>
      <c r="Y1352" s="69">
        <v>0</v>
      </c>
      <c r="Z1352" s="69">
        <v>58996.44</v>
      </c>
      <c r="AA1352" s="69">
        <v>0</v>
      </c>
      <c r="AB1352" s="69">
        <v>0</v>
      </c>
      <c r="AC1352" s="69">
        <v>1348490.09</v>
      </c>
      <c r="AD1352" s="96">
        <v>45376</v>
      </c>
      <c r="AE1352" s="96">
        <v>46471</v>
      </c>
      <c r="AF1352" s="97">
        <v>1348490.09</v>
      </c>
      <c r="AG1352" s="84">
        <v>1.99</v>
      </c>
      <c r="AH1352" s="84">
        <v>3</v>
      </c>
      <c r="AI1352" s="98">
        <v>8.7499999999999994E-2</v>
      </c>
      <c r="AJ1352" s="99">
        <v>1.99</v>
      </c>
      <c r="AK1352" s="99">
        <v>3</v>
      </c>
      <c r="AL1352" s="100">
        <v>8.7499999999999994E-2</v>
      </c>
      <c r="AM1352" s="101" t="s">
        <v>620</v>
      </c>
      <c r="AN1352" s="101" t="s">
        <v>621</v>
      </c>
      <c r="AO1352" s="25">
        <v>0</v>
      </c>
      <c r="AP1352" s="25">
        <v>0</v>
      </c>
      <c r="AQ1352" s="25">
        <v>0</v>
      </c>
      <c r="AR1352" s="25">
        <v>0</v>
      </c>
      <c r="AS1352" s="25">
        <v>0</v>
      </c>
      <c r="AT1352" s="25">
        <v>0</v>
      </c>
      <c r="AU1352" s="25">
        <v>0</v>
      </c>
      <c r="AV1352" s="25">
        <v>0</v>
      </c>
      <c r="AW1352" s="25">
        <v>0</v>
      </c>
      <c r="AX1352" s="25">
        <v>0</v>
      </c>
      <c r="AY1352" s="25">
        <v>0</v>
      </c>
      <c r="AZ1352" s="25">
        <v>0</v>
      </c>
      <c r="BA1352" s="25">
        <v>0</v>
      </c>
      <c r="BB1352" s="25">
        <v>0</v>
      </c>
      <c r="BC1352" s="25">
        <v>0</v>
      </c>
      <c r="BD1352" s="25">
        <v>0</v>
      </c>
      <c r="BE1352" s="25">
        <v>0</v>
      </c>
      <c r="BF1352" s="25">
        <v>0</v>
      </c>
      <c r="BG1352" s="25">
        <v>0</v>
      </c>
      <c r="BH1352" s="25">
        <v>0</v>
      </c>
      <c r="BI1352" s="25">
        <v>0</v>
      </c>
      <c r="BJ1352" s="25">
        <f t="shared" si="63"/>
        <v>0</v>
      </c>
      <c r="BK1352" s="25">
        <f t="shared" si="64"/>
        <v>0</v>
      </c>
      <c r="BL1352" s="25">
        <f t="shared" si="65"/>
        <v>0</v>
      </c>
    </row>
    <row r="1353" spans="1:64" x14ac:dyDescent="0.25">
      <c r="A1353" s="45" t="s">
        <v>3163</v>
      </c>
      <c r="B1353" s="78" t="s">
        <v>1450</v>
      </c>
      <c r="C1353" s="79">
        <v>1</v>
      </c>
      <c r="D1353" s="78" t="s">
        <v>23</v>
      </c>
      <c r="E1353" s="79" t="s">
        <v>434</v>
      </c>
      <c r="F1353" s="79" t="s">
        <v>604</v>
      </c>
      <c r="G1353" s="79" t="s">
        <v>623</v>
      </c>
      <c r="H1353" s="79" t="s">
        <v>624</v>
      </c>
      <c r="I1353" s="79" t="s">
        <v>625</v>
      </c>
      <c r="J1353" s="79" t="s">
        <v>626</v>
      </c>
      <c r="K1353" s="79" t="s">
        <v>1612</v>
      </c>
      <c r="L1353" s="79" t="s">
        <v>606</v>
      </c>
      <c r="M1353" s="79" t="s">
        <v>619</v>
      </c>
      <c r="N1353" s="78">
        <v>1</v>
      </c>
      <c r="O1353" s="78">
        <v>1</v>
      </c>
      <c r="P1353" s="78">
        <v>1</v>
      </c>
      <c r="Q1353" s="81">
        <v>1</v>
      </c>
      <c r="R1353" s="81">
        <v>1</v>
      </c>
      <c r="S1353" s="81">
        <v>1</v>
      </c>
      <c r="T1353" s="81">
        <v>0</v>
      </c>
      <c r="U1353" s="81">
        <v>0</v>
      </c>
      <c r="V1353" s="81">
        <v>0</v>
      </c>
      <c r="W1353" s="69">
        <v>1525758.55</v>
      </c>
      <c r="X1353" s="69">
        <v>0</v>
      </c>
      <c r="Y1353" s="69">
        <v>0</v>
      </c>
      <c r="Z1353" s="69">
        <v>66751.94</v>
      </c>
      <c r="AA1353" s="69">
        <v>0</v>
      </c>
      <c r="AB1353" s="69">
        <v>0</v>
      </c>
      <c r="AC1353" s="69">
        <v>1525758.55</v>
      </c>
      <c r="AD1353" s="96">
        <v>45376</v>
      </c>
      <c r="AE1353" s="96">
        <v>46471</v>
      </c>
      <c r="AF1353" s="97">
        <v>1525758.55</v>
      </c>
      <c r="AG1353" s="84">
        <v>1.99</v>
      </c>
      <c r="AH1353" s="84">
        <v>3</v>
      </c>
      <c r="AI1353" s="98">
        <v>8.7499999999999994E-2</v>
      </c>
      <c r="AJ1353" s="99">
        <v>1.99</v>
      </c>
      <c r="AK1353" s="99">
        <v>3</v>
      </c>
      <c r="AL1353" s="100">
        <v>8.7499999999999994E-2</v>
      </c>
      <c r="AM1353" s="101" t="s">
        <v>620</v>
      </c>
      <c r="AN1353" s="101" t="s">
        <v>621</v>
      </c>
      <c r="AO1353" s="25">
        <v>0</v>
      </c>
      <c r="AP1353" s="25">
        <v>0</v>
      </c>
      <c r="AQ1353" s="25">
        <v>0</v>
      </c>
      <c r="AR1353" s="25">
        <v>0</v>
      </c>
      <c r="AS1353" s="25">
        <v>0</v>
      </c>
      <c r="AT1353" s="25">
        <v>0</v>
      </c>
      <c r="AU1353" s="25">
        <v>0</v>
      </c>
      <c r="AV1353" s="25">
        <v>0</v>
      </c>
      <c r="AW1353" s="25">
        <v>0</v>
      </c>
      <c r="AX1353" s="25">
        <v>0</v>
      </c>
      <c r="AY1353" s="25">
        <v>0</v>
      </c>
      <c r="AZ1353" s="25">
        <v>0</v>
      </c>
      <c r="BA1353" s="25">
        <v>0</v>
      </c>
      <c r="BB1353" s="25">
        <v>0</v>
      </c>
      <c r="BC1353" s="25">
        <v>0</v>
      </c>
      <c r="BD1353" s="25">
        <v>0</v>
      </c>
      <c r="BE1353" s="25">
        <v>0</v>
      </c>
      <c r="BF1353" s="25">
        <v>0</v>
      </c>
      <c r="BG1353" s="25">
        <v>0</v>
      </c>
      <c r="BH1353" s="25">
        <v>0</v>
      </c>
      <c r="BI1353" s="25">
        <v>0</v>
      </c>
      <c r="BJ1353" s="25">
        <f t="shared" si="63"/>
        <v>0</v>
      </c>
      <c r="BK1353" s="25">
        <f t="shared" si="64"/>
        <v>0</v>
      </c>
      <c r="BL1353" s="25">
        <f t="shared" si="65"/>
        <v>0</v>
      </c>
    </row>
    <row r="1354" spans="1:64" x14ac:dyDescent="0.25">
      <c r="A1354" s="45" t="s">
        <v>3164</v>
      </c>
      <c r="B1354" s="78" t="s">
        <v>1451</v>
      </c>
      <c r="C1354" s="79">
        <v>1</v>
      </c>
      <c r="D1354" s="78" t="s">
        <v>23</v>
      </c>
      <c r="E1354" s="79" t="s">
        <v>434</v>
      </c>
      <c r="F1354" s="79" t="s">
        <v>604</v>
      </c>
      <c r="G1354" s="79" t="s">
        <v>623</v>
      </c>
      <c r="H1354" s="79" t="s">
        <v>624</v>
      </c>
      <c r="I1354" s="79" t="s">
        <v>625</v>
      </c>
      <c r="J1354" s="79" t="s">
        <v>626</v>
      </c>
      <c r="K1354" s="79" t="s">
        <v>1613</v>
      </c>
      <c r="L1354" s="79" t="s">
        <v>606</v>
      </c>
      <c r="M1354" s="79" t="s">
        <v>619</v>
      </c>
      <c r="N1354" s="78">
        <v>1</v>
      </c>
      <c r="O1354" s="78">
        <v>1</v>
      </c>
      <c r="P1354" s="78">
        <v>1</v>
      </c>
      <c r="Q1354" s="81">
        <v>1</v>
      </c>
      <c r="R1354" s="81">
        <v>1</v>
      </c>
      <c r="S1354" s="81">
        <v>1</v>
      </c>
      <c r="T1354" s="81">
        <v>0</v>
      </c>
      <c r="U1354" s="81">
        <v>0</v>
      </c>
      <c r="V1354" s="81">
        <v>0</v>
      </c>
      <c r="W1354" s="69">
        <v>1531193.9</v>
      </c>
      <c r="X1354" s="69">
        <v>0</v>
      </c>
      <c r="Y1354" s="69">
        <v>0</v>
      </c>
      <c r="Z1354" s="69">
        <v>66989.73</v>
      </c>
      <c r="AA1354" s="69">
        <v>0</v>
      </c>
      <c r="AB1354" s="69">
        <v>0</v>
      </c>
      <c r="AC1354" s="69">
        <v>1531193.9</v>
      </c>
      <c r="AD1354" s="96">
        <v>45376</v>
      </c>
      <c r="AE1354" s="96">
        <v>46471</v>
      </c>
      <c r="AF1354" s="97">
        <v>1531193.9</v>
      </c>
      <c r="AG1354" s="84">
        <v>1.99</v>
      </c>
      <c r="AH1354" s="84">
        <v>3</v>
      </c>
      <c r="AI1354" s="98">
        <v>8.7499999999999994E-2</v>
      </c>
      <c r="AJ1354" s="99">
        <v>1.99</v>
      </c>
      <c r="AK1354" s="99">
        <v>3</v>
      </c>
      <c r="AL1354" s="100">
        <v>8.7499999999999994E-2</v>
      </c>
      <c r="AM1354" s="101" t="s">
        <v>620</v>
      </c>
      <c r="AN1354" s="101" t="s">
        <v>621</v>
      </c>
      <c r="AO1354" s="25">
        <v>0</v>
      </c>
      <c r="AP1354" s="25">
        <v>0</v>
      </c>
      <c r="AQ1354" s="25">
        <v>0</v>
      </c>
      <c r="AR1354" s="25">
        <v>0</v>
      </c>
      <c r="AS1354" s="25">
        <v>0</v>
      </c>
      <c r="AT1354" s="25">
        <v>0</v>
      </c>
      <c r="AU1354" s="25">
        <v>0</v>
      </c>
      <c r="AV1354" s="25">
        <v>0</v>
      </c>
      <c r="AW1354" s="25">
        <v>0</v>
      </c>
      <c r="AX1354" s="25">
        <v>0</v>
      </c>
      <c r="AY1354" s="25">
        <v>0</v>
      </c>
      <c r="AZ1354" s="25">
        <v>0</v>
      </c>
      <c r="BA1354" s="25">
        <v>0</v>
      </c>
      <c r="BB1354" s="25">
        <v>0</v>
      </c>
      <c r="BC1354" s="25">
        <v>0</v>
      </c>
      <c r="BD1354" s="25">
        <v>0</v>
      </c>
      <c r="BE1354" s="25">
        <v>0</v>
      </c>
      <c r="BF1354" s="25">
        <v>0</v>
      </c>
      <c r="BG1354" s="25">
        <v>0</v>
      </c>
      <c r="BH1354" s="25">
        <v>0</v>
      </c>
      <c r="BI1354" s="25">
        <v>0</v>
      </c>
      <c r="BJ1354" s="25">
        <f t="shared" si="63"/>
        <v>0</v>
      </c>
      <c r="BK1354" s="25">
        <f t="shared" si="64"/>
        <v>0</v>
      </c>
      <c r="BL1354" s="25">
        <f t="shared" si="65"/>
        <v>0</v>
      </c>
    </row>
    <row r="1355" spans="1:64" x14ac:dyDescent="0.25">
      <c r="A1355" s="45" t="s">
        <v>3165</v>
      </c>
      <c r="B1355" s="78" t="s">
        <v>1452</v>
      </c>
      <c r="C1355" s="79">
        <v>1</v>
      </c>
      <c r="D1355" s="78" t="s">
        <v>23</v>
      </c>
      <c r="E1355" s="79" t="s">
        <v>434</v>
      </c>
      <c r="F1355" s="79" t="s">
        <v>604</v>
      </c>
      <c r="G1355" s="79" t="s">
        <v>54</v>
      </c>
      <c r="H1355" s="79" t="s">
        <v>617</v>
      </c>
      <c r="I1355" s="79" t="s">
        <v>605</v>
      </c>
      <c r="J1355" s="79" t="s">
        <v>618</v>
      </c>
      <c r="K1355" s="79" t="s">
        <v>554</v>
      </c>
      <c r="L1355" s="79" t="s">
        <v>606</v>
      </c>
      <c r="M1355" s="79" t="s">
        <v>619</v>
      </c>
      <c r="N1355" s="78">
        <v>1</v>
      </c>
      <c r="O1355" s="78">
        <v>1</v>
      </c>
      <c r="P1355" s="78">
        <v>1</v>
      </c>
      <c r="Q1355" s="81">
        <v>0</v>
      </c>
      <c r="R1355" s="81">
        <v>0</v>
      </c>
      <c r="S1355" s="81">
        <v>1</v>
      </c>
      <c r="T1355" s="81">
        <v>1</v>
      </c>
      <c r="U1355" s="81">
        <v>1</v>
      </c>
      <c r="V1355" s="81">
        <v>0</v>
      </c>
      <c r="W1355" s="69">
        <v>150000000</v>
      </c>
      <c r="X1355" s="69">
        <v>0</v>
      </c>
      <c r="Y1355" s="69">
        <v>0</v>
      </c>
      <c r="Z1355" s="69">
        <v>6937500</v>
      </c>
      <c r="AA1355" s="69">
        <v>0</v>
      </c>
      <c r="AB1355" s="69">
        <v>0</v>
      </c>
      <c r="AC1355" s="69">
        <v>150000000</v>
      </c>
      <c r="AD1355" s="96">
        <v>45370</v>
      </c>
      <c r="AE1355" s="96">
        <v>47196</v>
      </c>
      <c r="AF1355" s="97">
        <v>150000000</v>
      </c>
      <c r="AG1355" s="84">
        <v>3.97</v>
      </c>
      <c r="AH1355" s="84">
        <v>5</v>
      </c>
      <c r="AI1355" s="98">
        <v>9.2499999999999999E-2</v>
      </c>
      <c r="AJ1355" s="99">
        <v>3.97</v>
      </c>
      <c r="AK1355" s="99">
        <v>5</v>
      </c>
      <c r="AL1355" s="100">
        <v>9.2499999999999999E-2</v>
      </c>
      <c r="AM1355" s="101" t="s">
        <v>620</v>
      </c>
      <c r="AN1355" s="101" t="s">
        <v>621</v>
      </c>
      <c r="AO1355" s="25">
        <v>0</v>
      </c>
      <c r="AP1355" s="25">
        <v>0</v>
      </c>
      <c r="AQ1355" s="25">
        <v>0</v>
      </c>
      <c r="AR1355" s="25">
        <v>0</v>
      </c>
      <c r="AS1355" s="25">
        <v>0</v>
      </c>
      <c r="AT1355" s="25">
        <v>0</v>
      </c>
      <c r="AU1355" s="25">
        <v>0</v>
      </c>
      <c r="AV1355" s="25">
        <v>0</v>
      </c>
      <c r="AW1355" s="25">
        <v>0</v>
      </c>
      <c r="AX1355" s="25">
        <v>0</v>
      </c>
      <c r="AY1355" s="25">
        <v>0</v>
      </c>
      <c r="AZ1355" s="25">
        <v>0</v>
      </c>
      <c r="BA1355" s="25">
        <v>0</v>
      </c>
      <c r="BB1355" s="25">
        <v>0</v>
      </c>
      <c r="BC1355" s="25">
        <v>0</v>
      </c>
      <c r="BD1355" s="25">
        <v>0</v>
      </c>
      <c r="BE1355" s="25">
        <v>0</v>
      </c>
      <c r="BF1355" s="25">
        <v>0</v>
      </c>
      <c r="BG1355" s="25">
        <v>0</v>
      </c>
      <c r="BH1355" s="25">
        <v>0</v>
      </c>
      <c r="BI1355" s="25">
        <v>0</v>
      </c>
      <c r="BJ1355" s="25">
        <f t="shared" si="63"/>
        <v>0</v>
      </c>
      <c r="BK1355" s="25">
        <f t="shared" si="64"/>
        <v>0</v>
      </c>
      <c r="BL1355" s="25">
        <f t="shared" si="65"/>
        <v>0</v>
      </c>
    </row>
    <row r="1356" spans="1:64" x14ac:dyDescent="0.25">
      <c r="A1356" s="45" t="s">
        <v>3166</v>
      </c>
      <c r="B1356" s="78" t="s">
        <v>1453</v>
      </c>
      <c r="C1356" s="79">
        <v>1</v>
      </c>
      <c r="D1356" s="78" t="s">
        <v>23</v>
      </c>
      <c r="E1356" s="79" t="s">
        <v>434</v>
      </c>
      <c r="F1356" s="79" t="s">
        <v>604</v>
      </c>
      <c r="G1356" s="79" t="s">
        <v>623</v>
      </c>
      <c r="H1356" s="79" t="s">
        <v>624</v>
      </c>
      <c r="I1356" s="79" t="s">
        <v>625</v>
      </c>
      <c r="J1356" s="79" t="s">
        <v>626</v>
      </c>
      <c r="K1356" s="79" t="s">
        <v>446</v>
      </c>
      <c r="L1356" s="79" t="s">
        <v>606</v>
      </c>
      <c r="M1356" s="79" t="s">
        <v>619</v>
      </c>
      <c r="N1356" s="78">
        <v>1</v>
      </c>
      <c r="O1356" s="78">
        <v>1</v>
      </c>
      <c r="P1356" s="78">
        <v>1</v>
      </c>
      <c r="Q1356" s="81">
        <v>1</v>
      </c>
      <c r="R1356" s="81">
        <v>1</v>
      </c>
      <c r="S1356" s="81">
        <v>1</v>
      </c>
      <c r="T1356" s="81">
        <v>0</v>
      </c>
      <c r="U1356" s="81">
        <v>0</v>
      </c>
      <c r="V1356" s="81">
        <v>0</v>
      </c>
      <c r="W1356" s="69">
        <v>2000000</v>
      </c>
      <c r="X1356" s="69">
        <v>0</v>
      </c>
      <c r="Y1356" s="69">
        <v>2000000</v>
      </c>
      <c r="Z1356" s="69">
        <v>49000</v>
      </c>
      <c r="AA1356" s="69">
        <v>0</v>
      </c>
      <c r="AB1356" s="69">
        <v>0</v>
      </c>
      <c r="AC1356" s="69">
        <v>0</v>
      </c>
      <c r="AD1356" s="96">
        <v>45372</v>
      </c>
      <c r="AE1356" s="96">
        <v>45737</v>
      </c>
      <c r="AF1356" s="97">
        <v>2000000</v>
      </c>
      <c r="AG1356" s="84">
        <v>0</v>
      </c>
      <c r="AH1356" s="84">
        <v>1</v>
      </c>
      <c r="AI1356" s="98">
        <v>4.9000000000000002E-2</v>
      </c>
      <c r="AJ1356" s="99">
        <v>0</v>
      </c>
      <c r="AK1356" s="99">
        <v>0</v>
      </c>
      <c r="AL1356" s="100">
        <v>0</v>
      </c>
      <c r="AM1356" s="101" t="s">
        <v>620</v>
      </c>
      <c r="AN1356" s="101" t="s">
        <v>621</v>
      </c>
      <c r="AO1356" s="25">
        <v>0</v>
      </c>
      <c r="AP1356" s="25">
        <v>0</v>
      </c>
      <c r="AQ1356" s="25">
        <v>0</v>
      </c>
      <c r="AR1356" s="25">
        <v>0</v>
      </c>
      <c r="AS1356" s="25">
        <v>0</v>
      </c>
      <c r="AT1356" s="25">
        <v>0</v>
      </c>
      <c r="AU1356" s="25">
        <v>0</v>
      </c>
      <c r="AV1356" s="25">
        <v>0</v>
      </c>
      <c r="AW1356" s="25">
        <v>0</v>
      </c>
      <c r="AX1356" s="25">
        <v>0</v>
      </c>
      <c r="AY1356" s="25">
        <v>0</v>
      </c>
      <c r="AZ1356" s="25">
        <v>0</v>
      </c>
      <c r="BA1356" s="25">
        <v>0</v>
      </c>
      <c r="BB1356" s="25">
        <v>0</v>
      </c>
      <c r="BC1356" s="25">
        <v>0</v>
      </c>
      <c r="BD1356" s="25">
        <v>0</v>
      </c>
      <c r="BE1356" s="25">
        <v>0</v>
      </c>
      <c r="BF1356" s="25">
        <v>0</v>
      </c>
      <c r="BG1356" s="25">
        <v>0</v>
      </c>
      <c r="BH1356" s="25">
        <v>0</v>
      </c>
      <c r="BI1356" s="25">
        <v>0</v>
      </c>
      <c r="BJ1356" s="25">
        <f t="shared" si="63"/>
        <v>0</v>
      </c>
      <c r="BK1356" s="25">
        <f t="shared" si="64"/>
        <v>0</v>
      </c>
      <c r="BL1356" s="25">
        <f t="shared" si="65"/>
        <v>0</v>
      </c>
    </row>
    <row r="1357" spans="1:64" x14ac:dyDescent="0.25">
      <c r="A1357" s="45" t="s">
        <v>3167</v>
      </c>
      <c r="B1357" s="78" t="s">
        <v>1454</v>
      </c>
      <c r="C1357" s="79">
        <v>1</v>
      </c>
      <c r="D1357" s="78" t="s">
        <v>23</v>
      </c>
      <c r="E1357" s="79" t="s">
        <v>434</v>
      </c>
      <c r="F1357" s="79" t="s">
        <v>604</v>
      </c>
      <c r="G1357" s="79" t="s">
        <v>623</v>
      </c>
      <c r="H1357" s="79" t="s">
        <v>624</v>
      </c>
      <c r="I1357" s="79" t="s">
        <v>625</v>
      </c>
      <c r="J1357" s="79" t="s">
        <v>626</v>
      </c>
      <c r="K1357" s="79" t="s">
        <v>1614</v>
      </c>
      <c r="L1357" s="79" t="s">
        <v>606</v>
      </c>
      <c r="M1357" s="79" t="s">
        <v>619</v>
      </c>
      <c r="N1357" s="78">
        <v>1</v>
      </c>
      <c r="O1357" s="78">
        <v>1</v>
      </c>
      <c r="P1357" s="78">
        <v>1</v>
      </c>
      <c r="Q1357" s="81">
        <v>1</v>
      </c>
      <c r="R1357" s="81">
        <v>1</v>
      </c>
      <c r="S1357" s="81">
        <v>1</v>
      </c>
      <c r="T1357" s="81">
        <v>0</v>
      </c>
      <c r="U1357" s="81">
        <v>0</v>
      </c>
      <c r="V1357" s="81">
        <v>0</v>
      </c>
      <c r="W1357" s="69">
        <v>4868934.91</v>
      </c>
      <c r="X1357" s="69">
        <v>0</v>
      </c>
      <c r="Y1357" s="69">
        <v>0</v>
      </c>
      <c r="Z1357" s="69">
        <v>213015.9</v>
      </c>
      <c r="AA1357" s="69">
        <v>0</v>
      </c>
      <c r="AB1357" s="69">
        <v>0</v>
      </c>
      <c r="AC1357" s="69">
        <v>4868934.91</v>
      </c>
      <c r="AD1357" s="96">
        <v>45376</v>
      </c>
      <c r="AE1357" s="96">
        <v>46471</v>
      </c>
      <c r="AF1357" s="97">
        <v>4868934.91</v>
      </c>
      <c r="AG1357" s="84">
        <v>1.99</v>
      </c>
      <c r="AH1357" s="84">
        <v>3</v>
      </c>
      <c r="AI1357" s="98">
        <v>8.7499999999999994E-2</v>
      </c>
      <c r="AJ1357" s="99">
        <v>1.99</v>
      </c>
      <c r="AK1357" s="99">
        <v>3</v>
      </c>
      <c r="AL1357" s="100">
        <v>8.7499999999999994E-2</v>
      </c>
      <c r="AM1357" s="101" t="s">
        <v>620</v>
      </c>
      <c r="AN1357" s="101" t="s">
        <v>621</v>
      </c>
      <c r="AO1357" s="25">
        <v>0</v>
      </c>
      <c r="AP1357" s="25">
        <v>0</v>
      </c>
      <c r="AQ1357" s="25">
        <v>0</v>
      </c>
      <c r="AR1357" s="25">
        <v>0</v>
      </c>
      <c r="AS1357" s="25">
        <v>0</v>
      </c>
      <c r="AT1357" s="25">
        <v>0</v>
      </c>
      <c r="AU1357" s="25">
        <v>0</v>
      </c>
      <c r="AV1357" s="25">
        <v>0</v>
      </c>
      <c r="AW1357" s="25">
        <v>0</v>
      </c>
      <c r="AX1357" s="25">
        <v>0</v>
      </c>
      <c r="AY1357" s="25">
        <v>0</v>
      </c>
      <c r="AZ1357" s="25">
        <v>0</v>
      </c>
      <c r="BA1357" s="25">
        <v>0</v>
      </c>
      <c r="BB1357" s="25">
        <v>0</v>
      </c>
      <c r="BC1357" s="25">
        <v>0</v>
      </c>
      <c r="BD1357" s="25">
        <v>0</v>
      </c>
      <c r="BE1357" s="25">
        <v>0</v>
      </c>
      <c r="BF1357" s="25">
        <v>0</v>
      </c>
      <c r="BG1357" s="25">
        <v>0</v>
      </c>
      <c r="BH1357" s="25">
        <v>0</v>
      </c>
      <c r="BI1357" s="25">
        <v>0</v>
      </c>
      <c r="BJ1357" s="25">
        <f t="shared" si="63"/>
        <v>0</v>
      </c>
      <c r="BK1357" s="25">
        <f t="shared" si="64"/>
        <v>0</v>
      </c>
      <c r="BL1357" s="25">
        <f t="shared" si="65"/>
        <v>0</v>
      </c>
    </row>
    <row r="1358" spans="1:64" x14ac:dyDescent="0.25">
      <c r="A1358" s="45" t="s">
        <v>3168</v>
      </c>
      <c r="B1358" s="78" t="s">
        <v>1455</v>
      </c>
      <c r="C1358" s="79">
        <v>1</v>
      </c>
      <c r="D1358" s="78" t="s">
        <v>23</v>
      </c>
      <c r="E1358" s="79" t="s">
        <v>434</v>
      </c>
      <c r="F1358" s="79" t="s">
        <v>604</v>
      </c>
      <c r="G1358" s="79" t="s">
        <v>66</v>
      </c>
      <c r="H1358" s="79" t="s">
        <v>617</v>
      </c>
      <c r="I1358" s="79" t="s">
        <v>609</v>
      </c>
      <c r="J1358" s="79" t="s">
        <v>618</v>
      </c>
      <c r="K1358" s="79" t="s">
        <v>66</v>
      </c>
      <c r="L1358" s="79" t="s">
        <v>606</v>
      </c>
      <c r="M1358" s="79" t="s">
        <v>619</v>
      </c>
      <c r="N1358" s="78">
        <v>1</v>
      </c>
      <c r="O1358" s="78">
        <v>1</v>
      </c>
      <c r="P1358" s="78">
        <v>1</v>
      </c>
      <c r="Q1358" s="81">
        <v>0</v>
      </c>
      <c r="R1358" s="81">
        <v>1</v>
      </c>
      <c r="S1358" s="81">
        <v>1</v>
      </c>
      <c r="T1358" s="81">
        <v>1</v>
      </c>
      <c r="U1358" s="81">
        <v>0</v>
      </c>
      <c r="V1358" s="81">
        <v>0</v>
      </c>
      <c r="W1358" s="69">
        <v>150000000</v>
      </c>
      <c r="X1358" s="69">
        <v>0</v>
      </c>
      <c r="Y1358" s="69">
        <v>0</v>
      </c>
      <c r="Z1358" s="69">
        <v>6562500</v>
      </c>
      <c r="AA1358" s="69">
        <v>0</v>
      </c>
      <c r="AB1358" s="69">
        <v>0</v>
      </c>
      <c r="AC1358" s="69">
        <v>150000000</v>
      </c>
      <c r="AD1358" s="96">
        <v>45376</v>
      </c>
      <c r="AE1358" s="96">
        <v>46471</v>
      </c>
      <c r="AF1358" s="97">
        <v>150000000</v>
      </c>
      <c r="AG1358" s="84">
        <v>1.99</v>
      </c>
      <c r="AH1358" s="84">
        <v>3</v>
      </c>
      <c r="AI1358" s="98">
        <v>8.7499999999999994E-2</v>
      </c>
      <c r="AJ1358" s="99">
        <v>1.99</v>
      </c>
      <c r="AK1358" s="99">
        <v>3</v>
      </c>
      <c r="AL1358" s="100">
        <v>8.7499999999999994E-2</v>
      </c>
      <c r="AM1358" s="101" t="s">
        <v>620</v>
      </c>
      <c r="AN1358" s="101" t="s">
        <v>621</v>
      </c>
      <c r="AO1358" s="25">
        <v>0</v>
      </c>
      <c r="AP1358" s="25">
        <v>0</v>
      </c>
      <c r="AQ1358" s="25">
        <v>0</v>
      </c>
      <c r="AR1358" s="25">
        <v>0</v>
      </c>
      <c r="AS1358" s="25">
        <v>0</v>
      </c>
      <c r="AT1358" s="25">
        <v>0</v>
      </c>
      <c r="AU1358" s="25">
        <v>0</v>
      </c>
      <c r="AV1358" s="25">
        <v>0</v>
      </c>
      <c r="AW1358" s="25">
        <v>0</v>
      </c>
      <c r="AX1358" s="25">
        <v>0</v>
      </c>
      <c r="AY1358" s="25">
        <v>0</v>
      </c>
      <c r="AZ1358" s="25">
        <v>0</v>
      </c>
      <c r="BA1358" s="25">
        <v>0</v>
      </c>
      <c r="BB1358" s="25">
        <v>0</v>
      </c>
      <c r="BC1358" s="25">
        <v>0</v>
      </c>
      <c r="BD1358" s="25">
        <v>0</v>
      </c>
      <c r="BE1358" s="25">
        <v>0</v>
      </c>
      <c r="BF1358" s="25">
        <v>0</v>
      </c>
      <c r="BG1358" s="25">
        <v>0</v>
      </c>
      <c r="BH1358" s="25">
        <v>0</v>
      </c>
      <c r="BI1358" s="25">
        <v>0</v>
      </c>
      <c r="BJ1358" s="25">
        <f t="shared" si="63"/>
        <v>0</v>
      </c>
      <c r="BK1358" s="25">
        <f t="shared" si="64"/>
        <v>0</v>
      </c>
      <c r="BL1358" s="25">
        <f t="shared" si="65"/>
        <v>0</v>
      </c>
    </row>
    <row r="1359" spans="1:64" x14ac:dyDescent="0.25">
      <c r="A1359" s="45" t="s">
        <v>3169</v>
      </c>
      <c r="B1359" s="78" t="s">
        <v>1456</v>
      </c>
      <c r="C1359" s="79">
        <v>1</v>
      </c>
      <c r="D1359" s="78" t="s">
        <v>23</v>
      </c>
      <c r="E1359" s="79" t="s">
        <v>434</v>
      </c>
      <c r="F1359" s="79" t="s">
        <v>604</v>
      </c>
      <c r="G1359" s="79" t="s">
        <v>66</v>
      </c>
      <c r="H1359" s="79" t="s">
        <v>617</v>
      </c>
      <c r="I1359" s="79" t="s">
        <v>609</v>
      </c>
      <c r="J1359" s="79" t="s">
        <v>618</v>
      </c>
      <c r="K1359" s="79" t="s">
        <v>66</v>
      </c>
      <c r="L1359" s="79" t="s">
        <v>606</v>
      </c>
      <c r="M1359" s="79" t="s">
        <v>619</v>
      </c>
      <c r="N1359" s="78">
        <v>1</v>
      </c>
      <c r="O1359" s="78">
        <v>1</v>
      </c>
      <c r="P1359" s="78">
        <v>1</v>
      </c>
      <c r="Q1359" s="81">
        <v>0</v>
      </c>
      <c r="R1359" s="81">
        <v>1</v>
      </c>
      <c r="S1359" s="81">
        <v>1</v>
      </c>
      <c r="T1359" s="81">
        <v>1</v>
      </c>
      <c r="U1359" s="81">
        <v>0</v>
      </c>
      <c r="V1359" s="81">
        <v>0</v>
      </c>
      <c r="W1359" s="69">
        <v>200000000</v>
      </c>
      <c r="X1359" s="69">
        <v>0</v>
      </c>
      <c r="Y1359" s="69">
        <v>0</v>
      </c>
      <c r="Z1359" s="69">
        <v>9250000</v>
      </c>
      <c r="AA1359" s="69">
        <v>0</v>
      </c>
      <c r="AB1359" s="69">
        <v>0</v>
      </c>
      <c r="AC1359" s="69">
        <v>200000000</v>
      </c>
      <c r="AD1359" s="96">
        <v>45370</v>
      </c>
      <c r="AE1359" s="96">
        <v>47196</v>
      </c>
      <c r="AF1359" s="97">
        <v>200000000</v>
      </c>
      <c r="AG1359" s="84">
        <v>3.97</v>
      </c>
      <c r="AH1359" s="84">
        <v>5</v>
      </c>
      <c r="AI1359" s="98">
        <v>9.2499999999999999E-2</v>
      </c>
      <c r="AJ1359" s="99">
        <v>3.97</v>
      </c>
      <c r="AK1359" s="99">
        <v>5</v>
      </c>
      <c r="AL1359" s="100">
        <v>9.2499999999999999E-2</v>
      </c>
      <c r="AM1359" s="101" t="s">
        <v>620</v>
      </c>
      <c r="AN1359" s="101" t="s">
        <v>621</v>
      </c>
      <c r="AO1359" s="25">
        <v>0</v>
      </c>
      <c r="AP1359" s="25">
        <v>0</v>
      </c>
      <c r="AQ1359" s="25">
        <v>0</v>
      </c>
      <c r="AR1359" s="25">
        <v>0</v>
      </c>
      <c r="AS1359" s="25">
        <v>0</v>
      </c>
      <c r="AT1359" s="25">
        <v>0</v>
      </c>
      <c r="AU1359" s="25">
        <v>0</v>
      </c>
      <c r="AV1359" s="25">
        <v>0</v>
      </c>
      <c r="AW1359" s="25">
        <v>0</v>
      </c>
      <c r="AX1359" s="25">
        <v>0</v>
      </c>
      <c r="AY1359" s="25">
        <v>0</v>
      </c>
      <c r="AZ1359" s="25">
        <v>0</v>
      </c>
      <c r="BA1359" s="25">
        <v>0</v>
      </c>
      <c r="BB1359" s="25">
        <v>0</v>
      </c>
      <c r="BC1359" s="25">
        <v>0</v>
      </c>
      <c r="BD1359" s="25">
        <v>0</v>
      </c>
      <c r="BE1359" s="25">
        <v>0</v>
      </c>
      <c r="BF1359" s="25">
        <v>0</v>
      </c>
      <c r="BG1359" s="25">
        <v>0</v>
      </c>
      <c r="BH1359" s="25">
        <v>0</v>
      </c>
      <c r="BI1359" s="25">
        <v>0</v>
      </c>
      <c r="BJ1359" s="25">
        <f t="shared" si="63"/>
        <v>0</v>
      </c>
      <c r="BK1359" s="25">
        <f t="shared" si="64"/>
        <v>0</v>
      </c>
      <c r="BL1359" s="25">
        <f t="shared" si="65"/>
        <v>0</v>
      </c>
    </row>
    <row r="1360" spans="1:64" x14ac:dyDescent="0.25">
      <c r="A1360" s="45" t="s">
        <v>3170</v>
      </c>
      <c r="B1360" s="78" t="s">
        <v>1457</v>
      </c>
      <c r="C1360" s="79">
        <v>1</v>
      </c>
      <c r="D1360" s="78" t="s">
        <v>23</v>
      </c>
      <c r="E1360" s="79" t="s">
        <v>434</v>
      </c>
      <c r="F1360" s="79" t="s">
        <v>604</v>
      </c>
      <c r="G1360" s="79" t="s">
        <v>871</v>
      </c>
      <c r="H1360" s="79" t="s">
        <v>617</v>
      </c>
      <c r="I1360" s="79" t="s">
        <v>609</v>
      </c>
      <c r="J1360" s="79" t="s">
        <v>618</v>
      </c>
      <c r="K1360" s="79" t="s">
        <v>871</v>
      </c>
      <c r="L1360" s="79" t="s">
        <v>606</v>
      </c>
      <c r="M1360" s="79" t="s">
        <v>619</v>
      </c>
      <c r="N1360" s="78">
        <v>1</v>
      </c>
      <c r="O1360" s="78">
        <v>1</v>
      </c>
      <c r="P1360" s="78">
        <v>1</v>
      </c>
      <c r="Q1360" s="81">
        <v>0</v>
      </c>
      <c r="R1360" s="81">
        <v>1</v>
      </c>
      <c r="S1360" s="81">
        <v>1</v>
      </c>
      <c r="T1360" s="81">
        <v>1</v>
      </c>
      <c r="U1360" s="81">
        <v>0</v>
      </c>
      <c r="V1360" s="81">
        <v>0</v>
      </c>
      <c r="W1360" s="69">
        <v>85039273.040000007</v>
      </c>
      <c r="X1360" s="69">
        <v>0</v>
      </c>
      <c r="Y1360" s="69">
        <v>0</v>
      </c>
      <c r="Z1360" s="69">
        <v>0</v>
      </c>
      <c r="AA1360" s="69">
        <v>0</v>
      </c>
      <c r="AB1360" s="69">
        <v>0</v>
      </c>
      <c r="AC1360" s="69">
        <v>85039273.040000007</v>
      </c>
      <c r="AD1360" s="96">
        <v>45387</v>
      </c>
      <c r="AE1360" s="96">
        <v>46482</v>
      </c>
      <c r="AF1360" s="97">
        <v>85039273.040000007</v>
      </c>
      <c r="AG1360" s="84">
        <v>2.0099999999999998</v>
      </c>
      <c r="AH1360" s="84">
        <v>3</v>
      </c>
      <c r="AI1360" s="98">
        <v>8.7499999999999994E-2</v>
      </c>
      <c r="AJ1360" s="99">
        <v>2.0099999999999998</v>
      </c>
      <c r="AK1360" s="99">
        <v>3</v>
      </c>
      <c r="AL1360" s="100">
        <v>8.7499999999999994E-2</v>
      </c>
      <c r="AM1360" s="101" t="s">
        <v>620</v>
      </c>
      <c r="AN1360" s="101" t="s">
        <v>621</v>
      </c>
      <c r="AO1360" s="25">
        <v>0</v>
      </c>
      <c r="AP1360" s="25">
        <v>0</v>
      </c>
      <c r="AQ1360" s="25">
        <v>0</v>
      </c>
      <c r="AR1360" s="25">
        <v>0</v>
      </c>
      <c r="AS1360" s="25">
        <v>0</v>
      </c>
      <c r="AT1360" s="25">
        <v>0</v>
      </c>
      <c r="AU1360" s="25">
        <v>0</v>
      </c>
      <c r="AV1360" s="25">
        <v>0</v>
      </c>
      <c r="AW1360" s="25">
        <v>0</v>
      </c>
      <c r="AX1360" s="25">
        <v>0</v>
      </c>
      <c r="AY1360" s="25">
        <v>0</v>
      </c>
      <c r="AZ1360" s="25">
        <v>0</v>
      </c>
      <c r="BA1360" s="25">
        <v>0</v>
      </c>
      <c r="BB1360" s="25">
        <v>0</v>
      </c>
      <c r="BC1360" s="25">
        <v>0</v>
      </c>
      <c r="BD1360" s="25">
        <v>0</v>
      </c>
      <c r="BE1360" s="25">
        <v>0</v>
      </c>
      <c r="BF1360" s="25">
        <v>0</v>
      </c>
      <c r="BG1360" s="25">
        <v>0</v>
      </c>
      <c r="BH1360" s="25">
        <v>0</v>
      </c>
      <c r="BI1360" s="25">
        <v>0</v>
      </c>
      <c r="BJ1360" s="25">
        <f t="shared" si="63"/>
        <v>0</v>
      </c>
      <c r="BK1360" s="25">
        <f t="shared" si="64"/>
        <v>0</v>
      </c>
      <c r="BL1360" s="25">
        <f t="shared" si="65"/>
        <v>0</v>
      </c>
    </row>
    <row r="1361" spans="1:64" x14ac:dyDescent="0.25">
      <c r="A1361" s="45" t="s">
        <v>3171</v>
      </c>
      <c r="B1361" s="78" t="s">
        <v>1458</v>
      </c>
      <c r="C1361" s="79">
        <v>1</v>
      </c>
      <c r="D1361" s="78" t="s">
        <v>23</v>
      </c>
      <c r="E1361" s="79" t="s">
        <v>434</v>
      </c>
      <c r="F1361" s="79" t="s">
        <v>604</v>
      </c>
      <c r="G1361" s="79" t="s">
        <v>871</v>
      </c>
      <c r="H1361" s="79" t="s">
        <v>617</v>
      </c>
      <c r="I1361" s="79" t="s">
        <v>609</v>
      </c>
      <c r="J1361" s="79" t="s">
        <v>618</v>
      </c>
      <c r="K1361" s="79" t="s">
        <v>871</v>
      </c>
      <c r="L1361" s="79" t="s">
        <v>606</v>
      </c>
      <c r="M1361" s="79" t="s">
        <v>619</v>
      </c>
      <c r="N1361" s="78">
        <v>1</v>
      </c>
      <c r="O1361" s="78">
        <v>1</v>
      </c>
      <c r="P1361" s="78">
        <v>1</v>
      </c>
      <c r="Q1361" s="81">
        <v>0</v>
      </c>
      <c r="R1361" s="81">
        <v>1</v>
      </c>
      <c r="S1361" s="81">
        <v>1</v>
      </c>
      <c r="T1361" s="81">
        <v>1</v>
      </c>
      <c r="U1361" s="81">
        <v>0</v>
      </c>
      <c r="V1361" s="81">
        <v>0</v>
      </c>
      <c r="W1361" s="69">
        <v>85039273.040000007</v>
      </c>
      <c r="X1361" s="69">
        <v>0</v>
      </c>
      <c r="Y1361" s="69">
        <v>0</v>
      </c>
      <c r="Z1361" s="69">
        <v>0</v>
      </c>
      <c r="AA1361" s="69">
        <v>0</v>
      </c>
      <c r="AB1361" s="69">
        <v>0</v>
      </c>
      <c r="AC1361" s="69">
        <v>85039273.040000007</v>
      </c>
      <c r="AD1361" s="96">
        <v>45387</v>
      </c>
      <c r="AE1361" s="96">
        <v>46482</v>
      </c>
      <c r="AF1361" s="97">
        <v>85039273.040000007</v>
      </c>
      <c r="AG1361" s="84">
        <v>2.0099999999999998</v>
      </c>
      <c r="AH1361" s="84">
        <v>3</v>
      </c>
      <c r="AI1361" s="98">
        <v>8.7499999999999994E-2</v>
      </c>
      <c r="AJ1361" s="99">
        <v>2.0099999999999998</v>
      </c>
      <c r="AK1361" s="99">
        <v>3</v>
      </c>
      <c r="AL1361" s="100">
        <v>8.7499999999999994E-2</v>
      </c>
      <c r="AM1361" s="101" t="s">
        <v>620</v>
      </c>
      <c r="AN1361" s="101" t="s">
        <v>621</v>
      </c>
      <c r="AO1361" s="25">
        <v>0</v>
      </c>
      <c r="AP1361" s="25">
        <v>0</v>
      </c>
      <c r="AQ1361" s="25">
        <v>0</v>
      </c>
      <c r="AR1361" s="25">
        <v>0</v>
      </c>
      <c r="AS1361" s="25">
        <v>0</v>
      </c>
      <c r="AT1361" s="25">
        <v>0</v>
      </c>
      <c r="AU1361" s="25">
        <v>0</v>
      </c>
      <c r="AV1361" s="25">
        <v>0</v>
      </c>
      <c r="AW1361" s="25">
        <v>0</v>
      </c>
      <c r="AX1361" s="25">
        <v>0</v>
      </c>
      <c r="AY1361" s="25">
        <v>0</v>
      </c>
      <c r="AZ1361" s="25">
        <v>0</v>
      </c>
      <c r="BA1361" s="25">
        <v>0</v>
      </c>
      <c r="BB1361" s="25">
        <v>0</v>
      </c>
      <c r="BC1361" s="25">
        <v>0</v>
      </c>
      <c r="BD1361" s="25">
        <v>0</v>
      </c>
      <c r="BE1361" s="25">
        <v>0</v>
      </c>
      <c r="BF1361" s="25">
        <v>0</v>
      </c>
      <c r="BG1361" s="25">
        <v>0</v>
      </c>
      <c r="BH1361" s="25">
        <v>0</v>
      </c>
      <c r="BI1361" s="25">
        <v>0</v>
      </c>
      <c r="BJ1361" s="25">
        <f t="shared" si="63"/>
        <v>0</v>
      </c>
      <c r="BK1361" s="25">
        <f t="shared" si="64"/>
        <v>0</v>
      </c>
      <c r="BL1361" s="25">
        <f t="shared" si="65"/>
        <v>0</v>
      </c>
    </row>
    <row r="1362" spans="1:64" x14ac:dyDescent="0.25">
      <c r="A1362" s="45" t="s">
        <v>3172</v>
      </c>
      <c r="B1362" s="78" t="s">
        <v>1459</v>
      </c>
      <c r="C1362" s="79">
        <v>1</v>
      </c>
      <c r="D1362" s="78" t="s">
        <v>23</v>
      </c>
      <c r="E1362" s="79" t="s">
        <v>434</v>
      </c>
      <c r="F1362" s="79" t="s">
        <v>604</v>
      </c>
      <c r="G1362" s="79" t="s">
        <v>871</v>
      </c>
      <c r="H1362" s="79" t="s">
        <v>617</v>
      </c>
      <c r="I1362" s="79" t="s">
        <v>609</v>
      </c>
      <c r="J1362" s="79" t="s">
        <v>618</v>
      </c>
      <c r="K1362" s="79" t="s">
        <v>871</v>
      </c>
      <c r="L1362" s="79" t="s">
        <v>606</v>
      </c>
      <c r="M1362" s="79" t="s">
        <v>619</v>
      </c>
      <c r="N1362" s="78">
        <v>1</v>
      </c>
      <c r="O1362" s="78">
        <v>1</v>
      </c>
      <c r="P1362" s="78">
        <v>1</v>
      </c>
      <c r="Q1362" s="81">
        <v>0</v>
      </c>
      <c r="R1362" s="81">
        <v>1</v>
      </c>
      <c r="S1362" s="81">
        <v>1</v>
      </c>
      <c r="T1362" s="81">
        <v>1</v>
      </c>
      <c r="U1362" s="81">
        <v>0</v>
      </c>
      <c r="V1362" s="81">
        <v>0</v>
      </c>
      <c r="W1362" s="69">
        <v>40000000</v>
      </c>
      <c r="X1362" s="69">
        <v>0</v>
      </c>
      <c r="Y1362" s="69">
        <v>0</v>
      </c>
      <c r="Z1362" s="69">
        <v>0</v>
      </c>
      <c r="AA1362" s="69">
        <v>0</v>
      </c>
      <c r="AB1362" s="69">
        <v>0</v>
      </c>
      <c r="AC1362" s="69">
        <v>40000000</v>
      </c>
      <c r="AD1362" s="96">
        <v>45387</v>
      </c>
      <c r="AE1362" s="96">
        <v>46482</v>
      </c>
      <c r="AF1362" s="97">
        <v>40000000</v>
      </c>
      <c r="AG1362" s="84">
        <v>2.0099999999999998</v>
      </c>
      <c r="AH1362" s="84">
        <v>3</v>
      </c>
      <c r="AI1362" s="98">
        <v>8.7499999999999994E-2</v>
      </c>
      <c r="AJ1362" s="99">
        <v>2.0099999999999998</v>
      </c>
      <c r="AK1362" s="99">
        <v>3</v>
      </c>
      <c r="AL1362" s="100">
        <v>8.7499999999999994E-2</v>
      </c>
      <c r="AM1362" s="101" t="s">
        <v>620</v>
      </c>
      <c r="AN1362" s="101" t="s">
        <v>621</v>
      </c>
      <c r="AO1362" s="25">
        <v>0</v>
      </c>
      <c r="AP1362" s="25">
        <v>0</v>
      </c>
      <c r="AQ1362" s="25">
        <v>0</v>
      </c>
      <c r="AR1362" s="25">
        <v>0</v>
      </c>
      <c r="AS1362" s="25">
        <v>0</v>
      </c>
      <c r="AT1362" s="25">
        <v>0</v>
      </c>
      <c r="AU1362" s="25">
        <v>0</v>
      </c>
      <c r="AV1362" s="25">
        <v>0</v>
      </c>
      <c r="AW1362" s="25">
        <v>0</v>
      </c>
      <c r="AX1362" s="25">
        <v>0</v>
      </c>
      <c r="AY1362" s="25">
        <v>0</v>
      </c>
      <c r="AZ1362" s="25">
        <v>0</v>
      </c>
      <c r="BA1362" s="25">
        <v>0</v>
      </c>
      <c r="BB1362" s="25">
        <v>0</v>
      </c>
      <c r="BC1362" s="25">
        <v>0</v>
      </c>
      <c r="BD1362" s="25">
        <v>0</v>
      </c>
      <c r="BE1362" s="25">
        <v>0</v>
      </c>
      <c r="BF1362" s="25">
        <v>0</v>
      </c>
      <c r="BG1362" s="25">
        <v>0</v>
      </c>
      <c r="BH1362" s="25">
        <v>0</v>
      </c>
      <c r="BI1362" s="25">
        <v>0</v>
      </c>
      <c r="BJ1362" s="25">
        <f t="shared" si="63"/>
        <v>0</v>
      </c>
      <c r="BK1362" s="25">
        <f t="shared" si="64"/>
        <v>0</v>
      </c>
      <c r="BL1362" s="25">
        <f t="shared" si="65"/>
        <v>0</v>
      </c>
    </row>
    <row r="1363" spans="1:64" x14ac:dyDescent="0.25">
      <c r="A1363" s="45" t="s">
        <v>3173</v>
      </c>
      <c r="B1363" s="78" t="s">
        <v>1460</v>
      </c>
      <c r="C1363" s="79">
        <v>1</v>
      </c>
      <c r="D1363" s="78" t="s">
        <v>23</v>
      </c>
      <c r="E1363" s="79" t="s">
        <v>434</v>
      </c>
      <c r="F1363" s="79" t="s">
        <v>604</v>
      </c>
      <c r="G1363" s="79" t="s">
        <v>569</v>
      </c>
      <c r="H1363" s="79" t="s">
        <v>617</v>
      </c>
      <c r="I1363" s="79" t="s">
        <v>605</v>
      </c>
      <c r="J1363" s="79" t="s">
        <v>618</v>
      </c>
      <c r="K1363" s="79" t="s">
        <v>569</v>
      </c>
      <c r="L1363" s="79" t="s">
        <v>606</v>
      </c>
      <c r="M1363" s="79" t="s">
        <v>619</v>
      </c>
      <c r="N1363" s="78">
        <v>1</v>
      </c>
      <c r="O1363" s="78">
        <v>1</v>
      </c>
      <c r="P1363" s="78">
        <v>1</v>
      </c>
      <c r="Q1363" s="81">
        <v>0</v>
      </c>
      <c r="R1363" s="81">
        <v>0</v>
      </c>
      <c r="S1363" s="81">
        <v>1</v>
      </c>
      <c r="T1363" s="81">
        <v>1</v>
      </c>
      <c r="U1363" s="81">
        <v>1</v>
      </c>
      <c r="V1363" s="81">
        <v>0</v>
      </c>
      <c r="W1363" s="69">
        <v>19445990.18</v>
      </c>
      <c r="X1363" s="69">
        <v>0</v>
      </c>
      <c r="Y1363" s="69">
        <v>0</v>
      </c>
      <c r="Z1363" s="69">
        <v>0</v>
      </c>
      <c r="AA1363" s="69">
        <v>0</v>
      </c>
      <c r="AB1363" s="69">
        <v>0</v>
      </c>
      <c r="AC1363" s="69">
        <v>19445990.18</v>
      </c>
      <c r="AD1363" s="96">
        <v>45387</v>
      </c>
      <c r="AE1363" s="96">
        <v>46482</v>
      </c>
      <c r="AF1363" s="97">
        <v>19445990.18</v>
      </c>
      <c r="AG1363" s="84">
        <v>2.0099999999999998</v>
      </c>
      <c r="AH1363" s="84">
        <v>3</v>
      </c>
      <c r="AI1363" s="98">
        <v>8.7499999999999994E-2</v>
      </c>
      <c r="AJ1363" s="99">
        <v>2.0099999999999998</v>
      </c>
      <c r="AK1363" s="99">
        <v>3</v>
      </c>
      <c r="AL1363" s="100">
        <v>8.7499999999999994E-2</v>
      </c>
      <c r="AM1363" s="101" t="s">
        <v>620</v>
      </c>
      <c r="AN1363" s="101" t="s">
        <v>621</v>
      </c>
      <c r="AO1363" s="25">
        <v>0</v>
      </c>
      <c r="AP1363" s="25">
        <v>0</v>
      </c>
      <c r="AQ1363" s="25">
        <v>0</v>
      </c>
      <c r="AR1363" s="25">
        <v>0</v>
      </c>
      <c r="AS1363" s="25">
        <v>0</v>
      </c>
      <c r="AT1363" s="25">
        <v>0</v>
      </c>
      <c r="AU1363" s="25">
        <v>0</v>
      </c>
      <c r="AV1363" s="25">
        <v>0</v>
      </c>
      <c r="AW1363" s="25">
        <v>0</v>
      </c>
      <c r="AX1363" s="25">
        <v>0</v>
      </c>
      <c r="AY1363" s="25">
        <v>0</v>
      </c>
      <c r="AZ1363" s="25">
        <v>0</v>
      </c>
      <c r="BA1363" s="25">
        <v>0</v>
      </c>
      <c r="BB1363" s="25">
        <v>0</v>
      </c>
      <c r="BC1363" s="25">
        <v>0</v>
      </c>
      <c r="BD1363" s="25">
        <v>0</v>
      </c>
      <c r="BE1363" s="25">
        <v>0</v>
      </c>
      <c r="BF1363" s="25">
        <v>0</v>
      </c>
      <c r="BG1363" s="25">
        <v>0</v>
      </c>
      <c r="BH1363" s="25">
        <v>0</v>
      </c>
      <c r="BI1363" s="25">
        <v>0</v>
      </c>
      <c r="BJ1363" s="25">
        <f t="shared" si="63"/>
        <v>0</v>
      </c>
      <c r="BK1363" s="25">
        <f t="shared" si="64"/>
        <v>0</v>
      </c>
      <c r="BL1363" s="25">
        <f t="shared" si="65"/>
        <v>0</v>
      </c>
    </row>
    <row r="1364" spans="1:64" x14ac:dyDescent="0.25">
      <c r="A1364" s="45" t="s">
        <v>3174</v>
      </c>
      <c r="B1364" s="78" t="s">
        <v>1461</v>
      </c>
      <c r="C1364" s="79">
        <v>1</v>
      </c>
      <c r="D1364" s="78" t="s">
        <v>23</v>
      </c>
      <c r="E1364" s="79" t="s">
        <v>434</v>
      </c>
      <c r="F1364" s="79" t="s">
        <v>604</v>
      </c>
      <c r="G1364" s="79" t="s">
        <v>569</v>
      </c>
      <c r="H1364" s="79" t="s">
        <v>617</v>
      </c>
      <c r="I1364" s="79" t="s">
        <v>605</v>
      </c>
      <c r="J1364" s="79" t="s">
        <v>618</v>
      </c>
      <c r="K1364" s="79" t="s">
        <v>569</v>
      </c>
      <c r="L1364" s="79" t="s">
        <v>606</v>
      </c>
      <c r="M1364" s="79" t="s">
        <v>619</v>
      </c>
      <c r="N1364" s="78">
        <v>1</v>
      </c>
      <c r="O1364" s="78">
        <v>1</v>
      </c>
      <c r="P1364" s="78">
        <v>1</v>
      </c>
      <c r="Q1364" s="81">
        <v>0</v>
      </c>
      <c r="R1364" s="81">
        <v>0</v>
      </c>
      <c r="S1364" s="81">
        <v>1</v>
      </c>
      <c r="T1364" s="81">
        <v>1</v>
      </c>
      <c r="U1364" s="81">
        <v>1</v>
      </c>
      <c r="V1364" s="81">
        <v>0</v>
      </c>
      <c r="W1364" s="69">
        <v>23344400.16</v>
      </c>
      <c r="X1364" s="69">
        <v>0</v>
      </c>
      <c r="Y1364" s="69">
        <v>0</v>
      </c>
      <c r="Z1364" s="69">
        <v>1021317.51</v>
      </c>
      <c r="AA1364" s="69">
        <v>0</v>
      </c>
      <c r="AB1364" s="69">
        <v>0</v>
      </c>
      <c r="AC1364" s="69">
        <v>23344400.16</v>
      </c>
      <c r="AD1364" s="96">
        <v>45376</v>
      </c>
      <c r="AE1364" s="96">
        <v>46471</v>
      </c>
      <c r="AF1364" s="97">
        <v>23344400.16</v>
      </c>
      <c r="AG1364" s="84">
        <v>1.99</v>
      </c>
      <c r="AH1364" s="84">
        <v>3</v>
      </c>
      <c r="AI1364" s="98">
        <v>8.7499999999999994E-2</v>
      </c>
      <c r="AJ1364" s="99">
        <v>1.99</v>
      </c>
      <c r="AK1364" s="99">
        <v>3</v>
      </c>
      <c r="AL1364" s="100">
        <v>8.7499999999999994E-2</v>
      </c>
      <c r="AM1364" s="101" t="s">
        <v>620</v>
      </c>
      <c r="AN1364" s="101" t="s">
        <v>621</v>
      </c>
      <c r="AO1364" s="25">
        <v>0</v>
      </c>
      <c r="AP1364" s="25">
        <v>0</v>
      </c>
      <c r="AQ1364" s="25">
        <v>0</v>
      </c>
      <c r="AR1364" s="25">
        <v>0</v>
      </c>
      <c r="AS1364" s="25">
        <v>0</v>
      </c>
      <c r="AT1364" s="25">
        <v>0</v>
      </c>
      <c r="AU1364" s="25">
        <v>0</v>
      </c>
      <c r="AV1364" s="25">
        <v>0</v>
      </c>
      <c r="AW1364" s="25">
        <v>0</v>
      </c>
      <c r="AX1364" s="25">
        <v>0</v>
      </c>
      <c r="AY1364" s="25">
        <v>0</v>
      </c>
      <c r="AZ1364" s="25">
        <v>0</v>
      </c>
      <c r="BA1364" s="25">
        <v>0</v>
      </c>
      <c r="BB1364" s="25">
        <v>0</v>
      </c>
      <c r="BC1364" s="25">
        <v>0</v>
      </c>
      <c r="BD1364" s="25">
        <v>0</v>
      </c>
      <c r="BE1364" s="25">
        <v>0</v>
      </c>
      <c r="BF1364" s="25">
        <v>0</v>
      </c>
      <c r="BG1364" s="25">
        <v>0</v>
      </c>
      <c r="BH1364" s="25">
        <v>0</v>
      </c>
      <c r="BI1364" s="25">
        <v>0</v>
      </c>
      <c r="BJ1364" s="25">
        <f t="shared" si="63"/>
        <v>0</v>
      </c>
      <c r="BK1364" s="25">
        <f t="shared" si="64"/>
        <v>0</v>
      </c>
      <c r="BL1364" s="25">
        <f t="shared" si="65"/>
        <v>0</v>
      </c>
    </row>
    <row r="1365" spans="1:64" x14ac:dyDescent="0.25">
      <c r="A1365" s="45" t="s">
        <v>3175</v>
      </c>
      <c r="B1365" s="78" t="s">
        <v>1462</v>
      </c>
      <c r="C1365" s="79">
        <v>1</v>
      </c>
      <c r="D1365" s="78" t="s">
        <v>23</v>
      </c>
      <c r="E1365" s="79" t="s">
        <v>434</v>
      </c>
      <c r="F1365" s="79" t="s">
        <v>604</v>
      </c>
      <c r="G1365" s="79" t="s">
        <v>623</v>
      </c>
      <c r="H1365" s="79" t="s">
        <v>624</v>
      </c>
      <c r="I1365" s="79" t="s">
        <v>625</v>
      </c>
      <c r="J1365" s="79" t="s">
        <v>626</v>
      </c>
      <c r="K1365" s="79" t="s">
        <v>446</v>
      </c>
      <c r="L1365" s="79" t="s">
        <v>606</v>
      </c>
      <c r="M1365" s="79" t="s">
        <v>619</v>
      </c>
      <c r="N1365" s="78">
        <v>1</v>
      </c>
      <c r="O1365" s="78">
        <v>1</v>
      </c>
      <c r="P1365" s="78">
        <v>1</v>
      </c>
      <c r="Q1365" s="81">
        <v>1</v>
      </c>
      <c r="R1365" s="81">
        <v>1</v>
      </c>
      <c r="S1365" s="81">
        <v>1</v>
      </c>
      <c r="T1365" s="81">
        <v>0</v>
      </c>
      <c r="U1365" s="81">
        <v>0</v>
      </c>
      <c r="V1365" s="81">
        <v>0</v>
      </c>
      <c r="W1365" s="69">
        <v>100000</v>
      </c>
      <c r="X1365" s="69">
        <v>0</v>
      </c>
      <c r="Y1365" s="69">
        <v>100000</v>
      </c>
      <c r="Z1365" s="69">
        <v>2450</v>
      </c>
      <c r="AA1365" s="69">
        <v>0</v>
      </c>
      <c r="AB1365" s="69">
        <v>0</v>
      </c>
      <c r="AC1365" s="69">
        <v>0</v>
      </c>
      <c r="AD1365" s="96">
        <v>45372</v>
      </c>
      <c r="AE1365" s="96">
        <v>45737</v>
      </c>
      <c r="AF1365" s="97">
        <v>100000</v>
      </c>
      <c r="AG1365" s="84">
        <v>0</v>
      </c>
      <c r="AH1365" s="84">
        <v>1</v>
      </c>
      <c r="AI1365" s="98">
        <v>4.9000000000000002E-2</v>
      </c>
      <c r="AJ1365" s="99">
        <v>0</v>
      </c>
      <c r="AK1365" s="99">
        <v>0</v>
      </c>
      <c r="AL1365" s="100">
        <v>0</v>
      </c>
      <c r="AM1365" s="101" t="s">
        <v>620</v>
      </c>
      <c r="AN1365" s="101" t="s">
        <v>621</v>
      </c>
      <c r="AO1365" s="25">
        <v>0</v>
      </c>
      <c r="AP1365" s="25">
        <v>0</v>
      </c>
      <c r="AQ1365" s="25">
        <v>0</v>
      </c>
      <c r="AR1365" s="25">
        <v>0</v>
      </c>
      <c r="AS1365" s="25">
        <v>0</v>
      </c>
      <c r="AT1365" s="25">
        <v>0</v>
      </c>
      <c r="AU1365" s="25">
        <v>0</v>
      </c>
      <c r="AV1365" s="25">
        <v>0</v>
      </c>
      <c r="AW1365" s="25">
        <v>0</v>
      </c>
      <c r="AX1365" s="25">
        <v>0</v>
      </c>
      <c r="AY1365" s="25">
        <v>0</v>
      </c>
      <c r="AZ1365" s="25">
        <v>0</v>
      </c>
      <c r="BA1365" s="25">
        <v>0</v>
      </c>
      <c r="BB1365" s="25">
        <v>0</v>
      </c>
      <c r="BC1365" s="25">
        <v>0</v>
      </c>
      <c r="BD1365" s="25">
        <v>0</v>
      </c>
      <c r="BE1365" s="25">
        <v>0</v>
      </c>
      <c r="BF1365" s="25">
        <v>0</v>
      </c>
      <c r="BG1365" s="25">
        <v>0</v>
      </c>
      <c r="BH1365" s="25">
        <v>0</v>
      </c>
      <c r="BI1365" s="25">
        <v>0</v>
      </c>
      <c r="BJ1365" s="25">
        <f t="shared" si="63"/>
        <v>0</v>
      </c>
      <c r="BK1365" s="25">
        <f t="shared" si="64"/>
        <v>0</v>
      </c>
      <c r="BL1365" s="25">
        <f t="shared" si="65"/>
        <v>0</v>
      </c>
    </row>
    <row r="1366" spans="1:64" x14ac:dyDescent="0.25">
      <c r="A1366" s="45" t="s">
        <v>3176</v>
      </c>
      <c r="B1366" s="78" t="s">
        <v>1463</v>
      </c>
      <c r="C1366" s="79">
        <v>1</v>
      </c>
      <c r="D1366" s="78" t="s">
        <v>23</v>
      </c>
      <c r="E1366" s="79" t="s">
        <v>434</v>
      </c>
      <c r="F1366" s="79" t="s">
        <v>604</v>
      </c>
      <c r="G1366" s="79" t="s">
        <v>623</v>
      </c>
      <c r="H1366" s="79" t="s">
        <v>624</v>
      </c>
      <c r="I1366" s="79" t="s">
        <v>625</v>
      </c>
      <c r="J1366" s="79" t="s">
        <v>626</v>
      </c>
      <c r="K1366" s="79" t="s">
        <v>446</v>
      </c>
      <c r="L1366" s="79" t="s">
        <v>606</v>
      </c>
      <c r="M1366" s="79" t="s">
        <v>619</v>
      </c>
      <c r="N1366" s="78">
        <v>1</v>
      </c>
      <c r="O1366" s="78">
        <v>1</v>
      </c>
      <c r="P1366" s="78">
        <v>1</v>
      </c>
      <c r="Q1366" s="81">
        <v>1</v>
      </c>
      <c r="R1366" s="81">
        <v>1</v>
      </c>
      <c r="S1366" s="81">
        <v>1</v>
      </c>
      <c r="T1366" s="81">
        <v>0</v>
      </c>
      <c r="U1366" s="81">
        <v>0</v>
      </c>
      <c r="V1366" s="81">
        <v>0</v>
      </c>
      <c r="W1366" s="69">
        <v>14800000</v>
      </c>
      <c r="X1366" s="69">
        <v>0</v>
      </c>
      <c r="Y1366" s="69">
        <v>14800000</v>
      </c>
      <c r="Z1366" s="69">
        <v>362600</v>
      </c>
      <c r="AA1366" s="69">
        <v>0</v>
      </c>
      <c r="AB1366" s="69">
        <v>0</v>
      </c>
      <c r="AC1366" s="69">
        <v>0</v>
      </c>
      <c r="AD1366" s="96">
        <v>45372</v>
      </c>
      <c r="AE1366" s="96">
        <v>45737</v>
      </c>
      <c r="AF1366" s="97">
        <v>14800000</v>
      </c>
      <c r="AG1366" s="84">
        <v>0</v>
      </c>
      <c r="AH1366" s="84">
        <v>1</v>
      </c>
      <c r="AI1366" s="98">
        <v>4.9000000000000002E-2</v>
      </c>
      <c r="AJ1366" s="99">
        <v>0</v>
      </c>
      <c r="AK1366" s="99">
        <v>0</v>
      </c>
      <c r="AL1366" s="100">
        <v>0</v>
      </c>
      <c r="AM1366" s="101" t="s">
        <v>620</v>
      </c>
      <c r="AN1366" s="101" t="s">
        <v>621</v>
      </c>
      <c r="AO1366" s="25">
        <v>0</v>
      </c>
      <c r="AP1366" s="25">
        <v>0</v>
      </c>
      <c r="AQ1366" s="25">
        <v>0</v>
      </c>
      <c r="AR1366" s="25">
        <v>0</v>
      </c>
      <c r="AS1366" s="25">
        <v>0</v>
      </c>
      <c r="AT1366" s="25">
        <v>0</v>
      </c>
      <c r="AU1366" s="25">
        <v>0</v>
      </c>
      <c r="AV1366" s="25">
        <v>0</v>
      </c>
      <c r="AW1366" s="25">
        <v>0</v>
      </c>
      <c r="AX1366" s="25">
        <v>0</v>
      </c>
      <c r="AY1366" s="25">
        <v>0</v>
      </c>
      <c r="AZ1366" s="25">
        <v>0</v>
      </c>
      <c r="BA1366" s="25">
        <v>0</v>
      </c>
      <c r="BB1366" s="25">
        <v>0</v>
      </c>
      <c r="BC1366" s="25">
        <v>0</v>
      </c>
      <c r="BD1366" s="25">
        <v>0</v>
      </c>
      <c r="BE1366" s="25">
        <v>0</v>
      </c>
      <c r="BF1366" s="25">
        <v>0</v>
      </c>
      <c r="BG1366" s="25">
        <v>0</v>
      </c>
      <c r="BH1366" s="25">
        <v>0</v>
      </c>
      <c r="BI1366" s="25">
        <v>0</v>
      </c>
      <c r="BJ1366" s="25">
        <f t="shared" si="63"/>
        <v>0</v>
      </c>
      <c r="BK1366" s="25">
        <f t="shared" si="64"/>
        <v>0</v>
      </c>
      <c r="BL1366" s="25">
        <f t="shared" si="65"/>
        <v>0</v>
      </c>
    </row>
    <row r="1367" spans="1:64" x14ac:dyDescent="0.25">
      <c r="A1367" s="45" t="s">
        <v>3177</v>
      </c>
      <c r="B1367" s="78" t="s">
        <v>1464</v>
      </c>
      <c r="C1367" s="79">
        <v>1</v>
      </c>
      <c r="D1367" s="78" t="s">
        <v>23</v>
      </c>
      <c r="E1367" s="79" t="s">
        <v>434</v>
      </c>
      <c r="F1367" s="79" t="s">
        <v>604</v>
      </c>
      <c r="G1367" s="79" t="s">
        <v>623</v>
      </c>
      <c r="H1367" s="79" t="s">
        <v>624</v>
      </c>
      <c r="I1367" s="79" t="s">
        <v>625</v>
      </c>
      <c r="J1367" s="79" t="s">
        <v>626</v>
      </c>
      <c r="K1367" s="79" t="s">
        <v>446</v>
      </c>
      <c r="L1367" s="79" t="s">
        <v>606</v>
      </c>
      <c r="M1367" s="79" t="s">
        <v>619</v>
      </c>
      <c r="N1367" s="78">
        <v>1</v>
      </c>
      <c r="O1367" s="78">
        <v>1</v>
      </c>
      <c r="P1367" s="78">
        <v>1</v>
      </c>
      <c r="Q1367" s="81">
        <v>1</v>
      </c>
      <c r="R1367" s="81">
        <v>1</v>
      </c>
      <c r="S1367" s="81">
        <v>1</v>
      </c>
      <c r="T1367" s="81">
        <v>0</v>
      </c>
      <c r="U1367" s="81">
        <v>0</v>
      </c>
      <c r="V1367" s="81">
        <v>0</v>
      </c>
      <c r="W1367" s="69">
        <v>39000000</v>
      </c>
      <c r="X1367" s="69">
        <v>0</v>
      </c>
      <c r="Y1367" s="69">
        <v>39000000</v>
      </c>
      <c r="Z1367" s="69">
        <v>955500</v>
      </c>
      <c r="AA1367" s="69">
        <v>0</v>
      </c>
      <c r="AB1367" s="69">
        <v>0</v>
      </c>
      <c r="AC1367" s="69">
        <v>0</v>
      </c>
      <c r="AD1367" s="96">
        <v>45372</v>
      </c>
      <c r="AE1367" s="96">
        <v>45737</v>
      </c>
      <c r="AF1367" s="97">
        <v>39000000</v>
      </c>
      <c r="AG1367" s="84">
        <v>0</v>
      </c>
      <c r="AH1367" s="84">
        <v>1</v>
      </c>
      <c r="AI1367" s="98">
        <v>4.9000000000000002E-2</v>
      </c>
      <c r="AJ1367" s="99">
        <v>0</v>
      </c>
      <c r="AK1367" s="99">
        <v>0</v>
      </c>
      <c r="AL1367" s="100">
        <v>0</v>
      </c>
      <c r="AM1367" s="101" t="s">
        <v>620</v>
      </c>
      <c r="AN1367" s="101" t="s">
        <v>621</v>
      </c>
      <c r="AO1367" s="25">
        <v>0</v>
      </c>
      <c r="AP1367" s="25">
        <v>0</v>
      </c>
      <c r="AQ1367" s="25">
        <v>0</v>
      </c>
      <c r="AR1367" s="25">
        <v>0</v>
      </c>
      <c r="AS1367" s="25">
        <v>0</v>
      </c>
      <c r="AT1367" s="25">
        <v>0</v>
      </c>
      <c r="AU1367" s="25">
        <v>0</v>
      </c>
      <c r="AV1367" s="25">
        <v>0</v>
      </c>
      <c r="AW1367" s="25">
        <v>0</v>
      </c>
      <c r="AX1367" s="25">
        <v>0</v>
      </c>
      <c r="AY1367" s="25">
        <v>0</v>
      </c>
      <c r="AZ1367" s="25">
        <v>0</v>
      </c>
      <c r="BA1367" s="25">
        <v>0</v>
      </c>
      <c r="BB1367" s="25">
        <v>0</v>
      </c>
      <c r="BC1367" s="25">
        <v>0</v>
      </c>
      <c r="BD1367" s="25">
        <v>0</v>
      </c>
      <c r="BE1367" s="25">
        <v>0</v>
      </c>
      <c r="BF1367" s="25">
        <v>0</v>
      </c>
      <c r="BG1367" s="25">
        <v>0</v>
      </c>
      <c r="BH1367" s="25">
        <v>0</v>
      </c>
      <c r="BI1367" s="25">
        <v>0</v>
      </c>
      <c r="BJ1367" s="25">
        <f t="shared" si="63"/>
        <v>0</v>
      </c>
      <c r="BK1367" s="25">
        <f t="shared" si="64"/>
        <v>0</v>
      </c>
      <c r="BL1367" s="25">
        <f t="shared" si="65"/>
        <v>0</v>
      </c>
    </row>
    <row r="1368" spans="1:64" x14ac:dyDescent="0.25">
      <c r="A1368" s="45" t="s">
        <v>3178</v>
      </c>
      <c r="B1368" s="78" t="s">
        <v>1465</v>
      </c>
      <c r="C1368" s="79">
        <v>1</v>
      </c>
      <c r="D1368" s="78" t="s">
        <v>23</v>
      </c>
      <c r="E1368" s="79" t="s">
        <v>434</v>
      </c>
      <c r="F1368" s="79" t="s">
        <v>604</v>
      </c>
      <c r="G1368" s="79" t="s">
        <v>623</v>
      </c>
      <c r="H1368" s="79" t="s">
        <v>624</v>
      </c>
      <c r="I1368" s="79" t="s">
        <v>625</v>
      </c>
      <c r="J1368" s="79" t="s">
        <v>626</v>
      </c>
      <c r="K1368" s="79" t="s">
        <v>446</v>
      </c>
      <c r="L1368" s="79" t="s">
        <v>606</v>
      </c>
      <c r="M1368" s="79" t="s">
        <v>619</v>
      </c>
      <c r="N1368" s="78">
        <v>1</v>
      </c>
      <c r="O1368" s="78">
        <v>1</v>
      </c>
      <c r="P1368" s="78">
        <v>1</v>
      </c>
      <c r="Q1368" s="81">
        <v>1</v>
      </c>
      <c r="R1368" s="81">
        <v>1</v>
      </c>
      <c r="S1368" s="81">
        <v>1</v>
      </c>
      <c r="T1368" s="81">
        <v>0</v>
      </c>
      <c r="U1368" s="81">
        <v>0</v>
      </c>
      <c r="V1368" s="81">
        <v>0</v>
      </c>
      <c r="W1368" s="69">
        <v>2500000</v>
      </c>
      <c r="X1368" s="69">
        <v>0</v>
      </c>
      <c r="Y1368" s="69">
        <v>2500000</v>
      </c>
      <c r="Z1368" s="69">
        <v>61250</v>
      </c>
      <c r="AA1368" s="69">
        <v>0</v>
      </c>
      <c r="AB1368" s="69">
        <v>0</v>
      </c>
      <c r="AC1368" s="69">
        <v>0</v>
      </c>
      <c r="AD1368" s="96">
        <v>45372</v>
      </c>
      <c r="AE1368" s="96">
        <v>45737</v>
      </c>
      <c r="AF1368" s="97">
        <v>2500000</v>
      </c>
      <c r="AG1368" s="84">
        <v>0</v>
      </c>
      <c r="AH1368" s="84">
        <v>1</v>
      </c>
      <c r="AI1368" s="98">
        <v>4.9000000000000002E-2</v>
      </c>
      <c r="AJ1368" s="99">
        <v>0</v>
      </c>
      <c r="AK1368" s="99">
        <v>0</v>
      </c>
      <c r="AL1368" s="100">
        <v>0</v>
      </c>
      <c r="AM1368" s="101" t="s">
        <v>620</v>
      </c>
      <c r="AN1368" s="101" t="s">
        <v>621</v>
      </c>
      <c r="AO1368" s="25">
        <v>0</v>
      </c>
      <c r="AP1368" s="25">
        <v>0</v>
      </c>
      <c r="AQ1368" s="25">
        <v>0</v>
      </c>
      <c r="AR1368" s="25">
        <v>0</v>
      </c>
      <c r="AS1368" s="25">
        <v>0</v>
      </c>
      <c r="AT1368" s="25">
        <v>0</v>
      </c>
      <c r="AU1368" s="25">
        <v>0</v>
      </c>
      <c r="AV1368" s="25">
        <v>0</v>
      </c>
      <c r="AW1368" s="25">
        <v>0</v>
      </c>
      <c r="AX1368" s="25">
        <v>0</v>
      </c>
      <c r="AY1368" s="25">
        <v>0</v>
      </c>
      <c r="AZ1368" s="25">
        <v>0</v>
      </c>
      <c r="BA1368" s="25">
        <v>0</v>
      </c>
      <c r="BB1368" s="25">
        <v>0</v>
      </c>
      <c r="BC1368" s="25">
        <v>0</v>
      </c>
      <c r="BD1368" s="25">
        <v>0</v>
      </c>
      <c r="BE1368" s="25">
        <v>0</v>
      </c>
      <c r="BF1368" s="25">
        <v>0</v>
      </c>
      <c r="BG1368" s="25">
        <v>0</v>
      </c>
      <c r="BH1368" s="25">
        <v>0</v>
      </c>
      <c r="BI1368" s="25">
        <v>0</v>
      </c>
      <c r="BJ1368" s="25">
        <f t="shared" si="63"/>
        <v>0</v>
      </c>
      <c r="BK1368" s="25">
        <f t="shared" si="64"/>
        <v>0</v>
      </c>
      <c r="BL1368" s="25">
        <f t="shared" si="65"/>
        <v>0</v>
      </c>
    </row>
    <row r="1369" spans="1:64" x14ac:dyDescent="0.25">
      <c r="A1369" s="45" t="s">
        <v>3179</v>
      </c>
      <c r="B1369" s="78" t="s">
        <v>1466</v>
      </c>
      <c r="C1369" s="79">
        <v>1</v>
      </c>
      <c r="D1369" s="78" t="s">
        <v>23</v>
      </c>
      <c r="E1369" s="79" t="s">
        <v>434</v>
      </c>
      <c r="F1369" s="79" t="s">
        <v>604</v>
      </c>
      <c r="G1369" s="79" t="s">
        <v>616</v>
      </c>
      <c r="H1369" s="79" t="s">
        <v>617</v>
      </c>
      <c r="I1369" s="79" t="s">
        <v>605</v>
      </c>
      <c r="J1369" s="79" t="s">
        <v>618</v>
      </c>
      <c r="K1369" s="79" t="s">
        <v>1615</v>
      </c>
      <c r="L1369" s="79" t="s">
        <v>606</v>
      </c>
      <c r="M1369" s="79" t="s">
        <v>619</v>
      </c>
      <c r="N1369" s="78">
        <v>1</v>
      </c>
      <c r="O1369" s="78">
        <v>1</v>
      </c>
      <c r="P1369" s="78">
        <v>1</v>
      </c>
      <c r="Q1369" s="81">
        <v>0</v>
      </c>
      <c r="R1369" s="81">
        <v>0</v>
      </c>
      <c r="S1369" s="81">
        <v>1</v>
      </c>
      <c r="T1369" s="81">
        <v>1</v>
      </c>
      <c r="U1369" s="81">
        <v>1</v>
      </c>
      <c r="V1369" s="81">
        <v>0</v>
      </c>
      <c r="W1369" s="69">
        <v>3594977.23</v>
      </c>
      <c r="X1369" s="69">
        <v>0</v>
      </c>
      <c r="Y1369" s="69">
        <v>0</v>
      </c>
      <c r="Z1369" s="69">
        <v>0</v>
      </c>
      <c r="AA1369" s="69">
        <v>0</v>
      </c>
      <c r="AB1369" s="69">
        <v>0</v>
      </c>
      <c r="AC1369" s="69">
        <v>3594977.23</v>
      </c>
      <c r="AD1369" s="96">
        <v>45387</v>
      </c>
      <c r="AE1369" s="96">
        <v>46482</v>
      </c>
      <c r="AF1369" s="97">
        <v>3594977.23</v>
      </c>
      <c r="AG1369" s="84">
        <v>2.0099999999999998</v>
      </c>
      <c r="AH1369" s="84">
        <v>3</v>
      </c>
      <c r="AI1369" s="98">
        <v>8.7499999999999994E-2</v>
      </c>
      <c r="AJ1369" s="99">
        <v>2.0099999999999998</v>
      </c>
      <c r="AK1369" s="99">
        <v>3</v>
      </c>
      <c r="AL1369" s="100">
        <v>8.7499999999999994E-2</v>
      </c>
      <c r="AM1369" s="101" t="s">
        <v>620</v>
      </c>
      <c r="AN1369" s="101" t="s">
        <v>621</v>
      </c>
      <c r="AO1369" s="25">
        <v>0</v>
      </c>
      <c r="AP1369" s="25">
        <v>0</v>
      </c>
      <c r="AQ1369" s="25">
        <v>0</v>
      </c>
      <c r="AR1369" s="25">
        <v>0</v>
      </c>
      <c r="AS1369" s="25">
        <v>0</v>
      </c>
      <c r="AT1369" s="25">
        <v>0</v>
      </c>
      <c r="AU1369" s="25">
        <v>0</v>
      </c>
      <c r="AV1369" s="25">
        <v>0</v>
      </c>
      <c r="AW1369" s="25">
        <v>0</v>
      </c>
      <c r="AX1369" s="25">
        <v>0</v>
      </c>
      <c r="AY1369" s="25">
        <v>0</v>
      </c>
      <c r="AZ1369" s="25">
        <v>0</v>
      </c>
      <c r="BA1369" s="25">
        <v>0</v>
      </c>
      <c r="BB1369" s="25">
        <v>0</v>
      </c>
      <c r="BC1369" s="25">
        <v>0</v>
      </c>
      <c r="BD1369" s="25">
        <v>0</v>
      </c>
      <c r="BE1369" s="25">
        <v>0</v>
      </c>
      <c r="BF1369" s="25">
        <v>0</v>
      </c>
      <c r="BG1369" s="25">
        <v>0</v>
      </c>
      <c r="BH1369" s="25">
        <v>0</v>
      </c>
      <c r="BI1369" s="25">
        <v>0</v>
      </c>
      <c r="BJ1369" s="25">
        <f t="shared" si="63"/>
        <v>0</v>
      </c>
      <c r="BK1369" s="25">
        <f t="shared" si="64"/>
        <v>0</v>
      </c>
      <c r="BL1369" s="25">
        <f t="shared" si="65"/>
        <v>0</v>
      </c>
    </row>
    <row r="1370" spans="1:64" x14ac:dyDescent="0.25">
      <c r="A1370" s="45" t="s">
        <v>3180</v>
      </c>
      <c r="B1370" s="78" t="s">
        <v>1467</v>
      </c>
      <c r="C1370" s="79">
        <v>1</v>
      </c>
      <c r="D1370" s="78" t="s">
        <v>23</v>
      </c>
      <c r="E1370" s="79" t="s">
        <v>434</v>
      </c>
      <c r="F1370" s="79" t="s">
        <v>604</v>
      </c>
      <c r="G1370" s="79" t="s">
        <v>616</v>
      </c>
      <c r="H1370" s="79" t="s">
        <v>617</v>
      </c>
      <c r="I1370" s="79" t="s">
        <v>605</v>
      </c>
      <c r="J1370" s="79" t="s">
        <v>618</v>
      </c>
      <c r="K1370" s="79" t="s">
        <v>1616</v>
      </c>
      <c r="L1370" s="79" t="s">
        <v>606</v>
      </c>
      <c r="M1370" s="79" t="s">
        <v>619</v>
      </c>
      <c r="N1370" s="78">
        <v>1</v>
      </c>
      <c r="O1370" s="78">
        <v>1</v>
      </c>
      <c r="P1370" s="78">
        <v>1</v>
      </c>
      <c r="Q1370" s="81">
        <v>0</v>
      </c>
      <c r="R1370" s="81">
        <v>0</v>
      </c>
      <c r="S1370" s="81">
        <v>1</v>
      </c>
      <c r="T1370" s="81">
        <v>1</v>
      </c>
      <c r="U1370" s="81">
        <v>1</v>
      </c>
      <c r="V1370" s="81">
        <v>0</v>
      </c>
      <c r="W1370" s="69">
        <v>454955</v>
      </c>
      <c r="X1370" s="69">
        <v>0</v>
      </c>
      <c r="Y1370" s="69">
        <v>4504.5</v>
      </c>
      <c r="Z1370" s="69">
        <v>3364.28</v>
      </c>
      <c r="AA1370" s="69">
        <v>0</v>
      </c>
      <c r="AB1370" s="69">
        <v>0</v>
      </c>
      <c r="AC1370" s="69">
        <v>450450.5</v>
      </c>
      <c r="AD1370" s="96">
        <v>45397</v>
      </c>
      <c r="AE1370" s="96">
        <v>48761</v>
      </c>
      <c r="AF1370" s="97">
        <v>500000</v>
      </c>
      <c r="AG1370" s="84">
        <v>8.25</v>
      </c>
      <c r="AH1370" s="84">
        <v>9.2100000000000009</v>
      </c>
      <c r="AI1370" s="98">
        <v>8.8700000000000001E-2</v>
      </c>
      <c r="AJ1370" s="99">
        <v>8.25</v>
      </c>
      <c r="AK1370" s="99">
        <v>9.2100000000000009</v>
      </c>
      <c r="AL1370" s="100">
        <v>8.8700000000000001E-2</v>
      </c>
      <c r="AM1370" s="101" t="s">
        <v>620</v>
      </c>
      <c r="AN1370" s="101" t="s">
        <v>621</v>
      </c>
      <c r="AO1370" s="25">
        <v>4504.5</v>
      </c>
      <c r="AP1370" s="25">
        <v>4504.5</v>
      </c>
      <c r="AQ1370" s="25">
        <v>4504.5</v>
      </c>
      <c r="AR1370" s="25">
        <v>4504.5</v>
      </c>
      <c r="AS1370" s="25">
        <v>4504.5</v>
      </c>
      <c r="AT1370" s="25">
        <v>4504.5</v>
      </c>
      <c r="AU1370" s="25">
        <v>4504.5</v>
      </c>
      <c r="AV1370" s="25">
        <v>4504.5</v>
      </c>
      <c r="AW1370" s="25">
        <v>4504.5</v>
      </c>
      <c r="AX1370" s="25">
        <v>4504.5</v>
      </c>
      <c r="AY1370" s="25">
        <v>4504.5</v>
      </c>
      <c r="AZ1370" s="25">
        <v>4504.5</v>
      </c>
      <c r="BA1370" s="25">
        <v>4504.5</v>
      </c>
      <c r="BB1370" s="25">
        <v>4504.5</v>
      </c>
      <c r="BC1370" s="25">
        <v>4504.5</v>
      </c>
      <c r="BD1370" s="25">
        <v>4504.5</v>
      </c>
      <c r="BE1370" s="25">
        <v>4504.5</v>
      </c>
      <c r="BF1370" s="25">
        <v>4504.5</v>
      </c>
      <c r="BG1370" s="25">
        <v>4504.5</v>
      </c>
      <c r="BH1370" s="25">
        <v>4504.5</v>
      </c>
      <c r="BI1370" s="25">
        <v>4504.5</v>
      </c>
      <c r="BJ1370" s="25">
        <f t="shared" si="63"/>
        <v>40540.5</v>
      </c>
      <c r="BK1370" s="25">
        <f t="shared" si="64"/>
        <v>54054</v>
      </c>
      <c r="BL1370" s="25">
        <f t="shared" si="65"/>
        <v>94594.5</v>
      </c>
    </row>
    <row r="1371" spans="1:64" x14ac:dyDescent="0.25">
      <c r="A1371" s="45" t="s">
        <v>3181</v>
      </c>
      <c r="B1371" s="78" t="s">
        <v>1468</v>
      </c>
      <c r="C1371" s="79">
        <v>1</v>
      </c>
      <c r="D1371" s="78" t="s">
        <v>23</v>
      </c>
      <c r="E1371" s="79" t="s">
        <v>434</v>
      </c>
      <c r="F1371" s="79" t="s">
        <v>604</v>
      </c>
      <c r="G1371" s="79" t="s">
        <v>616</v>
      </c>
      <c r="H1371" s="79" t="s">
        <v>617</v>
      </c>
      <c r="I1371" s="79" t="s">
        <v>605</v>
      </c>
      <c r="J1371" s="79" t="s">
        <v>618</v>
      </c>
      <c r="K1371" s="79" t="s">
        <v>1616</v>
      </c>
      <c r="L1371" s="79" t="s">
        <v>606</v>
      </c>
      <c r="M1371" s="79" t="s">
        <v>619</v>
      </c>
      <c r="N1371" s="78">
        <v>1</v>
      </c>
      <c r="O1371" s="78">
        <v>1</v>
      </c>
      <c r="P1371" s="78">
        <v>1</v>
      </c>
      <c r="Q1371" s="81">
        <v>0</v>
      </c>
      <c r="R1371" s="81">
        <v>0</v>
      </c>
      <c r="S1371" s="81">
        <v>1</v>
      </c>
      <c r="T1371" s="81">
        <v>1</v>
      </c>
      <c r="U1371" s="81">
        <v>1</v>
      </c>
      <c r="V1371" s="81">
        <v>0</v>
      </c>
      <c r="W1371" s="69">
        <v>7773712.4699999997</v>
      </c>
      <c r="X1371" s="69">
        <v>0</v>
      </c>
      <c r="Y1371" s="69">
        <v>0</v>
      </c>
      <c r="Z1371" s="69">
        <v>0</v>
      </c>
      <c r="AA1371" s="69">
        <v>0</v>
      </c>
      <c r="AB1371" s="69">
        <v>0</v>
      </c>
      <c r="AC1371" s="69">
        <v>7773712.4699999997</v>
      </c>
      <c r="AD1371" s="96">
        <v>45387</v>
      </c>
      <c r="AE1371" s="96">
        <v>46482</v>
      </c>
      <c r="AF1371" s="97">
        <v>7773712.4699999997</v>
      </c>
      <c r="AG1371" s="84">
        <v>2.0099999999999998</v>
      </c>
      <c r="AH1371" s="84">
        <v>3</v>
      </c>
      <c r="AI1371" s="98">
        <v>8.7499999999999994E-2</v>
      </c>
      <c r="AJ1371" s="99">
        <v>2.0099999999999998</v>
      </c>
      <c r="AK1371" s="99">
        <v>3</v>
      </c>
      <c r="AL1371" s="100">
        <v>8.7499999999999994E-2</v>
      </c>
      <c r="AM1371" s="101" t="s">
        <v>620</v>
      </c>
      <c r="AN1371" s="101" t="s">
        <v>621</v>
      </c>
      <c r="AO1371" s="25">
        <v>0</v>
      </c>
      <c r="AP1371" s="25">
        <v>0</v>
      </c>
      <c r="AQ1371" s="25">
        <v>0</v>
      </c>
      <c r="AR1371" s="25">
        <v>0</v>
      </c>
      <c r="AS1371" s="25">
        <v>0</v>
      </c>
      <c r="AT1371" s="25">
        <v>0</v>
      </c>
      <c r="AU1371" s="25">
        <v>0</v>
      </c>
      <c r="AV1371" s="25">
        <v>0</v>
      </c>
      <c r="AW1371" s="25">
        <v>0</v>
      </c>
      <c r="AX1371" s="25">
        <v>0</v>
      </c>
      <c r="AY1371" s="25">
        <v>0</v>
      </c>
      <c r="AZ1371" s="25">
        <v>0</v>
      </c>
      <c r="BA1371" s="25">
        <v>0</v>
      </c>
      <c r="BB1371" s="25">
        <v>0</v>
      </c>
      <c r="BC1371" s="25">
        <v>0</v>
      </c>
      <c r="BD1371" s="25">
        <v>0</v>
      </c>
      <c r="BE1371" s="25">
        <v>0</v>
      </c>
      <c r="BF1371" s="25">
        <v>0</v>
      </c>
      <c r="BG1371" s="25">
        <v>0</v>
      </c>
      <c r="BH1371" s="25">
        <v>0</v>
      </c>
      <c r="BI1371" s="25">
        <v>0</v>
      </c>
      <c r="BJ1371" s="25">
        <f t="shared" si="63"/>
        <v>0</v>
      </c>
      <c r="BK1371" s="25">
        <f t="shared" si="64"/>
        <v>0</v>
      </c>
      <c r="BL1371" s="25">
        <f t="shared" si="65"/>
        <v>0</v>
      </c>
    </row>
    <row r="1372" spans="1:64" x14ac:dyDescent="0.25">
      <c r="A1372" s="45" t="s">
        <v>3182</v>
      </c>
      <c r="B1372" s="78" t="s">
        <v>1469</v>
      </c>
      <c r="C1372" s="79">
        <v>1</v>
      </c>
      <c r="D1372" s="78" t="s">
        <v>23</v>
      </c>
      <c r="E1372" s="79" t="s">
        <v>434</v>
      </c>
      <c r="F1372" s="79" t="s">
        <v>604</v>
      </c>
      <c r="G1372" s="79" t="s">
        <v>54</v>
      </c>
      <c r="H1372" s="79" t="s">
        <v>617</v>
      </c>
      <c r="I1372" s="79" t="s">
        <v>605</v>
      </c>
      <c r="J1372" s="79" t="s">
        <v>618</v>
      </c>
      <c r="K1372" s="79" t="s">
        <v>554</v>
      </c>
      <c r="L1372" s="79" t="s">
        <v>606</v>
      </c>
      <c r="M1372" s="79" t="s">
        <v>619</v>
      </c>
      <c r="N1372" s="78">
        <v>1</v>
      </c>
      <c r="O1372" s="78">
        <v>1</v>
      </c>
      <c r="P1372" s="78">
        <v>1</v>
      </c>
      <c r="Q1372" s="81">
        <v>0</v>
      </c>
      <c r="R1372" s="81">
        <v>0</v>
      </c>
      <c r="S1372" s="81">
        <v>1</v>
      </c>
      <c r="T1372" s="81">
        <v>1</v>
      </c>
      <c r="U1372" s="81">
        <v>1</v>
      </c>
      <c r="V1372" s="81">
        <v>0</v>
      </c>
      <c r="W1372" s="69">
        <v>110000000</v>
      </c>
      <c r="X1372" s="69">
        <v>0</v>
      </c>
      <c r="Y1372" s="69">
        <v>0</v>
      </c>
      <c r="Z1372" s="69">
        <v>0</v>
      </c>
      <c r="AA1372" s="69">
        <v>0</v>
      </c>
      <c r="AB1372" s="69">
        <v>0</v>
      </c>
      <c r="AC1372" s="69">
        <v>110000000</v>
      </c>
      <c r="AD1372" s="96">
        <v>45398</v>
      </c>
      <c r="AE1372" s="96">
        <v>47224</v>
      </c>
      <c r="AF1372" s="97">
        <v>110000000</v>
      </c>
      <c r="AG1372" s="84">
        <v>4.04</v>
      </c>
      <c r="AH1372" s="84">
        <v>5</v>
      </c>
      <c r="AI1372" s="98">
        <v>9.2499999999999999E-2</v>
      </c>
      <c r="AJ1372" s="99">
        <v>4.04</v>
      </c>
      <c r="AK1372" s="99">
        <v>5</v>
      </c>
      <c r="AL1372" s="100">
        <v>9.2499999999999999E-2</v>
      </c>
      <c r="AM1372" s="101" t="s">
        <v>620</v>
      </c>
      <c r="AN1372" s="101" t="s">
        <v>621</v>
      </c>
      <c r="AO1372" s="25">
        <v>0</v>
      </c>
      <c r="AP1372" s="25">
        <v>0</v>
      </c>
      <c r="AQ1372" s="25">
        <v>0</v>
      </c>
      <c r="AR1372" s="25">
        <v>0</v>
      </c>
      <c r="AS1372" s="25">
        <v>0</v>
      </c>
      <c r="AT1372" s="25">
        <v>0</v>
      </c>
      <c r="AU1372" s="25">
        <v>0</v>
      </c>
      <c r="AV1372" s="25">
        <v>0</v>
      </c>
      <c r="AW1372" s="25">
        <v>0</v>
      </c>
      <c r="AX1372" s="25">
        <v>0</v>
      </c>
      <c r="AY1372" s="25">
        <v>0</v>
      </c>
      <c r="AZ1372" s="25">
        <v>0</v>
      </c>
      <c r="BA1372" s="25">
        <v>0</v>
      </c>
      <c r="BB1372" s="25">
        <v>0</v>
      </c>
      <c r="BC1372" s="25">
        <v>0</v>
      </c>
      <c r="BD1372" s="25">
        <v>0</v>
      </c>
      <c r="BE1372" s="25">
        <v>0</v>
      </c>
      <c r="BF1372" s="25">
        <v>0</v>
      </c>
      <c r="BG1372" s="25">
        <v>0</v>
      </c>
      <c r="BH1372" s="25">
        <v>0</v>
      </c>
      <c r="BI1372" s="25">
        <v>0</v>
      </c>
      <c r="BJ1372" s="25">
        <f t="shared" si="63"/>
        <v>0</v>
      </c>
      <c r="BK1372" s="25">
        <f t="shared" si="64"/>
        <v>0</v>
      </c>
      <c r="BL1372" s="25">
        <f t="shared" si="65"/>
        <v>0</v>
      </c>
    </row>
    <row r="1373" spans="1:64" x14ac:dyDescent="0.25">
      <c r="A1373" s="45" t="s">
        <v>3183</v>
      </c>
      <c r="B1373" s="78" t="s">
        <v>1470</v>
      </c>
      <c r="C1373" s="79">
        <v>1</v>
      </c>
      <c r="D1373" s="78" t="s">
        <v>23</v>
      </c>
      <c r="E1373" s="79" t="s">
        <v>434</v>
      </c>
      <c r="F1373" s="79" t="s">
        <v>604</v>
      </c>
      <c r="G1373" s="79" t="s">
        <v>623</v>
      </c>
      <c r="H1373" s="79" t="s">
        <v>624</v>
      </c>
      <c r="I1373" s="79" t="s">
        <v>625</v>
      </c>
      <c r="J1373" s="79" t="s">
        <v>626</v>
      </c>
      <c r="K1373" s="79" t="s">
        <v>446</v>
      </c>
      <c r="L1373" s="79" t="s">
        <v>606</v>
      </c>
      <c r="M1373" s="79" t="s">
        <v>619</v>
      </c>
      <c r="N1373" s="78">
        <v>1</v>
      </c>
      <c r="O1373" s="78">
        <v>1</v>
      </c>
      <c r="P1373" s="78">
        <v>1</v>
      </c>
      <c r="Q1373" s="81">
        <v>1</v>
      </c>
      <c r="R1373" s="81">
        <v>1</v>
      </c>
      <c r="S1373" s="81">
        <v>1</v>
      </c>
      <c r="T1373" s="81">
        <v>0</v>
      </c>
      <c r="U1373" s="81">
        <v>0</v>
      </c>
      <c r="V1373" s="81">
        <v>0</v>
      </c>
      <c r="W1373" s="69">
        <v>33400000</v>
      </c>
      <c r="X1373" s="69">
        <v>0</v>
      </c>
      <c r="Y1373" s="69">
        <v>33400000</v>
      </c>
      <c r="Z1373" s="69">
        <v>818300</v>
      </c>
      <c r="AA1373" s="69">
        <v>0</v>
      </c>
      <c r="AB1373" s="69">
        <v>0</v>
      </c>
      <c r="AC1373" s="69">
        <v>0</v>
      </c>
      <c r="AD1373" s="96">
        <v>45372</v>
      </c>
      <c r="AE1373" s="96">
        <v>45737</v>
      </c>
      <c r="AF1373" s="97">
        <v>33400000</v>
      </c>
      <c r="AG1373" s="84">
        <v>0</v>
      </c>
      <c r="AH1373" s="84">
        <v>1</v>
      </c>
      <c r="AI1373" s="98">
        <v>4.9000000000000002E-2</v>
      </c>
      <c r="AJ1373" s="99">
        <v>0</v>
      </c>
      <c r="AK1373" s="99">
        <v>0</v>
      </c>
      <c r="AL1373" s="100">
        <v>0</v>
      </c>
      <c r="AM1373" s="101" t="s">
        <v>620</v>
      </c>
      <c r="AN1373" s="101" t="s">
        <v>621</v>
      </c>
      <c r="AO1373" s="25">
        <v>0</v>
      </c>
      <c r="AP1373" s="25">
        <v>0</v>
      </c>
      <c r="AQ1373" s="25">
        <v>0</v>
      </c>
      <c r="AR1373" s="25">
        <v>0</v>
      </c>
      <c r="AS1373" s="25">
        <v>0</v>
      </c>
      <c r="AT1373" s="25">
        <v>0</v>
      </c>
      <c r="AU1373" s="25">
        <v>0</v>
      </c>
      <c r="AV1373" s="25">
        <v>0</v>
      </c>
      <c r="AW1373" s="25">
        <v>0</v>
      </c>
      <c r="AX1373" s="25">
        <v>0</v>
      </c>
      <c r="AY1373" s="25">
        <v>0</v>
      </c>
      <c r="AZ1373" s="25">
        <v>0</v>
      </c>
      <c r="BA1373" s="25">
        <v>0</v>
      </c>
      <c r="BB1373" s="25">
        <v>0</v>
      </c>
      <c r="BC1373" s="25">
        <v>0</v>
      </c>
      <c r="BD1373" s="25">
        <v>0</v>
      </c>
      <c r="BE1373" s="25">
        <v>0</v>
      </c>
      <c r="BF1373" s="25">
        <v>0</v>
      </c>
      <c r="BG1373" s="25">
        <v>0</v>
      </c>
      <c r="BH1373" s="25">
        <v>0</v>
      </c>
      <c r="BI1373" s="25">
        <v>0</v>
      </c>
      <c r="BJ1373" s="25">
        <f t="shared" si="63"/>
        <v>0</v>
      </c>
      <c r="BK1373" s="25">
        <f t="shared" si="64"/>
        <v>0</v>
      </c>
      <c r="BL1373" s="25">
        <f t="shared" si="65"/>
        <v>0</v>
      </c>
    </row>
    <row r="1374" spans="1:64" x14ac:dyDescent="0.25">
      <c r="A1374" s="45" t="s">
        <v>3184</v>
      </c>
      <c r="B1374" s="78" t="s">
        <v>1471</v>
      </c>
      <c r="C1374" s="79">
        <v>1</v>
      </c>
      <c r="D1374" s="78" t="s">
        <v>23</v>
      </c>
      <c r="E1374" s="79" t="s">
        <v>434</v>
      </c>
      <c r="F1374" s="79" t="s">
        <v>604</v>
      </c>
      <c r="G1374" s="79" t="s">
        <v>623</v>
      </c>
      <c r="H1374" s="79" t="s">
        <v>624</v>
      </c>
      <c r="I1374" s="79" t="s">
        <v>625</v>
      </c>
      <c r="J1374" s="79" t="s">
        <v>626</v>
      </c>
      <c r="K1374" s="79" t="s">
        <v>446</v>
      </c>
      <c r="L1374" s="79" t="s">
        <v>606</v>
      </c>
      <c r="M1374" s="79" t="s">
        <v>619</v>
      </c>
      <c r="N1374" s="78">
        <v>1</v>
      </c>
      <c r="O1374" s="78">
        <v>1</v>
      </c>
      <c r="P1374" s="78">
        <v>1</v>
      </c>
      <c r="Q1374" s="81">
        <v>1</v>
      </c>
      <c r="R1374" s="81">
        <v>1</v>
      </c>
      <c r="S1374" s="81">
        <v>1</v>
      </c>
      <c r="T1374" s="81">
        <v>0</v>
      </c>
      <c r="U1374" s="81">
        <v>0</v>
      </c>
      <c r="V1374" s="81">
        <v>0</v>
      </c>
      <c r="W1374" s="69">
        <v>1170000</v>
      </c>
      <c r="X1374" s="69">
        <v>0</v>
      </c>
      <c r="Y1374" s="69">
        <v>1170000</v>
      </c>
      <c r="Z1374" s="69">
        <v>28665</v>
      </c>
      <c r="AA1374" s="69">
        <v>0</v>
      </c>
      <c r="AB1374" s="69">
        <v>0</v>
      </c>
      <c r="AC1374" s="69">
        <v>0</v>
      </c>
      <c r="AD1374" s="96">
        <v>45372</v>
      </c>
      <c r="AE1374" s="96">
        <v>45737</v>
      </c>
      <c r="AF1374" s="97">
        <v>1170000</v>
      </c>
      <c r="AG1374" s="84">
        <v>0</v>
      </c>
      <c r="AH1374" s="84">
        <v>1</v>
      </c>
      <c r="AI1374" s="98">
        <v>4.9000000000000002E-2</v>
      </c>
      <c r="AJ1374" s="99">
        <v>0</v>
      </c>
      <c r="AK1374" s="99">
        <v>0</v>
      </c>
      <c r="AL1374" s="100">
        <v>0</v>
      </c>
      <c r="AM1374" s="101" t="s">
        <v>620</v>
      </c>
      <c r="AN1374" s="101" t="s">
        <v>621</v>
      </c>
      <c r="AO1374" s="25">
        <v>0</v>
      </c>
      <c r="AP1374" s="25">
        <v>0</v>
      </c>
      <c r="AQ1374" s="25">
        <v>0</v>
      </c>
      <c r="AR1374" s="25">
        <v>0</v>
      </c>
      <c r="AS1374" s="25">
        <v>0</v>
      </c>
      <c r="AT1374" s="25">
        <v>0</v>
      </c>
      <c r="AU1374" s="25">
        <v>0</v>
      </c>
      <c r="AV1374" s="25">
        <v>0</v>
      </c>
      <c r="AW1374" s="25">
        <v>0</v>
      </c>
      <c r="AX1374" s="25">
        <v>0</v>
      </c>
      <c r="AY1374" s="25">
        <v>0</v>
      </c>
      <c r="AZ1374" s="25">
        <v>0</v>
      </c>
      <c r="BA1374" s="25">
        <v>0</v>
      </c>
      <c r="BB1374" s="25">
        <v>0</v>
      </c>
      <c r="BC1374" s="25">
        <v>0</v>
      </c>
      <c r="BD1374" s="25">
        <v>0</v>
      </c>
      <c r="BE1374" s="25">
        <v>0</v>
      </c>
      <c r="BF1374" s="25">
        <v>0</v>
      </c>
      <c r="BG1374" s="25">
        <v>0</v>
      </c>
      <c r="BH1374" s="25">
        <v>0</v>
      </c>
      <c r="BI1374" s="25">
        <v>0</v>
      </c>
      <c r="BJ1374" s="25">
        <f t="shared" si="63"/>
        <v>0</v>
      </c>
      <c r="BK1374" s="25">
        <f t="shared" si="64"/>
        <v>0</v>
      </c>
      <c r="BL1374" s="25">
        <f t="shared" si="65"/>
        <v>0</v>
      </c>
    </row>
    <row r="1375" spans="1:64" x14ac:dyDescent="0.25">
      <c r="A1375" s="45" t="s">
        <v>3185</v>
      </c>
      <c r="B1375" s="78" t="s">
        <v>1472</v>
      </c>
      <c r="C1375" s="79">
        <v>1</v>
      </c>
      <c r="D1375" s="78" t="s">
        <v>23</v>
      </c>
      <c r="E1375" s="79" t="s">
        <v>434</v>
      </c>
      <c r="F1375" s="79" t="s">
        <v>604</v>
      </c>
      <c r="G1375" s="79" t="s">
        <v>623</v>
      </c>
      <c r="H1375" s="79" t="s">
        <v>624</v>
      </c>
      <c r="I1375" s="79" t="s">
        <v>625</v>
      </c>
      <c r="J1375" s="79" t="s">
        <v>626</v>
      </c>
      <c r="K1375" s="79" t="s">
        <v>446</v>
      </c>
      <c r="L1375" s="79" t="s">
        <v>606</v>
      </c>
      <c r="M1375" s="79" t="s">
        <v>619</v>
      </c>
      <c r="N1375" s="78">
        <v>1</v>
      </c>
      <c r="O1375" s="78">
        <v>1</v>
      </c>
      <c r="P1375" s="78">
        <v>1</v>
      </c>
      <c r="Q1375" s="81">
        <v>1</v>
      </c>
      <c r="R1375" s="81">
        <v>1</v>
      </c>
      <c r="S1375" s="81">
        <v>1</v>
      </c>
      <c r="T1375" s="81">
        <v>0</v>
      </c>
      <c r="U1375" s="81">
        <v>0</v>
      </c>
      <c r="V1375" s="81">
        <v>0</v>
      </c>
      <c r="W1375" s="69">
        <v>9860000</v>
      </c>
      <c r="X1375" s="69">
        <v>0</v>
      </c>
      <c r="Y1375" s="69">
        <v>9860000</v>
      </c>
      <c r="Z1375" s="69">
        <v>241570</v>
      </c>
      <c r="AA1375" s="69">
        <v>0</v>
      </c>
      <c r="AB1375" s="69">
        <v>0</v>
      </c>
      <c r="AC1375" s="69">
        <v>0</v>
      </c>
      <c r="AD1375" s="96">
        <v>45372</v>
      </c>
      <c r="AE1375" s="96">
        <v>45737</v>
      </c>
      <c r="AF1375" s="97">
        <v>9860000</v>
      </c>
      <c r="AG1375" s="84">
        <v>0</v>
      </c>
      <c r="AH1375" s="84">
        <v>1</v>
      </c>
      <c r="AI1375" s="98">
        <v>4.9000000000000002E-2</v>
      </c>
      <c r="AJ1375" s="99">
        <v>0</v>
      </c>
      <c r="AK1375" s="99">
        <v>0</v>
      </c>
      <c r="AL1375" s="100">
        <v>0</v>
      </c>
      <c r="AM1375" s="101" t="s">
        <v>620</v>
      </c>
      <c r="AN1375" s="101" t="s">
        <v>621</v>
      </c>
      <c r="AO1375" s="25">
        <v>0</v>
      </c>
      <c r="AP1375" s="25">
        <v>0</v>
      </c>
      <c r="AQ1375" s="25">
        <v>0</v>
      </c>
      <c r="AR1375" s="25">
        <v>0</v>
      </c>
      <c r="AS1375" s="25">
        <v>0</v>
      </c>
      <c r="AT1375" s="25">
        <v>0</v>
      </c>
      <c r="AU1375" s="25">
        <v>0</v>
      </c>
      <c r="AV1375" s="25">
        <v>0</v>
      </c>
      <c r="AW1375" s="25">
        <v>0</v>
      </c>
      <c r="AX1375" s="25">
        <v>0</v>
      </c>
      <c r="AY1375" s="25">
        <v>0</v>
      </c>
      <c r="AZ1375" s="25">
        <v>0</v>
      </c>
      <c r="BA1375" s="25">
        <v>0</v>
      </c>
      <c r="BB1375" s="25">
        <v>0</v>
      </c>
      <c r="BC1375" s="25">
        <v>0</v>
      </c>
      <c r="BD1375" s="25">
        <v>0</v>
      </c>
      <c r="BE1375" s="25">
        <v>0</v>
      </c>
      <c r="BF1375" s="25">
        <v>0</v>
      </c>
      <c r="BG1375" s="25">
        <v>0</v>
      </c>
      <c r="BH1375" s="25">
        <v>0</v>
      </c>
      <c r="BI1375" s="25">
        <v>0</v>
      </c>
      <c r="BJ1375" s="25">
        <f t="shared" si="63"/>
        <v>0</v>
      </c>
      <c r="BK1375" s="25">
        <f t="shared" si="64"/>
        <v>0</v>
      </c>
      <c r="BL1375" s="25">
        <f t="shared" si="65"/>
        <v>0</v>
      </c>
    </row>
    <row r="1376" spans="1:64" x14ac:dyDescent="0.25">
      <c r="A1376" s="45" t="s">
        <v>3186</v>
      </c>
      <c r="B1376" s="78" t="s">
        <v>1473</v>
      </c>
      <c r="C1376" s="79">
        <v>1</v>
      </c>
      <c r="D1376" s="78" t="s">
        <v>23</v>
      </c>
      <c r="E1376" s="79" t="s">
        <v>434</v>
      </c>
      <c r="F1376" s="79" t="s">
        <v>604</v>
      </c>
      <c r="G1376" s="79" t="s">
        <v>623</v>
      </c>
      <c r="H1376" s="79" t="s">
        <v>624</v>
      </c>
      <c r="I1376" s="79" t="s">
        <v>625</v>
      </c>
      <c r="J1376" s="79" t="s">
        <v>626</v>
      </c>
      <c r="K1376" s="79" t="s">
        <v>446</v>
      </c>
      <c r="L1376" s="79" t="s">
        <v>606</v>
      </c>
      <c r="M1376" s="79" t="s">
        <v>619</v>
      </c>
      <c r="N1376" s="78">
        <v>1</v>
      </c>
      <c r="O1376" s="78">
        <v>1</v>
      </c>
      <c r="P1376" s="78">
        <v>1</v>
      </c>
      <c r="Q1376" s="81">
        <v>1</v>
      </c>
      <c r="R1376" s="81">
        <v>1</v>
      </c>
      <c r="S1376" s="81">
        <v>1</v>
      </c>
      <c r="T1376" s="81">
        <v>0</v>
      </c>
      <c r="U1376" s="81">
        <v>0</v>
      </c>
      <c r="V1376" s="81">
        <v>0</v>
      </c>
      <c r="W1376" s="69">
        <v>4000000</v>
      </c>
      <c r="X1376" s="69">
        <v>0</v>
      </c>
      <c r="Y1376" s="69">
        <v>4000000</v>
      </c>
      <c r="Z1376" s="69">
        <v>98000</v>
      </c>
      <c r="AA1376" s="69">
        <v>0</v>
      </c>
      <c r="AB1376" s="69">
        <v>0</v>
      </c>
      <c r="AC1376" s="69">
        <v>0</v>
      </c>
      <c r="AD1376" s="96">
        <v>45372</v>
      </c>
      <c r="AE1376" s="96">
        <v>45737</v>
      </c>
      <c r="AF1376" s="97">
        <v>4000000</v>
      </c>
      <c r="AG1376" s="84">
        <v>0</v>
      </c>
      <c r="AH1376" s="84">
        <v>1</v>
      </c>
      <c r="AI1376" s="98">
        <v>4.9000000000000002E-2</v>
      </c>
      <c r="AJ1376" s="99">
        <v>0</v>
      </c>
      <c r="AK1376" s="99">
        <v>0</v>
      </c>
      <c r="AL1376" s="100">
        <v>0</v>
      </c>
      <c r="AM1376" s="101" t="s">
        <v>620</v>
      </c>
      <c r="AN1376" s="101" t="s">
        <v>621</v>
      </c>
      <c r="AO1376" s="25">
        <v>0</v>
      </c>
      <c r="AP1376" s="25">
        <v>0</v>
      </c>
      <c r="AQ1376" s="25">
        <v>0</v>
      </c>
      <c r="AR1376" s="25">
        <v>0</v>
      </c>
      <c r="AS1376" s="25">
        <v>0</v>
      </c>
      <c r="AT1376" s="25">
        <v>0</v>
      </c>
      <c r="AU1376" s="25">
        <v>0</v>
      </c>
      <c r="AV1376" s="25">
        <v>0</v>
      </c>
      <c r="AW1376" s="25">
        <v>0</v>
      </c>
      <c r="AX1376" s="25">
        <v>0</v>
      </c>
      <c r="AY1376" s="25">
        <v>0</v>
      </c>
      <c r="AZ1376" s="25">
        <v>0</v>
      </c>
      <c r="BA1376" s="25">
        <v>0</v>
      </c>
      <c r="BB1376" s="25">
        <v>0</v>
      </c>
      <c r="BC1376" s="25">
        <v>0</v>
      </c>
      <c r="BD1376" s="25">
        <v>0</v>
      </c>
      <c r="BE1376" s="25">
        <v>0</v>
      </c>
      <c r="BF1376" s="25">
        <v>0</v>
      </c>
      <c r="BG1376" s="25">
        <v>0</v>
      </c>
      <c r="BH1376" s="25">
        <v>0</v>
      </c>
      <c r="BI1376" s="25">
        <v>0</v>
      </c>
      <c r="BJ1376" s="25">
        <f t="shared" si="63"/>
        <v>0</v>
      </c>
      <c r="BK1376" s="25">
        <f t="shared" si="64"/>
        <v>0</v>
      </c>
      <c r="BL1376" s="25">
        <f t="shared" si="65"/>
        <v>0</v>
      </c>
    </row>
    <row r="1377" spans="1:64" x14ac:dyDescent="0.25">
      <c r="A1377" s="45" t="s">
        <v>3187</v>
      </c>
      <c r="B1377" s="78" t="s">
        <v>1474</v>
      </c>
      <c r="C1377" s="79">
        <v>1</v>
      </c>
      <c r="D1377" s="78" t="s">
        <v>23</v>
      </c>
      <c r="E1377" s="79" t="s">
        <v>434</v>
      </c>
      <c r="F1377" s="79" t="s">
        <v>604</v>
      </c>
      <c r="G1377" s="79" t="s">
        <v>623</v>
      </c>
      <c r="H1377" s="79" t="s">
        <v>624</v>
      </c>
      <c r="I1377" s="79" t="s">
        <v>625</v>
      </c>
      <c r="J1377" s="79" t="s">
        <v>626</v>
      </c>
      <c r="K1377" s="79" t="s">
        <v>446</v>
      </c>
      <c r="L1377" s="79" t="s">
        <v>606</v>
      </c>
      <c r="M1377" s="79" t="s">
        <v>619</v>
      </c>
      <c r="N1377" s="78">
        <v>1</v>
      </c>
      <c r="O1377" s="78">
        <v>1</v>
      </c>
      <c r="P1377" s="78">
        <v>1</v>
      </c>
      <c r="Q1377" s="81">
        <v>1</v>
      </c>
      <c r="R1377" s="81">
        <v>1</v>
      </c>
      <c r="S1377" s="81">
        <v>1</v>
      </c>
      <c r="T1377" s="81">
        <v>0</v>
      </c>
      <c r="U1377" s="81">
        <v>0</v>
      </c>
      <c r="V1377" s="81">
        <v>0</v>
      </c>
      <c r="W1377" s="69">
        <v>20000000</v>
      </c>
      <c r="X1377" s="69">
        <v>0</v>
      </c>
      <c r="Y1377" s="69">
        <v>20000000</v>
      </c>
      <c r="Z1377" s="69">
        <v>490000</v>
      </c>
      <c r="AA1377" s="69">
        <v>0</v>
      </c>
      <c r="AB1377" s="69">
        <v>0</v>
      </c>
      <c r="AC1377" s="69">
        <v>0</v>
      </c>
      <c r="AD1377" s="96">
        <v>45372</v>
      </c>
      <c r="AE1377" s="96">
        <v>45737</v>
      </c>
      <c r="AF1377" s="97">
        <v>20000000</v>
      </c>
      <c r="AG1377" s="84">
        <v>0</v>
      </c>
      <c r="AH1377" s="84">
        <v>1</v>
      </c>
      <c r="AI1377" s="98">
        <v>4.9000000000000002E-2</v>
      </c>
      <c r="AJ1377" s="99">
        <v>0</v>
      </c>
      <c r="AK1377" s="99">
        <v>0</v>
      </c>
      <c r="AL1377" s="100">
        <v>0</v>
      </c>
      <c r="AM1377" s="101" t="s">
        <v>620</v>
      </c>
      <c r="AN1377" s="101" t="s">
        <v>621</v>
      </c>
      <c r="AO1377" s="25">
        <v>0</v>
      </c>
      <c r="AP1377" s="25">
        <v>0</v>
      </c>
      <c r="AQ1377" s="25">
        <v>0</v>
      </c>
      <c r="AR1377" s="25">
        <v>0</v>
      </c>
      <c r="AS1377" s="25">
        <v>0</v>
      </c>
      <c r="AT1377" s="25">
        <v>0</v>
      </c>
      <c r="AU1377" s="25">
        <v>0</v>
      </c>
      <c r="AV1377" s="25">
        <v>0</v>
      </c>
      <c r="AW1377" s="25">
        <v>0</v>
      </c>
      <c r="AX1377" s="25">
        <v>0</v>
      </c>
      <c r="AY1377" s="25">
        <v>0</v>
      </c>
      <c r="AZ1377" s="25">
        <v>0</v>
      </c>
      <c r="BA1377" s="25">
        <v>0</v>
      </c>
      <c r="BB1377" s="25">
        <v>0</v>
      </c>
      <c r="BC1377" s="25">
        <v>0</v>
      </c>
      <c r="BD1377" s="25">
        <v>0</v>
      </c>
      <c r="BE1377" s="25">
        <v>0</v>
      </c>
      <c r="BF1377" s="25">
        <v>0</v>
      </c>
      <c r="BG1377" s="25">
        <v>0</v>
      </c>
      <c r="BH1377" s="25">
        <v>0</v>
      </c>
      <c r="BI1377" s="25">
        <v>0</v>
      </c>
      <c r="BJ1377" s="25">
        <f t="shared" si="63"/>
        <v>0</v>
      </c>
      <c r="BK1377" s="25">
        <f t="shared" si="64"/>
        <v>0</v>
      </c>
      <c r="BL1377" s="25">
        <f t="shared" si="65"/>
        <v>0</v>
      </c>
    </row>
    <row r="1378" spans="1:64" x14ac:dyDescent="0.25">
      <c r="A1378" s="45" t="s">
        <v>3188</v>
      </c>
      <c r="B1378" s="78" t="s">
        <v>1475</v>
      </c>
      <c r="C1378" s="79">
        <v>1</v>
      </c>
      <c r="D1378" s="78" t="s">
        <v>23</v>
      </c>
      <c r="E1378" s="79" t="s">
        <v>434</v>
      </c>
      <c r="F1378" s="79" t="s">
        <v>604</v>
      </c>
      <c r="G1378" s="79" t="s">
        <v>623</v>
      </c>
      <c r="H1378" s="79" t="s">
        <v>624</v>
      </c>
      <c r="I1378" s="79" t="s">
        <v>625</v>
      </c>
      <c r="J1378" s="79" t="s">
        <v>626</v>
      </c>
      <c r="K1378" s="79" t="s">
        <v>446</v>
      </c>
      <c r="L1378" s="79" t="s">
        <v>606</v>
      </c>
      <c r="M1378" s="79" t="s">
        <v>619</v>
      </c>
      <c r="N1378" s="78">
        <v>1</v>
      </c>
      <c r="O1378" s="78">
        <v>1</v>
      </c>
      <c r="P1378" s="78">
        <v>1</v>
      </c>
      <c r="Q1378" s="81">
        <v>1</v>
      </c>
      <c r="R1378" s="81">
        <v>1</v>
      </c>
      <c r="S1378" s="81">
        <v>1</v>
      </c>
      <c r="T1378" s="81">
        <v>0</v>
      </c>
      <c r="U1378" s="81">
        <v>0</v>
      </c>
      <c r="V1378" s="81">
        <v>0</v>
      </c>
      <c r="W1378" s="69">
        <v>5000000</v>
      </c>
      <c r="X1378" s="69">
        <v>0</v>
      </c>
      <c r="Y1378" s="69">
        <v>5000000</v>
      </c>
      <c r="Z1378" s="69">
        <v>122500</v>
      </c>
      <c r="AA1378" s="69">
        <v>0</v>
      </c>
      <c r="AB1378" s="69">
        <v>0</v>
      </c>
      <c r="AC1378" s="69">
        <v>0</v>
      </c>
      <c r="AD1378" s="96">
        <v>45372</v>
      </c>
      <c r="AE1378" s="96">
        <v>45737</v>
      </c>
      <c r="AF1378" s="97">
        <v>5000000</v>
      </c>
      <c r="AG1378" s="84">
        <v>0</v>
      </c>
      <c r="AH1378" s="84">
        <v>1</v>
      </c>
      <c r="AI1378" s="98">
        <v>4.9000000000000002E-2</v>
      </c>
      <c r="AJ1378" s="99">
        <v>0</v>
      </c>
      <c r="AK1378" s="99">
        <v>0</v>
      </c>
      <c r="AL1378" s="100">
        <v>0</v>
      </c>
      <c r="AM1378" s="101" t="s">
        <v>620</v>
      </c>
      <c r="AN1378" s="101" t="s">
        <v>621</v>
      </c>
      <c r="AO1378" s="25">
        <v>0</v>
      </c>
      <c r="AP1378" s="25">
        <v>0</v>
      </c>
      <c r="AQ1378" s="25">
        <v>0</v>
      </c>
      <c r="AR1378" s="25">
        <v>0</v>
      </c>
      <c r="AS1378" s="25">
        <v>0</v>
      </c>
      <c r="AT1378" s="25">
        <v>0</v>
      </c>
      <c r="AU1378" s="25">
        <v>0</v>
      </c>
      <c r="AV1378" s="25">
        <v>0</v>
      </c>
      <c r="AW1378" s="25">
        <v>0</v>
      </c>
      <c r="AX1378" s="25">
        <v>0</v>
      </c>
      <c r="AY1378" s="25">
        <v>0</v>
      </c>
      <c r="AZ1378" s="25">
        <v>0</v>
      </c>
      <c r="BA1378" s="25">
        <v>0</v>
      </c>
      <c r="BB1378" s="25">
        <v>0</v>
      </c>
      <c r="BC1378" s="25">
        <v>0</v>
      </c>
      <c r="BD1378" s="25">
        <v>0</v>
      </c>
      <c r="BE1378" s="25">
        <v>0</v>
      </c>
      <c r="BF1378" s="25">
        <v>0</v>
      </c>
      <c r="BG1378" s="25">
        <v>0</v>
      </c>
      <c r="BH1378" s="25">
        <v>0</v>
      </c>
      <c r="BI1378" s="25">
        <v>0</v>
      </c>
      <c r="BJ1378" s="25">
        <f t="shared" si="63"/>
        <v>0</v>
      </c>
      <c r="BK1378" s="25">
        <f t="shared" si="64"/>
        <v>0</v>
      </c>
      <c r="BL1378" s="25">
        <f t="shared" si="65"/>
        <v>0</v>
      </c>
    </row>
    <row r="1379" spans="1:64" x14ac:dyDescent="0.25">
      <c r="A1379" s="45" t="s">
        <v>3189</v>
      </c>
      <c r="B1379" s="78" t="s">
        <v>1476</v>
      </c>
      <c r="C1379" s="79">
        <v>1</v>
      </c>
      <c r="D1379" s="78" t="s">
        <v>23</v>
      </c>
      <c r="E1379" s="79" t="s">
        <v>434</v>
      </c>
      <c r="F1379" s="79" t="s">
        <v>604</v>
      </c>
      <c r="G1379" s="79" t="s">
        <v>54</v>
      </c>
      <c r="H1379" s="79" t="s">
        <v>617</v>
      </c>
      <c r="I1379" s="79" t="s">
        <v>605</v>
      </c>
      <c r="J1379" s="79" t="s">
        <v>618</v>
      </c>
      <c r="K1379" s="79" t="s">
        <v>554</v>
      </c>
      <c r="L1379" s="79" t="s">
        <v>606</v>
      </c>
      <c r="M1379" s="79" t="s">
        <v>619</v>
      </c>
      <c r="N1379" s="78">
        <v>1</v>
      </c>
      <c r="O1379" s="78">
        <v>1</v>
      </c>
      <c r="P1379" s="78">
        <v>1</v>
      </c>
      <c r="Q1379" s="81">
        <v>0</v>
      </c>
      <c r="R1379" s="81">
        <v>0</v>
      </c>
      <c r="S1379" s="81">
        <v>1</v>
      </c>
      <c r="T1379" s="81">
        <v>1</v>
      </c>
      <c r="U1379" s="81">
        <v>1</v>
      </c>
      <c r="V1379" s="81">
        <v>0</v>
      </c>
      <c r="W1379" s="69">
        <v>200000000</v>
      </c>
      <c r="X1379" s="69">
        <v>0</v>
      </c>
      <c r="Y1379" s="69">
        <v>0</v>
      </c>
      <c r="Z1379" s="69">
        <v>0</v>
      </c>
      <c r="AA1379" s="69">
        <v>0</v>
      </c>
      <c r="AB1379" s="69">
        <v>0</v>
      </c>
      <c r="AC1379" s="69">
        <v>200000000</v>
      </c>
      <c r="AD1379" s="96">
        <v>45398</v>
      </c>
      <c r="AE1379" s="96">
        <v>47224</v>
      </c>
      <c r="AF1379" s="97">
        <v>200000000</v>
      </c>
      <c r="AG1379" s="84">
        <v>4.04</v>
      </c>
      <c r="AH1379" s="84">
        <v>5</v>
      </c>
      <c r="AI1379" s="98">
        <v>9.2499999999999999E-2</v>
      </c>
      <c r="AJ1379" s="99">
        <v>4.04</v>
      </c>
      <c r="AK1379" s="99">
        <v>5</v>
      </c>
      <c r="AL1379" s="100">
        <v>9.2499999999999999E-2</v>
      </c>
      <c r="AM1379" s="101" t="s">
        <v>620</v>
      </c>
      <c r="AN1379" s="101" t="s">
        <v>621</v>
      </c>
      <c r="AO1379" s="25">
        <v>0</v>
      </c>
      <c r="AP1379" s="25">
        <v>0</v>
      </c>
      <c r="AQ1379" s="25">
        <v>0</v>
      </c>
      <c r="AR1379" s="25">
        <v>0</v>
      </c>
      <c r="AS1379" s="25">
        <v>0</v>
      </c>
      <c r="AT1379" s="25">
        <v>0</v>
      </c>
      <c r="AU1379" s="25">
        <v>0</v>
      </c>
      <c r="AV1379" s="25">
        <v>0</v>
      </c>
      <c r="AW1379" s="25">
        <v>0</v>
      </c>
      <c r="AX1379" s="25">
        <v>0</v>
      </c>
      <c r="AY1379" s="25">
        <v>0</v>
      </c>
      <c r="AZ1379" s="25">
        <v>0</v>
      </c>
      <c r="BA1379" s="25">
        <v>0</v>
      </c>
      <c r="BB1379" s="25">
        <v>0</v>
      </c>
      <c r="BC1379" s="25">
        <v>0</v>
      </c>
      <c r="BD1379" s="25">
        <v>0</v>
      </c>
      <c r="BE1379" s="25">
        <v>0</v>
      </c>
      <c r="BF1379" s="25">
        <v>0</v>
      </c>
      <c r="BG1379" s="25">
        <v>0</v>
      </c>
      <c r="BH1379" s="25">
        <v>0</v>
      </c>
      <c r="BI1379" s="25">
        <v>0</v>
      </c>
      <c r="BJ1379" s="25">
        <f t="shared" si="63"/>
        <v>0</v>
      </c>
      <c r="BK1379" s="25">
        <f t="shared" si="64"/>
        <v>0</v>
      </c>
      <c r="BL1379" s="25">
        <f t="shared" si="65"/>
        <v>0</v>
      </c>
    </row>
    <row r="1380" spans="1:64" x14ac:dyDescent="0.25">
      <c r="A1380" s="45" t="s">
        <v>3190</v>
      </c>
      <c r="B1380" s="78" t="s">
        <v>1477</v>
      </c>
      <c r="C1380" s="79">
        <v>1</v>
      </c>
      <c r="D1380" s="78" t="s">
        <v>23</v>
      </c>
      <c r="E1380" s="79" t="s">
        <v>434</v>
      </c>
      <c r="F1380" s="79" t="s">
        <v>604</v>
      </c>
      <c r="G1380" s="79" t="s">
        <v>623</v>
      </c>
      <c r="H1380" s="79" t="s">
        <v>624</v>
      </c>
      <c r="I1380" s="79" t="s">
        <v>625</v>
      </c>
      <c r="J1380" s="79" t="s">
        <v>626</v>
      </c>
      <c r="K1380" s="79" t="s">
        <v>446</v>
      </c>
      <c r="L1380" s="79" t="s">
        <v>606</v>
      </c>
      <c r="M1380" s="79" t="s">
        <v>619</v>
      </c>
      <c r="N1380" s="78">
        <v>1</v>
      </c>
      <c r="O1380" s="78">
        <v>1</v>
      </c>
      <c r="P1380" s="78">
        <v>1</v>
      </c>
      <c r="Q1380" s="81">
        <v>1</v>
      </c>
      <c r="R1380" s="81">
        <v>1</v>
      </c>
      <c r="S1380" s="81">
        <v>1</v>
      </c>
      <c r="T1380" s="81">
        <v>0</v>
      </c>
      <c r="U1380" s="81">
        <v>0</v>
      </c>
      <c r="V1380" s="81">
        <v>0</v>
      </c>
      <c r="W1380" s="69">
        <v>6500000</v>
      </c>
      <c r="X1380" s="69">
        <v>0</v>
      </c>
      <c r="Y1380" s="69">
        <v>6500000</v>
      </c>
      <c r="Z1380" s="69">
        <v>159250</v>
      </c>
      <c r="AA1380" s="69">
        <v>0</v>
      </c>
      <c r="AB1380" s="69">
        <v>0</v>
      </c>
      <c r="AC1380" s="69">
        <v>0</v>
      </c>
      <c r="AD1380" s="96">
        <v>45372</v>
      </c>
      <c r="AE1380" s="96">
        <v>45737</v>
      </c>
      <c r="AF1380" s="97">
        <v>6500000</v>
      </c>
      <c r="AG1380" s="84">
        <v>0</v>
      </c>
      <c r="AH1380" s="84">
        <v>1</v>
      </c>
      <c r="AI1380" s="98">
        <v>4.9000000000000002E-2</v>
      </c>
      <c r="AJ1380" s="99">
        <v>0</v>
      </c>
      <c r="AK1380" s="99">
        <v>0</v>
      </c>
      <c r="AL1380" s="100">
        <v>0</v>
      </c>
      <c r="AM1380" s="101" t="s">
        <v>620</v>
      </c>
      <c r="AN1380" s="101" t="s">
        <v>621</v>
      </c>
      <c r="AO1380" s="25">
        <v>0</v>
      </c>
      <c r="AP1380" s="25">
        <v>0</v>
      </c>
      <c r="AQ1380" s="25">
        <v>0</v>
      </c>
      <c r="AR1380" s="25">
        <v>0</v>
      </c>
      <c r="AS1380" s="25">
        <v>0</v>
      </c>
      <c r="AT1380" s="25">
        <v>0</v>
      </c>
      <c r="AU1380" s="25">
        <v>0</v>
      </c>
      <c r="AV1380" s="25">
        <v>0</v>
      </c>
      <c r="AW1380" s="25">
        <v>0</v>
      </c>
      <c r="AX1380" s="25">
        <v>0</v>
      </c>
      <c r="AY1380" s="25">
        <v>0</v>
      </c>
      <c r="AZ1380" s="25">
        <v>0</v>
      </c>
      <c r="BA1380" s="25">
        <v>0</v>
      </c>
      <c r="BB1380" s="25">
        <v>0</v>
      </c>
      <c r="BC1380" s="25">
        <v>0</v>
      </c>
      <c r="BD1380" s="25">
        <v>0</v>
      </c>
      <c r="BE1380" s="25">
        <v>0</v>
      </c>
      <c r="BF1380" s="25">
        <v>0</v>
      </c>
      <c r="BG1380" s="25">
        <v>0</v>
      </c>
      <c r="BH1380" s="25">
        <v>0</v>
      </c>
      <c r="BI1380" s="25">
        <v>0</v>
      </c>
      <c r="BJ1380" s="25">
        <f t="shared" si="63"/>
        <v>0</v>
      </c>
      <c r="BK1380" s="25">
        <f t="shared" si="64"/>
        <v>0</v>
      </c>
      <c r="BL1380" s="25">
        <f t="shared" si="65"/>
        <v>0</v>
      </c>
    </row>
    <row r="1381" spans="1:64" x14ac:dyDescent="0.25">
      <c r="A1381" s="45" t="s">
        <v>3191</v>
      </c>
      <c r="B1381" s="78" t="s">
        <v>1478</v>
      </c>
      <c r="C1381" s="79">
        <v>1</v>
      </c>
      <c r="D1381" s="78" t="s">
        <v>23</v>
      </c>
      <c r="E1381" s="79" t="s">
        <v>434</v>
      </c>
      <c r="F1381" s="79" t="s">
        <v>604</v>
      </c>
      <c r="G1381" s="79" t="s">
        <v>871</v>
      </c>
      <c r="H1381" s="79" t="s">
        <v>617</v>
      </c>
      <c r="I1381" s="79" t="s">
        <v>609</v>
      </c>
      <c r="J1381" s="79" t="s">
        <v>618</v>
      </c>
      <c r="K1381" s="79" t="s">
        <v>871</v>
      </c>
      <c r="L1381" s="79" t="s">
        <v>606</v>
      </c>
      <c r="M1381" s="79" t="s">
        <v>619</v>
      </c>
      <c r="N1381" s="78">
        <v>1</v>
      </c>
      <c r="O1381" s="78">
        <v>1</v>
      </c>
      <c r="P1381" s="78">
        <v>1</v>
      </c>
      <c r="Q1381" s="81">
        <v>0</v>
      </c>
      <c r="R1381" s="81">
        <v>1</v>
      </c>
      <c r="S1381" s="81">
        <v>1</v>
      </c>
      <c r="T1381" s="81">
        <v>1</v>
      </c>
      <c r="U1381" s="81">
        <v>0</v>
      </c>
      <c r="V1381" s="81">
        <v>0</v>
      </c>
      <c r="W1381" s="69">
        <v>164000000</v>
      </c>
      <c r="X1381" s="69">
        <v>0</v>
      </c>
      <c r="Y1381" s="69">
        <v>0</v>
      </c>
      <c r="Z1381" s="69">
        <v>0</v>
      </c>
      <c r="AA1381" s="69">
        <v>0</v>
      </c>
      <c r="AB1381" s="69">
        <v>0</v>
      </c>
      <c r="AC1381" s="69">
        <v>164000000</v>
      </c>
      <c r="AD1381" s="96">
        <v>45418</v>
      </c>
      <c r="AE1381" s="96">
        <v>46513</v>
      </c>
      <c r="AF1381" s="97">
        <v>164000000</v>
      </c>
      <c r="AG1381" s="84">
        <v>2.1</v>
      </c>
      <c r="AH1381" s="84">
        <v>3</v>
      </c>
      <c r="AI1381" s="98">
        <v>8.7499999999999994E-2</v>
      </c>
      <c r="AJ1381" s="99">
        <v>2.1</v>
      </c>
      <c r="AK1381" s="99">
        <v>3</v>
      </c>
      <c r="AL1381" s="100">
        <v>8.7499999999999994E-2</v>
      </c>
      <c r="AM1381" s="101" t="s">
        <v>620</v>
      </c>
      <c r="AN1381" s="101" t="s">
        <v>621</v>
      </c>
      <c r="AO1381" s="25">
        <v>0</v>
      </c>
      <c r="AP1381" s="25">
        <v>0</v>
      </c>
      <c r="AQ1381" s="25">
        <v>0</v>
      </c>
      <c r="AR1381" s="25">
        <v>0</v>
      </c>
      <c r="AS1381" s="25">
        <v>0</v>
      </c>
      <c r="AT1381" s="25">
        <v>0</v>
      </c>
      <c r="AU1381" s="25">
        <v>0</v>
      </c>
      <c r="AV1381" s="25">
        <v>0</v>
      </c>
      <c r="AW1381" s="25">
        <v>0</v>
      </c>
      <c r="AX1381" s="25">
        <v>0</v>
      </c>
      <c r="AY1381" s="25">
        <v>0</v>
      </c>
      <c r="AZ1381" s="25">
        <v>0</v>
      </c>
      <c r="BA1381" s="25">
        <v>0</v>
      </c>
      <c r="BB1381" s="25">
        <v>0</v>
      </c>
      <c r="BC1381" s="25">
        <v>0</v>
      </c>
      <c r="BD1381" s="25">
        <v>0</v>
      </c>
      <c r="BE1381" s="25">
        <v>0</v>
      </c>
      <c r="BF1381" s="25">
        <v>0</v>
      </c>
      <c r="BG1381" s="25">
        <v>0</v>
      </c>
      <c r="BH1381" s="25">
        <v>0</v>
      </c>
      <c r="BI1381" s="25">
        <v>0</v>
      </c>
      <c r="BJ1381" s="25">
        <f t="shared" si="63"/>
        <v>0</v>
      </c>
      <c r="BK1381" s="25">
        <f t="shared" si="64"/>
        <v>0</v>
      </c>
      <c r="BL1381" s="25">
        <f t="shared" si="65"/>
        <v>0</v>
      </c>
    </row>
    <row r="1382" spans="1:64" x14ac:dyDescent="0.25">
      <c r="A1382" s="45" t="s">
        <v>3192</v>
      </c>
      <c r="B1382" s="78" t="s">
        <v>1479</v>
      </c>
      <c r="C1382" s="79">
        <v>1</v>
      </c>
      <c r="D1382" s="78" t="s">
        <v>23</v>
      </c>
      <c r="E1382" s="79" t="s">
        <v>434</v>
      </c>
      <c r="F1382" s="79" t="s">
        <v>604</v>
      </c>
      <c r="G1382" s="79" t="s">
        <v>871</v>
      </c>
      <c r="H1382" s="79" t="s">
        <v>617</v>
      </c>
      <c r="I1382" s="79" t="s">
        <v>609</v>
      </c>
      <c r="J1382" s="79" t="s">
        <v>618</v>
      </c>
      <c r="K1382" s="79" t="s">
        <v>871</v>
      </c>
      <c r="L1382" s="79" t="s">
        <v>606</v>
      </c>
      <c r="M1382" s="79" t="s">
        <v>619</v>
      </c>
      <c r="N1382" s="78">
        <v>1</v>
      </c>
      <c r="O1382" s="78">
        <v>1</v>
      </c>
      <c r="P1382" s="78">
        <v>1</v>
      </c>
      <c r="Q1382" s="81">
        <v>0</v>
      </c>
      <c r="R1382" s="81">
        <v>1</v>
      </c>
      <c r="S1382" s="81">
        <v>1</v>
      </c>
      <c r="T1382" s="81">
        <v>1</v>
      </c>
      <c r="U1382" s="81">
        <v>0</v>
      </c>
      <c r="V1382" s="81">
        <v>0</v>
      </c>
      <c r="W1382" s="69">
        <v>71000000</v>
      </c>
      <c r="X1382" s="69">
        <v>0</v>
      </c>
      <c r="Y1382" s="69">
        <v>71000000</v>
      </c>
      <c r="Z1382" s="69">
        <v>1739500</v>
      </c>
      <c r="AA1382" s="69">
        <v>0</v>
      </c>
      <c r="AB1382" s="69">
        <v>0</v>
      </c>
      <c r="AC1382" s="69">
        <v>0</v>
      </c>
      <c r="AD1382" s="96">
        <v>45372</v>
      </c>
      <c r="AE1382" s="96">
        <v>45737</v>
      </c>
      <c r="AF1382" s="97">
        <v>71000000</v>
      </c>
      <c r="AG1382" s="84">
        <v>0</v>
      </c>
      <c r="AH1382" s="84">
        <v>1</v>
      </c>
      <c r="AI1382" s="98">
        <v>4.9000000000000002E-2</v>
      </c>
      <c r="AJ1382" s="99">
        <v>0</v>
      </c>
      <c r="AK1382" s="99">
        <v>0</v>
      </c>
      <c r="AL1382" s="100">
        <v>0</v>
      </c>
      <c r="AM1382" s="101" t="s">
        <v>620</v>
      </c>
      <c r="AN1382" s="101" t="s">
        <v>621</v>
      </c>
      <c r="AO1382" s="25">
        <v>0</v>
      </c>
      <c r="AP1382" s="25">
        <v>0</v>
      </c>
      <c r="AQ1382" s="25">
        <v>0</v>
      </c>
      <c r="AR1382" s="25">
        <v>0</v>
      </c>
      <c r="AS1382" s="25">
        <v>0</v>
      </c>
      <c r="AT1382" s="25">
        <v>0</v>
      </c>
      <c r="AU1382" s="25">
        <v>0</v>
      </c>
      <c r="AV1382" s="25">
        <v>0</v>
      </c>
      <c r="AW1382" s="25">
        <v>0</v>
      </c>
      <c r="AX1382" s="25">
        <v>0</v>
      </c>
      <c r="AY1382" s="25">
        <v>0</v>
      </c>
      <c r="AZ1382" s="25">
        <v>0</v>
      </c>
      <c r="BA1382" s="25">
        <v>0</v>
      </c>
      <c r="BB1382" s="25">
        <v>0</v>
      </c>
      <c r="BC1382" s="25">
        <v>0</v>
      </c>
      <c r="BD1382" s="25">
        <v>0</v>
      </c>
      <c r="BE1382" s="25">
        <v>0</v>
      </c>
      <c r="BF1382" s="25">
        <v>0</v>
      </c>
      <c r="BG1382" s="25">
        <v>0</v>
      </c>
      <c r="BH1382" s="25">
        <v>0</v>
      </c>
      <c r="BI1382" s="25">
        <v>0</v>
      </c>
      <c r="BJ1382" s="25">
        <f t="shared" si="63"/>
        <v>0</v>
      </c>
      <c r="BK1382" s="25">
        <f t="shared" si="64"/>
        <v>0</v>
      </c>
      <c r="BL1382" s="25">
        <f t="shared" si="65"/>
        <v>0</v>
      </c>
    </row>
    <row r="1383" spans="1:64" x14ac:dyDescent="0.25">
      <c r="A1383" s="45" t="s">
        <v>3193</v>
      </c>
      <c r="B1383" s="78" t="s">
        <v>1480</v>
      </c>
      <c r="C1383" s="79">
        <v>1</v>
      </c>
      <c r="D1383" s="78" t="s">
        <v>23</v>
      </c>
      <c r="E1383" s="79" t="s">
        <v>434</v>
      </c>
      <c r="F1383" s="79" t="s">
        <v>604</v>
      </c>
      <c r="G1383" s="79" t="s">
        <v>54</v>
      </c>
      <c r="H1383" s="79" t="s">
        <v>617</v>
      </c>
      <c r="I1383" s="79" t="s">
        <v>605</v>
      </c>
      <c r="J1383" s="79" t="s">
        <v>618</v>
      </c>
      <c r="K1383" s="79" t="s">
        <v>554</v>
      </c>
      <c r="L1383" s="79" t="s">
        <v>606</v>
      </c>
      <c r="M1383" s="79" t="s">
        <v>619</v>
      </c>
      <c r="N1383" s="78">
        <v>1</v>
      </c>
      <c r="O1383" s="78">
        <v>1</v>
      </c>
      <c r="P1383" s="78">
        <v>1</v>
      </c>
      <c r="Q1383" s="81">
        <v>0</v>
      </c>
      <c r="R1383" s="81">
        <v>0</v>
      </c>
      <c r="S1383" s="81">
        <v>1</v>
      </c>
      <c r="T1383" s="81">
        <v>1</v>
      </c>
      <c r="U1383" s="81">
        <v>1</v>
      </c>
      <c r="V1383" s="81">
        <v>0</v>
      </c>
      <c r="W1383" s="69">
        <v>150000000</v>
      </c>
      <c r="X1383" s="69">
        <v>0</v>
      </c>
      <c r="Y1383" s="69">
        <v>0</v>
      </c>
      <c r="Z1383" s="69">
        <v>0</v>
      </c>
      <c r="AA1383" s="69">
        <v>0</v>
      </c>
      <c r="AB1383" s="69">
        <v>0</v>
      </c>
      <c r="AC1383" s="69">
        <v>150000000</v>
      </c>
      <c r="AD1383" s="96">
        <v>45425</v>
      </c>
      <c r="AE1383" s="96">
        <v>47251</v>
      </c>
      <c r="AF1383" s="97">
        <v>150000000</v>
      </c>
      <c r="AG1383" s="84">
        <v>4.12</v>
      </c>
      <c r="AH1383" s="84">
        <v>5</v>
      </c>
      <c r="AI1383" s="98">
        <v>9.2499999999999999E-2</v>
      </c>
      <c r="AJ1383" s="99">
        <v>4.12</v>
      </c>
      <c r="AK1383" s="99">
        <v>5</v>
      </c>
      <c r="AL1383" s="100">
        <v>9.2499999999999999E-2</v>
      </c>
      <c r="AM1383" s="101" t="s">
        <v>620</v>
      </c>
      <c r="AN1383" s="101" t="s">
        <v>621</v>
      </c>
      <c r="AO1383" s="25">
        <v>0</v>
      </c>
      <c r="AP1383" s="25">
        <v>0</v>
      </c>
      <c r="AQ1383" s="25">
        <v>0</v>
      </c>
      <c r="AR1383" s="25">
        <v>0</v>
      </c>
      <c r="AS1383" s="25">
        <v>0</v>
      </c>
      <c r="AT1383" s="25">
        <v>0</v>
      </c>
      <c r="AU1383" s="25">
        <v>0</v>
      </c>
      <c r="AV1383" s="25">
        <v>0</v>
      </c>
      <c r="AW1383" s="25">
        <v>0</v>
      </c>
      <c r="AX1383" s="25">
        <v>0</v>
      </c>
      <c r="AY1383" s="25">
        <v>0</v>
      </c>
      <c r="AZ1383" s="25">
        <v>0</v>
      </c>
      <c r="BA1383" s="25">
        <v>0</v>
      </c>
      <c r="BB1383" s="25">
        <v>0</v>
      </c>
      <c r="BC1383" s="25">
        <v>0</v>
      </c>
      <c r="BD1383" s="25">
        <v>0</v>
      </c>
      <c r="BE1383" s="25">
        <v>0</v>
      </c>
      <c r="BF1383" s="25">
        <v>0</v>
      </c>
      <c r="BG1383" s="25">
        <v>0</v>
      </c>
      <c r="BH1383" s="25">
        <v>0</v>
      </c>
      <c r="BI1383" s="25">
        <v>0</v>
      </c>
      <c r="BJ1383" s="25">
        <f t="shared" si="63"/>
        <v>0</v>
      </c>
      <c r="BK1383" s="25">
        <f t="shared" si="64"/>
        <v>0</v>
      </c>
      <c r="BL1383" s="25">
        <f t="shared" si="65"/>
        <v>0</v>
      </c>
    </row>
    <row r="1384" spans="1:64" x14ac:dyDescent="0.25">
      <c r="A1384" s="45" t="s">
        <v>3194</v>
      </c>
      <c r="B1384" s="78" t="s">
        <v>1481</v>
      </c>
      <c r="C1384" s="79">
        <v>1</v>
      </c>
      <c r="D1384" s="78" t="s">
        <v>23</v>
      </c>
      <c r="E1384" s="79" t="s">
        <v>434</v>
      </c>
      <c r="F1384" s="79" t="s">
        <v>604</v>
      </c>
      <c r="G1384" s="79" t="s">
        <v>623</v>
      </c>
      <c r="H1384" s="79" t="s">
        <v>624</v>
      </c>
      <c r="I1384" s="79" t="s">
        <v>625</v>
      </c>
      <c r="J1384" s="79" t="s">
        <v>626</v>
      </c>
      <c r="K1384" s="79" t="s">
        <v>446</v>
      </c>
      <c r="L1384" s="79" t="s">
        <v>606</v>
      </c>
      <c r="M1384" s="79" t="s">
        <v>619</v>
      </c>
      <c r="N1384" s="78">
        <v>1</v>
      </c>
      <c r="O1384" s="78">
        <v>1</v>
      </c>
      <c r="P1384" s="78">
        <v>1</v>
      </c>
      <c r="Q1384" s="81">
        <v>1</v>
      </c>
      <c r="R1384" s="81">
        <v>1</v>
      </c>
      <c r="S1384" s="81">
        <v>1</v>
      </c>
      <c r="T1384" s="81">
        <v>0</v>
      </c>
      <c r="U1384" s="81">
        <v>0</v>
      </c>
      <c r="V1384" s="81">
        <v>0</v>
      </c>
      <c r="W1384" s="69">
        <v>5000000</v>
      </c>
      <c r="X1384" s="69">
        <v>0</v>
      </c>
      <c r="Y1384" s="69">
        <v>5000000</v>
      </c>
      <c r="Z1384" s="69">
        <v>122500</v>
      </c>
      <c r="AA1384" s="69">
        <v>0</v>
      </c>
      <c r="AB1384" s="69">
        <v>0</v>
      </c>
      <c r="AC1384" s="69">
        <v>0</v>
      </c>
      <c r="AD1384" s="96">
        <v>45372</v>
      </c>
      <c r="AE1384" s="96">
        <v>45737</v>
      </c>
      <c r="AF1384" s="97">
        <v>5000000</v>
      </c>
      <c r="AG1384" s="84">
        <v>0</v>
      </c>
      <c r="AH1384" s="84">
        <v>1</v>
      </c>
      <c r="AI1384" s="98">
        <v>4.9000000000000002E-2</v>
      </c>
      <c r="AJ1384" s="99">
        <v>0</v>
      </c>
      <c r="AK1384" s="99">
        <v>0</v>
      </c>
      <c r="AL1384" s="100">
        <v>0</v>
      </c>
      <c r="AM1384" s="101" t="s">
        <v>620</v>
      </c>
      <c r="AN1384" s="101" t="s">
        <v>621</v>
      </c>
      <c r="AO1384" s="25">
        <v>0</v>
      </c>
      <c r="AP1384" s="25">
        <v>0</v>
      </c>
      <c r="AQ1384" s="25">
        <v>0</v>
      </c>
      <c r="AR1384" s="25">
        <v>0</v>
      </c>
      <c r="AS1384" s="25">
        <v>0</v>
      </c>
      <c r="AT1384" s="25">
        <v>0</v>
      </c>
      <c r="AU1384" s="25">
        <v>0</v>
      </c>
      <c r="AV1384" s="25">
        <v>0</v>
      </c>
      <c r="AW1384" s="25">
        <v>0</v>
      </c>
      <c r="AX1384" s="25">
        <v>0</v>
      </c>
      <c r="AY1384" s="25">
        <v>0</v>
      </c>
      <c r="AZ1384" s="25">
        <v>0</v>
      </c>
      <c r="BA1384" s="25">
        <v>0</v>
      </c>
      <c r="BB1384" s="25">
        <v>0</v>
      </c>
      <c r="BC1384" s="25">
        <v>0</v>
      </c>
      <c r="BD1384" s="25">
        <v>0</v>
      </c>
      <c r="BE1384" s="25">
        <v>0</v>
      </c>
      <c r="BF1384" s="25">
        <v>0</v>
      </c>
      <c r="BG1384" s="25">
        <v>0</v>
      </c>
      <c r="BH1384" s="25">
        <v>0</v>
      </c>
      <c r="BI1384" s="25">
        <v>0</v>
      </c>
      <c r="BJ1384" s="25">
        <f t="shared" si="63"/>
        <v>0</v>
      </c>
      <c r="BK1384" s="25">
        <f t="shared" si="64"/>
        <v>0</v>
      </c>
      <c r="BL1384" s="25">
        <f t="shared" si="65"/>
        <v>0</v>
      </c>
    </row>
    <row r="1385" spans="1:64" x14ac:dyDescent="0.25">
      <c r="A1385" s="45" t="s">
        <v>3195</v>
      </c>
      <c r="B1385" s="78" t="s">
        <v>1482</v>
      </c>
      <c r="C1385" s="79">
        <v>1</v>
      </c>
      <c r="D1385" s="78" t="s">
        <v>23</v>
      </c>
      <c r="E1385" s="79" t="s">
        <v>434</v>
      </c>
      <c r="F1385" s="79" t="s">
        <v>604</v>
      </c>
      <c r="G1385" s="79" t="s">
        <v>616</v>
      </c>
      <c r="H1385" s="79" t="s">
        <v>617</v>
      </c>
      <c r="I1385" s="79" t="s">
        <v>605</v>
      </c>
      <c r="J1385" s="79" t="s">
        <v>618</v>
      </c>
      <c r="K1385" s="79" t="s">
        <v>1600</v>
      </c>
      <c r="L1385" s="79" t="s">
        <v>606</v>
      </c>
      <c r="M1385" s="79" t="s">
        <v>619</v>
      </c>
      <c r="N1385" s="78">
        <v>1</v>
      </c>
      <c r="O1385" s="78">
        <v>1</v>
      </c>
      <c r="P1385" s="78">
        <v>1</v>
      </c>
      <c r="Q1385" s="81">
        <v>0</v>
      </c>
      <c r="R1385" s="81">
        <v>0</v>
      </c>
      <c r="S1385" s="81">
        <v>1</v>
      </c>
      <c r="T1385" s="81">
        <v>1</v>
      </c>
      <c r="U1385" s="81">
        <v>1</v>
      </c>
      <c r="V1385" s="81">
        <v>0</v>
      </c>
      <c r="W1385" s="69">
        <v>1539982.43</v>
      </c>
      <c r="X1385" s="69">
        <v>0</v>
      </c>
      <c r="Y1385" s="69">
        <v>20533.099999999999</v>
      </c>
      <c r="Z1385" s="69">
        <v>10965.14</v>
      </c>
      <c r="AA1385" s="69">
        <v>0</v>
      </c>
      <c r="AB1385" s="69">
        <v>0</v>
      </c>
      <c r="AC1385" s="69">
        <v>1519449.33</v>
      </c>
      <c r="AD1385" s="96">
        <v>45435</v>
      </c>
      <c r="AE1385" s="96">
        <v>47991</v>
      </c>
      <c r="AF1385" s="97">
        <v>1724780.33</v>
      </c>
      <c r="AG1385" s="84">
        <v>6.15</v>
      </c>
      <c r="AH1385" s="84">
        <v>7</v>
      </c>
      <c r="AI1385" s="98">
        <v>8.5444000000000006E-2</v>
      </c>
      <c r="AJ1385" s="99">
        <v>6.15</v>
      </c>
      <c r="AK1385" s="99">
        <v>7</v>
      </c>
      <c r="AL1385" s="100">
        <v>8.5444000000000006E-2</v>
      </c>
      <c r="AM1385" s="101" t="s">
        <v>620</v>
      </c>
      <c r="AN1385" s="101" t="s">
        <v>621</v>
      </c>
      <c r="AO1385" s="25">
        <v>20533.099999999999</v>
      </c>
      <c r="AP1385" s="25">
        <v>20533.099999999999</v>
      </c>
      <c r="AQ1385" s="25">
        <v>20533.099999999999</v>
      </c>
      <c r="AR1385" s="25">
        <v>20533.099999999999</v>
      </c>
      <c r="AS1385" s="25">
        <v>20533.099999999999</v>
      </c>
      <c r="AT1385" s="25">
        <v>20533.099999999999</v>
      </c>
      <c r="AU1385" s="25">
        <v>20533.099999999999</v>
      </c>
      <c r="AV1385" s="25">
        <v>20533.099999999999</v>
      </c>
      <c r="AW1385" s="25">
        <v>20533.099999999999</v>
      </c>
      <c r="AX1385" s="25">
        <v>20533.099999999999</v>
      </c>
      <c r="AY1385" s="25">
        <v>20533.099999999999</v>
      </c>
      <c r="AZ1385" s="25">
        <v>20533.099999999999</v>
      </c>
      <c r="BA1385" s="25">
        <v>20533.099999999999</v>
      </c>
      <c r="BB1385" s="25">
        <v>20533.099999999999</v>
      </c>
      <c r="BC1385" s="25">
        <v>20533.099999999999</v>
      </c>
      <c r="BD1385" s="25">
        <v>20533.099999999999</v>
      </c>
      <c r="BE1385" s="25">
        <v>20533.099999999999</v>
      </c>
      <c r="BF1385" s="25">
        <v>20533.099999999999</v>
      </c>
      <c r="BG1385" s="25">
        <v>20533.099999999999</v>
      </c>
      <c r="BH1385" s="25">
        <v>20533.099999999999</v>
      </c>
      <c r="BI1385" s="25">
        <v>20533.099999999999</v>
      </c>
      <c r="BJ1385" s="25">
        <f t="shared" si="63"/>
        <v>184797.90000000002</v>
      </c>
      <c r="BK1385" s="25">
        <f t="shared" si="64"/>
        <v>246397.20000000004</v>
      </c>
      <c r="BL1385" s="25">
        <f t="shared" si="65"/>
        <v>431195.10000000009</v>
      </c>
    </row>
    <row r="1386" spans="1:64" x14ac:dyDescent="0.25">
      <c r="A1386" s="45" t="s">
        <v>3196</v>
      </c>
      <c r="B1386" s="78" t="s">
        <v>1483</v>
      </c>
      <c r="C1386" s="79">
        <v>1</v>
      </c>
      <c r="D1386" s="78" t="s">
        <v>23</v>
      </c>
      <c r="E1386" s="79" t="s">
        <v>434</v>
      </c>
      <c r="F1386" s="79" t="s">
        <v>604</v>
      </c>
      <c r="G1386" s="79" t="s">
        <v>616</v>
      </c>
      <c r="H1386" s="79" t="s">
        <v>617</v>
      </c>
      <c r="I1386" s="79" t="s">
        <v>605</v>
      </c>
      <c r="J1386" s="79" t="s">
        <v>618</v>
      </c>
      <c r="K1386" s="79" t="s">
        <v>1617</v>
      </c>
      <c r="L1386" s="79" t="s">
        <v>606</v>
      </c>
      <c r="M1386" s="79" t="s">
        <v>619</v>
      </c>
      <c r="N1386" s="78">
        <v>1</v>
      </c>
      <c r="O1386" s="78">
        <v>1</v>
      </c>
      <c r="P1386" s="78">
        <v>1</v>
      </c>
      <c r="Q1386" s="81">
        <v>0</v>
      </c>
      <c r="R1386" s="81">
        <v>0</v>
      </c>
      <c r="S1386" s="81">
        <v>1</v>
      </c>
      <c r="T1386" s="81">
        <v>1</v>
      </c>
      <c r="U1386" s="81">
        <v>1</v>
      </c>
      <c r="V1386" s="81">
        <v>0</v>
      </c>
      <c r="W1386" s="69">
        <v>686665.55</v>
      </c>
      <c r="X1386" s="69">
        <v>0</v>
      </c>
      <c r="Y1386" s="69">
        <v>0</v>
      </c>
      <c r="Z1386" s="69">
        <v>30041.62</v>
      </c>
      <c r="AA1386" s="69">
        <v>0</v>
      </c>
      <c r="AB1386" s="69">
        <v>0</v>
      </c>
      <c r="AC1386" s="69">
        <v>686665.55</v>
      </c>
      <c r="AD1386" s="96">
        <v>45376</v>
      </c>
      <c r="AE1386" s="96">
        <v>46471</v>
      </c>
      <c r="AF1386" s="97">
        <v>686665.55</v>
      </c>
      <c r="AG1386" s="84">
        <v>1.99</v>
      </c>
      <c r="AH1386" s="84">
        <v>3</v>
      </c>
      <c r="AI1386" s="98">
        <v>8.7499999999999994E-2</v>
      </c>
      <c r="AJ1386" s="99">
        <v>1.99</v>
      </c>
      <c r="AK1386" s="99">
        <v>3</v>
      </c>
      <c r="AL1386" s="100">
        <v>8.7499999999999994E-2</v>
      </c>
      <c r="AM1386" s="101" t="s">
        <v>620</v>
      </c>
      <c r="AN1386" s="101" t="s">
        <v>621</v>
      </c>
      <c r="AO1386" s="25">
        <v>0</v>
      </c>
      <c r="AP1386" s="25">
        <v>0</v>
      </c>
      <c r="AQ1386" s="25">
        <v>0</v>
      </c>
      <c r="AR1386" s="25">
        <v>0</v>
      </c>
      <c r="AS1386" s="25">
        <v>0</v>
      </c>
      <c r="AT1386" s="25">
        <v>0</v>
      </c>
      <c r="AU1386" s="25">
        <v>0</v>
      </c>
      <c r="AV1386" s="25">
        <v>0</v>
      </c>
      <c r="AW1386" s="25">
        <v>0</v>
      </c>
      <c r="AX1386" s="25">
        <v>0</v>
      </c>
      <c r="AY1386" s="25">
        <v>0</v>
      </c>
      <c r="AZ1386" s="25">
        <v>0</v>
      </c>
      <c r="BA1386" s="25">
        <v>0</v>
      </c>
      <c r="BB1386" s="25">
        <v>0</v>
      </c>
      <c r="BC1386" s="25">
        <v>0</v>
      </c>
      <c r="BD1386" s="25">
        <v>0</v>
      </c>
      <c r="BE1386" s="25">
        <v>0</v>
      </c>
      <c r="BF1386" s="25">
        <v>0</v>
      </c>
      <c r="BG1386" s="25">
        <v>0</v>
      </c>
      <c r="BH1386" s="25">
        <v>0</v>
      </c>
      <c r="BI1386" s="25">
        <v>0</v>
      </c>
      <c r="BJ1386" s="25">
        <f t="shared" si="63"/>
        <v>0</v>
      </c>
      <c r="BK1386" s="25">
        <f t="shared" si="64"/>
        <v>0</v>
      </c>
      <c r="BL1386" s="25">
        <f t="shared" si="65"/>
        <v>0</v>
      </c>
    </row>
    <row r="1387" spans="1:64" x14ac:dyDescent="0.25">
      <c r="A1387" s="45" t="s">
        <v>3197</v>
      </c>
      <c r="B1387" s="78" t="s">
        <v>1484</v>
      </c>
      <c r="C1387" s="79">
        <v>1</v>
      </c>
      <c r="D1387" s="78" t="s">
        <v>23</v>
      </c>
      <c r="E1387" s="79" t="s">
        <v>434</v>
      </c>
      <c r="F1387" s="79" t="s">
        <v>604</v>
      </c>
      <c r="G1387" s="79" t="s">
        <v>616</v>
      </c>
      <c r="H1387" s="79" t="s">
        <v>617</v>
      </c>
      <c r="I1387" s="79" t="s">
        <v>605</v>
      </c>
      <c r="J1387" s="79" t="s">
        <v>618</v>
      </c>
      <c r="K1387" s="79" t="s">
        <v>1618</v>
      </c>
      <c r="L1387" s="79" t="s">
        <v>606</v>
      </c>
      <c r="M1387" s="79" t="s">
        <v>619</v>
      </c>
      <c r="N1387" s="78">
        <v>1</v>
      </c>
      <c r="O1387" s="78">
        <v>1</v>
      </c>
      <c r="P1387" s="78">
        <v>1</v>
      </c>
      <c r="Q1387" s="81">
        <v>0</v>
      </c>
      <c r="R1387" s="81">
        <v>0</v>
      </c>
      <c r="S1387" s="81">
        <v>1</v>
      </c>
      <c r="T1387" s="81">
        <v>1</v>
      </c>
      <c r="U1387" s="81">
        <v>1</v>
      </c>
      <c r="V1387" s="81">
        <v>0</v>
      </c>
      <c r="W1387" s="69">
        <v>720959.79</v>
      </c>
      <c r="X1387" s="69">
        <v>0</v>
      </c>
      <c r="Y1387" s="69">
        <v>0</v>
      </c>
      <c r="Z1387" s="69">
        <v>31541.99</v>
      </c>
      <c r="AA1387" s="69">
        <v>0</v>
      </c>
      <c r="AB1387" s="69">
        <v>0</v>
      </c>
      <c r="AC1387" s="69">
        <v>720959.79</v>
      </c>
      <c r="AD1387" s="96">
        <v>45376</v>
      </c>
      <c r="AE1387" s="96">
        <v>46471</v>
      </c>
      <c r="AF1387" s="97">
        <v>720959.79</v>
      </c>
      <c r="AG1387" s="84">
        <v>1.99</v>
      </c>
      <c r="AH1387" s="84">
        <v>3</v>
      </c>
      <c r="AI1387" s="98">
        <v>8.7499999999999994E-2</v>
      </c>
      <c r="AJ1387" s="99">
        <v>1.99</v>
      </c>
      <c r="AK1387" s="99">
        <v>3</v>
      </c>
      <c r="AL1387" s="100">
        <v>8.7499999999999994E-2</v>
      </c>
      <c r="AM1387" s="101" t="s">
        <v>620</v>
      </c>
      <c r="AN1387" s="101" t="s">
        <v>621</v>
      </c>
      <c r="AO1387" s="25">
        <v>0</v>
      </c>
      <c r="AP1387" s="25">
        <v>0</v>
      </c>
      <c r="AQ1387" s="25">
        <v>0</v>
      </c>
      <c r="AR1387" s="25">
        <v>0</v>
      </c>
      <c r="AS1387" s="25">
        <v>0</v>
      </c>
      <c r="AT1387" s="25">
        <v>0</v>
      </c>
      <c r="AU1387" s="25">
        <v>0</v>
      </c>
      <c r="AV1387" s="25">
        <v>0</v>
      </c>
      <c r="AW1387" s="25">
        <v>0</v>
      </c>
      <c r="AX1387" s="25">
        <v>0</v>
      </c>
      <c r="AY1387" s="25">
        <v>0</v>
      </c>
      <c r="AZ1387" s="25">
        <v>0</v>
      </c>
      <c r="BA1387" s="25">
        <v>0</v>
      </c>
      <c r="BB1387" s="25">
        <v>0</v>
      </c>
      <c r="BC1387" s="25">
        <v>0</v>
      </c>
      <c r="BD1387" s="25">
        <v>0</v>
      </c>
      <c r="BE1387" s="25">
        <v>0</v>
      </c>
      <c r="BF1387" s="25">
        <v>0</v>
      </c>
      <c r="BG1387" s="25">
        <v>0</v>
      </c>
      <c r="BH1387" s="25">
        <v>0</v>
      </c>
      <c r="BI1387" s="25">
        <v>0</v>
      </c>
      <c r="BJ1387" s="25">
        <f t="shared" si="63"/>
        <v>0</v>
      </c>
      <c r="BK1387" s="25">
        <f t="shared" si="64"/>
        <v>0</v>
      </c>
      <c r="BL1387" s="25">
        <f t="shared" si="65"/>
        <v>0</v>
      </c>
    </row>
    <row r="1388" spans="1:64" x14ac:dyDescent="0.25">
      <c r="A1388" s="45" t="s">
        <v>3198</v>
      </c>
      <c r="B1388" s="78" t="s">
        <v>1485</v>
      </c>
      <c r="C1388" s="79">
        <v>1</v>
      </c>
      <c r="D1388" s="78" t="s">
        <v>23</v>
      </c>
      <c r="E1388" s="79" t="s">
        <v>434</v>
      </c>
      <c r="F1388" s="79" t="s">
        <v>604</v>
      </c>
      <c r="G1388" s="79" t="s">
        <v>616</v>
      </c>
      <c r="H1388" s="79" t="s">
        <v>617</v>
      </c>
      <c r="I1388" s="79" t="s">
        <v>605</v>
      </c>
      <c r="J1388" s="79" t="s">
        <v>618</v>
      </c>
      <c r="K1388" s="79" t="s">
        <v>1619</v>
      </c>
      <c r="L1388" s="79" t="s">
        <v>606</v>
      </c>
      <c r="M1388" s="79" t="s">
        <v>619</v>
      </c>
      <c r="N1388" s="78">
        <v>1</v>
      </c>
      <c r="O1388" s="78">
        <v>1</v>
      </c>
      <c r="P1388" s="78">
        <v>1</v>
      </c>
      <c r="Q1388" s="81">
        <v>0</v>
      </c>
      <c r="R1388" s="81">
        <v>0</v>
      </c>
      <c r="S1388" s="81">
        <v>1</v>
      </c>
      <c r="T1388" s="81">
        <v>1</v>
      </c>
      <c r="U1388" s="81">
        <v>1</v>
      </c>
      <c r="V1388" s="81">
        <v>0</v>
      </c>
      <c r="W1388" s="69">
        <v>577901.26</v>
      </c>
      <c r="X1388" s="69">
        <v>0</v>
      </c>
      <c r="Y1388" s="69">
        <v>0</v>
      </c>
      <c r="Z1388" s="69">
        <v>25283.18</v>
      </c>
      <c r="AA1388" s="69">
        <v>0</v>
      </c>
      <c r="AB1388" s="69">
        <v>0</v>
      </c>
      <c r="AC1388" s="69">
        <v>577901.26</v>
      </c>
      <c r="AD1388" s="96">
        <v>45376</v>
      </c>
      <c r="AE1388" s="96">
        <v>46471</v>
      </c>
      <c r="AF1388" s="97">
        <v>577901.26</v>
      </c>
      <c r="AG1388" s="84">
        <v>1.99</v>
      </c>
      <c r="AH1388" s="84">
        <v>3</v>
      </c>
      <c r="AI1388" s="98">
        <v>8.7499999999999994E-2</v>
      </c>
      <c r="AJ1388" s="99">
        <v>1.99</v>
      </c>
      <c r="AK1388" s="99">
        <v>3</v>
      </c>
      <c r="AL1388" s="100">
        <v>8.7499999999999994E-2</v>
      </c>
      <c r="AM1388" s="101" t="s">
        <v>620</v>
      </c>
      <c r="AN1388" s="101" t="s">
        <v>621</v>
      </c>
      <c r="AO1388" s="25">
        <v>0</v>
      </c>
      <c r="AP1388" s="25">
        <v>0</v>
      </c>
      <c r="AQ1388" s="25">
        <v>0</v>
      </c>
      <c r="AR1388" s="25">
        <v>0</v>
      </c>
      <c r="AS1388" s="25">
        <v>0</v>
      </c>
      <c r="AT1388" s="25">
        <v>0</v>
      </c>
      <c r="AU1388" s="25">
        <v>0</v>
      </c>
      <c r="AV1388" s="25">
        <v>0</v>
      </c>
      <c r="AW1388" s="25">
        <v>0</v>
      </c>
      <c r="AX1388" s="25">
        <v>0</v>
      </c>
      <c r="AY1388" s="25">
        <v>0</v>
      </c>
      <c r="AZ1388" s="25">
        <v>0</v>
      </c>
      <c r="BA1388" s="25">
        <v>0</v>
      </c>
      <c r="BB1388" s="25">
        <v>0</v>
      </c>
      <c r="BC1388" s="25">
        <v>0</v>
      </c>
      <c r="BD1388" s="25">
        <v>0</v>
      </c>
      <c r="BE1388" s="25">
        <v>0</v>
      </c>
      <c r="BF1388" s="25">
        <v>0</v>
      </c>
      <c r="BG1388" s="25">
        <v>0</v>
      </c>
      <c r="BH1388" s="25">
        <v>0</v>
      </c>
      <c r="BI1388" s="25">
        <v>0</v>
      </c>
      <c r="BJ1388" s="25">
        <f t="shared" si="63"/>
        <v>0</v>
      </c>
      <c r="BK1388" s="25">
        <f t="shared" si="64"/>
        <v>0</v>
      </c>
      <c r="BL1388" s="25">
        <f t="shared" si="65"/>
        <v>0</v>
      </c>
    </row>
    <row r="1389" spans="1:64" x14ac:dyDescent="0.25">
      <c r="A1389" s="45" t="s">
        <v>3199</v>
      </c>
      <c r="B1389" s="78" t="s">
        <v>1486</v>
      </c>
      <c r="C1389" s="79">
        <v>1</v>
      </c>
      <c r="D1389" s="78" t="s">
        <v>23</v>
      </c>
      <c r="E1389" s="79" t="s">
        <v>434</v>
      </c>
      <c r="F1389" s="79" t="s">
        <v>604</v>
      </c>
      <c r="G1389" s="79" t="s">
        <v>616</v>
      </c>
      <c r="H1389" s="79" t="s">
        <v>617</v>
      </c>
      <c r="I1389" s="79" t="s">
        <v>605</v>
      </c>
      <c r="J1389" s="79" t="s">
        <v>618</v>
      </c>
      <c r="K1389" s="79" t="s">
        <v>1620</v>
      </c>
      <c r="L1389" s="79" t="s">
        <v>606</v>
      </c>
      <c r="M1389" s="79" t="s">
        <v>619</v>
      </c>
      <c r="N1389" s="78">
        <v>1</v>
      </c>
      <c r="O1389" s="78">
        <v>1</v>
      </c>
      <c r="P1389" s="78">
        <v>1</v>
      </c>
      <c r="Q1389" s="81">
        <v>0</v>
      </c>
      <c r="R1389" s="81">
        <v>0</v>
      </c>
      <c r="S1389" s="81">
        <v>1</v>
      </c>
      <c r="T1389" s="81">
        <v>1</v>
      </c>
      <c r="U1389" s="81">
        <v>1</v>
      </c>
      <c r="V1389" s="81">
        <v>0</v>
      </c>
      <c r="W1389" s="69">
        <v>758472.39</v>
      </c>
      <c r="X1389" s="69">
        <v>0</v>
      </c>
      <c r="Y1389" s="69">
        <v>0</v>
      </c>
      <c r="Z1389" s="69">
        <v>33183.17</v>
      </c>
      <c r="AA1389" s="69">
        <v>0</v>
      </c>
      <c r="AB1389" s="69">
        <v>0</v>
      </c>
      <c r="AC1389" s="69">
        <v>758472.39</v>
      </c>
      <c r="AD1389" s="96">
        <v>45376</v>
      </c>
      <c r="AE1389" s="96">
        <v>46471</v>
      </c>
      <c r="AF1389" s="97">
        <v>758472.39</v>
      </c>
      <c r="AG1389" s="84">
        <v>1.99</v>
      </c>
      <c r="AH1389" s="84">
        <v>3</v>
      </c>
      <c r="AI1389" s="98">
        <v>8.7499999999999994E-2</v>
      </c>
      <c r="AJ1389" s="99">
        <v>1.99</v>
      </c>
      <c r="AK1389" s="99">
        <v>3</v>
      </c>
      <c r="AL1389" s="100">
        <v>8.7499999999999994E-2</v>
      </c>
      <c r="AM1389" s="101" t="s">
        <v>620</v>
      </c>
      <c r="AN1389" s="101" t="s">
        <v>621</v>
      </c>
      <c r="AO1389" s="25">
        <v>0</v>
      </c>
      <c r="AP1389" s="25">
        <v>0</v>
      </c>
      <c r="AQ1389" s="25">
        <v>0</v>
      </c>
      <c r="AR1389" s="25">
        <v>0</v>
      </c>
      <c r="AS1389" s="25">
        <v>0</v>
      </c>
      <c r="AT1389" s="25">
        <v>0</v>
      </c>
      <c r="AU1389" s="25">
        <v>0</v>
      </c>
      <c r="AV1389" s="25">
        <v>0</v>
      </c>
      <c r="AW1389" s="25">
        <v>0</v>
      </c>
      <c r="AX1389" s="25">
        <v>0</v>
      </c>
      <c r="AY1389" s="25">
        <v>0</v>
      </c>
      <c r="AZ1389" s="25">
        <v>0</v>
      </c>
      <c r="BA1389" s="25">
        <v>0</v>
      </c>
      <c r="BB1389" s="25">
        <v>0</v>
      </c>
      <c r="BC1389" s="25">
        <v>0</v>
      </c>
      <c r="BD1389" s="25">
        <v>0</v>
      </c>
      <c r="BE1389" s="25">
        <v>0</v>
      </c>
      <c r="BF1389" s="25">
        <v>0</v>
      </c>
      <c r="BG1389" s="25">
        <v>0</v>
      </c>
      <c r="BH1389" s="25">
        <v>0</v>
      </c>
      <c r="BI1389" s="25">
        <v>0</v>
      </c>
      <c r="BJ1389" s="25">
        <f t="shared" si="63"/>
        <v>0</v>
      </c>
      <c r="BK1389" s="25">
        <f t="shared" si="64"/>
        <v>0</v>
      </c>
      <c r="BL1389" s="25">
        <f t="shared" si="65"/>
        <v>0</v>
      </c>
    </row>
    <row r="1390" spans="1:64" x14ac:dyDescent="0.25">
      <c r="A1390" s="45" t="s">
        <v>3200</v>
      </c>
      <c r="B1390" s="78" t="s">
        <v>1487</v>
      </c>
      <c r="C1390" s="79">
        <v>1</v>
      </c>
      <c r="D1390" s="78" t="s">
        <v>23</v>
      </c>
      <c r="E1390" s="79" t="s">
        <v>434</v>
      </c>
      <c r="F1390" s="79" t="s">
        <v>604</v>
      </c>
      <c r="G1390" s="79" t="s">
        <v>616</v>
      </c>
      <c r="H1390" s="79" t="s">
        <v>617</v>
      </c>
      <c r="I1390" s="79" t="s">
        <v>605</v>
      </c>
      <c r="J1390" s="79" t="s">
        <v>618</v>
      </c>
      <c r="K1390" s="79" t="s">
        <v>1621</v>
      </c>
      <c r="L1390" s="79" t="s">
        <v>606</v>
      </c>
      <c r="M1390" s="79" t="s">
        <v>619</v>
      </c>
      <c r="N1390" s="78">
        <v>1</v>
      </c>
      <c r="O1390" s="78">
        <v>1</v>
      </c>
      <c r="P1390" s="78">
        <v>1</v>
      </c>
      <c r="Q1390" s="81">
        <v>0</v>
      </c>
      <c r="R1390" s="81">
        <v>0</v>
      </c>
      <c r="S1390" s="81">
        <v>1</v>
      </c>
      <c r="T1390" s="81">
        <v>1</v>
      </c>
      <c r="U1390" s="81">
        <v>1</v>
      </c>
      <c r="V1390" s="81">
        <v>0</v>
      </c>
      <c r="W1390" s="69">
        <v>1307638.31</v>
      </c>
      <c r="X1390" s="69">
        <v>0</v>
      </c>
      <c r="Y1390" s="69">
        <v>0</v>
      </c>
      <c r="Z1390" s="69">
        <v>57209.18</v>
      </c>
      <c r="AA1390" s="69">
        <v>0</v>
      </c>
      <c r="AB1390" s="69">
        <v>0</v>
      </c>
      <c r="AC1390" s="69">
        <v>1307638.31</v>
      </c>
      <c r="AD1390" s="96">
        <v>45376</v>
      </c>
      <c r="AE1390" s="96">
        <v>46471</v>
      </c>
      <c r="AF1390" s="97">
        <v>1307638.31</v>
      </c>
      <c r="AG1390" s="84">
        <v>1.99</v>
      </c>
      <c r="AH1390" s="84">
        <v>3</v>
      </c>
      <c r="AI1390" s="98">
        <v>8.7499999999999994E-2</v>
      </c>
      <c r="AJ1390" s="99">
        <v>1.99</v>
      </c>
      <c r="AK1390" s="99">
        <v>3</v>
      </c>
      <c r="AL1390" s="100">
        <v>8.7499999999999994E-2</v>
      </c>
      <c r="AM1390" s="101" t="s">
        <v>620</v>
      </c>
      <c r="AN1390" s="101" t="s">
        <v>621</v>
      </c>
      <c r="AO1390" s="25">
        <v>0</v>
      </c>
      <c r="AP1390" s="25">
        <v>0</v>
      </c>
      <c r="AQ1390" s="25">
        <v>0</v>
      </c>
      <c r="AR1390" s="25">
        <v>0</v>
      </c>
      <c r="AS1390" s="25">
        <v>0</v>
      </c>
      <c r="AT1390" s="25">
        <v>0</v>
      </c>
      <c r="AU1390" s="25">
        <v>0</v>
      </c>
      <c r="AV1390" s="25">
        <v>0</v>
      </c>
      <c r="AW1390" s="25">
        <v>0</v>
      </c>
      <c r="AX1390" s="25">
        <v>0</v>
      </c>
      <c r="AY1390" s="25">
        <v>0</v>
      </c>
      <c r="AZ1390" s="25">
        <v>0</v>
      </c>
      <c r="BA1390" s="25">
        <v>0</v>
      </c>
      <c r="BB1390" s="25">
        <v>0</v>
      </c>
      <c r="BC1390" s="25">
        <v>0</v>
      </c>
      <c r="BD1390" s="25">
        <v>0</v>
      </c>
      <c r="BE1390" s="25">
        <v>0</v>
      </c>
      <c r="BF1390" s="25">
        <v>0</v>
      </c>
      <c r="BG1390" s="25">
        <v>0</v>
      </c>
      <c r="BH1390" s="25">
        <v>0</v>
      </c>
      <c r="BI1390" s="25">
        <v>0</v>
      </c>
      <c r="BJ1390" s="25">
        <f t="shared" si="63"/>
        <v>0</v>
      </c>
      <c r="BK1390" s="25">
        <f t="shared" si="64"/>
        <v>0</v>
      </c>
      <c r="BL1390" s="25">
        <f t="shared" si="65"/>
        <v>0</v>
      </c>
    </row>
    <row r="1391" spans="1:64" x14ac:dyDescent="0.25">
      <c r="A1391" s="45" t="s">
        <v>3201</v>
      </c>
      <c r="B1391" s="78" t="s">
        <v>1488</v>
      </c>
      <c r="C1391" s="79">
        <v>1</v>
      </c>
      <c r="D1391" s="78" t="s">
        <v>23</v>
      </c>
      <c r="E1391" s="79" t="s">
        <v>434</v>
      </c>
      <c r="F1391" s="79" t="s">
        <v>604</v>
      </c>
      <c r="G1391" s="79" t="s">
        <v>616</v>
      </c>
      <c r="H1391" s="79" t="s">
        <v>617</v>
      </c>
      <c r="I1391" s="79" t="s">
        <v>605</v>
      </c>
      <c r="J1391" s="79" t="s">
        <v>618</v>
      </c>
      <c r="K1391" s="79" t="s">
        <v>1622</v>
      </c>
      <c r="L1391" s="79" t="s">
        <v>606</v>
      </c>
      <c r="M1391" s="79" t="s">
        <v>619</v>
      </c>
      <c r="N1391" s="78">
        <v>1</v>
      </c>
      <c r="O1391" s="78">
        <v>1</v>
      </c>
      <c r="P1391" s="78">
        <v>1</v>
      </c>
      <c r="Q1391" s="81">
        <v>0</v>
      </c>
      <c r="R1391" s="81">
        <v>0</v>
      </c>
      <c r="S1391" s="81">
        <v>1</v>
      </c>
      <c r="T1391" s="81">
        <v>1</v>
      </c>
      <c r="U1391" s="81">
        <v>1</v>
      </c>
      <c r="V1391" s="81">
        <v>0</v>
      </c>
      <c r="W1391" s="69">
        <v>1763796.18</v>
      </c>
      <c r="X1391" s="69">
        <v>0</v>
      </c>
      <c r="Y1391" s="69">
        <v>0</v>
      </c>
      <c r="Z1391" s="69">
        <v>77166.080000000002</v>
      </c>
      <c r="AA1391" s="69">
        <v>0</v>
      </c>
      <c r="AB1391" s="69">
        <v>0</v>
      </c>
      <c r="AC1391" s="69">
        <v>1763796.18</v>
      </c>
      <c r="AD1391" s="96">
        <v>45376</v>
      </c>
      <c r="AE1391" s="96">
        <v>46471</v>
      </c>
      <c r="AF1391" s="97">
        <v>1763796.18</v>
      </c>
      <c r="AG1391" s="84">
        <v>1.99</v>
      </c>
      <c r="AH1391" s="84">
        <v>3</v>
      </c>
      <c r="AI1391" s="98">
        <v>8.7499999999999994E-2</v>
      </c>
      <c r="AJ1391" s="99">
        <v>1.99</v>
      </c>
      <c r="AK1391" s="99">
        <v>3</v>
      </c>
      <c r="AL1391" s="100">
        <v>8.7499999999999994E-2</v>
      </c>
      <c r="AM1391" s="101" t="s">
        <v>620</v>
      </c>
      <c r="AN1391" s="101" t="s">
        <v>621</v>
      </c>
      <c r="AO1391" s="25">
        <v>0</v>
      </c>
      <c r="AP1391" s="25">
        <v>0</v>
      </c>
      <c r="AQ1391" s="25">
        <v>0</v>
      </c>
      <c r="AR1391" s="25">
        <v>0</v>
      </c>
      <c r="AS1391" s="25">
        <v>0</v>
      </c>
      <c r="AT1391" s="25">
        <v>0</v>
      </c>
      <c r="AU1391" s="25">
        <v>0</v>
      </c>
      <c r="AV1391" s="25">
        <v>0</v>
      </c>
      <c r="AW1391" s="25">
        <v>0</v>
      </c>
      <c r="AX1391" s="25">
        <v>0</v>
      </c>
      <c r="AY1391" s="25">
        <v>0</v>
      </c>
      <c r="AZ1391" s="25">
        <v>0</v>
      </c>
      <c r="BA1391" s="25">
        <v>0</v>
      </c>
      <c r="BB1391" s="25">
        <v>0</v>
      </c>
      <c r="BC1391" s="25">
        <v>0</v>
      </c>
      <c r="BD1391" s="25">
        <v>0</v>
      </c>
      <c r="BE1391" s="25">
        <v>0</v>
      </c>
      <c r="BF1391" s="25">
        <v>0</v>
      </c>
      <c r="BG1391" s="25">
        <v>0</v>
      </c>
      <c r="BH1391" s="25">
        <v>0</v>
      </c>
      <c r="BI1391" s="25">
        <v>0</v>
      </c>
      <c r="BJ1391" s="25">
        <f t="shared" si="63"/>
        <v>0</v>
      </c>
      <c r="BK1391" s="25">
        <f t="shared" si="64"/>
        <v>0</v>
      </c>
      <c r="BL1391" s="25">
        <f t="shared" si="65"/>
        <v>0</v>
      </c>
    </row>
    <row r="1392" spans="1:64" x14ac:dyDescent="0.25">
      <c r="A1392" s="45" t="s">
        <v>3202</v>
      </c>
      <c r="B1392" s="78" t="s">
        <v>1489</v>
      </c>
      <c r="C1392" s="79">
        <v>1</v>
      </c>
      <c r="D1392" s="78" t="s">
        <v>23</v>
      </c>
      <c r="E1392" s="79" t="s">
        <v>434</v>
      </c>
      <c r="F1392" s="79" t="s">
        <v>604</v>
      </c>
      <c r="G1392" s="79" t="s">
        <v>616</v>
      </c>
      <c r="H1392" s="79" t="s">
        <v>617</v>
      </c>
      <c r="I1392" s="79" t="s">
        <v>605</v>
      </c>
      <c r="J1392" s="79" t="s">
        <v>618</v>
      </c>
      <c r="K1392" s="79" t="s">
        <v>1623</v>
      </c>
      <c r="L1392" s="79" t="s">
        <v>606</v>
      </c>
      <c r="M1392" s="79" t="s">
        <v>619</v>
      </c>
      <c r="N1392" s="78">
        <v>1</v>
      </c>
      <c r="O1392" s="78">
        <v>1</v>
      </c>
      <c r="P1392" s="78">
        <v>1</v>
      </c>
      <c r="Q1392" s="81">
        <v>0</v>
      </c>
      <c r="R1392" s="81">
        <v>0</v>
      </c>
      <c r="S1392" s="81">
        <v>1</v>
      </c>
      <c r="T1392" s="81">
        <v>1</v>
      </c>
      <c r="U1392" s="81">
        <v>1</v>
      </c>
      <c r="V1392" s="81">
        <v>0</v>
      </c>
      <c r="W1392" s="69">
        <v>1942691.4</v>
      </c>
      <c r="X1392" s="69">
        <v>0</v>
      </c>
      <c r="Y1392" s="69">
        <v>0</v>
      </c>
      <c r="Z1392" s="69">
        <v>84992.75</v>
      </c>
      <c r="AA1392" s="69">
        <v>0</v>
      </c>
      <c r="AB1392" s="69">
        <v>0</v>
      </c>
      <c r="AC1392" s="69">
        <v>1942691.4</v>
      </c>
      <c r="AD1392" s="96">
        <v>45376</v>
      </c>
      <c r="AE1392" s="96">
        <v>46471</v>
      </c>
      <c r="AF1392" s="97">
        <v>1942691.4</v>
      </c>
      <c r="AG1392" s="84">
        <v>1.99</v>
      </c>
      <c r="AH1392" s="84">
        <v>3</v>
      </c>
      <c r="AI1392" s="98">
        <v>8.7499999999999994E-2</v>
      </c>
      <c r="AJ1392" s="99">
        <v>1.99</v>
      </c>
      <c r="AK1392" s="99">
        <v>3</v>
      </c>
      <c r="AL1392" s="100">
        <v>8.7499999999999994E-2</v>
      </c>
      <c r="AM1392" s="101" t="s">
        <v>620</v>
      </c>
      <c r="AN1392" s="101" t="s">
        <v>621</v>
      </c>
      <c r="AO1392" s="25">
        <v>0</v>
      </c>
      <c r="AP1392" s="25">
        <v>0</v>
      </c>
      <c r="AQ1392" s="25">
        <v>0</v>
      </c>
      <c r="AR1392" s="25">
        <v>0</v>
      </c>
      <c r="AS1392" s="25">
        <v>0</v>
      </c>
      <c r="AT1392" s="25">
        <v>0</v>
      </c>
      <c r="AU1392" s="25">
        <v>0</v>
      </c>
      <c r="AV1392" s="25">
        <v>0</v>
      </c>
      <c r="AW1392" s="25">
        <v>0</v>
      </c>
      <c r="AX1392" s="25">
        <v>0</v>
      </c>
      <c r="AY1392" s="25">
        <v>0</v>
      </c>
      <c r="AZ1392" s="25">
        <v>0</v>
      </c>
      <c r="BA1392" s="25">
        <v>0</v>
      </c>
      <c r="BB1392" s="25">
        <v>0</v>
      </c>
      <c r="BC1392" s="25">
        <v>0</v>
      </c>
      <c r="BD1392" s="25">
        <v>0</v>
      </c>
      <c r="BE1392" s="25">
        <v>0</v>
      </c>
      <c r="BF1392" s="25">
        <v>0</v>
      </c>
      <c r="BG1392" s="25">
        <v>0</v>
      </c>
      <c r="BH1392" s="25">
        <v>0</v>
      </c>
      <c r="BI1392" s="25">
        <v>0</v>
      </c>
      <c r="BJ1392" s="25">
        <f t="shared" si="63"/>
        <v>0</v>
      </c>
      <c r="BK1392" s="25">
        <f t="shared" si="64"/>
        <v>0</v>
      </c>
      <c r="BL1392" s="25">
        <f t="shared" si="65"/>
        <v>0</v>
      </c>
    </row>
    <row r="1393" spans="1:64" x14ac:dyDescent="0.25">
      <c r="A1393" s="45" t="s">
        <v>3203</v>
      </c>
      <c r="B1393" s="78" t="s">
        <v>1490</v>
      </c>
      <c r="C1393" s="79">
        <v>1</v>
      </c>
      <c r="D1393" s="78" t="s">
        <v>23</v>
      </c>
      <c r="E1393" s="79" t="s">
        <v>434</v>
      </c>
      <c r="F1393" s="79" t="s">
        <v>604</v>
      </c>
      <c r="G1393" s="79" t="s">
        <v>616</v>
      </c>
      <c r="H1393" s="79" t="s">
        <v>617</v>
      </c>
      <c r="I1393" s="79" t="s">
        <v>605</v>
      </c>
      <c r="J1393" s="79" t="s">
        <v>618</v>
      </c>
      <c r="K1393" s="79" t="s">
        <v>1624</v>
      </c>
      <c r="L1393" s="79" t="s">
        <v>606</v>
      </c>
      <c r="M1393" s="79" t="s">
        <v>619</v>
      </c>
      <c r="N1393" s="78">
        <v>1</v>
      </c>
      <c r="O1393" s="78">
        <v>1</v>
      </c>
      <c r="P1393" s="78">
        <v>1</v>
      </c>
      <c r="Q1393" s="81">
        <v>0</v>
      </c>
      <c r="R1393" s="81">
        <v>0</v>
      </c>
      <c r="S1393" s="81">
        <v>1</v>
      </c>
      <c r="T1393" s="81">
        <v>1</v>
      </c>
      <c r="U1393" s="81">
        <v>1</v>
      </c>
      <c r="V1393" s="81">
        <v>0</v>
      </c>
      <c r="W1393" s="69">
        <v>2373776.2999999998</v>
      </c>
      <c r="X1393" s="69">
        <v>0</v>
      </c>
      <c r="Y1393" s="69">
        <v>0</v>
      </c>
      <c r="Z1393" s="69">
        <v>103852.71</v>
      </c>
      <c r="AA1393" s="69">
        <v>0</v>
      </c>
      <c r="AB1393" s="69">
        <v>0</v>
      </c>
      <c r="AC1393" s="69">
        <v>2373776.2999999998</v>
      </c>
      <c r="AD1393" s="96">
        <v>45376</v>
      </c>
      <c r="AE1393" s="96">
        <v>46471</v>
      </c>
      <c r="AF1393" s="97">
        <v>2373776.2999999998</v>
      </c>
      <c r="AG1393" s="84">
        <v>1.99</v>
      </c>
      <c r="AH1393" s="84">
        <v>3</v>
      </c>
      <c r="AI1393" s="98">
        <v>8.7499999999999994E-2</v>
      </c>
      <c r="AJ1393" s="99">
        <v>1.99</v>
      </c>
      <c r="AK1393" s="99">
        <v>3</v>
      </c>
      <c r="AL1393" s="100">
        <v>8.7499999999999994E-2</v>
      </c>
      <c r="AM1393" s="101" t="s">
        <v>620</v>
      </c>
      <c r="AN1393" s="101" t="s">
        <v>621</v>
      </c>
      <c r="AO1393" s="25">
        <v>0</v>
      </c>
      <c r="AP1393" s="25">
        <v>0</v>
      </c>
      <c r="AQ1393" s="25">
        <v>0</v>
      </c>
      <c r="AR1393" s="25">
        <v>0</v>
      </c>
      <c r="AS1393" s="25">
        <v>0</v>
      </c>
      <c r="AT1393" s="25">
        <v>0</v>
      </c>
      <c r="AU1393" s="25">
        <v>0</v>
      </c>
      <c r="AV1393" s="25">
        <v>0</v>
      </c>
      <c r="AW1393" s="25">
        <v>0</v>
      </c>
      <c r="AX1393" s="25">
        <v>0</v>
      </c>
      <c r="AY1393" s="25">
        <v>0</v>
      </c>
      <c r="AZ1393" s="25">
        <v>0</v>
      </c>
      <c r="BA1393" s="25">
        <v>0</v>
      </c>
      <c r="BB1393" s="25">
        <v>0</v>
      </c>
      <c r="BC1393" s="25">
        <v>0</v>
      </c>
      <c r="BD1393" s="25">
        <v>0</v>
      </c>
      <c r="BE1393" s="25">
        <v>0</v>
      </c>
      <c r="BF1393" s="25">
        <v>0</v>
      </c>
      <c r="BG1393" s="25">
        <v>0</v>
      </c>
      <c r="BH1393" s="25">
        <v>0</v>
      </c>
      <c r="BI1393" s="25">
        <v>0</v>
      </c>
      <c r="BJ1393" s="25">
        <f t="shared" si="63"/>
        <v>0</v>
      </c>
      <c r="BK1393" s="25">
        <f t="shared" si="64"/>
        <v>0</v>
      </c>
      <c r="BL1393" s="25">
        <f t="shared" si="65"/>
        <v>0</v>
      </c>
    </row>
    <row r="1394" spans="1:64" x14ac:dyDescent="0.25">
      <c r="A1394" s="45" t="s">
        <v>3204</v>
      </c>
      <c r="B1394" s="78" t="s">
        <v>1491</v>
      </c>
      <c r="C1394" s="79">
        <v>1</v>
      </c>
      <c r="D1394" s="78" t="s">
        <v>23</v>
      </c>
      <c r="E1394" s="79" t="s">
        <v>434</v>
      </c>
      <c r="F1394" s="79" t="s">
        <v>604</v>
      </c>
      <c r="G1394" s="79" t="s">
        <v>616</v>
      </c>
      <c r="H1394" s="79" t="s">
        <v>617</v>
      </c>
      <c r="I1394" s="79" t="s">
        <v>605</v>
      </c>
      <c r="J1394" s="79" t="s">
        <v>618</v>
      </c>
      <c r="K1394" s="79" t="s">
        <v>1625</v>
      </c>
      <c r="L1394" s="79" t="s">
        <v>606</v>
      </c>
      <c r="M1394" s="79" t="s">
        <v>619</v>
      </c>
      <c r="N1394" s="78">
        <v>1</v>
      </c>
      <c r="O1394" s="78">
        <v>1</v>
      </c>
      <c r="P1394" s="78">
        <v>1</v>
      </c>
      <c r="Q1394" s="81">
        <v>0</v>
      </c>
      <c r="R1394" s="81">
        <v>0</v>
      </c>
      <c r="S1394" s="81">
        <v>1</v>
      </c>
      <c r="T1394" s="81">
        <v>1</v>
      </c>
      <c r="U1394" s="81">
        <v>1</v>
      </c>
      <c r="V1394" s="81">
        <v>0</v>
      </c>
      <c r="W1394" s="69">
        <v>351016.28</v>
      </c>
      <c r="X1394" s="69">
        <v>0</v>
      </c>
      <c r="Y1394" s="69">
        <v>0</v>
      </c>
      <c r="Z1394" s="69">
        <v>15356.96</v>
      </c>
      <c r="AA1394" s="69">
        <v>0</v>
      </c>
      <c r="AB1394" s="69">
        <v>0</v>
      </c>
      <c r="AC1394" s="69">
        <v>351016.28</v>
      </c>
      <c r="AD1394" s="96">
        <v>45376</v>
      </c>
      <c r="AE1394" s="96">
        <v>46471</v>
      </c>
      <c r="AF1394" s="97">
        <v>351016.28</v>
      </c>
      <c r="AG1394" s="84">
        <v>1.99</v>
      </c>
      <c r="AH1394" s="84">
        <v>3</v>
      </c>
      <c r="AI1394" s="98">
        <v>8.7499999999999994E-2</v>
      </c>
      <c r="AJ1394" s="99">
        <v>1.99</v>
      </c>
      <c r="AK1394" s="99">
        <v>3</v>
      </c>
      <c r="AL1394" s="100">
        <v>8.7499999999999994E-2</v>
      </c>
      <c r="AM1394" s="101" t="s">
        <v>620</v>
      </c>
      <c r="AN1394" s="101" t="s">
        <v>621</v>
      </c>
      <c r="AO1394" s="25">
        <v>0</v>
      </c>
      <c r="AP1394" s="25">
        <v>0</v>
      </c>
      <c r="AQ1394" s="25">
        <v>0</v>
      </c>
      <c r="AR1394" s="25">
        <v>0</v>
      </c>
      <c r="AS1394" s="25">
        <v>0</v>
      </c>
      <c r="AT1394" s="25">
        <v>0</v>
      </c>
      <c r="AU1394" s="25">
        <v>0</v>
      </c>
      <c r="AV1394" s="25">
        <v>0</v>
      </c>
      <c r="AW1394" s="25">
        <v>0</v>
      </c>
      <c r="AX1394" s="25">
        <v>0</v>
      </c>
      <c r="AY1394" s="25">
        <v>0</v>
      </c>
      <c r="AZ1394" s="25">
        <v>0</v>
      </c>
      <c r="BA1394" s="25">
        <v>0</v>
      </c>
      <c r="BB1394" s="25">
        <v>0</v>
      </c>
      <c r="BC1394" s="25">
        <v>0</v>
      </c>
      <c r="BD1394" s="25">
        <v>0</v>
      </c>
      <c r="BE1394" s="25">
        <v>0</v>
      </c>
      <c r="BF1394" s="25">
        <v>0</v>
      </c>
      <c r="BG1394" s="25">
        <v>0</v>
      </c>
      <c r="BH1394" s="25">
        <v>0</v>
      </c>
      <c r="BI1394" s="25">
        <v>0</v>
      </c>
      <c r="BJ1394" s="25">
        <f t="shared" si="63"/>
        <v>0</v>
      </c>
      <c r="BK1394" s="25">
        <f t="shared" si="64"/>
        <v>0</v>
      </c>
      <c r="BL1394" s="25">
        <f t="shared" si="65"/>
        <v>0</v>
      </c>
    </row>
    <row r="1395" spans="1:64" x14ac:dyDescent="0.25">
      <c r="A1395" s="45" t="s">
        <v>3205</v>
      </c>
      <c r="B1395" s="78" t="s">
        <v>1492</v>
      </c>
      <c r="C1395" s="79">
        <v>1</v>
      </c>
      <c r="D1395" s="78" t="s">
        <v>23</v>
      </c>
      <c r="E1395" s="79" t="s">
        <v>434</v>
      </c>
      <c r="F1395" s="79" t="s">
        <v>604</v>
      </c>
      <c r="G1395" s="79" t="s">
        <v>616</v>
      </c>
      <c r="H1395" s="79" t="s">
        <v>617</v>
      </c>
      <c r="I1395" s="79" t="s">
        <v>605</v>
      </c>
      <c r="J1395" s="79" t="s">
        <v>618</v>
      </c>
      <c r="K1395" s="79" t="s">
        <v>1626</v>
      </c>
      <c r="L1395" s="79" t="s">
        <v>606</v>
      </c>
      <c r="M1395" s="79" t="s">
        <v>619</v>
      </c>
      <c r="N1395" s="78">
        <v>1</v>
      </c>
      <c r="O1395" s="78">
        <v>1</v>
      </c>
      <c r="P1395" s="78">
        <v>1</v>
      </c>
      <c r="Q1395" s="81">
        <v>0</v>
      </c>
      <c r="R1395" s="81">
        <v>0</v>
      </c>
      <c r="S1395" s="81">
        <v>1</v>
      </c>
      <c r="T1395" s="81">
        <v>1</v>
      </c>
      <c r="U1395" s="81">
        <v>1</v>
      </c>
      <c r="V1395" s="81">
        <v>0</v>
      </c>
      <c r="W1395" s="69">
        <v>1445659.71</v>
      </c>
      <c r="X1395" s="69">
        <v>0</v>
      </c>
      <c r="Y1395" s="69">
        <v>0</v>
      </c>
      <c r="Z1395" s="69">
        <v>63247.61</v>
      </c>
      <c r="AA1395" s="69">
        <v>0</v>
      </c>
      <c r="AB1395" s="69">
        <v>0</v>
      </c>
      <c r="AC1395" s="69">
        <v>1445659.71</v>
      </c>
      <c r="AD1395" s="96">
        <v>45376</v>
      </c>
      <c r="AE1395" s="96">
        <v>46471</v>
      </c>
      <c r="AF1395" s="97">
        <v>1445659.71</v>
      </c>
      <c r="AG1395" s="84">
        <v>1.99</v>
      </c>
      <c r="AH1395" s="84">
        <v>3</v>
      </c>
      <c r="AI1395" s="98">
        <v>8.7499999999999994E-2</v>
      </c>
      <c r="AJ1395" s="99">
        <v>1.99</v>
      </c>
      <c r="AK1395" s="99">
        <v>3</v>
      </c>
      <c r="AL1395" s="100">
        <v>8.7499999999999994E-2</v>
      </c>
      <c r="AM1395" s="101" t="s">
        <v>620</v>
      </c>
      <c r="AN1395" s="101" t="s">
        <v>621</v>
      </c>
      <c r="AO1395" s="25">
        <v>0</v>
      </c>
      <c r="AP1395" s="25">
        <v>0</v>
      </c>
      <c r="AQ1395" s="25">
        <v>0</v>
      </c>
      <c r="AR1395" s="25">
        <v>0</v>
      </c>
      <c r="AS1395" s="25">
        <v>0</v>
      </c>
      <c r="AT1395" s="25">
        <v>0</v>
      </c>
      <c r="AU1395" s="25">
        <v>0</v>
      </c>
      <c r="AV1395" s="25">
        <v>0</v>
      </c>
      <c r="AW1395" s="25">
        <v>0</v>
      </c>
      <c r="AX1395" s="25">
        <v>0</v>
      </c>
      <c r="AY1395" s="25">
        <v>0</v>
      </c>
      <c r="AZ1395" s="25">
        <v>0</v>
      </c>
      <c r="BA1395" s="25">
        <v>0</v>
      </c>
      <c r="BB1395" s="25">
        <v>0</v>
      </c>
      <c r="BC1395" s="25">
        <v>0</v>
      </c>
      <c r="BD1395" s="25">
        <v>0</v>
      </c>
      <c r="BE1395" s="25">
        <v>0</v>
      </c>
      <c r="BF1395" s="25">
        <v>0</v>
      </c>
      <c r="BG1395" s="25">
        <v>0</v>
      </c>
      <c r="BH1395" s="25">
        <v>0</v>
      </c>
      <c r="BI1395" s="25">
        <v>0</v>
      </c>
      <c r="BJ1395" s="25">
        <f t="shared" si="63"/>
        <v>0</v>
      </c>
      <c r="BK1395" s="25">
        <f t="shared" si="64"/>
        <v>0</v>
      </c>
      <c r="BL1395" s="25">
        <f t="shared" si="65"/>
        <v>0</v>
      </c>
    </row>
    <row r="1396" spans="1:64" x14ac:dyDescent="0.25">
      <c r="A1396" s="45" t="s">
        <v>3206</v>
      </c>
      <c r="B1396" s="78" t="s">
        <v>1493</v>
      </c>
      <c r="C1396" s="79">
        <v>1</v>
      </c>
      <c r="D1396" s="78" t="s">
        <v>23</v>
      </c>
      <c r="E1396" s="79" t="s">
        <v>434</v>
      </c>
      <c r="F1396" s="79" t="s">
        <v>604</v>
      </c>
      <c r="G1396" s="79" t="s">
        <v>54</v>
      </c>
      <c r="H1396" s="79" t="s">
        <v>617</v>
      </c>
      <c r="I1396" s="79" t="s">
        <v>605</v>
      </c>
      <c r="J1396" s="79" t="s">
        <v>618</v>
      </c>
      <c r="K1396" s="79" t="s">
        <v>554</v>
      </c>
      <c r="L1396" s="79" t="s">
        <v>606</v>
      </c>
      <c r="M1396" s="79" t="s">
        <v>619</v>
      </c>
      <c r="N1396" s="78">
        <v>1</v>
      </c>
      <c r="O1396" s="78">
        <v>1</v>
      </c>
      <c r="P1396" s="78">
        <v>1</v>
      </c>
      <c r="Q1396" s="81">
        <v>0</v>
      </c>
      <c r="R1396" s="81">
        <v>0</v>
      </c>
      <c r="S1396" s="81">
        <v>1</v>
      </c>
      <c r="T1396" s="81">
        <v>1</v>
      </c>
      <c r="U1396" s="81">
        <v>1</v>
      </c>
      <c r="V1396" s="81">
        <v>0</v>
      </c>
      <c r="W1396" s="69">
        <v>200000000</v>
      </c>
      <c r="X1396" s="69">
        <v>0</v>
      </c>
      <c r="Y1396" s="69">
        <v>0</v>
      </c>
      <c r="Z1396" s="69">
        <v>0</v>
      </c>
      <c r="AA1396" s="69">
        <v>0</v>
      </c>
      <c r="AB1396" s="69">
        <v>0</v>
      </c>
      <c r="AC1396" s="69">
        <v>200000000</v>
      </c>
      <c r="AD1396" s="96">
        <v>45425</v>
      </c>
      <c r="AE1396" s="96">
        <v>47251</v>
      </c>
      <c r="AF1396" s="97">
        <v>200000000</v>
      </c>
      <c r="AG1396" s="84">
        <v>4.12</v>
      </c>
      <c r="AH1396" s="84">
        <v>5</v>
      </c>
      <c r="AI1396" s="98">
        <v>9.2499999999999999E-2</v>
      </c>
      <c r="AJ1396" s="99">
        <v>4.12</v>
      </c>
      <c r="AK1396" s="99">
        <v>5</v>
      </c>
      <c r="AL1396" s="100">
        <v>9.2499999999999999E-2</v>
      </c>
      <c r="AM1396" s="101" t="s">
        <v>620</v>
      </c>
      <c r="AN1396" s="101" t="s">
        <v>621</v>
      </c>
      <c r="AO1396" s="25">
        <v>0</v>
      </c>
      <c r="AP1396" s="25">
        <v>0</v>
      </c>
      <c r="AQ1396" s="25">
        <v>0</v>
      </c>
      <c r="AR1396" s="25">
        <v>0</v>
      </c>
      <c r="AS1396" s="25">
        <v>0</v>
      </c>
      <c r="AT1396" s="25">
        <v>0</v>
      </c>
      <c r="AU1396" s="25">
        <v>0</v>
      </c>
      <c r="AV1396" s="25">
        <v>0</v>
      </c>
      <c r="AW1396" s="25">
        <v>0</v>
      </c>
      <c r="AX1396" s="25">
        <v>0</v>
      </c>
      <c r="AY1396" s="25">
        <v>0</v>
      </c>
      <c r="AZ1396" s="25">
        <v>0</v>
      </c>
      <c r="BA1396" s="25">
        <v>0</v>
      </c>
      <c r="BB1396" s="25">
        <v>0</v>
      </c>
      <c r="BC1396" s="25">
        <v>0</v>
      </c>
      <c r="BD1396" s="25">
        <v>0</v>
      </c>
      <c r="BE1396" s="25">
        <v>0</v>
      </c>
      <c r="BF1396" s="25">
        <v>0</v>
      </c>
      <c r="BG1396" s="25">
        <v>0</v>
      </c>
      <c r="BH1396" s="25">
        <v>0</v>
      </c>
      <c r="BI1396" s="25">
        <v>0</v>
      </c>
      <c r="BJ1396" s="25">
        <f t="shared" si="63"/>
        <v>0</v>
      </c>
      <c r="BK1396" s="25">
        <f t="shared" si="64"/>
        <v>0</v>
      </c>
      <c r="BL1396" s="25">
        <f t="shared" si="65"/>
        <v>0</v>
      </c>
    </row>
    <row r="1397" spans="1:64" x14ac:dyDescent="0.25">
      <c r="A1397" s="45" t="s">
        <v>3207</v>
      </c>
      <c r="B1397" s="78" t="s">
        <v>1494</v>
      </c>
      <c r="C1397" s="79">
        <v>1</v>
      </c>
      <c r="D1397" s="78" t="s">
        <v>23</v>
      </c>
      <c r="E1397" s="79" t="s">
        <v>434</v>
      </c>
      <c r="F1397" s="79" t="s">
        <v>604</v>
      </c>
      <c r="G1397" s="79" t="s">
        <v>816</v>
      </c>
      <c r="H1397" s="79" t="s">
        <v>624</v>
      </c>
      <c r="I1397" s="79" t="s">
        <v>817</v>
      </c>
      <c r="J1397" s="79" t="s">
        <v>626</v>
      </c>
      <c r="K1397" s="79" t="s">
        <v>447</v>
      </c>
      <c r="L1397" s="79" t="s">
        <v>606</v>
      </c>
      <c r="M1397" s="79" t="s">
        <v>619</v>
      </c>
      <c r="N1397" s="78">
        <v>1</v>
      </c>
      <c r="O1397" s="78">
        <v>1</v>
      </c>
      <c r="P1397" s="78">
        <v>1</v>
      </c>
      <c r="Q1397" s="81">
        <v>1</v>
      </c>
      <c r="R1397" s="81">
        <v>1</v>
      </c>
      <c r="S1397" s="81">
        <v>1</v>
      </c>
      <c r="T1397" s="81">
        <v>0</v>
      </c>
      <c r="U1397" s="81">
        <v>0</v>
      </c>
      <c r="V1397" s="81">
        <v>0</v>
      </c>
      <c r="W1397" s="69">
        <v>46757.5</v>
      </c>
      <c r="X1397" s="69">
        <v>0</v>
      </c>
      <c r="Y1397" s="69">
        <v>0</v>
      </c>
      <c r="Z1397" s="69">
        <v>148.84</v>
      </c>
      <c r="AA1397" s="69">
        <v>0</v>
      </c>
      <c r="AB1397" s="69">
        <v>0</v>
      </c>
      <c r="AC1397" s="69">
        <v>46757.5</v>
      </c>
      <c r="AD1397" s="96">
        <v>45455</v>
      </c>
      <c r="AE1397" s="96">
        <v>46185</v>
      </c>
      <c r="AF1397" s="97">
        <v>46757.5</v>
      </c>
      <c r="AG1397" s="84">
        <v>1.2</v>
      </c>
      <c r="AH1397" s="84">
        <v>2</v>
      </c>
      <c r="AI1397" s="98">
        <v>3.8199999999999998E-2</v>
      </c>
      <c r="AJ1397" s="99">
        <v>1.2</v>
      </c>
      <c r="AK1397" s="99">
        <v>2</v>
      </c>
      <c r="AL1397" s="100">
        <v>3.8199999999999998E-2</v>
      </c>
      <c r="AM1397" s="101" t="s">
        <v>620</v>
      </c>
      <c r="AN1397" s="101" t="s">
        <v>621</v>
      </c>
      <c r="AO1397" s="25">
        <v>0</v>
      </c>
      <c r="AP1397" s="25">
        <v>0</v>
      </c>
      <c r="AQ1397" s="25">
        <v>0</v>
      </c>
      <c r="AR1397" s="25">
        <v>0</v>
      </c>
      <c r="AS1397" s="25">
        <v>0</v>
      </c>
      <c r="AT1397" s="25">
        <v>0</v>
      </c>
      <c r="AU1397" s="25">
        <v>0</v>
      </c>
      <c r="AV1397" s="25">
        <v>0</v>
      </c>
      <c r="AW1397" s="25">
        <v>23378.75</v>
      </c>
      <c r="AX1397" s="25">
        <v>0</v>
      </c>
      <c r="AY1397" s="25">
        <v>0</v>
      </c>
      <c r="AZ1397" s="25">
        <v>0</v>
      </c>
      <c r="BA1397" s="25">
        <v>0</v>
      </c>
      <c r="BB1397" s="25">
        <v>0</v>
      </c>
      <c r="BC1397" s="25">
        <v>23378.75</v>
      </c>
      <c r="BD1397" s="25">
        <v>0</v>
      </c>
      <c r="BE1397" s="25">
        <v>0</v>
      </c>
      <c r="BF1397" s="25">
        <v>0</v>
      </c>
      <c r="BG1397" s="25">
        <v>0</v>
      </c>
      <c r="BH1397" s="25">
        <v>0</v>
      </c>
      <c r="BI1397" s="25">
        <v>0</v>
      </c>
      <c r="BJ1397" s="25">
        <f t="shared" si="63"/>
        <v>23378.75</v>
      </c>
      <c r="BK1397" s="25">
        <f t="shared" si="64"/>
        <v>23378.75</v>
      </c>
      <c r="BL1397" s="25">
        <f t="shared" si="65"/>
        <v>46757.5</v>
      </c>
    </row>
    <row r="1398" spans="1:64" x14ac:dyDescent="0.25">
      <c r="A1398" s="45" t="s">
        <v>3208</v>
      </c>
      <c r="B1398" s="78" t="s">
        <v>1494</v>
      </c>
      <c r="C1398" s="79">
        <v>2</v>
      </c>
      <c r="D1398" s="78" t="s">
        <v>23</v>
      </c>
      <c r="E1398" s="79" t="s">
        <v>434</v>
      </c>
      <c r="F1398" s="79" t="s">
        <v>604</v>
      </c>
      <c r="G1398" s="79" t="s">
        <v>816</v>
      </c>
      <c r="H1398" s="79" t="s">
        <v>624</v>
      </c>
      <c r="I1398" s="79" t="s">
        <v>817</v>
      </c>
      <c r="J1398" s="79" t="s">
        <v>626</v>
      </c>
      <c r="K1398" s="79" t="s">
        <v>447</v>
      </c>
      <c r="L1398" s="79" t="s">
        <v>606</v>
      </c>
      <c r="M1398" s="79" t="s">
        <v>619</v>
      </c>
      <c r="N1398" s="78">
        <v>1</v>
      </c>
      <c r="O1398" s="78">
        <v>1</v>
      </c>
      <c r="P1398" s="78">
        <v>1</v>
      </c>
      <c r="Q1398" s="81">
        <v>1</v>
      </c>
      <c r="R1398" s="81">
        <v>1</v>
      </c>
      <c r="S1398" s="81">
        <v>1</v>
      </c>
      <c r="T1398" s="81">
        <v>0</v>
      </c>
      <c r="U1398" s="81">
        <v>0</v>
      </c>
      <c r="V1398" s="81">
        <v>0</v>
      </c>
      <c r="W1398" s="69">
        <v>225970</v>
      </c>
      <c r="X1398" s="69">
        <v>0</v>
      </c>
      <c r="Y1398" s="69">
        <v>0</v>
      </c>
      <c r="Z1398" s="69">
        <v>809.73</v>
      </c>
      <c r="AA1398" s="69">
        <v>0</v>
      </c>
      <c r="AB1398" s="69">
        <v>0</v>
      </c>
      <c r="AC1398" s="69">
        <v>225970</v>
      </c>
      <c r="AD1398" s="96">
        <v>45455</v>
      </c>
      <c r="AE1398" s="96">
        <v>46550</v>
      </c>
      <c r="AF1398" s="97">
        <v>225970</v>
      </c>
      <c r="AG1398" s="84">
        <v>2.2000000000000002</v>
      </c>
      <c r="AH1398" s="84">
        <v>3</v>
      </c>
      <c r="AI1398" s="98">
        <v>4.2999999999999997E-2</v>
      </c>
      <c r="AJ1398" s="99">
        <v>2.2000000000000002</v>
      </c>
      <c r="AK1398" s="99">
        <v>3</v>
      </c>
      <c r="AL1398" s="100">
        <v>4.2999999999999997E-2</v>
      </c>
      <c r="AM1398" s="101" t="s">
        <v>620</v>
      </c>
      <c r="AN1398" s="101" t="s">
        <v>621</v>
      </c>
      <c r="AO1398" s="25">
        <v>0</v>
      </c>
      <c r="AP1398" s="25">
        <v>0</v>
      </c>
      <c r="AQ1398" s="25">
        <v>0</v>
      </c>
      <c r="AR1398" s="25">
        <v>0</v>
      </c>
      <c r="AS1398" s="25">
        <v>0</v>
      </c>
      <c r="AT1398" s="25">
        <v>0</v>
      </c>
      <c r="AU1398" s="25">
        <v>0</v>
      </c>
      <c r="AV1398" s="25">
        <v>0</v>
      </c>
      <c r="AW1398" s="25">
        <v>0</v>
      </c>
      <c r="AX1398" s="25">
        <v>0</v>
      </c>
      <c r="AY1398" s="25">
        <v>0</v>
      </c>
      <c r="AZ1398" s="25">
        <v>0</v>
      </c>
      <c r="BA1398" s="25">
        <v>0</v>
      </c>
      <c r="BB1398" s="25">
        <v>0</v>
      </c>
      <c r="BC1398" s="25">
        <v>0</v>
      </c>
      <c r="BD1398" s="25">
        <v>0</v>
      </c>
      <c r="BE1398" s="25">
        <v>0</v>
      </c>
      <c r="BF1398" s="25">
        <v>0</v>
      </c>
      <c r="BG1398" s="25">
        <v>0</v>
      </c>
      <c r="BH1398" s="25">
        <v>0</v>
      </c>
      <c r="BI1398" s="25">
        <v>112985</v>
      </c>
      <c r="BJ1398" s="25">
        <f t="shared" si="63"/>
        <v>0</v>
      </c>
      <c r="BK1398" s="25">
        <f t="shared" si="64"/>
        <v>112985</v>
      </c>
      <c r="BL1398" s="25">
        <f t="shared" si="65"/>
        <v>112985</v>
      </c>
    </row>
    <row r="1399" spans="1:64" x14ac:dyDescent="0.25">
      <c r="A1399" s="45" t="s">
        <v>3209</v>
      </c>
      <c r="B1399" s="78" t="s">
        <v>1494</v>
      </c>
      <c r="C1399" s="79">
        <v>3</v>
      </c>
      <c r="D1399" s="78" t="s">
        <v>23</v>
      </c>
      <c r="E1399" s="79" t="s">
        <v>434</v>
      </c>
      <c r="F1399" s="79" t="s">
        <v>604</v>
      </c>
      <c r="G1399" s="79" t="s">
        <v>816</v>
      </c>
      <c r="H1399" s="79" t="s">
        <v>624</v>
      </c>
      <c r="I1399" s="79" t="s">
        <v>817</v>
      </c>
      <c r="J1399" s="79" t="s">
        <v>626</v>
      </c>
      <c r="K1399" s="79" t="s">
        <v>447</v>
      </c>
      <c r="L1399" s="79" t="s">
        <v>606</v>
      </c>
      <c r="M1399" s="79" t="s">
        <v>619</v>
      </c>
      <c r="N1399" s="78">
        <v>1</v>
      </c>
      <c r="O1399" s="78">
        <v>1</v>
      </c>
      <c r="P1399" s="78">
        <v>1</v>
      </c>
      <c r="Q1399" s="81">
        <v>1</v>
      </c>
      <c r="R1399" s="81">
        <v>1</v>
      </c>
      <c r="S1399" s="81">
        <v>1</v>
      </c>
      <c r="T1399" s="81">
        <v>0</v>
      </c>
      <c r="U1399" s="81">
        <v>0</v>
      </c>
      <c r="V1399" s="81">
        <v>0</v>
      </c>
      <c r="W1399" s="69">
        <v>1633857.5</v>
      </c>
      <c r="X1399" s="69">
        <v>0</v>
      </c>
      <c r="Y1399" s="69">
        <v>0</v>
      </c>
      <c r="Z1399" s="69">
        <v>6412.89</v>
      </c>
      <c r="AA1399" s="69">
        <v>0</v>
      </c>
      <c r="AB1399" s="69">
        <v>0</v>
      </c>
      <c r="AC1399" s="69">
        <v>1633857.5</v>
      </c>
      <c r="AD1399" s="96">
        <v>45455</v>
      </c>
      <c r="AE1399" s="96">
        <v>46916</v>
      </c>
      <c r="AF1399" s="97">
        <v>1633857.5</v>
      </c>
      <c r="AG1399" s="84">
        <v>3.2</v>
      </c>
      <c r="AH1399" s="84">
        <v>4</v>
      </c>
      <c r="AI1399" s="98">
        <v>4.7100000000000003E-2</v>
      </c>
      <c r="AJ1399" s="99">
        <v>3.2</v>
      </c>
      <c r="AK1399" s="99">
        <v>4</v>
      </c>
      <c r="AL1399" s="100">
        <v>4.7100000000000003E-2</v>
      </c>
      <c r="AM1399" s="101" t="s">
        <v>620</v>
      </c>
      <c r="AN1399" s="101" t="s">
        <v>621</v>
      </c>
      <c r="AO1399" s="25">
        <v>0</v>
      </c>
      <c r="AP1399" s="25">
        <v>0</v>
      </c>
      <c r="AQ1399" s="25">
        <v>0</v>
      </c>
      <c r="AR1399" s="25">
        <v>0</v>
      </c>
      <c r="AS1399" s="25">
        <v>0</v>
      </c>
      <c r="AT1399" s="25">
        <v>0</v>
      </c>
      <c r="AU1399" s="25">
        <v>0</v>
      </c>
      <c r="AV1399" s="25">
        <v>0</v>
      </c>
      <c r="AW1399" s="25">
        <v>0</v>
      </c>
      <c r="AX1399" s="25">
        <v>0</v>
      </c>
      <c r="AY1399" s="25">
        <v>0</v>
      </c>
      <c r="AZ1399" s="25">
        <v>0</v>
      </c>
      <c r="BA1399" s="25">
        <v>0</v>
      </c>
      <c r="BB1399" s="25">
        <v>0</v>
      </c>
      <c r="BC1399" s="25">
        <v>0</v>
      </c>
      <c r="BD1399" s="25">
        <v>0</v>
      </c>
      <c r="BE1399" s="25">
        <v>0</v>
      </c>
      <c r="BF1399" s="25">
        <v>0</v>
      </c>
      <c r="BG1399" s="25">
        <v>0</v>
      </c>
      <c r="BH1399" s="25">
        <v>0</v>
      </c>
      <c r="BI1399" s="25">
        <v>0</v>
      </c>
      <c r="BJ1399" s="25">
        <f t="shared" si="63"/>
        <v>0</v>
      </c>
      <c r="BK1399" s="25">
        <f t="shared" si="64"/>
        <v>0</v>
      </c>
      <c r="BL1399" s="25">
        <f t="shared" si="65"/>
        <v>0</v>
      </c>
    </row>
    <row r="1400" spans="1:64" x14ac:dyDescent="0.25">
      <c r="A1400" s="45" t="s">
        <v>3210</v>
      </c>
      <c r="B1400" s="78" t="s">
        <v>1494</v>
      </c>
      <c r="C1400" s="79">
        <v>4</v>
      </c>
      <c r="D1400" s="78" t="s">
        <v>23</v>
      </c>
      <c r="E1400" s="79" t="s">
        <v>434</v>
      </c>
      <c r="F1400" s="79" t="s">
        <v>604</v>
      </c>
      <c r="G1400" s="79" t="s">
        <v>816</v>
      </c>
      <c r="H1400" s="79" t="s">
        <v>624</v>
      </c>
      <c r="I1400" s="79" t="s">
        <v>817</v>
      </c>
      <c r="J1400" s="79" t="s">
        <v>626</v>
      </c>
      <c r="K1400" s="79" t="s">
        <v>447</v>
      </c>
      <c r="L1400" s="79" t="s">
        <v>606</v>
      </c>
      <c r="M1400" s="79" t="s">
        <v>619</v>
      </c>
      <c r="N1400" s="78">
        <v>1</v>
      </c>
      <c r="O1400" s="78">
        <v>1</v>
      </c>
      <c r="P1400" s="78">
        <v>1</v>
      </c>
      <c r="Q1400" s="81">
        <v>1</v>
      </c>
      <c r="R1400" s="81">
        <v>1</v>
      </c>
      <c r="S1400" s="81">
        <v>1</v>
      </c>
      <c r="T1400" s="81">
        <v>0</v>
      </c>
      <c r="U1400" s="81">
        <v>0</v>
      </c>
      <c r="V1400" s="81">
        <v>0</v>
      </c>
      <c r="W1400" s="69">
        <v>18242652.5</v>
      </c>
      <c r="X1400" s="69">
        <v>0</v>
      </c>
      <c r="Y1400" s="69">
        <v>0</v>
      </c>
      <c r="Z1400" s="69">
        <v>77075.210000000006</v>
      </c>
      <c r="AA1400" s="69">
        <v>0</v>
      </c>
      <c r="AB1400" s="69">
        <v>0</v>
      </c>
      <c r="AC1400" s="69">
        <v>18242652.5</v>
      </c>
      <c r="AD1400" s="96">
        <v>45455</v>
      </c>
      <c r="AE1400" s="96">
        <v>47281</v>
      </c>
      <c r="AF1400" s="97">
        <v>18242652.5</v>
      </c>
      <c r="AG1400" s="84">
        <v>4.2</v>
      </c>
      <c r="AH1400" s="84">
        <v>5</v>
      </c>
      <c r="AI1400" s="98">
        <v>5.0700000000000002E-2</v>
      </c>
      <c r="AJ1400" s="99">
        <v>4.2</v>
      </c>
      <c r="AK1400" s="99">
        <v>5</v>
      </c>
      <c r="AL1400" s="100">
        <v>5.0700000000000002E-2</v>
      </c>
      <c r="AM1400" s="101" t="s">
        <v>620</v>
      </c>
      <c r="AN1400" s="101" t="s">
        <v>621</v>
      </c>
      <c r="AO1400" s="25">
        <v>0</v>
      </c>
      <c r="AP1400" s="25">
        <v>0</v>
      </c>
      <c r="AQ1400" s="25">
        <v>0</v>
      </c>
      <c r="AR1400" s="25">
        <v>0</v>
      </c>
      <c r="AS1400" s="25">
        <v>0</v>
      </c>
      <c r="AT1400" s="25">
        <v>0</v>
      </c>
      <c r="AU1400" s="25">
        <v>0</v>
      </c>
      <c r="AV1400" s="25">
        <v>0</v>
      </c>
      <c r="AW1400" s="25">
        <v>0</v>
      </c>
      <c r="AX1400" s="25">
        <v>0</v>
      </c>
      <c r="AY1400" s="25">
        <v>0</v>
      </c>
      <c r="AZ1400" s="25">
        <v>0</v>
      </c>
      <c r="BA1400" s="25">
        <v>0</v>
      </c>
      <c r="BB1400" s="25">
        <v>0</v>
      </c>
      <c r="BC1400" s="25">
        <v>0</v>
      </c>
      <c r="BD1400" s="25">
        <v>0</v>
      </c>
      <c r="BE1400" s="25">
        <v>0</v>
      </c>
      <c r="BF1400" s="25">
        <v>0</v>
      </c>
      <c r="BG1400" s="25">
        <v>0</v>
      </c>
      <c r="BH1400" s="25">
        <v>0</v>
      </c>
      <c r="BI1400" s="25">
        <v>0</v>
      </c>
      <c r="BJ1400" s="25">
        <f t="shared" si="63"/>
        <v>0</v>
      </c>
      <c r="BK1400" s="25">
        <f t="shared" si="64"/>
        <v>0</v>
      </c>
      <c r="BL1400" s="25">
        <f t="shared" si="65"/>
        <v>0</v>
      </c>
    </row>
    <row r="1401" spans="1:64" x14ac:dyDescent="0.25">
      <c r="A1401" s="45" t="s">
        <v>3211</v>
      </c>
      <c r="B1401" s="78" t="s">
        <v>1494</v>
      </c>
      <c r="C1401" s="79">
        <v>5</v>
      </c>
      <c r="D1401" s="78" t="s">
        <v>23</v>
      </c>
      <c r="E1401" s="79" t="s">
        <v>434</v>
      </c>
      <c r="F1401" s="79" t="s">
        <v>604</v>
      </c>
      <c r="G1401" s="79" t="s">
        <v>816</v>
      </c>
      <c r="H1401" s="79" t="s">
        <v>624</v>
      </c>
      <c r="I1401" s="79" t="s">
        <v>817</v>
      </c>
      <c r="J1401" s="79" t="s">
        <v>626</v>
      </c>
      <c r="K1401" s="79" t="s">
        <v>447</v>
      </c>
      <c r="L1401" s="79" t="s">
        <v>606</v>
      </c>
      <c r="M1401" s="79" t="s">
        <v>619</v>
      </c>
      <c r="N1401" s="78">
        <v>1</v>
      </c>
      <c r="O1401" s="78">
        <v>1</v>
      </c>
      <c r="P1401" s="78">
        <v>1</v>
      </c>
      <c r="Q1401" s="81">
        <v>1</v>
      </c>
      <c r="R1401" s="81">
        <v>1</v>
      </c>
      <c r="S1401" s="81">
        <v>1</v>
      </c>
      <c r="T1401" s="81">
        <v>0</v>
      </c>
      <c r="U1401" s="81">
        <v>0</v>
      </c>
      <c r="V1401" s="81">
        <v>0</v>
      </c>
      <c r="W1401" s="69">
        <v>4552440</v>
      </c>
      <c r="X1401" s="69">
        <v>0</v>
      </c>
      <c r="Y1401" s="69">
        <v>0</v>
      </c>
      <c r="Z1401" s="69">
        <v>20334.23</v>
      </c>
      <c r="AA1401" s="69">
        <v>0</v>
      </c>
      <c r="AB1401" s="69">
        <v>0</v>
      </c>
      <c r="AC1401" s="69">
        <v>4552440</v>
      </c>
      <c r="AD1401" s="96">
        <v>45455</v>
      </c>
      <c r="AE1401" s="96">
        <v>47646</v>
      </c>
      <c r="AF1401" s="97">
        <v>4552440</v>
      </c>
      <c r="AG1401" s="84">
        <v>5.2</v>
      </c>
      <c r="AH1401" s="84">
        <v>6</v>
      </c>
      <c r="AI1401" s="98">
        <v>5.3600000000000002E-2</v>
      </c>
      <c r="AJ1401" s="99">
        <v>5.2</v>
      </c>
      <c r="AK1401" s="99">
        <v>6</v>
      </c>
      <c r="AL1401" s="100">
        <v>5.3600000000000002E-2</v>
      </c>
      <c r="AM1401" s="101" t="s">
        <v>620</v>
      </c>
      <c r="AN1401" s="101" t="s">
        <v>621</v>
      </c>
      <c r="AO1401" s="25">
        <v>0</v>
      </c>
      <c r="AP1401" s="25">
        <v>0</v>
      </c>
      <c r="AQ1401" s="25">
        <v>0</v>
      </c>
      <c r="AR1401" s="25">
        <v>0</v>
      </c>
      <c r="AS1401" s="25">
        <v>0</v>
      </c>
      <c r="AT1401" s="25">
        <v>0</v>
      </c>
      <c r="AU1401" s="25">
        <v>0</v>
      </c>
      <c r="AV1401" s="25">
        <v>0</v>
      </c>
      <c r="AW1401" s="25">
        <v>0</v>
      </c>
      <c r="AX1401" s="25">
        <v>0</v>
      </c>
      <c r="AY1401" s="25">
        <v>0</v>
      </c>
      <c r="AZ1401" s="25">
        <v>0</v>
      </c>
      <c r="BA1401" s="25">
        <v>0</v>
      </c>
      <c r="BB1401" s="25">
        <v>0</v>
      </c>
      <c r="BC1401" s="25">
        <v>0</v>
      </c>
      <c r="BD1401" s="25">
        <v>0</v>
      </c>
      <c r="BE1401" s="25">
        <v>0</v>
      </c>
      <c r="BF1401" s="25">
        <v>0</v>
      </c>
      <c r="BG1401" s="25">
        <v>0</v>
      </c>
      <c r="BH1401" s="25">
        <v>0</v>
      </c>
      <c r="BI1401" s="25">
        <v>0</v>
      </c>
      <c r="BJ1401" s="25">
        <f t="shared" si="63"/>
        <v>0</v>
      </c>
      <c r="BK1401" s="25">
        <f t="shared" si="64"/>
        <v>0</v>
      </c>
      <c r="BL1401" s="25">
        <f t="shared" si="65"/>
        <v>0</v>
      </c>
    </row>
    <row r="1402" spans="1:64" x14ac:dyDescent="0.25">
      <c r="A1402" s="45" t="s">
        <v>3212</v>
      </c>
      <c r="B1402" s="78" t="s">
        <v>1494</v>
      </c>
      <c r="C1402" s="79">
        <v>6</v>
      </c>
      <c r="D1402" s="78" t="s">
        <v>23</v>
      </c>
      <c r="E1402" s="79" t="s">
        <v>434</v>
      </c>
      <c r="F1402" s="79" t="s">
        <v>604</v>
      </c>
      <c r="G1402" s="79" t="s">
        <v>816</v>
      </c>
      <c r="H1402" s="79" t="s">
        <v>624</v>
      </c>
      <c r="I1402" s="79" t="s">
        <v>817</v>
      </c>
      <c r="J1402" s="79" t="s">
        <v>626</v>
      </c>
      <c r="K1402" s="79" t="s">
        <v>447</v>
      </c>
      <c r="L1402" s="79" t="s">
        <v>606</v>
      </c>
      <c r="M1402" s="79" t="s">
        <v>619</v>
      </c>
      <c r="N1402" s="78">
        <v>1</v>
      </c>
      <c r="O1402" s="78">
        <v>1</v>
      </c>
      <c r="P1402" s="78">
        <v>1</v>
      </c>
      <c r="Q1402" s="81">
        <v>1</v>
      </c>
      <c r="R1402" s="81">
        <v>1</v>
      </c>
      <c r="S1402" s="81">
        <v>1</v>
      </c>
      <c r="T1402" s="81">
        <v>0</v>
      </c>
      <c r="U1402" s="81">
        <v>0</v>
      </c>
      <c r="V1402" s="81">
        <v>0</v>
      </c>
      <c r="W1402" s="69">
        <v>53100</v>
      </c>
      <c r="X1402" s="69">
        <v>0</v>
      </c>
      <c r="Y1402" s="69">
        <v>0</v>
      </c>
      <c r="Z1402" s="69">
        <v>249.57</v>
      </c>
      <c r="AA1402" s="69">
        <v>0</v>
      </c>
      <c r="AB1402" s="69">
        <v>0</v>
      </c>
      <c r="AC1402" s="69">
        <v>53100</v>
      </c>
      <c r="AD1402" s="96">
        <v>45455</v>
      </c>
      <c r="AE1402" s="96">
        <v>48011</v>
      </c>
      <c r="AF1402" s="97">
        <v>53100</v>
      </c>
      <c r="AG1402" s="84">
        <v>6.2</v>
      </c>
      <c r="AH1402" s="84">
        <v>7</v>
      </c>
      <c r="AI1402" s="98">
        <v>5.6399999999999999E-2</v>
      </c>
      <c r="AJ1402" s="99">
        <v>6.2</v>
      </c>
      <c r="AK1402" s="99">
        <v>7</v>
      </c>
      <c r="AL1402" s="100">
        <v>5.6399999999999999E-2</v>
      </c>
      <c r="AM1402" s="101" t="s">
        <v>620</v>
      </c>
      <c r="AN1402" s="101" t="s">
        <v>621</v>
      </c>
      <c r="AO1402" s="25">
        <v>0</v>
      </c>
      <c r="AP1402" s="25">
        <v>0</v>
      </c>
      <c r="AQ1402" s="25">
        <v>0</v>
      </c>
      <c r="AR1402" s="25">
        <v>0</v>
      </c>
      <c r="AS1402" s="25">
        <v>0</v>
      </c>
      <c r="AT1402" s="25">
        <v>0</v>
      </c>
      <c r="AU1402" s="25">
        <v>0</v>
      </c>
      <c r="AV1402" s="25">
        <v>0</v>
      </c>
      <c r="AW1402" s="25">
        <v>0</v>
      </c>
      <c r="AX1402" s="25">
        <v>0</v>
      </c>
      <c r="AY1402" s="25">
        <v>0</v>
      </c>
      <c r="AZ1402" s="25">
        <v>0</v>
      </c>
      <c r="BA1402" s="25">
        <v>0</v>
      </c>
      <c r="BB1402" s="25">
        <v>0</v>
      </c>
      <c r="BC1402" s="25">
        <v>0</v>
      </c>
      <c r="BD1402" s="25">
        <v>0</v>
      </c>
      <c r="BE1402" s="25">
        <v>0</v>
      </c>
      <c r="BF1402" s="25">
        <v>0</v>
      </c>
      <c r="BG1402" s="25">
        <v>0</v>
      </c>
      <c r="BH1402" s="25">
        <v>0</v>
      </c>
      <c r="BI1402" s="25">
        <v>0</v>
      </c>
      <c r="BJ1402" s="25">
        <f t="shared" si="63"/>
        <v>0</v>
      </c>
      <c r="BK1402" s="25">
        <f t="shared" si="64"/>
        <v>0</v>
      </c>
      <c r="BL1402" s="25">
        <f t="shared" si="65"/>
        <v>0</v>
      </c>
    </row>
    <row r="1403" spans="1:64" x14ac:dyDescent="0.25">
      <c r="A1403" s="45" t="s">
        <v>3213</v>
      </c>
      <c r="B1403" s="78" t="s">
        <v>1495</v>
      </c>
      <c r="C1403" s="79">
        <v>1</v>
      </c>
      <c r="D1403" s="78" t="s">
        <v>23</v>
      </c>
      <c r="E1403" s="79" t="s">
        <v>434</v>
      </c>
      <c r="F1403" s="79" t="s">
        <v>604</v>
      </c>
      <c r="G1403" s="79" t="s">
        <v>623</v>
      </c>
      <c r="H1403" s="79" t="s">
        <v>624</v>
      </c>
      <c r="I1403" s="79" t="s">
        <v>625</v>
      </c>
      <c r="J1403" s="79" t="s">
        <v>626</v>
      </c>
      <c r="K1403" s="79" t="s">
        <v>446</v>
      </c>
      <c r="L1403" s="79" t="s">
        <v>606</v>
      </c>
      <c r="M1403" s="79" t="s">
        <v>619</v>
      </c>
      <c r="N1403" s="78">
        <v>1</v>
      </c>
      <c r="O1403" s="78">
        <v>1</v>
      </c>
      <c r="P1403" s="78">
        <v>1</v>
      </c>
      <c r="Q1403" s="81">
        <v>1</v>
      </c>
      <c r="R1403" s="81">
        <v>1</v>
      </c>
      <c r="S1403" s="81">
        <v>1</v>
      </c>
      <c r="T1403" s="81">
        <v>0</v>
      </c>
      <c r="U1403" s="81">
        <v>0</v>
      </c>
      <c r="V1403" s="81">
        <v>0</v>
      </c>
      <c r="W1403" s="69">
        <v>4505708.78</v>
      </c>
      <c r="X1403" s="69">
        <v>0</v>
      </c>
      <c r="Y1403" s="69">
        <v>0</v>
      </c>
      <c r="Z1403" s="69">
        <v>0</v>
      </c>
      <c r="AA1403" s="69">
        <v>0</v>
      </c>
      <c r="AB1403" s="69">
        <v>0</v>
      </c>
      <c r="AC1403" s="69">
        <v>4505708.78</v>
      </c>
      <c r="AD1403" s="96">
        <v>45455</v>
      </c>
      <c r="AE1403" s="96">
        <v>47281</v>
      </c>
      <c r="AF1403" s="97">
        <v>4505708.78</v>
      </c>
      <c r="AG1403" s="84">
        <v>4.2</v>
      </c>
      <c r="AH1403" s="84">
        <v>5</v>
      </c>
      <c r="AI1403" s="98">
        <v>9.2499999999999999E-2</v>
      </c>
      <c r="AJ1403" s="99">
        <v>4.2</v>
      </c>
      <c r="AK1403" s="99">
        <v>5</v>
      </c>
      <c r="AL1403" s="100">
        <v>9.2499999999999999E-2</v>
      </c>
      <c r="AM1403" s="101" t="s">
        <v>620</v>
      </c>
      <c r="AN1403" s="101" t="s">
        <v>621</v>
      </c>
      <c r="AO1403" s="25">
        <v>0</v>
      </c>
      <c r="AP1403" s="25">
        <v>0</v>
      </c>
      <c r="AQ1403" s="25">
        <v>0</v>
      </c>
      <c r="AR1403" s="25">
        <v>0</v>
      </c>
      <c r="AS1403" s="25">
        <v>0</v>
      </c>
      <c r="AT1403" s="25">
        <v>0</v>
      </c>
      <c r="AU1403" s="25">
        <v>0</v>
      </c>
      <c r="AV1403" s="25">
        <v>0</v>
      </c>
      <c r="AW1403" s="25">
        <v>0</v>
      </c>
      <c r="AX1403" s="25">
        <v>0</v>
      </c>
      <c r="AY1403" s="25">
        <v>0</v>
      </c>
      <c r="AZ1403" s="25">
        <v>0</v>
      </c>
      <c r="BA1403" s="25">
        <v>0</v>
      </c>
      <c r="BB1403" s="25">
        <v>0</v>
      </c>
      <c r="BC1403" s="25">
        <v>0</v>
      </c>
      <c r="BD1403" s="25">
        <v>0</v>
      </c>
      <c r="BE1403" s="25">
        <v>0</v>
      </c>
      <c r="BF1403" s="25">
        <v>0</v>
      </c>
      <c r="BG1403" s="25">
        <v>0</v>
      </c>
      <c r="BH1403" s="25">
        <v>0</v>
      </c>
      <c r="BI1403" s="25">
        <v>0</v>
      </c>
      <c r="BJ1403" s="25">
        <f t="shared" si="63"/>
        <v>0</v>
      </c>
      <c r="BK1403" s="25">
        <f t="shared" si="64"/>
        <v>0</v>
      </c>
      <c r="BL1403" s="25">
        <f t="shared" si="65"/>
        <v>0</v>
      </c>
    </row>
    <row r="1404" spans="1:64" x14ac:dyDescent="0.25">
      <c r="A1404" s="45" t="s">
        <v>3214</v>
      </c>
      <c r="B1404" s="78" t="s">
        <v>1496</v>
      </c>
      <c r="C1404" s="79">
        <v>1</v>
      </c>
      <c r="D1404" s="78" t="s">
        <v>23</v>
      </c>
      <c r="E1404" s="79" t="s">
        <v>434</v>
      </c>
      <c r="F1404" s="79" t="s">
        <v>604</v>
      </c>
      <c r="G1404" s="79" t="s">
        <v>623</v>
      </c>
      <c r="H1404" s="79" t="s">
        <v>624</v>
      </c>
      <c r="I1404" s="79" t="s">
        <v>625</v>
      </c>
      <c r="J1404" s="79" t="s">
        <v>626</v>
      </c>
      <c r="K1404" s="79" t="s">
        <v>446</v>
      </c>
      <c r="L1404" s="79" t="s">
        <v>606</v>
      </c>
      <c r="M1404" s="79" t="s">
        <v>619</v>
      </c>
      <c r="N1404" s="78">
        <v>1</v>
      </c>
      <c r="O1404" s="78">
        <v>1</v>
      </c>
      <c r="P1404" s="78">
        <v>1</v>
      </c>
      <c r="Q1404" s="81">
        <v>1</v>
      </c>
      <c r="R1404" s="81">
        <v>1</v>
      </c>
      <c r="S1404" s="81">
        <v>1</v>
      </c>
      <c r="T1404" s="81">
        <v>0</v>
      </c>
      <c r="U1404" s="81">
        <v>0</v>
      </c>
      <c r="V1404" s="81">
        <v>0</v>
      </c>
      <c r="W1404" s="69">
        <v>972682</v>
      </c>
      <c r="X1404" s="69">
        <v>0</v>
      </c>
      <c r="Y1404" s="69">
        <v>972682</v>
      </c>
      <c r="Z1404" s="69">
        <v>23830.708999999999</v>
      </c>
      <c r="AA1404" s="69">
        <v>0</v>
      </c>
      <c r="AB1404" s="69">
        <v>0</v>
      </c>
      <c r="AC1404" s="69">
        <v>0</v>
      </c>
      <c r="AD1404" s="96">
        <v>45372</v>
      </c>
      <c r="AE1404" s="96">
        <v>45737</v>
      </c>
      <c r="AF1404" s="97">
        <v>972682</v>
      </c>
      <c r="AG1404" s="84">
        <v>0</v>
      </c>
      <c r="AH1404" s="84">
        <v>1</v>
      </c>
      <c r="AI1404" s="98">
        <v>4.9000000000000002E-2</v>
      </c>
      <c r="AJ1404" s="99">
        <v>0</v>
      </c>
      <c r="AK1404" s="99">
        <v>0</v>
      </c>
      <c r="AL1404" s="100">
        <v>0</v>
      </c>
      <c r="AM1404" s="101" t="s">
        <v>620</v>
      </c>
      <c r="AN1404" s="101" t="s">
        <v>621</v>
      </c>
      <c r="AO1404" s="25">
        <v>0</v>
      </c>
      <c r="AP1404" s="25">
        <v>0</v>
      </c>
      <c r="AQ1404" s="25">
        <v>0</v>
      </c>
      <c r="AR1404" s="25">
        <v>0</v>
      </c>
      <c r="AS1404" s="25">
        <v>0</v>
      </c>
      <c r="AT1404" s="25">
        <v>0</v>
      </c>
      <c r="AU1404" s="25">
        <v>0</v>
      </c>
      <c r="AV1404" s="25">
        <v>0</v>
      </c>
      <c r="AW1404" s="25">
        <v>0</v>
      </c>
      <c r="AX1404" s="25">
        <v>0</v>
      </c>
      <c r="AY1404" s="25">
        <v>0</v>
      </c>
      <c r="AZ1404" s="25">
        <v>0</v>
      </c>
      <c r="BA1404" s="25">
        <v>0</v>
      </c>
      <c r="BB1404" s="25">
        <v>0</v>
      </c>
      <c r="BC1404" s="25">
        <v>0</v>
      </c>
      <c r="BD1404" s="25">
        <v>0</v>
      </c>
      <c r="BE1404" s="25">
        <v>0</v>
      </c>
      <c r="BF1404" s="25">
        <v>0</v>
      </c>
      <c r="BG1404" s="25">
        <v>0</v>
      </c>
      <c r="BH1404" s="25">
        <v>0</v>
      </c>
      <c r="BI1404" s="25">
        <v>0</v>
      </c>
      <c r="BJ1404" s="25">
        <f t="shared" si="63"/>
        <v>0</v>
      </c>
      <c r="BK1404" s="25">
        <f t="shared" si="64"/>
        <v>0</v>
      </c>
      <c r="BL1404" s="25">
        <f t="shared" si="65"/>
        <v>0</v>
      </c>
    </row>
    <row r="1405" spans="1:64" x14ac:dyDescent="0.25">
      <c r="A1405" s="45" t="s">
        <v>3215</v>
      </c>
      <c r="B1405" s="78" t="s">
        <v>1497</v>
      </c>
      <c r="C1405" s="79">
        <v>1</v>
      </c>
      <c r="D1405" s="78" t="s">
        <v>23</v>
      </c>
      <c r="E1405" s="79" t="s">
        <v>434</v>
      </c>
      <c r="F1405" s="79" t="s">
        <v>604</v>
      </c>
      <c r="G1405" s="79" t="s">
        <v>623</v>
      </c>
      <c r="H1405" s="79" t="s">
        <v>624</v>
      </c>
      <c r="I1405" s="79" t="s">
        <v>625</v>
      </c>
      <c r="J1405" s="79" t="s">
        <v>626</v>
      </c>
      <c r="K1405" s="79" t="s">
        <v>446</v>
      </c>
      <c r="L1405" s="79" t="s">
        <v>606</v>
      </c>
      <c r="M1405" s="79" t="s">
        <v>619</v>
      </c>
      <c r="N1405" s="78">
        <v>1</v>
      </c>
      <c r="O1405" s="78">
        <v>1</v>
      </c>
      <c r="P1405" s="78">
        <v>1</v>
      </c>
      <c r="Q1405" s="81">
        <v>1</v>
      </c>
      <c r="R1405" s="81">
        <v>1</v>
      </c>
      <c r="S1405" s="81">
        <v>1</v>
      </c>
      <c r="T1405" s="81">
        <v>0</v>
      </c>
      <c r="U1405" s="81">
        <v>0</v>
      </c>
      <c r="V1405" s="81">
        <v>0</v>
      </c>
      <c r="W1405" s="69">
        <v>11400000</v>
      </c>
      <c r="X1405" s="69">
        <v>0</v>
      </c>
      <c r="Y1405" s="69">
        <v>0</v>
      </c>
      <c r="Z1405" s="69">
        <v>498750</v>
      </c>
      <c r="AA1405" s="69">
        <v>0</v>
      </c>
      <c r="AB1405" s="69">
        <v>0</v>
      </c>
      <c r="AC1405" s="69">
        <v>11400000</v>
      </c>
      <c r="AD1405" s="96">
        <v>45376</v>
      </c>
      <c r="AE1405" s="96">
        <v>46471</v>
      </c>
      <c r="AF1405" s="97">
        <v>11400000</v>
      </c>
      <c r="AG1405" s="84">
        <v>1.99</v>
      </c>
      <c r="AH1405" s="84">
        <v>3</v>
      </c>
      <c r="AI1405" s="98">
        <v>8.7499999999999994E-2</v>
      </c>
      <c r="AJ1405" s="99">
        <v>1.99</v>
      </c>
      <c r="AK1405" s="99">
        <v>3</v>
      </c>
      <c r="AL1405" s="100">
        <v>8.7499999999999994E-2</v>
      </c>
      <c r="AM1405" s="101" t="s">
        <v>620</v>
      </c>
      <c r="AN1405" s="101" t="s">
        <v>621</v>
      </c>
      <c r="AO1405" s="25">
        <v>0</v>
      </c>
      <c r="AP1405" s="25">
        <v>0</v>
      </c>
      <c r="AQ1405" s="25">
        <v>0</v>
      </c>
      <c r="AR1405" s="25">
        <v>0</v>
      </c>
      <c r="AS1405" s="25">
        <v>0</v>
      </c>
      <c r="AT1405" s="25">
        <v>0</v>
      </c>
      <c r="AU1405" s="25">
        <v>0</v>
      </c>
      <c r="AV1405" s="25">
        <v>0</v>
      </c>
      <c r="AW1405" s="25">
        <v>0</v>
      </c>
      <c r="AX1405" s="25">
        <v>0</v>
      </c>
      <c r="AY1405" s="25">
        <v>0</v>
      </c>
      <c r="AZ1405" s="25">
        <v>0</v>
      </c>
      <c r="BA1405" s="25">
        <v>0</v>
      </c>
      <c r="BB1405" s="25">
        <v>0</v>
      </c>
      <c r="BC1405" s="25">
        <v>0</v>
      </c>
      <c r="BD1405" s="25">
        <v>0</v>
      </c>
      <c r="BE1405" s="25">
        <v>0</v>
      </c>
      <c r="BF1405" s="25">
        <v>0</v>
      </c>
      <c r="BG1405" s="25">
        <v>0</v>
      </c>
      <c r="BH1405" s="25">
        <v>0</v>
      </c>
      <c r="BI1405" s="25">
        <v>0</v>
      </c>
      <c r="BJ1405" s="25">
        <f t="shared" si="63"/>
        <v>0</v>
      </c>
      <c r="BK1405" s="25">
        <f t="shared" si="64"/>
        <v>0</v>
      </c>
      <c r="BL1405" s="25">
        <f t="shared" si="65"/>
        <v>0</v>
      </c>
    </row>
    <row r="1406" spans="1:64" x14ac:dyDescent="0.25">
      <c r="A1406" s="45" t="s">
        <v>3216</v>
      </c>
      <c r="B1406" s="78" t="s">
        <v>1498</v>
      </c>
      <c r="C1406" s="79">
        <v>1</v>
      </c>
      <c r="D1406" s="78" t="s">
        <v>23</v>
      </c>
      <c r="E1406" s="79" t="s">
        <v>434</v>
      </c>
      <c r="F1406" s="79" t="s">
        <v>604</v>
      </c>
      <c r="G1406" s="79" t="s">
        <v>816</v>
      </c>
      <c r="H1406" s="79" t="s">
        <v>624</v>
      </c>
      <c r="I1406" s="79" t="s">
        <v>817</v>
      </c>
      <c r="J1406" s="79" t="s">
        <v>626</v>
      </c>
      <c r="K1406" s="79" t="s">
        <v>447</v>
      </c>
      <c r="L1406" s="79" t="s">
        <v>606</v>
      </c>
      <c r="M1406" s="79" t="s">
        <v>619</v>
      </c>
      <c r="N1406" s="78">
        <v>1</v>
      </c>
      <c r="O1406" s="78">
        <v>1</v>
      </c>
      <c r="P1406" s="78">
        <v>1</v>
      </c>
      <c r="Q1406" s="81">
        <v>1</v>
      </c>
      <c r="R1406" s="81">
        <v>1</v>
      </c>
      <c r="S1406" s="81">
        <v>1</v>
      </c>
      <c r="T1406" s="81">
        <v>0</v>
      </c>
      <c r="U1406" s="81">
        <v>0</v>
      </c>
      <c r="V1406" s="81">
        <v>0</v>
      </c>
      <c r="W1406" s="69">
        <v>70357.5</v>
      </c>
      <c r="X1406" s="69">
        <v>0</v>
      </c>
      <c r="Y1406" s="69">
        <v>0</v>
      </c>
      <c r="Z1406" s="69">
        <v>190.55</v>
      </c>
      <c r="AA1406" s="69">
        <v>0</v>
      </c>
      <c r="AB1406" s="69">
        <v>0</v>
      </c>
      <c r="AC1406" s="69">
        <v>70357.5</v>
      </c>
      <c r="AD1406" s="96">
        <v>45470</v>
      </c>
      <c r="AE1406" s="96">
        <v>45835</v>
      </c>
      <c r="AF1406" s="97">
        <v>70357.5</v>
      </c>
      <c r="AG1406" s="84">
        <v>0.24</v>
      </c>
      <c r="AH1406" s="84">
        <v>1</v>
      </c>
      <c r="AI1406" s="98">
        <v>3.2500000000000001E-2</v>
      </c>
      <c r="AJ1406" s="99">
        <v>0.24</v>
      </c>
      <c r="AK1406" s="99">
        <v>1</v>
      </c>
      <c r="AL1406" s="100">
        <v>3.2500000000000001E-2</v>
      </c>
      <c r="AM1406" s="101" t="s">
        <v>620</v>
      </c>
      <c r="AN1406" s="101" t="s">
        <v>621</v>
      </c>
      <c r="AO1406" s="25">
        <v>0</v>
      </c>
      <c r="AP1406" s="25">
        <v>0</v>
      </c>
      <c r="AQ1406" s="25">
        <v>70357.5</v>
      </c>
      <c r="AR1406" s="25">
        <v>0</v>
      </c>
      <c r="AS1406" s="25">
        <v>0</v>
      </c>
      <c r="AT1406" s="25">
        <v>0</v>
      </c>
      <c r="AU1406" s="25">
        <v>0</v>
      </c>
      <c r="AV1406" s="25">
        <v>0</v>
      </c>
      <c r="AW1406" s="25">
        <v>0</v>
      </c>
      <c r="AX1406" s="25">
        <v>0</v>
      </c>
      <c r="AY1406" s="25">
        <v>0</v>
      </c>
      <c r="AZ1406" s="25">
        <v>0</v>
      </c>
      <c r="BA1406" s="25">
        <v>0</v>
      </c>
      <c r="BB1406" s="25">
        <v>0</v>
      </c>
      <c r="BC1406" s="25">
        <v>0</v>
      </c>
      <c r="BD1406" s="25">
        <v>0</v>
      </c>
      <c r="BE1406" s="25">
        <v>0</v>
      </c>
      <c r="BF1406" s="25">
        <v>0</v>
      </c>
      <c r="BG1406" s="25">
        <v>0</v>
      </c>
      <c r="BH1406" s="25">
        <v>0</v>
      </c>
      <c r="BI1406" s="25">
        <v>0</v>
      </c>
      <c r="BJ1406" s="25">
        <f t="shared" si="63"/>
        <v>70357.5</v>
      </c>
      <c r="BK1406" s="25">
        <f t="shared" si="64"/>
        <v>0</v>
      </c>
      <c r="BL1406" s="25">
        <f t="shared" si="65"/>
        <v>70357.5</v>
      </c>
    </row>
    <row r="1407" spans="1:64" x14ac:dyDescent="0.25">
      <c r="A1407" s="45" t="s">
        <v>3217</v>
      </c>
      <c r="B1407" s="78" t="s">
        <v>1498</v>
      </c>
      <c r="C1407" s="79">
        <v>2</v>
      </c>
      <c r="D1407" s="78" t="s">
        <v>23</v>
      </c>
      <c r="E1407" s="79" t="s">
        <v>434</v>
      </c>
      <c r="F1407" s="79" t="s">
        <v>604</v>
      </c>
      <c r="G1407" s="79" t="s">
        <v>816</v>
      </c>
      <c r="H1407" s="79" t="s">
        <v>624</v>
      </c>
      <c r="I1407" s="79" t="s">
        <v>817</v>
      </c>
      <c r="J1407" s="79" t="s">
        <v>626</v>
      </c>
      <c r="K1407" s="79" t="s">
        <v>447</v>
      </c>
      <c r="L1407" s="79" t="s">
        <v>606</v>
      </c>
      <c r="M1407" s="79" t="s">
        <v>619</v>
      </c>
      <c r="N1407" s="78">
        <v>1</v>
      </c>
      <c r="O1407" s="78">
        <v>1</v>
      </c>
      <c r="P1407" s="78">
        <v>1</v>
      </c>
      <c r="Q1407" s="81">
        <v>1</v>
      </c>
      <c r="R1407" s="81">
        <v>1</v>
      </c>
      <c r="S1407" s="81">
        <v>1</v>
      </c>
      <c r="T1407" s="81">
        <v>0</v>
      </c>
      <c r="U1407" s="81">
        <v>0</v>
      </c>
      <c r="V1407" s="81">
        <v>0</v>
      </c>
      <c r="W1407" s="69">
        <v>108265</v>
      </c>
      <c r="X1407" s="69">
        <v>0</v>
      </c>
      <c r="Y1407" s="69">
        <v>0</v>
      </c>
      <c r="Z1407" s="69">
        <v>344.64</v>
      </c>
      <c r="AA1407" s="69">
        <v>0</v>
      </c>
      <c r="AB1407" s="69">
        <v>0</v>
      </c>
      <c r="AC1407" s="69">
        <v>108265</v>
      </c>
      <c r="AD1407" s="96">
        <v>45470</v>
      </c>
      <c r="AE1407" s="96">
        <v>46200</v>
      </c>
      <c r="AF1407" s="97">
        <v>108265</v>
      </c>
      <c r="AG1407" s="84">
        <v>1.24</v>
      </c>
      <c r="AH1407" s="84">
        <v>2</v>
      </c>
      <c r="AI1407" s="98">
        <v>3.8199999999999998E-2</v>
      </c>
      <c r="AJ1407" s="99">
        <v>1.24</v>
      </c>
      <c r="AK1407" s="99">
        <v>2</v>
      </c>
      <c r="AL1407" s="100">
        <v>3.8199999999999998E-2</v>
      </c>
      <c r="AM1407" s="101" t="s">
        <v>620</v>
      </c>
      <c r="AN1407" s="101" t="s">
        <v>621</v>
      </c>
      <c r="AO1407" s="25">
        <v>0</v>
      </c>
      <c r="AP1407" s="25">
        <v>0</v>
      </c>
      <c r="AQ1407" s="25">
        <v>0</v>
      </c>
      <c r="AR1407" s="25">
        <v>0</v>
      </c>
      <c r="AS1407" s="25">
        <v>0</v>
      </c>
      <c r="AT1407" s="25">
        <v>0</v>
      </c>
      <c r="AU1407" s="25">
        <v>0</v>
      </c>
      <c r="AV1407" s="25">
        <v>0</v>
      </c>
      <c r="AW1407" s="25">
        <v>54132.5</v>
      </c>
      <c r="AX1407" s="25">
        <v>0</v>
      </c>
      <c r="AY1407" s="25">
        <v>0</v>
      </c>
      <c r="AZ1407" s="25">
        <v>0</v>
      </c>
      <c r="BA1407" s="25">
        <v>0</v>
      </c>
      <c r="BB1407" s="25">
        <v>0</v>
      </c>
      <c r="BC1407" s="25">
        <v>54132.5</v>
      </c>
      <c r="BD1407" s="25">
        <v>0</v>
      </c>
      <c r="BE1407" s="25">
        <v>0</v>
      </c>
      <c r="BF1407" s="25">
        <v>0</v>
      </c>
      <c r="BG1407" s="25">
        <v>0</v>
      </c>
      <c r="BH1407" s="25">
        <v>0</v>
      </c>
      <c r="BI1407" s="25">
        <v>0</v>
      </c>
      <c r="BJ1407" s="25">
        <f t="shared" si="63"/>
        <v>54132.5</v>
      </c>
      <c r="BK1407" s="25">
        <f t="shared" si="64"/>
        <v>54132.5</v>
      </c>
      <c r="BL1407" s="25">
        <f t="shared" si="65"/>
        <v>108265</v>
      </c>
    </row>
    <row r="1408" spans="1:64" x14ac:dyDescent="0.25">
      <c r="A1408" s="45" t="s">
        <v>3218</v>
      </c>
      <c r="B1408" s="78" t="s">
        <v>1498</v>
      </c>
      <c r="C1408" s="79">
        <v>3</v>
      </c>
      <c r="D1408" s="78" t="s">
        <v>23</v>
      </c>
      <c r="E1408" s="79" t="s">
        <v>434</v>
      </c>
      <c r="F1408" s="79" t="s">
        <v>604</v>
      </c>
      <c r="G1408" s="79" t="s">
        <v>816</v>
      </c>
      <c r="H1408" s="79" t="s">
        <v>624</v>
      </c>
      <c r="I1408" s="79" t="s">
        <v>817</v>
      </c>
      <c r="J1408" s="79" t="s">
        <v>626</v>
      </c>
      <c r="K1408" s="79" t="s">
        <v>447</v>
      </c>
      <c r="L1408" s="79" t="s">
        <v>606</v>
      </c>
      <c r="M1408" s="79" t="s">
        <v>619</v>
      </c>
      <c r="N1408" s="78">
        <v>1</v>
      </c>
      <c r="O1408" s="78">
        <v>1</v>
      </c>
      <c r="P1408" s="78">
        <v>1</v>
      </c>
      <c r="Q1408" s="81">
        <v>1</v>
      </c>
      <c r="R1408" s="81">
        <v>1</v>
      </c>
      <c r="S1408" s="81">
        <v>1</v>
      </c>
      <c r="T1408" s="81">
        <v>0</v>
      </c>
      <c r="U1408" s="81">
        <v>0</v>
      </c>
      <c r="V1408" s="81">
        <v>0</v>
      </c>
      <c r="W1408" s="69">
        <v>268597.5</v>
      </c>
      <c r="X1408" s="69">
        <v>0</v>
      </c>
      <c r="Y1408" s="69">
        <v>0</v>
      </c>
      <c r="Z1408" s="69">
        <v>962.47</v>
      </c>
      <c r="AA1408" s="69">
        <v>0</v>
      </c>
      <c r="AB1408" s="69">
        <v>0</v>
      </c>
      <c r="AC1408" s="69">
        <v>268597.5</v>
      </c>
      <c r="AD1408" s="96">
        <v>45470</v>
      </c>
      <c r="AE1408" s="96">
        <v>46565</v>
      </c>
      <c r="AF1408" s="97">
        <v>268597.5</v>
      </c>
      <c r="AG1408" s="84">
        <v>2.2400000000000002</v>
      </c>
      <c r="AH1408" s="84">
        <v>3</v>
      </c>
      <c r="AI1408" s="98">
        <v>4.2999999999999997E-2</v>
      </c>
      <c r="AJ1408" s="99">
        <v>2.2400000000000002</v>
      </c>
      <c r="AK1408" s="99">
        <v>3</v>
      </c>
      <c r="AL1408" s="100">
        <v>4.2999999999999997E-2</v>
      </c>
      <c r="AM1408" s="101" t="s">
        <v>620</v>
      </c>
      <c r="AN1408" s="101" t="s">
        <v>621</v>
      </c>
      <c r="AO1408" s="25">
        <v>0</v>
      </c>
      <c r="AP1408" s="25">
        <v>0</v>
      </c>
      <c r="AQ1408" s="25">
        <v>0</v>
      </c>
      <c r="AR1408" s="25">
        <v>0</v>
      </c>
      <c r="AS1408" s="25">
        <v>0</v>
      </c>
      <c r="AT1408" s="25">
        <v>0</v>
      </c>
      <c r="AU1408" s="25">
        <v>0</v>
      </c>
      <c r="AV1408" s="25">
        <v>0</v>
      </c>
      <c r="AW1408" s="25">
        <v>0</v>
      </c>
      <c r="AX1408" s="25">
        <v>0</v>
      </c>
      <c r="AY1408" s="25">
        <v>0</v>
      </c>
      <c r="AZ1408" s="25">
        <v>0</v>
      </c>
      <c r="BA1408" s="25">
        <v>0</v>
      </c>
      <c r="BB1408" s="25">
        <v>0</v>
      </c>
      <c r="BC1408" s="25">
        <v>0</v>
      </c>
      <c r="BD1408" s="25">
        <v>0</v>
      </c>
      <c r="BE1408" s="25">
        <v>0</v>
      </c>
      <c r="BF1408" s="25">
        <v>0</v>
      </c>
      <c r="BG1408" s="25">
        <v>0</v>
      </c>
      <c r="BH1408" s="25">
        <v>0</v>
      </c>
      <c r="BI1408" s="25">
        <v>134298.75</v>
      </c>
      <c r="BJ1408" s="25">
        <f t="shared" si="63"/>
        <v>0</v>
      </c>
      <c r="BK1408" s="25">
        <f t="shared" si="64"/>
        <v>134298.75</v>
      </c>
      <c r="BL1408" s="25">
        <f t="shared" si="65"/>
        <v>134298.75</v>
      </c>
    </row>
    <row r="1409" spans="1:64" x14ac:dyDescent="0.25">
      <c r="A1409" s="45" t="s">
        <v>3219</v>
      </c>
      <c r="B1409" s="78" t="s">
        <v>1498</v>
      </c>
      <c r="C1409" s="79">
        <v>4</v>
      </c>
      <c r="D1409" s="78" t="s">
        <v>23</v>
      </c>
      <c r="E1409" s="79" t="s">
        <v>434</v>
      </c>
      <c r="F1409" s="79" t="s">
        <v>604</v>
      </c>
      <c r="G1409" s="79" t="s">
        <v>816</v>
      </c>
      <c r="H1409" s="79" t="s">
        <v>624</v>
      </c>
      <c r="I1409" s="79" t="s">
        <v>817</v>
      </c>
      <c r="J1409" s="79" t="s">
        <v>626</v>
      </c>
      <c r="K1409" s="79" t="s">
        <v>447</v>
      </c>
      <c r="L1409" s="79" t="s">
        <v>606</v>
      </c>
      <c r="M1409" s="79" t="s">
        <v>619</v>
      </c>
      <c r="N1409" s="78">
        <v>1</v>
      </c>
      <c r="O1409" s="78">
        <v>1</v>
      </c>
      <c r="P1409" s="78">
        <v>1</v>
      </c>
      <c r="Q1409" s="81">
        <v>1</v>
      </c>
      <c r="R1409" s="81">
        <v>1</v>
      </c>
      <c r="S1409" s="81">
        <v>1</v>
      </c>
      <c r="T1409" s="81">
        <v>0</v>
      </c>
      <c r="U1409" s="81">
        <v>0</v>
      </c>
      <c r="V1409" s="81">
        <v>0</v>
      </c>
      <c r="W1409" s="69">
        <v>342495</v>
      </c>
      <c r="X1409" s="69">
        <v>0</v>
      </c>
      <c r="Y1409" s="69">
        <v>0</v>
      </c>
      <c r="Z1409" s="69">
        <v>1344.29</v>
      </c>
      <c r="AA1409" s="69">
        <v>0</v>
      </c>
      <c r="AB1409" s="69">
        <v>0</v>
      </c>
      <c r="AC1409" s="69">
        <v>342495</v>
      </c>
      <c r="AD1409" s="96">
        <v>45470</v>
      </c>
      <c r="AE1409" s="96">
        <v>46931</v>
      </c>
      <c r="AF1409" s="97">
        <v>342495</v>
      </c>
      <c r="AG1409" s="84">
        <v>3.24</v>
      </c>
      <c r="AH1409" s="84">
        <v>4</v>
      </c>
      <c r="AI1409" s="98">
        <v>4.7100000000000003E-2</v>
      </c>
      <c r="AJ1409" s="99">
        <v>3.24</v>
      </c>
      <c r="AK1409" s="99">
        <v>4</v>
      </c>
      <c r="AL1409" s="100">
        <v>4.7100000000000003E-2</v>
      </c>
      <c r="AM1409" s="101" t="s">
        <v>620</v>
      </c>
      <c r="AN1409" s="101" t="s">
        <v>621</v>
      </c>
      <c r="AO1409" s="25">
        <v>0</v>
      </c>
      <c r="AP1409" s="25">
        <v>0</v>
      </c>
      <c r="AQ1409" s="25">
        <v>0</v>
      </c>
      <c r="AR1409" s="25">
        <v>0</v>
      </c>
      <c r="AS1409" s="25">
        <v>0</v>
      </c>
      <c r="AT1409" s="25">
        <v>0</v>
      </c>
      <c r="AU1409" s="25">
        <v>0</v>
      </c>
      <c r="AV1409" s="25">
        <v>0</v>
      </c>
      <c r="AW1409" s="25">
        <v>0</v>
      </c>
      <c r="AX1409" s="25">
        <v>0</v>
      </c>
      <c r="AY1409" s="25">
        <v>0</v>
      </c>
      <c r="AZ1409" s="25">
        <v>0</v>
      </c>
      <c r="BA1409" s="25">
        <v>0</v>
      </c>
      <c r="BB1409" s="25">
        <v>0</v>
      </c>
      <c r="BC1409" s="25">
        <v>0</v>
      </c>
      <c r="BD1409" s="25">
        <v>0</v>
      </c>
      <c r="BE1409" s="25">
        <v>0</v>
      </c>
      <c r="BF1409" s="25">
        <v>0</v>
      </c>
      <c r="BG1409" s="25">
        <v>0</v>
      </c>
      <c r="BH1409" s="25">
        <v>0</v>
      </c>
      <c r="BI1409" s="25">
        <v>0</v>
      </c>
      <c r="BJ1409" s="25">
        <f t="shared" si="63"/>
        <v>0</v>
      </c>
      <c r="BK1409" s="25">
        <f t="shared" si="64"/>
        <v>0</v>
      </c>
      <c r="BL1409" s="25">
        <f t="shared" si="65"/>
        <v>0</v>
      </c>
    </row>
    <row r="1410" spans="1:64" x14ac:dyDescent="0.25">
      <c r="A1410" s="45" t="s">
        <v>3220</v>
      </c>
      <c r="B1410" s="78" t="s">
        <v>1498</v>
      </c>
      <c r="C1410" s="79">
        <v>5</v>
      </c>
      <c r="D1410" s="78" t="s">
        <v>23</v>
      </c>
      <c r="E1410" s="79" t="s">
        <v>434</v>
      </c>
      <c r="F1410" s="79" t="s">
        <v>604</v>
      </c>
      <c r="G1410" s="79" t="s">
        <v>816</v>
      </c>
      <c r="H1410" s="79" t="s">
        <v>624</v>
      </c>
      <c r="I1410" s="79" t="s">
        <v>817</v>
      </c>
      <c r="J1410" s="79" t="s">
        <v>626</v>
      </c>
      <c r="K1410" s="79" t="s">
        <v>447</v>
      </c>
      <c r="L1410" s="79" t="s">
        <v>606</v>
      </c>
      <c r="M1410" s="79" t="s">
        <v>619</v>
      </c>
      <c r="N1410" s="78">
        <v>1</v>
      </c>
      <c r="O1410" s="78">
        <v>1</v>
      </c>
      <c r="P1410" s="78">
        <v>1</v>
      </c>
      <c r="Q1410" s="81">
        <v>1</v>
      </c>
      <c r="R1410" s="81">
        <v>1</v>
      </c>
      <c r="S1410" s="81">
        <v>1</v>
      </c>
      <c r="T1410" s="81">
        <v>0</v>
      </c>
      <c r="U1410" s="81">
        <v>0</v>
      </c>
      <c r="V1410" s="81">
        <v>0</v>
      </c>
      <c r="W1410" s="69">
        <v>327155</v>
      </c>
      <c r="X1410" s="69">
        <v>0</v>
      </c>
      <c r="Y1410" s="69">
        <v>0</v>
      </c>
      <c r="Z1410" s="69">
        <v>1382.23</v>
      </c>
      <c r="AA1410" s="69">
        <v>0</v>
      </c>
      <c r="AB1410" s="69">
        <v>0</v>
      </c>
      <c r="AC1410" s="69">
        <v>327155</v>
      </c>
      <c r="AD1410" s="96">
        <v>45470</v>
      </c>
      <c r="AE1410" s="96">
        <v>47296</v>
      </c>
      <c r="AF1410" s="97">
        <v>327155</v>
      </c>
      <c r="AG1410" s="84">
        <v>4.24</v>
      </c>
      <c r="AH1410" s="84">
        <v>5</v>
      </c>
      <c r="AI1410" s="98">
        <v>5.0700000000000002E-2</v>
      </c>
      <c r="AJ1410" s="99">
        <v>4.24</v>
      </c>
      <c r="AK1410" s="99">
        <v>5</v>
      </c>
      <c r="AL1410" s="100">
        <v>5.0700000000000002E-2</v>
      </c>
      <c r="AM1410" s="101" t="s">
        <v>620</v>
      </c>
      <c r="AN1410" s="101" t="s">
        <v>621</v>
      </c>
      <c r="AO1410" s="25">
        <v>0</v>
      </c>
      <c r="AP1410" s="25">
        <v>0</v>
      </c>
      <c r="AQ1410" s="25">
        <v>0</v>
      </c>
      <c r="AR1410" s="25">
        <v>0</v>
      </c>
      <c r="AS1410" s="25">
        <v>0</v>
      </c>
      <c r="AT1410" s="25">
        <v>0</v>
      </c>
      <c r="AU1410" s="25">
        <v>0</v>
      </c>
      <c r="AV1410" s="25">
        <v>0</v>
      </c>
      <c r="AW1410" s="25">
        <v>0</v>
      </c>
      <c r="AX1410" s="25">
        <v>0</v>
      </c>
      <c r="AY1410" s="25">
        <v>0</v>
      </c>
      <c r="AZ1410" s="25">
        <v>0</v>
      </c>
      <c r="BA1410" s="25">
        <v>0</v>
      </c>
      <c r="BB1410" s="25">
        <v>0</v>
      </c>
      <c r="BC1410" s="25">
        <v>0</v>
      </c>
      <c r="BD1410" s="25">
        <v>0</v>
      </c>
      <c r="BE1410" s="25">
        <v>0</v>
      </c>
      <c r="BF1410" s="25">
        <v>0</v>
      </c>
      <c r="BG1410" s="25">
        <v>0</v>
      </c>
      <c r="BH1410" s="25">
        <v>0</v>
      </c>
      <c r="BI1410" s="25">
        <v>0</v>
      </c>
      <c r="BJ1410" s="25">
        <f t="shared" si="63"/>
        <v>0</v>
      </c>
      <c r="BK1410" s="25">
        <f t="shared" si="64"/>
        <v>0</v>
      </c>
      <c r="BL1410" s="25">
        <f t="shared" si="65"/>
        <v>0</v>
      </c>
    </row>
    <row r="1411" spans="1:64" x14ac:dyDescent="0.25">
      <c r="A1411" s="45" t="s">
        <v>3221</v>
      </c>
      <c r="B1411" s="78" t="s">
        <v>1498</v>
      </c>
      <c r="C1411" s="79">
        <v>6</v>
      </c>
      <c r="D1411" s="78" t="s">
        <v>23</v>
      </c>
      <c r="E1411" s="79" t="s">
        <v>434</v>
      </c>
      <c r="F1411" s="79" t="s">
        <v>604</v>
      </c>
      <c r="G1411" s="79" t="s">
        <v>816</v>
      </c>
      <c r="H1411" s="79" t="s">
        <v>624</v>
      </c>
      <c r="I1411" s="79" t="s">
        <v>817</v>
      </c>
      <c r="J1411" s="79" t="s">
        <v>626</v>
      </c>
      <c r="K1411" s="79" t="s">
        <v>447</v>
      </c>
      <c r="L1411" s="79" t="s">
        <v>606</v>
      </c>
      <c r="M1411" s="79" t="s">
        <v>619</v>
      </c>
      <c r="N1411" s="78">
        <v>1</v>
      </c>
      <c r="O1411" s="78">
        <v>1</v>
      </c>
      <c r="P1411" s="78">
        <v>1</v>
      </c>
      <c r="Q1411" s="81">
        <v>1</v>
      </c>
      <c r="R1411" s="81">
        <v>1</v>
      </c>
      <c r="S1411" s="81">
        <v>1</v>
      </c>
      <c r="T1411" s="81">
        <v>0</v>
      </c>
      <c r="U1411" s="81">
        <v>0</v>
      </c>
      <c r="V1411" s="81">
        <v>0</v>
      </c>
      <c r="W1411" s="69">
        <v>285117.5</v>
      </c>
      <c r="X1411" s="69">
        <v>0</v>
      </c>
      <c r="Y1411" s="69">
        <v>0</v>
      </c>
      <c r="Z1411" s="69">
        <v>1273.52</v>
      </c>
      <c r="AA1411" s="69">
        <v>0</v>
      </c>
      <c r="AB1411" s="69">
        <v>0</v>
      </c>
      <c r="AC1411" s="69">
        <v>285117.5</v>
      </c>
      <c r="AD1411" s="96">
        <v>45470</v>
      </c>
      <c r="AE1411" s="96">
        <v>47661</v>
      </c>
      <c r="AF1411" s="97">
        <v>285117.5</v>
      </c>
      <c r="AG1411" s="84">
        <v>5.24</v>
      </c>
      <c r="AH1411" s="84">
        <v>6</v>
      </c>
      <c r="AI1411" s="98">
        <v>5.3600000000000002E-2</v>
      </c>
      <c r="AJ1411" s="99">
        <v>5.24</v>
      </c>
      <c r="AK1411" s="99">
        <v>6</v>
      </c>
      <c r="AL1411" s="100">
        <v>5.3600000000000002E-2</v>
      </c>
      <c r="AM1411" s="101" t="s">
        <v>620</v>
      </c>
      <c r="AN1411" s="101" t="s">
        <v>621</v>
      </c>
      <c r="AO1411" s="25">
        <v>0</v>
      </c>
      <c r="AP1411" s="25">
        <v>0</v>
      </c>
      <c r="AQ1411" s="25">
        <v>0</v>
      </c>
      <c r="AR1411" s="25">
        <v>0</v>
      </c>
      <c r="AS1411" s="25">
        <v>0</v>
      </c>
      <c r="AT1411" s="25">
        <v>0</v>
      </c>
      <c r="AU1411" s="25">
        <v>0</v>
      </c>
      <c r="AV1411" s="25">
        <v>0</v>
      </c>
      <c r="AW1411" s="25">
        <v>0</v>
      </c>
      <c r="AX1411" s="25">
        <v>0</v>
      </c>
      <c r="AY1411" s="25">
        <v>0</v>
      </c>
      <c r="AZ1411" s="25">
        <v>0</v>
      </c>
      <c r="BA1411" s="25">
        <v>0</v>
      </c>
      <c r="BB1411" s="25">
        <v>0</v>
      </c>
      <c r="BC1411" s="25">
        <v>0</v>
      </c>
      <c r="BD1411" s="25">
        <v>0</v>
      </c>
      <c r="BE1411" s="25">
        <v>0</v>
      </c>
      <c r="BF1411" s="25">
        <v>0</v>
      </c>
      <c r="BG1411" s="25">
        <v>0</v>
      </c>
      <c r="BH1411" s="25">
        <v>0</v>
      </c>
      <c r="BI1411" s="25">
        <v>0</v>
      </c>
      <c r="BJ1411" s="25">
        <f t="shared" ref="BJ1411:BJ1474" si="66">SUM(AO1411:AW1411)</f>
        <v>0</v>
      </c>
      <c r="BK1411" s="25">
        <f t="shared" si="64"/>
        <v>0</v>
      </c>
      <c r="BL1411" s="25">
        <f t="shared" si="65"/>
        <v>0</v>
      </c>
    </row>
    <row r="1412" spans="1:64" x14ac:dyDescent="0.25">
      <c r="A1412" s="45" t="s">
        <v>3222</v>
      </c>
      <c r="B1412" s="78" t="s">
        <v>1498</v>
      </c>
      <c r="C1412" s="79">
        <v>7</v>
      </c>
      <c r="D1412" s="78" t="s">
        <v>23</v>
      </c>
      <c r="E1412" s="79" t="s">
        <v>434</v>
      </c>
      <c r="F1412" s="79" t="s">
        <v>604</v>
      </c>
      <c r="G1412" s="79" t="s">
        <v>816</v>
      </c>
      <c r="H1412" s="79" t="s">
        <v>624</v>
      </c>
      <c r="I1412" s="79" t="s">
        <v>817</v>
      </c>
      <c r="J1412" s="79" t="s">
        <v>626</v>
      </c>
      <c r="K1412" s="79" t="s">
        <v>447</v>
      </c>
      <c r="L1412" s="79" t="s">
        <v>606</v>
      </c>
      <c r="M1412" s="79" t="s">
        <v>619</v>
      </c>
      <c r="N1412" s="78">
        <v>1</v>
      </c>
      <c r="O1412" s="78">
        <v>1</v>
      </c>
      <c r="P1412" s="78">
        <v>1</v>
      </c>
      <c r="Q1412" s="81">
        <v>1</v>
      </c>
      <c r="R1412" s="81">
        <v>1</v>
      </c>
      <c r="S1412" s="81">
        <v>1</v>
      </c>
      <c r="T1412" s="81">
        <v>0</v>
      </c>
      <c r="U1412" s="81">
        <v>0</v>
      </c>
      <c r="V1412" s="81">
        <v>0</v>
      </c>
      <c r="W1412" s="69">
        <v>234023.5</v>
      </c>
      <c r="X1412" s="69">
        <v>0</v>
      </c>
      <c r="Y1412" s="69">
        <v>0</v>
      </c>
      <c r="Z1412" s="69">
        <v>1099.9100000000001</v>
      </c>
      <c r="AA1412" s="69">
        <v>0</v>
      </c>
      <c r="AB1412" s="69">
        <v>0</v>
      </c>
      <c r="AC1412" s="69">
        <v>234023.5</v>
      </c>
      <c r="AD1412" s="96">
        <v>45470</v>
      </c>
      <c r="AE1412" s="96">
        <v>48026</v>
      </c>
      <c r="AF1412" s="97">
        <v>234023.5</v>
      </c>
      <c r="AG1412" s="84">
        <v>6.24</v>
      </c>
      <c r="AH1412" s="84">
        <v>7</v>
      </c>
      <c r="AI1412" s="98">
        <v>5.6399999999999999E-2</v>
      </c>
      <c r="AJ1412" s="99">
        <v>6.24</v>
      </c>
      <c r="AK1412" s="99">
        <v>7</v>
      </c>
      <c r="AL1412" s="100">
        <v>5.6399999999999999E-2</v>
      </c>
      <c r="AM1412" s="101" t="s">
        <v>620</v>
      </c>
      <c r="AN1412" s="101" t="s">
        <v>621</v>
      </c>
      <c r="AO1412" s="25">
        <v>0</v>
      </c>
      <c r="AP1412" s="25">
        <v>0</v>
      </c>
      <c r="AQ1412" s="25">
        <v>0</v>
      </c>
      <c r="AR1412" s="25">
        <v>0</v>
      </c>
      <c r="AS1412" s="25">
        <v>0</v>
      </c>
      <c r="AT1412" s="25">
        <v>0</v>
      </c>
      <c r="AU1412" s="25">
        <v>0</v>
      </c>
      <c r="AV1412" s="25">
        <v>0</v>
      </c>
      <c r="AW1412" s="25">
        <v>0</v>
      </c>
      <c r="AX1412" s="25">
        <v>0</v>
      </c>
      <c r="AY1412" s="25">
        <v>0</v>
      </c>
      <c r="AZ1412" s="25">
        <v>0</v>
      </c>
      <c r="BA1412" s="25">
        <v>0</v>
      </c>
      <c r="BB1412" s="25">
        <v>0</v>
      </c>
      <c r="BC1412" s="25">
        <v>0</v>
      </c>
      <c r="BD1412" s="25">
        <v>0</v>
      </c>
      <c r="BE1412" s="25">
        <v>0</v>
      </c>
      <c r="BF1412" s="25">
        <v>0</v>
      </c>
      <c r="BG1412" s="25">
        <v>0</v>
      </c>
      <c r="BH1412" s="25">
        <v>0</v>
      </c>
      <c r="BI1412" s="25">
        <v>0</v>
      </c>
      <c r="BJ1412" s="25">
        <f t="shared" si="66"/>
        <v>0</v>
      </c>
      <c r="BK1412" s="25">
        <f t="shared" ref="BK1412:BK1475" si="67">SUM(AX1412:BI1412)</f>
        <v>0</v>
      </c>
      <c r="BL1412" s="25">
        <f t="shared" ref="BL1412:BL1475" si="68">BJ1412+BK1412</f>
        <v>0</v>
      </c>
    </row>
    <row r="1413" spans="1:64" x14ac:dyDescent="0.25">
      <c r="A1413" s="45" t="s">
        <v>3223</v>
      </c>
      <c r="B1413" s="78" t="s">
        <v>1498</v>
      </c>
      <c r="C1413" s="79">
        <v>8</v>
      </c>
      <c r="D1413" s="78" t="s">
        <v>23</v>
      </c>
      <c r="E1413" s="79" t="s">
        <v>434</v>
      </c>
      <c r="F1413" s="79" t="s">
        <v>604</v>
      </c>
      <c r="G1413" s="79" t="s">
        <v>816</v>
      </c>
      <c r="H1413" s="79" t="s">
        <v>624</v>
      </c>
      <c r="I1413" s="79" t="s">
        <v>817</v>
      </c>
      <c r="J1413" s="79" t="s">
        <v>626</v>
      </c>
      <c r="K1413" s="79" t="s">
        <v>447</v>
      </c>
      <c r="L1413" s="79" t="s">
        <v>606</v>
      </c>
      <c r="M1413" s="79" t="s">
        <v>619</v>
      </c>
      <c r="N1413" s="78">
        <v>1</v>
      </c>
      <c r="O1413" s="78">
        <v>1</v>
      </c>
      <c r="P1413" s="78">
        <v>1</v>
      </c>
      <c r="Q1413" s="81">
        <v>1</v>
      </c>
      <c r="R1413" s="81">
        <v>1</v>
      </c>
      <c r="S1413" s="81">
        <v>1</v>
      </c>
      <c r="T1413" s="81">
        <v>0</v>
      </c>
      <c r="U1413" s="81">
        <v>0</v>
      </c>
      <c r="V1413" s="81">
        <v>0</v>
      </c>
      <c r="W1413" s="69">
        <v>1039521</v>
      </c>
      <c r="X1413" s="69">
        <v>0</v>
      </c>
      <c r="Y1413" s="69">
        <v>0</v>
      </c>
      <c r="Z1413" s="69">
        <v>5136.97</v>
      </c>
      <c r="AA1413" s="69">
        <v>0</v>
      </c>
      <c r="AB1413" s="69">
        <v>0</v>
      </c>
      <c r="AC1413" s="69">
        <v>1039521</v>
      </c>
      <c r="AD1413" s="96">
        <v>45470</v>
      </c>
      <c r="AE1413" s="96">
        <v>48392</v>
      </c>
      <c r="AF1413" s="97">
        <v>1039521</v>
      </c>
      <c r="AG1413" s="84">
        <v>7.24</v>
      </c>
      <c r="AH1413" s="84">
        <v>8</v>
      </c>
      <c r="AI1413" s="98">
        <v>5.9299999999999999E-2</v>
      </c>
      <c r="AJ1413" s="99">
        <v>7.24</v>
      </c>
      <c r="AK1413" s="99">
        <v>8</v>
      </c>
      <c r="AL1413" s="100">
        <v>5.9299999999999999E-2</v>
      </c>
      <c r="AM1413" s="101" t="s">
        <v>620</v>
      </c>
      <c r="AN1413" s="101" t="s">
        <v>621</v>
      </c>
      <c r="AO1413" s="25">
        <v>0</v>
      </c>
      <c r="AP1413" s="25">
        <v>0</v>
      </c>
      <c r="AQ1413" s="25">
        <v>0</v>
      </c>
      <c r="AR1413" s="25">
        <v>0</v>
      </c>
      <c r="AS1413" s="25">
        <v>0</v>
      </c>
      <c r="AT1413" s="25">
        <v>0</v>
      </c>
      <c r="AU1413" s="25">
        <v>0</v>
      </c>
      <c r="AV1413" s="25">
        <v>0</v>
      </c>
      <c r="AW1413" s="25">
        <v>0</v>
      </c>
      <c r="AX1413" s="25">
        <v>0</v>
      </c>
      <c r="AY1413" s="25">
        <v>0</v>
      </c>
      <c r="AZ1413" s="25">
        <v>0</v>
      </c>
      <c r="BA1413" s="25">
        <v>0</v>
      </c>
      <c r="BB1413" s="25">
        <v>0</v>
      </c>
      <c r="BC1413" s="25">
        <v>0</v>
      </c>
      <c r="BD1413" s="25">
        <v>0</v>
      </c>
      <c r="BE1413" s="25">
        <v>0</v>
      </c>
      <c r="BF1413" s="25">
        <v>0</v>
      </c>
      <c r="BG1413" s="25">
        <v>0</v>
      </c>
      <c r="BH1413" s="25">
        <v>0</v>
      </c>
      <c r="BI1413" s="25">
        <v>0</v>
      </c>
      <c r="BJ1413" s="25">
        <f t="shared" si="66"/>
        <v>0</v>
      </c>
      <c r="BK1413" s="25">
        <f t="shared" si="67"/>
        <v>0</v>
      </c>
      <c r="BL1413" s="25">
        <f t="shared" si="68"/>
        <v>0</v>
      </c>
    </row>
    <row r="1414" spans="1:64" x14ac:dyDescent="0.25">
      <c r="A1414" s="45" t="s">
        <v>3224</v>
      </c>
      <c r="B1414" s="78" t="s">
        <v>1498</v>
      </c>
      <c r="C1414" s="79">
        <v>9</v>
      </c>
      <c r="D1414" s="78" t="s">
        <v>23</v>
      </c>
      <c r="E1414" s="79" t="s">
        <v>434</v>
      </c>
      <c r="F1414" s="79" t="s">
        <v>604</v>
      </c>
      <c r="G1414" s="79" t="s">
        <v>816</v>
      </c>
      <c r="H1414" s="79" t="s">
        <v>624</v>
      </c>
      <c r="I1414" s="79" t="s">
        <v>817</v>
      </c>
      <c r="J1414" s="79" t="s">
        <v>626</v>
      </c>
      <c r="K1414" s="79" t="s">
        <v>447</v>
      </c>
      <c r="L1414" s="79" t="s">
        <v>606</v>
      </c>
      <c r="M1414" s="79" t="s">
        <v>619</v>
      </c>
      <c r="N1414" s="78">
        <v>1</v>
      </c>
      <c r="O1414" s="78">
        <v>1</v>
      </c>
      <c r="P1414" s="78">
        <v>1</v>
      </c>
      <c r="Q1414" s="81">
        <v>1</v>
      </c>
      <c r="R1414" s="81">
        <v>1</v>
      </c>
      <c r="S1414" s="81">
        <v>1</v>
      </c>
      <c r="T1414" s="81">
        <v>0</v>
      </c>
      <c r="U1414" s="81">
        <v>0</v>
      </c>
      <c r="V1414" s="81">
        <v>0</v>
      </c>
      <c r="W1414" s="69">
        <v>763902.5</v>
      </c>
      <c r="X1414" s="69">
        <v>0</v>
      </c>
      <c r="Y1414" s="69">
        <v>0</v>
      </c>
      <c r="Z1414" s="69">
        <v>3953.2</v>
      </c>
      <c r="AA1414" s="69">
        <v>0</v>
      </c>
      <c r="AB1414" s="69">
        <v>0</v>
      </c>
      <c r="AC1414" s="69">
        <v>763902.5</v>
      </c>
      <c r="AD1414" s="96">
        <v>45470</v>
      </c>
      <c r="AE1414" s="96">
        <v>48757</v>
      </c>
      <c r="AF1414" s="97">
        <v>763902.5</v>
      </c>
      <c r="AG1414" s="84">
        <v>8.24</v>
      </c>
      <c r="AH1414" s="84">
        <v>9</v>
      </c>
      <c r="AI1414" s="98">
        <v>6.2100000000000002E-2</v>
      </c>
      <c r="AJ1414" s="99">
        <v>8.24</v>
      </c>
      <c r="AK1414" s="99">
        <v>9</v>
      </c>
      <c r="AL1414" s="100">
        <v>6.2100000000000002E-2</v>
      </c>
      <c r="AM1414" s="101" t="s">
        <v>620</v>
      </c>
      <c r="AN1414" s="101" t="s">
        <v>621</v>
      </c>
      <c r="AO1414" s="25">
        <v>0</v>
      </c>
      <c r="AP1414" s="25">
        <v>0</v>
      </c>
      <c r="AQ1414" s="25">
        <v>0</v>
      </c>
      <c r="AR1414" s="25">
        <v>0</v>
      </c>
      <c r="AS1414" s="25">
        <v>0</v>
      </c>
      <c r="AT1414" s="25">
        <v>0</v>
      </c>
      <c r="AU1414" s="25">
        <v>0</v>
      </c>
      <c r="AV1414" s="25">
        <v>0</v>
      </c>
      <c r="AW1414" s="25">
        <v>0</v>
      </c>
      <c r="AX1414" s="25">
        <v>0</v>
      </c>
      <c r="AY1414" s="25">
        <v>0</v>
      </c>
      <c r="AZ1414" s="25">
        <v>0</v>
      </c>
      <c r="BA1414" s="25">
        <v>0</v>
      </c>
      <c r="BB1414" s="25">
        <v>0</v>
      </c>
      <c r="BC1414" s="25">
        <v>0</v>
      </c>
      <c r="BD1414" s="25">
        <v>0</v>
      </c>
      <c r="BE1414" s="25">
        <v>0</v>
      </c>
      <c r="BF1414" s="25">
        <v>0</v>
      </c>
      <c r="BG1414" s="25">
        <v>0</v>
      </c>
      <c r="BH1414" s="25">
        <v>0</v>
      </c>
      <c r="BI1414" s="25">
        <v>0</v>
      </c>
      <c r="BJ1414" s="25">
        <f t="shared" si="66"/>
        <v>0</v>
      </c>
      <c r="BK1414" s="25">
        <f t="shared" si="67"/>
        <v>0</v>
      </c>
      <c r="BL1414" s="25">
        <f t="shared" si="68"/>
        <v>0</v>
      </c>
    </row>
    <row r="1415" spans="1:64" x14ac:dyDescent="0.25">
      <c r="A1415" s="45" t="s">
        <v>3225</v>
      </c>
      <c r="B1415" s="78" t="s">
        <v>1499</v>
      </c>
      <c r="C1415" s="79">
        <v>1</v>
      </c>
      <c r="D1415" s="78" t="s">
        <v>23</v>
      </c>
      <c r="E1415" s="79" t="s">
        <v>434</v>
      </c>
      <c r="F1415" s="79" t="s">
        <v>604</v>
      </c>
      <c r="G1415" s="79" t="s">
        <v>54</v>
      </c>
      <c r="H1415" s="79" t="s">
        <v>617</v>
      </c>
      <c r="I1415" s="79" t="s">
        <v>605</v>
      </c>
      <c r="J1415" s="79" t="s">
        <v>618</v>
      </c>
      <c r="K1415" s="79" t="s">
        <v>554</v>
      </c>
      <c r="L1415" s="79" t="s">
        <v>606</v>
      </c>
      <c r="M1415" s="79" t="s">
        <v>619</v>
      </c>
      <c r="N1415" s="78">
        <v>1</v>
      </c>
      <c r="O1415" s="78">
        <v>1</v>
      </c>
      <c r="P1415" s="78">
        <v>1</v>
      </c>
      <c r="Q1415" s="81">
        <v>0</v>
      </c>
      <c r="R1415" s="81">
        <v>0</v>
      </c>
      <c r="S1415" s="81">
        <v>1</v>
      </c>
      <c r="T1415" s="81">
        <v>1</v>
      </c>
      <c r="U1415" s="81">
        <v>1</v>
      </c>
      <c r="V1415" s="81">
        <v>0</v>
      </c>
      <c r="W1415" s="69">
        <v>100000000</v>
      </c>
      <c r="X1415" s="69">
        <v>0</v>
      </c>
      <c r="Y1415" s="69">
        <v>0</v>
      </c>
      <c r="Z1415" s="69">
        <v>0</v>
      </c>
      <c r="AA1415" s="69">
        <v>0</v>
      </c>
      <c r="AB1415" s="69">
        <v>0</v>
      </c>
      <c r="AC1415" s="69">
        <v>100000000</v>
      </c>
      <c r="AD1415" s="96">
        <v>45425</v>
      </c>
      <c r="AE1415" s="96">
        <v>47251</v>
      </c>
      <c r="AF1415" s="97">
        <v>100000000</v>
      </c>
      <c r="AG1415" s="84">
        <v>4.12</v>
      </c>
      <c r="AH1415" s="84">
        <v>5</v>
      </c>
      <c r="AI1415" s="98">
        <v>9.2499999999999999E-2</v>
      </c>
      <c r="AJ1415" s="99">
        <v>4.12</v>
      </c>
      <c r="AK1415" s="99">
        <v>5</v>
      </c>
      <c r="AL1415" s="100">
        <v>9.2499999999999999E-2</v>
      </c>
      <c r="AM1415" s="101" t="s">
        <v>620</v>
      </c>
      <c r="AN1415" s="101" t="s">
        <v>621</v>
      </c>
      <c r="AO1415" s="25">
        <v>0</v>
      </c>
      <c r="AP1415" s="25">
        <v>0</v>
      </c>
      <c r="AQ1415" s="25">
        <v>0</v>
      </c>
      <c r="AR1415" s="25">
        <v>0</v>
      </c>
      <c r="AS1415" s="25">
        <v>0</v>
      </c>
      <c r="AT1415" s="25">
        <v>0</v>
      </c>
      <c r="AU1415" s="25">
        <v>0</v>
      </c>
      <c r="AV1415" s="25">
        <v>0</v>
      </c>
      <c r="AW1415" s="25">
        <v>0</v>
      </c>
      <c r="AX1415" s="25">
        <v>0</v>
      </c>
      <c r="AY1415" s="25">
        <v>0</v>
      </c>
      <c r="AZ1415" s="25">
        <v>0</v>
      </c>
      <c r="BA1415" s="25">
        <v>0</v>
      </c>
      <c r="BB1415" s="25">
        <v>0</v>
      </c>
      <c r="BC1415" s="25">
        <v>0</v>
      </c>
      <c r="BD1415" s="25">
        <v>0</v>
      </c>
      <c r="BE1415" s="25">
        <v>0</v>
      </c>
      <c r="BF1415" s="25">
        <v>0</v>
      </c>
      <c r="BG1415" s="25">
        <v>0</v>
      </c>
      <c r="BH1415" s="25">
        <v>0</v>
      </c>
      <c r="BI1415" s="25">
        <v>0</v>
      </c>
      <c r="BJ1415" s="25">
        <f t="shared" si="66"/>
        <v>0</v>
      </c>
      <c r="BK1415" s="25">
        <f t="shared" si="67"/>
        <v>0</v>
      </c>
      <c r="BL1415" s="25">
        <f t="shared" si="68"/>
        <v>0</v>
      </c>
    </row>
    <row r="1416" spans="1:64" x14ac:dyDescent="0.25">
      <c r="A1416" s="45" t="s">
        <v>3226</v>
      </c>
      <c r="B1416" s="78" t="s">
        <v>1500</v>
      </c>
      <c r="C1416" s="79">
        <v>1</v>
      </c>
      <c r="D1416" s="78" t="s">
        <v>23</v>
      </c>
      <c r="E1416" s="79" t="s">
        <v>434</v>
      </c>
      <c r="F1416" s="79" t="s">
        <v>604</v>
      </c>
      <c r="G1416" s="79" t="s">
        <v>623</v>
      </c>
      <c r="H1416" s="79" t="s">
        <v>624</v>
      </c>
      <c r="I1416" s="79" t="s">
        <v>625</v>
      </c>
      <c r="J1416" s="79" t="s">
        <v>626</v>
      </c>
      <c r="K1416" s="79" t="s">
        <v>446</v>
      </c>
      <c r="L1416" s="79" t="s">
        <v>606</v>
      </c>
      <c r="M1416" s="79" t="s">
        <v>619</v>
      </c>
      <c r="N1416" s="78">
        <v>1</v>
      </c>
      <c r="O1416" s="78">
        <v>1</v>
      </c>
      <c r="P1416" s="78">
        <v>1</v>
      </c>
      <c r="Q1416" s="81">
        <v>1</v>
      </c>
      <c r="R1416" s="81">
        <v>1</v>
      </c>
      <c r="S1416" s="81">
        <v>1</v>
      </c>
      <c r="T1416" s="81">
        <v>0</v>
      </c>
      <c r="U1416" s="81">
        <v>0</v>
      </c>
      <c r="V1416" s="81">
        <v>0</v>
      </c>
      <c r="W1416" s="69">
        <v>15000000</v>
      </c>
      <c r="X1416" s="69">
        <v>0</v>
      </c>
      <c r="Y1416" s="69">
        <v>0</v>
      </c>
      <c r="Z1416" s="69">
        <v>656250</v>
      </c>
      <c r="AA1416" s="69">
        <v>0</v>
      </c>
      <c r="AB1416" s="69">
        <v>0</v>
      </c>
      <c r="AC1416" s="69">
        <v>15000000</v>
      </c>
      <c r="AD1416" s="96">
        <v>45376</v>
      </c>
      <c r="AE1416" s="96">
        <v>46471</v>
      </c>
      <c r="AF1416" s="97">
        <v>15000000</v>
      </c>
      <c r="AG1416" s="84">
        <v>1.99</v>
      </c>
      <c r="AH1416" s="84">
        <v>3</v>
      </c>
      <c r="AI1416" s="98">
        <v>8.7499999999999994E-2</v>
      </c>
      <c r="AJ1416" s="99">
        <v>1.99</v>
      </c>
      <c r="AK1416" s="99">
        <v>3</v>
      </c>
      <c r="AL1416" s="100">
        <v>8.7499999999999994E-2</v>
      </c>
      <c r="AM1416" s="101" t="s">
        <v>620</v>
      </c>
      <c r="AN1416" s="101" t="s">
        <v>621</v>
      </c>
      <c r="AO1416" s="25">
        <v>0</v>
      </c>
      <c r="AP1416" s="25">
        <v>0</v>
      </c>
      <c r="AQ1416" s="25">
        <v>0</v>
      </c>
      <c r="AR1416" s="25">
        <v>0</v>
      </c>
      <c r="AS1416" s="25">
        <v>0</v>
      </c>
      <c r="AT1416" s="25">
        <v>0</v>
      </c>
      <c r="AU1416" s="25">
        <v>0</v>
      </c>
      <c r="AV1416" s="25">
        <v>0</v>
      </c>
      <c r="AW1416" s="25">
        <v>0</v>
      </c>
      <c r="AX1416" s="25">
        <v>0</v>
      </c>
      <c r="AY1416" s="25">
        <v>0</v>
      </c>
      <c r="AZ1416" s="25">
        <v>0</v>
      </c>
      <c r="BA1416" s="25">
        <v>0</v>
      </c>
      <c r="BB1416" s="25">
        <v>0</v>
      </c>
      <c r="BC1416" s="25">
        <v>0</v>
      </c>
      <c r="BD1416" s="25">
        <v>0</v>
      </c>
      <c r="BE1416" s="25">
        <v>0</v>
      </c>
      <c r="BF1416" s="25">
        <v>0</v>
      </c>
      <c r="BG1416" s="25">
        <v>0</v>
      </c>
      <c r="BH1416" s="25">
        <v>0</v>
      </c>
      <c r="BI1416" s="25">
        <v>0</v>
      </c>
      <c r="BJ1416" s="25">
        <f t="shared" si="66"/>
        <v>0</v>
      </c>
      <c r="BK1416" s="25">
        <f t="shared" si="67"/>
        <v>0</v>
      </c>
      <c r="BL1416" s="25">
        <f t="shared" si="68"/>
        <v>0</v>
      </c>
    </row>
    <row r="1417" spans="1:64" x14ac:dyDescent="0.25">
      <c r="A1417" s="45" t="s">
        <v>3227</v>
      </c>
      <c r="B1417" s="78" t="s">
        <v>1501</v>
      </c>
      <c r="C1417" s="79">
        <v>1</v>
      </c>
      <c r="D1417" s="78" t="s">
        <v>23</v>
      </c>
      <c r="E1417" s="79" t="s">
        <v>434</v>
      </c>
      <c r="F1417" s="79" t="s">
        <v>604</v>
      </c>
      <c r="G1417" s="79" t="s">
        <v>616</v>
      </c>
      <c r="H1417" s="79" t="s">
        <v>617</v>
      </c>
      <c r="I1417" s="79" t="s">
        <v>605</v>
      </c>
      <c r="J1417" s="79" t="s">
        <v>618</v>
      </c>
      <c r="K1417" s="79" t="s">
        <v>1627</v>
      </c>
      <c r="L1417" s="79" t="s">
        <v>606</v>
      </c>
      <c r="M1417" s="79" t="s">
        <v>619</v>
      </c>
      <c r="N1417" s="78">
        <v>1</v>
      </c>
      <c r="O1417" s="78">
        <v>1</v>
      </c>
      <c r="P1417" s="78">
        <v>1</v>
      </c>
      <c r="Q1417" s="81">
        <v>0</v>
      </c>
      <c r="R1417" s="81">
        <v>0</v>
      </c>
      <c r="S1417" s="81">
        <v>1</v>
      </c>
      <c r="T1417" s="81">
        <v>1</v>
      </c>
      <c r="U1417" s="81">
        <v>1</v>
      </c>
      <c r="V1417" s="81">
        <v>0</v>
      </c>
      <c r="W1417" s="69">
        <v>1078927.69</v>
      </c>
      <c r="X1417" s="69">
        <v>0</v>
      </c>
      <c r="Y1417" s="69">
        <v>0</v>
      </c>
      <c r="Z1417" s="69">
        <v>0</v>
      </c>
      <c r="AA1417" s="69">
        <v>0</v>
      </c>
      <c r="AB1417" s="69">
        <v>0</v>
      </c>
      <c r="AC1417" s="69">
        <v>1078927.69</v>
      </c>
      <c r="AD1417" s="96">
        <v>45387</v>
      </c>
      <c r="AE1417" s="96">
        <v>46482</v>
      </c>
      <c r="AF1417" s="97">
        <v>1078927.69</v>
      </c>
      <c r="AG1417" s="84">
        <v>2.0099999999999998</v>
      </c>
      <c r="AH1417" s="84">
        <v>3</v>
      </c>
      <c r="AI1417" s="98">
        <v>8.7499999999999994E-2</v>
      </c>
      <c r="AJ1417" s="99">
        <v>2.0099999999999998</v>
      </c>
      <c r="AK1417" s="99">
        <v>3</v>
      </c>
      <c r="AL1417" s="100">
        <v>8.7499999999999994E-2</v>
      </c>
      <c r="AM1417" s="101" t="s">
        <v>620</v>
      </c>
      <c r="AN1417" s="101" t="s">
        <v>621</v>
      </c>
      <c r="AO1417" s="25">
        <v>0</v>
      </c>
      <c r="AP1417" s="25">
        <v>0</v>
      </c>
      <c r="AQ1417" s="25">
        <v>0</v>
      </c>
      <c r="AR1417" s="25">
        <v>0</v>
      </c>
      <c r="AS1417" s="25">
        <v>0</v>
      </c>
      <c r="AT1417" s="25">
        <v>0</v>
      </c>
      <c r="AU1417" s="25">
        <v>0</v>
      </c>
      <c r="AV1417" s="25">
        <v>0</v>
      </c>
      <c r="AW1417" s="25">
        <v>0</v>
      </c>
      <c r="AX1417" s="25">
        <v>0</v>
      </c>
      <c r="AY1417" s="25">
        <v>0</v>
      </c>
      <c r="AZ1417" s="25">
        <v>0</v>
      </c>
      <c r="BA1417" s="25">
        <v>0</v>
      </c>
      <c r="BB1417" s="25">
        <v>0</v>
      </c>
      <c r="BC1417" s="25">
        <v>0</v>
      </c>
      <c r="BD1417" s="25">
        <v>0</v>
      </c>
      <c r="BE1417" s="25">
        <v>0</v>
      </c>
      <c r="BF1417" s="25">
        <v>0</v>
      </c>
      <c r="BG1417" s="25">
        <v>0</v>
      </c>
      <c r="BH1417" s="25">
        <v>0</v>
      </c>
      <c r="BI1417" s="25">
        <v>0</v>
      </c>
      <c r="BJ1417" s="25">
        <f t="shared" si="66"/>
        <v>0</v>
      </c>
      <c r="BK1417" s="25">
        <f t="shared" si="67"/>
        <v>0</v>
      </c>
      <c r="BL1417" s="25">
        <f t="shared" si="68"/>
        <v>0</v>
      </c>
    </row>
    <row r="1418" spans="1:64" x14ac:dyDescent="0.25">
      <c r="A1418" s="45" t="s">
        <v>3228</v>
      </c>
      <c r="B1418" s="78" t="s">
        <v>1502</v>
      </c>
      <c r="C1418" s="79">
        <v>1</v>
      </c>
      <c r="D1418" s="78" t="s">
        <v>23</v>
      </c>
      <c r="E1418" s="79" t="s">
        <v>434</v>
      </c>
      <c r="F1418" s="79" t="s">
        <v>604</v>
      </c>
      <c r="G1418" s="79" t="s">
        <v>616</v>
      </c>
      <c r="H1418" s="79" t="s">
        <v>617</v>
      </c>
      <c r="I1418" s="79" t="s">
        <v>605</v>
      </c>
      <c r="J1418" s="79" t="s">
        <v>618</v>
      </c>
      <c r="K1418" s="79" t="s">
        <v>1628</v>
      </c>
      <c r="L1418" s="79" t="s">
        <v>606</v>
      </c>
      <c r="M1418" s="79" t="s">
        <v>619</v>
      </c>
      <c r="N1418" s="78">
        <v>1</v>
      </c>
      <c r="O1418" s="78">
        <v>1</v>
      </c>
      <c r="P1418" s="78">
        <v>1</v>
      </c>
      <c r="Q1418" s="81">
        <v>0</v>
      </c>
      <c r="R1418" s="81">
        <v>0</v>
      </c>
      <c r="S1418" s="81">
        <v>1</v>
      </c>
      <c r="T1418" s="81">
        <v>1</v>
      </c>
      <c r="U1418" s="81">
        <v>1</v>
      </c>
      <c r="V1418" s="81">
        <v>0</v>
      </c>
      <c r="W1418" s="69">
        <v>1754764.59</v>
      </c>
      <c r="X1418" s="69">
        <v>0</v>
      </c>
      <c r="Y1418" s="69">
        <v>0</v>
      </c>
      <c r="Z1418" s="69">
        <v>0</v>
      </c>
      <c r="AA1418" s="69">
        <v>0</v>
      </c>
      <c r="AB1418" s="69">
        <v>0</v>
      </c>
      <c r="AC1418" s="69">
        <v>1754764.59</v>
      </c>
      <c r="AD1418" s="96">
        <v>45387</v>
      </c>
      <c r="AE1418" s="96">
        <v>46482</v>
      </c>
      <c r="AF1418" s="97">
        <v>1754764.59</v>
      </c>
      <c r="AG1418" s="84">
        <v>2.0099999999999998</v>
      </c>
      <c r="AH1418" s="84">
        <v>3</v>
      </c>
      <c r="AI1418" s="98">
        <v>8.7499999999999994E-2</v>
      </c>
      <c r="AJ1418" s="99">
        <v>2.0099999999999998</v>
      </c>
      <c r="AK1418" s="99">
        <v>3</v>
      </c>
      <c r="AL1418" s="100">
        <v>8.7499999999999994E-2</v>
      </c>
      <c r="AM1418" s="101" t="s">
        <v>620</v>
      </c>
      <c r="AN1418" s="101" t="s">
        <v>621</v>
      </c>
      <c r="AO1418" s="25">
        <v>0</v>
      </c>
      <c r="AP1418" s="25">
        <v>0</v>
      </c>
      <c r="AQ1418" s="25">
        <v>0</v>
      </c>
      <c r="AR1418" s="25">
        <v>0</v>
      </c>
      <c r="AS1418" s="25">
        <v>0</v>
      </c>
      <c r="AT1418" s="25">
        <v>0</v>
      </c>
      <c r="AU1418" s="25">
        <v>0</v>
      </c>
      <c r="AV1418" s="25">
        <v>0</v>
      </c>
      <c r="AW1418" s="25">
        <v>0</v>
      </c>
      <c r="AX1418" s="25">
        <v>0</v>
      </c>
      <c r="AY1418" s="25">
        <v>0</v>
      </c>
      <c r="AZ1418" s="25">
        <v>0</v>
      </c>
      <c r="BA1418" s="25">
        <v>0</v>
      </c>
      <c r="BB1418" s="25">
        <v>0</v>
      </c>
      <c r="BC1418" s="25">
        <v>0</v>
      </c>
      <c r="BD1418" s="25">
        <v>0</v>
      </c>
      <c r="BE1418" s="25">
        <v>0</v>
      </c>
      <c r="BF1418" s="25">
        <v>0</v>
      </c>
      <c r="BG1418" s="25">
        <v>0</v>
      </c>
      <c r="BH1418" s="25">
        <v>0</v>
      </c>
      <c r="BI1418" s="25">
        <v>0</v>
      </c>
      <c r="BJ1418" s="25">
        <f t="shared" si="66"/>
        <v>0</v>
      </c>
      <c r="BK1418" s="25">
        <f t="shared" si="67"/>
        <v>0</v>
      </c>
      <c r="BL1418" s="25">
        <f t="shared" si="68"/>
        <v>0</v>
      </c>
    </row>
    <row r="1419" spans="1:64" x14ac:dyDescent="0.25">
      <c r="A1419" s="45" t="s">
        <v>3229</v>
      </c>
      <c r="B1419" s="78" t="s">
        <v>1503</v>
      </c>
      <c r="C1419" s="79">
        <v>1</v>
      </c>
      <c r="D1419" s="78" t="s">
        <v>23</v>
      </c>
      <c r="E1419" s="79" t="s">
        <v>434</v>
      </c>
      <c r="F1419" s="79" t="s">
        <v>604</v>
      </c>
      <c r="G1419" s="79" t="s">
        <v>616</v>
      </c>
      <c r="H1419" s="79" t="s">
        <v>617</v>
      </c>
      <c r="I1419" s="79" t="s">
        <v>605</v>
      </c>
      <c r="J1419" s="79" t="s">
        <v>618</v>
      </c>
      <c r="K1419" s="79" t="s">
        <v>1629</v>
      </c>
      <c r="L1419" s="79" t="s">
        <v>606</v>
      </c>
      <c r="M1419" s="79" t="s">
        <v>619</v>
      </c>
      <c r="N1419" s="78">
        <v>1</v>
      </c>
      <c r="O1419" s="78">
        <v>1</v>
      </c>
      <c r="P1419" s="78">
        <v>1</v>
      </c>
      <c r="Q1419" s="81">
        <v>0</v>
      </c>
      <c r="R1419" s="81">
        <v>0</v>
      </c>
      <c r="S1419" s="81">
        <v>1</v>
      </c>
      <c r="T1419" s="81">
        <v>1</v>
      </c>
      <c r="U1419" s="81">
        <v>1</v>
      </c>
      <c r="V1419" s="81">
        <v>0</v>
      </c>
      <c r="W1419" s="69">
        <v>176856.6</v>
      </c>
      <c r="X1419" s="69">
        <v>0</v>
      </c>
      <c r="Y1419" s="69">
        <v>0</v>
      </c>
      <c r="Z1419" s="69">
        <v>0</v>
      </c>
      <c r="AA1419" s="69">
        <v>0</v>
      </c>
      <c r="AB1419" s="69">
        <v>0</v>
      </c>
      <c r="AC1419" s="69">
        <v>176856.6</v>
      </c>
      <c r="AD1419" s="96">
        <v>45387</v>
      </c>
      <c r="AE1419" s="96">
        <v>46482</v>
      </c>
      <c r="AF1419" s="97">
        <v>176856.6</v>
      </c>
      <c r="AG1419" s="84">
        <v>2.0099999999999998</v>
      </c>
      <c r="AH1419" s="84">
        <v>3</v>
      </c>
      <c r="AI1419" s="98">
        <v>8.7499999999999994E-2</v>
      </c>
      <c r="AJ1419" s="99">
        <v>2.0099999999999998</v>
      </c>
      <c r="AK1419" s="99">
        <v>3</v>
      </c>
      <c r="AL1419" s="100">
        <v>8.7499999999999994E-2</v>
      </c>
      <c r="AM1419" s="101" t="s">
        <v>620</v>
      </c>
      <c r="AN1419" s="101" t="s">
        <v>621</v>
      </c>
      <c r="AO1419" s="25">
        <v>0</v>
      </c>
      <c r="AP1419" s="25">
        <v>0</v>
      </c>
      <c r="AQ1419" s="25">
        <v>0</v>
      </c>
      <c r="AR1419" s="25">
        <v>0</v>
      </c>
      <c r="AS1419" s="25">
        <v>0</v>
      </c>
      <c r="AT1419" s="25">
        <v>0</v>
      </c>
      <c r="AU1419" s="25">
        <v>0</v>
      </c>
      <c r="AV1419" s="25">
        <v>0</v>
      </c>
      <c r="AW1419" s="25">
        <v>0</v>
      </c>
      <c r="AX1419" s="25">
        <v>0</v>
      </c>
      <c r="AY1419" s="25">
        <v>0</v>
      </c>
      <c r="AZ1419" s="25">
        <v>0</v>
      </c>
      <c r="BA1419" s="25">
        <v>0</v>
      </c>
      <c r="BB1419" s="25">
        <v>0</v>
      </c>
      <c r="BC1419" s="25">
        <v>0</v>
      </c>
      <c r="BD1419" s="25">
        <v>0</v>
      </c>
      <c r="BE1419" s="25">
        <v>0</v>
      </c>
      <c r="BF1419" s="25">
        <v>0</v>
      </c>
      <c r="BG1419" s="25">
        <v>0</v>
      </c>
      <c r="BH1419" s="25">
        <v>0</v>
      </c>
      <c r="BI1419" s="25">
        <v>0</v>
      </c>
      <c r="BJ1419" s="25">
        <f t="shared" si="66"/>
        <v>0</v>
      </c>
      <c r="BK1419" s="25">
        <f t="shared" si="67"/>
        <v>0</v>
      </c>
      <c r="BL1419" s="25">
        <f t="shared" si="68"/>
        <v>0</v>
      </c>
    </row>
    <row r="1420" spans="1:64" x14ac:dyDescent="0.25">
      <c r="A1420" s="45" t="s">
        <v>3230</v>
      </c>
      <c r="B1420" s="78" t="s">
        <v>1504</v>
      </c>
      <c r="C1420" s="79">
        <v>1</v>
      </c>
      <c r="D1420" s="78" t="s">
        <v>23</v>
      </c>
      <c r="E1420" s="79" t="s">
        <v>434</v>
      </c>
      <c r="F1420" s="79" t="s">
        <v>604</v>
      </c>
      <c r="G1420" s="79" t="s">
        <v>616</v>
      </c>
      <c r="H1420" s="79" t="s">
        <v>617</v>
      </c>
      <c r="I1420" s="79" t="s">
        <v>605</v>
      </c>
      <c r="J1420" s="79" t="s">
        <v>618</v>
      </c>
      <c r="K1420" s="79" t="s">
        <v>1630</v>
      </c>
      <c r="L1420" s="79" t="s">
        <v>606</v>
      </c>
      <c r="M1420" s="79" t="s">
        <v>619</v>
      </c>
      <c r="N1420" s="78">
        <v>1</v>
      </c>
      <c r="O1420" s="78">
        <v>1</v>
      </c>
      <c r="P1420" s="78">
        <v>1</v>
      </c>
      <c r="Q1420" s="81">
        <v>0</v>
      </c>
      <c r="R1420" s="81">
        <v>0</v>
      </c>
      <c r="S1420" s="81">
        <v>1</v>
      </c>
      <c r="T1420" s="81">
        <v>1</v>
      </c>
      <c r="U1420" s="81">
        <v>1</v>
      </c>
      <c r="V1420" s="81">
        <v>0</v>
      </c>
      <c r="W1420" s="69">
        <v>572989.93999999994</v>
      </c>
      <c r="X1420" s="69">
        <v>0</v>
      </c>
      <c r="Y1420" s="69">
        <v>0</v>
      </c>
      <c r="Z1420" s="69">
        <v>0</v>
      </c>
      <c r="AA1420" s="69">
        <v>0</v>
      </c>
      <c r="AB1420" s="69">
        <v>0</v>
      </c>
      <c r="AC1420" s="69">
        <v>572989.93999999994</v>
      </c>
      <c r="AD1420" s="96">
        <v>45387</v>
      </c>
      <c r="AE1420" s="96">
        <v>46482</v>
      </c>
      <c r="AF1420" s="97">
        <v>572989.93999999994</v>
      </c>
      <c r="AG1420" s="84">
        <v>2.0099999999999998</v>
      </c>
      <c r="AH1420" s="84">
        <v>3</v>
      </c>
      <c r="AI1420" s="98">
        <v>8.7499999999999994E-2</v>
      </c>
      <c r="AJ1420" s="99">
        <v>2.0099999999999998</v>
      </c>
      <c r="AK1420" s="99">
        <v>3</v>
      </c>
      <c r="AL1420" s="100">
        <v>8.7499999999999994E-2</v>
      </c>
      <c r="AM1420" s="101" t="s">
        <v>620</v>
      </c>
      <c r="AN1420" s="101" t="s">
        <v>621</v>
      </c>
      <c r="AO1420" s="25">
        <v>0</v>
      </c>
      <c r="AP1420" s="25">
        <v>0</v>
      </c>
      <c r="AQ1420" s="25">
        <v>0</v>
      </c>
      <c r="AR1420" s="25">
        <v>0</v>
      </c>
      <c r="AS1420" s="25">
        <v>0</v>
      </c>
      <c r="AT1420" s="25">
        <v>0</v>
      </c>
      <c r="AU1420" s="25">
        <v>0</v>
      </c>
      <c r="AV1420" s="25">
        <v>0</v>
      </c>
      <c r="AW1420" s="25">
        <v>0</v>
      </c>
      <c r="AX1420" s="25">
        <v>0</v>
      </c>
      <c r="AY1420" s="25">
        <v>0</v>
      </c>
      <c r="AZ1420" s="25">
        <v>0</v>
      </c>
      <c r="BA1420" s="25">
        <v>0</v>
      </c>
      <c r="BB1420" s="25">
        <v>0</v>
      </c>
      <c r="BC1420" s="25">
        <v>0</v>
      </c>
      <c r="BD1420" s="25">
        <v>0</v>
      </c>
      <c r="BE1420" s="25">
        <v>0</v>
      </c>
      <c r="BF1420" s="25">
        <v>0</v>
      </c>
      <c r="BG1420" s="25">
        <v>0</v>
      </c>
      <c r="BH1420" s="25">
        <v>0</v>
      </c>
      <c r="BI1420" s="25">
        <v>0</v>
      </c>
      <c r="BJ1420" s="25">
        <f t="shared" si="66"/>
        <v>0</v>
      </c>
      <c r="BK1420" s="25">
        <f t="shared" si="67"/>
        <v>0</v>
      </c>
      <c r="BL1420" s="25">
        <f t="shared" si="68"/>
        <v>0</v>
      </c>
    </row>
    <row r="1421" spans="1:64" x14ac:dyDescent="0.25">
      <c r="A1421" s="45" t="s">
        <v>3231</v>
      </c>
      <c r="B1421" s="78" t="s">
        <v>1505</v>
      </c>
      <c r="C1421" s="79">
        <v>1</v>
      </c>
      <c r="D1421" s="78" t="s">
        <v>23</v>
      </c>
      <c r="E1421" s="79" t="s">
        <v>434</v>
      </c>
      <c r="F1421" s="79" t="s">
        <v>604</v>
      </c>
      <c r="G1421" s="79" t="s">
        <v>616</v>
      </c>
      <c r="H1421" s="79" t="s">
        <v>617</v>
      </c>
      <c r="I1421" s="79" t="s">
        <v>605</v>
      </c>
      <c r="J1421" s="79" t="s">
        <v>618</v>
      </c>
      <c r="K1421" s="79" t="s">
        <v>1597</v>
      </c>
      <c r="L1421" s="79" t="s">
        <v>606</v>
      </c>
      <c r="M1421" s="79" t="s">
        <v>619</v>
      </c>
      <c r="N1421" s="78">
        <v>1</v>
      </c>
      <c r="O1421" s="78">
        <v>1</v>
      </c>
      <c r="P1421" s="78">
        <v>1</v>
      </c>
      <c r="Q1421" s="81">
        <v>0</v>
      </c>
      <c r="R1421" s="81">
        <v>0</v>
      </c>
      <c r="S1421" s="81">
        <v>1</v>
      </c>
      <c r="T1421" s="81">
        <v>1</v>
      </c>
      <c r="U1421" s="81">
        <v>1</v>
      </c>
      <c r="V1421" s="81">
        <v>0</v>
      </c>
      <c r="W1421" s="69">
        <v>4368725.49</v>
      </c>
      <c r="X1421" s="69">
        <v>0</v>
      </c>
      <c r="Y1421" s="69">
        <v>0</v>
      </c>
      <c r="Z1421" s="69">
        <v>0</v>
      </c>
      <c r="AA1421" s="69">
        <v>0</v>
      </c>
      <c r="AB1421" s="69">
        <v>0</v>
      </c>
      <c r="AC1421" s="69">
        <v>4368725.49</v>
      </c>
      <c r="AD1421" s="96">
        <v>45387</v>
      </c>
      <c r="AE1421" s="96">
        <v>46482</v>
      </c>
      <c r="AF1421" s="97">
        <v>4368725.49</v>
      </c>
      <c r="AG1421" s="84">
        <v>2.0099999999999998</v>
      </c>
      <c r="AH1421" s="84">
        <v>3</v>
      </c>
      <c r="AI1421" s="98">
        <v>8.7499999999999994E-2</v>
      </c>
      <c r="AJ1421" s="99">
        <v>2.0099999999999998</v>
      </c>
      <c r="AK1421" s="99">
        <v>3</v>
      </c>
      <c r="AL1421" s="100">
        <v>8.7499999999999994E-2</v>
      </c>
      <c r="AM1421" s="101" t="s">
        <v>620</v>
      </c>
      <c r="AN1421" s="101" t="s">
        <v>621</v>
      </c>
      <c r="AO1421" s="25">
        <v>0</v>
      </c>
      <c r="AP1421" s="25">
        <v>0</v>
      </c>
      <c r="AQ1421" s="25">
        <v>0</v>
      </c>
      <c r="AR1421" s="25">
        <v>0</v>
      </c>
      <c r="AS1421" s="25">
        <v>0</v>
      </c>
      <c r="AT1421" s="25">
        <v>0</v>
      </c>
      <c r="AU1421" s="25">
        <v>0</v>
      </c>
      <c r="AV1421" s="25">
        <v>0</v>
      </c>
      <c r="AW1421" s="25">
        <v>0</v>
      </c>
      <c r="AX1421" s="25">
        <v>0</v>
      </c>
      <c r="AY1421" s="25">
        <v>0</v>
      </c>
      <c r="AZ1421" s="25">
        <v>0</v>
      </c>
      <c r="BA1421" s="25">
        <v>0</v>
      </c>
      <c r="BB1421" s="25">
        <v>0</v>
      </c>
      <c r="BC1421" s="25">
        <v>0</v>
      </c>
      <c r="BD1421" s="25">
        <v>0</v>
      </c>
      <c r="BE1421" s="25">
        <v>0</v>
      </c>
      <c r="BF1421" s="25">
        <v>0</v>
      </c>
      <c r="BG1421" s="25">
        <v>0</v>
      </c>
      <c r="BH1421" s="25">
        <v>0</v>
      </c>
      <c r="BI1421" s="25">
        <v>0</v>
      </c>
      <c r="BJ1421" s="25">
        <f t="shared" si="66"/>
        <v>0</v>
      </c>
      <c r="BK1421" s="25">
        <f t="shared" si="67"/>
        <v>0</v>
      </c>
      <c r="BL1421" s="25">
        <f t="shared" si="68"/>
        <v>0</v>
      </c>
    </row>
    <row r="1422" spans="1:64" x14ac:dyDescent="0.25">
      <c r="A1422" s="45" t="s">
        <v>3232</v>
      </c>
      <c r="B1422" s="78" t="s">
        <v>1506</v>
      </c>
      <c r="C1422" s="79">
        <v>1</v>
      </c>
      <c r="D1422" s="78" t="s">
        <v>23</v>
      </c>
      <c r="E1422" s="79" t="s">
        <v>434</v>
      </c>
      <c r="F1422" s="79" t="s">
        <v>604</v>
      </c>
      <c r="G1422" s="79" t="s">
        <v>616</v>
      </c>
      <c r="H1422" s="79" t="s">
        <v>617</v>
      </c>
      <c r="I1422" s="79" t="s">
        <v>605</v>
      </c>
      <c r="J1422" s="79" t="s">
        <v>618</v>
      </c>
      <c r="K1422" s="79" t="s">
        <v>1631</v>
      </c>
      <c r="L1422" s="79" t="s">
        <v>606</v>
      </c>
      <c r="M1422" s="79" t="s">
        <v>619</v>
      </c>
      <c r="N1422" s="78">
        <v>1</v>
      </c>
      <c r="O1422" s="78">
        <v>1</v>
      </c>
      <c r="P1422" s="78">
        <v>1</v>
      </c>
      <c r="Q1422" s="81">
        <v>0</v>
      </c>
      <c r="R1422" s="81">
        <v>0</v>
      </c>
      <c r="S1422" s="81">
        <v>1</v>
      </c>
      <c r="T1422" s="81">
        <v>1</v>
      </c>
      <c r="U1422" s="81">
        <v>1</v>
      </c>
      <c r="V1422" s="81">
        <v>0</v>
      </c>
      <c r="W1422" s="69">
        <v>2937151.34</v>
      </c>
      <c r="X1422" s="69">
        <v>0</v>
      </c>
      <c r="Y1422" s="69">
        <v>0</v>
      </c>
      <c r="Z1422" s="69">
        <v>0</v>
      </c>
      <c r="AA1422" s="69">
        <v>0</v>
      </c>
      <c r="AB1422" s="69">
        <v>0</v>
      </c>
      <c r="AC1422" s="69">
        <v>2937151.34</v>
      </c>
      <c r="AD1422" s="96">
        <v>45387</v>
      </c>
      <c r="AE1422" s="96">
        <v>46482</v>
      </c>
      <c r="AF1422" s="97">
        <v>2937151.34</v>
      </c>
      <c r="AG1422" s="84">
        <v>2.0099999999999998</v>
      </c>
      <c r="AH1422" s="84">
        <v>3</v>
      </c>
      <c r="AI1422" s="98">
        <v>8.7499999999999994E-2</v>
      </c>
      <c r="AJ1422" s="99">
        <v>2.0099999999999998</v>
      </c>
      <c r="AK1422" s="99">
        <v>3</v>
      </c>
      <c r="AL1422" s="100">
        <v>8.7499999999999994E-2</v>
      </c>
      <c r="AM1422" s="101" t="s">
        <v>620</v>
      </c>
      <c r="AN1422" s="101" t="s">
        <v>621</v>
      </c>
      <c r="AO1422" s="25">
        <v>0</v>
      </c>
      <c r="AP1422" s="25">
        <v>0</v>
      </c>
      <c r="AQ1422" s="25">
        <v>0</v>
      </c>
      <c r="AR1422" s="25">
        <v>0</v>
      </c>
      <c r="AS1422" s="25">
        <v>0</v>
      </c>
      <c r="AT1422" s="25">
        <v>0</v>
      </c>
      <c r="AU1422" s="25">
        <v>0</v>
      </c>
      <c r="AV1422" s="25">
        <v>0</v>
      </c>
      <c r="AW1422" s="25">
        <v>0</v>
      </c>
      <c r="AX1422" s="25">
        <v>0</v>
      </c>
      <c r="AY1422" s="25">
        <v>0</v>
      </c>
      <c r="AZ1422" s="25">
        <v>0</v>
      </c>
      <c r="BA1422" s="25">
        <v>0</v>
      </c>
      <c r="BB1422" s="25">
        <v>0</v>
      </c>
      <c r="BC1422" s="25">
        <v>0</v>
      </c>
      <c r="BD1422" s="25">
        <v>0</v>
      </c>
      <c r="BE1422" s="25">
        <v>0</v>
      </c>
      <c r="BF1422" s="25">
        <v>0</v>
      </c>
      <c r="BG1422" s="25">
        <v>0</v>
      </c>
      <c r="BH1422" s="25">
        <v>0</v>
      </c>
      <c r="BI1422" s="25">
        <v>0</v>
      </c>
      <c r="BJ1422" s="25">
        <f t="shared" si="66"/>
        <v>0</v>
      </c>
      <c r="BK1422" s="25">
        <f t="shared" si="67"/>
        <v>0</v>
      </c>
      <c r="BL1422" s="25">
        <f t="shared" si="68"/>
        <v>0</v>
      </c>
    </row>
    <row r="1423" spans="1:64" x14ac:dyDescent="0.25">
      <c r="A1423" s="45" t="s">
        <v>3233</v>
      </c>
      <c r="B1423" s="78" t="s">
        <v>1507</v>
      </c>
      <c r="C1423" s="79">
        <v>1</v>
      </c>
      <c r="D1423" s="78" t="s">
        <v>23</v>
      </c>
      <c r="E1423" s="79" t="s">
        <v>434</v>
      </c>
      <c r="F1423" s="79" t="s">
        <v>604</v>
      </c>
      <c r="G1423" s="79" t="s">
        <v>616</v>
      </c>
      <c r="H1423" s="79" t="s">
        <v>617</v>
      </c>
      <c r="I1423" s="79" t="s">
        <v>605</v>
      </c>
      <c r="J1423" s="79" t="s">
        <v>618</v>
      </c>
      <c r="K1423" s="79" t="s">
        <v>1632</v>
      </c>
      <c r="L1423" s="79" t="s">
        <v>606</v>
      </c>
      <c r="M1423" s="79" t="s">
        <v>619</v>
      </c>
      <c r="N1423" s="78">
        <v>1</v>
      </c>
      <c r="O1423" s="78">
        <v>1</v>
      </c>
      <c r="P1423" s="78">
        <v>1</v>
      </c>
      <c r="Q1423" s="81">
        <v>0</v>
      </c>
      <c r="R1423" s="81">
        <v>0</v>
      </c>
      <c r="S1423" s="81">
        <v>1</v>
      </c>
      <c r="T1423" s="81">
        <v>1</v>
      </c>
      <c r="U1423" s="81">
        <v>1</v>
      </c>
      <c r="V1423" s="81">
        <v>0</v>
      </c>
      <c r="W1423" s="69">
        <v>1067430.07</v>
      </c>
      <c r="X1423" s="69">
        <v>0</v>
      </c>
      <c r="Y1423" s="69">
        <v>0</v>
      </c>
      <c r="Z1423" s="69">
        <v>0</v>
      </c>
      <c r="AA1423" s="69">
        <v>0</v>
      </c>
      <c r="AB1423" s="69">
        <v>0</v>
      </c>
      <c r="AC1423" s="69">
        <v>1067430.07</v>
      </c>
      <c r="AD1423" s="96">
        <v>45387</v>
      </c>
      <c r="AE1423" s="96">
        <v>46482</v>
      </c>
      <c r="AF1423" s="97">
        <v>1067430.07</v>
      </c>
      <c r="AG1423" s="84">
        <v>2.0099999999999998</v>
      </c>
      <c r="AH1423" s="84">
        <v>3</v>
      </c>
      <c r="AI1423" s="98">
        <v>8.7499999999999994E-2</v>
      </c>
      <c r="AJ1423" s="99">
        <v>2.0099999999999998</v>
      </c>
      <c r="AK1423" s="99">
        <v>3</v>
      </c>
      <c r="AL1423" s="100">
        <v>8.7499999999999994E-2</v>
      </c>
      <c r="AM1423" s="101" t="s">
        <v>620</v>
      </c>
      <c r="AN1423" s="101" t="s">
        <v>621</v>
      </c>
      <c r="AO1423" s="25">
        <v>0</v>
      </c>
      <c r="AP1423" s="25">
        <v>0</v>
      </c>
      <c r="AQ1423" s="25">
        <v>0</v>
      </c>
      <c r="AR1423" s="25">
        <v>0</v>
      </c>
      <c r="AS1423" s="25">
        <v>0</v>
      </c>
      <c r="AT1423" s="25">
        <v>0</v>
      </c>
      <c r="AU1423" s="25">
        <v>0</v>
      </c>
      <c r="AV1423" s="25">
        <v>0</v>
      </c>
      <c r="AW1423" s="25">
        <v>0</v>
      </c>
      <c r="AX1423" s="25">
        <v>0</v>
      </c>
      <c r="AY1423" s="25">
        <v>0</v>
      </c>
      <c r="AZ1423" s="25">
        <v>0</v>
      </c>
      <c r="BA1423" s="25">
        <v>0</v>
      </c>
      <c r="BB1423" s="25">
        <v>0</v>
      </c>
      <c r="BC1423" s="25">
        <v>0</v>
      </c>
      <c r="BD1423" s="25">
        <v>0</v>
      </c>
      <c r="BE1423" s="25">
        <v>0</v>
      </c>
      <c r="BF1423" s="25">
        <v>0</v>
      </c>
      <c r="BG1423" s="25">
        <v>0</v>
      </c>
      <c r="BH1423" s="25">
        <v>0</v>
      </c>
      <c r="BI1423" s="25">
        <v>0</v>
      </c>
      <c r="BJ1423" s="25">
        <f t="shared" si="66"/>
        <v>0</v>
      </c>
      <c r="BK1423" s="25">
        <f t="shared" si="67"/>
        <v>0</v>
      </c>
      <c r="BL1423" s="25">
        <f t="shared" si="68"/>
        <v>0</v>
      </c>
    </row>
    <row r="1424" spans="1:64" x14ac:dyDescent="0.25">
      <c r="A1424" s="45" t="s">
        <v>3234</v>
      </c>
      <c r="B1424" s="78" t="s">
        <v>1508</v>
      </c>
      <c r="C1424" s="79">
        <v>1</v>
      </c>
      <c r="D1424" s="78" t="s">
        <v>23</v>
      </c>
      <c r="E1424" s="79" t="s">
        <v>434</v>
      </c>
      <c r="F1424" s="79" t="s">
        <v>604</v>
      </c>
      <c r="G1424" s="79" t="s">
        <v>616</v>
      </c>
      <c r="H1424" s="79" t="s">
        <v>617</v>
      </c>
      <c r="I1424" s="79" t="s">
        <v>605</v>
      </c>
      <c r="J1424" s="79" t="s">
        <v>618</v>
      </c>
      <c r="K1424" s="79" t="s">
        <v>1633</v>
      </c>
      <c r="L1424" s="79" t="s">
        <v>606</v>
      </c>
      <c r="M1424" s="79" t="s">
        <v>619</v>
      </c>
      <c r="N1424" s="78">
        <v>1</v>
      </c>
      <c r="O1424" s="78">
        <v>1</v>
      </c>
      <c r="P1424" s="78">
        <v>1</v>
      </c>
      <c r="Q1424" s="81">
        <v>0</v>
      </c>
      <c r="R1424" s="81">
        <v>0</v>
      </c>
      <c r="S1424" s="81">
        <v>1</v>
      </c>
      <c r="T1424" s="81">
        <v>1</v>
      </c>
      <c r="U1424" s="81">
        <v>1</v>
      </c>
      <c r="V1424" s="81">
        <v>0</v>
      </c>
      <c r="W1424" s="69">
        <v>1932457.66</v>
      </c>
      <c r="X1424" s="69">
        <v>0</v>
      </c>
      <c r="Y1424" s="69">
        <v>66636.47</v>
      </c>
      <c r="Z1424" s="69">
        <v>12625.23</v>
      </c>
      <c r="AA1424" s="69">
        <v>0</v>
      </c>
      <c r="AB1424" s="69">
        <v>0</v>
      </c>
      <c r="AC1424" s="69">
        <v>1865821.19</v>
      </c>
      <c r="AD1424" s="96">
        <v>45477</v>
      </c>
      <c r="AE1424" s="96">
        <v>46572</v>
      </c>
      <c r="AF1424" s="97">
        <v>2398912.9500000002</v>
      </c>
      <c r="AG1424" s="84">
        <v>2.2599999999999998</v>
      </c>
      <c r="AH1424" s="84">
        <v>3</v>
      </c>
      <c r="AI1424" s="98">
        <v>7.8398999999999996E-2</v>
      </c>
      <c r="AJ1424" s="99">
        <v>2.2599999999999998</v>
      </c>
      <c r="AK1424" s="99">
        <v>3</v>
      </c>
      <c r="AL1424" s="100">
        <v>7.8398999999999996E-2</v>
      </c>
      <c r="AM1424" s="101" t="s">
        <v>620</v>
      </c>
      <c r="AN1424" s="101" t="s">
        <v>621</v>
      </c>
      <c r="AO1424" s="25">
        <v>66636.47</v>
      </c>
      <c r="AP1424" s="25">
        <v>66636.47</v>
      </c>
      <c r="AQ1424" s="25">
        <v>66636.47</v>
      </c>
      <c r="AR1424" s="25">
        <v>66636.47</v>
      </c>
      <c r="AS1424" s="25">
        <v>66636.47</v>
      </c>
      <c r="AT1424" s="25">
        <v>66636.47</v>
      </c>
      <c r="AU1424" s="25">
        <v>66636.47</v>
      </c>
      <c r="AV1424" s="25">
        <v>66636.47</v>
      </c>
      <c r="AW1424" s="25">
        <v>66636.47</v>
      </c>
      <c r="AX1424" s="25">
        <v>66636.47</v>
      </c>
      <c r="AY1424" s="25">
        <v>66636.47</v>
      </c>
      <c r="AZ1424" s="25">
        <v>66636.47</v>
      </c>
      <c r="BA1424" s="25">
        <v>66636.47</v>
      </c>
      <c r="BB1424" s="25">
        <v>66636.47</v>
      </c>
      <c r="BC1424" s="25">
        <v>66636.47</v>
      </c>
      <c r="BD1424" s="25">
        <v>66636.47</v>
      </c>
      <c r="BE1424" s="25">
        <v>66636.47</v>
      </c>
      <c r="BF1424" s="25">
        <v>66636.47</v>
      </c>
      <c r="BG1424" s="25">
        <v>66636.47</v>
      </c>
      <c r="BH1424" s="25">
        <v>66636.47</v>
      </c>
      <c r="BI1424" s="25">
        <v>66636.47</v>
      </c>
      <c r="BJ1424" s="25">
        <f t="shared" si="66"/>
        <v>599728.22999999986</v>
      </c>
      <c r="BK1424" s="25">
        <f t="shared" si="67"/>
        <v>799637.63999999978</v>
      </c>
      <c r="BL1424" s="25">
        <f t="shared" si="68"/>
        <v>1399365.8699999996</v>
      </c>
    </row>
    <row r="1425" spans="1:64" x14ac:dyDescent="0.25">
      <c r="A1425" s="45" t="s">
        <v>3235</v>
      </c>
      <c r="B1425" s="78" t="s">
        <v>1509</v>
      </c>
      <c r="C1425" s="79">
        <v>1</v>
      </c>
      <c r="D1425" s="78" t="s">
        <v>23</v>
      </c>
      <c r="E1425" s="79" t="s">
        <v>434</v>
      </c>
      <c r="F1425" s="79" t="s">
        <v>604</v>
      </c>
      <c r="G1425" s="79" t="s">
        <v>616</v>
      </c>
      <c r="H1425" s="79" t="s">
        <v>617</v>
      </c>
      <c r="I1425" s="79" t="s">
        <v>605</v>
      </c>
      <c r="J1425" s="79" t="s">
        <v>618</v>
      </c>
      <c r="K1425" s="79" t="s">
        <v>1634</v>
      </c>
      <c r="L1425" s="79" t="s">
        <v>606</v>
      </c>
      <c r="M1425" s="79" t="s">
        <v>619</v>
      </c>
      <c r="N1425" s="78">
        <v>1</v>
      </c>
      <c r="O1425" s="78">
        <v>1</v>
      </c>
      <c r="P1425" s="78">
        <v>1</v>
      </c>
      <c r="Q1425" s="81">
        <v>0</v>
      </c>
      <c r="R1425" s="81">
        <v>0</v>
      </c>
      <c r="S1425" s="81">
        <v>1</v>
      </c>
      <c r="T1425" s="81">
        <v>1</v>
      </c>
      <c r="U1425" s="81">
        <v>1</v>
      </c>
      <c r="V1425" s="81">
        <v>0</v>
      </c>
      <c r="W1425" s="69">
        <v>116573.45</v>
      </c>
      <c r="X1425" s="69">
        <v>0</v>
      </c>
      <c r="Y1425" s="69">
        <v>23314.7</v>
      </c>
      <c r="Z1425" s="69">
        <v>476.01</v>
      </c>
      <c r="AA1425" s="69">
        <v>0</v>
      </c>
      <c r="AB1425" s="69">
        <v>0</v>
      </c>
      <c r="AC1425" s="69">
        <v>93258.75</v>
      </c>
      <c r="AD1425" s="96">
        <v>45477</v>
      </c>
      <c r="AE1425" s="96">
        <v>45842</v>
      </c>
      <c r="AF1425" s="97">
        <v>279776.34999999998</v>
      </c>
      <c r="AG1425" s="84">
        <v>0.26</v>
      </c>
      <c r="AH1425" s="84">
        <v>1</v>
      </c>
      <c r="AI1425" s="98">
        <v>4.9000000000000002E-2</v>
      </c>
      <c r="AJ1425" s="99">
        <v>0.26</v>
      </c>
      <c r="AK1425" s="99">
        <v>1</v>
      </c>
      <c r="AL1425" s="100">
        <v>4.9000000000000002E-2</v>
      </c>
      <c r="AM1425" s="101" t="s">
        <v>620</v>
      </c>
      <c r="AN1425" s="101" t="s">
        <v>621</v>
      </c>
      <c r="AO1425" s="25">
        <v>23314.7</v>
      </c>
      <c r="AP1425" s="25">
        <v>23314.7</v>
      </c>
      <c r="AQ1425" s="25">
        <v>23314.7</v>
      </c>
      <c r="AR1425" s="25">
        <v>23314.7</v>
      </c>
      <c r="AS1425" s="25">
        <v>0</v>
      </c>
      <c r="AT1425" s="25">
        <v>0</v>
      </c>
      <c r="AU1425" s="25">
        <v>0</v>
      </c>
      <c r="AV1425" s="25">
        <v>0</v>
      </c>
      <c r="AW1425" s="25">
        <v>0</v>
      </c>
      <c r="AX1425" s="25">
        <v>0</v>
      </c>
      <c r="AY1425" s="25">
        <v>0</v>
      </c>
      <c r="AZ1425" s="25">
        <v>0</v>
      </c>
      <c r="BA1425" s="25">
        <v>0</v>
      </c>
      <c r="BB1425" s="25">
        <v>0</v>
      </c>
      <c r="BC1425" s="25">
        <v>0</v>
      </c>
      <c r="BD1425" s="25">
        <v>0</v>
      </c>
      <c r="BE1425" s="25">
        <v>0</v>
      </c>
      <c r="BF1425" s="25">
        <v>0</v>
      </c>
      <c r="BG1425" s="25">
        <v>0</v>
      </c>
      <c r="BH1425" s="25">
        <v>0</v>
      </c>
      <c r="BI1425" s="25">
        <v>0</v>
      </c>
      <c r="BJ1425" s="25">
        <f t="shared" si="66"/>
        <v>93258.8</v>
      </c>
      <c r="BK1425" s="25">
        <f t="shared" si="67"/>
        <v>0</v>
      </c>
      <c r="BL1425" s="25">
        <f t="shared" si="68"/>
        <v>93258.8</v>
      </c>
    </row>
    <row r="1426" spans="1:64" x14ac:dyDescent="0.25">
      <c r="A1426" s="45" t="s">
        <v>3236</v>
      </c>
      <c r="B1426" s="78" t="s">
        <v>1510</v>
      </c>
      <c r="C1426" s="79">
        <v>1</v>
      </c>
      <c r="D1426" s="78" t="s">
        <v>23</v>
      </c>
      <c r="E1426" s="79" t="s">
        <v>434</v>
      </c>
      <c r="F1426" s="79" t="s">
        <v>604</v>
      </c>
      <c r="G1426" s="79" t="s">
        <v>616</v>
      </c>
      <c r="H1426" s="79" t="s">
        <v>617</v>
      </c>
      <c r="I1426" s="79" t="s">
        <v>605</v>
      </c>
      <c r="J1426" s="79" t="s">
        <v>618</v>
      </c>
      <c r="K1426" s="79" t="s">
        <v>1635</v>
      </c>
      <c r="L1426" s="79" t="s">
        <v>606</v>
      </c>
      <c r="M1426" s="79" t="s">
        <v>619</v>
      </c>
      <c r="N1426" s="78">
        <v>1</v>
      </c>
      <c r="O1426" s="78">
        <v>1</v>
      </c>
      <c r="P1426" s="78">
        <v>1</v>
      </c>
      <c r="Q1426" s="81">
        <v>0</v>
      </c>
      <c r="R1426" s="81">
        <v>0</v>
      </c>
      <c r="S1426" s="81">
        <v>1</v>
      </c>
      <c r="T1426" s="81">
        <v>1</v>
      </c>
      <c r="U1426" s="81">
        <v>1</v>
      </c>
      <c r="V1426" s="81">
        <v>0</v>
      </c>
      <c r="W1426" s="69">
        <v>3010728.86</v>
      </c>
      <c r="X1426" s="69">
        <v>0</v>
      </c>
      <c r="Y1426" s="69">
        <v>26643.62</v>
      </c>
      <c r="Z1426" s="69">
        <v>21341.8</v>
      </c>
      <c r="AA1426" s="69">
        <v>0</v>
      </c>
      <c r="AB1426" s="69">
        <v>0</v>
      </c>
      <c r="AC1426" s="69">
        <v>2984085.24</v>
      </c>
      <c r="AD1426" s="96">
        <v>45477</v>
      </c>
      <c r="AE1426" s="96">
        <v>49129</v>
      </c>
      <c r="AF1426" s="97">
        <v>3197234.2</v>
      </c>
      <c r="AG1426" s="84">
        <v>9.26</v>
      </c>
      <c r="AH1426" s="84">
        <v>10</v>
      </c>
      <c r="AI1426" s="98">
        <v>8.5063E-2</v>
      </c>
      <c r="AJ1426" s="99">
        <v>9.26</v>
      </c>
      <c r="AK1426" s="99">
        <v>10</v>
      </c>
      <c r="AL1426" s="100">
        <v>8.5063E-2</v>
      </c>
      <c r="AM1426" s="101" t="s">
        <v>620</v>
      </c>
      <c r="AN1426" s="101" t="s">
        <v>621</v>
      </c>
      <c r="AO1426" s="25">
        <v>26643.62</v>
      </c>
      <c r="AP1426" s="25">
        <v>26643.62</v>
      </c>
      <c r="AQ1426" s="25">
        <v>26643.62</v>
      </c>
      <c r="AR1426" s="25">
        <v>26643.62</v>
      </c>
      <c r="AS1426" s="25">
        <v>26643.62</v>
      </c>
      <c r="AT1426" s="25">
        <v>26643.62</v>
      </c>
      <c r="AU1426" s="25">
        <v>26643.62</v>
      </c>
      <c r="AV1426" s="25">
        <v>26643.62</v>
      </c>
      <c r="AW1426" s="25">
        <v>26643.62</v>
      </c>
      <c r="AX1426" s="25">
        <v>26643.62</v>
      </c>
      <c r="AY1426" s="25">
        <v>26643.62</v>
      </c>
      <c r="AZ1426" s="25">
        <v>26643.62</v>
      </c>
      <c r="BA1426" s="25">
        <v>26643.62</v>
      </c>
      <c r="BB1426" s="25">
        <v>26643.62</v>
      </c>
      <c r="BC1426" s="25">
        <v>26643.62</v>
      </c>
      <c r="BD1426" s="25">
        <v>26643.62</v>
      </c>
      <c r="BE1426" s="25">
        <v>26643.62</v>
      </c>
      <c r="BF1426" s="25">
        <v>26643.62</v>
      </c>
      <c r="BG1426" s="25">
        <v>26643.62</v>
      </c>
      <c r="BH1426" s="25">
        <v>26643.62</v>
      </c>
      <c r="BI1426" s="25">
        <v>26643.62</v>
      </c>
      <c r="BJ1426" s="25">
        <f t="shared" si="66"/>
        <v>239792.58</v>
      </c>
      <c r="BK1426" s="25">
        <f t="shared" si="67"/>
        <v>319723.44</v>
      </c>
      <c r="BL1426" s="25">
        <f t="shared" si="68"/>
        <v>559516.02</v>
      </c>
    </row>
    <row r="1427" spans="1:64" x14ac:dyDescent="0.25">
      <c r="A1427" s="45" t="s">
        <v>3237</v>
      </c>
      <c r="B1427" s="78" t="s">
        <v>1511</v>
      </c>
      <c r="C1427" s="79">
        <v>1</v>
      </c>
      <c r="D1427" s="78" t="s">
        <v>23</v>
      </c>
      <c r="E1427" s="79" t="s">
        <v>434</v>
      </c>
      <c r="F1427" s="79" t="s">
        <v>604</v>
      </c>
      <c r="G1427" s="79" t="s">
        <v>616</v>
      </c>
      <c r="H1427" s="79" t="s">
        <v>617</v>
      </c>
      <c r="I1427" s="79" t="s">
        <v>605</v>
      </c>
      <c r="J1427" s="79" t="s">
        <v>618</v>
      </c>
      <c r="K1427" s="79" t="s">
        <v>1636</v>
      </c>
      <c r="L1427" s="79" t="s">
        <v>606</v>
      </c>
      <c r="M1427" s="79" t="s">
        <v>619</v>
      </c>
      <c r="N1427" s="78">
        <v>1</v>
      </c>
      <c r="O1427" s="78">
        <v>1</v>
      </c>
      <c r="P1427" s="78">
        <v>1</v>
      </c>
      <c r="Q1427" s="81">
        <v>0</v>
      </c>
      <c r="R1427" s="81">
        <v>0</v>
      </c>
      <c r="S1427" s="81">
        <v>1</v>
      </c>
      <c r="T1427" s="81">
        <v>1</v>
      </c>
      <c r="U1427" s="81">
        <v>1</v>
      </c>
      <c r="V1427" s="81">
        <v>0</v>
      </c>
      <c r="W1427" s="69">
        <v>276118.02</v>
      </c>
      <c r="X1427" s="69">
        <v>0</v>
      </c>
      <c r="Y1427" s="69">
        <v>7669.95</v>
      </c>
      <c r="Z1427" s="69">
        <v>1950.47</v>
      </c>
      <c r="AA1427" s="69">
        <v>0</v>
      </c>
      <c r="AB1427" s="69">
        <v>0</v>
      </c>
      <c r="AC1427" s="69">
        <v>268448.07</v>
      </c>
      <c r="AD1427" s="96">
        <v>45477</v>
      </c>
      <c r="AE1427" s="96">
        <v>46938</v>
      </c>
      <c r="AF1427" s="97">
        <v>329807.67</v>
      </c>
      <c r="AG1427" s="84">
        <v>3.26</v>
      </c>
      <c r="AH1427" s="84">
        <v>4</v>
      </c>
      <c r="AI1427" s="98">
        <v>8.4766999999999995E-2</v>
      </c>
      <c r="AJ1427" s="99">
        <v>3.26</v>
      </c>
      <c r="AK1427" s="99">
        <v>4</v>
      </c>
      <c r="AL1427" s="100">
        <v>8.4766999999999995E-2</v>
      </c>
      <c r="AM1427" s="101" t="s">
        <v>620</v>
      </c>
      <c r="AN1427" s="101" t="s">
        <v>621</v>
      </c>
      <c r="AO1427" s="25">
        <v>7669.95</v>
      </c>
      <c r="AP1427" s="25">
        <v>7669.95</v>
      </c>
      <c r="AQ1427" s="25">
        <v>7669.95</v>
      </c>
      <c r="AR1427" s="25">
        <v>7669.95</v>
      </c>
      <c r="AS1427" s="25">
        <v>7669.95</v>
      </c>
      <c r="AT1427" s="25">
        <v>7669.95</v>
      </c>
      <c r="AU1427" s="25">
        <v>7669.95</v>
      </c>
      <c r="AV1427" s="25">
        <v>7669.95</v>
      </c>
      <c r="AW1427" s="25">
        <v>7669.95</v>
      </c>
      <c r="AX1427" s="25">
        <v>7669.95</v>
      </c>
      <c r="AY1427" s="25">
        <v>7669.95</v>
      </c>
      <c r="AZ1427" s="25">
        <v>7669.95</v>
      </c>
      <c r="BA1427" s="25">
        <v>7669.95</v>
      </c>
      <c r="BB1427" s="25">
        <v>7669.95</v>
      </c>
      <c r="BC1427" s="25">
        <v>7669.95</v>
      </c>
      <c r="BD1427" s="25">
        <v>7669.95</v>
      </c>
      <c r="BE1427" s="25">
        <v>7669.95</v>
      </c>
      <c r="BF1427" s="25">
        <v>7669.95</v>
      </c>
      <c r="BG1427" s="25">
        <v>7669.95</v>
      </c>
      <c r="BH1427" s="25">
        <v>7669.95</v>
      </c>
      <c r="BI1427" s="25">
        <v>7669.95</v>
      </c>
      <c r="BJ1427" s="25">
        <f t="shared" si="66"/>
        <v>69029.549999999988</v>
      </c>
      <c r="BK1427" s="25">
        <f t="shared" si="67"/>
        <v>92039.39999999998</v>
      </c>
      <c r="BL1427" s="25">
        <f t="shared" si="68"/>
        <v>161068.94999999995</v>
      </c>
    </row>
    <row r="1428" spans="1:64" x14ac:dyDescent="0.25">
      <c r="A1428" s="45" t="s">
        <v>3238</v>
      </c>
      <c r="B1428" s="78" t="s">
        <v>1512</v>
      </c>
      <c r="C1428" s="79">
        <v>1</v>
      </c>
      <c r="D1428" s="78" t="s">
        <v>23</v>
      </c>
      <c r="E1428" s="79" t="s">
        <v>434</v>
      </c>
      <c r="F1428" s="79" t="s">
        <v>604</v>
      </c>
      <c r="G1428" s="79" t="s">
        <v>616</v>
      </c>
      <c r="H1428" s="79" t="s">
        <v>617</v>
      </c>
      <c r="I1428" s="79" t="s">
        <v>605</v>
      </c>
      <c r="J1428" s="79" t="s">
        <v>618</v>
      </c>
      <c r="K1428" s="79" t="s">
        <v>1637</v>
      </c>
      <c r="L1428" s="79" t="s">
        <v>606</v>
      </c>
      <c r="M1428" s="79" t="s">
        <v>619</v>
      </c>
      <c r="N1428" s="78">
        <v>1</v>
      </c>
      <c r="O1428" s="78">
        <v>1</v>
      </c>
      <c r="P1428" s="78">
        <v>1</v>
      </c>
      <c r="Q1428" s="81">
        <v>0</v>
      </c>
      <c r="R1428" s="81">
        <v>0</v>
      </c>
      <c r="S1428" s="81">
        <v>1</v>
      </c>
      <c r="T1428" s="81">
        <v>1</v>
      </c>
      <c r="U1428" s="81">
        <v>1</v>
      </c>
      <c r="V1428" s="81">
        <v>0</v>
      </c>
      <c r="W1428" s="69">
        <v>3124872.98</v>
      </c>
      <c r="X1428" s="69">
        <v>0</v>
      </c>
      <c r="Y1428" s="69">
        <v>27653.74</v>
      </c>
      <c r="Z1428" s="69">
        <v>22150.92</v>
      </c>
      <c r="AA1428" s="69">
        <v>0</v>
      </c>
      <c r="AB1428" s="69">
        <v>0</v>
      </c>
      <c r="AC1428" s="69">
        <v>3097219.24</v>
      </c>
      <c r="AD1428" s="96">
        <v>45477</v>
      </c>
      <c r="AE1428" s="96">
        <v>49129</v>
      </c>
      <c r="AF1428" s="97">
        <v>3318449.16</v>
      </c>
      <c r="AG1428" s="84">
        <v>9.26</v>
      </c>
      <c r="AH1428" s="84">
        <v>10</v>
      </c>
      <c r="AI1428" s="98">
        <v>8.5063E-2</v>
      </c>
      <c r="AJ1428" s="99">
        <v>9.26</v>
      </c>
      <c r="AK1428" s="99">
        <v>10</v>
      </c>
      <c r="AL1428" s="100">
        <v>8.5063E-2</v>
      </c>
      <c r="AM1428" s="101" t="s">
        <v>620</v>
      </c>
      <c r="AN1428" s="101" t="s">
        <v>621</v>
      </c>
      <c r="AO1428" s="25">
        <v>27653.74</v>
      </c>
      <c r="AP1428" s="25">
        <v>27653.74</v>
      </c>
      <c r="AQ1428" s="25">
        <v>27653.74</v>
      </c>
      <c r="AR1428" s="25">
        <v>27653.74</v>
      </c>
      <c r="AS1428" s="25">
        <v>27653.74</v>
      </c>
      <c r="AT1428" s="25">
        <v>27653.74</v>
      </c>
      <c r="AU1428" s="25">
        <v>27653.74</v>
      </c>
      <c r="AV1428" s="25">
        <v>27653.74</v>
      </c>
      <c r="AW1428" s="25">
        <v>27653.74</v>
      </c>
      <c r="AX1428" s="25">
        <v>27653.74</v>
      </c>
      <c r="AY1428" s="25">
        <v>27653.74</v>
      </c>
      <c r="AZ1428" s="25">
        <v>27653.74</v>
      </c>
      <c r="BA1428" s="25">
        <v>27653.74</v>
      </c>
      <c r="BB1428" s="25">
        <v>27653.74</v>
      </c>
      <c r="BC1428" s="25">
        <v>27653.74</v>
      </c>
      <c r="BD1428" s="25">
        <v>27653.74</v>
      </c>
      <c r="BE1428" s="25">
        <v>27653.74</v>
      </c>
      <c r="BF1428" s="25">
        <v>27653.74</v>
      </c>
      <c r="BG1428" s="25">
        <v>27653.74</v>
      </c>
      <c r="BH1428" s="25">
        <v>27653.74</v>
      </c>
      <c r="BI1428" s="25">
        <v>27653.74</v>
      </c>
      <c r="BJ1428" s="25">
        <f t="shared" si="66"/>
        <v>248883.65999999997</v>
      </c>
      <c r="BK1428" s="25">
        <f t="shared" si="67"/>
        <v>331844.87999999995</v>
      </c>
      <c r="BL1428" s="25">
        <f t="shared" si="68"/>
        <v>580728.53999999992</v>
      </c>
    </row>
    <row r="1429" spans="1:64" x14ac:dyDescent="0.25">
      <c r="A1429" s="45" t="s">
        <v>3239</v>
      </c>
      <c r="B1429" s="78" t="s">
        <v>1513</v>
      </c>
      <c r="C1429" s="79">
        <v>1</v>
      </c>
      <c r="D1429" s="78" t="s">
        <v>23</v>
      </c>
      <c r="E1429" s="79" t="s">
        <v>434</v>
      </c>
      <c r="F1429" s="79" t="s">
        <v>604</v>
      </c>
      <c r="G1429" s="79" t="s">
        <v>616</v>
      </c>
      <c r="H1429" s="79" t="s">
        <v>617</v>
      </c>
      <c r="I1429" s="79" t="s">
        <v>605</v>
      </c>
      <c r="J1429" s="79" t="s">
        <v>618</v>
      </c>
      <c r="K1429" s="79" t="s">
        <v>1638</v>
      </c>
      <c r="L1429" s="79" t="s">
        <v>606</v>
      </c>
      <c r="M1429" s="79" t="s">
        <v>619</v>
      </c>
      <c r="N1429" s="78">
        <v>1</v>
      </c>
      <c r="O1429" s="78">
        <v>1</v>
      </c>
      <c r="P1429" s="78">
        <v>1</v>
      </c>
      <c r="Q1429" s="81">
        <v>0</v>
      </c>
      <c r="R1429" s="81">
        <v>0</v>
      </c>
      <c r="S1429" s="81">
        <v>1</v>
      </c>
      <c r="T1429" s="81">
        <v>1</v>
      </c>
      <c r="U1429" s="81">
        <v>1</v>
      </c>
      <c r="V1429" s="81">
        <v>0</v>
      </c>
      <c r="W1429" s="69">
        <v>744761.35</v>
      </c>
      <c r="X1429" s="69">
        <v>0</v>
      </c>
      <c r="Y1429" s="69">
        <v>0</v>
      </c>
      <c r="Z1429" s="69">
        <v>0</v>
      </c>
      <c r="AA1429" s="69">
        <v>0</v>
      </c>
      <c r="AB1429" s="69">
        <v>0</v>
      </c>
      <c r="AC1429" s="69">
        <v>744761.35</v>
      </c>
      <c r="AD1429" s="96">
        <v>45387</v>
      </c>
      <c r="AE1429" s="96">
        <v>46482</v>
      </c>
      <c r="AF1429" s="97">
        <v>744761.35</v>
      </c>
      <c r="AG1429" s="84">
        <v>2.0099999999999998</v>
      </c>
      <c r="AH1429" s="84">
        <v>3</v>
      </c>
      <c r="AI1429" s="98">
        <v>8.7499999999999994E-2</v>
      </c>
      <c r="AJ1429" s="99">
        <v>2.0099999999999998</v>
      </c>
      <c r="AK1429" s="99">
        <v>3</v>
      </c>
      <c r="AL1429" s="100">
        <v>8.7499999999999994E-2</v>
      </c>
      <c r="AM1429" s="101" t="s">
        <v>620</v>
      </c>
      <c r="AN1429" s="101" t="s">
        <v>621</v>
      </c>
      <c r="AO1429" s="25">
        <v>0</v>
      </c>
      <c r="AP1429" s="25">
        <v>0</v>
      </c>
      <c r="AQ1429" s="25">
        <v>0</v>
      </c>
      <c r="AR1429" s="25">
        <v>0</v>
      </c>
      <c r="AS1429" s="25">
        <v>0</v>
      </c>
      <c r="AT1429" s="25">
        <v>0</v>
      </c>
      <c r="AU1429" s="25">
        <v>0</v>
      </c>
      <c r="AV1429" s="25">
        <v>0</v>
      </c>
      <c r="AW1429" s="25">
        <v>0</v>
      </c>
      <c r="AX1429" s="25">
        <v>0</v>
      </c>
      <c r="AY1429" s="25">
        <v>0</v>
      </c>
      <c r="AZ1429" s="25">
        <v>0</v>
      </c>
      <c r="BA1429" s="25">
        <v>0</v>
      </c>
      <c r="BB1429" s="25">
        <v>0</v>
      </c>
      <c r="BC1429" s="25">
        <v>0</v>
      </c>
      <c r="BD1429" s="25">
        <v>0</v>
      </c>
      <c r="BE1429" s="25">
        <v>0</v>
      </c>
      <c r="BF1429" s="25">
        <v>0</v>
      </c>
      <c r="BG1429" s="25">
        <v>0</v>
      </c>
      <c r="BH1429" s="25">
        <v>0</v>
      </c>
      <c r="BI1429" s="25">
        <v>0</v>
      </c>
      <c r="BJ1429" s="25">
        <f t="shared" si="66"/>
        <v>0</v>
      </c>
      <c r="BK1429" s="25">
        <f t="shared" si="67"/>
        <v>0</v>
      </c>
      <c r="BL1429" s="25">
        <f t="shared" si="68"/>
        <v>0</v>
      </c>
    </row>
    <row r="1430" spans="1:64" x14ac:dyDescent="0.25">
      <c r="A1430" s="45" t="s">
        <v>3240</v>
      </c>
      <c r="B1430" s="78" t="s">
        <v>1514</v>
      </c>
      <c r="C1430" s="79">
        <v>1</v>
      </c>
      <c r="D1430" s="78" t="s">
        <v>23</v>
      </c>
      <c r="E1430" s="79" t="s">
        <v>434</v>
      </c>
      <c r="F1430" s="79" t="s">
        <v>604</v>
      </c>
      <c r="G1430" s="79" t="s">
        <v>616</v>
      </c>
      <c r="H1430" s="79" t="s">
        <v>617</v>
      </c>
      <c r="I1430" s="79" t="s">
        <v>605</v>
      </c>
      <c r="J1430" s="79" t="s">
        <v>618</v>
      </c>
      <c r="K1430" s="79" t="s">
        <v>1639</v>
      </c>
      <c r="L1430" s="79" t="s">
        <v>606</v>
      </c>
      <c r="M1430" s="79" t="s">
        <v>619</v>
      </c>
      <c r="N1430" s="78">
        <v>1</v>
      </c>
      <c r="O1430" s="78">
        <v>1</v>
      </c>
      <c r="P1430" s="78">
        <v>1</v>
      </c>
      <c r="Q1430" s="81">
        <v>0</v>
      </c>
      <c r="R1430" s="81">
        <v>0</v>
      </c>
      <c r="S1430" s="81">
        <v>1</v>
      </c>
      <c r="T1430" s="81">
        <v>1</v>
      </c>
      <c r="U1430" s="81">
        <v>1</v>
      </c>
      <c r="V1430" s="81">
        <v>0</v>
      </c>
      <c r="W1430" s="69">
        <v>682048.12</v>
      </c>
      <c r="X1430" s="69">
        <v>0</v>
      </c>
      <c r="Y1430" s="69">
        <v>0</v>
      </c>
      <c r="Z1430" s="69">
        <v>0</v>
      </c>
      <c r="AA1430" s="69">
        <v>0</v>
      </c>
      <c r="AB1430" s="69">
        <v>0</v>
      </c>
      <c r="AC1430" s="69">
        <v>682048.12</v>
      </c>
      <c r="AD1430" s="96">
        <v>45387</v>
      </c>
      <c r="AE1430" s="96">
        <v>46482</v>
      </c>
      <c r="AF1430" s="97">
        <v>682048.12093628896</v>
      </c>
      <c r="AG1430" s="84">
        <v>2.0099999999999998</v>
      </c>
      <c r="AH1430" s="84">
        <v>3</v>
      </c>
      <c r="AI1430" s="98">
        <v>8.7499999999999994E-2</v>
      </c>
      <c r="AJ1430" s="99">
        <v>2.0099999999999998</v>
      </c>
      <c r="AK1430" s="99">
        <v>3</v>
      </c>
      <c r="AL1430" s="100">
        <v>8.7499999999999994E-2</v>
      </c>
      <c r="AM1430" s="101" t="s">
        <v>620</v>
      </c>
      <c r="AN1430" s="101" t="s">
        <v>621</v>
      </c>
      <c r="AO1430" s="25">
        <v>0</v>
      </c>
      <c r="AP1430" s="25">
        <v>0</v>
      </c>
      <c r="AQ1430" s="25">
        <v>0</v>
      </c>
      <c r="AR1430" s="25">
        <v>0</v>
      </c>
      <c r="AS1430" s="25">
        <v>0</v>
      </c>
      <c r="AT1430" s="25">
        <v>0</v>
      </c>
      <c r="AU1430" s="25">
        <v>0</v>
      </c>
      <c r="AV1430" s="25">
        <v>0</v>
      </c>
      <c r="AW1430" s="25">
        <v>0</v>
      </c>
      <c r="AX1430" s="25">
        <v>0</v>
      </c>
      <c r="AY1430" s="25">
        <v>0</v>
      </c>
      <c r="AZ1430" s="25">
        <v>0</v>
      </c>
      <c r="BA1430" s="25">
        <v>0</v>
      </c>
      <c r="BB1430" s="25">
        <v>0</v>
      </c>
      <c r="BC1430" s="25">
        <v>0</v>
      </c>
      <c r="BD1430" s="25">
        <v>0</v>
      </c>
      <c r="BE1430" s="25">
        <v>0</v>
      </c>
      <c r="BF1430" s="25">
        <v>0</v>
      </c>
      <c r="BG1430" s="25">
        <v>0</v>
      </c>
      <c r="BH1430" s="25">
        <v>0</v>
      </c>
      <c r="BI1430" s="25">
        <v>0</v>
      </c>
      <c r="BJ1430" s="25">
        <f t="shared" si="66"/>
        <v>0</v>
      </c>
      <c r="BK1430" s="25">
        <f t="shared" si="67"/>
        <v>0</v>
      </c>
      <c r="BL1430" s="25">
        <f t="shared" si="68"/>
        <v>0</v>
      </c>
    </row>
    <row r="1431" spans="1:64" x14ac:dyDescent="0.25">
      <c r="A1431" s="45" t="s">
        <v>3241</v>
      </c>
      <c r="B1431" s="78" t="s">
        <v>1515</v>
      </c>
      <c r="C1431" s="79">
        <v>1</v>
      </c>
      <c r="D1431" s="78" t="s">
        <v>23</v>
      </c>
      <c r="E1431" s="79" t="s">
        <v>434</v>
      </c>
      <c r="F1431" s="79" t="s">
        <v>604</v>
      </c>
      <c r="G1431" s="79" t="s">
        <v>616</v>
      </c>
      <c r="H1431" s="79" t="s">
        <v>617</v>
      </c>
      <c r="I1431" s="79" t="s">
        <v>605</v>
      </c>
      <c r="J1431" s="79" t="s">
        <v>618</v>
      </c>
      <c r="K1431" s="79" t="s">
        <v>1639</v>
      </c>
      <c r="L1431" s="79" t="s">
        <v>606</v>
      </c>
      <c r="M1431" s="79" t="s">
        <v>619</v>
      </c>
      <c r="N1431" s="78">
        <v>1</v>
      </c>
      <c r="O1431" s="78">
        <v>1</v>
      </c>
      <c r="P1431" s="78">
        <v>1</v>
      </c>
      <c r="Q1431" s="81">
        <v>0</v>
      </c>
      <c r="R1431" s="81">
        <v>0</v>
      </c>
      <c r="S1431" s="81">
        <v>1</v>
      </c>
      <c r="T1431" s="81">
        <v>1</v>
      </c>
      <c r="U1431" s="81">
        <v>1</v>
      </c>
      <c r="V1431" s="81">
        <v>0</v>
      </c>
      <c r="W1431" s="69">
        <v>135698.32999999999</v>
      </c>
      <c r="X1431" s="69">
        <v>0</v>
      </c>
      <c r="Y1431" s="69">
        <v>27139.66</v>
      </c>
      <c r="Z1431" s="69">
        <v>554.1</v>
      </c>
      <c r="AA1431" s="69">
        <v>0</v>
      </c>
      <c r="AB1431" s="69">
        <v>0</v>
      </c>
      <c r="AC1431" s="69">
        <v>108558.67</v>
      </c>
      <c r="AD1431" s="96">
        <v>45477</v>
      </c>
      <c r="AE1431" s="96">
        <v>45842</v>
      </c>
      <c r="AF1431" s="97">
        <v>325675.95</v>
      </c>
      <c r="AG1431" s="84">
        <v>0.26</v>
      </c>
      <c r="AH1431" s="84">
        <v>1</v>
      </c>
      <c r="AI1431" s="98">
        <v>4.9000000000000002E-2</v>
      </c>
      <c r="AJ1431" s="99">
        <v>0.26</v>
      </c>
      <c r="AK1431" s="99">
        <v>1</v>
      </c>
      <c r="AL1431" s="100">
        <v>4.9000000000000002E-2</v>
      </c>
      <c r="AM1431" s="101" t="s">
        <v>620</v>
      </c>
      <c r="AN1431" s="101" t="s">
        <v>621</v>
      </c>
      <c r="AO1431" s="25">
        <v>27139.66</v>
      </c>
      <c r="AP1431" s="25">
        <v>27139.66</v>
      </c>
      <c r="AQ1431" s="25">
        <v>27139.66</v>
      </c>
      <c r="AR1431" s="25">
        <v>27139.66</v>
      </c>
      <c r="AS1431" s="25">
        <v>0</v>
      </c>
      <c r="AT1431" s="25">
        <v>0</v>
      </c>
      <c r="AU1431" s="25">
        <v>0</v>
      </c>
      <c r="AV1431" s="25">
        <v>0</v>
      </c>
      <c r="AW1431" s="25">
        <v>0</v>
      </c>
      <c r="AX1431" s="25">
        <v>0</v>
      </c>
      <c r="AY1431" s="25">
        <v>0</v>
      </c>
      <c r="AZ1431" s="25">
        <v>0</v>
      </c>
      <c r="BA1431" s="25">
        <v>0</v>
      </c>
      <c r="BB1431" s="25">
        <v>0</v>
      </c>
      <c r="BC1431" s="25">
        <v>0</v>
      </c>
      <c r="BD1431" s="25">
        <v>0</v>
      </c>
      <c r="BE1431" s="25">
        <v>0</v>
      </c>
      <c r="BF1431" s="25">
        <v>0</v>
      </c>
      <c r="BG1431" s="25">
        <v>0</v>
      </c>
      <c r="BH1431" s="25">
        <v>0</v>
      </c>
      <c r="BI1431" s="25">
        <v>0</v>
      </c>
      <c r="BJ1431" s="25">
        <f t="shared" si="66"/>
        <v>108558.64</v>
      </c>
      <c r="BK1431" s="25">
        <f t="shared" si="67"/>
        <v>0</v>
      </c>
      <c r="BL1431" s="25">
        <f t="shared" si="68"/>
        <v>108558.64</v>
      </c>
    </row>
    <row r="1432" spans="1:64" x14ac:dyDescent="0.25">
      <c r="A1432" s="45" t="s">
        <v>3242</v>
      </c>
      <c r="B1432" s="78" t="s">
        <v>1516</v>
      </c>
      <c r="C1432" s="79">
        <v>1</v>
      </c>
      <c r="D1432" s="78" t="s">
        <v>23</v>
      </c>
      <c r="E1432" s="79" t="s">
        <v>434</v>
      </c>
      <c r="F1432" s="79" t="s">
        <v>604</v>
      </c>
      <c r="G1432" s="79" t="s">
        <v>616</v>
      </c>
      <c r="H1432" s="79" t="s">
        <v>617</v>
      </c>
      <c r="I1432" s="79" t="s">
        <v>605</v>
      </c>
      <c r="J1432" s="79" t="s">
        <v>618</v>
      </c>
      <c r="K1432" s="79" t="s">
        <v>1640</v>
      </c>
      <c r="L1432" s="79" t="s">
        <v>606</v>
      </c>
      <c r="M1432" s="79" t="s">
        <v>619</v>
      </c>
      <c r="N1432" s="78">
        <v>1</v>
      </c>
      <c r="O1432" s="78">
        <v>1</v>
      </c>
      <c r="P1432" s="78">
        <v>1</v>
      </c>
      <c r="Q1432" s="81">
        <v>0</v>
      </c>
      <c r="R1432" s="81">
        <v>0</v>
      </c>
      <c r="S1432" s="81">
        <v>1</v>
      </c>
      <c r="T1432" s="81">
        <v>1</v>
      </c>
      <c r="U1432" s="81">
        <v>1</v>
      </c>
      <c r="V1432" s="81">
        <v>0</v>
      </c>
      <c r="W1432" s="69">
        <v>1209796.04</v>
      </c>
      <c r="X1432" s="69">
        <v>0</v>
      </c>
      <c r="Y1432" s="69">
        <v>0</v>
      </c>
      <c r="Z1432" s="69">
        <v>0</v>
      </c>
      <c r="AA1432" s="69">
        <v>0</v>
      </c>
      <c r="AB1432" s="69">
        <v>0</v>
      </c>
      <c r="AC1432" s="69">
        <v>1209796.04</v>
      </c>
      <c r="AD1432" s="96">
        <v>45387</v>
      </c>
      <c r="AE1432" s="96">
        <v>46482</v>
      </c>
      <c r="AF1432" s="97">
        <v>1209796.04</v>
      </c>
      <c r="AG1432" s="84">
        <v>2.0099999999999998</v>
      </c>
      <c r="AH1432" s="84">
        <v>3</v>
      </c>
      <c r="AI1432" s="98">
        <v>8.7499999999999994E-2</v>
      </c>
      <c r="AJ1432" s="99">
        <v>2.0099999999999998</v>
      </c>
      <c r="AK1432" s="99">
        <v>3</v>
      </c>
      <c r="AL1432" s="100">
        <v>8.7499999999999994E-2</v>
      </c>
      <c r="AM1432" s="101" t="s">
        <v>620</v>
      </c>
      <c r="AN1432" s="101" t="s">
        <v>621</v>
      </c>
      <c r="AO1432" s="25">
        <v>0</v>
      </c>
      <c r="AP1432" s="25">
        <v>0</v>
      </c>
      <c r="AQ1432" s="25">
        <v>0</v>
      </c>
      <c r="AR1432" s="25">
        <v>0</v>
      </c>
      <c r="AS1432" s="25">
        <v>0</v>
      </c>
      <c r="AT1432" s="25">
        <v>0</v>
      </c>
      <c r="AU1432" s="25">
        <v>0</v>
      </c>
      <c r="AV1432" s="25">
        <v>0</v>
      </c>
      <c r="AW1432" s="25">
        <v>0</v>
      </c>
      <c r="AX1432" s="25">
        <v>0</v>
      </c>
      <c r="AY1432" s="25">
        <v>0</v>
      </c>
      <c r="AZ1432" s="25">
        <v>0</v>
      </c>
      <c r="BA1432" s="25">
        <v>0</v>
      </c>
      <c r="BB1432" s="25">
        <v>0</v>
      </c>
      <c r="BC1432" s="25">
        <v>0</v>
      </c>
      <c r="BD1432" s="25">
        <v>0</v>
      </c>
      <c r="BE1432" s="25">
        <v>0</v>
      </c>
      <c r="BF1432" s="25">
        <v>0</v>
      </c>
      <c r="BG1432" s="25">
        <v>0</v>
      </c>
      <c r="BH1432" s="25">
        <v>0</v>
      </c>
      <c r="BI1432" s="25">
        <v>0</v>
      </c>
      <c r="BJ1432" s="25">
        <f t="shared" si="66"/>
        <v>0</v>
      </c>
      <c r="BK1432" s="25">
        <f t="shared" si="67"/>
        <v>0</v>
      </c>
      <c r="BL1432" s="25">
        <f t="shared" si="68"/>
        <v>0</v>
      </c>
    </row>
    <row r="1433" spans="1:64" x14ac:dyDescent="0.25">
      <c r="A1433" s="45" t="s">
        <v>3243</v>
      </c>
      <c r="B1433" s="78" t="s">
        <v>1517</v>
      </c>
      <c r="C1433" s="79">
        <v>1</v>
      </c>
      <c r="D1433" s="78" t="s">
        <v>23</v>
      </c>
      <c r="E1433" s="79" t="s">
        <v>434</v>
      </c>
      <c r="F1433" s="79" t="s">
        <v>604</v>
      </c>
      <c r="G1433" s="79" t="s">
        <v>616</v>
      </c>
      <c r="H1433" s="79" t="s">
        <v>617</v>
      </c>
      <c r="I1433" s="79" t="s">
        <v>605</v>
      </c>
      <c r="J1433" s="79" t="s">
        <v>618</v>
      </c>
      <c r="K1433" s="79" t="s">
        <v>1640</v>
      </c>
      <c r="L1433" s="79" t="s">
        <v>606</v>
      </c>
      <c r="M1433" s="79" t="s">
        <v>619</v>
      </c>
      <c r="N1433" s="78">
        <v>1</v>
      </c>
      <c r="O1433" s="78">
        <v>1</v>
      </c>
      <c r="P1433" s="78">
        <v>1</v>
      </c>
      <c r="Q1433" s="81">
        <v>0</v>
      </c>
      <c r="R1433" s="81">
        <v>0</v>
      </c>
      <c r="S1433" s="81">
        <v>1</v>
      </c>
      <c r="T1433" s="81">
        <v>1</v>
      </c>
      <c r="U1433" s="81">
        <v>1</v>
      </c>
      <c r="V1433" s="81">
        <v>0</v>
      </c>
      <c r="W1433" s="69">
        <v>51450.64</v>
      </c>
      <c r="X1433" s="69">
        <v>0</v>
      </c>
      <c r="Y1433" s="69">
        <v>10290.120000000001</v>
      </c>
      <c r="Z1433" s="69">
        <v>210.09</v>
      </c>
      <c r="AA1433" s="69">
        <v>0</v>
      </c>
      <c r="AB1433" s="69">
        <v>0</v>
      </c>
      <c r="AC1433" s="69">
        <v>41160.519999999997</v>
      </c>
      <c r="AD1433" s="96">
        <v>45477</v>
      </c>
      <c r="AE1433" s="96">
        <v>45842</v>
      </c>
      <c r="AF1433" s="97">
        <v>123481.48</v>
      </c>
      <c r="AG1433" s="84">
        <v>0.26</v>
      </c>
      <c r="AH1433" s="84">
        <v>1</v>
      </c>
      <c r="AI1433" s="98">
        <v>4.9000000000000002E-2</v>
      </c>
      <c r="AJ1433" s="99">
        <v>0.26</v>
      </c>
      <c r="AK1433" s="99">
        <v>1</v>
      </c>
      <c r="AL1433" s="100">
        <v>4.9000000000000002E-2</v>
      </c>
      <c r="AM1433" s="101" t="s">
        <v>620</v>
      </c>
      <c r="AN1433" s="101" t="s">
        <v>621</v>
      </c>
      <c r="AO1433" s="25">
        <v>10290.120000000001</v>
      </c>
      <c r="AP1433" s="25">
        <v>10290.120000000001</v>
      </c>
      <c r="AQ1433" s="25">
        <v>10290.120000000001</v>
      </c>
      <c r="AR1433" s="25">
        <v>10290.120000000001</v>
      </c>
      <c r="AS1433" s="25">
        <v>0</v>
      </c>
      <c r="AT1433" s="25">
        <v>0</v>
      </c>
      <c r="AU1433" s="25">
        <v>0</v>
      </c>
      <c r="AV1433" s="25">
        <v>0</v>
      </c>
      <c r="AW1433" s="25">
        <v>0</v>
      </c>
      <c r="AX1433" s="25">
        <v>0</v>
      </c>
      <c r="AY1433" s="25">
        <v>0</v>
      </c>
      <c r="AZ1433" s="25">
        <v>0</v>
      </c>
      <c r="BA1433" s="25">
        <v>0</v>
      </c>
      <c r="BB1433" s="25">
        <v>0</v>
      </c>
      <c r="BC1433" s="25">
        <v>0</v>
      </c>
      <c r="BD1433" s="25">
        <v>0</v>
      </c>
      <c r="BE1433" s="25">
        <v>0</v>
      </c>
      <c r="BF1433" s="25">
        <v>0</v>
      </c>
      <c r="BG1433" s="25">
        <v>0</v>
      </c>
      <c r="BH1433" s="25">
        <v>0</v>
      </c>
      <c r="BI1433" s="25">
        <v>0</v>
      </c>
      <c r="BJ1433" s="25">
        <f t="shared" si="66"/>
        <v>41160.480000000003</v>
      </c>
      <c r="BK1433" s="25">
        <f t="shared" si="67"/>
        <v>0</v>
      </c>
      <c r="BL1433" s="25">
        <f t="shared" si="68"/>
        <v>41160.480000000003</v>
      </c>
    </row>
    <row r="1434" spans="1:64" x14ac:dyDescent="0.25">
      <c r="A1434" s="45" t="s">
        <v>3244</v>
      </c>
      <c r="B1434" s="78" t="s">
        <v>1518</v>
      </c>
      <c r="C1434" s="79">
        <v>1</v>
      </c>
      <c r="D1434" s="78" t="s">
        <v>23</v>
      </c>
      <c r="E1434" s="79" t="s">
        <v>434</v>
      </c>
      <c r="F1434" s="79" t="s">
        <v>604</v>
      </c>
      <c r="G1434" s="79" t="s">
        <v>54</v>
      </c>
      <c r="H1434" s="79" t="s">
        <v>617</v>
      </c>
      <c r="I1434" s="79" t="s">
        <v>605</v>
      </c>
      <c r="J1434" s="79" t="s">
        <v>618</v>
      </c>
      <c r="K1434" s="79" t="s">
        <v>554</v>
      </c>
      <c r="L1434" s="79" t="s">
        <v>606</v>
      </c>
      <c r="M1434" s="79" t="s">
        <v>619</v>
      </c>
      <c r="N1434" s="78">
        <v>1</v>
      </c>
      <c r="O1434" s="78">
        <v>1</v>
      </c>
      <c r="P1434" s="78">
        <v>1</v>
      </c>
      <c r="Q1434" s="81">
        <v>0</v>
      </c>
      <c r="R1434" s="81">
        <v>0</v>
      </c>
      <c r="S1434" s="81">
        <v>1</v>
      </c>
      <c r="T1434" s="81">
        <v>1</v>
      </c>
      <c r="U1434" s="81">
        <v>1</v>
      </c>
      <c r="V1434" s="81">
        <v>0</v>
      </c>
      <c r="W1434" s="69">
        <v>200000000</v>
      </c>
      <c r="X1434" s="69">
        <v>0</v>
      </c>
      <c r="Y1434" s="69">
        <v>0</v>
      </c>
      <c r="Z1434" s="69">
        <v>0</v>
      </c>
      <c r="AA1434" s="69">
        <v>0</v>
      </c>
      <c r="AB1434" s="69">
        <v>0</v>
      </c>
      <c r="AC1434" s="69">
        <v>200000000</v>
      </c>
      <c r="AD1434" s="96">
        <v>45425</v>
      </c>
      <c r="AE1434" s="96">
        <v>47251</v>
      </c>
      <c r="AF1434" s="97">
        <v>200000000</v>
      </c>
      <c r="AG1434" s="84">
        <v>4.12</v>
      </c>
      <c r="AH1434" s="84">
        <v>5</v>
      </c>
      <c r="AI1434" s="98">
        <v>9.2499999999999999E-2</v>
      </c>
      <c r="AJ1434" s="99">
        <v>4.12</v>
      </c>
      <c r="AK1434" s="99">
        <v>5</v>
      </c>
      <c r="AL1434" s="100">
        <v>9.2499999999999999E-2</v>
      </c>
      <c r="AM1434" s="101" t="s">
        <v>620</v>
      </c>
      <c r="AN1434" s="101" t="s">
        <v>621</v>
      </c>
      <c r="AO1434" s="25">
        <v>0</v>
      </c>
      <c r="AP1434" s="25">
        <v>0</v>
      </c>
      <c r="AQ1434" s="25">
        <v>0</v>
      </c>
      <c r="AR1434" s="25">
        <v>0</v>
      </c>
      <c r="AS1434" s="25">
        <v>0</v>
      </c>
      <c r="AT1434" s="25">
        <v>0</v>
      </c>
      <c r="AU1434" s="25">
        <v>0</v>
      </c>
      <c r="AV1434" s="25">
        <v>0</v>
      </c>
      <c r="AW1434" s="25">
        <v>0</v>
      </c>
      <c r="AX1434" s="25">
        <v>0</v>
      </c>
      <c r="AY1434" s="25">
        <v>0</v>
      </c>
      <c r="AZ1434" s="25">
        <v>0</v>
      </c>
      <c r="BA1434" s="25">
        <v>0</v>
      </c>
      <c r="BB1434" s="25">
        <v>0</v>
      </c>
      <c r="BC1434" s="25">
        <v>0</v>
      </c>
      <c r="BD1434" s="25">
        <v>0</v>
      </c>
      <c r="BE1434" s="25">
        <v>0</v>
      </c>
      <c r="BF1434" s="25">
        <v>0</v>
      </c>
      <c r="BG1434" s="25">
        <v>0</v>
      </c>
      <c r="BH1434" s="25">
        <v>0</v>
      </c>
      <c r="BI1434" s="25">
        <v>0</v>
      </c>
      <c r="BJ1434" s="25">
        <f t="shared" si="66"/>
        <v>0</v>
      </c>
      <c r="BK1434" s="25">
        <f t="shared" si="67"/>
        <v>0</v>
      </c>
      <c r="BL1434" s="25">
        <f t="shared" si="68"/>
        <v>0</v>
      </c>
    </row>
    <row r="1435" spans="1:64" x14ac:dyDescent="0.25">
      <c r="A1435" s="45" t="s">
        <v>3245</v>
      </c>
      <c r="B1435" s="78" t="s">
        <v>1519</v>
      </c>
      <c r="C1435" s="79">
        <v>1</v>
      </c>
      <c r="D1435" s="78" t="s">
        <v>23</v>
      </c>
      <c r="E1435" s="79" t="s">
        <v>434</v>
      </c>
      <c r="F1435" s="79" t="s">
        <v>604</v>
      </c>
      <c r="G1435" s="79" t="s">
        <v>623</v>
      </c>
      <c r="H1435" s="79" t="s">
        <v>624</v>
      </c>
      <c r="I1435" s="79" t="s">
        <v>625</v>
      </c>
      <c r="J1435" s="79" t="s">
        <v>626</v>
      </c>
      <c r="K1435" s="79" t="s">
        <v>446</v>
      </c>
      <c r="L1435" s="79" t="s">
        <v>606</v>
      </c>
      <c r="M1435" s="79" t="s">
        <v>619</v>
      </c>
      <c r="N1435" s="78">
        <v>1</v>
      </c>
      <c r="O1435" s="78">
        <v>1</v>
      </c>
      <c r="P1435" s="78">
        <v>1</v>
      </c>
      <c r="Q1435" s="81">
        <v>1</v>
      </c>
      <c r="R1435" s="81">
        <v>1</v>
      </c>
      <c r="S1435" s="81">
        <v>1</v>
      </c>
      <c r="T1435" s="81">
        <v>0</v>
      </c>
      <c r="U1435" s="81">
        <v>0</v>
      </c>
      <c r="V1435" s="81">
        <v>0</v>
      </c>
      <c r="W1435" s="69">
        <v>15700000</v>
      </c>
      <c r="X1435" s="69">
        <v>0</v>
      </c>
      <c r="Y1435" s="69">
        <v>0</v>
      </c>
      <c r="Z1435" s="69">
        <v>686875</v>
      </c>
      <c r="AA1435" s="69">
        <v>0</v>
      </c>
      <c r="AB1435" s="69">
        <v>0</v>
      </c>
      <c r="AC1435" s="69">
        <v>15700000</v>
      </c>
      <c r="AD1435" s="96">
        <v>45376</v>
      </c>
      <c r="AE1435" s="96">
        <v>46471</v>
      </c>
      <c r="AF1435" s="97">
        <v>15700000</v>
      </c>
      <c r="AG1435" s="84">
        <v>1.99</v>
      </c>
      <c r="AH1435" s="84">
        <v>3</v>
      </c>
      <c r="AI1435" s="98">
        <v>8.7499999999999994E-2</v>
      </c>
      <c r="AJ1435" s="99">
        <v>1.99</v>
      </c>
      <c r="AK1435" s="99">
        <v>3</v>
      </c>
      <c r="AL1435" s="100">
        <v>8.7499999999999994E-2</v>
      </c>
      <c r="AM1435" s="101" t="s">
        <v>620</v>
      </c>
      <c r="AN1435" s="101" t="s">
        <v>621</v>
      </c>
      <c r="AO1435" s="25">
        <v>0</v>
      </c>
      <c r="AP1435" s="25">
        <v>0</v>
      </c>
      <c r="AQ1435" s="25">
        <v>0</v>
      </c>
      <c r="AR1435" s="25">
        <v>0</v>
      </c>
      <c r="AS1435" s="25">
        <v>0</v>
      </c>
      <c r="AT1435" s="25">
        <v>0</v>
      </c>
      <c r="AU1435" s="25">
        <v>0</v>
      </c>
      <c r="AV1435" s="25">
        <v>0</v>
      </c>
      <c r="AW1435" s="25">
        <v>0</v>
      </c>
      <c r="AX1435" s="25">
        <v>0</v>
      </c>
      <c r="AY1435" s="25">
        <v>0</v>
      </c>
      <c r="AZ1435" s="25">
        <v>0</v>
      </c>
      <c r="BA1435" s="25">
        <v>0</v>
      </c>
      <c r="BB1435" s="25">
        <v>0</v>
      </c>
      <c r="BC1435" s="25">
        <v>0</v>
      </c>
      <c r="BD1435" s="25">
        <v>0</v>
      </c>
      <c r="BE1435" s="25">
        <v>0</v>
      </c>
      <c r="BF1435" s="25">
        <v>0</v>
      </c>
      <c r="BG1435" s="25">
        <v>0</v>
      </c>
      <c r="BH1435" s="25">
        <v>0</v>
      </c>
      <c r="BI1435" s="25">
        <v>0</v>
      </c>
      <c r="BJ1435" s="25">
        <f t="shared" si="66"/>
        <v>0</v>
      </c>
      <c r="BK1435" s="25">
        <f t="shared" si="67"/>
        <v>0</v>
      </c>
      <c r="BL1435" s="25">
        <f t="shared" si="68"/>
        <v>0</v>
      </c>
    </row>
    <row r="1436" spans="1:64" x14ac:dyDescent="0.25">
      <c r="A1436" s="45" t="s">
        <v>3246</v>
      </c>
      <c r="B1436" s="78" t="s">
        <v>1520</v>
      </c>
      <c r="C1436" s="79">
        <v>1</v>
      </c>
      <c r="D1436" s="78" t="s">
        <v>23</v>
      </c>
      <c r="E1436" s="79" t="s">
        <v>434</v>
      </c>
      <c r="F1436" s="79" t="s">
        <v>604</v>
      </c>
      <c r="G1436" s="79" t="s">
        <v>623</v>
      </c>
      <c r="H1436" s="79" t="s">
        <v>624</v>
      </c>
      <c r="I1436" s="79" t="s">
        <v>625</v>
      </c>
      <c r="J1436" s="79" t="s">
        <v>626</v>
      </c>
      <c r="K1436" s="79" t="s">
        <v>446</v>
      </c>
      <c r="L1436" s="79" t="s">
        <v>606</v>
      </c>
      <c r="M1436" s="79" t="s">
        <v>619</v>
      </c>
      <c r="N1436" s="78">
        <v>1</v>
      </c>
      <c r="O1436" s="78">
        <v>1</v>
      </c>
      <c r="P1436" s="78">
        <v>1</v>
      </c>
      <c r="Q1436" s="81">
        <v>1</v>
      </c>
      <c r="R1436" s="81">
        <v>1</v>
      </c>
      <c r="S1436" s="81">
        <v>1</v>
      </c>
      <c r="T1436" s="81">
        <v>0</v>
      </c>
      <c r="U1436" s="81">
        <v>0</v>
      </c>
      <c r="V1436" s="81">
        <v>0</v>
      </c>
      <c r="W1436" s="69">
        <v>5000000</v>
      </c>
      <c r="X1436" s="69">
        <v>0</v>
      </c>
      <c r="Y1436" s="69">
        <v>0</v>
      </c>
      <c r="Z1436" s="69">
        <v>218750</v>
      </c>
      <c r="AA1436" s="69">
        <v>0</v>
      </c>
      <c r="AB1436" s="69">
        <v>0</v>
      </c>
      <c r="AC1436" s="69">
        <v>5000000</v>
      </c>
      <c r="AD1436" s="96">
        <v>45376</v>
      </c>
      <c r="AE1436" s="96">
        <v>46471</v>
      </c>
      <c r="AF1436" s="97">
        <v>5000000</v>
      </c>
      <c r="AG1436" s="84">
        <v>1.99</v>
      </c>
      <c r="AH1436" s="84">
        <v>3</v>
      </c>
      <c r="AI1436" s="98">
        <v>8.7499999999999994E-2</v>
      </c>
      <c r="AJ1436" s="99">
        <v>1.99</v>
      </c>
      <c r="AK1436" s="99">
        <v>3</v>
      </c>
      <c r="AL1436" s="100">
        <v>8.7499999999999994E-2</v>
      </c>
      <c r="AM1436" s="101" t="s">
        <v>620</v>
      </c>
      <c r="AN1436" s="101" t="s">
        <v>621</v>
      </c>
      <c r="AO1436" s="25">
        <v>0</v>
      </c>
      <c r="AP1436" s="25">
        <v>0</v>
      </c>
      <c r="AQ1436" s="25">
        <v>0</v>
      </c>
      <c r="AR1436" s="25">
        <v>0</v>
      </c>
      <c r="AS1436" s="25">
        <v>0</v>
      </c>
      <c r="AT1436" s="25">
        <v>0</v>
      </c>
      <c r="AU1436" s="25">
        <v>0</v>
      </c>
      <c r="AV1436" s="25">
        <v>0</v>
      </c>
      <c r="AW1436" s="25">
        <v>0</v>
      </c>
      <c r="AX1436" s="25">
        <v>0</v>
      </c>
      <c r="AY1436" s="25">
        <v>0</v>
      </c>
      <c r="AZ1436" s="25">
        <v>0</v>
      </c>
      <c r="BA1436" s="25">
        <v>0</v>
      </c>
      <c r="BB1436" s="25">
        <v>0</v>
      </c>
      <c r="BC1436" s="25">
        <v>0</v>
      </c>
      <c r="BD1436" s="25">
        <v>0</v>
      </c>
      <c r="BE1436" s="25">
        <v>0</v>
      </c>
      <c r="BF1436" s="25">
        <v>0</v>
      </c>
      <c r="BG1436" s="25">
        <v>0</v>
      </c>
      <c r="BH1436" s="25">
        <v>0</v>
      </c>
      <c r="BI1436" s="25">
        <v>0</v>
      </c>
      <c r="BJ1436" s="25">
        <f t="shared" si="66"/>
        <v>0</v>
      </c>
      <c r="BK1436" s="25">
        <f t="shared" si="67"/>
        <v>0</v>
      </c>
      <c r="BL1436" s="25">
        <f t="shared" si="68"/>
        <v>0</v>
      </c>
    </row>
    <row r="1437" spans="1:64" x14ac:dyDescent="0.25">
      <c r="A1437" s="45" t="s">
        <v>3247</v>
      </c>
      <c r="B1437" s="78" t="s">
        <v>1521</v>
      </c>
      <c r="C1437" s="79">
        <v>1</v>
      </c>
      <c r="D1437" s="78" t="s">
        <v>23</v>
      </c>
      <c r="E1437" s="79" t="s">
        <v>434</v>
      </c>
      <c r="F1437" s="79" t="s">
        <v>604</v>
      </c>
      <c r="G1437" s="79" t="s">
        <v>623</v>
      </c>
      <c r="H1437" s="79" t="s">
        <v>624</v>
      </c>
      <c r="I1437" s="79" t="s">
        <v>625</v>
      </c>
      <c r="J1437" s="79" t="s">
        <v>626</v>
      </c>
      <c r="K1437" s="79" t="s">
        <v>446</v>
      </c>
      <c r="L1437" s="79" t="s">
        <v>606</v>
      </c>
      <c r="M1437" s="79" t="s">
        <v>619</v>
      </c>
      <c r="N1437" s="78">
        <v>1</v>
      </c>
      <c r="O1437" s="78">
        <v>1</v>
      </c>
      <c r="P1437" s="78">
        <v>1</v>
      </c>
      <c r="Q1437" s="81">
        <v>1</v>
      </c>
      <c r="R1437" s="81">
        <v>1</v>
      </c>
      <c r="S1437" s="81">
        <v>1</v>
      </c>
      <c r="T1437" s="81">
        <v>0</v>
      </c>
      <c r="U1437" s="81">
        <v>0</v>
      </c>
      <c r="V1437" s="81">
        <v>0</v>
      </c>
      <c r="W1437" s="69">
        <v>3114570.55</v>
      </c>
      <c r="X1437" s="69">
        <v>0</v>
      </c>
      <c r="Y1437" s="69">
        <v>3114570.55</v>
      </c>
      <c r="Z1437" s="69">
        <v>76306.98</v>
      </c>
      <c r="AA1437" s="69">
        <v>0</v>
      </c>
      <c r="AB1437" s="69">
        <v>0</v>
      </c>
      <c r="AC1437" s="69">
        <v>0</v>
      </c>
      <c r="AD1437" s="96">
        <v>45372</v>
      </c>
      <c r="AE1437" s="96">
        <v>45737</v>
      </c>
      <c r="AF1437" s="97">
        <v>3114570.55</v>
      </c>
      <c r="AG1437" s="84">
        <v>0</v>
      </c>
      <c r="AH1437" s="84">
        <v>1</v>
      </c>
      <c r="AI1437" s="98">
        <v>4.9000000000000002E-2</v>
      </c>
      <c r="AJ1437" s="99">
        <v>0</v>
      </c>
      <c r="AK1437" s="99">
        <v>0</v>
      </c>
      <c r="AL1437" s="100">
        <v>0</v>
      </c>
      <c r="AM1437" s="101" t="s">
        <v>620</v>
      </c>
      <c r="AN1437" s="101" t="s">
        <v>621</v>
      </c>
      <c r="AO1437" s="25">
        <v>0</v>
      </c>
      <c r="AP1437" s="25">
        <v>0</v>
      </c>
      <c r="AQ1437" s="25">
        <v>0</v>
      </c>
      <c r="AR1437" s="25">
        <v>0</v>
      </c>
      <c r="AS1437" s="25">
        <v>0</v>
      </c>
      <c r="AT1437" s="25">
        <v>0</v>
      </c>
      <c r="AU1437" s="25">
        <v>0</v>
      </c>
      <c r="AV1437" s="25">
        <v>0</v>
      </c>
      <c r="AW1437" s="25">
        <v>0</v>
      </c>
      <c r="AX1437" s="25">
        <v>0</v>
      </c>
      <c r="AY1437" s="25">
        <v>0</v>
      </c>
      <c r="AZ1437" s="25">
        <v>0</v>
      </c>
      <c r="BA1437" s="25">
        <v>0</v>
      </c>
      <c r="BB1437" s="25">
        <v>0</v>
      </c>
      <c r="BC1437" s="25">
        <v>0</v>
      </c>
      <c r="BD1437" s="25">
        <v>0</v>
      </c>
      <c r="BE1437" s="25">
        <v>0</v>
      </c>
      <c r="BF1437" s="25">
        <v>0</v>
      </c>
      <c r="BG1437" s="25">
        <v>0</v>
      </c>
      <c r="BH1437" s="25">
        <v>0</v>
      </c>
      <c r="BI1437" s="25">
        <v>0</v>
      </c>
      <c r="BJ1437" s="25">
        <f t="shared" si="66"/>
        <v>0</v>
      </c>
      <c r="BK1437" s="25">
        <f t="shared" si="67"/>
        <v>0</v>
      </c>
      <c r="BL1437" s="25">
        <f t="shared" si="68"/>
        <v>0</v>
      </c>
    </row>
    <row r="1438" spans="1:64" x14ac:dyDescent="0.25">
      <c r="A1438" s="45" t="s">
        <v>3248</v>
      </c>
      <c r="B1438" s="78" t="s">
        <v>1522</v>
      </c>
      <c r="C1438" s="79">
        <v>1</v>
      </c>
      <c r="D1438" s="78" t="s">
        <v>23</v>
      </c>
      <c r="E1438" s="79" t="s">
        <v>434</v>
      </c>
      <c r="F1438" s="79" t="s">
        <v>604</v>
      </c>
      <c r="G1438" s="79" t="s">
        <v>623</v>
      </c>
      <c r="H1438" s="79" t="s">
        <v>624</v>
      </c>
      <c r="I1438" s="79" t="s">
        <v>625</v>
      </c>
      <c r="J1438" s="79" t="s">
        <v>626</v>
      </c>
      <c r="K1438" s="79" t="s">
        <v>446</v>
      </c>
      <c r="L1438" s="79" t="s">
        <v>606</v>
      </c>
      <c r="M1438" s="79" t="s">
        <v>619</v>
      </c>
      <c r="N1438" s="78">
        <v>1</v>
      </c>
      <c r="O1438" s="78">
        <v>1</v>
      </c>
      <c r="P1438" s="78">
        <v>1</v>
      </c>
      <c r="Q1438" s="81">
        <v>1</v>
      </c>
      <c r="R1438" s="81">
        <v>1</v>
      </c>
      <c r="S1438" s="81">
        <v>1</v>
      </c>
      <c r="T1438" s="81">
        <v>0</v>
      </c>
      <c r="U1438" s="81">
        <v>0</v>
      </c>
      <c r="V1438" s="81">
        <v>0</v>
      </c>
      <c r="W1438" s="69">
        <v>20863105.66</v>
      </c>
      <c r="X1438" s="69">
        <v>0</v>
      </c>
      <c r="Y1438" s="69">
        <v>0</v>
      </c>
      <c r="Z1438" s="69">
        <v>0</v>
      </c>
      <c r="AA1438" s="69">
        <v>0</v>
      </c>
      <c r="AB1438" s="69">
        <v>0</v>
      </c>
      <c r="AC1438" s="69">
        <v>20863105.66</v>
      </c>
      <c r="AD1438" s="96">
        <v>45485</v>
      </c>
      <c r="AE1438" s="96">
        <v>46580</v>
      </c>
      <c r="AF1438" s="97">
        <v>20863105.66</v>
      </c>
      <c r="AG1438" s="84">
        <v>2.2799999999999998</v>
      </c>
      <c r="AH1438" s="84">
        <v>3</v>
      </c>
      <c r="AI1438" s="98">
        <v>8.7499999999999994E-2</v>
      </c>
      <c r="AJ1438" s="99">
        <v>2.2799999999999998</v>
      </c>
      <c r="AK1438" s="99">
        <v>3</v>
      </c>
      <c r="AL1438" s="100">
        <v>8.7499999999999994E-2</v>
      </c>
      <c r="AM1438" s="101" t="s">
        <v>620</v>
      </c>
      <c r="AN1438" s="101" t="s">
        <v>621</v>
      </c>
      <c r="AO1438" s="25">
        <v>0</v>
      </c>
      <c r="AP1438" s="25">
        <v>0</v>
      </c>
      <c r="AQ1438" s="25">
        <v>0</v>
      </c>
      <c r="AR1438" s="25">
        <v>0</v>
      </c>
      <c r="AS1438" s="25">
        <v>0</v>
      </c>
      <c r="AT1438" s="25">
        <v>0</v>
      </c>
      <c r="AU1438" s="25">
        <v>0</v>
      </c>
      <c r="AV1438" s="25">
        <v>0</v>
      </c>
      <c r="AW1438" s="25">
        <v>0</v>
      </c>
      <c r="AX1438" s="25">
        <v>0</v>
      </c>
      <c r="AY1438" s="25">
        <v>0</v>
      </c>
      <c r="AZ1438" s="25">
        <v>0</v>
      </c>
      <c r="BA1438" s="25">
        <v>0</v>
      </c>
      <c r="BB1438" s="25">
        <v>0</v>
      </c>
      <c r="BC1438" s="25">
        <v>0</v>
      </c>
      <c r="BD1438" s="25">
        <v>0</v>
      </c>
      <c r="BE1438" s="25">
        <v>0</v>
      </c>
      <c r="BF1438" s="25">
        <v>0</v>
      </c>
      <c r="BG1438" s="25">
        <v>0</v>
      </c>
      <c r="BH1438" s="25">
        <v>0</v>
      </c>
      <c r="BI1438" s="25">
        <v>0</v>
      </c>
      <c r="BJ1438" s="25">
        <f t="shared" si="66"/>
        <v>0</v>
      </c>
      <c r="BK1438" s="25">
        <f t="shared" si="67"/>
        <v>0</v>
      </c>
      <c r="BL1438" s="25">
        <f t="shared" si="68"/>
        <v>0</v>
      </c>
    </row>
    <row r="1439" spans="1:64" x14ac:dyDescent="0.25">
      <c r="A1439" s="45" t="s">
        <v>3249</v>
      </c>
      <c r="B1439" s="78" t="s">
        <v>1523</v>
      </c>
      <c r="C1439" s="79">
        <v>1</v>
      </c>
      <c r="D1439" s="78" t="s">
        <v>23</v>
      </c>
      <c r="E1439" s="79" t="s">
        <v>434</v>
      </c>
      <c r="F1439" s="79" t="s">
        <v>604</v>
      </c>
      <c r="G1439" s="79" t="s">
        <v>623</v>
      </c>
      <c r="H1439" s="79" t="s">
        <v>624</v>
      </c>
      <c r="I1439" s="79" t="s">
        <v>625</v>
      </c>
      <c r="J1439" s="79" t="s">
        <v>626</v>
      </c>
      <c r="K1439" s="79" t="s">
        <v>446</v>
      </c>
      <c r="L1439" s="79" t="s">
        <v>606</v>
      </c>
      <c r="M1439" s="79" t="s">
        <v>619</v>
      </c>
      <c r="N1439" s="78">
        <v>1</v>
      </c>
      <c r="O1439" s="78">
        <v>1</v>
      </c>
      <c r="P1439" s="78">
        <v>1</v>
      </c>
      <c r="Q1439" s="81">
        <v>1</v>
      </c>
      <c r="R1439" s="81">
        <v>1</v>
      </c>
      <c r="S1439" s="81">
        <v>1</v>
      </c>
      <c r="T1439" s="81">
        <v>0</v>
      </c>
      <c r="U1439" s="81">
        <v>0</v>
      </c>
      <c r="V1439" s="81">
        <v>0</v>
      </c>
      <c r="W1439" s="69">
        <v>5000000</v>
      </c>
      <c r="X1439" s="69">
        <v>0</v>
      </c>
      <c r="Y1439" s="69">
        <v>0</v>
      </c>
      <c r="Z1439" s="69">
        <v>218750</v>
      </c>
      <c r="AA1439" s="69">
        <v>0</v>
      </c>
      <c r="AB1439" s="69">
        <v>0</v>
      </c>
      <c r="AC1439" s="69">
        <v>5000000</v>
      </c>
      <c r="AD1439" s="96">
        <v>45376</v>
      </c>
      <c r="AE1439" s="96">
        <v>46471</v>
      </c>
      <c r="AF1439" s="97">
        <v>5000000</v>
      </c>
      <c r="AG1439" s="84">
        <v>1.99</v>
      </c>
      <c r="AH1439" s="84">
        <v>3</v>
      </c>
      <c r="AI1439" s="98">
        <v>8.7499999999999994E-2</v>
      </c>
      <c r="AJ1439" s="99">
        <v>1.99</v>
      </c>
      <c r="AK1439" s="99">
        <v>3</v>
      </c>
      <c r="AL1439" s="100">
        <v>8.7499999999999994E-2</v>
      </c>
      <c r="AM1439" s="101" t="s">
        <v>620</v>
      </c>
      <c r="AN1439" s="101" t="s">
        <v>621</v>
      </c>
      <c r="AO1439" s="25">
        <v>0</v>
      </c>
      <c r="AP1439" s="25">
        <v>0</v>
      </c>
      <c r="AQ1439" s="25">
        <v>0</v>
      </c>
      <c r="AR1439" s="25">
        <v>0</v>
      </c>
      <c r="AS1439" s="25">
        <v>0</v>
      </c>
      <c r="AT1439" s="25">
        <v>0</v>
      </c>
      <c r="AU1439" s="25">
        <v>0</v>
      </c>
      <c r="AV1439" s="25">
        <v>0</v>
      </c>
      <c r="AW1439" s="25">
        <v>0</v>
      </c>
      <c r="AX1439" s="25">
        <v>0</v>
      </c>
      <c r="AY1439" s="25">
        <v>0</v>
      </c>
      <c r="AZ1439" s="25">
        <v>0</v>
      </c>
      <c r="BA1439" s="25">
        <v>0</v>
      </c>
      <c r="BB1439" s="25">
        <v>0</v>
      </c>
      <c r="BC1439" s="25">
        <v>0</v>
      </c>
      <c r="BD1439" s="25">
        <v>0</v>
      </c>
      <c r="BE1439" s="25">
        <v>0</v>
      </c>
      <c r="BF1439" s="25">
        <v>0</v>
      </c>
      <c r="BG1439" s="25">
        <v>0</v>
      </c>
      <c r="BH1439" s="25">
        <v>0</v>
      </c>
      <c r="BI1439" s="25">
        <v>0</v>
      </c>
      <c r="BJ1439" s="25">
        <f t="shared" si="66"/>
        <v>0</v>
      </c>
      <c r="BK1439" s="25">
        <f t="shared" si="67"/>
        <v>0</v>
      </c>
      <c r="BL1439" s="25">
        <f t="shared" si="68"/>
        <v>0</v>
      </c>
    </row>
    <row r="1440" spans="1:64" x14ac:dyDescent="0.25">
      <c r="A1440" s="45" t="s">
        <v>3250</v>
      </c>
      <c r="B1440" s="78" t="s">
        <v>1524</v>
      </c>
      <c r="C1440" s="79">
        <v>1</v>
      </c>
      <c r="D1440" s="78" t="s">
        <v>23</v>
      </c>
      <c r="E1440" s="79" t="s">
        <v>434</v>
      </c>
      <c r="F1440" s="79" t="s">
        <v>604</v>
      </c>
      <c r="G1440" s="79" t="s">
        <v>816</v>
      </c>
      <c r="H1440" s="79" t="s">
        <v>624</v>
      </c>
      <c r="I1440" s="79" t="s">
        <v>817</v>
      </c>
      <c r="J1440" s="79" t="s">
        <v>626</v>
      </c>
      <c r="K1440" s="79" t="s">
        <v>447</v>
      </c>
      <c r="L1440" s="79" t="s">
        <v>606</v>
      </c>
      <c r="M1440" s="79" t="s">
        <v>619</v>
      </c>
      <c r="N1440" s="78">
        <v>1</v>
      </c>
      <c r="O1440" s="78">
        <v>1</v>
      </c>
      <c r="P1440" s="78">
        <v>1</v>
      </c>
      <c r="Q1440" s="81">
        <v>1</v>
      </c>
      <c r="R1440" s="81">
        <v>1</v>
      </c>
      <c r="S1440" s="81">
        <v>1</v>
      </c>
      <c r="T1440" s="81">
        <v>0</v>
      </c>
      <c r="U1440" s="81">
        <v>0</v>
      </c>
      <c r="V1440" s="81">
        <v>0</v>
      </c>
      <c r="W1440" s="69">
        <v>2442010</v>
      </c>
      <c r="X1440" s="69">
        <v>0</v>
      </c>
      <c r="Y1440" s="69">
        <v>0</v>
      </c>
      <c r="Z1440" s="69">
        <v>6613.78</v>
      </c>
      <c r="AA1440" s="69">
        <v>0</v>
      </c>
      <c r="AB1440" s="69">
        <v>0</v>
      </c>
      <c r="AC1440" s="69">
        <v>2442010</v>
      </c>
      <c r="AD1440" s="96">
        <v>45488</v>
      </c>
      <c r="AE1440" s="96">
        <v>45853</v>
      </c>
      <c r="AF1440" s="97">
        <v>2442010</v>
      </c>
      <c r="AG1440" s="84">
        <v>0.28999999999999998</v>
      </c>
      <c r="AH1440" s="84">
        <v>1</v>
      </c>
      <c r="AI1440" s="98">
        <v>3.2500000000000001E-2</v>
      </c>
      <c r="AJ1440" s="99">
        <v>0.28999999999999998</v>
      </c>
      <c r="AK1440" s="99">
        <v>1</v>
      </c>
      <c r="AL1440" s="100">
        <v>3.2500000000000001E-2</v>
      </c>
      <c r="AM1440" s="101" t="s">
        <v>620</v>
      </c>
      <c r="AN1440" s="101" t="s">
        <v>621</v>
      </c>
      <c r="AO1440" s="25">
        <v>0</v>
      </c>
      <c r="AP1440" s="25">
        <v>0</v>
      </c>
      <c r="AQ1440" s="25">
        <v>0</v>
      </c>
      <c r="AR1440" s="25">
        <v>2442010</v>
      </c>
      <c r="AS1440" s="25">
        <v>0</v>
      </c>
      <c r="AT1440" s="25">
        <v>0</v>
      </c>
      <c r="AU1440" s="25">
        <v>0</v>
      </c>
      <c r="AV1440" s="25">
        <v>0</v>
      </c>
      <c r="AW1440" s="25">
        <v>0</v>
      </c>
      <c r="AX1440" s="25">
        <v>0</v>
      </c>
      <c r="AY1440" s="25">
        <v>0</v>
      </c>
      <c r="AZ1440" s="25">
        <v>0</v>
      </c>
      <c r="BA1440" s="25">
        <v>0</v>
      </c>
      <c r="BB1440" s="25">
        <v>0</v>
      </c>
      <c r="BC1440" s="25">
        <v>0</v>
      </c>
      <c r="BD1440" s="25">
        <v>0</v>
      </c>
      <c r="BE1440" s="25">
        <v>0</v>
      </c>
      <c r="BF1440" s="25">
        <v>0</v>
      </c>
      <c r="BG1440" s="25">
        <v>0</v>
      </c>
      <c r="BH1440" s="25">
        <v>0</v>
      </c>
      <c r="BI1440" s="25">
        <v>0</v>
      </c>
      <c r="BJ1440" s="25">
        <f t="shared" si="66"/>
        <v>2442010</v>
      </c>
      <c r="BK1440" s="25">
        <f t="shared" si="67"/>
        <v>0</v>
      </c>
      <c r="BL1440" s="25">
        <f t="shared" si="68"/>
        <v>2442010</v>
      </c>
    </row>
    <row r="1441" spans="1:64" x14ac:dyDescent="0.25">
      <c r="A1441" s="45" t="s">
        <v>3251</v>
      </c>
      <c r="B1441" s="78" t="s">
        <v>1524</v>
      </c>
      <c r="C1441" s="79">
        <v>2</v>
      </c>
      <c r="D1441" s="78" t="s">
        <v>23</v>
      </c>
      <c r="E1441" s="79" t="s">
        <v>434</v>
      </c>
      <c r="F1441" s="79" t="s">
        <v>604</v>
      </c>
      <c r="G1441" s="79" t="s">
        <v>816</v>
      </c>
      <c r="H1441" s="79" t="s">
        <v>624</v>
      </c>
      <c r="I1441" s="79" t="s">
        <v>817</v>
      </c>
      <c r="J1441" s="79" t="s">
        <v>626</v>
      </c>
      <c r="K1441" s="79" t="s">
        <v>447</v>
      </c>
      <c r="L1441" s="79" t="s">
        <v>606</v>
      </c>
      <c r="M1441" s="79" t="s">
        <v>619</v>
      </c>
      <c r="N1441" s="78">
        <v>1</v>
      </c>
      <c r="O1441" s="78">
        <v>1</v>
      </c>
      <c r="P1441" s="78">
        <v>1</v>
      </c>
      <c r="Q1441" s="81">
        <v>1</v>
      </c>
      <c r="R1441" s="81">
        <v>1</v>
      </c>
      <c r="S1441" s="81">
        <v>1</v>
      </c>
      <c r="T1441" s="81">
        <v>0</v>
      </c>
      <c r="U1441" s="81">
        <v>0</v>
      </c>
      <c r="V1441" s="81">
        <v>0</v>
      </c>
      <c r="W1441" s="69">
        <v>2927432.5</v>
      </c>
      <c r="X1441" s="69">
        <v>0</v>
      </c>
      <c r="Y1441" s="69">
        <v>0</v>
      </c>
      <c r="Z1441" s="69">
        <v>9318.99</v>
      </c>
      <c r="AA1441" s="69">
        <v>0</v>
      </c>
      <c r="AB1441" s="69">
        <v>0</v>
      </c>
      <c r="AC1441" s="69">
        <v>2927432.5</v>
      </c>
      <c r="AD1441" s="96">
        <v>45488</v>
      </c>
      <c r="AE1441" s="96">
        <v>46218</v>
      </c>
      <c r="AF1441" s="97">
        <v>2927432.5</v>
      </c>
      <c r="AG1441" s="84">
        <v>1.29</v>
      </c>
      <c r="AH1441" s="84">
        <v>2</v>
      </c>
      <c r="AI1441" s="98">
        <v>3.8199999999999998E-2</v>
      </c>
      <c r="AJ1441" s="99">
        <v>1.29</v>
      </c>
      <c r="AK1441" s="99">
        <v>2</v>
      </c>
      <c r="AL1441" s="100">
        <v>3.8199999999999998E-2</v>
      </c>
      <c r="AM1441" s="101" t="s">
        <v>620</v>
      </c>
      <c r="AN1441" s="101" t="s">
        <v>621</v>
      </c>
      <c r="AO1441" s="25">
        <v>0</v>
      </c>
      <c r="AP1441" s="25">
        <v>0</v>
      </c>
      <c r="AQ1441" s="25">
        <v>0</v>
      </c>
      <c r="AR1441" s="25">
        <v>0</v>
      </c>
      <c r="AS1441" s="25">
        <v>0</v>
      </c>
      <c r="AT1441" s="25">
        <v>0</v>
      </c>
      <c r="AU1441" s="25">
        <v>0</v>
      </c>
      <c r="AV1441" s="25">
        <v>0</v>
      </c>
      <c r="AW1441" s="25">
        <v>0</v>
      </c>
      <c r="AX1441" s="25">
        <v>1463716.25</v>
      </c>
      <c r="AY1441" s="25">
        <v>0</v>
      </c>
      <c r="AZ1441" s="25">
        <v>0</v>
      </c>
      <c r="BA1441" s="25">
        <v>0</v>
      </c>
      <c r="BB1441" s="25">
        <v>0</v>
      </c>
      <c r="BC1441" s="25">
        <v>0</v>
      </c>
      <c r="BD1441" s="25">
        <v>1463716.25</v>
      </c>
      <c r="BE1441" s="25">
        <v>0</v>
      </c>
      <c r="BF1441" s="25">
        <v>0</v>
      </c>
      <c r="BG1441" s="25">
        <v>0</v>
      </c>
      <c r="BH1441" s="25">
        <v>0</v>
      </c>
      <c r="BI1441" s="25">
        <v>0</v>
      </c>
      <c r="BJ1441" s="25">
        <f t="shared" si="66"/>
        <v>0</v>
      </c>
      <c r="BK1441" s="25">
        <f t="shared" si="67"/>
        <v>2927432.5</v>
      </c>
      <c r="BL1441" s="25">
        <f t="shared" si="68"/>
        <v>2927432.5</v>
      </c>
    </row>
    <row r="1442" spans="1:64" x14ac:dyDescent="0.25">
      <c r="A1442" s="45" t="s">
        <v>3252</v>
      </c>
      <c r="B1442" s="78" t="s">
        <v>1524</v>
      </c>
      <c r="C1442" s="79">
        <v>3</v>
      </c>
      <c r="D1442" s="78" t="s">
        <v>23</v>
      </c>
      <c r="E1442" s="79" t="s">
        <v>434</v>
      </c>
      <c r="F1442" s="79" t="s">
        <v>604</v>
      </c>
      <c r="G1442" s="79" t="s">
        <v>816</v>
      </c>
      <c r="H1442" s="79" t="s">
        <v>624</v>
      </c>
      <c r="I1442" s="79" t="s">
        <v>817</v>
      </c>
      <c r="J1442" s="79" t="s">
        <v>626</v>
      </c>
      <c r="K1442" s="79" t="s">
        <v>447</v>
      </c>
      <c r="L1442" s="79" t="s">
        <v>606</v>
      </c>
      <c r="M1442" s="79" t="s">
        <v>619</v>
      </c>
      <c r="N1442" s="78">
        <v>1</v>
      </c>
      <c r="O1442" s="78">
        <v>1</v>
      </c>
      <c r="P1442" s="78">
        <v>1</v>
      </c>
      <c r="Q1442" s="81">
        <v>1</v>
      </c>
      <c r="R1442" s="81">
        <v>1</v>
      </c>
      <c r="S1442" s="81">
        <v>1</v>
      </c>
      <c r="T1442" s="81">
        <v>0</v>
      </c>
      <c r="U1442" s="81">
        <v>0</v>
      </c>
      <c r="V1442" s="81">
        <v>0</v>
      </c>
      <c r="W1442" s="69">
        <v>6611097.5</v>
      </c>
      <c r="X1442" s="69">
        <v>0</v>
      </c>
      <c r="Y1442" s="69">
        <v>0</v>
      </c>
      <c r="Z1442" s="69">
        <v>23689.77</v>
      </c>
      <c r="AA1442" s="69">
        <v>0</v>
      </c>
      <c r="AB1442" s="69">
        <v>0</v>
      </c>
      <c r="AC1442" s="69">
        <v>6611097.5</v>
      </c>
      <c r="AD1442" s="96">
        <v>45488</v>
      </c>
      <c r="AE1442" s="96">
        <v>46583</v>
      </c>
      <c r="AF1442" s="97">
        <v>6611097.5</v>
      </c>
      <c r="AG1442" s="84">
        <v>2.29</v>
      </c>
      <c r="AH1442" s="84">
        <v>3</v>
      </c>
      <c r="AI1442" s="98">
        <v>4.2999999999999997E-2</v>
      </c>
      <c r="AJ1442" s="99">
        <v>2.29</v>
      </c>
      <c r="AK1442" s="99">
        <v>3</v>
      </c>
      <c r="AL1442" s="100">
        <v>4.2999999999999997E-2</v>
      </c>
      <c r="AM1442" s="101" t="s">
        <v>620</v>
      </c>
      <c r="AN1442" s="101" t="s">
        <v>621</v>
      </c>
      <c r="AO1442" s="25">
        <v>0</v>
      </c>
      <c r="AP1442" s="25">
        <v>0</v>
      </c>
      <c r="AQ1442" s="25">
        <v>0</v>
      </c>
      <c r="AR1442" s="25">
        <v>0</v>
      </c>
      <c r="AS1442" s="25">
        <v>0</v>
      </c>
      <c r="AT1442" s="25">
        <v>0</v>
      </c>
      <c r="AU1442" s="25">
        <v>0</v>
      </c>
      <c r="AV1442" s="25">
        <v>0</v>
      </c>
      <c r="AW1442" s="25">
        <v>0</v>
      </c>
      <c r="AX1442" s="25">
        <v>0</v>
      </c>
      <c r="AY1442" s="25">
        <v>0</v>
      </c>
      <c r="AZ1442" s="25">
        <v>0</v>
      </c>
      <c r="BA1442" s="25">
        <v>0</v>
      </c>
      <c r="BB1442" s="25">
        <v>0</v>
      </c>
      <c r="BC1442" s="25">
        <v>0</v>
      </c>
      <c r="BD1442" s="25">
        <v>0</v>
      </c>
      <c r="BE1442" s="25">
        <v>0</v>
      </c>
      <c r="BF1442" s="25">
        <v>0</v>
      </c>
      <c r="BG1442" s="25">
        <v>0</v>
      </c>
      <c r="BH1442" s="25">
        <v>0</v>
      </c>
      <c r="BI1442" s="25">
        <v>0</v>
      </c>
      <c r="BJ1442" s="25">
        <f t="shared" si="66"/>
        <v>0</v>
      </c>
      <c r="BK1442" s="25">
        <f t="shared" si="67"/>
        <v>0</v>
      </c>
      <c r="BL1442" s="25">
        <f t="shared" si="68"/>
        <v>0</v>
      </c>
    </row>
    <row r="1443" spans="1:64" x14ac:dyDescent="0.25">
      <c r="A1443" s="45" t="s">
        <v>3253</v>
      </c>
      <c r="B1443" s="78" t="s">
        <v>1524</v>
      </c>
      <c r="C1443" s="79">
        <v>4</v>
      </c>
      <c r="D1443" s="78" t="s">
        <v>23</v>
      </c>
      <c r="E1443" s="79" t="s">
        <v>434</v>
      </c>
      <c r="F1443" s="79" t="s">
        <v>604</v>
      </c>
      <c r="G1443" s="79" t="s">
        <v>816</v>
      </c>
      <c r="H1443" s="79" t="s">
        <v>624</v>
      </c>
      <c r="I1443" s="79" t="s">
        <v>817</v>
      </c>
      <c r="J1443" s="79" t="s">
        <v>626</v>
      </c>
      <c r="K1443" s="79" t="s">
        <v>447</v>
      </c>
      <c r="L1443" s="79" t="s">
        <v>606</v>
      </c>
      <c r="M1443" s="79" t="s">
        <v>619</v>
      </c>
      <c r="N1443" s="78">
        <v>1</v>
      </c>
      <c r="O1443" s="78">
        <v>1</v>
      </c>
      <c r="P1443" s="78">
        <v>1</v>
      </c>
      <c r="Q1443" s="81">
        <v>1</v>
      </c>
      <c r="R1443" s="81">
        <v>1</v>
      </c>
      <c r="S1443" s="81">
        <v>1</v>
      </c>
      <c r="T1443" s="81">
        <v>0</v>
      </c>
      <c r="U1443" s="81">
        <v>0</v>
      </c>
      <c r="V1443" s="81">
        <v>0</v>
      </c>
      <c r="W1443" s="69">
        <v>10887122.5</v>
      </c>
      <c r="X1443" s="69">
        <v>0</v>
      </c>
      <c r="Y1443" s="69">
        <v>0</v>
      </c>
      <c r="Z1443" s="69">
        <v>42731.96</v>
      </c>
      <c r="AA1443" s="69">
        <v>0</v>
      </c>
      <c r="AB1443" s="69">
        <v>0</v>
      </c>
      <c r="AC1443" s="69">
        <v>10887122.5</v>
      </c>
      <c r="AD1443" s="96">
        <v>45488</v>
      </c>
      <c r="AE1443" s="96">
        <v>46949</v>
      </c>
      <c r="AF1443" s="97">
        <v>10887122.5</v>
      </c>
      <c r="AG1443" s="84">
        <v>3.29</v>
      </c>
      <c r="AH1443" s="84">
        <v>4</v>
      </c>
      <c r="AI1443" s="98">
        <v>4.7100000000000003E-2</v>
      </c>
      <c r="AJ1443" s="99">
        <v>3.29</v>
      </c>
      <c r="AK1443" s="99">
        <v>4</v>
      </c>
      <c r="AL1443" s="100">
        <v>4.7100000000000003E-2</v>
      </c>
      <c r="AM1443" s="101" t="s">
        <v>620</v>
      </c>
      <c r="AN1443" s="101" t="s">
        <v>621</v>
      </c>
      <c r="AO1443" s="25">
        <v>0</v>
      </c>
      <c r="AP1443" s="25">
        <v>0</v>
      </c>
      <c r="AQ1443" s="25">
        <v>0</v>
      </c>
      <c r="AR1443" s="25">
        <v>0</v>
      </c>
      <c r="AS1443" s="25">
        <v>0</v>
      </c>
      <c r="AT1443" s="25">
        <v>0</v>
      </c>
      <c r="AU1443" s="25">
        <v>0</v>
      </c>
      <c r="AV1443" s="25">
        <v>0</v>
      </c>
      <c r="AW1443" s="25">
        <v>0</v>
      </c>
      <c r="AX1443" s="25">
        <v>0</v>
      </c>
      <c r="AY1443" s="25">
        <v>0</v>
      </c>
      <c r="AZ1443" s="25">
        <v>0</v>
      </c>
      <c r="BA1443" s="25">
        <v>0</v>
      </c>
      <c r="BB1443" s="25">
        <v>0</v>
      </c>
      <c r="BC1443" s="25">
        <v>0</v>
      </c>
      <c r="BD1443" s="25">
        <v>0</v>
      </c>
      <c r="BE1443" s="25">
        <v>0</v>
      </c>
      <c r="BF1443" s="25">
        <v>0</v>
      </c>
      <c r="BG1443" s="25">
        <v>0</v>
      </c>
      <c r="BH1443" s="25">
        <v>0</v>
      </c>
      <c r="BI1443" s="25">
        <v>0</v>
      </c>
      <c r="BJ1443" s="25">
        <f t="shared" si="66"/>
        <v>0</v>
      </c>
      <c r="BK1443" s="25">
        <f t="shared" si="67"/>
        <v>0</v>
      </c>
      <c r="BL1443" s="25">
        <f t="shared" si="68"/>
        <v>0</v>
      </c>
    </row>
    <row r="1444" spans="1:64" x14ac:dyDescent="0.25">
      <c r="A1444" s="45" t="s">
        <v>3254</v>
      </c>
      <c r="B1444" s="78" t="s">
        <v>1524</v>
      </c>
      <c r="C1444" s="79">
        <v>5</v>
      </c>
      <c r="D1444" s="78" t="s">
        <v>23</v>
      </c>
      <c r="E1444" s="79" t="s">
        <v>434</v>
      </c>
      <c r="F1444" s="79" t="s">
        <v>604</v>
      </c>
      <c r="G1444" s="79" t="s">
        <v>816</v>
      </c>
      <c r="H1444" s="79" t="s">
        <v>624</v>
      </c>
      <c r="I1444" s="79" t="s">
        <v>817</v>
      </c>
      <c r="J1444" s="79" t="s">
        <v>626</v>
      </c>
      <c r="K1444" s="79" t="s">
        <v>447</v>
      </c>
      <c r="L1444" s="79" t="s">
        <v>606</v>
      </c>
      <c r="M1444" s="79" t="s">
        <v>619</v>
      </c>
      <c r="N1444" s="78">
        <v>1</v>
      </c>
      <c r="O1444" s="78">
        <v>1</v>
      </c>
      <c r="P1444" s="78">
        <v>1</v>
      </c>
      <c r="Q1444" s="81">
        <v>1</v>
      </c>
      <c r="R1444" s="81">
        <v>1</v>
      </c>
      <c r="S1444" s="81">
        <v>1</v>
      </c>
      <c r="T1444" s="81">
        <v>0</v>
      </c>
      <c r="U1444" s="81">
        <v>0</v>
      </c>
      <c r="V1444" s="81">
        <v>0</v>
      </c>
      <c r="W1444" s="69">
        <v>425242.5</v>
      </c>
      <c r="X1444" s="69">
        <v>0</v>
      </c>
      <c r="Y1444" s="69">
        <v>0</v>
      </c>
      <c r="Z1444" s="69">
        <v>1796.65</v>
      </c>
      <c r="AA1444" s="69">
        <v>0</v>
      </c>
      <c r="AB1444" s="69">
        <v>0</v>
      </c>
      <c r="AC1444" s="69">
        <v>425242.5</v>
      </c>
      <c r="AD1444" s="96">
        <v>45488</v>
      </c>
      <c r="AE1444" s="96">
        <v>47314</v>
      </c>
      <c r="AF1444" s="97">
        <v>425242.5</v>
      </c>
      <c r="AG1444" s="84">
        <v>4.29</v>
      </c>
      <c r="AH1444" s="84">
        <v>5</v>
      </c>
      <c r="AI1444" s="98">
        <v>5.0700000000000002E-2</v>
      </c>
      <c r="AJ1444" s="99">
        <v>4.29</v>
      </c>
      <c r="AK1444" s="99">
        <v>5</v>
      </c>
      <c r="AL1444" s="100">
        <v>5.0700000000000002E-2</v>
      </c>
      <c r="AM1444" s="101" t="s">
        <v>620</v>
      </c>
      <c r="AN1444" s="101" t="s">
        <v>621</v>
      </c>
      <c r="AO1444" s="25">
        <v>0</v>
      </c>
      <c r="AP1444" s="25">
        <v>0</v>
      </c>
      <c r="AQ1444" s="25">
        <v>0</v>
      </c>
      <c r="AR1444" s="25">
        <v>0</v>
      </c>
      <c r="AS1444" s="25">
        <v>0</v>
      </c>
      <c r="AT1444" s="25">
        <v>0</v>
      </c>
      <c r="AU1444" s="25">
        <v>0</v>
      </c>
      <c r="AV1444" s="25">
        <v>0</v>
      </c>
      <c r="AW1444" s="25">
        <v>0</v>
      </c>
      <c r="AX1444" s="25">
        <v>0</v>
      </c>
      <c r="AY1444" s="25">
        <v>0</v>
      </c>
      <c r="AZ1444" s="25">
        <v>0</v>
      </c>
      <c r="BA1444" s="25">
        <v>0</v>
      </c>
      <c r="BB1444" s="25">
        <v>0</v>
      </c>
      <c r="BC1444" s="25">
        <v>0</v>
      </c>
      <c r="BD1444" s="25">
        <v>0</v>
      </c>
      <c r="BE1444" s="25">
        <v>0</v>
      </c>
      <c r="BF1444" s="25">
        <v>0</v>
      </c>
      <c r="BG1444" s="25">
        <v>0</v>
      </c>
      <c r="BH1444" s="25">
        <v>0</v>
      </c>
      <c r="BI1444" s="25">
        <v>0</v>
      </c>
      <c r="BJ1444" s="25">
        <f t="shared" si="66"/>
        <v>0</v>
      </c>
      <c r="BK1444" s="25">
        <f t="shared" si="67"/>
        <v>0</v>
      </c>
      <c r="BL1444" s="25">
        <f t="shared" si="68"/>
        <v>0</v>
      </c>
    </row>
    <row r="1445" spans="1:64" x14ac:dyDescent="0.25">
      <c r="A1445" s="45" t="s">
        <v>3255</v>
      </c>
      <c r="B1445" s="78" t="s">
        <v>1524</v>
      </c>
      <c r="C1445" s="79">
        <v>6</v>
      </c>
      <c r="D1445" s="78" t="s">
        <v>23</v>
      </c>
      <c r="E1445" s="79" t="s">
        <v>434</v>
      </c>
      <c r="F1445" s="79" t="s">
        <v>604</v>
      </c>
      <c r="G1445" s="79" t="s">
        <v>816</v>
      </c>
      <c r="H1445" s="79" t="s">
        <v>624</v>
      </c>
      <c r="I1445" s="79" t="s">
        <v>817</v>
      </c>
      <c r="J1445" s="79" t="s">
        <v>626</v>
      </c>
      <c r="K1445" s="79" t="s">
        <v>447</v>
      </c>
      <c r="L1445" s="79" t="s">
        <v>606</v>
      </c>
      <c r="M1445" s="79" t="s">
        <v>619</v>
      </c>
      <c r="N1445" s="78">
        <v>1</v>
      </c>
      <c r="O1445" s="78">
        <v>1</v>
      </c>
      <c r="P1445" s="78">
        <v>1</v>
      </c>
      <c r="Q1445" s="81">
        <v>1</v>
      </c>
      <c r="R1445" s="81">
        <v>1</v>
      </c>
      <c r="S1445" s="81">
        <v>1</v>
      </c>
      <c r="T1445" s="81">
        <v>0</v>
      </c>
      <c r="U1445" s="81">
        <v>0</v>
      </c>
      <c r="V1445" s="81">
        <v>0</v>
      </c>
      <c r="W1445" s="69">
        <v>1142977.5</v>
      </c>
      <c r="X1445" s="69">
        <v>0</v>
      </c>
      <c r="Y1445" s="69">
        <v>0</v>
      </c>
      <c r="Z1445" s="69">
        <v>5105.3</v>
      </c>
      <c r="AA1445" s="69">
        <v>0</v>
      </c>
      <c r="AB1445" s="69">
        <v>0</v>
      </c>
      <c r="AC1445" s="69">
        <v>1142977.5</v>
      </c>
      <c r="AD1445" s="96">
        <v>45488</v>
      </c>
      <c r="AE1445" s="96">
        <v>47679</v>
      </c>
      <c r="AF1445" s="97">
        <v>1142977.5</v>
      </c>
      <c r="AG1445" s="84">
        <v>5.29</v>
      </c>
      <c r="AH1445" s="84">
        <v>6</v>
      </c>
      <c r="AI1445" s="98">
        <v>5.3600000000000002E-2</v>
      </c>
      <c r="AJ1445" s="99">
        <v>5.29</v>
      </c>
      <c r="AK1445" s="99">
        <v>6</v>
      </c>
      <c r="AL1445" s="100">
        <v>5.3600000000000002E-2</v>
      </c>
      <c r="AM1445" s="101" t="s">
        <v>620</v>
      </c>
      <c r="AN1445" s="101" t="s">
        <v>621</v>
      </c>
      <c r="AO1445" s="25">
        <v>0</v>
      </c>
      <c r="AP1445" s="25">
        <v>0</v>
      </c>
      <c r="AQ1445" s="25">
        <v>0</v>
      </c>
      <c r="AR1445" s="25">
        <v>0</v>
      </c>
      <c r="AS1445" s="25">
        <v>0</v>
      </c>
      <c r="AT1445" s="25">
        <v>0</v>
      </c>
      <c r="AU1445" s="25">
        <v>0</v>
      </c>
      <c r="AV1445" s="25">
        <v>0</v>
      </c>
      <c r="AW1445" s="25">
        <v>0</v>
      </c>
      <c r="AX1445" s="25">
        <v>0</v>
      </c>
      <c r="AY1445" s="25">
        <v>0</v>
      </c>
      <c r="AZ1445" s="25">
        <v>0</v>
      </c>
      <c r="BA1445" s="25">
        <v>0</v>
      </c>
      <c r="BB1445" s="25">
        <v>0</v>
      </c>
      <c r="BC1445" s="25">
        <v>0</v>
      </c>
      <c r="BD1445" s="25">
        <v>0</v>
      </c>
      <c r="BE1445" s="25">
        <v>0</v>
      </c>
      <c r="BF1445" s="25">
        <v>0</v>
      </c>
      <c r="BG1445" s="25">
        <v>0</v>
      </c>
      <c r="BH1445" s="25">
        <v>0</v>
      </c>
      <c r="BI1445" s="25">
        <v>0</v>
      </c>
      <c r="BJ1445" s="25">
        <f t="shared" si="66"/>
        <v>0</v>
      </c>
      <c r="BK1445" s="25">
        <f t="shared" si="67"/>
        <v>0</v>
      </c>
      <c r="BL1445" s="25">
        <f t="shared" si="68"/>
        <v>0</v>
      </c>
    </row>
    <row r="1446" spans="1:64" x14ac:dyDescent="0.25">
      <c r="A1446" s="45" t="s">
        <v>3256</v>
      </c>
      <c r="B1446" s="78" t="s">
        <v>1524</v>
      </c>
      <c r="C1446" s="79">
        <v>7</v>
      </c>
      <c r="D1446" s="78" t="s">
        <v>23</v>
      </c>
      <c r="E1446" s="79" t="s">
        <v>434</v>
      </c>
      <c r="F1446" s="79" t="s">
        <v>604</v>
      </c>
      <c r="G1446" s="79" t="s">
        <v>816</v>
      </c>
      <c r="H1446" s="79" t="s">
        <v>624</v>
      </c>
      <c r="I1446" s="79" t="s">
        <v>817</v>
      </c>
      <c r="J1446" s="79" t="s">
        <v>626</v>
      </c>
      <c r="K1446" s="79" t="s">
        <v>447</v>
      </c>
      <c r="L1446" s="79" t="s">
        <v>606</v>
      </c>
      <c r="M1446" s="79" t="s">
        <v>619</v>
      </c>
      <c r="N1446" s="78">
        <v>1</v>
      </c>
      <c r="O1446" s="78">
        <v>1</v>
      </c>
      <c r="P1446" s="78">
        <v>1</v>
      </c>
      <c r="Q1446" s="81">
        <v>1</v>
      </c>
      <c r="R1446" s="81">
        <v>1</v>
      </c>
      <c r="S1446" s="81">
        <v>1</v>
      </c>
      <c r="T1446" s="81">
        <v>0</v>
      </c>
      <c r="U1446" s="81">
        <v>0</v>
      </c>
      <c r="V1446" s="81">
        <v>0</v>
      </c>
      <c r="W1446" s="69">
        <v>265500</v>
      </c>
      <c r="X1446" s="69">
        <v>0</v>
      </c>
      <c r="Y1446" s="69">
        <v>0</v>
      </c>
      <c r="Z1446" s="69">
        <v>1247.8499999999999</v>
      </c>
      <c r="AA1446" s="69">
        <v>0</v>
      </c>
      <c r="AB1446" s="69">
        <v>0</v>
      </c>
      <c r="AC1446" s="69">
        <v>265500</v>
      </c>
      <c r="AD1446" s="96">
        <v>45488</v>
      </c>
      <c r="AE1446" s="96">
        <v>48044</v>
      </c>
      <c r="AF1446" s="97">
        <v>265500</v>
      </c>
      <c r="AG1446" s="84">
        <v>6.29</v>
      </c>
      <c r="AH1446" s="84">
        <v>7</v>
      </c>
      <c r="AI1446" s="98">
        <v>5.6399999999999999E-2</v>
      </c>
      <c r="AJ1446" s="99">
        <v>6.29</v>
      </c>
      <c r="AK1446" s="99">
        <v>7</v>
      </c>
      <c r="AL1446" s="100">
        <v>5.6399999999999999E-2</v>
      </c>
      <c r="AM1446" s="101" t="s">
        <v>620</v>
      </c>
      <c r="AN1446" s="101" t="s">
        <v>621</v>
      </c>
      <c r="AO1446" s="25">
        <v>0</v>
      </c>
      <c r="AP1446" s="25">
        <v>0</v>
      </c>
      <c r="AQ1446" s="25">
        <v>0</v>
      </c>
      <c r="AR1446" s="25">
        <v>0</v>
      </c>
      <c r="AS1446" s="25">
        <v>0</v>
      </c>
      <c r="AT1446" s="25">
        <v>0</v>
      </c>
      <c r="AU1446" s="25">
        <v>0</v>
      </c>
      <c r="AV1446" s="25">
        <v>0</v>
      </c>
      <c r="AW1446" s="25">
        <v>0</v>
      </c>
      <c r="AX1446" s="25">
        <v>0</v>
      </c>
      <c r="AY1446" s="25">
        <v>0</v>
      </c>
      <c r="AZ1446" s="25">
        <v>0</v>
      </c>
      <c r="BA1446" s="25">
        <v>0</v>
      </c>
      <c r="BB1446" s="25">
        <v>0</v>
      </c>
      <c r="BC1446" s="25">
        <v>0</v>
      </c>
      <c r="BD1446" s="25">
        <v>0</v>
      </c>
      <c r="BE1446" s="25">
        <v>0</v>
      </c>
      <c r="BF1446" s="25">
        <v>0</v>
      </c>
      <c r="BG1446" s="25">
        <v>0</v>
      </c>
      <c r="BH1446" s="25">
        <v>0</v>
      </c>
      <c r="BI1446" s="25">
        <v>0</v>
      </c>
      <c r="BJ1446" s="25">
        <f t="shared" si="66"/>
        <v>0</v>
      </c>
      <c r="BK1446" s="25">
        <f t="shared" si="67"/>
        <v>0</v>
      </c>
      <c r="BL1446" s="25">
        <f t="shared" si="68"/>
        <v>0</v>
      </c>
    </row>
    <row r="1447" spans="1:64" x14ac:dyDescent="0.25">
      <c r="A1447" s="45" t="s">
        <v>3257</v>
      </c>
      <c r="B1447" s="78" t="s">
        <v>1524</v>
      </c>
      <c r="C1447" s="79">
        <v>8</v>
      </c>
      <c r="D1447" s="78" t="s">
        <v>23</v>
      </c>
      <c r="E1447" s="79" t="s">
        <v>434</v>
      </c>
      <c r="F1447" s="79" t="s">
        <v>604</v>
      </c>
      <c r="G1447" s="79" t="s">
        <v>816</v>
      </c>
      <c r="H1447" s="79" t="s">
        <v>624</v>
      </c>
      <c r="I1447" s="79" t="s">
        <v>817</v>
      </c>
      <c r="J1447" s="79" t="s">
        <v>626</v>
      </c>
      <c r="K1447" s="79" t="s">
        <v>447</v>
      </c>
      <c r="L1447" s="79" t="s">
        <v>606</v>
      </c>
      <c r="M1447" s="79" t="s">
        <v>619</v>
      </c>
      <c r="N1447" s="78">
        <v>1</v>
      </c>
      <c r="O1447" s="78">
        <v>1</v>
      </c>
      <c r="P1447" s="78">
        <v>1</v>
      </c>
      <c r="Q1447" s="81">
        <v>1</v>
      </c>
      <c r="R1447" s="81">
        <v>1</v>
      </c>
      <c r="S1447" s="81">
        <v>1</v>
      </c>
      <c r="T1447" s="81">
        <v>0</v>
      </c>
      <c r="U1447" s="81">
        <v>0</v>
      </c>
      <c r="V1447" s="81">
        <v>0</v>
      </c>
      <c r="W1447" s="69">
        <v>48085</v>
      </c>
      <c r="X1447" s="69">
        <v>0</v>
      </c>
      <c r="Y1447" s="69">
        <v>0</v>
      </c>
      <c r="Z1447" s="69">
        <v>237.62</v>
      </c>
      <c r="AA1447" s="69">
        <v>0</v>
      </c>
      <c r="AB1447" s="69">
        <v>0</v>
      </c>
      <c r="AC1447" s="69">
        <v>48085</v>
      </c>
      <c r="AD1447" s="96">
        <v>45488</v>
      </c>
      <c r="AE1447" s="96">
        <v>48410</v>
      </c>
      <c r="AF1447" s="97">
        <v>48085</v>
      </c>
      <c r="AG1447" s="84">
        <v>7.29</v>
      </c>
      <c r="AH1447" s="84">
        <v>8</v>
      </c>
      <c r="AI1447" s="98">
        <v>5.9299999999999999E-2</v>
      </c>
      <c r="AJ1447" s="99">
        <v>7.29</v>
      </c>
      <c r="AK1447" s="99">
        <v>8</v>
      </c>
      <c r="AL1447" s="100">
        <v>5.9299999999999999E-2</v>
      </c>
      <c r="AM1447" s="101" t="s">
        <v>620</v>
      </c>
      <c r="AN1447" s="101" t="s">
        <v>621</v>
      </c>
      <c r="AO1447" s="25">
        <v>0</v>
      </c>
      <c r="AP1447" s="25">
        <v>0</v>
      </c>
      <c r="AQ1447" s="25">
        <v>0</v>
      </c>
      <c r="AR1447" s="25">
        <v>0</v>
      </c>
      <c r="AS1447" s="25">
        <v>0</v>
      </c>
      <c r="AT1447" s="25">
        <v>0</v>
      </c>
      <c r="AU1447" s="25">
        <v>0</v>
      </c>
      <c r="AV1447" s="25">
        <v>0</v>
      </c>
      <c r="AW1447" s="25">
        <v>0</v>
      </c>
      <c r="AX1447" s="25">
        <v>0</v>
      </c>
      <c r="AY1447" s="25">
        <v>0</v>
      </c>
      <c r="AZ1447" s="25">
        <v>0</v>
      </c>
      <c r="BA1447" s="25">
        <v>0</v>
      </c>
      <c r="BB1447" s="25">
        <v>0</v>
      </c>
      <c r="BC1447" s="25">
        <v>0</v>
      </c>
      <c r="BD1447" s="25">
        <v>0</v>
      </c>
      <c r="BE1447" s="25">
        <v>0</v>
      </c>
      <c r="BF1447" s="25">
        <v>0</v>
      </c>
      <c r="BG1447" s="25">
        <v>0</v>
      </c>
      <c r="BH1447" s="25">
        <v>0</v>
      </c>
      <c r="BI1447" s="25">
        <v>0</v>
      </c>
      <c r="BJ1447" s="25">
        <f t="shared" si="66"/>
        <v>0</v>
      </c>
      <c r="BK1447" s="25">
        <f t="shared" si="67"/>
        <v>0</v>
      </c>
      <c r="BL1447" s="25">
        <f t="shared" si="68"/>
        <v>0</v>
      </c>
    </row>
    <row r="1448" spans="1:64" x14ac:dyDescent="0.25">
      <c r="A1448" s="45" t="s">
        <v>3258</v>
      </c>
      <c r="B1448" s="78" t="s">
        <v>1525</v>
      </c>
      <c r="C1448" s="79">
        <v>1</v>
      </c>
      <c r="D1448" s="78" t="s">
        <v>23</v>
      </c>
      <c r="E1448" s="79" t="s">
        <v>434</v>
      </c>
      <c r="F1448" s="79" t="s">
        <v>604</v>
      </c>
      <c r="G1448" s="79" t="s">
        <v>623</v>
      </c>
      <c r="H1448" s="79" t="s">
        <v>624</v>
      </c>
      <c r="I1448" s="79" t="s">
        <v>625</v>
      </c>
      <c r="J1448" s="79" t="s">
        <v>626</v>
      </c>
      <c r="K1448" s="79" t="s">
        <v>446</v>
      </c>
      <c r="L1448" s="79" t="s">
        <v>606</v>
      </c>
      <c r="M1448" s="79" t="s">
        <v>619</v>
      </c>
      <c r="N1448" s="78">
        <v>1</v>
      </c>
      <c r="O1448" s="78">
        <v>1</v>
      </c>
      <c r="P1448" s="78">
        <v>1</v>
      </c>
      <c r="Q1448" s="81">
        <v>1</v>
      </c>
      <c r="R1448" s="81">
        <v>1</v>
      </c>
      <c r="S1448" s="81">
        <v>1</v>
      </c>
      <c r="T1448" s="81">
        <v>0</v>
      </c>
      <c r="U1448" s="81">
        <v>0</v>
      </c>
      <c r="V1448" s="81">
        <v>0</v>
      </c>
      <c r="W1448" s="69">
        <v>40000000</v>
      </c>
      <c r="X1448" s="69">
        <v>0</v>
      </c>
      <c r="Y1448" s="69">
        <v>0</v>
      </c>
      <c r="Z1448" s="69">
        <v>1750000</v>
      </c>
      <c r="AA1448" s="69">
        <v>0</v>
      </c>
      <c r="AB1448" s="69">
        <v>0</v>
      </c>
      <c r="AC1448" s="69">
        <v>40000000</v>
      </c>
      <c r="AD1448" s="96">
        <v>45376</v>
      </c>
      <c r="AE1448" s="96">
        <v>46471</v>
      </c>
      <c r="AF1448" s="97">
        <v>40000000</v>
      </c>
      <c r="AG1448" s="84">
        <v>1.99</v>
      </c>
      <c r="AH1448" s="84">
        <v>3</v>
      </c>
      <c r="AI1448" s="98">
        <v>8.7499999999999994E-2</v>
      </c>
      <c r="AJ1448" s="99">
        <v>1.99</v>
      </c>
      <c r="AK1448" s="99">
        <v>3</v>
      </c>
      <c r="AL1448" s="100">
        <v>8.7499999999999994E-2</v>
      </c>
      <c r="AM1448" s="101" t="s">
        <v>620</v>
      </c>
      <c r="AN1448" s="101" t="s">
        <v>621</v>
      </c>
      <c r="AO1448" s="25">
        <v>0</v>
      </c>
      <c r="AP1448" s="25">
        <v>0</v>
      </c>
      <c r="AQ1448" s="25">
        <v>0</v>
      </c>
      <c r="AR1448" s="25">
        <v>0</v>
      </c>
      <c r="AS1448" s="25">
        <v>0</v>
      </c>
      <c r="AT1448" s="25">
        <v>0</v>
      </c>
      <c r="AU1448" s="25">
        <v>0</v>
      </c>
      <c r="AV1448" s="25">
        <v>0</v>
      </c>
      <c r="AW1448" s="25">
        <v>0</v>
      </c>
      <c r="AX1448" s="25">
        <v>0</v>
      </c>
      <c r="AY1448" s="25">
        <v>0</v>
      </c>
      <c r="AZ1448" s="25">
        <v>0</v>
      </c>
      <c r="BA1448" s="25">
        <v>0</v>
      </c>
      <c r="BB1448" s="25">
        <v>0</v>
      </c>
      <c r="BC1448" s="25">
        <v>0</v>
      </c>
      <c r="BD1448" s="25">
        <v>0</v>
      </c>
      <c r="BE1448" s="25">
        <v>0</v>
      </c>
      <c r="BF1448" s="25">
        <v>0</v>
      </c>
      <c r="BG1448" s="25">
        <v>0</v>
      </c>
      <c r="BH1448" s="25">
        <v>0</v>
      </c>
      <c r="BI1448" s="25">
        <v>0</v>
      </c>
      <c r="BJ1448" s="25">
        <f t="shared" si="66"/>
        <v>0</v>
      </c>
      <c r="BK1448" s="25">
        <f t="shared" si="67"/>
        <v>0</v>
      </c>
      <c r="BL1448" s="25">
        <f t="shared" si="68"/>
        <v>0</v>
      </c>
    </row>
    <row r="1449" spans="1:64" x14ac:dyDescent="0.25">
      <c r="A1449" s="45" t="s">
        <v>3259</v>
      </c>
      <c r="B1449" s="78" t="s">
        <v>1526</v>
      </c>
      <c r="C1449" s="79">
        <v>1</v>
      </c>
      <c r="D1449" s="78" t="s">
        <v>23</v>
      </c>
      <c r="E1449" s="79" t="s">
        <v>434</v>
      </c>
      <c r="F1449" s="79" t="s">
        <v>604</v>
      </c>
      <c r="G1449" s="79" t="s">
        <v>623</v>
      </c>
      <c r="H1449" s="79" t="s">
        <v>624</v>
      </c>
      <c r="I1449" s="79" t="s">
        <v>625</v>
      </c>
      <c r="J1449" s="79" t="s">
        <v>626</v>
      </c>
      <c r="K1449" s="79" t="s">
        <v>446</v>
      </c>
      <c r="L1449" s="79" t="s">
        <v>606</v>
      </c>
      <c r="M1449" s="79" t="s">
        <v>619</v>
      </c>
      <c r="N1449" s="78">
        <v>1</v>
      </c>
      <c r="O1449" s="78">
        <v>1</v>
      </c>
      <c r="P1449" s="78">
        <v>1</v>
      </c>
      <c r="Q1449" s="81">
        <v>1</v>
      </c>
      <c r="R1449" s="81">
        <v>1</v>
      </c>
      <c r="S1449" s="81">
        <v>1</v>
      </c>
      <c r="T1449" s="81">
        <v>0</v>
      </c>
      <c r="U1449" s="81">
        <v>0</v>
      </c>
      <c r="V1449" s="81">
        <v>0</v>
      </c>
      <c r="W1449" s="69">
        <v>48700000</v>
      </c>
      <c r="X1449" s="69">
        <v>0</v>
      </c>
      <c r="Y1449" s="69">
        <v>0</v>
      </c>
      <c r="Z1449" s="69">
        <v>2130625</v>
      </c>
      <c r="AA1449" s="69">
        <v>0</v>
      </c>
      <c r="AB1449" s="69">
        <v>0</v>
      </c>
      <c r="AC1449" s="69">
        <v>48700000</v>
      </c>
      <c r="AD1449" s="96">
        <v>45376</v>
      </c>
      <c r="AE1449" s="96">
        <v>46471</v>
      </c>
      <c r="AF1449" s="97">
        <v>48700000</v>
      </c>
      <c r="AG1449" s="84">
        <v>1.99</v>
      </c>
      <c r="AH1449" s="84">
        <v>3</v>
      </c>
      <c r="AI1449" s="98">
        <v>8.7499999999999994E-2</v>
      </c>
      <c r="AJ1449" s="99">
        <v>1.99</v>
      </c>
      <c r="AK1449" s="99">
        <v>3</v>
      </c>
      <c r="AL1449" s="100">
        <v>8.7499999999999994E-2</v>
      </c>
      <c r="AM1449" s="101" t="s">
        <v>620</v>
      </c>
      <c r="AN1449" s="101" t="s">
        <v>621</v>
      </c>
      <c r="AO1449" s="25">
        <v>0</v>
      </c>
      <c r="AP1449" s="25">
        <v>0</v>
      </c>
      <c r="AQ1449" s="25">
        <v>0</v>
      </c>
      <c r="AR1449" s="25">
        <v>0</v>
      </c>
      <c r="AS1449" s="25">
        <v>0</v>
      </c>
      <c r="AT1449" s="25">
        <v>0</v>
      </c>
      <c r="AU1449" s="25">
        <v>0</v>
      </c>
      <c r="AV1449" s="25">
        <v>0</v>
      </c>
      <c r="AW1449" s="25">
        <v>0</v>
      </c>
      <c r="AX1449" s="25">
        <v>0</v>
      </c>
      <c r="AY1449" s="25">
        <v>0</v>
      </c>
      <c r="AZ1449" s="25">
        <v>0</v>
      </c>
      <c r="BA1449" s="25">
        <v>0</v>
      </c>
      <c r="BB1449" s="25">
        <v>0</v>
      </c>
      <c r="BC1449" s="25">
        <v>0</v>
      </c>
      <c r="BD1449" s="25">
        <v>0</v>
      </c>
      <c r="BE1449" s="25">
        <v>0</v>
      </c>
      <c r="BF1449" s="25">
        <v>0</v>
      </c>
      <c r="BG1449" s="25">
        <v>0</v>
      </c>
      <c r="BH1449" s="25">
        <v>0</v>
      </c>
      <c r="BI1449" s="25">
        <v>0</v>
      </c>
      <c r="BJ1449" s="25">
        <f t="shared" si="66"/>
        <v>0</v>
      </c>
      <c r="BK1449" s="25">
        <f t="shared" si="67"/>
        <v>0</v>
      </c>
      <c r="BL1449" s="25">
        <f t="shared" si="68"/>
        <v>0</v>
      </c>
    </row>
    <row r="1450" spans="1:64" x14ac:dyDescent="0.25">
      <c r="A1450" s="45" t="s">
        <v>3260</v>
      </c>
      <c r="B1450" s="78" t="s">
        <v>1527</v>
      </c>
      <c r="C1450" s="79">
        <v>1</v>
      </c>
      <c r="D1450" s="78" t="s">
        <v>23</v>
      </c>
      <c r="E1450" s="79" t="s">
        <v>434</v>
      </c>
      <c r="F1450" s="79" t="s">
        <v>604</v>
      </c>
      <c r="G1450" s="79" t="s">
        <v>623</v>
      </c>
      <c r="H1450" s="79" t="s">
        <v>624</v>
      </c>
      <c r="I1450" s="79" t="s">
        <v>625</v>
      </c>
      <c r="J1450" s="79" t="s">
        <v>626</v>
      </c>
      <c r="K1450" s="79" t="s">
        <v>446</v>
      </c>
      <c r="L1450" s="79" t="s">
        <v>606</v>
      </c>
      <c r="M1450" s="79" t="s">
        <v>619</v>
      </c>
      <c r="N1450" s="78">
        <v>1</v>
      </c>
      <c r="O1450" s="78">
        <v>1</v>
      </c>
      <c r="P1450" s="78">
        <v>1</v>
      </c>
      <c r="Q1450" s="81">
        <v>1</v>
      </c>
      <c r="R1450" s="81">
        <v>1</v>
      </c>
      <c r="S1450" s="81">
        <v>1</v>
      </c>
      <c r="T1450" s="81">
        <v>0</v>
      </c>
      <c r="U1450" s="81">
        <v>0</v>
      </c>
      <c r="V1450" s="81">
        <v>0</v>
      </c>
      <c r="W1450" s="69">
        <v>7767316.4000000004</v>
      </c>
      <c r="X1450" s="69">
        <v>0</v>
      </c>
      <c r="Y1450" s="69">
        <v>0</v>
      </c>
      <c r="Z1450" s="69">
        <v>0</v>
      </c>
      <c r="AA1450" s="69">
        <v>0</v>
      </c>
      <c r="AB1450" s="69">
        <v>0</v>
      </c>
      <c r="AC1450" s="69">
        <v>7767316.4000000004</v>
      </c>
      <c r="AD1450" s="96">
        <v>45387</v>
      </c>
      <c r="AE1450" s="96">
        <v>46482</v>
      </c>
      <c r="AF1450" s="97">
        <v>7767316.4000000004</v>
      </c>
      <c r="AG1450" s="84">
        <v>2.0099999999999998</v>
      </c>
      <c r="AH1450" s="84">
        <v>3</v>
      </c>
      <c r="AI1450" s="98">
        <v>8.7499999999999994E-2</v>
      </c>
      <c r="AJ1450" s="99">
        <v>2.0099999999999998</v>
      </c>
      <c r="AK1450" s="99">
        <v>3</v>
      </c>
      <c r="AL1450" s="100">
        <v>8.7499999999999994E-2</v>
      </c>
      <c r="AM1450" s="101" t="s">
        <v>620</v>
      </c>
      <c r="AN1450" s="101" t="s">
        <v>621</v>
      </c>
      <c r="AO1450" s="25">
        <v>0</v>
      </c>
      <c r="AP1450" s="25">
        <v>0</v>
      </c>
      <c r="AQ1450" s="25">
        <v>0</v>
      </c>
      <c r="AR1450" s="25">
        <v>0</v>
      </c>
      <c r="AS1450" s="25">
        <v>0</v>
      </c>
      <c r="AT1450" s="25">
        <v>0</v>
      </c>
      <c r="AU1450" s="25">
        <v>0</v>
      </c>
      <c r="AV1450" s="25">
        <v>0</v>
      </c>
      <c r="AW1450" s="25">
        <v>0</v>
      </c>
      <c r="AX1450" s="25">
        <v>0</v>
      </c>
      <c r="AY1450" s="25">
        <v>0</v>
      </c>
      <c r="AZ1450" s="25">
        <v>0</v>
      </c>
      <c r="BA1450" s="25">
        <v>0</v>
      </c>
      <c r="BB1450" s="25">
        <v>0</v>
      </c>
      <c r="BC1450" s="25">
        <v>0</v>
      </c>
      <c r="BD1450" s="25">
        <v>0</v>
      </c>
      <c r="BE1450" s="25">
        <v>0</v>
      </c>
      <c r="BF1450" s="25">
        <v>0</v>
      </c>
      <c r="BG1450" s="25">
        <v>0</v>
      </c>
      <c r="BH1450" s="25">
        <v>0</v>
      </c>
      <c r="BI1450" s="25">
        <v>0</v>
      </c>
      <c r="BJ1450" s="25">
        <f t="shared" si="66"/>
        <v>0</v>
      </c>
      <c r="BK1450" s="25">
        <f t="shared" si="67"/>
        <v>0</v>
      </c>
      <c r="BL1450" s="25">
        <f t="shared" si="68"/>
        <v>0</v>
      </c>
    </row>
    <row r="1451" spans="1:64" x14ac:dyDescent="0.25">
      <c r="A1451" s="45" t="s">
        <v>3261</v>
      </c>
      <c r="B1451" s="78" t="s">
        <v>1528</v>
      </c>
      <c r="C1451" s="79">
        <v>1</v>
      </c>
      <c r="D1451" s="78" t="s">
        <v>23</v>
      </c>
      <c r="E1451" s="79" t="s">
        <v>434</v>
      </c>
      <c r="F1451" s="79" t="s">
        <v>604</v>
      </c>
      <c r="G1451" s="79" t="s">
        <v>623</v>
      </c>
      <c r="H1451" s="79" t="s">
        <v>624</v>
      </c>
      <c r="I1451" s="79" t="s">
        <v>625</v>
      </c>
      <c r="J1451" s="79" t="s">
        <v>626</v>
      </c>
      <c r="K1451" s="79" t="s">
        <v>446</v>
      </c>
      <c r="L1451" s="79" t="s">
        <v>606</v>
      </c>
      <c r="M1451" s="79" t="s">
        <v>619</v>
      </c>
      <c r="N1451" s="78">
        <v>1</v>
      </c>
      <c r="O1451" s="78">
        <v>1</v>
      </c>
      <c r="P1451" s="78">
        <v>1</v>
      </c>
      <c r="Q1451" s="81">
        <v>1</v>
      </c>
      <c r="R1451" s="81">
        <v>1</v>
      </c>
      <c r="S1451" s="81">
        <v>1</v>
      </c>
      <c r="T1451" s="81">
        <v>0</v>
      </c>
      <c r="U1451" s="81">
        <v>0</v>
      </c>
      <c r="V1451" s="81">
        <v>0</v>
      </c>
      <c r="W1451" s="69">
        <v>7886282.8499999996</v>
      </c>
      <c r="X1451" s="69">
        <v>0</v>
      </c>
      <c r="Y1451" s="69">
        <v>0</v>
      </c>
      <c r="Z1451" s="69">
        <v>0</v>
      </c>
      <c r="AA1451" s="69">
        <v>0</v>
      </c>
      <c r="AB1451" s="69">
        <v>0</v>
      </c>
      <c r="AC1451" s="69">
        <v>7886282.8499999996</v>
      </c>
      <c r="AD1451" s="96">
        <v>45455</v>
      </c>
      <c r="AE1451" s="96">
        <v>47281</v>
      </c>
      <c r="AF1451" s="97">
        <v>7886282.8499999996</v>
      </c>
      <c r="AG1451" s="84">
        <v>4.2</v>
      </c>
      <c r="AH1451" s="84">
        <v>5</v>
      </c>
      <c r="AI1451" s="98">
        <v>9.2499999999999999E-2</v>
      </c>
      <c r="AJ1451" s="99">
        <v>4.2</v>
      </c>
      <c r="AK1451" s="99">
        <v>5</v>
      </c>
      <c r="AL1451" s="100">
        <v>9.2499999999999999E-2</v>
      </c>
      <c r="AM1451" s="101" t="s">
        <v>620</v>
      </c>
      <c r="AN1451" s="101" t="s">
        <v>621</v>
      </c>
      <c r="AO1451" s="25">
        <v>0</v>
      </c>
      <c r="AP1451" s="25">
        <v>0</v>
      </c>
      <c r="AQ1451" s="25">
        <v>0</v>
      </c>
      <c r="AR1451" s="25">
        <v>0</v>
      </c>
      <c r="AS1451" s="25">
        <v>0</v>
      </c>
      <c r="AT1451" s="25">
        <v>0</v>
      </c>
      <c r="AU1451" s="25">
        <v>0</v>
      </c>
      <c r="AV1451" s="25">
        <v>0</v>
      </c>
      <c r="AW1451" s="25">
        <v>0</v>
      </c>
      <c r="AX1451" s="25">
        <v>0</v>
      </c>
      <c r="AY1451" s="25">
        <v>0</v>
      </c>
      <c r="AZ1451" s="25">
        <v>0</v>
      </c>
      <c r="BA1451" s="25">
        <v>0</v>
      </c>
      <c r="BB1451" s="25">
        <v>0</v>
      </c>
      <c r="BC1451" s="25">
        <v>0</v>
      </c>
      <c r="BD1451" s="25">
        <v>0</v>
      </c>
      <c r="BE1451" s="25">
        <v>0</v>
      </c>
      <c r="BF1451" s="25">
        <v>0</v>
      </c>
      <c r="BG1451" s="25">
        <v>0</v>
      </c>
      <c r="BH1451" s="25">
        <v>0</v>
      </c>
      <c r="BI1451" s="25">
        <v>0</v>
      </c>
      <c r="BJ1451" s="25">
        <f t="shared" si="66"/>
        <v>0</v>
      </c>
      <c r="BK1451" s="25">
        <f t="shared" si="67"/>
        <v>0</v>
      </c>
      <c r="BL1451" s="25">
        <f t="shared" si="68"/>
        <v>0</v>
      </c>
    </row>
    <row r="1452" spans="1:64" x14ac:dyDescent="0.25">
      <c r="A1452" s="45" t="s">
        <v>3262</v>
      </c>
      <c r="B1452" s="78" t="s">
        <v>1529</v>
      </c>
      <c r="C1452" s="79">
        <v>1</v>
      </c>
      <c r="D1452" s="78" t="s">
        <v>23</v>
      </c>
      <c r="E1452" s="79" t="s">
        <v>434</v>
      </c>
      <c r="F1452" s="79" t="s">
        <v>604</v>
      </c>
      <c r="G1452" s="79" t="s">
        <v>623</v>
      </c>
      <c r="H1452" s="79" t="s">
        <v>624</v>
      </c>
      <c r="I1452" s="79" t="s">
        <v>625</v>
      </c>
      <c r="J1452" s="79" t="s">
        <v>626</v>
      </c>
      <c r="K1452" s="79" t="s">
        <v>446</v>
      </c>
      <c r="L1452" s="79" t="s">
        <v>606</v>
      </c>
      <c r="M1452" s="79" t="s">
        <v>619</v>
      </c>
      <c r="N1452" s="78">
        <v>1</v>
      </c>
      <c r="O1452" s="78">
        <v>1</v>
      </c>
      <c r="P1452" s="78">
        <v>1</v>
      </c>
      <c r="Q1452" s="81">
        <v>1</v>
      </c>
      <c r="R1452" s="81">
        <v>1</v>
      </c>
      <c r="S1452" s="81">
        <v>1</v>
      </c>
      <c r="T1452" s="81">
        <v>0</v>
      </c>
      <c r="U1452" s="81">
        <v>0</v>
      </c>
      <c r="V1452" s="81">
        <v>0</v>
      </c>
      <c r="W1452" s="69">
        <v>5500000</v>
      </c>
      <c r="X1452" s="69">
        <v>0</v>
      </c>
      <c r="Y1452" s="69">
        <v>0</v>
      </c>
      <c r="Z1452" s="69">
        <v>0</v>
      </c>
      <c r="AA1452" s="69">
        <v>0</v>
      </c>
      <c r="AB1452" s="69">
        <v>0</v>
      </c>
      <c r="AC1452" s="69">
        <v>5500000</v>
      </c>
      <c r="AD1452" s="96">
        <v>45387</v>
      </c>
      <c r="AE1452" s="96">
        <v>46482</v>
      </c>
      <c r="AF1452" s="97">
        <v>5500000</v>
      </c>
      <c r="AG1452" s="84">
        <v>2.0099999999999998</v>
      </c>
      <c r="AH1452" s="84">
        <v>3</v>
      </c>
      <c r="AI1452" s="98">
        <v>8.7499999999999994E-2</v>
      </c>
      <c r="AJ1452" s="99">
        <v>2.0099999999999998</v>
      </c>
      <c r="AK1452" s="99">
        <v>3</v>
      </c>
      <c r="AL1452" s="100">
        <v>8.7499999999999994E-2</v>
      </c>
      <c r="AM1452" s="101" t="s">
        <v>620</v>
      </c>
      <c r="AN1452" s="101" t="s">
        <v>621</v>
      </c>
      <c r="AO1452" s="25">
        <v>0</v>
      </c>
      <c r="AP1452" s="25">
        <v>0</v>
      </c>
      <c r="AQ1452" s="25">
        <v>0</v>
      </c>
      <c r="AR1452" s="25">
        <v>0</v>
      </c>
      <c r="AS1452" s="25">
        <v>0</v>
      </c>
      <c r="AT1452" s="25">
        <v>0</v>
      </c>
      <c r="AU1452" s="25">
        <v>0</v>
      </c>
      <c r="AV1452" s="25">
        <v>0</v>
      </c>
      <c r="AW1452" s="25">
        <v>0</v>
      </c>
      <c r="AX1452" s="25">
        <v>0</v>
      </c>
      <c r="AY1452" s="25">
        <v>0</v>
      </c>
      <c r="AZ1452" s="25">
        <v>0</v>
      </c>
      <c r="BA1452" s="25">
        <v>0</v>
      </c>
      <c r="BB1452" s="25">
        <v>0</v>
      </c>
      <c r="BC1452" s="25">
        <v>0</v>
      </c>
      <c r="BD1452" s="25">
        <v>0</v>
      </c>
      <c r="BE1452" s="25">
        <v>0</v>
      </c>
      <c r="BF1452" s="25">
        <v>0</v>
      </c>
      <c r="BG1452" s="25">
        <v>0</v>
      </c>
      <c r="BH1452" s="25">
        <v>0</v>
      </c>
      <c r="BI1452" s="25">
        <v>0</v>
      </c>
      <c r="BJ1452" s="25">
        <f t="shared" si="66"/>
        <v>0</v>
      </c>
      <c r="BK1452" s="25">
        <f t="shared" si="67"/>
        <v>0</v>
      </c>
      <c r="BL1452" s="25">
        <f t="shared" si="68"/>
        <v>0</v>
      </c>
    </row>
    <row r="1453" spans="1:64" x14ac:dyDescent="0.25">
      <c r="A1453" s="45" t="s">
        <v>3263</v>
      </c>
      <c r="B1453" s="78" t="s">
        <v>1530</v>
      </c>
      <c r="C1453" s="79">
        <v>1</v>
      </c>
      <c r="D1453" s="78" t="s">
        <v>23</v>
      </c>
      <c r="E1453" s="79" t="s">
        <v>434</v>
      </c>
      <c r="F1453" s="79" t="s">
        <v>604</v>
      </c>
      <c r="G1453" s="79" t="s">
        <v>816</v>
      </c>
      <c r="H1453" s="79" t="s">
        <v>624</v>
      </c>
      <c r="I1453" s="79" t="s">
        <v>817</v>
      </c>
      <c r="J1453" s="79" t="s">
        <v>626</v>
      </c>
      <c r="K1453" s="79" t="s">
        <v>447</v>
      </c>
      <c r="L1453" s="79" t="s">
        <v>606</v>
      </c>
      <c r="M1453" s="79" t="s">
        <v>619</v>
      </c>
      <c r="N1453" s="78">
        <v>1</v>
      </c>
      <c r="O1453" s="78">
        <v>1</v>
      </c>
      <c r="P1453" s="78">
        <v>1</v>
      </c>
      <c r="Q1453" s="81">
        <v>1</v>
      </c>
      <c r="R1453" s="81">
        <v>1</v>
      </c>
      <c r="S1453" s="81">
        <v>1</v>
      </c>
      <c r="T1453" s="81">
        <v>0</v>
      </c>
      <c r="U1453" s="81">
        <v>0</v>
      </c>
      <c r="V1453" s="81">
        <v>0</v>
      </c>
      <c r="W1453" s="69">
        <v>26402.5</v>
      </c>
      <c r="X1453" s="69">
        <v>0</v>
      </c>
      <c r="Y1453" s="69">
        <v>0</v>
      </c>
      <c r="Z1453" s="69">
        <v>71.510000000000005</v>
      </c>
      <c r="AA1453" s="69">
        <v>0</v>
      </c>
      <c r="AB1453" s="69">
        <v>0</v>
      </c>
      <c r="AC1453" s="69">
        <v>26402.5</v>
      </c>
      <c r="AD1453" s="96">
        <v>45498</v>
      </c>
      <c r="AE1453" s="96">
        <v>45863</v>
      </c>
      <c r="AF1453" s="97">
        <v>26402.5</v>
      </c>
      <c r="AG1453" s="84">
        <v>0.32</v>
      </c>
      <c r="AH1453" s="84">
        <v>1</v>
      </c>
      <c r="AI1453" s="98">
        <v>3.2500000000000001E-2</v>
      </c>
      <c r="AJ1453" s="99">
        <v>0.32</v>
      </c>
      <c r="AK1453" s="99">
        <v>1</v>
      </c>
      <c r="AL1453" s="100">
        <v>3.2500000000000001E-2</v>
      </c>
      <c r="AM1453" s="101" t="s">
        <v>620</v>
      </c>
      <c r="AN1453" s="101" t="s">
        <v>621</v>
      </c>
      <c r="AO1453" s="25">
        <v>0</v>
      </c>
      <c r="AP1453" s="25">
        <v>0</v>
      </c>
      <c r="AQ1453" s="25">
        <v>0</v>
      </c>
      <c r="AR1453" s="25">
        <v>26402.5</v>
      </c>
      <c r="AS1453" s="25">
        <v>0</v>
      </c>
      <c r="AT1453" s="25">
        <v>0</v>
      </c>
      <c r="AU1453" s="25">
        <v>0</v>
      </c>
      <c r="AV1453" s="25">
        <v>0</v>
      </c>
      <c r="AW1453" s="25">
        <v>0</v>
      </c>
      <c r="AX1453" s="25">
        <v>0</v>
      </c>
      <c r="AY1453" s="25">
        <v>0</v>
      </c>
      <c r="AZ1453" s="25">
        <v>0</v>
      </c>
      <c r="BA1453" s="25">
        <v>0</v>
      </c>
      <c r="BB1453" s="25">
        <v>0</v>
      </c>
      <c r="BC1453" s="25">
        <v>0</v>
      </c>
      <c r="BD1453" s="25">
        <v>0</v>
      </c>
      <c r="BE1453" s="25">
        <v>0</v>
      </c>
      <c r="BF1453" s="25">
        <v>0</v>
      </c>
      <c r="BG1453" s="25">
        <v>0</v>
      </c>
      <c r="BH1453" s="25">
        <v>0</v>
      </c>
      <c r="BI1453" s="25">
        <v>0</v>
      </c>
      <c r="BJ1453" s="25">
        <f t="shared" si="66"/>
        <v>26402.5</v>
      </c>
      <c r="BK1453" s="25">
        <f t="shared" si="67"/>
        <v>0</v>
      </c>
      <c r="BL1453" s="25">
        <f t="shared" si="68"/>
        <v>26402.5</v>
      </c>
    </row>
    <row r="1454" spans="1:64" x14ac:dyDescent="0.25">
      <c r="A1454" s="45" t="s">
        <v>3264</v>
      </c>
      <c r="B1454" s="78" t="s">
        <v>1530</v>
      </c>
      <c r="C1454" s="79">
        <v>2</v>
      </c>
      <c r="D1454" s="78" t="s">
        <v>23</v>
      </c>
      <c r="E1454" s="79" t="s">
        <v>434</v>
      </c>
      <c r="F1454" s="79" t="s">
        <v>604</v>
      </c>
      <c r="G1454" s="79" t="s">
        <v>816</v>
      </c>
      <c r="H1454" s="79" t="s">
        <v>624</v>
      </c>
      <c r="I1454" s="79" t="s">
        <v>817</v>
      </c>
      <c r="J1454" s="79" t="s">
        <v>626</v>
      </c>
      <c r="K1454" s="79" t="s">
        <v>447</v>
      </c>
      <c r="L1454" s="79" t="s">
        <v>606</v>
      </c>
      <c r="M1454" s="79" t="s">
        <v>619</v>
      </c>
      <c r="N1454" s="78">
        <v>1</v>
      </c>
      <c r="O1454" s="78">
        <v>1</v>
      </c>
      <c r="P1454" s="78">
        <v>1</v>
      </c>
      <c r="Q1454" s="81">
        <v>1</v>
      </c>
      <c r="R1454" s="81">
        <v>1</v>
      </c>
      <c r="S1454" s="81">
        <v>1</v>
      </c>
      <c r="T1454" s="81">
        <v>0</v>
      </c>
      <c r="U1454" s="81">
        <v>0</v>
      </c>
      <c r="V1454" s="81">
        <v>0</v>
      </c>
      <c r="W1454" s="69">
        <v>54722.5</v>
      </c>
      <c r="X1454" s="69">
        <v>0</v>
      </c>
      <c r="Y1454" s="69">
        <v>0</v>
      </c>
      <c r="Z1454" s="69">
        <v>196.09</v>
      </c>
      <c r="AA1454" s="69">
        <v>0</v>
      </c>
      <c r="AB1454" s="69">
        <v>0</v>
      </c>
      <c r="AC1454" s="69">
        <v>54722.5</v>
      </c>
      <c r="AD1454" s="96">
        <v>45498</v>
      </c>
      <c r="AE1454" s="96">
        <v>46593</v>
      </c>
      <c r="AF1454" s="97">
        <v>54722.5</v>
      </c>
      <c r="AG1454" s="84">
        <v>2.3199999999999998</v>
      </c>
      <c r="AH1454" s="84">
        <v>3</v>
      </c>
      <c r="AI1454" s="98">
        <v>4.2999999999999997E-2</v>
      </c>
      <c r="AJ1454" s="99">
        <v>2.3199999999999998</v>
      </c>
      <c r="AK1454" s="99">
        <v>3</v>
      </c>
      <c r="AL1454" s="100">
        <v>4.2999999999999997E-2</v>
      </c>
      <c r="AM1454" s="101" t="s">
        <v>620</v>
      </c>
      <c r="AN1454" s="101" t="s">
        <v>621</v>
      </c>
      <c r="AO1454" s="25">
        <v>0</v>
      </c>
      <c r="AP1454" s="25">
        <v>0</v>
      </c>
      <c r="AQ1454" s="25">
        <v>0</v>
      </c>
      <c r="AR1454" s="25">
        <v>0</v>
      </c>
      <c r="AS1454" s="25">
        <v>0</v>
      </c>
      <c r="AT1454" s="25">
        <v>0</v>
      </c>
      <c r="AU1454" s="25">
        <v>0</v>
      </c>
      <c r="AV1454" s="25">
        <v>0</v>
      </c>
      <c r="AW1454" s="25">
        <v>0</v>
      </c>
      <c r="AX1454" s="25">
        <v>0</v>
      </c>
      <c r="AY1454" s="25">
        <v>0</v>
      </c>
      <c r="AZ1454" s="25">
        <v>0</v>
      </c>
      <c r="BA1454" s="25">
        <v>0</v>
      </c>
      <c r="BB1454" s="25">
        <v>0</v>
      </c>
      <c r="BC1454" s="25">
        <v>0</v>
      </c>
      <c r="BD1454" s="25">
        <v>0</v>
      </c>
      <c r="BE1454" s="25">
        <v>0</v>
      </c>
      <c r="BF1454" s="25">
        <v>0</v>
      </c>
      <c r="BG1454" s="25">
        <v>0</v>
      </c>
      <c r="BH1454" s="25">
        <v>0</v>
      </c>
      <c r="BI1454" s="25">
        <v>0</v>
      </c>
      <c r="BJ1454" s="25">
        <f t="shared" si="66"/>
        <v>0</v>
      </c>
      <c r="BK1454" s="25">
        <f t="shared" si="67"/>
        <v>0</v>
      </c>
      <c r="BL1454" s="25">
        <f t="shared" si="68"/>
        <v>0</v>
      </c>
    </row>
    <row r="1455" spans="1:64" x14ac:dyDescent="0.25">
      <c r="A1455" s="45" t="s">
        <v>3265</v>
      </c>
      <c r="B1455" s="78" t="s">
        <v>1530</v>
      </c>
      <c r="C1455" s="79">
        <v>3</v>
      </c>
      <c r="D1455" s="78" t="s">
        <v>23</v>
      </c>
      <c r="E1455" s="79" t="s">
        <v>434</v>
      </c>
      <c r="F1455" s="79" t="s">
        <v>604</v>
      </c>
      <c r="G1455" s="79" t="s">
        <v>816</v>
      </c>
      <c r="H1455" s="79" t="s">
        <v>624</v>
      </c>
      <c r="I1455" s="79" t="s">
        <v>817</v>
      </c>
      <c r="J1455" s="79" t="s">
        <v>626</v>
      </c>
      <c r="K1455" s="79" t="s">
        <v>447</v>
      </c>
      <c r="L1455" s="79" t="s">
        <v>606</v>
      </c>
      <c r="M1455" s="79" t="s">
        <v>619</v>
      </c>
      <c r="N1455" s="78">
        <v>1</v>
      </c>
      <c r="O1455" s="78">
        <v>1</v>
      </c>
      <c r="P1455" s="78">
        <v>1</v>
      </c>
      <c r="Q1455" s="81">
        <v>1</v>
      </c>
      <c r="R1455" s="81">
        <v>1</v>
      </c>
      <c r="S1455" s="81">
        <v>1</v>
      </c>
      <c r="T1455" s="81">
        <v>0</v>
      </c>
      <c r="U1455" s="81">
        <v>0</v>
      </c>
      <c r="V1455" s="81">
        <v>0</v>
      </c>
      <c r="W1455" s="69">
        <v>131865</v>
      </c>
      <c r="X1455" s="69">
        <v>0</v>
      </c>
      <c r="Y1455" s="69">
        <v>0</v>
      </c>
      <c r="Z1455" s="69">
        <v>517.57000000000005</v>
      </c>
      <c r="AA1455" s="69">
        <v>0</v>
      </c>
      <c r="AB1455" s="69">
        <v>0</v>
      </c>
      <c r="AC1455" s="69">
        <v>131865</v>
      </c>
      <c r="AD1455" s="96">
        <v>45498</v>
      </c>
      <c r="AE1455" s="96">
        <v>46959</v>
      </c>
      <c r="AF1455" s="97">
        <v>131865</v>
      </c>
      <c r="AG1455" s="84">
        <v>3.32</v>
      </c>
      <c r="AH1455" s="84">
        <v>4</v>
      </c>
      <c r="AI1455" s="98">
        <v>4.7100000000000003E-2</v>
      </c>
      <c r="AJ1455" s="99">
        <v>3.32</v>
      </c>
      <c r="AK1455" s="99">
        <v>4</v>
      </c>
      <c r="AL1455" s="100">
        <v>4.7100000000000003E-2</v>
      </c>
      <c r="AM1455" s="101" t="s">
        <v>620</v>
      </c>
      <c r="AN1455" s="101" t="s">
        <v>621</v>
      </c>
      <c r="AO1455" s="25">
        <v>0</v>
      </c>
      <c r="AP1455" s="25">
        <v>0</v>
      </c>
      <c r="AQ1455" s="25">
        <v>0</v>
      </c>
      <c r="AR1455" s="25">
        <v>0</v>
      </c>
      <c r="AS1455" s="25">
        <v>0</v>
      </c>
      <c r="AT1455" s="25">
        <v>0</v>
      </c>
      <c r="AU1455" s="25">
        <v>0</v>
      </c>
      <c r="AV1455" s="25">
        <v>0</v>
      </c>
      <c r="AW1455" s="25">
        <v>0</v>
      </c>
      <c r="AX1455" s="25">
        <v>0</v>
      </c>
      <c r="AY1455" s="25">
        <v>0</v>
      </c>
      <c r="AZ1455" s="25">
        <v>0</v>
      </c>
      <c r="BA1455" s="25">
        <v>0</v>
      </c>
      <c r="BB1455" s="25">
        <v>0</v>
      </c>
      <c r="BC1455" s="25">
        <v>0</v>
      </c>
      <c r="BD1455" s="25">
        <v>0</v>
      </c>
      <c r="BE1455" s="25">
        <v>0</v>
      </c>
      <c r="BF1455" s="25">
        <v>0</v>
      </c>
      <c r="BG1455" s="25">
        <v>0</v>
      </c>
      <c r="BH1455" s="25">
        <v>0</v>
      </c>
      <c r="BI1455" s="25">
        <v>0</v>
      </c>
      <c r="BJ1455" s="25">
        <f t="shared" si="66"/>
        <v>0</v>
      </c>
      <c r="BK1455" s="25">
        <f t="shared" si="67"/>
        <v>0</v>
      </c>
      <c r="BL1455" s="25">
        <f t="shared" si="68"/>
        <v>0</v>
      </c>
    </row>
    <row r="1456" spans="1:64" x14ac:dyDescent="0.25">
      <c r="A1456" s="45" t="s">
        <v>3266</v>
      </c>
      <c r="B1456" s="78" t="s">
        <v>1530</v>
      </c>
      <c r="C1456" s="79">
        <v>4</v>
      </c>
      <c r="D1456" s="78" t="s">
        <v>23</v>
      </c>
      <c r="E1456" s="79" t="s">
        <v>434</v>
      </c>
      <c r="F1456" s="79" t="s">
        <v>604</v>
      </c>
      <c r="G1456" s="79" t="s">
        <v>816</v>
      </c>
      <c r="H1456" s="79" t="s">
        <v>624</v>
      </c>
      <c r="I1456" s="79" t="s">
        <v>817</v>
      </c>
      <c r="J1456" s="79" t="s">
        <v>626</v>
      </c>
      <c r="K1456" s="79" t="s">
        <v>447</v>
      </c>
      <c r="L1456" s="79" t="s">
        <v>606</v>
      </c>
      <c r="M1456" s="79" t="s">
        <v>619</v>
      </c>
      <c r="N1456" s="78">
        <v>1</v>
      </c>
      <c r="O1456" s="78">
        <v>1</v>
      </c>
      <c r="P1456" s="78">
        <v>1</v>
      </c>
      <c r="Q1456" s="81">
        <v>1</v>
      </c>
      <c r="R1456" s="81">
        <v>1</v>
      </c>
      <c r="S1456" s="81">
        <v>1</v>
      </c>
      <c r="T1456" s="81">
        <v>0</v>
      </c>
      <c r="U1456" s="81">
        <v>0</v>
      </c>
      <c r="V1456" s="81">
        <v>0</v>
      </c>
      <c r="W1456" s="69">
        <v>46462.5</v>
      </c>
      <c r="X1456" s="69">
        <v>0</v>
      </c>
      <c r="Y1456" s="69">
        <v>0</v>
      </c>
      <c r="Z1456" s="69">
        <v>196.3</v>
      </c>
      <c r="AA1456" s="69">
        <v>0</v>
      </c>
      <c r="AB1456" s="69">
        <v>0</v>
      </c>
      <c r="AC1456" s="69">
        <v>46462.5</v>
      </c>
      <c r="AD1456" s="96">
        <v>45498</v>
      </c>
      <c r="AE1456" s="96">
        <v>47324</v>
      </c>
      <c r="AF1456" s="97">
        <v>46462.5</v>
      </c>
      <c r="AG1456" s="84">
        <v>4.32</v>
      </c>
      <c r="AH1456" s="84">
        <v>5</v>
      </c>
      <c r="AI1456" s="98">
        <v>5.0700000000000002E-2</v>
      </c>
      <c r="AJ1456" s="99">
        <v>4.32</v>
      </c>
      <c r="AK1456" s="99">
        <v>5</v>
      </c>
      <c r="AL1456" s="100">
        <v>5.0700000000000002E-2</v>
      </c>
      <c r="AM1456" s="101" t="s">
        <v>620</v>
      </c>
      <c r="AN1456" s="101" t="s">
        <v>621</v>
      </c>
      <c r="AO1456" s="25">
        <v>0</v>
      </c>
      <c r="AP1456" s="25">
        <v>0</v>
      </c>
      <c r="AQ1456" s="25">
        <v>0</v>
      </c>
      <c r="AR1456" s="25">
        <v>0</v>
      </c>
      <c r="AS1456" s="25">
        <v>0</v>
      </c>
      <c r="AT1456" s="25">
        <v>0</v>
      </c>
      <c r="AU1456" s="25">
        <v>0</v>
      </c>
      <c r="AV1456" s="25">
        <v>0</v>
      </c>
      <c r="AW1456" s="25">
        <v>0</v>
      </c>
      <c r="AX1456" s="25">
        <v>0</v>
      </c>
      <c r="AY1456" s="25">
        <v>0</v>
      </c>
      <c r="AZ1456" s="25">
        <v>0</v>
      </c>
      <c r="BA1456" s="25">
        <v>0</v>
      </c>
      <c r="BB1456" s="25">
        <v>0</v>
      </c>
      <c r="BC1456" s="25">
        <v>0</v>
      </c>
      <c r="BD1456" s="25">
        <v>0</v>
      </c>
      <c r="BE1456" s="25">
        <v>0</v>
      </c>
      <c r="BF1456" s="25">
        <v>0</v>
      </c>
      <c r="BG1456" s="25">
        <v>0</v>
      </c>
      <c r="BH1456" s="25">
        <v>0</v>
      </c>
      <c r="BI1456" s="25">
        <v>0</v>
      </c>
      <c r="BJ1456" s="25">
        <f t="shared" si="66"/>
        <v>0</v>
      </c>
      <c r="BK1456" s="25">
        <f t="shared" si="67"/>
        <v>0</v>
      </c>
      <c r="BL1456" s="25">
        <f t="shared" si="68"/>
        <v>0</v>
      </c>
    </row>
    <row r="1457" spans="1:64" x14ac:dyDescent="0.25">
      <c r="A1457" s="45" t="s">
        <v>3267</v>
      </c>
      <c r="B1457" s="78" t="s">
        <v>1530</v>
      </c>
      <c r="C1457" s="79">
        <v>5</v>
      </c>
      <c r="D1457" s="78" t="s">
        <v>23</v>
      </c>
      <c r="E1457" s="79" t="s">
        <v>434</v>
      </c>
      <c r="F1457" s="79" t="s">
        <v>604</v>
      </c>
      <c r="G1457" s="79" t="s">
        <v>816</v>
      </c>
      <c r="H1457" s="79" t="s">
        <v>624</v>
      </c>
      <c r="I1457" s="79" t="s">
        <v>817</v>
      </c>
      <c r="J1457" s="79" t="s">
        <v>626</v>
      </c>
      <c r="K1457" s="79" t="s">
        <v>447</v>
      </c>
      <c r="L1457" s="79" t="s">
        <v>606</v>
      </c>
      <c r="M1457" s="79" t="s">
        <v>619</v>
      </c>
      <c r="N1457" s="78">
        <v>1</v>
      </c>
      <c r="O1457" s="78">
        <v>1</v>
      </c>
      <c r="P1457" s="78">
        <v>1</v>
      </c>
      <c r="Q1457" s="81">
        <v>1</v>
      </c>
      <c r="R1457" s="81">
        <v>1</v>
      </c>
      <c r="S1457" s="81">
        <v>1</v>
      </c>
      <c r="T1457" s="81">
        <v>0</v>
      </c>
      <c r="U1457" s="81">
        <v>0</v>
      </c>
      <c r="V1457" s="81">
        <v>0</v>
      </c>
      <c r="W1457" s="69">
        <v>106200</v>
      </c>
      <c r="X1457" s="69">
        <v>0</v>
      </c>
      <c r="Y1457" s="69">
        <v>0</v>
      </c>
      <c r="Z1457" s="69">
        <v>474.36</v>
      </c>
      <c r="AA1457" s="69">
        <v>0</v>
      </c>
      <c r="AB1457" s="69">
        <v>0</v>
      </c>
      <c r="AC1457" s="69">
        <v>106200</v>
      </c>
      <c r="AD1457" s="96">
        <v>45498</v>
      </c>
      <c r="AE1457" s="96">
        <v>47689</v>
      </c>
      <c r="AF1457" s="97">
        <v>106200</v>
      </c>
      <c r="AG1457" s="84">
        <v>5.32</v>
      </c>
      <c r="AH1457" s="84">
        <v>6</v>
      </c>
      <c r="AI1457" s="98">
        <v>5.3600000000000002E-2</v>
      </c>
      <c r="AJ1457" s="99">
        <v>5.32</v>
      </c>
      <c r="AK1457" s="99">
        <v>6</v>
      </c>
      <c r="AL1457" s="100">
        <v>5.3600000000000002E-2</v>
      </c>
      <c r="AM1457" s="101" t="s">
        <v>620</v>
      </c>
      <c r="AN1457" s="101" t="s">
        <v>621</v>
      </c>
      <c r="AO1457" s="25">
        <v>0</v>
      </c>
      <c r="AP1457" s="25">
        <v>0</v>
      </c>
      <c r="AQ1457" s="25">
        <v>0</v>
      </c>
      <c r="AR1457" s="25">
        <v>0</v>
      </c>
      <c r="AS1457" s="25">
        <v>0</v>
      </c>
      <c r="AT1457" s="25">
        <v>0</v>
      </c>
      <c r="AU1457" s="25">
        <v>0</v>
      </c>
      <c r="AV1457" s="25">
        <v>0</v>
      </c>
      <c r="AW1457" s="25">
        <v>0</v>
      </c>
      <c r="AX1457" s="25">
        <v>0</v>
      </c>
      <c r="AY1457" s="25">
        <v>0</v>
      </c>
      <c r="AZ1457" s="25">
        <v>0</v>
      </c>
      <c r="BA1457" s="25">
        <v>0</v>
      </c>
      <c r="BB1457" s="25">
        <v>0</v>
      </c>
      <c r="BC1457" s="25">
        <v>0</v>
      </c>
      <c r="BD1457" s="25">
        <v>0</v>
      </c>
      <c r="BE1457" s="25">
        <v>0</v>
      </c>
      <c r="BF1457" s="25">
        <v>0</v>
      </c>
      <c r="BG1457" s="25">
        <v>0</v>
      </c>
      <c r="BH1457" s="25">
        <v>0</v>
      </c>
      <c r="BI1457" s="25">
        <v>0</v>
      </c>
      <c r="BJ1457" s="25">
        <f t="shared" si="66"/>
        <v>0</v>
      </c>
      <c r="BK1457" s="25">
        <f t="shared" si="67"/>
        <v>0</v>
      </c>
      <c r="BL1457" s="25">
        <f t="shared" si="68"/>
        <v>0</v>
      </c>
    </row>
    <row r="1458" spans="1:64" x14ac:dyDescent="0.25">
      <c r="A1458" s="45" t="s">
        <v>3268</v>
      </c>
      <c r="B1458" s="78" t="s">
        <v>1530</v>
      </c>
      <c r="C1458" s="79">
        <v>6</v>
      </c>
      <c r="D1458" s="78" t="s">
        <v>23</v>
      </c>
      <c r="E1458" s="79" t="s">
        <v>434</v>
      </c>
      <c r="F1458" s="79" t="s">
        <v>604</v>
      </c>
      <c r="G1458" s="79" t="s">
        <v>816</v>
      </c>
      <c r="H1458" s="79" t="s">
        <v>624</v>
      </c>
      <c r="I1458" s="79" t="s">
        <v>817</v>
      </c>
      <c r="J1458" s="79" t="s">
        <v>626</v>
      </c>
      <c r="K1458" s="79" t="s">
        <v>447</v>
      </c>
      <c r="L1458" s="79" t="s">
        <v>606</v>
      </c>
      <c r="M1458" s="79" t="s">
        <v>619</v>
      </c>
      <c r="N1458" s="78">
        <v>1</v>
      </c>
      <c r="O1458" s="78">
        <v>1</v>
      </c>
      <c r="P1458" s="78">
        <v>1</v>
      </c>
      <c r="Q1458" s="81">
        <v>1</v>
      </c>
      <c r="R1458" s="81">
        <v>1</v>
      </c>
      <c r="S1458" s="81">
        <v>1</v>
      </c>
      <c r="T1458" s="81">
        <v>0</v>
      </c>
      <c r="U1458" s="81">
        <v>0</v>
      </c>
      <c r="V1458" s="81">
        <v>0</v>
      </c>
      <c r="W1458" s="69">
        <v>125375</v>
      </c>
      <c r="X1458" s="69">
        <v>0</v>
      </c>
      <c r="Y1458" s="69">
        <v>0</v>
      </c>
      <c r="Z1458" s="69">
        <v>589.26</v>
      </c>
      <c r="AA1458" s="69">
        <v>0</v>
      </c>
      <c r="AB1458" s="69">
        <v>0</v>
      </c>
      <c r="AC1458" s="69">
        <v>125375</v>
      </c>
      <c r="AD1458" s="96">
        <v>45498</v>
      </c>
      <c r="AE1458" s="96">
        <v>48054</v>
      </c>
      <c r="AF1458" s="97">
        <v>125375</v>
      </c>
      <c r="AG1458" s="84">
        <v>6.32</v>
      </c>
      <c r="AH1458" s="84">
        <v>7</v>
      </c>
      <c r="AI1458" s="98">
        <v>5.6399999999999999E-2</v>
      </c>
      <c r="AJ1458" s="99">
        <v>6.32</v>
      </c>
      <c r="AK1458" s="99">
        <v>7</v>
      </c>
      <c r="AL1458" s="100">
        <v>5.6399999999999999E-2</v>
      </c>
      <c r="AM1458" s="101" t="s">
        <v>620</v>
      </c>
      <c r="AN1458" s="101" t="s">
        <v>621</v>
      </c>
      <c r="AO1458" s="25">
        <v>0</v>
      </c>
      <c r="AP1458" s="25">
        <v>0</v>
      </c>
      <c r="AQ1458" s="25">
        <v>0</v>
      </c>
      <c r="AR1458" s="25">
        <v>0</v>
      </c>
      <c r="AS1458" s="25">
        <v>0</v>
      </c>
      <c r="AT1458" s="25">
        <v>0</v>
      </c>
      <c r="AU1458" s="25">
        <v>0</v>
      </c>
      <c r="AV1458" s="25">
        <v>0</v>
      </c>
      <c r="AW1458" s="25">
        <v>0</v>
      </c>
      <c r="AX1458" s="25">
        <v>0</v>
      </c>
      <c r="AY1458" s="25">
        <v>0</v>
      </c>
      <c r="AZ1458" s="25">
        <v>0</v>
      </c>
      <c r="BA1458" s="25">
        <v>0</v>
      </c>
      <c r="BB1458" s="25">
        <v>0</v>
      </c>
      <c r="BC1458" s="25">
        <v>0</v>
      </c>
      <c r="BD1458" s="25">
        <v>0</v>
      </c>
      <c r="BE1458" s="25">
        <v>0</v>
      </c>
      <c r="BF1458" s="25">
        <v>0</v>
      </c>
      <c r="BG1458" s="25">
        <v>0</v>
      </c>
      <c r="BH1458" s="25">
        <v>0</v>
      </c>
      <c r="BI1458" s="25">
        <v>0</v>
      </c>
      <c r="BJ1458" s="25">
        <f t="shared" si="66"/>
        <v>0</v>
      </c>
      <c r="BK1458" s="25">
        <f t="shared" si="67"/>
        <v>0</v>
      </c>
      <c r="BL1458" s="25">
        <f t="shared" si="68"/>
        <v>0</v>
      </c>
    </row>
    <row r="1459" spans="1:64" x14ac:dyDescent="0.25">
      <c r="A1459" s="45" t="s">
        <v>3269</v>
      </c>
      <c r="B1459" s="78" t="s">
        <v>1530</v>
      </c>
      <c r="C1459" s="79">
        <v>7</v>
      </c>
      <c r="D1459" s="78" t="s">
        <v>23</v>
      </c>
      <c r="E1459" s="79" t="s">
        <v>434</v>
      </c>
      <c r="F1459" s="79" t="s">
        <v>604</v>
      </c>
      <c r="G1459" s="79" t="s">
        <v>816</v>
      </c>
      <c r="H1459" s="79" t="s">
        <v>624</v>
      </c>
      <c r="I1459" s="79" t="s">
        <v>817</v>
      </c>
      <c r="J1459" s="79" t="s">
        <v>626</v>
      </c>
      <c r="K1459" s="79" t="s">
        <v>447</v>
      </c>
      <c r="L1459" s="79" t="s">
        <v>606</v>
      </c>
      <c r="M1459" s="79" t="s">
        <v>619</v>
      </c>
      <c r="N1459" s="78">
        <v>1</v>
      </c>
      <c r="O1459" s="78">
        <v>1</v>
      </c>
      <c r="P1459" s="78">
        <v>1</v>
      </c>
      <c r="Q1459" s="81">
        <v>1</v>
      </c>
      <c r="R1459" s="81">
        <v>1</v>
      </c>
      <c r="S1459" s="81">
        <v>1</v>
      </c>
      <c r="T1459" s="81">
        <v>0</v>
      </c>
      <c r="U1459" s="81">
        <v>0</v>
      </c>
      <c r="V1459" s="81">
        <v>0</v>
      </c>
      <c r="W1459" s="69">
        <v>1048872.5</v>
      </c>
      <c r="X1459" s="69">
        <v>0</v>
      </c>
      <c r="Y1459" s="69">
        <v>0</v>
      </c>
      <c r="Z1459" s="69">
        <v>5183.18</v>
      </c>
      <c r="AA1459" s="69">
        <v>0</v>
      </c>
      <c r="AB1459" s="69">
        <v>0</v>
      </c>
      <c r="AC1459" s="69">
        <v>1048872.5</v>
      </c>
      <c r="AD1459" s="96">
        <v>45498</v>
      </c>
      <c r="AE1459" s="96">
        <v>48420</v>
      </c>
      <c r="AF1459" s="97">
        <v>1048872.5</v>
      </c>
      <c r="AG1459" s="84">
        <v>7.32</v>
      </c>
      <c r="AH1459" s="84">
        <v>8</v>
      </c>
      <c r="AI1459" s="98">
        <v>5.9299999999999999E-2</v>
      </c>
      <c r="AJ1459" s="99">
        <v>7.32</v>
      </c>
      <c r="AK1459" s="99">
        <v>8</v>
      </c>
      <c r="AL1459" s="100">
        <v>5.9299999999999999E-2</v>
      </c>
      <c r="AM1459" s="101" t="s">
        <v>620</v>
      </c>
      <c r="AN1459" s="101" t="s">
        <v>621</v>
      </c>
      <c r="AO1459" s="25">
        <v>0</v>
      </c>
      <c r="AP1459" s="25">
        <v>0</v>
      </c>
      <c r="AQ1459" s="25">
        <v>0</v>
      </c>
      <c r="AR1459" s="25">
        <v>0</v>
      </c>
      <c r="AS1459" s="25">
        <v>0</v>
      </c>
      <c r="AT1459" s="25">
        <v>0</v>
      </c>
      <c r="AU1459" s="25">
        <v>0</v>
      </c>
      <c r="AV1459" s="25">
        <v>0</v>
      </c>
      <c r="AW1459" s="25">
        <v>0</v>
      </c>
      <c r="AX1459" s="25">
        <v>0</v>
      </c>
      <c r="AY1459" s="25">
        <v>0</v>
      </c>
      <c r="AZ1459" s="25">
        <v>0</v>
      </c>
      <c r="BA1459" s="25">
        <v>0</v>
      </c>
      <c r="BB1459" s="25">
        <v>0</v>
      </c>
      <c r="BC1459" s="25">
        <v>0</v>
      </c>
      <c r="BD1459" s="25">
        <v>0</v>
      </c>
      <c r="BE1459" s="25">
        <v>0</v>
      </c>
      <c r="BF1459" s="25">
        <v>0</v>
      </c>
      <c r="BG1459" s="25">
        <v>0</v>
      </c>
      <c r="BH1459" s="25">
        <v>0</v>
      </c>
      <c r="BI1459" s="25">
        <v>0</v>
      </c>
      <c r="BJ1459" s="25">
        <f t="shared" si="66"/>
        <v>0</v>
      </c>
      <c r="BK1459" s="25">
        <f t="shared" si="67"/>
        <v>0</v>
      </c>
      <c r="BL1459" s="25">
        <f t="shared" si="68"/>
        <v>0</v>
      </c>
    </row>
    <row r="1460" spans="1:64" x14ac:dyDescent="0.25">
      <c r="A1460" s="45" t="s">
        <v>3270</v>
      </c>
      <c r="B1460" s="78" t="s">
        <v>1530</v>
      </c>
      <c r="C1460" s="79">
        <v>8</v>
      </c>
      <c r="D1460" s="78" t="s">
        <v>23</v>
      </c>
      <c r="E1460" s="79" t="s">
        <v>434</v>
      </c>
      <c r="F1460" s="79" t="s">
        <v>604</v>
      </c>
      <c r="G1460" s="79" t="s">
        <v>816</v>
      </c>
      <c r="H1460" s="79" t="s">
        <v>624</v>
      </c>
      <c r="I1460" s="79" t="s">
        <v>817</v>
      </c>
      <c r="J1460" s="79" t="s">
        <v>626</v>
      </c>
      <c r="K1460" s="79" t="s">
        <v>447</v>
      </c>
      <c r="L1460" s="79" t="s">
        <v>606</v>
      </c>
      <c r="M1460" s="79" t="s">
        <v>619</v>
      </c>
      <c r="N1460" s="78">
        <v>1</v>
      </c>
      <c r="O1460" s="78">
        <v>1</v>
      </c>
      <c r="P1460" s="78">
        <v>1</v>
      </c>
      <c r="Q1460" s="81">
        <v>1</v>
      </c>
      <c r="R1460" s="81">
        <v>1</v>
      </c>
      <c r="S1460" s="81">
        <v>1</v>
      </c>
      <c r="T1460" s="81">
        <v>0</v>
      </c>
      <c r="U1460" s="81">
        <v>0</v>
      </c>
      <c r="V1460" s="81">
        <v>0</v>
      </c>
      <c r="W1460" s="69">
        <v>1903192.5</v>
      </c>
      <c r="X1460" s="69">
        <v>0</v>
      </c>
      <c r="Y1460" s="69">
        <v>0</v>
      </c>
      <c r="Z1460" s="69">
        <v>9849.02</v>
      </c>
      <c r="AA1460" s="69">
        <v>0</v>
      </c>
      <c r="AB1460" s="69">
        <v>0</v>
      </c>
      <c r="AC1460" s="69">
        <v>1903192.5</v>
      </c>
      <c r="AD1460" s="96">
        <v>45498</v>
      </c>
      <c r="AE1460" s="96">
        <v>48785</v>
      </c>
      <c r="AF1460" s="97">
        <v>1903192.5</v>
      </c>
      <c r="AG1460" s="84">
        <v>8.32</v>
      </c>
      <c r="AH1460" s="84">
        <v>9</v>
      </c>
      <c r="AI1460" s="98">
        <v>6.2100000000000002E-2</v>
      </c>
      <c r="AJ1460" s="99">
        <v>8.32</v>
      </c>
      <c r="AK1460" s="99">
        <v>9</v>
      </c>
      <c r="AL1460" s="100">
        <v>6.2100000000000002E-2</v>
      </c>
      <c r="AM1460" s="101" t="s">
        <v>620</v>
      </c>
      <c r="AN1460" s="101" t="s">
        <v>621</v>
      </c>
      <c r="AO1460" s="25">
        <v>0</v>
      </c>
      <c r="AP1460" s="25">
        <v>0</v>
      </c>
      <c r="AQ1460" s="25">
        <v>0</v>
      </c>
      <c r="AR1460" s="25">
        <v>0</v>
      </c>
      <c r="AS1460" s="25">
        <v>0</v>
      </c>
      <c r="AT1460" s="25">
        <v>0</v>
      </c>
      <c r="AU1460" s="25">
        <v>0</v>
      </c>
      <c r="AV1460" s="25">
        <v>0</v>
      </c>
      <c r="AW1460" s="25">
        <v>0</v>
      </c>
      <c r="AX1460" s="25">
        <v>0</v>
      </c>
      <c r="AY1460" s="25">
        <v>0</v>
      </c>
      <c r="AZ1460" s="25">
        <v>0</v>
      </c>
      <c r="BA1460" s="25">
        <v>0</v>
      </c>
      <c r="BB1460" s="25">
        <v>0</v>
      </c>
      <c r="BC1460" s="25">
        <v>0</v>
      </c>
      <c r="BD1460" s="25">
        <v>0</v>
      </c>
      <c r="BE1460" s="25">
        <v>0</v>
      </c>
      <c r="BF1460" s="25">
        <v>0</v>
      </c>
      <c r="BG1460" s="25">
        <v>0</v>
      </c>
      <c r="BH1460" s="25">
        <v>0</v>
      </c>
      <c r="BI1460" s="25">
        <v>0</v>
      </c>
      <c r="BJ1460" s="25">
        <f t="shared" si="66"/>
        <v>0</v>
      </c>
      <c r="BK1460" s="25">
        <f t="shared" si="67"/>
        <v>0</v>
      </c>
      <c r="BL1460" s="25">
        <f t="shared" si="68"/>
        <v>0</v>
      </c>
    </row>
    <row r="1461" spans="1:64" x14ac:dyDescent="0.25">
      <c r="A1461" s="45" t="s">
        <v>3271</v>
      </c>
      <c r="B1461" s="78" t="s">
        <v>1531</v>
      </c>
      <c r="C1461" s="79">
        <v>1</v>
      </c>
      <c r="D1461" s="78" t="s">
        <v>23</v>
      </c>
      <c r="E1461" s="79" t="s">
        <v>434</v>
      </c>
      <c r="F1461" s="79" t="s">
        <v>604</v>
      </c>
      <c r="G1461" s="79" t="s">
        <v>569</v>
      </c>
      <c r="H1461" s="79" t="s">
        <v>617</v>
      </c>
      <c r="I1461" s="79" t="s">
        <v>605</v>
      </c>
      <c r="J1461" s="79" t="s">
        <v>618</v>
      </c>
      <c r="K1461" s="79" t="s">
        <v>569</v>
      </c>
      <c r="L1461" s="79" t="s">
        <v>606</v>
      </c>
      <c r="M1461" s="79" t="s">
        <v>619</v>
      </c>
      <c r="N1461" s="78">
        <v>1</v>
      </c>
      <c r="O1461" s="78">
        <v>1</v>
      </c>
      <c r="P1461" s="78">
        <v>1</v>
      </c>
      <c r="Q1461" s="81">
        <v>0</v>
      </c>
      <c r="R1461" s="81">
        <v>0</v>
      </c>
      <c r="S1461" s="81">
        <v>1</v>
      </c>
      <c r="T1461" s="81">
        <v>1</v>
      </c>
      <c r="U1461" s="81">
        <v>1</v>
      </c>
      <c r="V1461" s="81">
        <v>0</v>
      </c>
      <c r="W1461" s="69">
        <v>21982441.129999999</v>
      </c>
      <c r="X1461" s="69">
        <v>0</v>
      </c>
      <c r="Y1461" s="69">
        <v>0</v>
      </c>
      <c r="Z1461" s="69">
        <v>0</v>
      </c>
      <c r="AA1461" s="69">
        <v>0</v>
      </c>
      <c r="AB1461" s="69">
        <v>0</v>
      </c>
      <c r="AC1461" s="69">
        <v>21982441.129999999</v>
      </c>
      <c r="AD1461" s="96">
        <v>45503</v>
      </c>
      <c r="AE1461" s="96">
        <v>46598</v>
      </c>
      <c r="AF1461" s="97">
        <v>21982441.129999999</v>
      </c>
      <c r="AG1461" s="84">
        <v>2.33</v>
      </c>
      <c r="AH1461" s="84">
        <v>3</v>
      </c>
      <c r="AI1461" s="98">
        <v>8.7499999999999994E-2</v>
      </c>
      <c r="AJ1461" s="99">
        <v>2.33</v>
      </c>
      <c r="AK1461" s="99">
        <v>3</v>
      </c>
      <c r="AL1461" s="100">
        <v>8.7499999999999994E-2</v>
      </c>
      <c r="AM1461" s="101" t="s">
        <v>620</v>
      </c>
      <c r="AN1461" s="101" t="s">
        <v>621</v>
      </c>
      <c r="AO1461" s="25">
        <v>0</v>
      </c>
      <c r="AP1461" s="25">
        <v>0</v>
      </c>
      <c r="AQ1461" s="25">
        <v>0</v>
      </c>
      <c r="AR1461" s="25">
        <v>0</v>
      </c>
      <c r="AS1461" s="25">
        <v>0</v>
      </c>
      <c r="AT1461" s="25">
        <v>0</v>
      </c>
      <c r="AU1461" s="25">
        <v>0</v>
      </c>
      <c r="AV1461" s="25">
        <v>0</v>
      </c>
      <c r="AW1461" s="25">
        <v>0</v>
      </c>
      <c r="AX1461" s="25">
        <v>0</v>
      </c>
      <c r="AY1461" s="25">
        <v>0</v>
      </c>
      <c r="AZ1461" s="25">
        <v>0</v>
      </c>
      <c r="BA1461" s="25">
        <v>0</v>
      </c>
      <c r="BB1461" s="25">
        <v>0</v>
      </c>
      <c r="BC1461" s="25">
        <v>0</v>
      </c>
      <c r="BD1461" s="25">
        <v>0</v>
      </c>
      <c r="BE1461" s="25">
        <v>0</v>
      </c>
      <c r="BF1461" s="25">
        <v>0</v>
      </c>
      <c r="BG1461" s="25">
        <v>0</v>
      </c>
      <c r="BH1461" s="25">
        <v>0</v>
      </c>
      <c r="BI1461" s="25">
        <v>0</v>
      </c>
      <c r="BJ1461" s="25">
        <f t="shared" si="66"/>
        <v>0</v>
      </c>
      <c r="BK1461" s="25">
        <f t="shared" si="67"/>
        <v>0</v>
      </c>
      <c r="BL1461" s="25">
        <f t="shared" si="68"/>
        <v>0</v>
      </c>
    </row>
    <row r="1462" spans="1:64" x14ac:dyDescent="0.25">
      <c r="A1462" s="45" t="s">
        <v>3272</v>
      </c>
      <c r="B1462" s="78" t="s">
        <v>1532</v>
      </c>
      <c r="C1462" s="79">
        <v>1</v>
      </c>
      <c r="D1462" s="78" t="s">
        <v>23</v>
      </c>
      <c r="E1462" s="79" t="s">
        <v>434</v>
      </c>
      <c r="F1462" s="79" t="s">
        <v>604</v>
      </c>
      <c r="G1462" s="79" t="s">
        <v>623</v>
      </c>
      <c r="H1462" s="79" t="s">
        <v>624</v>
      </c>
      <c r="I1462" s="79" t="s">
        <v>625</v>
      </c>
      <c r="J1462" s="79" t="s">
        <v>626</v>
      </c>
      <c r="K1462" s="79" t="s">
        <v>446</v>
      </c>
      <c r="L1462" s="79" t="s">
        <v>606</v>
      </c>
      <c r="M1462" s="79" t="s">
        <v>619</v>
      </c>
      <c r="N1462" s="78">
        <v>1</v>
      </c>
      <c r="O1462" s="78">
        <v>1</v>
      </c>
      <c r="P1462" s="78">
        <v>1</v>
      </c>
      <c r="Q1462" s="81">
        <v>1</v>
      </c>
      <c r="R1462" s="81">
        <v>1</v>
      </c>
      <c r="S1462" s="81">
        <v>1</v>
      </c>
      <c r="T1462" s="81">
        <v>0</v>
      </c>
      <c r="U1462" s="81">
        <v>0</v>
      </c>
      <c r="V1462" s="81">
        <v>0</v>
      </c>
      <c r="W1462" s="69">
        <v>4429682.8600000003</v>
      </c>
      <c r="X1462" s="69">
        <v>0</v>
      </c>
      <c r="Y1462" s="69">
        <v>4429682.8600000003</v>
      </c>
      <c r="Z1462" s="69">
        <v>108527.23</v>
      </c>
      <c r="AA1462" s="69">
        <v>0</v>
      </c>
      <c r="AB1462" s="69">
        <v>0</v>
      </c>
      <c r="AC1462" s="69">
        <v>0</v>
      </c>
      <c r="AD1462" s="96">
        <v>45372</v>
      </c>
      <c r="AE1462" s="96">
        <v>45737</v>
      </c>
      <c r="AF1462" s="102">
        <v>4429682.8600000003</v>
      </c>
      <c r="AG1462" s="84">
        <v>0</v>
      </c>
      <c r="AH1462" s="84">
        <v>1</v>
      </c>
      <c r="AI1462" s="98">
        <v>4.9000000000000002E-2</v>
      </c>
      <c r="AJ1462" s="99">
        <v>0</v>
      </c>
      <c r="AK1462" s="99">
        <v>0</v>
      </c>
      <c r="AL1462" s="100">
        <v>0</v>
      </c>
      <c r="AM1462" s="101" t="s">
        <v>620</v>
      </c>
      <c r="AN1462" s="101" t="s">
        <v>621</v>
      </c>
      <c r="AO1462" s="25">
        <v>0</v>
      </c>
      <c r="AP1462" s="25">
        <v>0</v>
      </c>
      <c r="AQ1462" s="25">
        <v>0</v>
      </c>
      <c r="AR1462" s="25">
        <v>0</v>
      </c>
      <c r="AS1462" s="25">
        <v>0</v>
      </c>
      <c r="AT1462" s="25">
        <v>0</v>
      </c>
      <c r="AU1462" s="25">
        <v>0</v>
      </c>
      <c r="AV1462" s="25">
        <v>0</v>
      </c>
      <c r="AW1462" s="25">
        <v>0</v>
      </c>
      <c r="AX1462" s="25">
        <v>0</v>
      </c>
      <c r="AY1462" s="25">
        <v>0</v>
      </c>
      <c r="AZ1462" s="25">
        <v>0</v>
      </c>
      <c r="BA1462" s="25">
        <v>0</v>
      </c>
      <c r="BB1462" s="25">
        <v>0</v>
      </c>
      <c r="BC1462" s="25">
        <v>0</v>
      </c>
      <c r="BD1462" s="25">
        <v>0</v>
      </c>
      <c r="BE1462" s="25">
        <v>0</v>
      </c>
      <c r="BF1462" s="25">
        <v>0</v>
      </c>
      <c r="BG1462" s="25">
        <v>0</v>
      </c>
      <c r="BH1462" s="25">
        <v>0</v>
      </c>
      <c r="BI1462" s="25">
        <v>0</v>
      </c>
      <c r="BJ1462" s="25">
        <f t="shared" si="66"/>
        <v>0</v>
      </c>
      <c r="BK1462" s="25">
        <f t="shared" si="67"/>
        <v>0</v>
      </c>
      <c r="BL1462" s="25">
        <f t="shared" si="68"/>
        <v>0</v>
      </c>
    </row>
    <row r="1463" spans="1:64" x14ac:dyDescent="0.25">
      <c r="A1463" s="45" t="s">
        <v>3273</v>
      </c>
      <c r="B1463" s="78" t="s">
        <v>1533</v>
      </c>
      <c r="C1463" s="79">
        <v>1</v>
      </c>
      <c r="D1463" s="78" t="s">
        <v>23</v>
      </c>
      <c r="E1463" s="79" t="s">
        <v>434</v>
      </c>
      <c r="F1463" s="79" t="s">
        <v>604</v>
      </c>
      <c r="G1463" s="79" t="s">
        <v>54</v>
      </c>
      <c r="H1463" s="79" t="s">
        <v>617</v>
      </c>
      <c r="I1463" s="79" t="s">
        <v>605</v>
      </c>
      <c r="J1463" s="79" t="s">
        <v>618</v>
      </c>
      <c r="K1463" s="79" t="s">
        <v>554</v>
      </c>
      <c r="L1463" s="79" t="s">
        <v>606</v>
      </c>
      <c r="M1463" s="79" t="s">
        <v>619</v>
      </c>
      <c r="N1463" s="78">
        <v>1</v>
      </c>
      <c r="O1463" s="78">
        <v>1</v>
      </c>
      <c r="P1463" s="78">
        <v>1</v>
      </c>
      <c r="Q1463" s="81">
        <v>0</v>
      </c>
      <c r="R1463" s="81">
        <v>0</v>
      </c>
      <c r="S1463" s="81">
        <v>1</v>
      </c>
      <c r="T1463" s="81">
        <v>1</v>
      </c>
      <c r="U1463" s="81">
        <v>1</v>
      </c>
      <c r="V1463" s="81">
        <v>0</v>
      </c>
      <c r="W1463" s="69">
        <v>200000000</v>
      </c>
      <c r="X1463" s="69">
        <v>0</v>
      </c>
      <c r="Y1463" s="69">
        <v>0</v>
      </c>
      <c r="Z1463" s="69">
        <v>0</v>
      </c>
      <c r="AA1463" s="69">
        <v>0</v>
      </c>
      <c r="AB1463" s="69">
        <v>0</v>
      </c>
      <c r="AC1463" s="69">
        <v>200000000</v>
      </c>
      <c r="AD1463" s="96">
        <v>45506</v>
      </c>
      <c r="AE1463" s="96">
        <v>47332</v>
      </c>
      <c r="AF1463" s="102">
        <v>200000000</v>
      </c>
      <c r="AG1463" s="84">
        <v>4.34</v>
      </c>
      <c r="AH1463" s="84">
        <v>5</v>
      </c>
      <c r="AI1463" s="98">
        <v>9.2499999999999999E-2</v>
      </c>
      <c r="AJ1463" s="99">
        <v>4.34</v>
      </c>
      <c r="AK1463" s="99">
        <v>5</v>
      </c>
      <c r="AL1463" s="100">
        <v>9.2499999999999999E-2</v>
      </c>
      <c r="AM1463" s="101" t="s">
        <v>620</v>
      </c>
      <c r="AN1463" s="101" t="s">
        <v>621</v>
      </c>
      <c r="AO1463" s="25">
        <v>0</v>
      </c>
      <c r="AP1463" s="25">
        <v>0</v>
      </c>
      <c r="AQ1463" s="25">
        <v>0</v>
      </c>
      <c r="AR1463" s="25">
        <v>0</v>
      </c>
      <c r="AS1463" s="25">
        <v>0</v>
      </c>
      <c r="AT1463" s="25">
        <v>0</v>
      </c>
      <c r="AU1463" s="25">
        <v>0</v>
      </c>
      <c r="AV1463" s="25">
        <v>0</v>
      </c>
      <c r="AW1463" s="25">
        <v>0</v>
      </c>
      <c r="AX1463" s="25">
        <v>0</v>
      </c>
      <c r="AY1463" s="25">
        <v>0</v>
      </c>
      <c r="AZ1463" s="25">
        <v>0</v>
      </c>
      <c r="BA1463" s="25">
        <v>0</v>
      </c>
      <c r="BB1463" s="25">
        <v>0</v>
      </c>
      <c r="BC1463" s="25">
        <v>0</v>
      </c>
      <c r="BD1463" s="25">
        <v>0</v>
      </c>
      <c r="BE1463" s="25">
        <v>0</v>
      </c>
      <c r="BF1463" s="25">
        <v>0</v>
      </c>
      <c r="BG1463" s="25">
        <v>0</v>
      </c>
      <c r="BH1463" s="25">
        <v>0</v>
      </c>
      <c r="BI1463" s="25">
        <v>0</v>
      </c>
      <c r="BJ1463" s="25">
        <f t="shared" si="66"/>
        <v>0</v>
      </c>
      <c r="BK1463" s="25">
        <f t="shared" si="67"/>
        <v>0</v>
      </c>
      <c r="BL1463" s="25">
        <f t="shared" si="68"/>
        <v>0</v>
      </c>
    </row>
    <row r="1464" spans="1:64" x14ac:dyDescent="0.25">
      <c r="A1464" s="45" t="s">
        <v>3274</v>
      </c>
      <c r="B1464" s="78" t="s">
        <v>1534</v>
      </c>
      <c r="C1464" s="79">
        <v>1</v>
      </c>
      <c r="D1464" s="78" t="s">
        <v>23</v>
      </c>
      <c r="E1464" s="79" t="s">
        <v>434</v>
      </c>
      <c r="F1464" s="79" t="s">
        <v>604</v>
      </c>
      <c r="G1464" s="79" t="s">
        <v>569</v>
      </c>
      <c r="H1464" s="79" t="s">
        <v>617</v>
      </c>
      <c r="I1464" s="79" t="s">
        <v>605</v>
      </c>
      <c r="J1464" s="79" t="s">
        <v>618</v>
      </c>
      <c r="K1464" s="79" t="s">
        <v>569</v>
      </c>
      <c r="L1464" s="79" t="s">
        <v>606</v>
      </c>
      <c r="M1464" s="79" t="s">
        <v>619</v>
      </c>
      <c r="N1464" s="78">
        <v>1</v>
      </c>
      <c r="O1464" s="78">
        <v>1</v>
      </c>
      <c r="P1464" s="78">
        <v>1</v>
      </c>
      <c r="Q1464" s="81">
        <v>0</v>
      </c>
      <c r="R1464" s="81">
        <v>0</v>
      </c>
      <c r="S1464" s="81">
        <v>1</v>
      </c>
      <c r="T1464" s="81">
        <v>1</v>
      </c>
      <c r="U1464" s="81">
        <v>1</v>
      </c>
      <c r="V1464" s="81">
        <v>0</v>
      </c>
      <c r="W1464" s="69">
        <v>22310007.920000002</v>
      </c>
      <c r="X1464" s="69">
        <v>0</v>
      </c>
      <c r="Y1464" s="69">
        <v>0</v>
      </c>
      <c r="Z1464" s="69">
        <v>0</v>
      </c>
      <c r="AA1464" s="69">
        <v>0</v>
      </c>
      <c r="AB1464" s="69">
        <v>0</v>
      </c>
      <c r="AC1464" s="69">
        <v>22310007.920000002</v>
      </c>
      <c r="AD1464" s="96">
        <v>45511</v>
      </c>
      <c r="AE1464" s="96">
        <v>47337</v>
      </c>
      <c r="AF1464" s="102">
        <v>22310007.920000002</v>
      </c>
      <c r="AG1464" s="84">
        <v>4.3499999999999996</v>
      </c>
      <c r="AH1464" s="84">
        <v>5</v>
      </c>
      <c r="AI1464" s="98">
        <v>9.2499999999999999E-2</v>
      </c>
      <c r="AJ1464" s="99">
        <v>4.3499999999999996</v>
      </c>
      <c r="AK1464" s="99">
        <v>5</v>
      </c>
      <c r="AL1464" s="100">
        <v>9.2499999999999999E-2</v>
      </c>
      <c r="AM1464" s="101" t="s">
        <v>620</v>
      </c>
      <c r="AN1464" s="101" t="s">
        <v>621</v>
      </c>
      <c r="AO1464" s="25">
        <v>0</v>
      </c>
      <c r="AP1464" s="25">
        <v>0</v>
      </c>
      <c r="AQ1464" s="25">
        <v>0</v>
      </c>
      <c r="AR1464" s="25">
        <v>0</v>
      </c>
      <c r="AS1464" s="25">
        <v>0</v>
      </c>
      <c r="AT1464" s="25">
        <v>0</v>
      </c>
      <c r="AU1464" s="25">
        <v>0</v>
      </c>
      <c r="AV1464" s="25">
        <v>0</v>
      </c>
      <c r="AW1464" s="25">
        <v>0</v>
      </c>
      <c r="AX1464" s="25">
        <v>0</v>
      </c>
      <c r="AY1464" s="25">
        <v>0</v>
      </c>
      <c r="AZ1464" s="25">
        <v>0</v>
      </c>
      <c r="BA1464" s="25">
        <v>0</v>
      </c>
      <c r="BB1464" s="25">
        <v>0</v>
      </c>
      <c r="BC1464" s="25">
        <v>0</v>
      </c>
      <c r="BD1464" s="25">
        <v>0</v>
      </c>
      <c r="BE1464" s="25">
        <v>0</v>
      </c>
      <c r="BF1464" s="25">
        <v>0</v>
      </c>
      <c r="BG1464" s="25">
        <v>0</v>
      </c>
      <c r="BH1464" s="25">
        <v>0</v>
      </c>
      <c r="BI1464" s="25">
        <v>0</v>
      </c>
      <c r="BJ1464" s="25">
        <f t="shared" si="66"/>
        <v>0</v>
      </c>
      <c r="BK1464" s="25">
        <f t="shared" si="67"/>
        <v>0</v>
      </c>
      <c r="BL1464" s="25">
        <f t="shared" si="68"/>
        <v>0</v>
      </c>
    </row>
    <row r="1465" spans="1:64" x14ac:dyDescent="0.25">
      <c r="A1465" s="45" t="s">
        <v>3275</v>
      </c>
      <c r="B1465" s="78" t="s">
        <v>1535</v>
      </c>
      <c r="C1465" s="79">
        <v>1</v>
      </c>
      <c r="D1465" s="78" t="s">
        <v>23</v>
      </c>
      <c r="E1465" s="79" t="s">
        <v>434</v>
      </c>
      <c r="F1465" s="79" t="s">
        <v>604</v>
      </c>
      <c r="G1465" s="79" t="s">
        <v>871</v>
      </c>
      <c r="H1465" s="79" t="s">
        <v>617</v>
      </c>
      <c r="I1465" s="79" t="s">
        <v>609</v>
      </c>
      <c r="J1465" s="79" t="s">
        <v>618</v>
      </c>
      <c r="K1465" s="79" t="s">
        <v>871</v>
      </c>
      <c r="L1465" s="79" t="s">
        <v>606</v>
      </c>
      <c r="M1465" s="79" t="s">
        <v>619</v>
      </c>
      <c r="N1465" s="78">
        <v>1</v>
      </c>
      <c r="O1465" s="78">
        <v>1</v>
      </c>
      <c r="P1465" s="78">
        <v>1</v>
      </c>
      <c r="Q1465" s="81">
        <v>0</v>
      </c>
      <c r="R1465" s="81">
        <v>1</v>
      </c>
      <c r="S1465" s="81">
        <v>1</v>
      </c>
      <c r="T1465" s="81">
        <v>1</v>
      </c>
      <c r="U1465" s="81">
        <v>0</v>
      </c>
      <c r="V1465" s="81">
        <v>0</v>
      </c>
      <c r="W1465" s="69">
        <v>63813502.909999996</v>
      </c>
      <c r="X1465" s="69">
        <v>0</v>
      </c>
      <c r="Y1465" s="69">
        <v>63813502.909999996</v>
      </c>
      <c r="Z1465" s="69">
        <v>1563430.82</v>
      </c>
      <c r="AA1465" s="69">
        <v>0</v>
      </c>
      <c r="AB1465" s="69">
        <v>0</v>
      </c>
      <c r="AC1465" s="69">
        <v>0</v>
      </c>
      <c r="AD1465" s="96">
        <v>45372</v>
      </c>
      <c r="AE1465" s="96">
        <v>45737</v>
      </c>
      <c r="AF1465" s="102">
        <v>63813502.909999996</v>
      </c>
      <c r="AG1465" s="84">
        <v>0</v>
      </c>
      <c r="AH1465" s="84">
        <v>1</v>
      </c>
      <c r="AI1465" s="98">
        <v>4.9000000000000002E-2</v>
      </c>
      <c r="AJ1465" s="99">
        <v>0</v>
      </c>
      <c r="AK1465" s="99">
        <v>0</v>
      </c>
      <c r="AL1465" s="100">
        <v>0</v>
      </c>
      <c r="AM1465" s="101" t="s">
        <v>620</v>
      </c>
      <c r="AN1465" s="101" t="s">
        <v>621</v>
      </c>
      <c r="AO1465" s="25">
        <v>0</v>
      </c>
      <c r="AP1465" s="25">
        <v>0</v>
      </c>
      <c r="AQ1465" s="25">
        <v>0</v>
      </c>
      <c r="AR1465" s="25">
        <v>0</v>
      </c>
      <c r="AS1465" s="25">
        <v>0</v>
      </c>
      <c r="AT1465" s="25">
        <v>0</v>
      </c>
      <c r="AU1465" s="25">
        <v>0</v>
      </c>
      <c r="AV1465" s="25">
        <v>0</v>
      </c>
      <c r="AW1465" s="25">
        <v>0</v>
      </c>
      <c r="AX1465" s="25">
        <v>0</v>
      </c>
      <c r="AY1465" s="25">
        <v>0</v>
      </c>
      <c r="AZ1465" s="25">
        <v>0</v>
      </c>
      <c r="BA1465" s="25">
        <v>0</v>
      </c>
      <c r="BB1465" s="25">
        <v>0</v>
      </c>
      <c r="BC1465" s="25">
        <v>0</v>
      </c>
      <c r="BD1465" s="25">
        <v>0</v>
      </c>
      <c r="BE1465" s="25">
        <v>0</v>
      </c>
      <c r="BF1465" s="25">
        <v>0</v>
      </c>
      <c r="BG1465" s="25">
        <v>0</v>
      </c>
      <c r="BH1465" s="25">
        <v>0</v>
      </c>
      <c r="BI1465" s="25">
        <v>0</v>
      </c>
      <c r="BJ1465" s="25">
        <f t="shared" si="66"/>
        <v>0</v>
      </c>
      <c r="BK1465" s="25">
        <f t="shared" si="67"/>
        <v>0</v>
      </c>
      <c r="BL1465" s="25">
        <f t="shared" si="68"/>
        <v>0</v>
      </c>
    </row>
    <row r="1466" spans="1:64" x14ac:dyDescent="0.25">
      <c r="A1466" s="45" t="s">
        <v>3276</v>
      </c>
      <c r="B1466" s="78" t="s">
        <v>1536</v>
      </c>
      <c r="C1466" s="79">
        <v>1</v>
      </c>
      <c r="D1466" s="78" t="s">
        <v>23</v>
      </c>
      <c r="E1466" s="79" t="s">
        <v>434</v>
      </c>
      <c r="F1466" s="79" t="s">
        <v>604</v>
      </c>
      <c r="G1466" s="79" t="s">
        <v>616</v>
      </c>
      <c r="H1466" s="79" t="s">
        <v>617</v>
      </c>
      <c r="I1466" s="79" t="s">
        <v>605</v>
      </c>
      <c r="J1466" s="79" t="s">
        <v>618</v>
      </c>
      <c r="K1466" s="79" t="s">
        <v>1641</v>
      </c>
      <c r="L1466" s="79" t="s">
        <v>606</v>
      </c>
      <c r="M1466" s="79" t="s">
        <v>619</v>
      </c>
      <c r="N1466" s="78">
        <v>1</v>
      </c>
      <c r="O1466" s="78">
        <v>1</v>
      </c>
      <c r="P1466" s="78">
        <v>1</v>
      </c>
      <c r="Q1466" s="81">
        <v>0</v>
      </c>
      <c r="R1466" s="81">
        <v>0</v>
      </c>
      <c r="S1466" s="81">
        <v>1</v>
      </c>
      <c r="T1466" s="81">
        <v>1</v>
      </c>
      <c r="U1466" s="81">
        <v>1</v>
      </c>
      <c r="V1466" s="81">
        <v>0</v>
      </c>
      <c r="W1466" s="69">
        <v>28980299.300000001</v>
      </c>
      <c r="X1466" s="69">
        <v>0</v>
      </c>
      <c r="Y1466" s="69">
        <v>0</v>
      </c>
      <c r="Z1466" s="69">
        <v>0</v>
      </c>
      <c r="AA1466" s="69">
        <v>0</v>
      </c>
      <c r="AB1466" s="69">
        <v>0</v>
      </c>
      <c r="AC1466" s="69">
        <v>28980299.300000001</v>
      </c>
      <c r="AD1466" s="96">
        <v>45387</v>
      </c>
      <c r="AE1466" s="96">
        <v>46482</v>
      </c>
      <c r="AF1466" s="102">
        <v>28980299.300000001</v>
      </c>
      <c r="AG1466" s="84">
        <v>2.0099999999999998</v>
      </c>
      <c r="AH1466" s="84">
        <v>3</v>
      </c>
      <c r="AI1466" s="98">
        <v>8.7499999999999994E-2</v>
      </c>
      <c r="AJ1466" s="99">
        <v>2.0099999999999998</v>
      </c>
      <c r="AK1466" s="99">
        <v>3</v>
      </c>
      <c r="AL1466" s="100">
        <v>8.7499999999999994E-2</v>
      </c>
      <c r="AM1466" s="101" t="s">
        <v>620</v>
      </c>
      <c r="AN1466" s="101" t="s">
        <v>621</v>
      </c>
      <c r="AO1466" s="25">
        <v>0</v>
      </c>
      <c r="AP1466" s="25">
        <v>0</v>
      </c>
      <c r="AQ1466" s="25">
        <v>0</v>
      </c>
      <c r="AR1466" s="25">
        <v>0</v>
      </c>
      <c r="AS1466" s="25">
        <v>0</v>
      </c>
      <c r="AT1466" s="25">
        <v>0</v>
      </c>
      <c r="AU1466" s="25">
        <v>0</v>
      </c>
      <c r="AV1466" s="25">
        <v>0</v>
      </c>
      <c r="AW1466" s="25">
        <v>0</v>
      </c>
      <c r="AX1466" s="25">
        <v>0</v>
      </c>
      <c r="AY1466" s="25">
        <v>0</v>
      </c>
      <c r="AZ1466" s="25">
        <v>0</v>
      </c>
      <c r="BA1466" s="25">
        <v>0</v>
      </c>
      <c r="BB1466" s="25">
        <v>0</v>
      </c>
      <c r="BC1466" s="25">
        <v>0</v>
      </c>
      <c r="BD1466" s="25">
        <v>0</v>
      </c>
      <c r="BE1466" s="25">
        <v>0</v>
      </c>
      <c r="BF1466" s="25">
        <v>0</v>
      </c>
      <c r="BG1466" s="25">
        <v>0</v>
      </c>
      <c r="BH1466" s="25">
        <v>0</v>
      </c>
      <c r="BI1466" s="25">
        <v>0</v>
      </c>
      <c r="BJ1466" s="25">
        <f t="shared" si="66"/>
        <v>0</v>
      </c>
      <c r="BK1466" s="25">
        <f t="shared" si="67"/>
        <v>0</v>
      </c>
      <c r="BL1466" s="25">
        <f t="shared" si="68"/>
        <v>0</v>
      </c>
    </row>
    <row r="1467" spans="1:64" x14ac:dyDescent="0.25">
      <c r="A1467" s="45" t="s">
        <v>3277</v>
      </c>
      <c r="B1467" s="78" t="s">
        <v>1537</v>
      </c>
      <c r="C1467" s="79">
        <v>1</v>
      </c>
      <c r="D1467" s="78" t="s">
        <v>23</v>
      </c>
      <c r="E1467" s="79" t="s">
        <v>434</v>
      </c>
      <c r="F1467" s="79" t="s">
        <v>604</v>
      </c>
      <c r="G1467" s="79" t="s">
        <v>623</v>
      </c>
      <c r="H1467" s="79" t="s">
        <v>624</v>
      </c>
      <c r="I1467" s="79" t="s">
        <v>625</v>
      </c>
      <c r="J1467" s="79" t="s">
        <v>626</v>
      </c>
      <c r="K1467" s="79" t="s">
        <v>446</v>
      </c>
      <c r="L1467" s="79" t="s">
        <v>606</v>
      </c>
      <c r="M1467" s="79" t="s">
        <v>619</v>
      </c>
      <c r="N1467" s="78">
        <v>1</v>
      </c>
      <c r="O1467" s="78">
        <v>1</v>
      </c>
      <c r="P1467" s="78">
        <v>1</v>
      </c>
      <c r="Q1467" s="81">
        <v>1</v>
      </c>
      <c r="R1467" s="81">
        <v>1</v>
      </c>
      <c r="S1467" s="81">
        <v>1</v>
      </c>
      <c r="T1467" s="81">
        <v>0</v>
      </c>
      <c r="U1467" s="81">
        <v>0</v>
      </c>
      <c r="V1467" s="81">
        <v>0</v>
      </c>
      <c r="W1467" s="69">
        <v>500000</v>
      </c>
      <c r="X1467" s="69">
        <v>0</v>
      </c>
      <c r="Y1467" s="69">
        <v>500000</v>
      </c>
      <c r="Z1467" s="69">
        <v>12250</v>
      </c>
      <c r="AA1467" s="69">
        <v>0</v>
      </c>
      <c r="AB1467" s="69">
        <v>0</v>
      </c>
      <c r="AC1467" s="69">
        <v>0</v>
      </c>
      <c r="AD1467" s="96">
        <v>45372</v>
      </c>
      <c r="AE1467" s="96">
        <v>45737</v>
      </c>
      <c r="AF1467" s="102">
        <v>500000</v>
      </c>
      <c r="AG1467" s="84">
        <v>0</v>
      </c>
      <c r="AH1467" s="84">
        <v>1</v>
      </c>
      <c r="AI1467" s="98">
        <v>4.9000000000000002E-2</v>
      </c>
      <c r="AJ1467" s="99">
        <v>0</v>
      </c>
      <c r="AK1467" s="99">
        <v>0</v>
      </c>
      <c r="AL1467" s="100">
        <v>0</v>
      </c>
      <c r="AM1467" s="101" t="s">
        <v>620</v>
      </c>
      <c r="AN1467" s="101" t="s">
        <v>621</v>
      </c>
      <c r="AO1467" s="25">
        <v>0</v>
      </c>
      <c r="AP1467" s="25">
        <v>0</v>
      </c>
      <c r="AQ1467" s="25">
        <v>0</v>
      </c>
      <c r="AR1467" s="25">
        <v>0</v>
      </c>
      <c r="AS1467" s="25">
        <v>0</v>
      </c>
      <c r="AT1467" s="25">
        <v>0</v>
      </c>
      <c r="AU1467" s="25">
        <v>0</v>
      </c>
      <c r="AV1467" s="25">
        <v>0</v>
      </c>
      <c r="AW1467" s="25">
        <v>0</v>
      </c>
      <c r="AX1467" s="25">
        <v>0</v>
      </c>
      <c r="AY1467" s="25">
        <v>0</v>
      </c>
      <c r="AZ1467" s="25">
        <v>0</v>
      </c>
      <c r="BA1467" s="25">
        <v>0</v>
      </c>
      <c r="BB1467" s="25">
        <v>0</v>
      </c>
      <c r="BC1467" s="25">
        <v>0</v>
      </c>
      <c r="BD1467" s="25">
        <v>0</v>
      </c>
      <c r="BE1467" s="25">
        <v>0</v>
      </c>
      <c r="BF1467" s="25">
        <v>0</v>
      </c>
      <c r="BG1467" s="25">
        <v>0</v>
      </c>
      <c r="BH1467" s="25">
        <v>0</v>
      </c>
      <c r="BI1467" s="25">
        <v>0</v>
      </c>
      <c r="BJ1467" s="25">
        <f t="shared" si="66"/>
        <v>0</v>
      </c>
      <c r="BK1467" s="25">
        <f t="shared" si="67"/>
        <v>0</v>
      </c>
      <c r="BL1467" s="25">
        <f t="shared" si="68"/>
        <v>0</v>
      </c>
    </row>
    <row r="1468" spans="1:64" x14ac:dyDescent="0.25">
      <c r="A1468" s="45" t="s">
        <v>3278</v>
      </c>
      <c r="B1468" s="78" t="s">
        <v>1538</v>
      </c>
      <c r="C1468" s="79">
        <v>1</v>
      </c>
      <c r="D1468" s="78" t="s">
        <v>23</v>
      </c>
      <c r="E1468" s="79" t="s">
        <v>434</v>
      </c>
      <c r="F1468" s="79" t="s">
        <v>604</v>
      </c>
      <c r="G1468" s="79" t="s">
        <v>54</v>
      </c>
      <c r="H1468" s="79" t="s">
        <v>617</v>
      </c>
      <c r="I1468" s="79" t="s">
        <v>605</v>
      </c>
      <c r="J1468" s="79" t="s">
        <v>618</v>
      </c>
      <c r="K1468" s="79" t="s">
        <v>554</v>
      </c>
      <c r="L1468" s="79" t="s">
        <v>606</v>
      </c>
      <c r="M1468" s="79" t="s">
        <v>619</v>
      </c>
      <c r="N1468" s="78">
        <v>1</v>
      </c>
      <c r="O1468" s="78">
        <v>1</v>
      </c>
      <c r="P1468" s="78">
        <v>1</v>
      </c>
      <c r="Q1468" s="81">
        <v>0</v>
      </c>
      <c r="R1468" s="81">
        <v>0</v>
      </c>
      <c r="S1468" s="81">
        <v>1</v>
      </c>
      <c r="T1468" s="81">
        <v>1</v>
      </c>
      <c r="U1468" s="81">
        <v>1</v>
      </c>
      <c r="V1468" s="81">
        <v>0</v>
      </c>
      <c r="W1468" s="69">
        <v>170000000</v>
      </c>
      <c r="X1468" s="69">
        <v>0</v>
      </c>
      <c r="Y1468" s="69">
        <v>0</v>
      </c>
      <c r="Z1468" s="69">
        <v>0</v>
      </c>
      <c r="AA1468" s="69">
        <v>0</v>
      </c>
      <c r="AB1468" s="69">
        <v>0</v>
      </c>
      <c r="AC1468" s="69">
        <v>170000000</v>
      </c>
      <c r="AD1468" s="96">
        <v>45506</v>
      </c>
      <c r="AE1468" s="96">
        <v>47332</v>
      </c>
      <c r="AF1468" s="102">
        <v>170000000</v>
      </c>
      <c r="AG1468" s="84">
        <v>4.34</v>
      </c>
      <c r="AH1468" s="84">
        <v>5</v>
      </c>
      <c r="AI1468" s="98">
        <v>9.2499999999999999E-2</v>
      </c>
      <c r="AJ1468" s="99">
        <v>4.34</v>
      </c>
      <c r="AK1468" s="99">
        <v>5</v>
      </c>
      <c r="AL1468" s="100">
        <v>9.2499999999999999E-2</v>
      </c>
      <c r="AM1468" s="101" t="s">
        <v>620</v>
      </c>
      <c r="AN1468" s="101" t="s">
        <v>621</v>
      </c>
      <c r="AO1468" s="25">
        <v>0</v>
      </c>
      <c r="AP1468" s="25">
        <v>0</v>
      </c>
      <c r="AQ1468" s="25">
        <v>0</v>
      </c>
      <c r="AR1468" s="25">
        <v>0</v>
      </c>
      <c r="AS1468" s="25">
        <v>0</v>
      </c>
      <c r="AT1468" s="25">
        <v>0</v>
      </c>
      <c r="AU1468" s="25">
        <v>0</v>
      </c>
      <c r="AV1468" s="25">
        <v>0</v>
      </c>
      <c r="AW1468" s="25">
        <v>0</v>
      </c>
      <c r="AX1468" s="25">
        <v>0</v>
      </c>
      <c r="AY1468" s="25">
        <v>0</v>
      </c>
      <c r="AZ1468" s="25">
        <v>0</v>
      </c>
      <c r="BA1468" s="25">
        <v>0</v>
      </c>
      <c r="BB1468" s="25">
        <v>0</v>
      </c>
      <c r="BC1468" s="25">
        <v>0</v>
      </c>
      <c r="BD1468" s="25">
        <v>0</v>
      </c>
      <c r="BE1468" s="25">
        <v>0</v>
      </c>
      <c r="BF1468" s="25">
        <v>0</v>
      </c>
      <c r="BG1468" s="25">
        <v>0</v>
      </c>
      <c r="BH1468" s="25">
        <v>0</v>
      </c>
      <c r="BI1468" s="25">
        <v>0</v>
      </c>
      <c r="BJ1468" s="25">
        <f t="shared" si="66"/>
        <v>0</v>
      </c>
      <c r="BK1468" s="25">
        <f t="shared" si="67"/>
        <v>0</v>
      </c>
      <c r="BL1468" s="25">
        <f t="shared" si="68"/>
        <v>0</v>
      </c>
    </row>
    <row r="1469" spans="1:64" x14ac:dyDescent="0.25">
      <c r="A1469" s="45" t="s">
        <v>3279</v>
      </c>
      <c r="B1469" s="78" t="s">
        <v>1539</v>
      </c>
      <c r="C1469" s="79">
        <v>1</v>
      </c>
      <c r="D1469" s="78" t="s">
        <v>23</v>
      </c>
      <c r="E1469" s="79" t="s">
        <v>434</v>
      </c>
      <c r="F1469" s="79" t="s">
        <v>604</v>
      </c>
      <c r="G1469" s="79" t="s">
        <v>623</v>
      </c>
      <c r="H1469" s="79" t="s">
        <v>624</v>
      </c>
      <c r="I1469" s="79" t="s">
        <v>625</v>
      </c>
      <c r="J1469" s="79" t="s">
        <v>626</v>
      </c>
      <c r="K1469" s="79" t="s">
        <v>446</v>
      </c>
      <c r="L1469" s="79" t="s">
        <v>606</v>
      </c>
      <c r="M1469" s="79" t="s">
        <v>619</v>
      </c>
      <c r="N1469" s="78">
        <v>1</v>
      </c>
      <c r="O1469" s="78">
        <v>1</v>
      </c>
      <c r="P1469" s="78">
        <v>1</v>
      </c>
      <c r="Q1469" s="81">
        <v>1</v>
      </c>
      <c r="R1469" s="81">
        <v>1</v>
      </c>
      <c r="S1469" s="81">
        <v>1</v>
      </c>
      <c r="T1469" s="81">
        <v>0</v>
      </c>
      <c r="U1469" s="81">
        <v>0</v>
      </c>
      <c r="V1469" s="81">
        <v>0</v>
      </c>
      <c r="W1469" s="69">
        <v>4483125.75</v>
      </c>
      <c r="X1469" s="69">
        <v>0</v>
      </c>
      <c r="Y1469" s="69">
        <v>0</v>
      </c>
      <c r="Z1469" s="69">
        <v>0</v>
      </c>
      <c r="AA1469" s="69">
        <v>0</v>
      </c>
      <c r="AB1469" s="69">
        <v>0</v>
      </c>
      <c r="AC1469" s="69">
        <v>4483125.75</v>
      </c>
      <c r="AD1469" s="96">
        <v>45387</v>
      </c>
      <c r="AE1469" s="96">
        <v>46482</v>
      </c>
      <c r="AF1469" s="102">
        <v>4483125.75</v>
      </c>
      <c r="AG1469" s="84">
        <v>2.0099999999999998</v>
      </c>
      <c r="AH1469" s="84">
        <v>3</v>
      </c>
      <c r="AI1469" s="98">
        <v>8.7499999999999994E-2</v>
      </c>
      <c r="AJ1469" s="99">
        <v>2.0099999999999998</v>
      </c>
      <c r="AK1469" s="99">
        <v>3</v>
      </c>
      <c r="AL1469" s="100">
        <v>8.7499999999999994E-2</v>
      </c>
      <c r="AM1469" s="101" t="s">
        <v>620</v>
      </c>
      <c r="AN1469" s="101" t="s">
        <v>621</v>
      </c>
      <c r="AO1469" s="25">
        <v>0</v>
      </c>
      <c r="AP1469" s="25">
        <v>0</v>
      </c>
      <c r="AQ1469" s="25">
        <v>0</v>
      </c>
      <c r="AR1469" s="25">
        <v>0</v>
      </c>
      <c r="AS1469" s="25">
        <v>0</v>
      </c>
      <c r="AT1469" s="25">
        <v>0</v>
      </c>
      <c r="AU1469" s="25">
        <v>0</v>
      </c>
      <c r="AV1469" s="25">
        <v>0</v>
      </c>
      <c r="AW1469" s="25">
        <v>0</v>
      </c>
      <c r="AX1469" s="25">
        <v>0</v>
      </c>
      <c r="AY1469" s="25">
        <v>0</v>
      </c>
      <c r="AZ1469" s="25">
        <v>0</v>
      </c>
      <c r="BA1469" s="25">
        <v>0</v>
      </c>
      <c r="BB1469" s="25">
        <v>0</v>
      </c>
      <c r="BC1469" s="25">
        <v>0</v>
      </c>
      <c r="BD1469" s="25">
        <v>0</v>
      </c>
      <c r="BE1469" s="25">
        <v>0</v>
      </c>
      <c r="BF1469" s="25">
        <v>0</v>
      </c>
      <c r="BG1469" s="25">
        <v>0</v>
      </c>
      <c r="BH1469" s="25">
        <v>0</v>
      </c>
      <c r="BI1469" s="25">
        <v>0</v>
      </c>
      <c r="BJ1469" s="25">
        <f t="shared" si="66"/>
        <v>0</v>
      </c>
      <c r="BK1469" s="25">
        <f t="shared" si="67"/>
        <v>0</v>
      </c>
      <c r="BL1469" s="25">
        <f t="shared" si="68"/>
        <v>0</v>
      </c>
    </row>
    <row r="1470" spans="1:64" x14ac:dyDescent="0.25">
      <c r="A1470" s="45" t="s">
        <v>3280</v>
      </c>
      <c r="B1470" s="78" t="s">
        <v>1540</v>
      </c>
      <c r="C1470" s="79">
        <v>1</v>
      </c>
      <c r="D1470" s="78" t="s">
        <v>23</v>
      </c>
      <c r="E1470" s="79" t="s">
        <v>434</v>
      </c>
      <c r="F1470" s="79" t="s">
        <v>604</v>
      </c>
      <c r="G1470" s="79" t="s">
        <v>623</v>
      </c>
      <c r="H1470" s="79" t="s">
        <v>624</v>
      </c>
      <c r="I1470" s="79" t="s">
        <v>625</v>
      </c>
      <c r="J1470" s="79" t="s">
        <v>626</v>
      </c>
      <c r="K1470" s="79" t="s">
        <v>446</v>
      </c>
      <c r="L1470" s="79" t="s">
        <v>606</v>
      </c>
      <c r="M1470" s="79" t="s">
        <v>619</v>
      </c>
      <c r="N1470" s="78">
        <v>1</v>
      </c>
      <c r="O1470" s="78">
        <v>1</v>
      </c>
      <c r="P1470" s="78">
        <v>1</v>
      </c>
      <c r="Q1470" s="81">
        <v>1</v>
      </c>
      <c r="R1470" s="81">
        <v>1</v>
      </c>
      <c r="S1470" s="81">
        <v>1</v>
      </c>
      <c r="T1470" s="81">
        <v>0</v>
      </c>
      <c r="U1470" s="81">
        <v>0</v>
      </c>
      <c r="V1470" s="81">
        <v>0</v>
      </c>
      <c r="W1470" s="69">
        <v>1552692.77</v>
      </c>
      <c r="X1470" s="69">
        <v>0</v>
      </c>
      <c r="Y1470" s="69">
        <v>0</v>
      </c>
      <c r="Z1470" s="69">
        <v>0</v>
      </c>
      <c r="AA1470" s="69">
        <v>0</v>
      </c>
      <c r="AB1470" s="69">
        <v>0</v>
      </c>
      <c r="AC1470" s="69">
        <v>1552692.77</v>
      </c>
      <c r="AD1470" s="96">
        <v>45455</v>
      </c>
      <c r="AE1470" s="96">
        <v>47281</v>
      </c>
      <c r="AF1470" s="102">
        <v>1552692.77</v>
      </c>
      <c r="AG1470" s="84">
        <v>4.2</v>
      </c>
      <c r="AH1470" s="84">
        <v>5</v>
      </c>
      <c r="AI1470" s="98">
        <v>9.2499999999999999E-2</v>
      </c>
      <c r="AJ1470" s="99">
        <v>4.2</v>
      </c>
      <c r="AK1470" s="99">
        <v>5</v>
      </c>
      <c r="AL1470" s="100">
        <v>9.2499999999999999E-2</v>
      </c>
      <c r="AM1470" s="101" t="s">
        <v>620</v>
      </c>
      <c r="AN1470" s="101" t="s">
        <v>621</v>
      </c>
      <c r="AO1470" s="25">
        <v>0</v>
      </c>
      <c r="AP1470" s="25">
        <v>0</v>
      </c>
      <c r="AQ1470" s="25">
        <v>0</v>
      </c>
      <c r="AR1470" s="25">
        <v>0</v>
      </c>
      <c r="AS1470" s="25">
        <v>0</v>
      </c>
      <c r="AT1470" s="25">
        <v>0</v>
      </c>
      <c r="AU1470" s="25">
        <v>0</v>
      </c>
      <c r="AV1470" s="25">
        <v>0</v>
      </c>
      <c r="AW1470" s="25">
        <v>0</v>
      </c>
      <c r="AX1470" s="25">
        <v>0</v>
      </c>
      <c r="AY1470" s="25">
        <v>0</v>
      </c>
      <c r="AZ1470" s="25">
        <v>0</v>
      </c>
      <c r="BA1470" s="25">
        <v>0</v>
      </c>
      <c r="BB1470" s="25">
        <v>0</v>
      </c>
      <c r="BC1470" s="25">
        <v>0</v>
      </c>
      <c r="BD1470" s="25">
        <v>0</v>
      </c>
      <c r="BE1470" s="25">
        <v>0</v>
      </c>
      <c r="BF1470" s="25">
        <v>0</v>
      </c>
      <c r="BG1470" s="25">
        <v>0</v>
      </c>
      <c r="BH1470" s="25">
        <v>0</v>
      </c>
      <c r="BI1470" s="25">
        <v>0</v>
      </c>
      <c r="BJ1470" s="25">
        <f t="shared" si="66"/>
        <v>0</v>
      </c>
      <c r="BK1470" s="25">
        <f t="shared" si="67"/>
        <v>0</v>
      </c>
      <c r="BL1470" s="25">
        <f t="shared" si="68"/>
        <v>0</v>
      </c>
    </row>
    <row r="1471" spans="1:64" x14ac:dyDescent="0.25">
      <c r="A1471" s="45" t="s">
        <v>3281</v>
      </c>
      <c r="B1471" s="78" t="s">
        <v>1541</v>
      </c>
      <c r="C1471" s="79">
        <v>1</v>
      </c>
      <c r="D1471" s="78" t="s">
        <v>23</v>
      </c>
      <c r="E1471" s="79" t="s">
        <v>434</v>
      </c>
      <c r="F1471" s="79" t="s">
        <v>604</v>
      </c>
      <c r="G1471" s="79" t="s">
        <v>623</v>
      </c>
      <c r="H1471" s="79" t="s">
        <v>624</v>
      </c>
      <c r="I1471" s="79" t="s">
        <v>625</v>
      </c>
      <c r="J1471" s="79" t="s">
        <v>626</v>
      </c>
      <c r="K1471" s="79" t="s">
        <v>446</v>
      </c>
      <c r="L1471" s="79" t="s">
        <v>606</v>
      </c>
      <c r="M1471" s="79" t="s">
        <v>619</v>
      </c>
      <c r="N1471" s="78">
        <v>1</v>
      </c>
      <c r="O1471" s="78">
        <v>1</v>
      </c>
      <c r="P1471" s="78">
        <v>1</v>
      </c>
      <c r="Q1471" s="81">
        <v>1</v>
      </c>
      <c r="R1471" s="81">
        <v>1</v>
      </c>
      <c r="S1471" s="81">
        <v>1</v>
      </c>
      <c r="T1471" s="81">
        <v>0</v>
      </c>
      <c r="U1471" s="81">
        <v>0</v>
      </c>
      <c r="V1471" s="81">
        <v>0</v>
      </c>
      <c r="W1471" s="69">
        <v>1538236.36</v>
      </c>
      <c r="X1471" s="69">
        <v>0</v>
      </c>
      <c r="Y1471" s="69">
        <v>0</v>
      </c>
      <c r="Z1471" s="69">
        <v>0</v>
      </c>
      <c r="AA1471" s="69">
        <v>0</v>
      </c>
      <c r="AB1471" s="69">
        <v>0</v>
      </c>
      <c r="AC1471" s="69">
        <v>1538236.36</v>
      </c>
      <c r="AD1471" s="96">
        <v>45387</v>
      </c>
      <c r="AE1471" s="96">
        <v>46482</v>
      </c>
      <c r="AF1471" s="102">
        <v>1538236.36</v>
      </c>
      <c r="AG1471" s="84">
        <v>2.0099999999999998</v>
      </c>
      <c r="AH1471" s="84">
        <v>3</v>
      </c>
      <c r="AI1471" s="98">
        <v>8.7499999999999994E-2</v>
      </c>
      <c r="AJ1471" s="99">
        <v>2.0099999999999998</v>
      </c>
      <c r="AK1471" s="99">
        <v>3</v>
      </c>
      <c r="AL1471" s="100">
        <v>8.7499999999999994E-2</v>
      </c>
      <c r="AM1471" s="101" t="s">
        <v>620</v>
      </c>
      <c r="AN1471" s="101" t="s">
        <v>621</v>
      </c>
      <c r="AO1471" s="25">
        <v>0</v>
      </c>
      <c r="AP1471" s="25">
        <v>0</v>
      </c>
      <c r="AQ1471" s="25">
        <v>0</v>
      </c>
      <c r="AR1471" s="25">
        <v>0</v>
      </c>
      <c r="AS1471" s="25">
        <v>0</v>
      </c>
      <c r="AT1471" s="25">
        <v>0</v>
      </c>
      <c r="AU1471" s="25">
        <v>0</v>
      </c>
      <c r="AV1471" s="25">
        <v>0</v>
      </c>
      <c r="AW1471" s="25">
        <v>0</v>
      </c>
      <c r="AX1471" s="25">
        <v>0</v>
      </c>
      <c r="AY1471" s="25">
        <v>0</v>
      </c>
      <c r="AZ1471" s="25">
        <v>0</v>
      </c>
      <c r="BA1471" s="25">
        <v>0</v>
      </c>
      <c r="BB1471" s="25">
        <v>0</v>
      </c>
      <c r="BC1471" s="25">
        <v>0</v>
      </c>
      <c r="BD1471" s="25">
        <v>0</v>
      </c>
      <c r="BE1471" s="25">
        <v>0</v>
      </c>
      <c r="BF1471" s="25">
        <v>0</v>
      </c>
      <c r="BG1471" s="25">
        <v>0</v>
      </c>
      <c r="BH1471" s="25">
        <v>0</v>
      </c>
      <c r="BI1471" s="25">
        <v>0</v>
      </c>
      <c r="BJ1471" s="25">
        <f t="shared" si="66"/>
        <v>0</v>
      </c>
      <c r="BK1471" s="25">
        <f t="shared" si="67"/>
        <v>0</v>
      </c>
      <c r="BL1471" s="25">
        <f t="shared" si="68"/>
        <v>0</v>
      </c>
    </row>
    <row r="1472" spans="1:64" x14ac:dyDescent="0.25">
      <c r="A1472" s="45" t="s">
        <v>3282</v>
      </c>
      <c r="B1472" s="78" t="s">
        <v>1542</v>
      </c>
      <c r="C1472" s="79">
        <v>1</v>
      </c>
      <c r="D1472" s="78" t="s">
        <v>23</v>
      </c>
      <c r="E1472" s="79" t="s">
        <v>434</v>
      </c>
      <c r="F1472" s="79" t="s">
        <v>604</v>
      </c>
      <c r="G1472" s="79" t="s">
        <v>623</v>
      </c>
      <c r="H1472" s="79" t="s">
        <v>624</v>
      </c>
      <c r="I1472" s="79" t="s">
        <v>625</v>
      </c>
      <c r="J1472" s="79" t="s">
        <v>626</v>
      </c>
      <c r="K1472" s="79" t="s">
        <v>446</v>
      </c>
      <c r="L1472" s="79" t="s">
        <v>606</v>
      </c>
      <c r="M1472" s="79" t="s">
        <v>619</v>
      </c>
      <c r="N1472" s="78">
        <v>1</v>
      </c>
      <c r="O1472" s="78">
        <v>1</v>
      </c>
      <c r="P1472" s="78">
        <v>1</v>
      </c>
      <c r="Q1472" s="81">
        <v>1</v>
      </c>
      <c r="R1472" s="81">
        <v>1</v>
      </c>
      <c r="S1472" s="81">
        <v>1</v>
      </c>
      <c r="T1472" s="81">
        <v>0</v>
      </c>
      <c r="U1472" s="81">
        <v>0</v>
      </c>
      <c r="V1472" s="81">
        <v>0</v>
      </c>
      <c r="W1472" s="69">
        <v>1360711.84</v>
      </c>
      <c r="X1472" s="69">
        <v>0</v>
      </c>
      <c r="Y1472" s="69">
        <v>0</v>
      </c>
      <c r="Z1472" s="69">
        <v>0</v>
      </c>
      <c r="AA1472" s="69">
        <v>0</v>
      </c>
      <c r="AB1472" s="69">
        <v>0</v>
      </c>
      <c r="AC1472" s="69">
        <v>1360711.84</v>
      </c>
      <c r="AD1472" s="96">
        <v>45387</v>
      </c>
      <c r="AE1472" s="96">
        <v>46482</v>
      </c>
      <c r="AF1472" s="102">
        <v>1360711.84</v>
      </c>
      <c r="AG1472" s="84">
        <v>2.0099999999999998</v>
      </c>
      <c r="AH1472" s="84">
        <v>3</v>
      </c>
      <c r="AI1472" s="98">
        <v>8.7499999999999994E-2</v>
      </c>
      <c r="AJ1472" s="99">
        <v>2.0099999999999998</v>
      </c>
      <c r="AK1472" s="99">
        <v>3</v>
      </c>
      <c r="AL1472" s="100">
        <v>8.7499999999999994E-2</v>
      </c>
      <c r="AM1472" s="101" t="s">
        <v>620</v>
      </c>
      <c r="AN1472" s="101" t="s">
        <v>621</v>
      </c>
      <c r="AO1472" s="25">
        <v>0</v>
      </c>
      <c r="AP1472" s="25">
        <v>0</v>
      </c>
      <c r="AQ1472" s="25">
        <v>0</v>
      </c>
      <c r="AR1472" s="25">
        <v>0</v>
      </c>
      <c r="AS1472" s="25">
        <v>0</v>
      </c>
      <c r="AT1472" s="25">
        <v>0</v>
      </c>
      <c r="AU1472" s="25">
        <v>0</v>
      </c>
      <c r="AV1472" s="25">
        <v>0</v>
      </c>
      <c r="AW1472" s="25">
        <v>0</v>
      </c>
      <c r="AX1472" s="25">
        <v>0</v>
      </c>
      <c r="AY1472" s="25">
        <v>0</v>
      </c>
      <c r="AZ1472" s="25">
        <v>0</v>
      </c>
      <c r="BA1472" s="25">
        <v>0</v>
      </c>
      <c r="BB1472" s="25">
        <v>0</v>
      </c>
      <c r="BC1472" s="25">
        <v>0</v>
      </c>
      <c r="BD1472" s="25">
        <v>0</v>
      </c>
      <c r="BE1472" s="25">
        <v>0</v>
      </c>
      <c r="BF1472" s="25">
        <v>0</v>
      </c>
      <c r="BG1472" s="25">
        <v>0</v>
      </c>
      <c r="BH1472" s="25">
        <v>0</v>
      </c>
      <c r="BI1472" s="25">
        <v>0</v>
      </c>
      <c r="BJ1472" s="25">
        <f t="shared" si="66"/>
        <v>0</v>
      </c>
      <c r="BK1472" s="25">
        <f t="shared" si="67"/>
        <v>0</v>
      </c>
      <c r="BL1472" s="25">
        <f t="shared" si="68"/>
        <v>0</v>
      </c>
    </row>
    <row r="1473" spans="1:64" x14ac:dyDescent="0.25">
      <c r="A1473" s="45" t="s">
        <v>3283</v>
      </c>
      <c r="B1473" s="78" t="s">
        <v>1543</v>
      </c>
      <c r="C1473" s="79">
        <v>1</v>
      </c>
      <c r="D1473" s="78" t="s">
        <v>23</v>
      </c>
      <c r="E1473" s="79" t="s">
        <v>434</v>
      </c>
      <c r="F1473" s="79" t="s">
        <v>604</v>
      </c>
      <c r="G1473" s="79" t="s">
        <v>623</v>
      </c>
      <c r="H1473" s="79" t="s">
        <v>624</v>
      </c>
      <c r="I1473" s="79" t="s">
        <v>625</v>
      </c>
      <c r="J1473" s="79" t="s">
        <v>626</v>
      </c>
      <c r="K1473" s="79" t="s">
        <v>446</v>
      </c>
      <c r="L1473" s="79" t="s">
        <v>606</v>
      </c>
      <c r="M1473" s="79" t="s">
        <v>619</v>
      </c>
      <c r="N1473" s="78">
        <v>1</v>
      </c>
      <c r="O1473" s="78">
        <v>1</v>
      </c>
      <c r="P1473" s="78">
        <v>1</v>
      </c>
      <c r="Q1473" s="81">
        <v>1</v>
      </c>
      <c r="R1473" s="81">
        <v>1</v>
      </c>
      <c r="S1473" s="81">
        <v>1</v>
      </c>
      <c r="T1473" s="81">
        <v>0</v>
      </c>
      <c r="U1473" s="81">
        <v>0</v>
      </c>
      <c r="V1473" s="81">
        <v>0</v>
      </c>
      <c r="W1473" s="69">
        <v>3443172.79</v>
      </c>
      <c r="X1473" s="69">
        <v>0</v>
      </c>
      <c r="Y1473" s="69">
        <v>0</v>
      </c>
      <c r="Z1473" s="69">
        <v>0</v>
      </c>
      <c r="AA1473" s="69">
        <v>0</v>
      </c>
      <c r="AB1473" s="69">
        <v>0</v>
      </c>
      <c r="AC1473" s="69">
        <v>3443172.79</v>
      </c>
      <c r="AD1473" s="96">
        <v>45387</v>
      </c>
      <c r="AE1473" s="96">
        <v>46482</v>
      </c>
      <c r="AF1473" s="102">
        <v>3443172.79</v>
      </c>
      <c r="AG1473" s="84">
        <v>2.0099999999999998</v>
      </c>
      <c r="AH1473" s="84">
        <v>3</v>
      </c>
      <c r="AI1473" s="98">
        <v>8.7499999999999994E-2</v>
      </c>
      <c r="AJ1473" s="99">
        <v>2.0099999999999998</v>
      </c>
      <c r="AK1473" s="99">
        <v>3</v>
      </c>
      <c r="AL1473" s="100">
        <v>8.7499999999999994E-2</v>
      </c>
      <c r="AM1473" s="101" t="s">
        <v>620</v>
      </c>
      <c r="AN1473" s="101" t="s">
        <v>621</v>
      </c>
      <c r="AO1473" s="25">
        <v>0</v>
      </c>
      <c r="AP1473" s="25">
        <v>0</v>
      </c>
      <c r="AQ1473" s="25">
        <v>0</v>
      </c>
      <c r="AR1473" s="25">
        <v>0</v>
      </c>
      <c r="AS1473" s="25">
        <v>0</v>
      </c>
      <c r="AT1473" s="25">
        <v>0</v>
      </c>
      <c r="AU1473" s="25">
        <v>0</v>
      </c>
      <c r="AV1473" s="25">
        <v>0</v>
      </c>
      <c r="AW1473" s="25">
        <v>0</v>
      </c>
      <c r="AX1473" s="25">
        <v>0</v>
      </c>
      <c r="AY1473" s="25">
        <v>0</v>
      </c>
      <c r="AZ1473" s="25">
        <v>0</v>
      </c>
      <c r="BA1473" s="25">
        <v>0</v>
      </c>
      <c r="BB1473" s="25">
        <v>0</v>
      </c>
      <c r="BC1473" s="25">
        <v>0</v>
      </c>
      <c r="BD1473" s="25">
        <v>0</v>
      </c>
      <c r="BE1473" s="25">
        <v>0</v>
      </c>
      <c r="BF1473" s="25">
        <v>0</v>
      </c>
      <c r="BG1473" s="25">
        <v>0</v>
      </c>
      <c r="BH1473" s="25">
        <v>0</v>
      </c>
      <c r="BI1473" s="25">
        <v>0</v>
      </c>
      <c r="BJ1473" s="25">
        <f t="shared" si="66"/>
        <v>0</v>
      </c>
      <c r="BK1473" s="25">
        <f t="shared" si="67"/>
        <v>0</v>
      </c>
      <c r="BL1473" s="25">
        <f t="shared" si="68"/>
        <v>0</v>
      </c>
    </row>
    <row r="1474" spans="1:64" x14ac:dyDescent="0.25">
      <c r="A1474" s="45" t="s">
        <v>3284</v>
      </c>
      <c r="B1474" s="78" t="s">
        <v>1544</v>
      </c>
      <c r="C1474" s="79">
        <v>1</v>
      </c>
      <c r="D1474" s="78" t="s">
        <v>23</v>
      </c>
      <c r="E1474" s="79" t="s">
        <v>434</v>
      </c>
      <c r="F1474" s="79" t="s">
        <v>604</v>
      </c>
      <c r="G1474" s="79" t="s">
        <v>816</v>
      </c>
      <c r="H1474" s="79" t="s">
        <v>624</v>
      </c>
      <c r="I1474" s="79" t="s">
        <v>817</v>
      </c>
      <c r="J1474" s="79" t="s">
        <v>626</v>
      </c>
      <c r="K1474" s="79" t="s">
        <v>447</v>
      </c>
      <c r="L1474" s="79" t="s">
        <v>606</v>
      </c>
      <c r="M1474" s="79" t="s">
        <v>619</v>
      </c>
      <c r="N1474" s="78">
        <v>1</v>
      </c>
      <c r="O1474" s="78">
        <v>1</v>
      </c>
      <c r="P1474" s="78">
        <v>1</v>
      </c>
      <c r="Q1474" s="81">
        <v>1</v>
      </c>
      <c r="R1474" s="81">
        <v>1</v>
      </c>
      <c r="S1474" s="81">
        <v>1</v>
      </c>
      <c r="T1474" s="81">
        <v>0</v>
      </c>
      <c r="U1474" s="81">
        <v>0</v>
      </c>
      <c r="V1474" s="81">
        <v>0</v>
      </c>
      <c r="W1474" s="69">
        <v>290132.5</v>
      </c>
      <c r="X1474" s="69">
        <v>0</v>
      </c>
      <c r="Y1474" s="69">
        <v>0</v>
      </c>
      <c r="Z1474" s="69">
        <v>785.78</v>
      </c>
      <c r="AA1474" s="69">
        <v>0</v>
      </c>
      <c r="AB1474" s="69">
        <v>0</v>
      </c>
      <c r="AC1474" s="69">
        <v>290132.5</v>
      </c>
      <c r="AD1474" s="96">
        <v>45532</v>
      </c>
      <c r="AE1474" s="96">
        <v>45897</v>
      </c>
      <c r="AF1474" s="102">
        <v>290132.5</v>
      </c>
      <c r="AG1474" s="84">
        <v>0.41</v>
      </c>
      <c r="AH1474" s="84">
        <v>1</v>
      </c>
      <c r="AI1474" s="98">
        <v>3.2500000000000001E-2</v>
      </c>
      <c r="AJ1474" s="99">
        <v>0.41</v>
      </c>
      <c r="AK1474" s="99">
        <v>1</v>
      </c>
      <c r="AL1474" s="100">
        <v>3.2500000000000001E-2</v>
      </c>
      <c r="AM1474" s="101" t="s">
        <v>620</v>
      </c>
      <c r="AN1474" s="101" t="s">
        <v>621</v>
      </c>
      <c r="AO1474" s="25">
        <v>0</v>
      </c>
      <c r="AP1474" s="25">
        <v>0</v>
      </c>
      <c r="AQ1474" s="25">
        <v>0</v>
      </c>
      <c r="AR1474" s="25">
        <v>0</v>
      </c>
      <c r="AS1474" s="25">
        <v>290132.5</v>
      </c>
      <c r="AT1474" s="25">
        <v>0</v>
      </c>
      <c r="AU1474" s="25">
        <v>0</v>
      </c>
      <c r="AV1474" s="25">
        <v>0</v>
      </c>
      <c r="AW1474" s="25">
        <v>0</v>
      </c>
      <c r="AX1474" s="25">
        <v>0</v>
      </c>
      <c r="AY1474" s="25">
        <v>0</v>
      </c>
      <c r="AZ1474" s="25">
        <v>0</v>
      </c>
      <c r="BA1474" s="25">
        <v>0</v>
      </c>
      <c r="BB1474" s="25">
        <v>0</v>
      </c>
      <c r="BC1474" s="25">
        <v>0</v>
      </c>
      <c r="BD1474" s="25">
        <v>0</v>
      </c>
      <c r="BE1474" s="25">
        <v>0</v>
      </c>
      <c r="BF1474" s="25">
        <v>0</v>
      </c>
      <c r="BG1474" s="25">
        <v>0</v>
      </c>
      <c r="BH1474" s="25">
        <v>0</v>
      </c>
      <c r="BI1474" s="25">
        <v>0</v>
      </c>
      <c r="BJ1474" s="25">
        <f t="shared" si="66"/>
        <v>290132.5</v>
      </c>
      <c r="BK1474" s="25">
        <f t="shared" si="67"/>
        <v>0</v>
      </c>
      <c r="BL1474" s="25">
        <f t="shared" si="68"/>
        <v>290132.5</v>
      </c>
    </row>
    <row r="1475" spans="1:64" x14ac:dyDescent="0.25">
      <c r="A1475" s="45" t="s">
        <v>3285</v>
      </c>
      <c r="B1475" s="78" t="s">
        <v>1544</v>
      </c>
      <c r="C1475" s="79">
        <v>2</v>
      </c>
      <c r="D1475" s="78" t="s">
        <v>23</v>
      </c>
      <c r="E1475" s="79" t="s">
        <v>434</v>
      </c>
      <c r="F1475" s="79" t="s">
        <v>604</v>
      </c>
      <c r="G1475" s="79" t="s">
        <v>816</v>
      </c>
      <c r="H1475" s="79" t="s">
        <v>624</v>
      </c>
      <c r="I1475" s="79" t="s">
        <v>817</v>
      </c>
      <c r="J1475" s="79" t="s">
        <v>626</v>
      </c>
      <c r="K1475" s="79" t="s">
        <v>447</v>
      </c>
      <c r="L1475" s="79" t="s">
        <v>606</v>
      </c>
      <c r="M1475" s="79" t="s">
        <v>619</v>
      </c>
      <c r="N1475" s="78">
        <v>1</v>
      </c>
      <c r="O1475" s="78">
        <v>1</v>
      </c>
      <c r="P1475" s="78">
        <v>1</v>
      </c>
      <c r="Q1475" s="81">
        <v>1</v>
      </c>
      <c r="R1475" s="81">
        <v>1</v>
      </c>
      <c r="S1475" s="81">
        <v>1</v>
      </c>
      <c r="T1475" s="81">
        <v>0</v>
      </c>
      <c r="U1475" s="81">
        <v>0</v>
      </c>
      <c r="V1475" s="81">
        <v>0</v>
      </c>
      <c r="W1475" s="69">
        <v>370372.5</v>
      </c>
      <c r="X1475" s="69">
        <v>0</v>
      </c>
      <c r="Y1475" s="69">
        <v>0</v>
      </c>
      <c r="Z1475" s="69">
        <v>1179.02</v>
      </c>
      <c r="AA1475" s="69">
        <v>0</v>
      </c>
      <c r="AB1475" s="69">
        <v>0</v>
      </c>
      <c r="AC1475" s="69">
        <v>370372.5</v>
      </c>
      <c r="AD1475" s="96">
        <v>45532</v>
      </c>
      <c r="AE1475" s="96">
        <v>46262</v>
      </c>
      <c r="AF1475" s="102">
        <v>370372.5</v>
      </c>
      <c r="AG1475" s="84">
        <v>1.41</v>
      </c>
      <c r="AH1475" s="84">
        <v>2</v>
      </c>
      <c r="AI1475" s="98">
        <v>3.8199999999999998E-2</v>
      </c>
      <c r="AJ1475" s="99">
        <v>1.41</v>
      </c>
      <c r="AK1475" s="99">
        <v>2</v>
      </c>
      <c r="AL1475" s="100">
        <v>3.8199999999999998E-2</v>
      </c>
      <c r="AM1475" s="101" t="s">
        <v>620</v>
      </c>
      <c r="AN1475" s="101" t="s">
        <v>621</v>
      </c>
      <c r="AO1475" s="25">
        <v>0</v>
      </c>
      <c r="AP1475" s="25">
        <v>0</v>
      </c>
      <c r="AQ1475" s="25">
        <v>0</v>
      </c>
      <c r="AR1475" s="25">
        <v>0</v>
      </c>
      <c r="AS1475" s="25">
        <v>0</v>
      </c>
      <c r="AT1475" s="25">
        <v>0</v>
      </c>
      <c r="AU1475" s="25">
        <v>0</v>
      </c>
      <c r="AV1475" s="25">
        <v>0</v>
      </c>
      <c r="AW1475" s="25">
        <v>0</v>
      </c>
      <c r="AX1475" s="25">
        <v>0</v>
      </c>
      <c r="AY1475" s="25">
        <v>185186.25</v>
      </c>
      <c r="AZ1475" s="25">
        <v>0</v>
      </c>
      <c r="BA1475" s="25">
        <v>0</v>
      </c>
      <c r="BB1475" s="25">
        <v>0</v>
      </c>
      <c r="BC1475" s="25">
        <v>0</v>
      </c>
      <c r="BD1475" s="25">
        <v>0</v>
      </c>
      <c r="BE1475" s="25">
        <v>185186.25</v>
      </c>
      <c r="BF1475" s="25">
        <v>0</v>
      </c>
      <c r="BG1475" s="25">
        <v>0</v>
      </c>
      <c r="BH1475" s="25">
        <v>0</v>
      </c>
      <c r="BI1475" s="25">
        <v>0</v>
      </c>
      <c r="BJ1475" s="25">
        <f t="shared" ref="BJ1475:BJ1538" si="69">SUM(AO1475:AW1475)</f>
        <v>0</v>
      </c>
      <c r="BK1475" s="25">
        <f t="shared" si="67"/>
        <v>370372.5</v>
      </c>
      <c r="BL1475" s="25">
        <f t="shared" si="68"/>
        <v>370372.5</v>
      </c>
    </row>
    <row r="1476" spans="1:64" x14ac:dyDescent="0.25">
      <c r="A1476" s="45" t="s">
        <v>3286</v>
      </c>
      <c r="B1476" s="78" t="s">
        <v>1544</v>
      </c>
      <c r="C1476" s="79">
        <v>3</v>
      </c>
      <c r="D1476" s="78" t="s">
        <v>23</v>
      </c>
      <c r="E1476" s="79" t="s">
        <v>434</v>
      </c>
      <c r="F1476" s="79" t="s">
        <v>604</v>
      </c>
      <c r="G1476" s="79" t="s">
        <v>816</v>
      </c>
      <c r="H1476" s="79" t="s">
        <v>624</v>
      </c>
      <c r="I1476" s="79" t="s">
        <v>817</v>
      </c>
      <c r="J1476" s="79" t="s">
        <v>626</v>
      </c>
      <c r="K1476" s="79" t="s">
        <v>447</v>
      </c>
      <c r="L1476" s="79" t="s">
        <v>606</v>
      </c>
      <c r="M1476" s="79" t="s">
        <v>619</v>
      </c>
      <c r="N1476" s="78">
        <v>1</v>
      </c>
      <c r="O1476" s="78">
        <v>1</v>
      </c>
      <c r="P1476" s="78">
        <v>1</v>
      </c>
      <c r="Q1476" s="81">
        <v>1</v>
      </c>
      <c r="R1476" s="81">
        <v>1</v>
      </c>
      <c r="S1476" s="81">
        <v>1</v>
      </c>
      <c r="T1476" s="81">
        <v>0</v>
      </c>
      <c r="U1476" s="81">
        <v>0</v>
      </c>
      <c r="V1476" s="81">
        <v>0</v>
      </c>
      <c r="W1476" s="69">
        <v>326000.09000000003</v>
      </c>
      <c r="X1476" s="69">
        <v>0</v>
      </c>
      <c r="Y1476" s="69">
        <v>0</v>
      </c>
      <c r="Z1476" s="69">
        <v>1168.17</v>
      </c>
      <c r="AA1476" s="69">
        <v>0</v>
      </c>
      <c r="AB1476" s="69">
        <v>0</v>
      </c>
      <c r="AC1476" s="69">
        <v>326000.09000000003</v>
      </c>
      <c r="AD1476" s="96">
        <v>45532</v>
      </c>
      <c r="AE1476" s="96">
        <v>46627</v>
      </c>
      <c r="AF1476" s="102">
        <v>326000.09000000003</v>
      </c>
      <c r="AG1476" s="84">
        <v>2.41</v>
      </c>
      <c r="AH1476" s="84">
        <v>3</v>
      </c>
      <c r="AI1476" s="98">
        <v>4.2999999999999997E-2</v>
      </c>
      <c r="AJ1476" s="99">
        <v>2.41</v>
      </c>
      <c r="AK1476" s="99">
        <v>3</v>
      </c>
      <c r="AL1476" s="100">
        <v>4.2999999999999997E-2</v>
      </c>
      <c r="AM1476" s="101" t="s">
        <v>620</v>
      </c>
      <c r="AN1476" s="101" t="s">
        <v>621</v>
      </c>
      <c r="AO1476" s="25">
        <v>0</v>
      </c>
      <c r="AP1476" s="25">
        <v>0</v>
      </c>
      <c r="AQ1476" s="25">
        <v>0</v>
      </c>
      <c r="AR1476" s="25">
        <v>0</v>
      </c>
      <c r="AS1476" s="25">
        <v>0</v>
      </c>
      <c r="AT1476" s="25">
        <v>0</v>
      </c>
      <c r="AU1476" s="25">
        <v>0</v>
      </c>
      <c r="AV1476" s="25">
        <v>0</v>
      </c>
      <c r="AW1476" s="25">
        <v>0</v>
      </c>
      <c r="AX1476" s="25">
        <v>0</v>
      </c>
      <c r="AY1476" s="25">
        <v>0</v>
      </c>
      <c r="AZ1476" s="25">
        <v>0</v>
      </c>
      <c r="BA1476" s="25">
        <v>0</v>
      </c>
      <c r="BB1476" s="25">
        <v>0</v>
      </c>
      <c r="BC1476" s="25">
        <v>0</v>
      </c>
      <c r="BD1476" s="25">
        <v>0</v>
      </c>
      <c r="BE1476" s="25">
        <v>0</v>
      </c>
      <c r="BF1476" s="25">
        <v>0</v>
      </c>
      <c r="BG1476" s="25">
        <v>0</v>
      </c>
      <c r="BH1476" s="25">
        <v>0</v>
      </c>
      <c r="BI1476" s="25">
        <v>0</v>
      </c>
      <c r="BJ1476" s="25">
        <f t="shared" si="69"/>
        <v>0</v>
      </c>
      <c r="BK1476" s="25">
        <f t="shared" ref="BK1476:BK1539" si="70">SUM(AX1476:BI1476)</f>
        <v>0</v>
      </c>
      <c r="BL1476" s="25">
        <f t="shared" ref="BL1476:BL1539" si="71">BJ1476+BK1476</f>
        <v>0</v>
      </c>
    </row>
    <row r="1477" spans="1:64" x14ac:dyDescent="0.25">
      <c r="A1477" s="45" t="s">
        <v>3287</v>
      </c>
      <c r="B1477" s="78" t="s">
        <v>1544</v>
      </c>
      <c r="C1477" s="79">
        <v>4</v>
      </c>
      <c r="D1477" s="78" t="s">
        <v>23</v>
      </c>
      <c r="E1477" s="79" t="s">
        <v>434</v>
      </c>
      <c r="F1477" s="79" t="s">
        <v>604</v>
      </c>
      <c r="G1477" s="79" t="s">
        <v>816</v>
      </c>
      <c r="H1477" s="79" t="s">
        <v>624</v>
      </c>
      <c r="I1477" s="79" t="s">
        <v>817</v>
      </c>
      <c r="J1477" s="79" t="s">
        <v>626</v>
      </c>
      <c r="K1477" s="79" t="s">
        <v>447</v>
      </c>
      <c r="L1477" s="79" t="s">
        <v>606</v>
      </c>
      <c r="M1477" s="79" t="s">
        <v>619</v>
      </c>
      <c r="N1477" s="78">
        <v>1</v>
      </c>
      <c r="O1477" s="78">
        <v>1</v>
      </c>
      <c r="P1477" s="78">
        <v>1</v>
      </c>
      <c r="Q1477" s="81">
        <v>1</v>
      </c>
      <c r="R1477" s="81">
        <v>1</v>
      </c>
      <c r="S1477" s="81">
        <v>1</v>
      </c>
      <c r="T1477" s="81">
        <v>0</v>
      </c>
      <c r="U1477" s="81">
        <v>0</v>
      </c>
      <c r="V1477" s="81">
        <v>0</v>
      </c>
      <c r="W1477" s="69">
        <v>656965</v>
      </c>
      <c r="X1477" s="69">
        <v>0</v>
      </c>
      <c r="Y1477" s="69">
        <v>0</v>
      </c>
      <c r="Z1477" s="69">
        <v>2578.59</v>
      </c>
      <c r="AA1477" s="69">
        <v>0</v>
      </c>
      <c r="AB1477" s="69">
        <v>0</v>
      </c>
      <c r="AC1477" s="69">
        <v>656965</v>
      </c>
      <c r="AD1477" s="96">
        <v>45532</v>
      </c>
      <c r="AE1477" s="96">
        <v>46993</v>
      </c>
      <c r="AF1477" s="102">
        <v>656965</v>
      </c>
      <c r="AG1477" s="84">
        <v>3.41</v>
      </c>
      <c r="AH1477" s="84">
        <v>4</v>
      </c>
      <c r="AI1477" s="98">
        <v>4.7100000000000003E-2</v>
      </c>
      <c r="AJ1477" s="99">
        <v>3.41</v>
      </c>
      <c r="AK1477" s="99">
        <v>4</v>
      </c>
      <c r="AL1477" s="100">
        <v>4.7100000000000003E-2</v>
      </c>
      <c r="AM1477" s="101" t="s">
        <v>620</v>
      </c>
      <c r="AN1477" s="101" t="s">
        <v>621</v>
      </c>
      <c r="AO1477" s="25">
        <v>0</v>
      </c>
      <c r="AP1477" s="25">
        <v>0</v>
      </c>
      <c r="AQ1477" s="25">
        <v>0</v>
      </c>
      <c r="AR1477" s="25">
        <v>0</v>
      </c>
      <c r="AS1477" s="25">
        <v>0</v>
      </c>
      <c r="AT1477" s="25">
        <v>0</v>
      </c>
      <c r="AU1477" s="25">
        <v>0</v>
      </c>
      <c r="AV1477" s="25">
        <v>0</v>
      </c>
      <c r="AW1477" s="25">
        <v>0</v>
      </c>
      <c r="AX1477" s="25">
        <v>0</v>
      </c>
      <c r="AY1477" s="25">
        <v>0</v>
      </c>
      <c r="AZ1477" s="25">
        <v>0</v>
      </c>
      <c r="BA1477" s="25">
        <v>0</v>
      </c>
      <c r="BB1477" s="25">
        <v>0</v>
      </c>
      <c r="BC1477" s="25">
        <v>0</v>
      </c>
      <c r="BD1477" s="25">
        <v>0</v>
      </c>
      <c r="BE1477" s="25">
        <v>0</v>
      </c>
      <c r="BF1477" s="25">
        <v>0</v>
      </c>
      <c r="BG1477" s="25">
        <v>0</v>
      </c>
      <c r="BH1477" s="25">
        <v>0</v>
      </c>
      <c r="BI1477" s="25">
        <v>0</v>
      </c>
      <c r="BJ1477" s="25">
        <f t="shared" si="69"/>
        <v>0</v>
      </c>
      <c r="BK1477" s="25">
        <f t="shared" si="70"/>
        <v>0</v>
      </c>
      <c r="BL1477" s="25">
        <f t="shared" si="71"/>
        <v>0</v>
      </c>
    </row>
    <row r="1478" spans="1:64" x14ac:dyDescent="0.25">
      <c r="A1478" s="45" t="s">
        <v>3288</v>
      </c>
      <c r="B1478" s="78" t="s">
        <v>1544</v>
      </c>
      <c r="C1478" s="79">
        <v>5</v>
      </c>
      <c r="D1478" s="78" t="s">
        <v>23</v>
      </c>
      <c r="E1478" s="79" t="s">
        <v>434</v>
      </c>
      <c r="F1478" s="79" t="s">
        <v>604</v>
      </c>
      <c r="G1478" s="79" t="s">
        <v>816</v>
      </c>
      <c r="H1478" s="79" t="s">
        <v>624</v>
      </c>
      <c r="I1478" s="79" t="s">
        <v>817</v>
      </c>
      <c r="J1478" s="79" t="s">
        <v>626</v>
      </c>
      <c r="K1478" s="79" t="s">
        <v>447</v>
      </c>
      <c r="L1478" s="79" t="s">
        <v>606</v>
      </c>
      <c r="M1478" s="79" t="s">
        <v>619</v>
      </c>
      <c r="N1478" s="78">
        <v>1</v>
      </c>
      <c r="O1478" s="78">
        <v>1</v>
      </c>
      <c r="P1478" s="78">
        <v>1</v>
      </c>
      <c r="Q1478" s="81">
        <v>1</v>
      </c>
      <c r="R1478" s="81">
        <v>1</v>
      </c>
      <c r="S1478" s="81">
        <v>1</v>
      </c>
      <c r="T1478" s="81">
        <v>0</v>
      </c>
      <c r="U1478" s="81">
        <v>0</v>
      </c>
      <c r="V1478" s="81">
        <v>0</v>
      </c>
      <c r="W1478" s="69">
        <v>701362.5</v>
      </c>
      <c r="X1478" s="69">
        <v>0</v>
      </c>
      <c r="Y1478" s="69">
        <v>0</v>
      </c>
      <c r="Z1478" s="69">
        <v>2963.26</v>
      </c>
      <c r="AA1478" s="69">
        <v>0</v>
      </c>
      <c r="AB1478" s="69">
        <v>0</v>
      </c>
      <c r="AC1478" s="69">
        <v>701362.5</v>
      </c>
      <c r="AD1478" s="96">
        <v>45532</v>
      </c>
      <c r="AE1478" s="96">
        <v>47358</v>
      </c>
      <c r="AF1478" s="102">
        <v>701362.5</v>
      </c>
      <c r="AG1478" s="84">
        <v>4.41</v>
      </c>
      <c r="AH1478" s="84">
        <v>5</v>
      </c>
      <c r="AI1478" s="98">
        <v>5.0700000000000002E-2</v>
      </c>
      <c r="AJ1478" s="99">
        <v>4.41</v>
      </c>
      <c r="AK1478" s="99">
        <v>5</v>
      </c>
      <c r="AL1478" s="100">
        <v>5.0700000000000002E-2</v>
      </c>
      <c r="AM1478" s="101" t="s">
        <v>620</v>
      </c>
      <c r="AN1478" s="101" t="s">
        <v>621</v>
      </c>
      <c r="AO1478" s="25">
        <v>0</v>
      </c>
      <c r="AP1478" s="25">
        <v>0</v>
      </c>
      <c r="AQ1478" s="25">
        <v>0</v>
      </c>
      <c r="AR1478" s="25">
        <v>0</v>
      </c>
      <c r="AS1478" s="25">
        <v>0</v>
      </c>
      <c r="AT1478" s="25">
        <v>0</v>
      </c>
      <c r="AU1478" s="25">
        <v>0</v>
      </c>
      <c r="AV1478" s="25">
        <v>0</v>
      </c>
      <c r="AW1478" s="25">
        <v>0</v>
      </c>
      <c r="AX1478" s="25">
        <v>0</v>
      </c>
      <c r="AY1478" s="25">
        <v>0</v>
      </c>
      <c r="AZ1478" s="25">
        <v>0</v>
      </c>
      <c r="BA1478" s="25">
        <v>0</v>
      </c>
      <c r="BB1478" s="25">
        <v>0</v>
      </c>
      <c r="BC1478" s="25">
        <v>0</v>
      </c>
      <c r="BD1478" s="25">
        <v>0</v>
      </c>
      <c r="BE1478" s="25">
        <v>0</v>
      </c>
      <c r="BF1478" s="25">
        <v>0</v>
      </c>
      <c r="BG1478" s="25">
        <v>0</v>
      </c>
      <c r="BH1478" s="25">
        <v>0</v>
      </c>
      <c r="BI1478" s="25">
        <v>0</v>
      </c>
      <c r="BJ1478" s="25">
        <f t="shared" si="69"/>
        <v>0</v>
      </c>
      <c r="BK1478" s="25">
        <f t="shared" si="70"/>
        <v>0</v>
      </c>
      <c r="BL1478" s="25">
        <f t="shared" si="71"/>
        <v>0</v>
      </c>
    </row>
    <row r="1479" spans="1:64" x14ac:dyDescent="0.25">
      <c r="A1479" s="45" t="s">
        <v>3289</v>
      </c>
      <c r="B1479" s="78" t="s">
        <v>1544</v>
      </c>
      <c r="C1479" s="79">
        <v>6</v>
      </c>
      <c r="D1479" s="78" t="s">
        <v>23</v>
      </c>
      <c r="E1479" s="79" t="s">
        <v>434</v>
      </c>
      <c r="F1479" s="79" t="s">
        <v>604</v>
      </c>
      <c r="G1479" s="79" t="s">
        <v>816</v>
      </c>
      <c r="H1479" s="79" t="s">
        <v>624</v>
      </c>
      <c r="I1479" s="79" t="s">
        <v>817</v>
      </c>
      <c r="J1479" s="79" t="s">
        <v>626</v>
      </c>
      <c r="K1479" s="79" t="s">
        <v>447</v>
      </c>
      <c r="L1479" s="79" t="s">
        <v>606</v>
      </c>
      <c r="M1479" s="79" t="s">
        <v>619</v>
      </c>
      <c r="N1479" s="78">
        <v>1</v>
      </c>
      <c r="O1479" s="78">
        <v>1</v>
      </c>
      <c r="P1479" s="78">
        <v>1</v>
      </c>
      <c r="Q1479" s="81">
        <v>1</v>
      </c>
      <c r="R1479" s="81">
        <v>1</v>
      </c>
      <c r="S1479" s="81">
        <v>1</v>
      </c>
      <c r="T1479" s="81">
        <v>0</v>
      </c>
      <c r="U1479" s="81">
        <v>0</v>
      </c>
      <c r="V1479" s="81">
        <v>0</v>
      </c>
      <c r="W1479" s="69">
        <v>2004525</v>
      </c>
      <c r="X1479" s="69">
        <v>0</v>
      </c>
      <c r="Y1479" s="69">
        <v>0</v>
      </c>
      <c r="Z1479" s="69">
        <v>8953.5400000000009</v>
      </c>
      <c r="AA1479" s="69">
        <v>0</v>
      </c>
      <c r="AB1479" s="69">
        <v>0</v>
      </c>
      <c r="AC1479" s="69">
        <v>2004525</v>
      </c>
      <c r="AD1479" s="96">
        <v>45532</v>
      </c>
      <c r="AE1479" s="96">
        <v>47723</v>
      </c>
      <c r="AF1479" s="102">
        <v>2004525</v>
      </c>
      <c r="AG1479" s="84">
        <v>5.41</v>
      </c>
      <c r="AH1479" s="84">
        <v>6</v>
      </c>
      <c r="AI1479" s="98">
        <v>5.3600000000000002E-2</v>
      </c>
      <c r="AJ1479" s="99">
        <v>5.41</v>
      </c>
      <c r="AK1479" s="99">
        <v>6</v>
      </c>
      <c r="AL1479" s="100">
        <v>5.3600000000000002E-2</v>
      </c>
      <c r="AM1479" s="101" t="s">
        <v>620</v>
      </c>
      <c r="AN1479" s="101" t="s">
        <v>621</v>
      </c>
      <c r="AO1479" s="25">
        <v>0</v>
      </c>
      <c r="AP1479" s="25">
        <v>0</v>
      </c>
      <c r="AQ1479" s="25">
        <v>0</v>
      </c>
      <c r="AR1479" s="25">
        <v>0</v>
      </c>
      <c r="AS1479" s="25">
        <v>0</v>
      </c>
      <c r="AT1479" s="25">
        <v>0</v>
      </c>
      <c r="AU1479" s="25">
        <v>0</v>
      </c>
      <c r="AV1479" s="25">
        <v>0</v>
      </c>
      <c r="AW1479" s="25">
        <v>0</v>
      </c>
      <c r="AX1479" s="25">
        <v>0</v>
      </c>
      <c r="AY1479" s="25">
        <v>0</v>
      </c>
      <c r="AZ1479" s="25">
        <v>0</v>
      </c>
      <c r="BA1479" s="25">
        <v>0</v>
      </c>
      <c r="BB1479" s="25">
        <v>0</v>
      </c>
      <c r="BC1479" s="25">
        <v>0</v>
      </c>
      <c r="BD1479" s="25">
        <v>0</v>
      </c>
      <c r="BE1479" s="25">
        <v>0</v>
      </c>
      <c r="BF1479" s="25">
        <v>0</v>
      </c>
      <c r="BG1479" s="25">
        <v>0</v>
      </c>
      <c r="BH1479" s="25">
        <v>0</v>
      </c>
      <c r="BI1479" s="25">
        <v>0</v>
      </c>
      <c r="BJ1479" s="25">
        <f t="shared" si="69"/>
        <v>0</v>
      </c>
      <c r="BK1479" s="25">
        <f t="shared" si="70"/>
        <v>0</v>
      </c>
      <c r="BL1479" s="25">
        <f t="shared" si="71"/>
        <v>0</v>
      </c>
    </row>
    <row r="1480" spans="1:64" x14ac:dyDescent="0.25">
      <c r="A1480" s="45" t="s">
        <v>3290</v>
      </c>
      <c r="B1480" s="78" t="s">
        <v>1544</v>
      </c>
      <c r="C1480" s="79">
        <v>7</v>
      </c>
      <c r="D1480" s="78" t="s">
        <v>23</v>
      </c>
      <c r="E1480" s="79" t="s">
        <v>434</v>
      </c>
      <c r="F1480" s="79" t="s">
        <v>604</v>
      </c>
      <c r="G1480" s="79" t="s">
        <v>816</v>
      </c>
      <c r="H1480" s="79" t="s">
        <v>624</v>
      </c>
      <c r="I1480" s="79" t="s">
        <v>817</v>
      </c>
      <c r="J1480" s="79" t="s">
        <v>626</v>
      </c>
      <c r="K1480" s="79" t="s">
        <v>447</v>
      </c>
      <c r="L1480" s="79" t="s">
        <v>606</v>
      </c>
      <c r="M1480" s="79" t="s">
        <v>619</v>
      </c>
      <c r="N1480" s="78">
        <v>1</v>
      </c>
      <c r="O1480" s="78">
        <v>1</v>
      </c>
      <c r="P1480" s="78">
        <v>1</v>
      </c>
      <c r="Q1480" s="81">
        <v>1</v>
      </c>
      <c r="R1480" s="81">
        <v>1</v>
      </c>
      <c r="S1480" s="81">
        <v>1</v>
      </c>
      <c r="T1480" s="81">
        <v>0</v>
      </c>
      <c r="U1480" s="81">
        <v>0</v>
      </c>
      <c r="V1480" s="81">
        <v>0</v>
      </c>
      <c r="W1480" s="69">
        <v>689415</v>
      </c>
      <c r="X1480" s="69">
        <v>0</v>
      </c>
      <c r="Y1480" s="69">
        <v>0</v>
      </c>
      <c r="Z1480" s="69">
        <v>3240.25</v>
      </c>
      <c r="AA1480" s="69">
        <v>0</v>
      </c>
      <c r="AB1480" s="69">
        <v>0</v>
      </c>
      <c r="AC1480" s="69">
        <v>689415</v>
      </c>
      <c r="AD1480" s="96">
        <v>45532</v>
      </c>
      <c r="AE1480" s="96">
        <v>48088</v>
      </c>
      <c r="AF1480" s="102">
        <v>689415</v>
      </c>
      <c r="AG1480" s="84">
        <v>6.41</v>
      </c>
      <c r="AH1480" s="84">
        <v>7</v>
      </c>
      <c r="AI1480" s="98">
        <v>5.6399999999999999E-2</v>
      </c>
      <c r="AJ1480" s="99">
        <v>6.41</v>
      </c>
      <c r="AK1480" s="99">
        <v>7</v>
      </c>
      <c r="AL1480" s="100">
        <v>5.6399999999999999E-2</v>
      </c>
      <c r="AM1480" s="101" t="s">
        <v>620</v>
      </c>
      <c r="AN1480" s="101" t="s">
        <v>621</v>
      </c>
      <c r="AO1480" s="25">
        <v>0</v>
      </c>
      <c r="AP1480" s="25">
        <v>0</v>
      </c>
      <c r="AQ1480" s="25">
        <v>0</v>
      </c>
      <c r="AR1480" s="25">
        <v>0</v>
      </c>
      <c r="AS1480" s="25">
        <v>0</v>
      </c>
      <c r="AT1480" s="25">
        <v>0</v>
      </c>
      <c r="AU1480" s="25">
        <v>0</v>
      </c>
      <c r="AV1480" s="25">
        <v>0</v>
      </c>
      <c r="AW1480" s="25">
        <v>0</v>
      </c>
      <c r="AX1480" s="25">
        <v>0</v>
      </c>
      <c r="AY1480" s="25">
        <v>0</v>
      </c>
      <c r="AZ1480" s="25">
        <v>0</v>
      </c>
      <c r="BA1480" s="25">
        <v>0</v>
      </c>
      <c r="BB1480" s="25">
        <v>0</v>
      </c>
      <c r="BC1480" s="25">
        <v>0</v>
      </c>
      <c r="BD1480" s="25">
        <v>0</v>
      </c>
      <c r="BE1480" s="25">
        <v>0</v>
      </c>
      <c r="BF1480" s="25">
        <v>0</v>
      </c>
      <c r="BG1480" s="25">
        <v>0</v>
      </c>
      <c r="BH1480" s="25">
        <v>0</v>
      </c>
      <c r="BI1480" s="25">
        <v>0</v>
      </c>
      <c r="BJ1480" s="25">
        <f t="shared" si="69"/>
        <v>0</v>
      </c>
      <c r="BK1480" s="25">
        <f t="shared" si="70"/>
        <v>0</v>
      </c>
      <c r="BL1480" s="25">
        <f t="shared" si="71"/>
        <v>0</v>
      </c>
    </row>
    <row r="1481" spans="1:64" x14ac:dyDescent="0.25">
      <c r="A1481" s="45" t="s">
        <v>3291</v>
      </c>
      <c r="B1481" s="78" t="s">
        <v>1544</v>
      </c>
      <c r="C1481" s="79">
        <v>8</v>
      </c>
      <c r="D1481" s="78" t="s">
        <v>23</v>
      </c>
      <c r="E1481" s="79" t="s">
        <v>434</v>
      </c>
      <c r="F1481" s="79" t="s">
        <v>604</v>
      </c>
      <c r="G1481" s="79" t="s">
        <v>816</v>
      </c>
      <c r="H1481" s="79" t="s">
        <v>624</v>
      </c>
      <c r="I1481" s="79" t="s">
        <v>817</v>
      </c>
      <c r="J1481" s="79" t="s">
        <v>626</v>
      </c>
      <c r="K1481" s="79" t="s">
        <v>447</v>
      </c>
      <c r="L1481" s="79" t="s">
        <v>606</v>
      </c>
      <c r="M1481" s="79" t="s">
        <v>619</v>
      </c>
      <c r="N1481" s="78">
        <v>1</v>
      </c>
      <c r="O1481" s="78">
        <v>1</v>
      </c>
      <c r="P1481" s="78">
        <v>1</v>
      </c>
      <c r="Q1481" s="81">
        <v>1</v>
      </c>
      <c r="R1481" s="81">
        <v>1</v>
      </c>
      <c r="S1481" s="81">
        <v>1</v>
      </c>
      <c r="T1481" s="81">
        <v>0</v>
      </c>
      <c r="U1481" s="81">
        <v>0</v>
      </c>
      <c r="V1481" s="81">
        <v>0</v>
      </c>
      <c r="W1481" s="69">
        <v>106200</v>
      </c>
      <c r="X1481" s="69">
        <v>0</v>
      </c>
      <c r="Y1481" s="69">
        <v>0</v>
      </c>
      <c r="Z1481" s="69">
        <v>524.79999999999995</v>
      </c>
      <c r="AA1481" s="69">
        <v>0</v>
      </c>
      <c r="AB1481" s="69">
        <v>0</v>
      </c>
      <c r="AC1481" s="69">
        <v>106200</v>
      </c>
      <c r="AD1481" s="96">
        <v>45532</v>
      </c>
      <c r="AE1481" s="96">
        <v>48454</v>
      </c>
      <c r="AF1481" s="102">
        <v>106200</v>
      </c>
      <c r="AG1481" s="84">
        <v>7.41</v>
      </c>
      <c r="AH1481" s="84">
        <v>8</v>
      </c>
      <c r="AI1481" s="98">
        <v>5.9299999999999999E-2</v>
      </c>
      <c r="AJ1481" s="99">
        <v>7.41</v>
      </c>
      <c r="AK1481" s="99">
        <v>8</v>
      </c>
      <c r="AL1481" s="100">
        <v>5.9299999999999999E-2</v>
      </c>
      <c r="AM1481" s="101" t="s">
        <v>620</v>
      </c>
      <c r="AN1481" s="101" t="s">
        <v>621</v>
      </c>
      <c r="AO1481" s="25">
        <v>0</v>
      </c>
      <c r="AP1481" s="25">
        <v>0</v>
      </c>
      <c r="AQ1481" s="25">
        <v>0</v>
      </c>
      <c r="AR1481" s="25">
        <v>0</v>
      </c>
      <c r="AS1481" s="25">
        <v>0</v>
      </c>
      <c r="AT1481" s="25">
        <v>0</v>
      </c>
      <c r="AU1481" s="25">
        <v>0</v>
      </c>
      <c r="AV1481" s="25">
        <v>0</v>
      </c>
      <c r="AW1481" s="25">
        <v>0</v>
      </c>
      <c r="AX1481" s="25">
        <v>0</v>
      </c>
      <c r="AY1481" s="25">
        <v>0</v>
      </c>
      <c r="AZ1481" s="25">
        <v>0</v>
      </c>
      <c r="BA1481" s="25">
        <v>0</v>
      </c>
      <c r="BB1481" s="25">
        <v>0</v>
      </c>
      <c r="BC1481" s="25">
        <v>0</v>
      </c>
      <c r="BD1481" s="25">
        <v>0</v>
      </c>
      <c r="BE1481" s="25">
        <v>0</v>
      </c>
      <c r="BF1481" s="25">
        <v>0</v>
      </c>
      <c r="BG1481" s="25">
        <v>0</v>
      </c>
      <c r="BH1481" s="25">
        <v>0</v>
      </c>
      <c r="BI1481" s="25">
        <v>0</v>
      </c>
      <c r="BJ1481" s="25">
        <f t="shared" si="69"/>
        <v>0</v>
      </c>
      <c r="BK1481" s="25">
        <f t="shared" si="70"/>
        <v>0</v>
      </c>
      <c r="BL1481" s="25">
        <f t="shared" si="71"/>
        <v>0</v>
      </c>
    </row>
    <row r="1482" spans="1:64" x14ac:dyDescent="0.25">
      <c r="A1482" s="45" t="s">
        <v>3292</v>
      </c>
      <c r="B1482" s="78" t="s">
        <v>1545</v>
      </c>
      <c r="C1482" s="79">
        <v>1</v>
      </c>
      <c r="D1482" s="78" t="s">
        <v>23</v>
      </c>
      <c r="E1482" s="79" t="s">
        <v>434</v>
      </c>
      <c r="F1482" s="79" t="s">
        <v>604</v>
      </c>
      <c r="G1482" s="79" t="s">
        <v>623</v>
      </c>
      <c r="H1482" s="79" t="s">
        <v>624</v>
      </c>
      <c r="I1482" s="79" t="s">
        <v>625</v>
      </c>
      <c r="J1482" s="79" t="s">
        <v>626</v>
      </c>
      <c r="K1482" s="79" t="s">
        <v>446</v>
      </c>
      <c r="L1482" s="79" t="s">
        <v>606</v>
      </c>
      <c r="M1482" s="79" t="s">
        <v>619</v>
      </c>
      <c r="N1482" s="78">
        <v>1</v>
      </c>
      <c r="O1482" s="78">
        <v>1</v>
      </c>
      <c r="P1482" s="78">
        <v>1</v>
      </c>
      <c r="Q1482" s="81">
        <v>1</v>
      </c>
      <c r="R1482" s="81">
        <v>1</v>
      </c>
      <c r="S1482" s="81">
        <v>1</v>
      </c>
      <c r="T1482" s="81">
        <v>0</v>
      </c>
      <c r="U1482" s="81">
        <v>0</v>
      </c>
      <c r="V1482" s="81">
        <v>0</v>
      </c>
      <c r="W1482" s="69">
        <v>5000000</v>
      </c>
      <c r="X1482" s="69">
        <v>0</v>
      </c>
      <c r="Y1482" s="69">
        <v>0</v>
      </c>
      <c r="Z1482" s="69">
        <v>0</v>
      </c>
      <c r="AA1482" s="69">
        <v>0</v>
      </c>
      <c r="AB1482" s="69">
        <v>0</v>
      </c>
      <c r="AC1482" s="69">
        <v>5000000</v>
      </c>
      <c r="AD1482" s="96">
        <v>45387</v>
      </c>
      <c r="AE1482" s="96">
        <v>46482</v>
      </c>
      <c r="AF1482" s="102">
        <v>5000000</v>
      </c>
      <c r="AG1482" s="84">
        <v>2.0099999999999998</v>
      </c>
      <c r="AH1482" s="84">
        <v>3</v>
      </c>
      <c r="AI1482" s="98">
        <v>8.7499999999999994E-2</v>
      </c>
      <c r="AJ1482" s="99">
        <v>2.0099999999999998</v>
      </c>
      <c r="AK1482" s="99">
        <v>3</v>
      </c>
      <c r="AL1482" s="100">
        <v>8.7499999999999994E-2</v>
      </c>
      <c r="AM1482" s="101" t="s">
        <v>620</v>
      </c>
      <c r="AN1482" s="101" t="s">
        <v>621</v>
      </c>
      <c r="AO1482" s="25">
        <v>0</v>
      </c>
      <c r="AP1482" s="25">
        <v>0</v>
      </c>
      <c r="AQ1482" s="25">
        <v>0</v>
      </c>
      <c r="AR1482" s="25">
        <v>0</v>
      </c>
      <c r="AS1482" s="25">
        <v>0</v>
      </c>
      <c r="AT1482" s="25">
        <v>0</v>
      </c>
      <c r="AU1482" s="25">
        <v>0</v>
      </c>
      <c r="AV1482" s="25">
        <v>0</v>
      </c>
      <c r="AW1482" s="25">
        <v>0</v>
      </c>
      <c r="AX1482" s="25">
        <v>0</v>
      </c>
      <c r="AY1482" s="25">
        <v>0</v>
      </c>
      <c r="AZ1482" s="25">
        <v>0</v>
      </c>
      <c r="BA1482" s="25">
        <v>0</v>
      </c>
      <c r="BB1482" s="25">
        <v>0</v>
      </c>
      <c r="BC1482" s="25">
        <v>0</v>
      </c>
      <c r="BD1482" s="25">
        <v>0</v>
      </c>
      <c r="BE1482" s="25">
        <v>0</v>
      </c>
      <c r="BF1482" s="25">
        <v>0</v>
      </c>
      <c r="BG1482" s="25">
        <v>0</v>
      </c>
      <c r="BH1482" s="25">
        <v>0</v>
      </c>
      <c r="BI1482" s="25">
        <v>0</v>
      </c>
      <c r="BJ1482" s="25">
        <f t="shared" si="69"/>
        <v>0</v>
      </c>
      <c r="BK1482" s="25">
        <f t="shared" si="70"/>
        <v>0</v>
      </c>
      <c r="BL1482" s="25">
        <f t="shared" si="71"/>
        <v>0</v>
      </c>
    </row>
    <row r="1483" spans="1:64" x14ac:dyDescent="0.25">
      <c r="A1483" s="45" t="s">
        <v>3293</v>
      </c>
      <c r="B1483" s="78" t="s">
        <v>1546</v>
      </c>
      <c r="C1483" s="79">
        <v>1</v>
      </c>
      <c r="D1483" s="78" t="s">
        <v>23</v>
      </c>
      <c r="E1483" s="79" t="s">
        <v>434</v>
      </c>
      <c r="F1483" s="79" t="s">
        <v>604</v>
      </c>
      <c r="G1483" s="79" t="s">
        <v>623</v>
      </c>
      <c r="H1483" s="79" t="s">
        <v>624</v>
      </c>
      <c r="I1483" s="79" t="s">
        <v>625</v>
      </c>
      <c r="J1483" s="79" t="s">
        <v>626</v>
      </c>
      <c r="K1483" s="79" t="s">
        <v>446</v>
      </c>
      <c r="L1483" s="79" t="s">
        <v>606</v>
      </c>
      <c r="M1483" s="79" t="s">
        <v>619</v>
      </c>
      <c r="N1483" s="78">
        <v>1</v>
      </c>
      <c r="O1483" s="78">
        <v>1</v>
      </c>
      <c r="P1483" s="78">
        <v>1</v>
      </c>
      <c r="Q1483" s="81">
        <v>1</v>
      </c>
      <c r="R1483" s="81">
        <v>1</v>
      </c>
      <c r="S1483" s="81">
        <v>1</v>
      </c>
      <c r="T1483" s="81">
        <v>0</v>
      </c>
      <c r="U1483" s="81">
        <v>0</v>
      </c>
      <c r="V1483" s="81">
        <v>0</v>
      </c>
      <c r="W1483" s="69">
        <v>2000000</v>
      </c>
      <c r="X1483" s="69">
        <v>0</v>
      </c>
      <c r="Y1483" s="69">
        <v>0</v>
      </c>
      <c r="Z1483" s="69">
        <v>0</v>
      </c>
      <c r="AA1483" s="69">
        <v>0</v>
      </c>
      <c r="AB1483" s="69">
        <v>0</v>
      </c>
      <c r="AC1483" s="69">
        <v>2000000</v>
      </c>
      <c r="AD1483" s="96">
        <v>45387</v>
      </c>
      <c r="AE1483" s="96">
        <v>46482</v>
      </c>
      <c r="AF1483" s="102">
        <v>2000000</v>
      </c>
      <c r="AG1483" s="84">
        <v>2.0099999999999998</v>
      </c>
      <c r="AH1483" s="84">
        <v>3</v>
      </c>
      <c r="AI1483" s="98">
        <v>8.7499999999999994E-2</v>
      </c>
      <c r="AJ1483" s="99">
        <v>2.0099999999999998</v>
      </c>
      <c r="AK1483" s="99">
        <v>3</v>
      </c>
      <c r="AL1483" s="100">
        <v>8.7499999999999994E-2</v>
      </c>
      <c r="AM1483" s="101" t="s">
        <v>620</v>
      </c>
      <c r="AN1483" s="101" t="s">
        <v>621</v>
      </c>
      <c r="AO1483" s="25">
        <v>0</v>
      </c>
      <c r="AP1483" s="25">
        <v>0</v>
      </c>
      <c r="AQ1483" s="25">
        <v>0</v>
      </c>
      <c r="AR1483" s="25">
        <v>0</v>
      </c>
      <c r="AS1483" s="25">
        <v>0</v>
      </c>
      <c r="AT1483" s="25">
        <v>0</v>
      </c>
      <c r="AU1483" s="25">
        <v>0</v>
      </c>
      <c r="AV1483" s="25">
        <v>0</v>
      </c>
      <c r="AW1483" s="25">
        <v>0</v>
      </c>
      <c r="AX1483" s="25">
        <v>0</v>
      </c>
      <c r="AY1483" s="25">
        <v>0</v>
      </c>
      <c r="AZ1483" s="25">
        <v>0</v>
      </c>
      <c r="BA1483" s="25">
        <v>0</v>
      </c>
      <c r="BB1483" s="25">
        <v>0</v>
      </c>
      <c r="BC1483" s="25">
        <v>0</v>
      </c>
      <c r="BD1483" s="25">
        <v>0</v>
      </c>
      <c r="BE1483" s="25">
        <v>0</v>
      </c>
      <c r="BF1483" s="25">
        <v>0</v>
      </c>
      <c r="BG1483" s="25">
        <v>0</v>
      </c>
      <c r="BH1483" s="25">
        <v>0</v>
      </c>
      <c r="BI1483" s="25">
        <v>0</v>
      </c>
      <c r="BJ1483" s="25">
        <f t="shared" si="69"/>
        <v>0</v>
      </c>
      <c r="BK1483" s="25">
        <f t="shared" si="70"/>
        <v>0</v>
      </c>
      <c r="BL1483" s="25">
        <f t="shared" si="71"/>
        <v>0</v>
      </c>
    </row>
    <row r="1484" spans="1:64" x14ac:dyDescent="0.25">
      <c r="A1484" s="45" t="s">
        <v>3294</v>
      </c>
      <c r="B1484" s="78" t="s">
        <v>1547</v>
      </c>
      <c r="C1484" s="79">
        <v>1</v>
      </c>
      <c r="D1484" s="78" t="s">
        <v>23</v>
      </c>
      <c r="E1484" s="79" t="s">
        <v>434</v>
      </c>
      <c r="F1484" s="79" t="s">
        <v>604</v>
      </c>
      <c r="G1484" s="79" t="s">
        <v>562</v>
      </c>
      <c r="H1484" s="79" t="s">
        <v>617</v>
      </c>
      <c r="I1484" s="79" t="s">
        <v>605</v>
      </c>
      <c r="J1484" s="79" t="s">
        <v>618</v>
      </c>
      <c r="K1484" s="79" t="s">
        <v>562</v>
      </c>
      <c r="L1484" s="79" t="s">
        <v>606</v>
      </c>
      <c r="M1484" s="79" t="s">
        <v>619</v>
      </c>
      <c r="N1484" s="78">
        <v>1</v>
      </c>
      <c r="O1484" s="78">
        <v>1</v>
      </c>
      <c r="P1484" s="78">
        <v>1</v>
      </c>
      <c r="Q1484" s="81">
        <v>0</v>
      </c>
      <c r="R1484" s="81">
        <v>0</v>
      </c>
      <c r="S1484" s="81">
        <v>1</v>
      </c>
      <c r="T1484" s="81">
        <v>1</v>
      </c>
      <c r="U1484" s="81">
        <v>1</v>
      </c>
      <c r="V1484" s="81">
        <v>0</v>
      </c>
      <c r="W1484" s="69">
        <v>34571368.609999999</v>
      </c>
      <c r="X1484" s="69">
        <v>0</v>
      </c>
      <c r="Y1484" s="69">
        <v>0</v>
      </c>
      <c r="Z1484" s="69">
        <v>0</v>
      </c>
      <c r="AA1484" s="69">
        <v>0</v>
      </c>
      <c r="AB1484" s="69">
        <v>0</v>
      </c>
      <c r="AC1484" s="69">
        <v>34571368.609999999</v>
      </c>
      <c r="AD1484" s="96">
        <v>45387</v>
      </c>
      <c r="AE1484" s="96">
        <v>46482</v>
      </c>
      <c r="AF1484" s="102">
        <v>34571368.609999999</v>
      </c>
      <c r="AG1484" s="84">
        <v>2.0099999999999998</v>
      </c>
      <c r="AH1484" s="84">
        <v>3</v>
      </c>
      <c r="AI1484" s="98">
        <v>8.7499999999999994E-2</v>
      </c>
      <c r="AJ1484" s="99">
        <v>2.0099999999999998</v>
      </c>
      <c r="AK1484" s="99">
        <v>3</v>
      </c>
      <c r="AL1484" s="100">
        <v>8.7499999999999994E-2</v>
      </c>
      <c r="AM1484" s="101" t="s">
        <v>620</v>
      </c>
      <c r="AN1484" s="101" t="s">
        <v>621</v>
      </c>
      <c r="AO1484" s="25">
        <v>0</v>
      </c>
      <c r="AP1484" s="25">
        <v>0</v>
      </c>
      <c r="AQ1484" s="25">
        <v>0</v>
      </c>
      <c r="AR1484" s="25">
        <v>0</v>
      </c>
      <c r="AS1484" s="25">
        <v>0</v>
      </c>
      <c r="AT1484" s="25">
        <v>0</v>
      </c>
      <c r="AU1484" s="25">
        <v>0</v>
      </c>
      <c r="AV1484" s="25">
        <v>0</v>
      </c>
      <c r="AW1484" s="25">
        <v>0</v>
      </c>
      <c r="AX1484" s="25">
        <v>0</v>
      </c>
      <c r="AY1484" s="25">
        <v>0</v>
      </c>
      <c r="AZ1484" s="25">
        <v>0</v>
      </c>
      <c r="BA1484" s="25">
        <v>0</v>
      </c>
      <c r="BB1484" s="25">
        <v>0</v>
      </c>
      <c r="BC1484" s="25">
        <v>0</v>
      </c>
      <c r="BD1484" s="25">
        <v>0</v>
      </c>
      <c r="BE1484" s="25">
        <v>0</v>
      </c>
      <c r="BF1484" s="25">
        <v>0</v>
      </c>
      <c r="BG1484" s="25">
        <v>0</v>
      </c>
      <c r="BH1484" s="25">
        <v>0</v>
      </c>
      <c r="BI1484" s="25">
        <v>0</v>
      </c>
      <c r="BJ1484" s="25">
        <f t="shared" si="69"/>
        <v>0</v>
      </c>
      <c r="BK1484" s="25">
        <f t="shared" si="70"/>
        <v>0</v>
      </c>
      <c r="BL1484" s="25">
        <f t="shared" si="71"/>
        <v>0</v>
      </c>
    </row>
    <row r="1485" spans="1:64" x14ac:dyDescent="0.25">
      <c r="A1485" s="45" t="s">
        <v>3295</v>
      </c>
      <c r="B1485" s="78" t="s">
        <v>1548</v>
      </c>
      <c r="C1485" s="79">
        <v>1</v>
      </c>
      <c r="D1485" s="78" t="s">
        <v>23</v>
      </c>
      <c r="E1485" s="79" t="s">
        <v>434</v>
      </c>
      <c r="F1485" s="79" t="s">
        <v>604</v>
      </c>
      <c r="G1485" s="79" t="s">
        <v>623</v>
      </c>
      <c r="H1485" s="79" t="s">
        <v>624</v>
      </c>
      <c r="I1485" s="79" t="s">
        <v>625</v>
      </c>
      <c r="J1485" s="79" t="s">
        <v>626</v>
      </c>
      <c r="K1485" s="79" t="s">
        <v>446</v>
      </c>
      <c r="L1485" s="79" t="s">
        <v>606</v>
      </c>
      <c r="M1485" s="79" t="s">
        <v>619</v>
      </c>
      <c r="N1485" s="78">
        <v>1</v>
      </c>
      <c r="O1485" s="78">
        <v>1</v>
      </c>
      <c r="P1485" s="78">
        <v>1</v>
      </c>
      <c r="Q1485" s="81">
        <v>1</v>
      </c>
      <c r="R1485" s="81">
        <v>1</v>
      </c>
      <c r="S1485" s="81">
        <v>1</v>
      </c>
      <c r="T1485" s="81">
        <v>0</v>
      </c>
      <c r="U1485" s="81">
        <v>0</v>
      </c>
      <c r="V1485" s="81">
        <v>0</v>
      </c>
      <c r="W1485" s="69">
        <v>1874205.16</v>
      </c>
      <c r="X1485" s="69">
        <v>0</v>
      </c>
      <c r="Y1485" s="69">
        <v>0</v>
      </c>
      <c r="Z1485" s="69">
        <v>0</v>
      </c>
      <c r="AA1485" s="69">
        <v>0</v>
      </c>
      <c r="AB1485" s="69">
        <v>0</v>
      </c>
      <c r="AC1485" s="69">
        <v>1874205.16</v>
      </c>
      <c r="AD1485" s="96">
        <v>45387</v>
      </c>
      <c r="AE1485" s="96">
        <v>46482</v>
      </c>
      <c r="AF1485" s="102">
        <v>1874205.16</v>
      </c>
      <c r="AG1485" s="84">
        <v>2.0099999999999998</v>
      </c>
      <c r="AH1485" s="84">
        <v>3</v>
      </c>
      <c r="AI1485" s="98">
        <v>8.7499999999999994E-2</v>
      </c>
      <c r="AJ1485" s="99">
        <v>2.0099999999999998</v>
      </c>
      <c r="AK1485" s="99">
        <v>3</v>
      </c>
      <c r="AL1485" s="100">
        <v>8.7499999999999994E-2</v>
      </c>
      <c r="AM1485" s="101" t="s">
        <v>620</v>
      </c>
      <c r="AN1485" s="101" t="s">
        <v>621</v>
      </c>
      <c r="AO1485" s="25">
        <v>0</v>
      </c>
      <c r="AP1485" s="25">
        <v>0</v>
      </c>
      <c r="AQ1485" s="25">
        <v>0</v>
      </c>
      <c r="AR1485" s="25">
        <v>0</v>
      </c>
      <c r="AS1485" s="25">
        <v>0</v>
      </c>
      <c r="AT1485" s="25">
        <v>0</v>
      </c>
      <c r="AU1485" s="25">
        <v>0</v>
      </c>
      <c r="AV1485" s="25">
        <v>0</v>
      </c>
      <c r="AW1485" s="25">
        <v>0</v>
      </c>
      <c r="AX1485" s="25">
        <v>0</v>
      </c>
      <c r="AY1485" s="25">
        <v>0</v>
      </c>
      <c r="AZ1485" s="25">
        <v>0</v>
      </c>
      <c r="BA1485" s="25">
        <v>0</v>
      </c>
      <c r="BB1485" s="25">
        <v>0</v>
      </c>
      <c r="BC1485" s="25">
        <v>0</v>
      </c>
      <c r="BD1485" s="25">
        <v>0</v>
      </c>
      <c r="BE1485" s="25">
        <v>0</v>
      </c>
      <c r="BF1485" s="25">
        <v>0</v>
      </c>
      <c r="BG1485" s="25">
        <v>0</v>
      </c>
      <c r="BH1485" s="25">
        <v>0</v>
      </c>
      <c r="BI1485" s="25">
        <v>0</v>
      </c>
      <c r="BJ1485" s="25">
        <f t="shared" si="69"/>
        <v>0</v>
      </c>
      <c r="BK1485" s="25">
        <f t="shared" si="70"/>
        <v>0</v>
      </c>
      <c r="BL1485" s="25">
        <f t="shared" si="71"/>
        <v>0</v>
      </c>
    </row>
    <row r="1486" spans="1:64" x14ac:dyDescent="0.25">
      <c r="A1486" s="45" t="s">
        <v>3296</v>
      </c>
      <c r="B1486" s="78" t="s">
        <v>1549</v>
      </c>
      <c r="C1486" s="79">
        <v>1</v>
      </c>
      <c r="D1486" s="78" t="s">
        <v>23</v>
      </c>
      <c r="E1486" s="79" t="s">
        <v>434</v>
      </c>
      <c r="F1486" s="79" t="s">
        <v>604</v>
      </c>
      <c r="G1486" s="79" t="s">
        <v>623</v>
      </c>
      <c r="H1486" s="79" t="s">
        <v>624</v>
      </c>
      <c r="I1486" s="79" t="s">
        <v>625</v>
      </c>
      <c r="J1486" s="79" t="s">
        <v>626</v>
      </c>
      <c r="K1486" s="79" t="s">
        <v>446</v>
      </c>
      <c r="L1486" s="79" t="s">
        <v>606</v>
      </c>
      <c r="M1486" s="79" t="s">
        <v>619</v>
      </c>
      <c r="N1486" s="78">
        <v>1</v>
      </c>
      <c r="O1486" s="78">
        <v>1</v>
      </c>
      <c r="P1486" s="78">
        <v>1</v>
      </c>
      <c r="Q1486" s="81">
        <v>1</v>
      </c>
      <c r="R1486" s="81">
        <v>1</v>
      </c>
      <c r="S1486" s="81">
        <v>1</v>
      </c>
      <c r="T1486" s="81">
        <v>0</v>
      </c>
      <c r="U1486" s="81">
        <v>0</v>
      </c>
      <c r="V1486" s="81">
        <v>0</v>
      </c>
      <c r="W1486" s="69">
        <v>2815081.64</v>
      </c>
      <c r="X1486" s="69">
        <v>0</v>
      </c>
      <c r="Y1486" s="69">
        <v>0</v>
      </c>
      <c r="Z1486" s="69">
        <v>0</v>
      </c>
      <c r="AA1486" s="69">
        <v>0</v>
      </c>
      <c r="AB1486" s="69">
        <v>0</v>
      </c>
      <c r="AC1486" s="69">
        <v>2815081.64</v>
      </c>
      <c r="AD1486" s="96">
        <v>45387</v>
      </c>
      <c r="AE1486" s="96">
        <v>46482</v>
      </c>
      <c r="AF1486" s="102">
        <v>2815081.64</v>
      </c>
      <c r="AG1486" s="84">
        <v>2.0099999999999998</v>
      </c>
      <c r="AH1486" s="84">
        <v>3</v>
      </c>
      <c r="AI1486" s="98">
        <v>8.7499999999999994E-2</v>
      </c>
      <c r="AJ1486" s="99">
        <v>2.0099999999999998</v>
      </c>
      <c r="AK1486" s="99">
        <v>3</v>
      </c>
      <c r="AL1486" s="100">
        <v>8.7499999999999994E-2</v>
      </c>
      <c r="AM1486" s="101" t="s">
        <v>620</v>
      </c>
      <c r="AN1486" s="101" t="s">
        <v>621</v>
      </c>
      <c r="AO1486" s="25">
        <v>0</v>
      </c>
      <c r="AP1486" s="25">
        <v>0</v>
      </c>
      <c r="AQ1486" s="25">
        <v>0</v>
      </c>
      <c r="AR1486" s="25">
        <v>0</v>
      </c>
      <c r="AS1486" s="25">
        <v>0</v>
      </c>
      <c r="AT1486" s="25">
        <v>0</v>
      </c>
      <c r="AU1486" s="25">
        <v>0</v>
      </c>
      <c r="AV1486" s="25">
        <v>0</v>
      </c>
      <c r="AW1486" s="25">
        <v>0</v>
      </c>
      <c r="AX1486" s="25">
        <v>0</v>
      </c>
      <c r="AY1486" s="25">
        <v>0</v>
      </c>
      <c r="AZ1486" s="25">
        <v>0</v>
      </c>
      <c r="BA1486" s="25">
        <v>0</v>
      </c>
      <c r="BB1486" s="25">
        <v>0</v>
      </c>
      <c r="BC1486" s="25">
        <v>0</v>
      </c>
      <c r="BD1486" s="25">
        <v>0</v>
      </c>
      <c r="BE1486" s="25">
        <v>0</v>
      </c>
      <c r="BF1486" s="25">
        <v>0</v>
      </c>
      <c r="BG1486" s="25">
        <v>0</v>
      </c>
      <c r="BH1486" s="25">
        <v>0</v>
      </c>
      <c r="BI1486" s="25">
        <v>0</v>
      </c>
      <c r="BJ1486" s="25">
        <f t="shared" si="69"/>
        <v>0</v>
      </c>
      <c r="BK1486" s="25">
        <f t="shared" si="70"/>
        <v>0</v>
      </c>
      <c r="BL1486" s="25">
        <f t="shared" si="71"/>
        <v>0</v>
      </c>
    </row>
    <row r="1487" spans="1:64" x14ac:dyDescent="0.25">
      <c r="A1487" s="45" t="s">
        <v>3297</v>
      </c>
      <c r="B1487" s="78" t="s">
        <v>1550</v>
      </c>
      <c r="C1487" s="79">
        <v>1</v>
      </c>
      <c r="D1487" s="78" t="s">
        <v>23</v>
      </c>
      <c r="E1487" s="79" t="s">
        <v>434</v>
      </c>
      <c r="F1487" s="79" t="s">
        <v>604</v>
      </c>
      <c r="G1487" s="79" t="s">
        <v>54</v>
      </c>
      <c r="H1487" s="79" t="s">
        <v>617</v>
      </c>
      <c r="I1487" s="79" t="s">
        <v>605</v>
      </c>
      <c r="J1487" s="79" t="s">
        <v>618</v>
      </c>
      <c r="K1487" s="79" t="s">
        <v>554</v>
      </c>
      <c r="L1487" s="79" t="s">
        <v>606</v>
      </c>
      <c r="M1487" s="79" t="s">
        <v>619</v>
      </c>
      <c r="N1487" s="78">
        <v>1</v>
      </c>
      <c r="O1487" s="78">
        <v>1</v>
      </c>
      <c r="P1487" s="78">
        <v>1</v>
      </c>
      <c r="Q1487" s="81">
        <v>0</v>
      </c>
      <c r="R1487" s="81">
        <v>0</v>
      </c>
      <c r="S1487" s="81">
        <v>1</v>
      </c>
      <c r="T1487" s="81">
        <v>1</v>
      </c>
      <c r="U1487" s="81">
        <v>1</v>
      </c>
      <c r="V1487" s="81">
        <v>0</v>
      </c>
      <c r="W1487" s="69">
        <v>200000000</v>
      </c>
      <c r="X1487" s="69">
        <v>0</v>
      </c>
      <c r="Y1487" s="69">
        <v>0</v>
      </c>
      <c r="Z1487" s="69">
        <v>0</v>
      </c>
      <c r="AA1487" s="69">
        <v>0</v>
      </c>
      <c r="AB1487" s="69">
        <v>0</v>
      </c>
      <c r="AC1487" s="69">
        <v>200000000</v>
      </c>
      <c r="AD1487" s="96">
        <v>45506</v>
      </c>
      <c r="AE1487" s="96">
        <v>47332</v>
      </c>
      <c r="AF1487" s="97">
        <v>200000000</v>
      </c>
      <c r="AG1487" s="84">
        <v>4.34</v>
      </c>
      <c r="AH1487" s="84">
        <v>5</v>
      </c>
      <c r="AI1487" s="98">
        <v>9.2499999999999999E-2</v>
      </c>
      <c r="AJ1487" s="99">
        <v>4.34</v>
      </c>
      <c r="AK1487" s="99">
        <v>5</v>
      </c>
      <c r="AL1487" s="100">
        <v>9.2499999999999999E-2</v>
      </c>
      <c r="AM1487" s="101" t="s">
        <v>620</v>
      </c>
      <c r="AN1487" s="101" t="s">
        <v>621</v>
      </c>
      <c r="AO1487" s="25">
        <v>0</v>
      </c>
      <c r="AP1487" s="25">
        <v>0</v>
      </c>
      <c r="AQ1487" s="25">
        <v>0</v>
      </c>
      <c r="AR1487" s="25">
        <v>0</v>
      </c>
      <c r="AS1487" s="25">
        <v>0</v>
      </c>
      <c r="AT1487" s="25">
        <v>0</v>
      </c>
      <c r="AU1487" s="25">
        <v>0</v>
      </c>
      <c r="AV1487" s="25">
        <v>0</v>
      </c>
      <c r="AW1487" s="25">
        <v>0</v>
      </c>
      <c r="AX1487" s="25">
        <v>0</v>
      </c>
      <c r="AY1487" s="25">
        <v>0</v>
      </c>
      <c r="AZ1487" s="25">
        <v>0</v>
      </c>
      <c r="BA1487" s="25">
        <v>0</v>
      </c>
      <c r="BB1487" s="25">
        <v>0</v>
      </c>
      <c r="BC1487" s="25">
        <v>0</v>
      </c>
      <c r="BD1487" s="25">
        <v>0</v>
      </c>
      <c r="BE1487" s="25">
        <v>0</v>
      </c>
      <c r="BF1487" s="25">
        <v>0</v>
      </c>
      <c r="BG1487" s="25">
        <v>0</v>
      </c>
      <c r="BH1487" s="25">
        <v>0</v>
      </c>
      <c r="BI1487" s="25">
        <v>0</v>
      </c>
      <c r="BJ1487" s="25">
        <f t="shared" si="69"/>
        <v>0</v>
      </c>
      <c r="BK1487" s="25">
        <f t="shared" si="70"/>
        <v>0</v>
      </c>
      <c r="BL1487" s="25">
        <f t="shared" si="71"/>
        <v>0</v>
      </c>
    </row>
    <row r="1488" spans="1:64" x14ac:dyDescent="0.25">
      <c r="A1488" s="45" t="s">
        <v>3298</v>
      </c>
      <c r="B1488" s="78" t="s">
        <v>1551</v>
      </c>
      <c r="C1488" s="79">
        <v>1</v>
      </c>
      <c r="D1488" s="78" t="s">
        <v>23</v>
      </c>
      <c r="E1488" s="79" t="s">
        <v>434</v>
      </c>
      <c r="F1488" s="79" t="s">
        <v>604</v>
      </c>
      <c r="G1488" s="79" t="s">
        <v>569</v>
      </c>
      <c r="H1488" s="79" t="s">
        <v>617</v>
      </c>
      <c r="I1488" s="79" t="s">
        <v>605</v>
      </c>
      <c r="J1488" s="79" t="s">
        <v>618</v>
      </c>
      <c r="K1488" s="79" t="s">
        <v>569</v>
      </c>
      <c r="L1488" s="79" t="s">
        <v>606</v>
      </c>
      <c r="M1488" s="79" t="s">
        <v>619</v>
      </c>
      <c r="N1488" s="78">
        <v>1</v>
      </c>
      <c r="O1488" s="78">
        <v>1</v>
      </c>
      <c r="P1488" s="78">
        <v>1</v>
      </c>
      <c r="Q1488" s="81">
        <v>0</v>
      </c>
      <c r="R1488" s="81">
        <v>0</v>
      </c>
      <c r="S1488" s="81">
        <v>1</v>
      </c>
      <c r="T1488" s="81">
        <v>1</v>
      </c>
      <c r="U1488" s="81">
        <v>1</v>
      </c>
      <c r="V1488" s="81">
        <v>0</v>
      </c>
      <c r="W1488" s="69">
        <v>22600000</v>
      </c>
      <c r="X1488" s="69">
        <v>0</v>
      </c>
      <c r="Y1488" s="69">
        <v>0</v>
      </c>
      <c r="Z1488" s="69">
        <v>1045250</v>
      </c>
      <c r="AA1488" s="69">
        <v>0</v>
      </c>
      <c r="AB1488" s="69">
        <v>0</v>
      </c>
      <c r="AC1488" s="69">
        <v>22600000</v>
      </c>
      <c r="AD1488" s="96">
        <v>45544</v>
      </c>
      <c r="AE1488" s="96">
        <v>47370</v>
      </c>
      <c r="AF1488" s="97">
        <v>22600000</v>
      </c>
      <c r="AG1488" s="84">
        <v>4.4400000000000004</v>
      </c>
      <c r="AH1488" s="84">
        <v>5</v>
      </c>
      <c r="AI1488" s="98">
        <v>9.2499999999999999E-2</v>
      </c>
      <c r="AJ1488" s="99">
        <v>4.4400000000000004</v>
      </c>
      <c r="AK1488" s="99">
        <v>5</v>
      </c>
      <c r="AL1488" s="100">
        <v>9.2499999999999999E-2</v>
      </c>
      <c r="AM1488" s="101" t="s">
        <v>620</v>
      </c>
      <c r="AN1488" s="101" t="s">
        <v>621</v>
      </c>
      <c r="AO1488" s="25">
        <v>0</v>
      </c>
      <c r="AP1488" s="25">
        <v>0</v>
      </c>
      <c r="AQ1488" s="25">
        <v>0</v>
      </c>
      <c r="AR1488" s="25">
        <v>0</v>
      </c>
      <c r="AS1488" s="25">
        <v>0</v>
      </c>
      <c r="AT1488" s="25">
        <v>0</v>
      </c>
      <c r="AU1488" s="25">
        <v>0</v>
      </c>
      <c r="AV1488" s="25">
        <v>0</v>
      </c>
      <c r="AW1488" s="25">
        <v>0</v>
      </c>
      <c r="AX1488" s="25">
        <v>0</v>
      </c>
      <c r="AY1488" s="25">
        <v>0</v>
      </c>
      <c r="AZ1488" s="25">
        <v>0</v>
      </c>
      <c r="BA1488" s="25">
        <v>0</v>
      </c>
      <c r="BB1488" s="25">
        <v>0</v>
      </c>
      <c r="BC1488" s="25">
        <v>0</v>
      </c>
      <c r="BD1488" s="25">
        <v>0</v>
      </c>
      <c r="BE1488" s="25">
        <v>0</v>
      </c>
      <c r="BF1488" s="25">
        <v>0</v>
      </c>
      <c r="BG1488" s="25">
        <v>0</v>
      </c>
      <c r="BH1488" s="25">
        <v>0</v>
      </c>
      <c r="BI1488" s="25">
        <v>0</v>
      </c>
      <c r="BJ1488" s="25">
        <f t="shared" si="69"/>
        <v>0</v>
      </c>
      <c r="BK1488" s="25">
        <f t="shared" si="70"/>
        <v>0</v>
      </c>
      <c r="BL1488" s="25">
        <f t="shared" si="71"/>
        <v>0</v>
      </c>
    </row>
    <row r="1489" spans="1:64" x14ac:dyDescent="0.25">
      <c r="A1489" s="45" t="s">
        <v>3299</v>
      </c>
      <c r="B1489" s="78" t="s">
        <v>1552</v>
      </c>
      <c r="C1489" s="79">
        <v>1</v>
      </c>
      <c r="D1489" s="78" t="s">
        <v>23</v>
      </c>
      <c r="E1489" s="79" t="s">
        <v>434</v>
      </c>
      <c r="F1489" s="79" t="s">
        <v>604</v>
      </c>
      <c r="G1489" s="79" t="s">
        <v>623</v>
      </c>
      <c r="H1489" s="79" t="s">
        <v>624</v>
      </c>
      <c r="I1489" s="79" t="s">
        <v>625</v>
      </c>
      <c r="J1489" s="79" t="s">
        <v>626</v>
      </c>
      <c r="K1489" s="79" t="s">
        <v>446</v>
      </c>
      <c r="L1489" s="79" t="s">
        <v>606</v>
      </c>
      <c r="M1489" s="79" t="s">
        <v>619</v>
      </c>
      <c r="N1489" s="78">
        <v>1</v>
      </c>
      <c r="O1489" s="78">
        <v>1</v>
      </c>
      <c r="P1489" s="78">
        <v>1</v>
      </c>
      <c r="Q1489" s="81">
        <v>1</v>
      </c>
      <c r="R1489" s="81">
        <v>1</v>
      </c>
      <c r="S1489" s="81">
        <v>1</v>
      </c>
      <c r="T1489" s="81">
        <v>0</v>
      </c>
      <c r="U1489" s="81">
        <v>0</v>
      </c>
      <c r="V1489" s="81">
        <v>0</v>
      </c>
      <c r="W1489" s="69">
        <v>2371768.9900000002</v>
      </c>
      <c r="X1489" s="69">
        <v>0</v>
      </c>
      <c r="Y1489" s="69">
        <v>2371768.9900000002</v>
      </c>
      <c r="Z1489" s="69">
        <v>58108.34</v>
      </c>
      <c r="AA1489" s="69">
        <v>0</v>
      </c>
      <c r="AB1489" s="69">
        <v>0</v>
      </c>
      <c r="AC1489" s="69">
        <v>0</v>
      </c>
      <c r="AD1489" s="96">
        <v>45372</v>
      </c>
      <c r="AE1489" s="96">
        <v>45737</v>
      </c>
      <c r="AF1489" s="97">
        <v>2371768.9900000002</v>
      </c>
      <c r="AG1489" s="84">
        <v>0</v>
      </c>
      <c r="AH1489" s="84">
        <v>1</v>
      </c>
      <c r="AI1489" s="98">
        <v>4.9000000000000002E-2</v>
      </c>
      <c r="AJ1489" s="99">
        <v>0</v>
      </c>
      <c r="AK1489" s="99">
        <v>0</v>
      </c>
      <c r="AL1489" s="100">
        <v>0</v>
      </c>
      <c r="AM1489" s="101" t="s">
        <v>620</v>
      </c>
      <c r="AN1489" s="101" t="s">
        <v>621</v>
      </c>
      <c r="AO1489" s="25">
        <v>0</v>
      </c>
      <c r="AP1489" s="25">
        <v>0</v>
      </c>
      <c r="AQ1489" s="25">
        <v>0</v>
      </c>
      <c r="AR1489" s="25">
        <v>0</v>
      </c>
      <c r="AS1489" s="25">
        <v>0</v>
      </c>
      <c r="AT1489" s="25">
        <v>0</v>
      </c>
      <c r="AU1489" s="25">
        <v>0</v>
      </c>
      <c r="AV1489" s="25">
        <v>0</v>
      </c>
      <c r="AW1489" s="25">
        <v>0</v>
      </c>
      <c r="AX1489" s="25">
        <v>0</v>
      </c>
      <c r="AY1489" s="25">
        <v>0</v>
      </c>
      <c r="AZ1489" s="25">
        <v>0</v>
      </c>
      <c r="BA1489" s="25">
        <v>0</v>
      </c>
      <c r="BB1489" s="25">
        <v>0</v>
      </c>
      <c r="BC1489" s="25">
        <v>0</v>
      </c>
      <c r="BD1489" s="25">
        <v>0</v>
      </c>
      <c r="BE1489" s="25">
        <v>0</v>
      </c>
      <c r="BF1489" s="25">
        <v>0</v>
      </c>
      <c r="BG1489" s="25">
        <v>0</v>
      </c>
      <c r="BH1489" s="25">
        <v>0</v>
      </c>
      <c r="BI1489" s="25">
        <v>0</v>
      </c>
      <c r="BJ1489" s="25">
        <f t="shared" si="69"/>
        <v>0</v>
      </c>
      <c r="BK1489" s="25">
        <f t="shared" si="70"/>
        <v>0</v>
      </c>
      <c r="BL1489" s="25">
        <f t="shared" si="71"/>
        <v>0</v>
      </c>
    </row>
    <row r="1490" spans="1:64" x14ac:dyDescent="0.25">
      <c r="A1490" s="45" t="s">
        <v>3300</v>
      </c>
      <c r="B1490" s="78" t="s">
        <v>1553</v>
      </c>
      <c r="C1490" s="79">
        <v>1</v>
      </c>
      <c r="D1490" s="78" t="s">
        <v>23</v>
      </c>
      <c r="E1490" s="79" t="s">
        <v>434</v>
      </c>
      <c r="F1490" s="79" t="s">
        <v>604</v>
      </c>
      <c r="G1490" s="79" t="s">
        <v>623</v>
      </c>
      <c r="H1490" s="79" t="s">
        <v>624</v>
      </c>
      <c r="I1490" s="79" t="s">
        <v>625</v>
      </c>
      <c r="J1490" s="79" t="s">
        <v>626</v>
      </c>
      <c r="K1490" s="79" t="s">
        <v>446</v>
      </c>
      <c r="L1490" s="79" t="s">
        <v>606</v>
      </c>
      <c r="M1490" s="79" t="s">
        <v>619</v>
      </c>
      <c r="N1490" s="78">
        <v>1</v>
      </c>
      <c r="O1490" s="78">
        <v>1</v>
      </c>
      <c r="P1490" s="78">
        <v>1</v>
      </c>
      <c r="Q1490" s="81">
        <v>1</v>
      </c>
      <c r="R1490" s="81">
        <v>1</v>
      </c>
      <c r="S1490" s="81">
        <v>1</v>
      </c>
      <c r="T1490" s="81">
        <v>0</v>
      </c>
      <c r="U1490" s="81">
        <v>0</v>
      </c>
      <c r="V1490" s="81">
        <v>0</v>
      </c>
      <c r="W1490" s="69">
        <v>4885517.0999999996</v>
      </c>
      <c r="X1490" s="69">
        <v>0</v>
      </c>
      <c r="Y1490" s="69">
        <v>0</v>
      </c>
      <c r="Z1490" s="69">
        <v>0</v>
      </c>
      <c r="AA1490" s="69">
        <v>0</v>
      </c>
      <c r="AB1490" s="69">
        <v>0</v>
      </c>
      <c r="AC1490" s="69">
        <v>4885517.0999999996</v>
      </c>
      <c r="AD1490" s="96">
        <v>45387</v>
      </c>
      <c r="AE1490" s="96">
        <v>46482</v>
      </c>
      <c r="AF1490" s="97">
        <v>4885517.0999999996</v>
      </c>
      <c r="AG1490" s="84">
        <v>2.0099999999999998</v>
      </c>
      <c r="AH1490" s="84">
        <v>3</v>
      </c>
      <c r="AI1490" s="98">
        <v>8.7499999999999994E-2</v>
      </c>
      <c r="AJ1490" s="99">
        <v>2.0099999999999998</v>
      </c>
      <c r="AK1490" s="99">
        <v>3</v>
      </c>
      <c r="AL1490" s="100">
        <v>8.7499999999999994E-2</v>
      </c>
      <c r="AM1490" s="101" t="s">
        <v>620</v>
      </c>
      <c r="AN1490" s="101" t="s">
        <v>621</v>
      </c>
      <c r="AO1490" s="25">
        <v>0</v>
      </c>
      <c r="AP1490" s="25">
        <v>0</v>
      </c>
      <c r="AQ1490" s="25">
        <v>0</v>
      </c>
      <c r="AR1490" s="25">
        <v>0</v>
      </c>
      <c r="AS1490" s="25">
        <v>0</v>
      </c>
      <c r="AT1490" s="25">
        <v>0</v>
      </c>
      <c r="AU1490" s="25">
        <v>0</v>
      </c>
      <c r="AV1490" s="25">
        <v>0</v>
      </c>
      <c r="AW1490" s="25">
        <v>0</v>
      </c>
      <c r="AX1490" s="25">
        <v>0</v>
      </c>
      <c r="AY1490" s="25">
        <v>0</v>
      </c>
      <c r="AZ1490" s="25">
        <v>0</v>
      </c>
      <c r="BA1490" s="25">
        <v>0</v>
      </c>
      <c r="BB1490" s="25">
        <v>0</v>
      </c>
      <c r="BC1490" s="25">
        <v>0</v>
      </c>
      <c r="BD1490" s="25">
        <v>0</v>
      </c>
      <c r="BE1490" s="25">
        <v>0</v>
      </c>
      <c r="BF1490" s="25">
        <v>0</v>
      </c>
      <c r="BG1490" s="25">
        <v>0</v>
      </c>
      <c r="BH1490" s="25">
        <v>0</v>
      </c>
      <c r="BI1490" s="25">
        <v>0</v>
      </c>
      <c r="BJ1490" s="25">
        <f t="shared" si="69"/>
        <v>0</v>
      </c>
      <c r="BK1490" s="25">
        <f t="shared" si="70"/>
        <v>0</v>
      </c>
      <c r="BL1490" s="25">
        <f t="shared" si="71"/>
        <v>0</v>
      </c>
    </row>
    <row r="1491" spans="1:64" x14ac:dyDescent="0.25">
      <c r="A1491" s="45" t="s">
        <v>3301</v>
      </c>
      <c r="B1491" s="78" t="s">
        <v>1554</v>
      </c>
      <c r="C1491" s="79">
        <v>1</v>
      </c>
      <c r="D1491" s="78" t="s">
        <v>23</v>
      </c>
      <c r="E1491" s="79" t="s">
        <v>434</v>
      </c>
      <c r="F1491" s="79" t="s">
        <v>604</v>
      </c>
      <c r="G1491" s="79" t="s">
        <v>623</v>
      </c>
      <c r="H1491" s="79" t="s">
        <v>624</v>
      </c>
      <c r="I1491" s="79" t="s">
        <v>625</v>
      </c>
      <c r="J1491" s="79" t="s">
        <v>626</v>
      </c>
      <c r="K1491" s="79" t="s">
        <v>446</v>
      </c>
      <c r="L1491" s="79" t="s">
        <v>606</v>
      </c>
      <c r="M1491" s="79" t="s">
        <v>619</v>
      </c>
      <c r="N1491" s="78">
        <v>1</v>
      </c>
      <c r="O1491" s="78">
        <v>1</v>
      </c>
      <c r="P1491" s="78">
        <v>1</v>
      </c>
      <c r="Q1491" s="81">
        <v>1</v>
      </c>
      <c r="R1491" s="81">
        <v>1</v>
      </c>
      <c r="S1491" s="81">
        <v>1</v>
      </c>
      <c r="T1491" s="81">
        <v>0</v>
      </c>
      <c r="U1491" s="81">
        <v>0</v>
      </c>
      <c r="V1491" s="81">
        <v>0</v>
      </c>
      <c r="W1491" s="69">
        <v>152027.98000000001</v>
      </c>
      <c r="X1491" s="69">
        <v>0</v>
      </c>
      <c r="Y1491" s="69">
        <v>0</v>
      </c>
      <c r="Z1491" s="69">
        <v>6651.22</v>
      </c>
      <c r="AA1491" s="69">
        <v>0</v>
      </c>
      <c r="AB1491" s="69">
        <v>0</v>
      </c>
      <c r="AC1491" s="69">
        <v>152027.98000000001</v>
      </c>
      <c r="AD1491" s="96">
        <v>45551</v>
      </c>
      <c r="AE1491" s="96">
        <v>46646</v>
      </c>
      <c r="AF1491" s="97">
        <v>152027.98000000001</v>
      </c>
      <c r="AG1491" s="84">
        <v>2.46</v>
      </c>
      <c r="AH1491" s="84">
        <v>3</v>
      </c>
      <c r="AI1491" s="98">
        <v>8.7499999999999994E-2</v>
      </c>
      <c r="AJ1491" s="99">
        <v>2.46</v>
      </c>
      <c r="AK1491" s="99">
        <v>3</v>
      </c>
      <c r="AL1491" s="100">
        <v>8.7499999999999994E-2</v>
      </c>
      <c r="AM1491" s="101" t="s">
        <v>620</v>
      </c>
      <c r="AN1491" s="101" t="s">
        <v>621</v>
      </c>
      <c r="AO1491" s="25">
        <v>0</v>
      </c>
      <c r="AP1491" s="25">
        <v>0</v>
      </c>
      <c r="AQ1491" s="25">
        <v>0</v>
      </c>
      <c r="AR1491" s="25">
        <v>0</v>
      </c>
      <c r="AS1491" s="25">
        <v>0</v>
      </c>
      <c r="AT1491" s="25">
        <v>0</v>
      </c>
      <c r="AU1491" s="25">
        <v>0</v>
      </c>
      <c r="AV1491" s="25">
        <v>0</v>
      </c>
      <c r="AW1491" s="25">
        <v>0</v>
      </c>
      <c r="AX1491" s="25">
        <v>0</v>
      </c>
      <c r="AY1491" s="25">
        <v>0</v>
      </c>
      <c r="AZ1491" s="25">
        <v>0</v>
      </c>
      <c r="BA1491" s="25">
        <v>0</v>
      </c>
      <c r="BB1491" s="25">
        <v>0</v>
      </c>
      <c r="BC1491" s="25">
        <v>0</v>
      </c>
      <c r="BD1491" s="25">
        <v>0</v>
      </c>
      <c r="BE1491" s="25">
        <v>0</v>
      </c>
      <c r="BF1491" s="25">
        <v>0</v>
      </c>
      <c r="BG1491" s="25">
        <v>0</v>
      </c>
      <c r="BH1491" s="25">
        <v>0</v>
      </c>
      <c r="BI1491" s="25">
        <v>0</v>
      </c>
      <c r="BJ1491" s="25">
        <f t="shared" si="69"/>
        <v>0</v>
      </c>
      <c r="BK1491" s="25">
        <f t="shared" si="70"/>
        <v>0</v>
      </c>
      <c r="BL1491" s="25">
        <f t="shared" si="71"/>
        <v>0</v>
      </c>
    </row>
    <row r="1492" spans="1:64" x14ac:dyDescent="0.25">
      <c r="A1492" s="45" t="s">
        <v>3302</v>
      </c>
      <c r="B1492" s="78" t="s">
        <v>1555</v>
      </c>
      <c r="C1492" s="79">
        <v>1</v>
      </c>
      <c r="D1492" s="78" t="s">
        <v>23</v>
      </c>
      <c r="E1492" s="79" t="s">
        <v>434</v>
      </c>
      <c r="F1492" s="79" t="s">
        <v>604</v>
      </c>
      <c r="G1492" s="79" t="s">
        <v>569</v>
      </c>
      <c r="H1492" s="79" t="s">
        <v>617</v>
      </c>
      <c r="I1492" s="79" t="s">
        <v>605</v>
      </c>
      <c r="J1492" s="79" t="s">
        <v>618</v>
      </c>
      <c r="K1492" s="79" t="s">
        <v>569</v>
      </c>
      <c r="L1492" s="79" t="s">
        <v>606</v>
      </c>
      <c r="M1492" s="79" t="s">
        <v>619</v>
      </c>
      <c r="N1492" s="78">
        <v>1</v>
      </c>
      <c r="O1492" s="78">
        <v>1</v>
      </c>
      <c r="P1492" s="78">
        <v>1</v>
      </c>
      <c r="Q1492" s="81">
        <v>0</v>
      </c>
      <c r="R1492" s="81">
        <v>0</v>
      </c>
      <c r="S1492" s="81">
        <v>1</v>
      </c>
      <c r="T1492" s="81">
        <v>1</v>
      </c>
      <c r="U1492" s="81">
        <v>1</v>
      </c>
      <c r="V1492" s="81">
        <v>0</v>
      </c>
      <c r="W1492" s="69">
        <v>22067100.550000001</v>
      </c>
      <c r="X1492" s="69">
        <v>0</v>
      </c>
      <c r="Y1492" s="69">
        <v>0</v>
      </c>
      <c r="Z1492" s="69">
        <v>0</v>
      </c>
      <c r="AA1492" s="69">
        <v>0</v>
      </c>
      <c r="AB1492" s="69">
        <v>0</v>
      </c>
      <c r="AC1492" s="69">
        <v>22067100.550000001</v>
      </c>
      <c r="AD1492" s="96">
        <v>45455</v>
      </c>
      <c r="AE1492" s="96">
        <v>47281</v>
      </c>
      <c r="AF1492" s="97">
        <v>22067100.550000001</v>
      </c>
      <c r="AG1492" s="84">
        <v>4.2</v>
      </c>
      <c r="AH1492" s="84">
        <v>5</v>
      </c>
      <c r="AI1492" s="98">
        <v>9.2499999999999999E-2</v>
      </c>
      <c r="AJ1492" s="99">
        <v>4.2</v>
      </c>
      <c r="AK1492" s="99">
        <v>5</v>
      </c>
      <c r="AL1492" s="100">
        <v>9.2499999999999999E-2</v>
      </c>
      <c r="AM1492" s="101" t="s">
        <v>620</v>
      </c>
      <c r="AN1492" s="101" t="s">
        <v>621</v>
      </c>
      <c r="AO1492" s="25">
        <v>0</v>
      </c>
      <c r="AP1492" s="25">
        <v>0</v>
      </c>
      <c r="AQ1492" s="25">
        <v>0</v>
      </c>
      <c r="AR1492" s="25">
        <v>0</v>
      </c>
      <c r="AS1492" s="25">
        <v>0</v>
      </c>
      <c r="AT1492" s="25">
        <v>0</v>
      </c>
      <c r="AU1492" s="25">
        <v>0</v>
      </c>
      <c r="AV1492" s="25">
        <v>0</v>
      </c>
      <c r="AW1492" s="25">
        <v>0</v>
      </c>
      <c r="AX1492" s="25">
        <v>0</v>
      </c>
      <c r="AY1492" s="25">
        <v>0</v>
      </c>
      <c r="AZ1492" s="25">
        <v>0</v>
      </c>
      <c r="BA1492" s="25">
        <v>0</v>
      </c>
      <c r="BB1492" s="25">
        <v>0</v>
      </c>
      <c r="BC1492" s="25">
        <v>0</v>
      </c>
      <c r="BD1492" s="25">
        <v>0</v>
      </c>
      <c r="BE1492" s="25">
        <v>0</v>
      </c>
      <c r="BF1492" s="25">
        <v>0</v>
      </c>
      <c r="BG1492" s="25">
        <v>0</v>
      </c>
      <c r="BH1492" s="25">
        <v>0</v>
      </c>
      <c r="BI1492" s="25">
        <v>0</v>
      </c>
      <c r="BJ1492" s="25">
        <f t="shared" si="69"/>
        <v>0</v>
      </c>
      <c r="BK1492" s="25">
        <f t="shared" si="70"/>
        <v>0</v>
      </c>
      <c r="BL1492" s="25">
        <f t="shared" si="71"/>
        <v>0</v>
      </c>
    </row>
    <row r="1493" spans="1:64" x14ac:dyDescent="0.25">
      <c r="A1493" s="45" t="s">
        <v>3303</v>
      </c>
      <c r="B1493" s="78" t="s">
        <v>1556</v>
      </c>
      <c r="C1493" s="79">
        <v>1</v>
      </c>
      <c r="D1493" s="78" t="s">
        <v>23</v>
      </c>
      <c r="E1493" s="79" t="s">
        <v>434</v>
      </c>
      <c r="F1493" s="79" t="s">
        <v>604</v>
      </c>
      <c r="G1493" s="79" t="s">
        <v>623</v>
      </c>
      <c r="H1493" s="79" t="s">
        <v>624</v>
      </c>
      <c r="I1493" s="79" t="s">
        <v>625</v>
      </c>
      <c r="J1493" s="79" t="s">
        <v>626</v>
      </c>
      <c r="K1493" s="79" t="s">
        <v>446</v>
      </c>
      <c r="L1493" s="79" t="s">
        <v>606</v>
      </c>
      <c r="M1493" s="79" t="s">
        <v>619</v>
      </c>
      <c r="N1493" s="78">
        <v>1</v>
      </c>
      <c r="O1493" s="78">
        <v>1</v>
      </c>
      <c r="P1493" s="78">
        <v>1</v>
      </c>
      <c r="Q1493" s="81">
        <v>1</v>
      </c>
      <c r="R1493" s="81">
        <v>1</v>
      </c>
      <c r="S1493" s="81">
        <v>1</v>
      </c>
      <c r="T1493" s="81">
        <v>0</v>
      </c>
      <c r="U1493" s="81">
        <v>0</v>
      </c>
      <c r="V1493" s="81">
        <v>0</v>
      </c>
      <c r="W1493" s="69">
        <v>1000000</v>
      </c>
      <c r="X1493" s="69">
        <v>0</v>
      </c>
      <c r="Y1493" s="69">
        <v>0</v>
      </c>
      <c r="Z1493" s="69">
        <v>0</v>
      </c>
      <c r="AA1493" s="69">
        <v>0</v>
      </c>
      <c r="AB1493" s="69">
        <v>0</v>
      </c>
      <c r="AC1493" s="69">
        <v>1000000</v>
      </c>
      <c r="AD1493" s="96">
        <v>45387</v>
      </c>
      <c r="AE1493" s="96">
        <v>46482</v>
      </c>
      <c r="AF1493" s="97">
        <v>1000000</v>
      </c>
      <c r="AG1493" s="84">
        <v>2.0099999999999998</v>
      </c>
      <c r="AH1493" s="84">
        <v>3</v>
      </c>
      <c r="AI1493" s="98">
        <v>8.7499999999999994E-2</v>
      </c>
      <c r="AJ1493" s="99">
        <v>2.0099999999999998</v>
      </c>
      <c r="AK1493" s="99">
        <v>3</v>
      </c>
      <c r="AL1493" s="100">
        <v>8.7499999999999994E-2</v>
      </c>
      <c r="AM1493" s="101" t="s">
        <v>620</v>
      </c>
      <c r="AN1493" s="101" t="s">
        <v>621</v>
      </c>
      <c r="AO1493" s="25">
        <v>0</v>
      </c>
      <c r="AP1493" s="25">
        <v>0</v>
      </c>
      <c r="AQ1493" s="25">
        <v>0</v>
      </c>
      <c r="AR1493" s="25">
        <v>0</v>
      </c>
      <c r="AS1493" s="25">
        <v>0</v>
      </c>
      <c r="AT1493" s="25">
        <v>0</v>
      </c>
      <c r="AU1493" s="25">
        <v>0</v>
      </c>
      <c r="AV1493" s="25">
        <v>0</v>
      </c>
      <c r="AW1493" s="25">
        <v>0</v>
      </c>
      <c r="AX1493" s="25">
        <v>0</v>
      </c>
      <c r="AY1493" s="25">
        <v>0</v>
      </c>
      <c r="AZ1493" s="25">
        <v>0</v>
      </c>
      <c r="BA1493" s="25">
        <v>0</v>
      </c>
      <c r="BB1493" s="25">
        <v>0</v>
      </c>
      <c r="BC1493" s="25">
        <v>0</v>
      </c>
      <c r="BD1493" s="25">
        <v>0</v>
      </c>
      <c r="BE1493" s="25">
        <v>0</v>
      </c>
      <c r="BF1493" s="25">
        <v>0</v>
      </c>
      <c r="BG1493" s="25">
        <v>0</v>
      </c>
      <c r="BH1493" s="25">
        <v>0</v>
      </c>
      <c r="BI1493" s="25">
        <v>0</v>
      </c>
      <c r="BJ1493" s="25">
        <f t="shared" si="69"/>
        <v>0</v>
      </c>
      <c r="BK1493" s="25">
        <f t="shared" si="70"/>
        <v>0</v>
      </c>
      <c r="BL1493" s="25">
        <f t="shared" si="71"/>
        <v>0</v>
      </c>
    </row>
    <row r="1494" spans="1:64" x14ac:dyDescent="0.25">
      <c r="A1494" s="45" t="s">
        <v>3304</v>
      </c>
      <c r="B1494" s="78" t="s">
        <v>1557</v>
      </c>
      <c r="C1494" s="79">
        <v>1</v>
      </c>
      <c r="D1494" s="78" t="s">
        <v>23</v>
      </c>
      <c r="E1494" s="79" t="s">
        <v>434</v>
      </c>
      <c r="F1494" s="79" t="s">
        <v>604</v>
      </c>
      <c r="G1494" s="79" t="s">
        <v>623</v>
      </c>
      <c r="H1494" s="79" t="s">
        <v>624</v>
      </c>
      <c r="I1494" s="79" t="s">
        <v>625</v>
      </c>
      <c r="J1494" s="79" t="s">
        <v>626</v>
      </c>
      <c r="K1494" s="79" t="s">
        <v>446</v>
      </c>
      <c r="L1494" s="79" t="s">
        <v>606</v>
      </c>
      <c r="M1494" s="79" t="s">
        <v>619</v>
      </c>
      <c r="N1494" s="78">
        <v>1</v>
      </c>
      <c r="O1494" s="78">
        <v>1</v>
      </c>
      <c r="P1494" s="78">
        <v>1</v>
      </c>
      <c r="Q1494" s="81">
        <v>1</v>
      </c>
      <c r="R1494" s="81">
        <v>1</v>
      </c>
      <c r="S1494" s="81">
        <v>1</v>
      </c>
      <c r="T1494" s="81">
        <v>0</v>
      </c>
      <c r="U1494" s="81">
        <v>0</v>
      </c>
      <c r="V1494" s="81">
        <v>0</v>
      </c>
      <c r="W1494" s="69">
        <v>1500000</v>
      </c>
      <c r="X1494" s="69">
        <v>0</v>
      </c>
      <c r="Y1494" s="69">
        <v>1500000</v>
      </c>
      <c r="Z1494" s="69">
        <v>36750</v>
      </c>
      <c r="AA1494" s="69">
        <v>0</v>
      </c>
      <c r="AB1494" s="69">
        <v>0</v>
      </c>
      <c r="AC1494" s="69">
        <v>0</v>
      </c>
      <c r="AD1494" s="96">
        <v>45372</v>
      </c>
      <c r="AE1494" s="96">
        <v>45737</v>
      </c>
      <c r="AF1494" s="97">
        <v>1500000</v>
      </c>
      <c r="AG1494" s="84">
        <v>0</v>
      </c>
      <c r="AH1494" s="84">
        <v>1</v>
      </c>
      <c r="AI1494" s="98">
        <v>4.9000000000000002E-2</v>
      </c>
      <c r="AJ1494" s="99">
        <v>0</v>
      </c>
      <c r="AK1494" s="99">
        <v>0</v>
      </c>
      <c r="AL1494" s="100">
        <v>0</v>
      </c>
      <c r="AM1494" s="101" t="s">
        <v>620</v>
      </c>
      <c r="AN1494" s="101" t="s">
        <v>621</v>
      </c>
      <c r="AO1494" s="25">
        <v>0</v>
      </c>
      <c r="AP1494" s="25">
        <v>0</v>
      </c>
      <c r="AQ1494" s="25">
        <v>0</v>
      </c>
      <c r="AR1494" s="25">
        <v>0</v>
      </c>
      <c r="AS1494" s="25">
        <v>0</v>
      </c>
      <c r="AT1494" s="25">
        <v>0</v>
      </c>
      <c r="AU1494" s="25">
        <v>0</v>
      </c>
      <c r="AV1494" s="25">
        <v>0</v>
      </c>
      <c r="AW1494" s="25">
        <v>0</v>
      </c>
      <c r="AX1494" s="25">
        <v>0</v>
      </c>
      <c r="AY1494" s="25">
        <v>0</v>
      </c>
      <c r="AZ1494" s="25">
        <v>0</v>
      </c>
      <c r="BA1494" s="25">
        <v>0</v>
      </c>
      <c r="BB1494" s="25">
        <v>0</v>
      </c>
      <c r="BC1494" s="25">
        <v>0</v>
      </c>
      <c r="BD1494" s="25">
        <v>0</v>
      </c>
      <c r="BE1494" s="25">
        <v>0</v>
      </c>
      <c r="BF1494" s="25">
        <v>0</v>
      </c>
      <c r="BG1494" s="25">
        <v>0</v>
      </c>
      <c r="BH1494" s="25">
        <v>0</v>
      </c>
      <c r="BI1494" s="25">
        <v>0</v>
      </c>
      <c r="BJ1494" s="25">
        <f t="shared" si="69"/>
        <v>0</v>
      </c>
      <c r="BK1494" s="25">
        <f t="shared" si="70"/>
        <v>0</v>
      </c>
      <c r="BL1494" s="25">
        <f t="shared" si="71"/>
        <v>0</v>
      </c>
    </row>
    <row r="1495" spans="1:64" x14ac:dyDescent="0.25">
      <c r="A1495" s="45" t="s">
        <v>3305</v>
      </c>
      <c r="B1495" s="78" t="s">
        <v>1558</v>
      </c>
      <c r="C1495" s="79">
        <v>1</v>
      </c>
      <c r="D1495" s="78" t="s">
        <v>23</v>
      </c>
      <c r="E1495" s="79" t="s">
        <v>434</v>
      </c>
      <c r="F1495" s="79" t="s">
        <v>604</v>
      </c>
      <c r="G1495" s="79" t="s">
        <v>623</v>
      </c>
      <c r="H1495" s="79" t="s">
        <v>624</v>
      </c>
      <c r="I1495" s="79" t="s">
        <v>625</v>
      </c>
      <c r="J1495" s="79" t="s">
        <v>626</v>
      </c>
      <c r="K1495" s="79" t="s">
        <v>446</v>
      </c>
      <c r="L1495" s="79" t="s">
        <v>606</v>
      </c>
      <c r="M1495" s="79" t="s">
        <v>619</v>
      </c>
      <c r="N1495" s="78">
        <v>1</v>
      </c>
      <c r="O1495" s="78">
        <v>1</v>
      </c>
      <c r="P1495" s="78">
        <v>1</v>
      </c>
      <c r="Q1495" s="81">
        <v>1</v>
      </c>
      <c r="R1495" s="81">
        <v>1</v>
      </c>
      <c r="S1495" s="81">
        <v>1</v>
      </c>
      <c r="T1495" s="81">
        <v>0</v>
      </c>
      <c r="U1495" s="81">
        <v>0</v>
      </c>
      <c r="V1495" s="81">
        <v>0</v>
      </c>
      <c r="W1495" s="69">
        <v>10000000</v>
      </c>
      <c r="X1495" s="69">
        <v>0</v>
      </c>
      <c r="Y1495" s="69">
        <v>10000000</v>
      </c>
      <c r="Z1495" s="69">
        <v>245000</v>
      </c>
      <c r="AA1495" s="69">
        <v>0</v>
      </c>
      <c r="AB1495" s="69">
        <v>0</v>
      </c>
      <c r="AC1495" s="69">
        <v>0</v>
      </c>
      <c r="AD1495" s="96">
        <v>45372</v>
      </c>
      <c r="AE1495" s="96">
        <v>45737</v>
      </c>
      <c r="AF1495" s="97">
        <v>10000000</v>
      </c>
      <c r="AG1495" s="84">
        <v>0</v>
      </c>
      <c r="AH1495" s="84">
        <v>1</v>
      </c>
      <c r="AI1495" s="98">
        <v>4.9000000000000002E-2</v>
      </c>
      <c r="AJ1495" s="99">
        <v>0</v>
      </c>
      <c r="AK1495" s="99">
        <v>0</v>
      </c>
      <c r="AL1495" s="100">
        <v>0</v>
      </c>
      <c r="AM1495" s="101" t="s">
        <v>620</v>
      </c>
      <c r="AN1495" s="101" t="s">
        <v>621</v>
      </c>
      <c r="AO1495" s="25">
        <v>0</v>
      </c>
      <c r="AP1495" s="25">
        <v>0</v>
      </c>
      <c r="AQ1495" s="25">
        <v>0</v>
      </c>
      <c r="AR1495" s="25">
        <v>0</v>
      </c>
      <c r="AS1495" s="25">
        <v>0</v>
      </c>
      <c r="AT1495" s="25">
        <v>0</v>
      </c>
      <c r="AU1495" s="25">
        <v>0</v>
      </c>
      <c r="AV1495" s="25">
        <v>0</v>
      </c>
      <c r="AW1495" s="25">
        <v>0</v>
      </c>
      <c r="AX1495" s="25">
        <v>0</v>
      </c>
      <c r="AY1495" s="25">
        <v>0</v>
      </c>
      <c r="AZ1495" s="25">
        <v>0</v>
      </c>
      <c r="BA1495" s="25">
        <v>0</v>
      </c>
      <c r="BB1495" s="25">
        <v>0</v>
      </c>
      <c r="BC1495" s="25">
        <v>0</v>
      </c>
      <c r="BD1495" s="25">
        <v>0</v>
      </c>
      <c r="BE1495" s="25">
        <v>0</v>
      </c>
      <c r="BF1495" s="25">
        <v>0</v>
      </c>
      <c r="BG1495" s="25">
        <v>0</v>
      </c>
      <c r="BH1495" s="25">
        <v>0</v>
      </c>
      <c r="BI1495" s="25">
        <v>0</v>
      </c>
      <c r="BJ1495" s="25">
        <f t="shared" si="69"/>
        <v>0</v>
      </c>
      <c r="BK1495" s="25">
        <f t="shared" si="70"/>
        <v>0</v>
      </c>
      <c r="BL1495" s="25">
        <f t="shared" si="71"/>
        <v>0</v>
      </c>
    </row>
    <row r="1496" spans="1:64" x14ac:dyDescent="0.25">
      <c r="A1496" s="45" t="s">
        <v>3306</v>
      </c>
      <c r="B1496" s="78" t="s">
        <v>1559</v>
      </c>
      <c r="C1496" s="79">
        <v>1</v>
      </c>
      <c r="D1496" s="78" t="s">
        <v>23</v>
      </c>
      <c r="E1496" s="79" t="s">
        <v>434</v>
      </c>
      <c r="F1496" s="79" t="s">
        <v>604</v>
      </c>
      <c r="G1496" s="79" t="s">
        <v>623</v>
      </c>
      <c r="H1496" s="79" t="s">
        <v>624</v>
      </c>
      <c r="I1496" s="79" t="s">
        <v>625</v>
      </c>
      <c r="J1496" s="79" t="s">
        <v>626</v>
      </c>
      <c r="K1496" s="79" t="s">
        <v>446</v>
      </c>
      <c r="L1496" s="79" t="s">
        <v>606</v>
      </c>
      <c r="M1496" s="79" t="s">
        <v>619</v>
      </c>
      <c r="N1496" s="78">
        <v>1</v>
      </c>
      <c r="O1496" s="78">
        <v>1</v>
      </c>
      <c r="P1496" s="78">
        <v>1</v>
      </c>
      <c r="Q1496" s="81">
        <v>1</v>
      </c>
      <c r="R1496" s="81">
        <v>1</v>
      </c>
      <c r="S1496" s="81">
        <v>1</v>
      </c>
      <c r="T1496" s="81">
        <v>0</v>
      </c>
      <c r="U1496" s="81">
        <v>0</v>
      </c>
      <c r="V1496" s="81">
        <v>0</v>
      </c>
      <c r="W1496" s="69">
        <v>10000000</v>
      </c>
      <c r="X1496" s="69">
        <v>0</v>
      </c>
      <c r="Y1496" s="69">
        <v>10000000</v>
      </c>
      <c r="Z1496" s="69">
        <v>245000</v>
      </c>
      <c r="AA1496" s="69">
        <v>0</v>
      </c>
      <c r="AB1496" s="69">
        <v>0</v>
      </c>
      <c r="AC1496" s="69">
        <v>0</v>
      </c>
      <c r="AD1496" s="96">
        <v>45372</v>
      </c>
      <c r="AE1496" s="96">
        <v>45737</v>
      </c>
      <c r="AF1496" s="97">
        <v>10000000</v>
      </c>
      <c r="AG1496" s="84">
        <v>0</v>
      </c>
      <c r="AH1496" s="84">
        <v>1</v>
      </c>
      <c r="AI1496" s="98">
        <v>4.9000000000000002E-2</v>
      </c>
      <c r="AJ1496" s="99">
        <v>0</v>
      </c>
      <c r="AK1496" s="99">
        <v>0</v>
      </c>
      <c r="AL1496" s="100">
        <v>0</v>
      </c>
      <c r="AM1496" s="101" t="s">
        <v>620</v>
      </c>
      <c r="AN1496" s="101" t="s">
        <v>621</v>
      </c>
      <c r="AO1496" s="25">
        <v>0</v>
      </c>
      <c r="AP1496" s="25">
        <v>0</v>
      </c>
      <c r="AQ1496" s="25">
        <v>0</v>
      </c>
      <c r="AR1496" s="25">
        <v>0</v>
      </c>
      <c r="AS1496" s="25">
        <v>0</v>
      </c>
      <c r="AT1496" s="25">
        <v>0</v>
      </c>
      <c r="AU1496" s="25">
        <v>0</v>
      </c>
      <c r="AV1496" s="25">
        <v>0</v>
      </c>
      <c r="AW1496" s="25">
        <v>0</v>
      </c>
      <c r="AX1496" s="25">
        <v>0</v>
      </c>
      <c r="AY1496" s="25">
        <v>0</v>
      </c>
      <c r="AZ1496" s="25">
        <v>0</v>
      </c>
      <c r="BA1496" s="25">
        <v>0</v>
      </c>
      <c r="BB1496" s="25">
        <v>0</v>
      </c>
      <c r="BC1496" s="25">
        <v>0</v>
      </c>
      <c r="BD1496" s="25">
        <v>0</v>
      </c>
      <c r="BE1496" s="25">
        <v>0</v>
      </c>
      <c r="BF1496" s="25">
        <v>0</v>
      </c>
      <c r="BG1496" s="25">
        <v>0</v>
      </c>
      <c r="BH1496" s="25">
        <v>0</v>
      </c>
      <c r="BI1496" s="25">
        <v>0</v>
      </c>
      <c r="BJ1496" s="25">
        <f t="shared" si="69"/>
        <v>0</v>
      </c>
      <c r="BK1496" s="25">
        <f t="shared" si="70"/>
        <v>0</v>
      </c>
      <c r="BL1496" s="25">
        <f t="shared" si="71"/>
        <v>0</v>
      </c>
    </row>
    <row r="1497" spans="1:64" x14ac:dyDescent="0.25">
      <c r="A1497" s="45" t="s">
        <v>3307</v>
      </c>
      <c r="B1497" s="78" t="s">
        <v>1560</v>
      </c>
      <c r="C1497" s="79">
        <v>1</v>
      </c>
      <c r="D1497" s="78" t="s">
        <v>23</v>
      </c>
      <c r="E1497" s="79" t="s">
        <v>434</v>
      </c>
      <c r="F1497" s="79" t="s">
        <v>604</v>
      </c>
      <c r="G1497" s="79" t="s">
        <v>54</v>
      </c>
      <c r="H1497" s="79" t="s">
        <v>617</v>
      </c>
      <c r="I1497" s="79" t="s">
        <v>605</v>
      </c>
      <c r="J1497" s="79" t="s">
        <v>618</v>
      </c>
      <c r="K1497" s="79" t="s">
        <v>554</v>
      </c>
      <c r="L1497" s="79" t="s">
        <v>606</v>
      </c>
      <c r="M1497" s="79" t="s">
        <v>619</v>
      </c>
      <c r="N1497" s="78">
        <v>1</v>
      </c>
      <c r="O1497" s="78">
        <v>1</v>
      </c>
      <c r="P1497" s="78">
        <v>1</v>
      </c>
      <c r="Q1497" s="81">
        <v>0</v>
      </c>
      <c r="R1497" s="81">
        <v>0</v>
      </c>
      <c r="S1497" s="81">
        <v>1</v>
      </c>
      <c r="T1497" s="81">
        <v>1</v>
      </c>
      <c r="U1497" s="81">
        <v>1</v>
      </c>
      <c r="V1497" s="81">
        <v>0</v>
      </c>
      <c r="W1497" s="69">
        <v>55000000</v>
      </c>
      <c r="X1497" s="69">
        <v>0</v>
      </c>
      <c r="Y1497" s="69">
        <v>0</v>
      </c>
      <c r="Z1497" s="69">
        <v>2612500</v>
      </c>
      <c r="AA1497" s="69">
        <v>0</v>
      </c>
      <c r="AB1497" s="69">
        <v>0</v>
      </c>
      <c r="AC1497" s="69">
        <v>55000000</v>
      </c>
      <c r="AD1497" s="96">
        <v>45565</v>
      </c>
      <c r="AE1497" s="96">
        <v>48121</v>
      </c>
      <c r="AF1497" s="97">
        <v>55000000</v>
      </c>
      <c r="AG1497" s="84">
        <v>6.5</v>
      </c>
      <c r="AH1497" s="84">
        <v>7</v>
      </c>
      <c r="AI1497" s="98">
        <v>9.5000000000000001E-2</v>
      </c>
      <c r="AJ1497" s="99">
        <v>6.5</v>
      </c>
      <c r="AK1497" s="99">
        <v>7</v>
      </c>
      <c r="AL1497" s="100">
        <v>9.5000000000000001E-2</v>
      </c>
      <c r="AM1497" s="101" t="s">
        <v>620</v>
      </c>
      <c r="AN1497" s="101" t="s">
        <v>621</v>
      </c>
      <c r="AO1497" s="25">
        <v>0</v>
      </c>
      <c r="AP1497" s="25">
        <v>0</v>
      </c>
      <c r="AQ1497" s="25">
        <v>0</v>
      </c>
      <c r="AR1497" s="25">
        <v>0</v>
      </c>
      <c r="AS1497" s="25">
        <v>0</v>
      </c>
      <c r="AT1497" s="25">
        <v>0</v>
      </c>
      <c r="AU1497" s="25">
        <v>0</v>
      </c>
      <c r="AV1497" s="25">
        <v>0</v>
      </c>
      <c r="AW1497" s="25">
        <v>0</v>
      </c>
      <c r="AX1497" s="25">
        <v>0</v>
      </c>
      <c r="AY1497" s="25">
        <v>0</v>
      </c>
      <c r="AZ1497" s="25">
        <v>0</v>
      </c>
      <c r="BA1497" s="25">
        <v>0</v>
      </c>
      <c r="BB1497" s="25">
        <v>0</v>
      </c>
      <c r="BC1497" s="25">
        <v>0</v>
      </c>
      <c r="BD1497" s="25">
        <v>0</v>
      </c>
      <c r="BE1497" s="25">
        <v>0</v>
      </c>
      <c r="BF1497" s="25">
        <v>0</v>
      </c>
      <c r="BG1497" s="25">
        <v>0</v>
      </c>
      <c r="BH1497" s="25">
        <v>0</v>
      </c>
      <c r="BI1497" s="25">
        <v>0</v>
      </c>
      <c r="BJ1497" s="25">
        <f t="shared" si="69"/>
        <v>0</v>
      </c>
      <c r="BK1497" s="25">
        <f t="shared" si="70"/>
        <v>0</v>
      </c>
      <c r="BL1497" s="25">
        <f t="shared" si="71"/>
        <v>0</v>
      </c>
    </row>
    <row r="1498" spans="1:64" x14ac:dyDescent="0.25">
      <c r="A1498" s="45" t="s">
        <v>3308</v>
      </c>
      <c r="B1498" s="78" t="s">
        <v>1561</v>
      </c>
      <c r="C1498" s="79">
        <v>1</v>
      </c>
      <c r="D1498" s="78" t="s">
        <v>23</v>
      </c>
      <c r="E1498" s="79" t="s">
        <v>434</v>
      </c>
      <c r="F1498" s="79" t="s">
        <v>604</v>
      </c>
      <c r="G1498" s="79" t="s">
        <v>54</v>
      </c>
      <c r="H1498" s="79" t="s">
        <v>617</v>
      </c>
      <c r="I1498" s="79" t="s">
        <v>605</v>
      </c>
      <c r="J1498" s="79" t="s">
        <v>618</v>
      </c>
      <c r="K1498" s="79" t="s">
        <v>554</v>
      </c>
      <c r="L1498" s="79" t="s">
        <v>606</v>
      </c>
      <c r="M1498" s="79" t="s">
        <v>619</v>
      </c>
      <c r="N1498" s="78">
        <v>1</v>
      </c>
      <c r="O1498" s="78">
        <v>1</v>
      </c>
      <c r="P1498" s="78">
        <v>1</v>
      </c>
      <c r="Q1498" s="81">
        <v>0</v>
      </c>
      <c r="R1498" s="81">
        <v>0</v>
      </c>
      <c r="S1498" s="81">
        <v>1</v>
      </c>
      <c r="T1498" s="81">
        <v>1</v>
      </c>
      <c r="U1498" s="81">
        <v>1</v>
      </c>
      <c r="V1498" s="81">
        <v>0</v>
      </c>
      <c r="W1498" s="69">
        <v>200000000</v>
      </c>
      <c r="X1498" s="69">
        <v>0</v>
      </c>
      <c r="Y1498" s="69">
        <v>0</v>
      </c>
      <c r="Z1498" s="69">
        <v>9500000</v>
      </c>
      <c r="AA1498" s="69">
        <v>0</v>
      </c>
      <c r="AB1498" s="69">
        <v>0</v>
      </c>
      <c r="AC1498" s="69">
        <v>200000000</v>
      </c>
      <c r="AD1498" s="96">
        <v>45565</v>
      </c>
      <c r="AE1498" s="96">
        <v>48121</v>
      </c>
      <c r="AF1498" s="97">
        <v>200000000</v>
      </c>
      <c r="AG1498" s="84">
        <v>6.5</v>
      </c>
      <c r="AH1498" s="84">
        <v>7</v>
      </c>
      <c r="AI1498" s="98">
        <v>9.5000000000000001E-2</v>
      </c>
      <c r="AJ1498" s="99">
        <v>6.5</v>
      </c>
      <c r="AK1498" s="99">
        <v>7</v>
      </c>
      <c r="AL1498" s="100">
        <v>9.5000000000000001E-2</v>
      </c>
      <c r="AM1498" s="101" t="s">
        <v>620</v>
      </c>
      <c r="AN1498" s="101" t="s">
        <v>621</v>
      </c>
      <c r="AO1498" s="25">
        <v>0</v>
      </c>
      <c r="AP1498" s="25">
        <v>0</v>
      </c>
      <c r="AQ1498" s="25">
        <v>0</v>
      </c>
      <c r="AR1498" s="25">
        <v>0</v>
      </c>
      <c r="AS1498" s="25">
        <v>0</v>
      </c>
      <c r="AT1498" s="25">
        <v>0</v>
      </c>
      <c r="AU1498" s="25">
        <v>0</v>
      </c>
      <c r="AV1498" s="25">
        <v>0</v>
      </c>
      <c r="AW1498" s="25">
        <v>0</v>
      </c>
      <c r="AX1498" s="25">
        <v>0</v>
      </c>
      <c r="AY1498" s="25">
        <v>0</v>
      </c>
      <c r="AZ1498" s="25">
        <v>0</v>
      </c>
      <c r="BA1498" s="25">
        <v>0</v>
      </c>
      <c r="BB1498" s="25">
        <v>0</v>
      </c>
      <c r="BC1498" s="25">
        <v>0</v>
      </c>
      <c r="BD1498" s="25">
        <v>0</v>
      </c>
      <c r="BE1498" s="25">
        <v>0</v>
      </c>
      <c r="BF1498" s="25">
        <v>0</v>
      </c>
      <c r="BG1498" s="25">
        <v>0</v>
      </c>
      <c r="BH1498" s="25">
        <v>0</v>
      </c>
      <c r="BI1498" s="25">
        <v>0</v>
      </c>
      <c r="BJ1498" s="25">
        <f t="shared" si="69"/>
        <v>0</v>
      </c>
      <c r="BK1498" s="25">
        <f t="shared" si="70"/>
        <v>0</v>
      </c>
      <c r="BL1498" s="25">
        <f t="shared" si="71"/>
        <v>0</v>
      </c>
    </row>
    <row r="1499" spans="1:64" x14ac:dyDescent="0.25">
      <c r="A1499" s="45" t="s">
        <v>3309</v>
      </c>
      <c r="B1499" s="78" t="s">
        <v>1562</v>
      </c>
      <c r="C1499" s="79">
        <v>1</v>
      </c>
      <c r="D1499" s="78" t="s">
        <v>23</v>
      </c>
      <c r="E1499" s="79" t="s">
        <v>434</v>
      </c>
      <c r="F1499" s="79" t="s">
        <v>604</v>
      </c>
      <c r="G1499" s="79" t="s">
        <v>623</v>
      </c>
      <c r="H1499" s="79" t="s">
        <v>624</v>
      </c>
      <c r="I1499" s="79" t="s">
        <v>625</v>
      </c>
      <c r="J1499" s="79" t="s">
        <v>626</v>
      </c>
      <c r="K1499" s="79" t="s">
        <v>446</v>
      </c>
      <c r="L1499" s="79" t="s">
        <v>606</v>
      </c>
      <c r="M1499" s="79" t="s">
        <v>619</v>
      </c>
      <c r="N1499" s="78">
        <v>1</v>
      </c>
      <c r="O1499" s="78">
        <v>1</v>
      </c>
      <c r="P1499" s="78">
        <v>1</v>
      </c>
      <c r="Q1499" s="81">
        <v>1</v>
      </c>
      <c r="R1499" s="81">
        <v>1</v>
      </c>
      <c r="S1499" s="81">
        <v>1</v>
      </c>
      <c r="T1499" s="81">
        <v>0</v>
      </c>
      <c r="U1499" s="81">
        <v>0</v>
      </c>
      <c r="V1499" s="81">
        <v>0</v>
      </c>
      <c r="W1499" s="69">
        <v>8100000</v>
      </c>
      <c r="X1499" s="69">
        <v>0</v>
      </c>
      <c r="Y1499" s="69">
        <v>0</v>
      </c>
      <c r="Z1499" s="69">
        <v>0</v>
      </c>
      <c r="AA1499" s="69">
        <v>0</v>
      </c>
      <c r="AB1499" s="69">
        <v>0</v>
      </c>
      <c r="AC1499" s="69">
        <v>8100000</v>
      </c>
      <c r="AD1499" s="96">
        <v>45387</v>
      </c>
      <c r="AE1499" s="96">
        <v>46482</v>
      </c>
      <c r="AF1499" s="97">
        <v>8100000</v>
      </c>
      <c r="AG1499" s="84">
        <v>2.0099999999999998</v>
      </c>
      <c r="AH1499" s="84">
        <v>3</v>
      </c>
      <c r="AI1499" s="98">
        <v>8.7499999999999994E-2</v>
      </c>
      <c r="AJ1499" s="99">
        <v>2.0099999999999998</v>
      </c>
      <c r="AK1499" s="99">
        <v>3</v>
      </c>
      <c r="AL1499" s="100">
        <v>8.7499999999999994E-2</v>
      </c>
      <c r="AM1499" s="101" t="s">
        <v>620</v>
      </c>
      <c r="AN1499" s="101" t="s">
        <v>621</v>
      </c>
      <c r="AO1499" s="25">
        <v>0</v>
      </c>
      <c r="AP1499" s="25">
        <v>0</v>
      </c>
      <c r="AQ1499" s="25">
        <v>0</v>
      </c>
      <c r="AR1499" s="25">
        <v>0</v>
      </c>
      <c r="AS1499" s="25">
        <v>0</v>
      </c>
      <c r="AT1499" s="25">
        <v>0</v>
      </c>
      <c r="AU1499" s="25">
        <v>0</v>
      </c>
      <c r="AV1499" s="25">
        <v>0</v>
      </c>
      <c r="AW1499" s="25">
        <v>0</v>
      </c>
      <c r="AX1499" s="25">
        <v>0</v>
      </c>
      <c r="AY1499" s="25">
        <v>0</v>
      </c>
      <c r="AZ1499" s="25">
        <v>0</v>
      </c>
      <c r="BA1499" s="25">
        <v>0</v>
      </c>
      <c r="BB1499" s="25">
        <v>0</v>
      </c>
      <c r="BC1499" s="25">
        <v>0</v>
      </c>
      <c r="BD1499" s="25">
        <v>0</v>
      </c>
      <c r="BE1499" s="25">
        <v>0</v>
      </c>
      <c r="BF1499" s="25">
        <v>0</v>
      </c>
      <c r="BG1499" s="25">
        <v>0</v>
      </c>
      <c r="BH1499" s="25">
        <v>0</v>
      </c>
      <c r="BI1499" s="25">
        <v>0</v>
      </c>
      <c r="BJ1499" s="25">
        <f t="shared" si="69"/>
        <v>0</v>
      </c>
      <c r="BK1499" s="25">
        <f t="shared" si="70"/>
        <v>0</v>
      </c>
      <c r="BL1499" s="25">
        <f t="shared" si="71"/>
        <v>0</v>
      </c>
    </row>
    <row r="1500" spans="1:64" x14ac:dyDescent="0.25">
      <c r="A1500" s="45" t="s">
        <v>3310</v>
      </c>
      <c r="B1500" s="78" t="s">
        <v>1563</v>
      </c>
      <c r="C1500" s="79">
        <v>1</v>
      </c>
      <c r="D1500" s="78" t="s">
        <v>23</v>
      </c>
      <c r="E1500" s="79" t="s">
        <v>434</v>
      </c>
      <c r="F1500" s="79" t="s">
        <v>604</v>
      </c>
      <c r="G1500" s="79" t="s">
        <v>623</v>
      </c>
      <c r="H1500" s="79" t="s">
        <v>624</v>
      </c>
      <c r="I1500" s="79" t="s">
        <v>625</v>
      </c>
      <c r="J1500" s="79" t="s">
        <v>626</v>
      </c>
      <c r="K1500" s="79" t="s">
        <v>446</v>
      </c>
      <c r="L1500" s="79" t="s">
        <v>606</v>
      </c>
      <c r="M1500" s="79" t="s">
        <v>619</v>
      </c>
      <c r="N1500" s="78">
        <v>1</v>
      </c>
      <c r="O1500" s="78">
        <v>1</v>
      </c>
      <c r="P1500" s="78">
        <v>1</v>
      </c>
      <c r="Q1500" s="81">
        <v>1</v>
      </c>
      <c r="R1500" s="81">
        <v>1</v>
      </c>
      <c r="S1500" s="81">
        <v>1</v>
      </c>
      <c r="T1500" s="81">
        <v>0</v>
      </c>
      <c r="U1500" s="81">
        <v>0</v>
      </c>
      <c r="V1500" s="81">
        <v>0</v>
      </c>
      <c r="W1500" s="69">
        <v>8100000</v>
      </c>
      <c r="X1500" s="69">
        <v>0</v>
      </c>
      <c r="Y1500" s="69">
        <v>0</v>
      </c>
      <c r="Z1500" s="69">
        <v>0</v>
      </c>
      <c r="AA1500" s="69">
        <v>0</v>
      </c>
      <c r="AB1500" s="69">
        <v>0</v>
      </c>
      <c r="AC1500" s="69">
        <v>8100000</v>
      </c>
      <c r="AD1500" s="96">
        <v>45387</v>
      </c>
      <c r="AE1500" s="96">
        <v>46482</v>
      </c>
      <c r="AF1500" s="97">
        <v>8100000</v>
      </c>
      <c r="AG1500" s="84">
        <v>2.0099999999999998</v>
      </c>
      <c r="AH1500" s="84">
        <v>3</v>
      </c>
      <c r="AI1500" s="98">
        <v>8.7499999999999994E-2</v>
      </c>
      <c r="AJ1500" s="99">
        <v>2.0099999999999998</v>
      </c>
      <c r="AK1500" s="99">
        <v>3</v>
      </c>
      <c r="AL1500" s="100">
        <v>8.7499999999999994E-2</v>
      </c>
      <c r="AM1500" s="101" t="s">
        <v>620</v>
      </c>
      <c r="AN1500" s="101" t="s">
        <v>621</v>
      </c>
      <c r="AO1500" s="25">
        <v>0</v>
      </c>
      <c r="AP1500" s="25">
        <v>0</v>
      </c>
      <c r="AQ1500" s="25">
        <v>0</v>
      </c>
      <c r="AR1500" s="25">
        <v>0</v>
      </c>
      <c r="AS1500" s="25">
        <v>0</v>
      </c>
      <c r="AT1500" s="25">
        <v>0</v>
      </c>
      <c r="AU1500" s="25">
        <v>0</v>
      </c>
      <c r="AV1500" s="25">
        <v>0</v>
      </c>
      <c r="AW1500" s="25">
        <v>0</v>
      </c>
      <c r="AX1500" s="25">
        <v>0</v>
      </c>
      <c r="AY1500" s="25">
        <v>0</v>
      </c>
      <c r="AZ1500" s="25">
        <v>0</v>
      </c>
      <c r="BA1500" s="25">
        <v>0</v>
      </c>
      <c r="BB1500" s="25">
        <v>0</v>
      </c>
      <c r="BC1500" s="25">
        <v>0</v>
      </c>
      <c r="BD1500" s="25">
        <v>0</v>
      </c>
      <c r="BE1500" s="25">
        <v>0</v>
      </c>
      <c r="BF1500" s="25">
        <v>0</v>
      </c>
      <c r="BG1500" s="25">
        <v>0</v>
      </c>
      <c r="BH1500" s="25">
        <v>0</v>
      </c>
      <c r="BI1500" s="25">
        <v>0</v>
      </c>
      <c r="BJ1500" s="25">
        <f t="shared" si="69"/>
        <v>0</v>
      </c>
      <c r="BK1500" s="25">
        <f t="shared" si="70"/>
        <v>0</v>
      </c>
      <c r="BL1500" s="25">
        <f t="shared" si="71"/>
        <v>0</v>
      </c>
    </row>
    <row r="1501" spans="1:64" x14ac:dyDescent="0.25">
      <c r="A1501" s="45" t="s">
        <v>3311</v>
      </c>
      <c r="B1501" s="78" t="s">
        <v>1564</v>
      </c>
      <c r="C1501" s="79">
        <v>1</v>
      </c>
      <c r="D1501" s="78" t="s">
        <v>23</v>
      </c>
      <c r="E1501" s="79" t="s">
        <v>434</v>
      </c>
      <c r="F1501" s="79" t="s">
        <v>604</v>
      </c>
      <c r="G1501" s="79" t="s">
        <v>154</v>
      </c>
      <c r="H1501" s="79" t="s">
        <v>617</v>
      </c>
      <c r="I1501" s="79" t="s">
        <v>609</v>
      </c>
      <c r="J1501" s="79" t="s">
        <v>618</v>
      </c>
      <c r="K1501" s="79" t="s">
        <v>154</v>
      </c>
      <c r="L1501" s="79" t="s">
        <v>606</v>
      </c>
      <c r="M1501" s="79" t="s">
        <v>619</v>
      </c>
      <c r="N1501" s="78">
        <v>1</v>
      </c>
      <c r="O1501" s="78">
        <v>1</v>
      </c>
      <c r="P1501" s="78">
        <v>1</v>
      </c>
      <c r="Q1501" s="81">
        <v>0</v>
      </c>
      <c r="R1501" s="81">
        <v>1</v>
      </c>
      <c r="S1501" s="81">
        <v>1</v>
      </c>
      <c r="T1501" s="81">
        <v>1</v>
      </c>
      <c r="U1501" s="81">
        <v>0</v>
      </c>
      <c r="V1501" s="81">
        <v>0</v>
      </c>
      <c r="W1501" s="69">
        <v>7996194.6799999997</v>
      </c>
      <c r="X1501" s="69">
        <v>0</v>
      </c>
      <c r="Y1501" s="69">
        <v>0</v>
      </c>
      <c r="Z1501" s="69">
        <v>0</v>
      </c>
      <c r="AA1501" s="69">
        <v>0</v>
      </c>
      <c r="AB1501" s="69">
        <v>0</v>
      </c>
      <c r="AC1501" s="69">
        <v>7996194.6799999997</v>
      </c>
      <c r="AD1501" s="96">
        <v>45387</v>
      </c>
      <c r="AE1501" s="96">
        <v>46482</v>
      </c>
      <c r="AF1501" s="97">
        <v>7996194.6799999997</v>
      </c>
      <c r="AG1501" s="84">
        <v>2.0099999999999998</v>
      </c>
      <c r="AH1501" s="84">
        <v>3</v>
      </c>
      <c r="AI1501" s="98">
        <v>8.7499999999999994E-2</v>
      </c>
      <c r="AJ1501" s="99">
        <v>2.0099999999999998</v>
      </c>
      <c r="AK1501" s="99">
        <v>3</v>
      </c>
      <c r="AL1501" s="100">
        <v>8.7499999999999994E-2</v>
      </c>
      <c r="AM1501" s="101" t="s">
        <v>620</v>
      </c>
      <c r="AN1501" s="101" t="s">
        <v>621</v>
      </c>
      <c r="AO1501" s="25">
        <v>0</v>
      </c>
      <c r="AP1501" s="25">
        <v>0</v>
      </c>
      <c r="AQ1501" s="25">
        <v>0</v>
      </c>
      <c r="AR1501" s="25">
        <v>0</v>
      </c>
      <c r="AS1501" s="25">
        <v>0</v>
      </c>
      <c r="AT1501" s="25">
        <v>0</v>
      </c>
      <c r="AU1501" s="25">
        <v>0</v>
      </c>
      <c r="AV1501" s="25">
        <v>0</v>
      </c>
      <c r="AW1501" s="25">
        <v>0</v>
      </c>
      <c r="AX1501" s="25">
        <v>0</v>
      </c>
      <c r="AY1501" s="25">
        <v>0</v>
      </c>
      <c r="AZ1501" s="25">
        <v>0</v>
      </c>
      <c r="BA1501" s="25">
        <v>0</v>
      </c>
      <c r="BB1501" s="25">
        <v>0</v>
      </c>
      <c r="BC1501" s="25">
        <v>0</v>
      </c>
      <c r="BD1501" s="25">
        <v>0</v>
      </c>
      <c r="BE1501" s="25">
        <v>0</v>
      </c>
      <c r="BF1501" s="25">
        <v>0</v>
      </c>
      <c r="BG1501" s="25">
        <v>0</v>
      </c>
      <c r="BH1501" s="25">
        <v>0</v>
      </c>
      <c r="BI1501" s="25">
        <v>0</v>
      </c>
      <c r="BJ1501" s="25">
        <f t="shared" si="69"/>
        <v>0</v>
      </c>
      <c r="BK1501" s="25">
        <f t="shared" si="70"/>
        <v>0</v>
      </c>
      <c r="BL1501" s="25">
        <f t="shared" si="71"/>
        <v>0</v>
      </c>
    </row>
    <row r="1502" spans="1:64" x14ac:dyDescent="0.25">
      <c r="A1502" s="45" t="s">
        <v>3312</v>
      </c>
      <c r="B1502" s="78" t="s">
        <v>1565</v>
      </c>
      <c r="C1502" s="79">
        <v>1</v>
      </c>
      <c r="D1502" s="78" t="s">
        <v>23</v>
      </c>
      <c r="E1502" s="79" t="s">
        <v>434</v>
      </c>
      <c r="F1502" s="79" t="s">
        <v>604</v>
      </c>
      <c r="G1502" s="79" t="s">
        <v>623</v>
      </c>
      <c r="H1502" s="79" t="s">
        <v>624</v>
      </c>
      <c r="I1502" s="79" t="s">
        <v>625</v>
      </c>
      <c r="J1502" s="79" t="s">
        <v>626</v>
      </c>
      <c r="K1502" s="79" t="s">
        <v>446</v>
      </c>
      <c r="L1502" s="79" t="s">
        <v>606</v>
      </c>
      <c r="M1502" s="79" t="s">
        <v>619</v>
      </c>
      <c r="N1502" s="78">
        <v>1</v>
      </c>
      <c r="O1502" s="78">
        <v>1</v>
      </c>
      <c r="P1502" s="78">
        <v>1</v>
      </c>
      <c r="Q1502" s="81">
        <v>1</v>
      </c>
      <c r="R1502" s="81">
        <v>1</v>
      </c>
      <c r="S1502" s="81">
        <v>1</v>
      </c>
      <c r="T1502" s="81">
        <v>0</v>
      </c>
      <c r="U1502" s="81">
        <v>0</v>
      </c>
      <c r="V1502" s="81">
        <v>0</v>
      </c>
      <c r="W1502" s="69">
        <v>10000000</v>
      </c>
      <c r="X1502" s="69">
        <v>0</v>
      </c>
      <c r="Y1502" s="69">
        <v>10000000</v>
      </c>
      <c r="Z1502" s="69">
        <v>245000</v>
      </c>
      <c r="AA1502" s="69">
        <v>0</v>
      </c>
      <c r="AB1502" s="69">
        <v>0</v>
      </c>
      <c r="AC1502" s="69">
        <v>0</v>
      </c>
      <c r="AD1502" s="96">
        <v>45372</v>
      </c>
      <c r="AE1502" s="96">
        <v>45737</v>
      </c>
      <c r="AF1502" s="97">
        <v>10000000</v>
      </c>
      <c r="AG1502" s="84">
        <v>0</v>
      </c>
      <c r="AH1502" s="84">
        <v>1</v>
      </c>
      <c r="AI1502" s="98">
        <v>4.9000000000000002E-2</v>
      </c>
      <c r="AJ1502" s="99">
        <v>0</v>
      </c>
      <c r="AK1502" s="99">
        <v>0</v>
      </c>
      <c r="AL1502" s="100">
        <v>0</v>
      </c>
      <c r="AM1502" s="101" t="s">
        <v>620</v>
      </c>
      <c r="AN1502" s="101" t="s">
        <v>621</v>
      </c>
      <c r="AO1502" s="25">
        <v>0</v>
      </c>
      <c r="AP1502" s="25">
        <v>0</v>
      </c>
      <c r="AQ1502" s="25">
        <v>0</v>
      </c>
      <c r="AR1502" s="25">
        <v>0</v>
      </c>
      <c r="AS1502" s="25">
        <v>0</v>
      </c>
      <c r="AT1502" s="25">
        <v>0</v>
      </c>
      <c r="AU1502" s="25">
        <v>0</v>
      </c>
      <c r="AV1502" s="25">
        <v>0</v>
      </c>
      <c r="AW1502" s="25">
        <v>0</v>
      </c>
      <c r="AX1502" s="25">
        <v>0</v>
      </c>
      <c r="AY1502" s="25">
        <v>0</v>
      </c>
      <c r="AZ1502" s="25">
        <v>0</v>
      </c>
      <c r="BA1502" s="25">
        <v>0</v>
      </c>
      <c r="BB1502" s="25">
        <v>0</v>
      </c>
      <c r="BC1502" s="25">
        <v>0</v>
      </c>
      <c r="BD1502" s="25">
        <v>0</v>
      </c>
      <c r="BE1502" s="25">
        <v>0</v>
      </c>
      <c r="BF1502" s="25">
        <v>0</v>
      </c>
      <c r="BG1502" s="25">
        <v>0</v>
      </c>
      <c r="BH1502" s="25">
        <v>0</v>
      </c>
      <c r="BI1502" s="25">
        <v>0</v>
      </c>
      <c r="BJ1502" s="25">
        <f t="shared" si="69"/>
        <v>0</v>
      </c>
      <c r="BK1502" s="25">
        <f t="shared" si="70"/>
        <v>0</v>
      </c>
      <c r="BL1502" s="25">
        <f t="shared" si="71"/>
        <v>0</v>
      </c>
    </row>
    <row r="1503" spans="1:64" x14ac:dyDescent="0.25">
      <c r="A1503" s="45" t="s">
        <v>3313</v>
      </c>
      <c r="B1503" s="78" t="s">
        <v>1566</v>
      </c>
      <c r="C1503" s="79">
        <v>1</v>
      </c>
      <c r="D1503" s="78" t="s">
        <v>23</v>
      </c>
      <c r="E1503" s="79" t="s">
        <v>434</v>
      </c>
      <c r="F1503" s="79" t="s">
        <v>604</v>
      </c>
      <c r="G1503" s="79" t="s">
        <v>623</v>
      </c>
      <c r="H1503" s="79" t="s">
        <v>624</v>
      </c>
      <c r="I1503" s="79" t="s">
        <v>625</v>
      </c>
      <c r="J1503" s="79" t="s">
        <v>626</v>
      </c>
      <c r="K1503" s="79" t="s">
        <v>446</v>
      </c>
      <c r="L1503" s="79" t="s">
        <v>606</v>
      </c>
      <c r="M1503" s="79" t="s">
        <v>619</v>
      </c>
      <c r="N1503" s="78">
        <v>1</v>
      </c>
      <c r="O1503" s="78">
        <v>1</v>
      </c>
      <c r="P1503" s="78">
        <v>1</v>
      </c>
      <c r="Q1503" s="81">
        <v>1</v>
      </c>
      <c r="R1503" s="81">
        <v>1</v>
      </c>
      <c r="S1503" s="81">
        <v>1</v>
      </c>
      <c r="T1503" s="81">
        <v>0</v>
      </c>
      <c r="U1503" s="81">
        <v>0</v>
      </c>
      <c r="V1503" s="81">
        <v>0</v>
      </c>
      <c r="W1503" s="69">
        <v>10000000</v>
      </c>
      <c r="X1503" s="69">
        <v>0</v>
      </c>
      <c r="Y1503" s="69">
        <v>10000000</v>
      </c>
      <c r="Z1503" s="69">
        <v>245000</v>
      </c>
      <c r="AA1503" s="69">
        <v>0</v>
      </c>
      <c r="AB1503" s="69">
        <v>0</v>
      </c>
      <c r="AC1503" s="69">
        <v>0</v>
      </c>
      <c r="AD1503" s="96">
        <v>45372</v>
      </c>
      <c r="AE1503" s="96">
        <v>45737</v>
      </c>
      <c r="AF1503" s="97">
        <v>10000000</v>
      </c>
      <c r="AG1503" s="84">
        <v>0</v>
      </c>
      <c r="AH1503" s="84">
        <v>1</v>
      </c>
      <c r="AI1503" s="98">
        <v>4.9000000000000002E-2</v>
      </c>
      <c r="AJ1503" s="99">
        <v>0</v>
      </c>
      <c r="AK1503" s="99">
        <v>0</v>
      </c>
      <c r="AL1503" s="100">
        <v>0</v>
      </c>
      <c r="AM1503" s="101" t="s">
        <v>620</v>
      </c>
      <c r="AN1503" s="101" t="s">
        <v>621</v>
      </c>
      <c r="AO1503" s="25">
        <v>0</v>
      </c>
      <c r="AP1503" s="25">
        <v>0</v>
      </c>
      <c r="AQ1503" s="25">
        <v>0</v>
      </c>
      <c r="AR1503" s="25">
        <v>0</v>
      </c>
      <c r="AS1503" s="25">
        <v>0</v>
      </c>
      <c r="AT1503" s="25">
        <v>0</v>
      </c>
      <c r="AU1503" s="25">
        <v>0</v>
      </c>
      <c r="AV1503" s="25">
        <v>0</v>
      </c>
      <c r="AW1503" s="25">
        <v>0</v>
      </c>
      <c r="AX1503" s="25">
        <v>0</v>
      </c>
      <c r="AY1503" s="25">
        <v>0</v>
      </c>
      <c r="AZ1503" s="25">
        <v>0</v>
      </c>
      <c r="BA1503" s="25">
        <v>0</v>
      </c>
      <c r="BB1503" s="25">
        <v>0</v>
      </c>
      <c r="BC1503" s="25">
        <v>0</v>
      </c>
      <c r="BD1503" s="25">
        <v>0</v>
      </c>
      <c r="BE1503" s="25">
        <v>0</v>
      </c>
      <c r="BF1503" s="25">
        <v>0</v>
      </c>
      <c r="BG1503" s="25">
        <v>0</v>
      </c>
      <c r="BH1503" s="25">
        <v>0</v>
      </c>
      <c r="BI1503" s="25">
        <v>0</v>
      </c>
      <c r="BJ1503" s="25">
        <f t="shared" si="69"/>
        <v>0</v>
      </c>
      <c r="BK1503" s="25">
        <f t="shared" si="70"/>
        <v>0</v>
      </c>
      <c r="BL1503" s="25">
        <f t="shared" si="71"/>
        <v>0</v>
      </c>
    </row>
    <row r="1504" spans="1:64" x14ac:dyDescent="0.25">
      <c r="A1504" s="45" t="s">
        <v>3314</v>
      </c>
      <c r="B1504" s="78" t="s">
        <v>1567</v>
      </c>
      <c r="C1504" s="79">
        <v>1</v>
      </c>
      <c r="D1504" s="78" t="s">
        <v>23</v>
      </c>
      <c r="E1504" s="79" t="s">
        <v>434</v>
      </c>
      <c r="F1504" s="79" t="s">
        <v>604</v>
      </c>
      <c r="G1504" s="79" t="s">
        <v>623</v>
      </c>
      <c r="H1504" s="79" t="s">
        <v>624</v>
      </c>
      <c r="I1504" s="79" t="s">
        <v>625</v>
      </c>
      <c r="J1504" s="79" t="s">
        <v>626</v>
      </c>
      <c r="K1504" s="79" t="s">
        <v>446</v>
      </c>
      <c r="L1504" s="79" t="s">
        <v>606</v>
      </c>
      <c r="M1504" s="79" t="s">
        <v>619</v>
      </c>
      <c r="N1504" s="78">
        <v>1</v>
      </c>
      <c r="O1504" s="78">
        <v>1</v>
      </c>
      <c r="P1504" s="78">
        <v>1</v>
      </c>
      <c r="Q1504" s="81">
        <v>1</v>
      </c>
      <c r="R1504" s="81">
        <v>1</v>
      </c>
      <c r="S1504" s="81">
        <v>1</v>
      </c>
      <c r="T1504" s="81">
        <v>0</v>
      </c>
      <c r="U1504" s="81">
        <v>0</v>
      </c>
      <c r="V1504" s="81">
        <v>0</v>
      </c>
      <c r="W1504" s="69">
        <v>2000000</v>
      </c>
      <c r="X1504" s="69">
        <v>0</v>
      </c>
      <c r="Y1504" s="69">
        <v>0</v>
      </c>
      <c r="Z1504" s="69">
        <v>0</v>
      </c>
      <c r="AA1504" s="69">
        <v>0</v>
      </c>
      <c r="AB1504" s="69">
        <v>0</v>
      </c>
      <c r="AC1504" s="69">
        <v>2000000</v>
      </c>
      <c r="AD1504" s="96">
        <v>45387</v>
      </c>
      <c r="AE1504" s="96">
        <v>46482</v>
      </c>
      <c r="AF1504" s="97">
        <v>2000000</v>
      </c>
      <c r="AG1504" s="84">
        <v>2.0099999999999998</v>
      </c>
      <c r="AH1504" s="84">
        <v>3</v>
      </c>
      <c r="AI1504" s="98">
        <v>8.7499999999999994E-2</v>
      </c>
      <c r="AJ1504" s="99">
        <v>2.0099999999999998</v>
      </c>
      <c r="AK1504" s="99">
        <v>3</v>
      </c>
      <c r="AL1504" s="100">
        <v>8.7499999999999994E-2</v>
      </c>
      <c r="AM1504" s="101" t="s">
        <v>620</v>
      </c>
      <c r="AN1504" s="101" t="s">
        <v>621</v>
      </c>
      <c r="AO1504" s="25">
        <v>0</v>
      </c>
      <c r="AP1504" s="25">
        <v>0</v>
      </c>
      <c r="AQ1504" s="25">
        <v>0</v>
      </c>
      <c r="AR1504" s="25">
        <v>0</v>
      </c>
      <c r="AS1504" s="25">
        <v>0</v>
      </c>
      <c r="AT1504" s="25">
        <v>0</v>
      </c>
      <c r="AU1504" s="25">
        <v>0</v>
      </c>
      <c r="AV1504" s="25">
        <v>0</v>
      </c>
      <c r="AW1504" s="25">
        <v>0</v>
      </c>
      <c r="AX1504" s="25">
        <v>0</v>
      </c>
      <c r="AY1504" s="25">
        <v>0</v>
      </c>
      <c r="AZ1504" s="25">
        <v>0</v>
      </c>
      <c r="BA1504" s="25">
        <v>0</v>
      </c>
      <c r="BB1504" s="25">
        <v>0</v>
      </c>
      <c r="BC1504" s="25">
        <v>0</v>
      </c>
      <c r="BD1504" s="25">
        <v>0</v>
      </c>
      <c r="BE1504" s="25">
        <v>0</v>
      </c>
      <c r="BF1504" s="25">
        <v>0</v>
      </c>
      <c r="BG1504" s="25">
        <v>0</v>
      </c>
      <c r="BH1504" s="25">
        <v>0</v>
      </c>
      <c r="BI1504" s="25">
        <v>0</v>
      </c>
      <c r="BJ1504" s="25">
        <f t="shared" si="69"/>
        <v>0</v>
      </c>
      <c r="BK1504" s="25">
        <f t="shared" si="70"/>
        <v>0</v>
      </c>
      <c r="BL1504" s="25">
        <f t="shared" si="71"/>
        <v>0</v>
      </c>
    </row>
    <row r="1505" spans="1:64" x14ac:dyDescent="0.25">
      <c r="A1505" s="45" t="s">
        <v>3315</v>
      </c>
      <c r="B1505" s="78" t="s">
        <v>1568</v>
      </c>
      <c r="C1505" s="79">
        <v>1</v>
      </c>
      <c r="D1505" s="78" t="s">
        <v>23</v>
      </c>
      <c r="E1505" s="79" t="s">
        <v>434</v>
      </c>
      <c r="F1505" s="79" t="s">
        <v>604</v>
      </c>
      <c r="G1505" s="79" t="s">
        <v>623</v>
      </c>
      <c r="H1505" s="79" t="s">
        <v>624</v>
      </c>
      <c r="I1505" s="79" t="s">
        <v>625</v>
      </c>
      <c r="J1505" s="79" t="s">
        <v>626</v>
      </c>
      <c r="K1505" s="79" t="s">
        <v>446</v>
      </c>
      <c r="L1505" s="79" t="s">
        <v>606</v>
      </c>
      <c r="M1505" s="79" t="s">
        <v>619</v>
      </c>
      <c r="N1505" s="78">
        <v>1</v>
      </c>
      <c r="O1505" s="78">
        <v>1</v>
      </c>
      <c r="P1505" s="78">
        <v>1</v>
      </c>
      <c r="Q1505" s="81">
        <v>1</v>
      </c>
      <c r="R1505" s="81">
        <v>1</v>
      </c>
      <c r="S1505" s="81">
        <v>1</v>
      </c>
      <c r="T1505" s="81">
        <v>0</v>
      </c>
      <c r="U1505" s="81">
        <v>0</v>
      </c>
      <c r="V1505" s="81">
        <v>0</v>
      </c>
      <c r="W1505" s="69">
        <v>12000000</v>
      </c>
      <c r="X1505" s="69">
        <v>0</v>
      </c>
      <c r="Y1505" s="69">
        <v>0</v>
      </c>
      <c r="Z1505" s="69">
        <v>0</v>
      </c>
      <c r="AA1505" s="69">
        <v>0</v>
      </c>
      <c r="AB1505" s="69">
        <v>0</v>
      </c>
      <c r="AC1505" s="69">
        <v>12000000</v>
      </c>
      <c r="AD1505" s="96">
        <v>45387</v>
      </c>
      <c r="AE1505" s="96">
        <v>46482</v>
      </c>
      <c r="AF1505" s="97">
        <v>12000000</v>
      </c>
      <c r="AG1505" s="84">
        <v>2.0099999999999998</v>
      </c>
      <c r="AH1505" s="84">
        <v>3</v>
      </c>
      <c r="AI1505" s="98">
        <v>8.7499999999999994E-2</v>
      </c>
      <c r="AJ1505" s="99">
        <v>2.0099999999999998</v>
      </c>
      <c r="AK1505" s="99">
        <v>3</v>
      </c>
      <c r="AL1505" s="100">
        <v>8.7499999999999994E-2</v>
      </c>
      <c r="AM1505" s="101" t="s">
        <v>620</v>
      </c>
      <c r="AN1505" s="101" t="s">
        <v>621</v>
      </c>
      <c r="AO1505" s="25">
        <v>0</v>
      </c>
      <c r="AP1505" s="25">
        <v>0</v>
      </c>
      <c r="AQ1505" s="25">
        <v>0</v>
      </c>
      <c r="AR1505" s="25">
        <v>0</v>
      </c>
      <c r="AS1505" s="25">
        <v>0</v>
      </c>
      <c r="AT1505" s="25">
        <v>0</v>
      </c>
      <c r="AU1505" s="25">
        <v>0</v>
      </c>
      <c r="AV1505" s="25">
        <v>0</v>
      </c>
      <c r="AW1505" s="25">
        <v>0</v>
      </c>
      <c r="AX1505" s="25">
        <v>0</v>
      </c>
      <c r="AY1505" s="25">
        <v>0</v>
      </c>
      <c r="AZ1505" s="25">
        <v>0</v>
      </c>
      <c r="BA1505" s="25">
        <v>0</v>
      </c>
      <c r="BB1505" s="25">
        <v>0</v>
      </c>
      <c r="BC1505" s="25">
        <v>0</v>
      </c>
      <c r="BD1505" s="25">
        <v>0</v>
      </c>
      <c r="BE1505" s="25">
        <v>0</v>
      </c>
      <c r="BF1505" s="25">
        <v>0</v>
      </c>
      <c r="BG1505" s="25">
        <v>0</v>
      </c>
      <c r="BH1505" s="25">
        <v>0</v>
      </c>
      <c r="BI1505" s="25">
        <v>0</v>
      </c>
      <c r="BJ1505" s="25">
        <f t="shared" si="69"/>
        <v>0</v>
      </c>
      <c r="BK1505" s="25">
        <f t="shared" si="70"/>
        <v>0</v>
      </c>
      <c r="BL1505" s="25">
        <f t="shared" si="71"/>
        <v>0</v>
      </c>
    </row>
    <row r="1506" spans="1:64" x14ac:dyDescent="0.25">
      <c r="A1506" s="45" t="s">
        <v>3316</v>
      </c>
      <c r="B1506" s="78" t="s">
        <v>1569</v>
      </c>
      <c r="C1506" s="79">
        <v>1</v>
      </c>
      <c r="D1506" s="78" t="s">
        <v>23</v>
      </c>
      <c r="E1506" s="79" t="s">
        <v>434</v>
      </c>
      <c r="F1506" s="79" t="s">
        <v>604</v>
      </c>
      <c r="G1506" s="79" t="s">
        <v>623</v>
      </c>
      <c r="H1506" s="79" t="s">
        <v>624</v>
      </c>
      <c r="I1506" s="79" t="s">
        <v>625</v>
      </c>
      <c r="J1506" s="79" t="s">
        <v>626</v>
      </c>
      <c r="K1506" s="79" t="s">
        <v>446</v>
      </c>
      <c r="L1506" s="79" t="s">
        <v>606</v>
      </c>
      <c r="M1506" s="79" t="s">
        <v>619</v>
      </c>
      <c r="N1506" s="78">
        <v>1</v>
      </c>
      <c r="O1506" s="78">
        <v>1</v>
      </c>
      <c r="P1506" s="78">
        <v>1</v>
      </c>
      <c r="Q1506" s="81">
        <v>1</v>
      </c>
      <c r="R1506" s="81">
        <v>1</v>
      </c>
      <c r="S1506" s="81">
        <v>1</v>
      </c>
      <c r="T1506" s="81">
        <v>0</v>
      </c>
      <c r="U1506" s="81">
        <v>0</v>
      </c>
      <c r="V1506" s="81">
        <v>0</v>
      </c>
      <c r="W1506" s="69">
        <v>400000</v>
      </c>
      <c r="X1506" s="69">
        <v>0</v>
      </c>
      <c r="Y1506" s="69">
        <v>400000</v>
      </c>
      <c r="Z1506" s="69">
        <v>9800</v>
      </c>
      <c r="AA1506" s="69">
        <v>0</v>
      </c>
      <c r="AB1506" s="69">
        <v>0</v>
      </c>
      <c r="AC1506" s="69">
        <v>0</v>
      </c>
      <c r="AD1506" s="96">
        <v>45372</v>
      </c>
      <c r="AE1506" s="96">
        <v>45737</v>
      </c>
      <c r="AF1506" s="97">
        <v>400000</v>
      </c>
      <c r="AG1506" s="84">
        <v>0</v>
      </c>
      <c r="AH1506" s="84">
        <v>1</v>
      </c>
      <c r="AI1506" s="98">
        <v>4.9000000000000002E-2</v>
      </c>
      <c r="AJ1506" s="99">
        <v>0</v>
      </c>
      <c r="AK1506" s="99">
        <v>0</v>
      </c>
      <c r="AL1506" s="100">
        <v>0</v>
      </c>
      <c r="AM1506" s="101" t="s">
        <v>620</v>
      </c>
      <c r="AN1506" s="101" t="s">
        <v>621</v>
      </c>
      <c r="AO1506" s="25">
        <v>0</v>
      </c>
      <c r="AP1506" s="25">
        <v>0</v>
      </c>
      <c r="AQ1506" s="25">
        <v>0</v>
      </c>
      <c r="AR1506" s="25">
        <v>0</v>
      </c>
      <c r="AS1506" s="25">
        <v>0</v>
      </c>
      <c r="AT1506" s="25">
        <v>0</v>
      </c>
      <c r="AU1506" s="25">
        <v>0</v>
      </c>
      <c r="AV1506" s="25">
        <v>0</v>
      </c>
      <c r="AW1506" s="25">
        <v>0</v>
      </c>
      <c r="AX1506" s="25">
        <v>0</v>
      </c>
      <c r="AY1506" s="25">
        <v>0</v>
      </c>
      <c r="AZ1506" s="25">
        <v>0</v>
      </c>
      <c r="BA1506" s="25">
        <v>0</v>
      </c>
      <c r="BB1506" s="25">
        <v>0</v>
      </c>
      <c r="BC1506" s="25">
        <v>0</v>
      </c>
      <c r="BD1506" s="25">
        <v>0</v>
      </c>
      <c r="BE1506" s="25">
        <v>0</v>
      </c>
      <c r="BF1506" s="25">
        <v>0</v>
      </c>
      <c r="BG1506" s="25">
        <v>0</v>
      </c>
      <c r="BH1506" s="25">
        <v>0</v>
      </c>
      <c r="BI1506" s="25">
        <v>0</v>
      </c>
      <c r="BJ1506" s="25">
        <f t="shared" si="69"/>
        <v>0</v>
      </c>
      <c r="BK1506" s="25">
        <f t="shared" si="70"/>
        <v>0</v>
      </c>
      <c r="BL1506" s="25">
        <f t="shared" si="71"/>
        <v>0</v>
      </c>
    </row>
    <row r="1507" spans="1:64" x14ac:dyDescent="0.25">
      <c r="A1507" s="45" t="s">
        <v>3317</v>
      </c>
      <c r="B1507" s="78" t="s">
        <v>1570</v>
      </c>
      <c r="C1507" s="79">
        <v>1</v>
      </c>
      <c r="D1507" s="78" t="s">
        <v>23</v>
      </c>
      <c r="E1507" s="79" t="s">
        <v>434</v>
      </c>
      <c r="F1507" s="79" t="s">
        <v>604</v>
      </c>
      <c r="G1507" s="79" t="s">
        <v>54</v>
      </c>
      <c r="H1507" s="79" t="s">
        <v>617</v>
      </c>
      <c r="I1507" s="79" t="s">
        <v>605</v>
      </c>
      <c r="J1507" s="79" t="s">
        <v>618</v>
      </c>
      <c r="K1507" s="79" t="s">
        <v>554</v>
      </c>
      <c r="L1507" s="79" t="s">
        <v>606</v>
      </c>
      <c r="M1507" s="79" t="s">
        <v>619</v>
      </c>
      <c r="N1507" s="78">
        <v>1</v>
      </c>
      <c r="O1507" s="78">
        <v>1</v>
      </c>
      <c r="P1507" s="78">
        <v>1</v>
      </c>
      <c r="Q1507" s="81">
        <v>0</v>
      </c>
      <c r="R1507" s="81">
        <v>0</v>
      </c>
      <c r="S1507" s="81">
        <v>1</v>
      </c>
      <c r="T1507" s="81">
        <v>1</v>
      </c>
      <c r="U1507" s="81">
        <v>1</v>
      </c>
      <c r="V1507" s="81">
        <v>0</v>
      </c>
      <c r="W1507" s="69">
        <v>100000000</v>
      </c>
      <c r="X1507" s="69">
        <v>0</v>
      </c>
      <c r="Y1507" s="69">
        <v>0</v>
      </c>
      <c r="Z1507" s="69">
        <v>4750000</v>
      </c>
      <c r="AA1507" s="69">
        <v>0</v>
      </c>
      <c r="AB1507" s="69">
        <v>0</v>
      </c>
      <c r="AC1507" s="69">
        <v>100000000</v>
      </c>
      <c r="AD1507" s="96">
        <v>45565</v>
      </c>
      <c r="AE1507" s="96">
        <v>48121</v>
      </c>
      <c r="AF1507" s="97">
        <v>100000000</v>
      </c>
      <c r="AG1507" s="84">
        <v>6.5</v>
      </c>
      <c r="AH1507" s="84">
        <v>7</v>
      </c>
      <c r="AI1507" s="98">
        <v>9.5000000000000001E-2</v>
      </c>
      <c r="AJ1507" s="99">
        <v>6.5</v>
      </c>
      <c r="AK1507" s="99">
        <v>7</v>
      </c>
      <c r="AL1507" s="100">
        <v>9.5000000000000001E-2</v>
      </c>
      <c r="AM1507" s="101" t="s">
        <v>620</v>
      </c>
      <c r="AN1507" s="101" t="s">
        <v>621</v>
      </c>
      <c r="AO1507" s="25">
        <v>0</v>
      </c>
      <c r="AP1507" s="25">
        <v>0</v>
      </c>
      <c r="AQ1507" s="25">
        <v>0</v>
      </c>
      <c r="AR1507" s="25">
        <v>0</v>
      </c>
      <c r="AS1507" s="25">
        <v>0</v>
      </c>
      <c r="AT1507" s="25">
        <v>0</v>
      </c>
      <c r="AU1507" s="25">
        <v>0</v>
      </c>
      <c r="AV1507" s="25">
        <v>0</v>
      </c>
      <c r="AW1507" s="25">
        <v>0</v>
      </c>
      <c r="AX1507" s="25">
        <v>0</v>
      </c>
      <c r="AY1507" s="25">
        <v>0</v>
      </c>
      <c r="AZ1507" s="25">
        <v>0</v>
      </c>
      <c r="BA1507" s="25">
        <v>0</v>
      </c>
      <c r="BB1507" s="25">
        <v>0</v>
      </c>
      <c r="BC1507" s="25">
        <v>0</v>
      </c>
      <c r="BD1507" s="25">
        <v>0</v>
      </c>
      <c r="BE1507" s="25">
        <v>0</v>
      </c>
      <c r="BF1507" s="25">
        <v>0</v>
      </c>
      <c r="BG1507" s="25">
        <v>0</v>
      </c>
      <c r="BH1507" s="25">
        <v>0</v>
      </c>
      <c r="BI1507" s="25">
        <v>0</v>
      </c>
      <c r="BJ1507" s="25">
        <f t="shared" si="69"/>
        <v>0</v>
      </c>
      <c r="BK1507" s="25">
        <f t="shared" si="70"/>
        <v>0</v>
      </c>
      <c r="BL1507" s="25">
        <f t="shared" si="71"/>
        <v>0</v>
      </c>
    </row>
    <row r="1508" spans="1:64" x14ac:dyDescent="0.25">
      <c r="A1508" s="45" t="s">
        <v>3318</v>
      </c>
      <c r="B1508" s="78" t="s">
        <v>1571</v>
      </c>
      <c r="C1508" s="79">
        <v>1</v>
      </c>
      <c r="D1508" s="78" t="s">
        <v>23</v>
      </c>
      <c r="E1508" s="79" t="s">
        <v>434</v>
      </c>
      <c r="F1508" s="79" t="s">
        <v>604</v>
      </c>
      <c r="G1508" s="79" t="s">
        <v>623</v>
      </c>
      <c r="H1508" s="79" t="s">
        <v>624</v>
      </c>
      <c r="I1508" s="79" t="s">
        <v>625</v>
      </c>
      <c r="J1508" s="79" t="s">
        <v>626</v>
      </c>
      <c r="K1508" s="79" t="s">
        <v>446</v>
      </c>
      <c r="L1508" s="79" t="s">
        <v>606</v>
      </c>
      <c r="M1508" s="79" t="s">
        <v>619</v>
      </c>
      <c r="N1508" s="78">
        <v>1</v>
      </c>
      <c r="O1508" s="78">
        <v>1</v>
      </c>
      <c r="P1508" s="78">
        <v>1</v>
      </c>
      <c r="Q1508" s="81">
        <v>1</v>
      </c>
      <c r="R1508" s="81">
        <v>1</v>
      </c>
      <c r="S1508" s="81">
        <v>1</v>
      </c>
      <c r="T1508" s="81">
        <v>0</v>
      </c>
      <c r="U1508" s="81">
        <v>0</v>
      </c>
      <c r="V1508" s="81">
        <v>0</v>
      </c>
      <c r="W1508" s="69">
        <v>1500000</v>
      </c>
      <c r="X1508" s="69">
        <v>0</v>
      </c>
      <c r="Y1508" s="69">
        <v>1500000</v>
      </c>
      <c r="Z1508" s="69">
        <v>36750</v>
      </c>
      <c r="AA1508" s="69">
        <v>0</v>
      </c>
      <c r="AB1508" s="69">
        <v>0</v>
      </c>
      <c r="AC1508" s="69">
        <v>0</v>
      </c>
      <c r="AD1508" s="96">
        <v>45372</v>
      </c>
      <c r="AE1508" s="96">
        <v>45737</v>
      </c>
      <c r="AF1508" s="97">
        <v>1500000</v>
      </c>
      <c r="AG1508" s="84">
        <v>0</v>
      </c>
      <c r="AH1508" s="84">
        <v>1</v>
      </c>
      <c r="AI1508" s="98">
        <v>4.9000000000000002E-2</v>
      </c>
      <c r="AJ1508" s="99">
        <v>0</v>
      </c>
      <c r="AK1508" s="99">
        <v>0</v>
      </c>
      <c r="AL1508" s="100">
        <v>0</v>
      </c>
      <c r="AM1508" s="101" t="s">
        <v>620</v>
      </c>
      <c r="AN1508" s="101" t="s">
        <v>621</v>
      </c>
      <c r="AO1508" s="25">
        <v>0</v>
      </c>
      <c r="AP1508" s="25">
        <v>0</v>
      </c>
      <c r="AQ1508" s="25">
        <v>0</v>
      </c>
      <c r="AR1508" s="25">
        <v>0</v>
      </c>
      <c r="AS1508" s="25">
        <v>0</v>
      </c>
      <c r="AT1508" s="25">
        <v>0</v>
      </c>
      <c r="AU1508" s="25">
        <v>0</v>
      </c>
      <c r="AV1508" s="25">
        <v>0</v>
      </c>
      <c r="AW1508" s="25">
        <v>0</v>
      </c>
      <c r="AX1508" s="25">
        <v>0</v>
      </c>
      <c r="AY1508" s="25">
        <v>0</v>
      </c>
      <c r="AZ1508" s="25">
        <v>0</v>
      </c>
      <c r="BA1508" s="25">
        <v>0</v>
      </c>
      <c r="BB1508" s="25">
        <v>0</v>
      </c>
      <c r="BC1508" s="25">
        <v>0</v>
      </c>
      <c r="BD1508" s="25">
        <v>0</v>
      </c>
      <c r="BE1508" s="25">
        <v>0</v>
      </c>
      <c r="BF1508" s="25">
        <v>0</v>
      </c>
      <c r="BG1508" s="25">
        <v>0</v>
      </c>
      <c r="BH1508" s="25">
        <v>0</v>
      </c>
      <c r="BI1508" s="25">
        <v>0</v>
      </c>
      <c r="BJ1508" s="25">
        <f t="shared" si="69"/>
        <v>0</v>
      </c>
      <c r="BK1508" s="25">
        <f t="shared" si="70"/>
        <v>0</v>
      </c>
      <c r="BL1508" s="25">
        <f t="shared" si="71"/>
        <v>0</v>
      </c>
    </row>
    <row r="1509" spans="1:64" x14ac:dyDescent="0.25">
      <c r="A1509" s="45" t="s">
        <v>3319</v>
      </c>
      <c r="B1509" s="78" t="s">
        <v>1572</v>
      </c>
      <c r="C1509" s="79">
        <v>1</v>
      </c>
      <c r="D1509" s="78" t="s">
        <v>23</v>
      </c>
      <c r="E1509" s="79" t="s">
        <v>434</v>
      </c>
      <c r="F1509" s="79" t="s">
        <v>604</v>
      </c>
      <c r="G1509" s="79" t="s">
        <v>816</v>
      </c>
      <c r="H1509" s="79" t="s">
        <v>624</v>
      </c>
      <c r="I1509" s="79" t="s">
        <v>817</v>
      </c>
      <c r="J1509" s="79" t="s">
        <v>626</v>
      </c>
      <c r="K1509" s="79" t="s">
        <v>447</v>
      </c>
      <c r="L1509" s="79" t="s">
        <v>606</v>
      </c>
      <c r="M1509" s="79" t="s">
        <v>619</v>
      </c>
      <c r="N1509" s="78">
        <v>1</v>
      </c>
      <c r="O1509" s="78">
        <v>1</v>
      </c>
      <c r="P1509" s="78">
        <v>1</v>
      </c>
      <c r="Q1509" s="81">
        <v>1</v>
      </c>
      <c r="R1509" s="81">
        <v>1</v>
      </c>
      <c r="S1509" s="81">
        <v>1</v>
      </c>
      <c r="T1509" s="81">
        <v>0</v>
      </c>
      <c r="U1509" s="81">
        <v>0</v>
      </c>
      <c r="V1509" s="81">
        <v>0</v>
      </c>
      <c r="W1509" s="69">
        <v>146615</v>
      </c>
      <c r="X1509" s="69">
        <v>0</v>
      </c>
      <c r="Y1509" s="69">
        <v>0</v>
      </c>
      <c r="Z1509" s="69">
        <v>397.08</v>
      </c>
      <c r="AA1509" s="69">
        <v>0</v>
      </c>
      <c r="AB1509" s="69">
        <v>0</v>
      </c>
      <c r="AC1509" s="69">
        <v>146615</v>
      </c>
      <c r="AD1509" s="96">
        <v>45601</v>
      </c>
      <c r="AE1509" s="96">
        <v>45966</v>
      </c>
      <c r="AF1509" s="97">
        <v>146615</v>
      </c>
      <c r="AG1509" s="84">
        <v>0.6</v>
      </c>
      <c r="AH1509" s="84">
        <v>1</v>
      </c>
      <c r="AI1509" s="98">
        <v>3.2500000000000001E-2</v>
      </c>
      <c r="AJ1509" s="99">
        <v>0.6</v>
      </c>
      <c r="AK1509" s="99">
        <v>1</v>
      </c>
      <c r="AL1509" s="100">
        <v>3.2500000000000001E-2</v>
      </c>
      <c r="AM1509" s="101" t="s">
        <v>620</v>
      </c>
      <c r="AN1509" s="101" t="s">
        <v>621</v>
      </c>
      <c r="AO1509" s="25">
        <v>0</v>
      </c>
      <c r="AP1509" s="25">
        <v>0</v>
      </c>
      <c r="AQ1509" s="25">
        <v>0</v>
      </c>
      <c r="AR1509" s="25">
        <v>0</v>
      </c>
      <c r="AS1509" s="25">
        <v>0</v>
      </c>
      <c r="AT1509" s="25">
        <v>0</v>
      </c>
      <c r="AU1509" s="25">
        <v>0</v>
      </c>
      <c r="AV1509" s="25">
        <v>146615</v>
      </c>
      <c r="AW1509" s="25">
        <v>0</v>
      </c>
      <c r="AX1509" s="25">
        <v>0</v>
      </c>
      <c r="AY1509" s="25">
        <v>0</v>
      </c>
      <c r="AZ1509" s="25">
        <v>0</v>
      </c>
      <c r="BA1509" s="25">
        <v>0</v>
      </c>
      <c r="BB1509" s="25">
        <v>0</v>
      </c>
      <c r="BC1509" s="25">
        <v>0</v>
      </c>
      <c r="BD1509" s="25">
        <v>0</v>
      </c>
      <c r="BE1509" s="25">
        <v>0</v>
      </c>
      <c r="BF1509" s="25">
        <v>0</v>
      </c>
      <c r="BG1509" s="25">
        <v>0</v>
      </c>
      <c r="BH1509" s="25">
        <v>0</v>
      </c>
      <c r="BI1509" s="25">
        <v>0</v>
      </c>
      <c r="BJ1509" s="25">
        <f t="shared" si="69"/>
        <v>146615</v>
      </c>
      <c r="BK1509" s="25">
        <f t="shared" si="70"/>
        <v>0</v>
      </c>
      <c r="BL1509" s="25">
        <f t="shared" si="71"/>
        <v>146615</v>
      </c>
    </row>
    <row r="1510" spans="1:64" x14ac:dyDescent="0.25">
      <c r="A1510" s="45" t="s">
        <v>3320</v>
      </c>
      <c r="B1510" s="78" t="s">
        <v>1572</v>
      </c>
      <c r="C1510" s="79">
        <v>2</v>
      </c>
      <c r="D1510" s="78" t="s">
        <v>23</v>
      </c>
      <c r="E1510" s="79" t="s">
        <v>434</v>
      </c>
      <c r="F1510" s="79" t="s">
        <v>604</v>
      </c>
      <c r="G1510" s="79" t="s">
        <v>816</v>
      </c>
      <c r="H1510" s="79" t="s">
        <v>624</v>
      </c>
      <c r="I1510" s="79" t="s">
        <v>817</v>
      </c>
      <c r="J1510" s="79" t="s">
        <v>626</v>
      </c>
      <c r="K1510" s="79" t="s">
        <v>447</v>
      </c>
      <c r="L1510" s="79" t="s">
        <v>606</v>
      </c>
      <c r="M1510" s="79" t="s">
        <v>619</v>
      </c>
      <c r="N1510" s="78">
        <v>1</v>
      </c>
      <c r="O1510" s="78">
        <v>1</v>
      </c>
      <c r="P1510" s="78">
        <v>1</v>
      </c>
      <c r="Q1510" s="81">
        <v>1</v>
      </c>
      <c r="R1510" s="81">
        <v>1</v>
      </c>
      <c r="S1510" s="81">
        <v>1</v>
      </c>
      <c r="T1510" s="81">
        <v>0</v>
      </c>
      <c r="U1510" s="81">
        <v>0</v>
      </c>
      <c r="V1510" s="81">
        <v>0</v>
      </c>
      <c r="W1510" s="69">
        <v>147057.5</v>
      </c>
      <c r="X1510" s="69">
        <v>0</v>
      </c>
      <c r="Y1510" s="69">
        <v>0</v>
      </c>
      <c r="Z1510" s="69">
        <v>468.13</v>
      </c>
      <c r="AA1510" s="69">
        <v>0</v>
      </c>
      <c r="AB1510" s="69">
        <v>0</v>
      </c>
      <c r="AC1510" s="69">
        <v>147057.5</v>
      </c>
      <c r="AD1510" s="96">
        <v>45601</v>
      </c>
      <c r="AE1510" s="96">
        <v>46331</v>
      </c>
      <c r="AF1510" s="97">
        <v>147057.5</v>
      </c>
      <c r="AG1510" s="84">
        <v>1.6</v>
      </c>
      <c r="AH1510" s="84">
        <v>2</v>
      </c>
      <c r="AI1510" s="98">
        <v>3.8199999999999998E-2</v>
      </c>
      <c r="AJ1510" s="99">
        <v>1.6</v>
      </c>
      <c r="AK1510" s="99">
        <v>2</v>
      </c>
      <c r="AL1510" s="100">
        <v>3.8199999999999998E-2</v>
      </c>
      <c r="AM1510" s="101" t="s">
        <v>620</v>
      </c>
      <c r="AN1510" s="101" t="s">
        <v>621</v>
      </c>
      <c r="AO1510" s="25">
        <v>0</v>
      </c>
      <c r="AP1510" s="25">
        <v>0</v>
      </c>
      <c r="AQ1510" s="25">
        <v>0</v>
      </c>
      <c r="AR1510" s="25">
        <v>0</v>
      </c>
      <c r="AS1510" s="25">
        <v>0</v>
      </c>
      <c r="AT1510" s="25">
        <v>0</v>
      </c>
      <c r="AU1510" s="25">
        <v>0</v>
      </c>
      <c r="AV1510" s="25">
        <v>0</v>
      </c>
      <c r="AW1510" s="25">
        <v>0</v>
      </c>
      <c r="AX1510" s="25">
        <v>0</v>
      </c>
      <c r="AY1510" s="25">
        <v>0</v>
      </c>
      <c r="AZ1510" s="25">
        <v>0</v>
      </c>
      <c r="BA1510" s="25">
        <v>0</v>
      </c>
      <c r="BB1510" s="25">
        <v>73528.75</v>
      </c>
      <c r="BC1510" s="25">
        <v>0</v>
      </c>
      <c r="BD1510" s="25">
        <v>0</v>
      </c>
      <c r="BE1510" s="25">
        <v>0</v>
      </c>
      <c r="BF1510" s="25">
        <v>0</v>
      </c>
      <c r="BG1510" s="25">
        <v>0</v>
      </c>
      <c r="BH1510" s="25">
        <v>73528.75</v>
      </c>
      <c r="BI1510" s="25">
        <v>0</v>
      </c>
      <c r="BJ1510" s="25">
        <f t="shared" si="69"/>
        <v>0</v>
      </c>
      <c r="BK1510" s="25">
        <f t="shared" si="70"/>
        <v>147057.5</v>
      </c>
      <c r="BL1510" s="25">
        <f t="shared" si="71"/>
        <v>147057.5</v>
      </c>
    </row>
    <row r="1511" spans="1:64" x14ac:dyDescent="0.25">
      <c r="A1511" s="45" t="s">
        <v>3321</v>
      </c>
      <c r="B1511" s="78" t="s">
        <v>1572</v>
      </c>
      <c r="C1511" s="79">
        <v>3</v>
      </c>
      <c r="D1511" s="78" t="s">
        <v>23</v>
      </c>
      <c r="E1511" s="79" t="s">
        <v>434</v>
      </c>
      <c r="F1511" s="79" t="s">
        <v>604</v>
      </c>
      <c r="G1511" s="79" t="s">
        <v>816</v>
      </c>
      <c r="H1511" s="79" t="s">
        <v>624</v>
      </c>
      <c r="I1511" s="79" t="s">
        <v>817</v>
      </c>
      <c r="J1511" s="79" t="s">
        <v>626</v>
      </c>
      <c r="K1511" s="79" t="s">
        <v>447</v>
      </c>
      <c r="L1511" s="79" t="s">
        <v>606</v>
      </c>
      <c r="M1511" s="79" t="s">
        <v>619</v>
      </c>
      <c r="N1511" s="78">
        <v>1</v>
      </c>
      <c r="O1511" s="78">
        <v>1</v>
      </c>
      <c r="P1511" s="78">
        <v>1</v>
      </c>
      <c r="Q1511" s="81">
        <v>1</v>
      </c>
      <c r="R1511" s="81">
        <v>1</v>
      </c>
      <c r="S1511" s="81">
        <v>1</v>
      </c>
      <c r="T1511" s="81">
        <v>0</v>
      </c>
      <c r="U1511" s="81">
        <v>0</v>
      </c>
      <c r="V1511" s="81">
        <v>0</v>
      </c>
      <c r="W1511" s="69">
        <v>53100</v>
      </c>
      <c r="X1511" s="69">
        <v>0</v>
      </c>
      <c r="Y1511" s="69">
        <v>0</v>
      </c>
      <c r="Z1511" s="69">
        <v>190.27</v>
      </c>
      <c r="AA1511" s="69">
        <v>0</v>
      </c>
      <c r="AB1511" s="69">
        <v>0</v>
      </c>
      <c r="AC1511" s="69">
        <v>53100</v>
      </c>
      <c r="AD1511" s="96">
        <v>45601</v>
      </c>
      <c r="AE1511" s="96">
        <v>46696</v>
      </c>
      <c r="AF1511" s="97">
        <v>53100</v>
      </c>
      <c r="AG1511" s="84">
        <v>2.6</v>
      </c>
      <c r="AH1511" s="84">
        <v>3</v>
      </c>
      <c r="AI1511" s="98">
        <v>4.2999999999999997E-2</v>
      </c>
      <c r="AJ1511" s="99">
        <v>2.6</v>
      </c>
      <c r="AK1511" s="99">
        <v>3</v>
      </c>
      <c r="AL1511" s="100">
        <v>4.2999999999999997E-2</v>
      </c>
      <c r="AM1511" s="101" t="s">
        <v>620</v>
      </c>
      <c r="AN1511" s="101" t="s">
        <v>621</v>
      </c>
      <c r="AO1511" s="25">
        <v>0</v>
      </c>
      <c r="AP1511" s="25">
        <v>0</v>
      </c>
      <c r="AQ1511" s="25">
        <v>0</v>
      </c>
      <c r="AR1511" s="25">
        <v>0</v>
      </c>
      <c r="AS1511" s="25">
        <v>0</v>
      </c>
      <c r="AT1511" s="25">
        <v>0</v>
      </c>
      <c r="AU1511" s="25">
        <v>0</v>
      </c>
      <c r="AV1511" s="25">
        <v>0</v>
      </c>
      <c r="AW1511" s="25">
        <v>0</v>
      </c>
      <c r="AX1511" s="25">
        <v>0</v>
      </c>
      <c r="AY1511" s="25">
        <v>0</v>
      </c>
      <c r="AZ1511" s="25">
        <v>0</v>
      </c>
      <c r="BA1511" s="25">
        <v>0</v>
      </c>
      <c r="BB1511" s="25">
        <v>0</v>
      </c>
      <c r="BC1511" s="25">
        <v>0</v>
      </c>
      <c r="BD1511" s="25">
        <v>0</v>
      </c>
      <c r="BE1511" s="25">
        <v>0</v>
      </c>
      <c r="BF1511" s="25">
        <v>0</v>
      </c>
      <c r="BG1511" s="25">
        <v>0</v>
      </c>
      <c r="BH1511" s="25">
        <v>0</v>
      </c>
      <c r="BI1511" s="25">
        <v>0</v>
      </c>
      <c r="BJ1511" s="25">
        <f t="shared" si="69"/>
        <v>0</v>
      </c>
      <c r="BK1511" s="25">
        <f t="shared" si="70"/>
        <v>0</v>
      </c>
      <c r="BL1511" s="25">
        <f t="shared" si="71"/>
        <v>0</v>
      </c>
    </row>
    <row r="1512" spans="1:64" x14ac:dyDescent="0.25">
      <c r="A1512" s="45" t="s">
        <v>3322</v>
      </c>
      <c r="B1512" s="78" t="s">
        <v>1572</v>
      </c>
      <c r="C1512" s="79">
        <v>4</v>
      </c>
      <c r="D1512" s="78" t="s">
        <v>23</v>
      </c>
      <c r="E1512" s="79" t="s">
        <v>434</v>
      </c>
      <c r="F1512" s="79" t="s">
        <v>604</v>
      </c>
      <c r="G1512" s="79" t="s">
        <v>816</v>
      </c>
      <c r="H1512" s="79" t="s">
        <v>624</v>
      </c>
      <c r="I1512" s="79" t="s">
        <v>817</v>
      </c>
      <c r="J1512" s="79" t="s">
        <v>626</v>
      </c>
      <c r="K1512" s="79" t="s">
        <v>447</v>
      </c>
      <c r="L1512" s="79" t="s">
        <v>606</v>
      </c>
      <c r="M1512" s="79" t="s">
        <v>619</v>
      </c>
      <c r="N1512" s="78">
        <v>1</v>
      </c>
      <c r="O1512" s="78">
        <v>1</v>
      </c>
      <c r="P1512" s="78">
        <v>1</v>
      </c>
      <c r="Q1512" s="81">
        <v>1</v>
      </c>
      <c r="R1512" s="81">
        <v>1</v>
      </c>
      <c r="S1512" s="81">
        <v>1</v>
      </c>
      <c r="T1512" s="81">
        <v>0</v>
      </c>
      <c r="U1512" s="81">
        <v>0</v>
      </c>
      <c r="V1512" s="81">
        <v>0</v>
      </c>
      <c r="W1512" s="69">
        <v>3161957.5</v>
      </c>
      <c r="X1512" s="69">
        <v>0</v>
      </c>
      <c r="Y1512" s="69">
        <v>0</v>
      </c>
      <c r="Z1512" s="69">
        <v>12410.68</v>
      </c>
      <c r="AA1512" s="69">
        <v>0</v>
      </c>
      <c r="AB1512" s="69">
        <v>0</v>
      </c>
      <c r="AC1512" s="69">
        <v>3161957.5</v>
      </c>
      <c r="AD1512" s="96">
        <v>45601</v>
      </c>
      <c r="AE1512" s="96">
        <v>47062</v>
      </c>
      <c r="AF1512" s="97">
        <v>3161957.5</v>
      </c>
      <c r="AG1512" s="84">
        <v>3.6</v>
      </c>
      <c r="AH1512" s="84">
        <v>4</v>
      </c>
      <c r="AI1512" s="98">
        <v>4.7100000000000003E-2</v>
      </c>
      <c r="AJ1512" s="99">
        <v>3.6</v>
      </c>
      <c r="AK1512" s="99">
        <v>4</v>
      </c>
      <c r="AL1512" s="100">
        <v>4.7100000000000003E-2</v>
      </c>
      <c r="AM1512" s="101" t="s">
        <v>620</v>
      </c>
      <c r="AN1512" s="101" t="s">
        <v>621</v>
      </c>
      <c r="AO1512" s="25">
        <v>0</v>
      </c>
      <c r="AP1512" s="25">
        <v>0</v>
      </c>
      <c r="AQ1512" s="25">
        <v>0</v>
      </c>
      <c r="AR1512" s="25">
        <v>0</v>
      </c>
      <c r="AS1512" s="25">
        <v>0</v>
      </c>
      <c r="AT1512" s="25">
        <v>0</v>
      </c>
      <c r="AU1512" s="25">
        <v>0</v>
      </c>
      <c r="AV1512" s="25">
        <v>0</v>
      </c>
      <c r="AW1512" s="25">
        <v>0</v>
      </c>
      <c r="AX1512" s="25">
        <v>0</v>
      </c>
      <c r="AY1512" s="25">
        <v>0</v>
      </c>
      <c r="AZ1512" s="25">
        <v>0</v>
      </c>
      <c r="BA1512" s="25">
        <v>0</v>
      </c>
      <c r="BB1512" s="25">
        <v>0</v>
      </c>
      <c r="BC1512" s="25">
        <v>0</v>
      </c>
      <c r="BD1512" s="25">
        <v>0</v>
      </c>
      <c r="BE1512" s="25">
        <v>0</v>
      </c>
      <c r="BF1512" s="25">
        <v>0</v>
      </c>
      <c r="BG1512" s="25">
        <v>0</v>
      </c>
      <c r="BH1512" s="25">
        <v>0</v>
      </c>
      <c r="BI1512" s="25">
        <v>0</v>
      </c>
      <c r="BJ1512" s="25">
        <f t="shared" si="69"/>
        <v>0</v>
      </c>
      <c r="BK1512" s="25">
        <f t="shared" si="70"/>
        <v>0</v>
      </c>
      <c r="BL1512" s="25">
        <f t="shared" si="71"/>
        <v>0</v>
      </c>
    </row>
    <row r="1513" spans="1:64" x14ac:dyDescent="0.25">
      <c r="A1513" s="45" t="s">
        <v>3323</v>
      </c>
      <c r="B1513" s="78" t="s">
        <v>1572</v>
      </c>
      <c r="C1513" s="79">
        <v>5</v>
      </c>
      <c r="D1513" s="78" t="s">
        <v>23</v>
      </c>
      <c r="E1513" s="79" t="s">
        <v>434</v>
      </c>
      <c r="F1513" s="79" t="s">
        <v>604</v>
      </c>
      <c r="G1513" s="79" t="s">
        <v>816</v>
      </c>
      <c r="H1513" s="79" t="s">
        <v>624</v>
      </c>
      <c r="I1513" s="79" t="s">
        <v>817</v>
      </c>
      <c r="J1513" s="79" t="s">
        <v>626</v>
      </c>
      <c r="K1513" s="79" t="s">
        <v>447</v>
      </c>
      <c r="L1513" s="79" t="s">
        <v>606</v>
      </c>
      <c r="M1513" s="79" t="s">
        <v>619</v>
      </c>
      <c r="N1513" s="78">
        <v>1</v>
      </c>
      <c r="O1513" s="78">
        <v>1</v>
      </c>
      <c r="P1513" s="78">
        <v>1</v>
      </c>
      <c r="Q1513" s="81">
        <v>1</v>
      </c>
      <c r="R1513" s="81">
        <v>1</v>
      </c>
      <c r="S1513" s="81">
        <v>1</v>
      </c>
      <c r="T1513" s="81">
        <v>0</v>
      </c>
      <c r="U1513" s="81">
        <v>0</v>
      </c>
      <c r="V1513" s="81">
        <v>0</v>
      </c>
      <c r="W1513" s="69">
        <v>21237640</v>
      </c>
      <c r="X1513" s="69">
        <v>0</v>
      </c>
      <c r="Y1513" s="69">
        <v>0</v>
      </c>
      <c r="Z1513" s="69">
        <v>89729.03</v>
      </c>
      <c r="AA1513" s="69">
        <v>0</v>
      </c>
      <c r="AB1513" s="69">
        <v>0</v>
      </c>
      <c r="AC1513" s="69">
        <v>21237640</v>
      </c>
      <c r="AD1513" s="96">
        <v>45601</v>
      </c>
      <c r="AE1513" s="96">
        <v>47427</v>
      </c>
      <c r="AF1513" s="97">
        <v>21237640</v>
      </c>
      <c r="AG1513" s="84">
        <v>4.5999999999999996</v>
      </c>
      <c r="AH1513" s="84">
        <v>5</v>
      </c>
      <c r="AI1513" s="98">
        <v>5.0700000000000002E-2</v>
      </c>
      <c r="AJ1513" s="99">
        <v>4.5999999999999996</v>
      </c>
      <c r="AK1513" s="99">
        <v>5</v>
      </c>
      <c r="AL1513" s="100">
        <v>5.0700000000000002E-2</v>
      </c>
      <c r="AM1513" s="101" t="s">
        <v>620</v>
      </c>
      <c r="AN1513" s="101" t="s">
        <v>621</v>
      </c>
      <c r="AO1513" s="25">
        <v>0</v>
      </c>
      <c r="AP1513" s="25">
        <v>0</v>
      </c>
      <c r="AQ1513" s="25">
        <v>0</v>
      </c>
      <c r="AR1513" s="25">
        <v>0</v>
      </c>
      <c r="AS1513" s="25">
        <v>0</v>
      </c>
      <c r="AT1513" s="25">
        <v>0</v>
      </c>
      <c r="AU1513" s="25">
        <v>0</v>
      </c>
      <c r="AV1513" s="25">
        <v>0</v>
      </c>
      <c r="AW1513" s="25">
        <v>0</v>
      </c>
      <c r="AX1513" s="25">
        <v>0</v>
      </c>
      <c r="AY1513" s="25">
        <v>0</v>
      </c>
      <c r="AZ1513" s="25">
        <v>0</v>
      </c>
      <c r="BA1513" s="25">
        <v>0</v>
      </c>
      <c r="BB1513" s="25">
        <v>0</v>
      </c>
      <c r="BC1513" s="25">
        <v>0</v>
      </c>
      <c r="BD1513" s="25">
        <v>0</v>
      </c>
      <c r="BE1513" s="25">
        <v>0</v>
      </c>
      <c r="BF1513" s="25">
        <v>0</v>
      </c>
      <c r="BG1513" s="25">
        <v>0</v>
      </c>
      <c r="BH1513" s="25">
        <v>0</v>
      </c>
      <c r="BI1513" s="25">
        <v>0</v>
      </c>
      <c r="BJ1513" s="25">
        <f t="shared" si="69"/>
        <v>0</v>
      </c>
      <c r="BK1513" s="25">
        <f t="shared" si="70"/>
        <v>0</v>
      </c>
      <c r="BL1513" s="25">
        <f t="shared" si="71"/>
        <v>0</v>
      </c>
    </row>
    <row r="1514" spans="1:64" x14ac:dyDescent="0.25">
      <c r="A1514" s="45" t="s">
        <v>3324</v>
      </c>
      <c r="B1514" s="78" t="s">
        <v>1573</v>
      </c>
      <c r="C1514" s="79">
        <v>1</v>
      </c>
      <c r="D1514" s="78" t="s">
        <v>23</v>
      </c>
      <c r="E1514" s="79" t="s">
        <v>434</v>
      </c>
      <c r="F1514" s="79" t="s">
        <v>604</v>
      </c>
      <c r="G1514" s="79" t="s">
        <v>623</v>
      </c>
      <c r="H1514" s="79" t="s">
        <v>624</v>
      </c>
      <c r="I1514" s="79" t="s">
        <v>625</v>
      </c>
      <c r="J1514" s="79" t="s">
        <v>626</v>
      </c>
      <c r="K1514" s="79" t="s">
        <v>446</v>
      </c>
      <c r="L1514" s="79" t="s">
        <v>606</v>
      </c>
      <c r="M1514" s="79" t="s">
        <v>619</v>
      </c>
      <c r="N1514" s="78">
        <v>1</v>
      </c>
      <c r="O1514" s="78">
        <v>1</v>
      </c>
      <c r="P1514" s="78">
        <v>1</v>
      </c>
      <c r="Q1514" s="81">
        <v>1</v>
      </c>
      <c r="R1514" s="81">
        <v>1</v>
      </c>
      <c r="S1514" s="81">
        <v>1</v>
      </c>
      <c r="T1514" s="81">
        <v>0</v>
      </c>
      <c r="U1514" s="81">
        <v>0</v>
      </c>
      <c r="V1514" s="81">
        <v>0</v>
      </c>
      <c r="W1514" s="69">
        <v>592470.07999999996</v>
      </c>
      <c r="X1514" s="69">
        <v>0</v>
      </c>
      <c r="Y1514" s="69">
        <v>0</v>
      </c>
      <c r="Z1514" s="69">
        <v>0</v>
      </c>
      <c r="AA1514" s="69">
        <v>0</v>
      </c>
      <c r="AB1514" s="69">
        <v>0</v>
      </c>
      <c r="AC1514" s="69">
        <v>592470.07999999996</v>
      </c>
      <c r="AD1514" s="96">
        <v>45603</v>
      </c>
      <c r="AE1514" s="96">
        <v>46698</v>
      </c>
      <c r="AF1514" s="97">
        <v>592470.07999999996</v>
      </c>
      <c r="AG1514" s="84">
        <v>2.6</v>
      </c>
      <c r="AH1514" s="84">
        <v>3</v>
      </c>
      <c r="AI1514" s="98">
        <v>8.7499999999999994E-2</v>
      </c>
      <c r="AJ1514" s="99">
        <v>2.6</v>
      </c>
      <c r="AK1514" s="99">
        <v>3</v>
      </c>
      <c r="AL1514" s="100">
        <v>8.7499999999999994E-2</v>
      </c>
      <c r="AM1514" s="101" t="s">
        <v>620</v>
      </c>
      <c r="AN1514" s="101" t="s">
        <v>621</v>
      </c>
      <c r="AO1514" s="25">
        <v>0</v>
      </c>
      <c r="AP1514" s="25">
        <v>0</v>
      </c>
      <c r="AQ1514" s="25">
        <v>0</v>
      </c>
      <c r="AR1514" s="25">
        <v>0</v>
      </c>
      <c r="AS1514" s="25">
        <v>0</v>
      </c>
      <c r="AT1514" s="25">
        <v>0</v>
      </c>
      <c r="AU1514" s="25">
        <v>0</v>
      </c>
      <c r="AV1514" s="25">
        <v>0</v>
      </c>
      <c r="AW1514" s="25">
        <v>0</v>
      </c>
      <c r="AX1514" s="25">
        <v>0</v>
      </c>
      <c r="AY1514" s="25">
        <v>0</v>
      </c>
      <c r="AZ1514" s="25">
        <v>0</v>
      </c>
      <c r="BA1514" s="25">
        <v>0</v>
      </c>
      <c r="BB1514" s="25">
        <v>0</v>
      </c>
      <c r="BC1514" s="25">
        <v>0</v>
      </c>
      <c r="BD1514" s="25">
        <v>0</v>
      </c>
      <c r="BE1514" s="25">
        <v>0</v>
      </c>
      <c r="BF1514" s="25">
        <v>0</v>
      </c>
      <c r="BG1514" s="25">
        <v>0</v>
      </c>
      <c r="BH1514" s="25">
        <v>0</v>
      </c>
      <c r="BI1514" s="25">
        <v>0</v>
      </c>
      <c r="BJ1514" s="25">
        <f t="shared" si="69"/>
        <v>0</v>
      </c>
      <c r="BK1514" s="25">
        <f t="shared" si="70"/>
        <v>0</v>
      </c>
      <c r="BL1514" s="25">
        <f t="shared" si="71"/>
        <v>0</v>
      </c>
    </row>
    <row r="1515" spans="1:64" x14ac:dyDescent="0.25">
      <c r="A1515" s="45" t="s">
        <v>3325</v>
      </c>
      <c r="B1515" s="78" t="s">
        <v>1574</v>
      </c>
      <c r="C1515" s="79">
        <v>1</v>
      </c>
      <c r="D1515" s="78" t="s">
        <v>23</v>
      </c>
      <c r="E1515" s="79" t="s">
        <v>434</v>
      </c>
      <c r="F1515" s="79" t="s">
        <v>604</v>
      </c>
      <c r="G1515" s="79" t="s">
        <v>623</v>
      </c>
      <c r="H1515" s="79" t="s">
        <v>624</v>
      </c>
      <c r="I1515" s="79" t="s">
        <v>625</v>
      </c>
      <c r="J1515" s="79" t="s">
        <v>626</v>
      </c>
      <c r="K1515" s="79" t="s">
        <v>446</v>
      </c>
      <c r="L1515" s="79" t="s">
        <v>606</v>
      </c>
      <c r="M1515" s="79" t="s">
        <v>619</v>
      </c>
      <c r="N1515" s="78">
        <v>1</v>
      </c>
      <c r="O1515" s="78">
        <v>1</v>
      </c>
      <c r="P1515" s="78">
        <v>1</v>
      </c>
      <c r="Q1515" s="81">
        <v>1</v>
      </c>
      <c r="R1515" s="81">
        <v>1</v>
      </c>
      <c r="S1515" s="81">
        <v>1</v>
      </c>
      <c r="T1515" s="81">
        <v>0</v>
      </c>
      <c r="U1515" s="81">
        <v>0</v>
      </c>
      <c r="V1515" s="81">
        <v>0</v>
      </c>
      <c r="W1515" s="69">
        <v>2000000</v>
      </c>
      <c r="X1515" s="69">
        <v>0</v>
      </c>
      <c r="Y1515" s="69">
        <v>0</v>
      </c>
      <c r="Z1515" s="69">
        <v>0</v>
      </c>
      <c r="AA1515" s="69">
        <v>0</v>
      </c>
      <c r="AB1515" s="69">
        <v>0</v>
      </c>
      <c r="AC1515" s="69">
        <v>2000000</v>
      </c>
      <c r="AD1515" s="96">
        <v>45387</v>
      </c>
      <c r="AE1515" s="96">
        <v>46482</v>
      </c>
      <c r="AF1515" s="97">
        <v>2000000</v>
      </c>
      <c r="AG1515" s="84">
        <v>2.0099999999999998</v>
      </c>
      <c r="AH1515" s="84">
        <v>3</v>
      </c>
      <c r="AI1515" s="98">
        <v>8.7499999999999994E-2</v>
      </c>
      <c r="AJ1515" s="99">
        <v>2.0099999999999998</v>
      </c>
      <c r="AK1515" s="99">
        <v>3</v>
      </c>
      <c r="AL1515" s="100">
        <v>8.7499999999999994E-2</v>
      </c>
      <c r="AM1515" s="101" t="s">
        <v>620</v>
      </c>
      <c r="AN1515" s="101" t="s">
        <v>621</v>
      </c>
      <c r="AO1515" s="25">
        <v>0</v>
      </c>
      <c r="AP1515" s="25">
        <v>0</v>
      </c>
      <c r="AQ1515" s="25">
        <v>0</v>
      </c>
      <c r="AR1515" s="25">
        <v>0</v>
      </c>
      <c r="AS1515" s="25">
        <v>0</v>
      </c>
      <c r="AT1515" s="25">
        <v>0</v>
      </c>
      <c r="AU1515" s="25">
        <v>0</v>
      </c>
      <c r="AV1515" s="25">
        <v>0</v>
      </c>
      <c r="AW1515" s="25">
        <v>0</v>
      </c>
      <c r="AX1515" s="25">
        <v>0</v>
      </c>
      <c r="AY1515" s="25">
        <v>0</v>
      </c>
      <c r="AZ1515" s="25">
        <v>0</v>
      </c>
      <c r="BA1515" s="25">
        <v>0</v>
      </c>
      <c r="BB1515" s="25">
        <v>0</v>
      </c>
      <c r="BC1515" s="25">
        <v>0</v>
      </c>
      <c r="BD1515" s="25">
        <v>0</v>
      </c>
      <c r="BE1515" s="25">
        <v>0</v>
      </c>
      <c r="BF1515" s="25">
        <v>0</v>
      </c>
      <c r="BG1515" s="25">
        <v>0</v>
      </c>
      <c r="BH1515" s="25">
        <v>0</v>
      </c>
      <c r="BI1515" s="25">
        <v>0</v>
      </c>
      <c r="BJ1515" s="25">
        <f t="shared" si="69"/>
        <v>0</v>
      </c>
      <c r="BK1515" s="25">
        <f t="shared" si="70"/>
        <v>0</v>
      </c>
      <c r="BL1515" s="25">
        <f t="shared" si="71"/>
        <v>0</v>
      </c>
    </row>
    <row r="1516" spans="1:64" x14ac:dyDescent="0.25">
      <c r="A1516" s="45" t="s">
        <v>3326</v>
      </c>
      <c r="B1516" s="78" t="s">
        <v>1575</v>
      </c>
      <c r="C1516" s="79">
        <v>1</v>
      </c>
      <c r="D1516" s="78" t="s">
        <v>23</v>
      </c>
      <c r="E1516" s="79" t="s">
        <v>434</v>
      </c>
      <c r="F1516" s="79" t="s">
        <v>604</v>
      </c>
      <c r="G1516" s="79" t="s">
        <v>623</v>
      </c>
      <c r="H1516" s="79" t="s">
        <v>624</v>
      </c>
      <c r="I1516" s="79" t="s">
        <v>625</v>
      </c>
      <c r="J1516" s="79" t="s">
        <v>626</v>
      </c>
      <c r="K1516" s="79" t="s">
        <v>446</v>
      </c>
      <c r="L1516" s="79" t="s">
        <v>606</v>
      </c>
      <c r="M1516" s="79" t="s">
        <v>619</v>
      </c>
      <c r="N1516" s="78">
        <v>1</v>
      </c>
      <c r="O1516" s="78">
        <v>1</v>
      </c>
      <c r="P1516" s="78">
        <v>1</v>
      </c>
      <c r="Q1516" s="81">
        <v>1</v>
      </c>
      <c r="R1516" s="81">
        <v>1</v>
      </c>
      <c r="S1516" s="81">
        <v>1</v>
      </c>
      <c r="T1516" s="81">
        <v>0</v>
      </c>
      <c r="U1516" s="81">
        <v>0</v>
      </c>
      <c r="V1516" s="81">
        <v>0</v>
      </c>
      <c r="W1516" s="69">
        <v>25000000</v>
      </c>
      <c r="X1516" s="69">
        <v>0</v>
      </c>
      <c r="Y1516" s="69">
        <v>25000000</v>
      </c>
      <c r="Z1516" s="69">
        <v>612500</v>
      </c>
      <c r="AA1516" s="69">
        <v>0</v>
      </c>
      <c r="AB1516" s="69">
        <v>0</v>
      </c>
      <c r="AC1516" s="69">
        <v>0</v>
      </c>
      <c r="AD1516" s="96">
        <v>45372</v>
      </c>
      <c r="AE1516" s="96">
        <v>45737</v>
      </c>
      <c r="AF1516" s="97">
        <v>25000000</v>
      </c>
      <c r="AG1516" s="84">
        <v>0</v>
      </c>
      <c r="AH1516" s="84">
        <v>1</v>
      </c>
      <c r="AI1516" s="98">
        <v>4.9000000000000002E-2</v>
      </c>
      <c r="AJ1516" s="99">
        <v>0</v>
      </c>
      <c r="AK1516" s="99">
        <v>0</v>
      </c>
      <c r="AL1516" s="100">
        <v>0</v>
      </c>
      <c r="AM1516" s="101" t="s">
        <v>620</v>
      </c>
      <c r="AN1516" s="101" t="s">
        <v>621</v>
      </c>
      <c r="AO1516" s="25">
        <v>0</v>
      </c>
      <c r="AP1516" s="25">
        <v>0</v>
      </c>
      <c r="AQ1516" s="25">
        <v>0</v>
      </c>
      <c r="AR1516" s="25">
        <v>0</v>
      </c>
      <c r="AS1516" s="25">
        <v>0</v>
      </c>
      <c r="AT1516" s="25">
        <v>0</v>
      </c>
      <c r="AU1516" s="25">
        <v>0</v>
      </c>
      <c r="AV1516" s="25">
        <v>0</v>
      </c>
      <c r="AW1516" s="25">
        <v>0</v>
      </c>
      <c r="AX1516" s="25">
        <v>0</v>
      </c>
      <c r="AY1516" s="25">
        <v>0</v>
      </c>
      <c r="AZ1516" s="25">
        <v>0</v>
      </c>
      <c r="BA1516" s="25">
        <v>0</v>
      </c>
      <c r="BB1516" s="25">
        <v>0</v>
      </c>
      <c r="BC1516" s="25">
        <v>0</v>
      </c>
      <c r="BD1516" s="25">
        <v>0</v>
      </c>
      <c r="BE1516" s="25">
        <v>0</v>
      </c>
      <c r="BF1516" s="25">
        <v>0</v>
      </c>
      <c r="BG1516" s="25">
        <v>0</v>
      </c>
      <c r="BH1516" s="25">
        <v>0</v>
      </c>
      <c r="BI1516" s="25">
        <v>0</v>
      </c>
      <c r="BJ1516" s="25">
        <f t="shared" si="69"/>
        <v>0</v>
      </c>
      <c r="BK1516" s="25">
        <f t="shared" si="70"/>
        <v>0</v>
      </c>
      <c r="BL1516" s="25">
        <f t="shared" si="71"/>
        <v>0</v>
      </c>
    </row>
    <row r="1517" spans="1:64" x14ac:dyDescent="0.25">
      <c r="A1517" s="45" t="s">
        <v>3571</v>
      </c>
      <c r="B1517" s="78" t="s">
        <v>1576</v>
      </c>
      <c r="C1517" s="79">
        <v>1</v>
      </c>
      <c r="D1517" s="78" t="s">
        <v>23</v>
      </c>
      <c r="E1517" s="79" t="s">
        <v>434</v>
      </c>
      <c r="F1517" s="79" t="s">
        <v>604</v>
      </c>
      <c r="G1517" s="79" t="s">
        <v>623</v>
      </c>
      <c r="H1517" s="79" t="s">
        <v>624</v>
      </c>
      <c r="I1517" s="79" t="s">
        <v>625</v>
      </c>
      <c r="J1517" s="79" t="s">
        <v>626</v>
      </c>
      <c r="K1517" s="79" t="s">
        <v>446</v>
      </c>
      <c r="L1517" s="79" t="s">
        <v>606</v>
      </c>
      <c r="M1517" s="79" t="s">
        <v>619</v>
      </c>
      <c r="N1517" s="78">
        <v>1</v>
      </c>
      <c r="O1517" s="78">
        <v>1</v>
      </c>
      <c r="P1517" s="78">
        <v>1</v>
      </c>
      <c r="Q1517" s="81">
        <v>1</v>
      </c>
      <c r="R1517" s="81">
        <v>1</v>
      </c>
      <c r="S1517" s="81">
        <v>1</v>
      </c>
      <c r="T1517" s="81">
        <v>0</v>
      </c>
      <c r="U1517" s="81">
        <v>0</v>
      </c>
      <c r="V1517" s="81">
        <v>0</v>
      </c>
      <c r="W1517" s="69">
        <v>25000000</v>
      </c>
      <c r="X1517" s="69">
        <v>0</v>
      </c>
      <c r="Y1517" s="69">
        <v>25000000</v>
      </c>
      <c r="Z1517" s="69">
        <v>612500</v>
      </c>
      <c r="AA1517" s="69">
        <v>0</v>
      </c>
      <c r="AB1517" s="69">
        <v>0</v>
      </c>
      <c r="AC1517" s="69">
        <v>0</v>
      </c>
      <c r="AD1517" s="96">
        <v>45372</v>
      </c>
      <c r="AE1517" s="96">
        <v>45737</v>
      </c>
      <c r="AF1517" s="97">
        <v>25000000</v>
      </c>
      <c r="AG1517" s="84">
        <v>0</v>
      </c>
      <c r="AH1517" s="84">
        <v>1</v>
      </c>
      <c r="AI1517" s="98">
        <v>4.9000000000000002E-2</v>
      </c>
      <c r="AJ1517" s="99">
        <v>0</v>
      </c>
      <c r="AK1517" s="99">
        <v>0</v>
      </c>
      <c r="AL1517" s="100">
        <v>0</v>
      </c>
      <c r="AM1517" s="101" t="s">
        <v>620</v>
      </c>
      <c r="AN1517" s="101" t="s">
        <v>621</v>
      </c>
      <c r="AO1517" s="25">
        <v>0</v>
      </c>
      <c r="AP1517" s="25">
        <v>0</v>
      </c>
      <c r="AQ1517" s="25">
        <v>0</v>
      </c>
      <c r="AR1517" s="25">
        <v>0</v>
      </c>
      <c r="AS1517" s="25">
        <v>0</v>
      </c>
      <c r="AT1517" s="25">
        <v>0</v>
      </c>
      <c r="AU1517" s="25">
        <v>0</v>
      </c>
      <c r="AV1517" s="25">
        <v>0</v>
      </c>
      <c r="AW1517" s="25">
        <v>0</v>
      </c>
      <c r="AX1517" s="25">
        <v>0</v>
      </c>
      <c r="AY1517" s="25">
        <v>0</v>
      </c>
      <c r="AZ1517" s="25">
        <v>0</v>
      </c>
      <c r="BA1517" s="25">
        <v>0</v>
      </c>
      <c r="BB1517" s="25">
        <v>0</v>
      </c>
      <c r="BC1517" s="25">
        <v>0</v>
      </c>
      <c r="BD1517" s="25">
        <v>0</v>
      </c>
      <c r="BE1517" s="25">
        <v>0</v>
      </c>
      <c r="BF1517" s="25">
        <v>0</v>
      </c>
      <c r="BG1517" s="25">
        <v>0</v>
      </c>
      <c r="BH1517" s="25">
        <v>0</v>
      </c>
      <c r="BI1517" s="25">
        <v>0</v>
      </c>
      <c r="BJ1517" s="25">
        <f t="shared" si="69"/>
        <v>0</v>
      </c>
      <c r="BK1517" s="25">
        <f t="shared" si="70"/>
        <v>0</v>
      </c>
      <c r="BL1517" s="25">
        <f t="shared" si="71"/>
        <v>0</v>
      </c>
    </row>
    <row r="1518" spans="1:64" x14ac:dyDescent="0.25">
      <c r="A1518" s="45" t="s">
        <v>3327</v>
      </c>
      <c r="B1518" s="78" t="s">
        <v>1577</v>
      </c>
      <c r="C1518" s="79">
        <v>1</v>
      </c>
      <c r="D1518" s="78" t="s">
        <v>23</v>
      </c>
      <c r="E1518" s="79" t="s">
        <v>434</v>
      </c>
      <c r="F1518" s="79" t="s">
        <v>604</v>
      </c>
      <c r="G1518" s="79" t="s">
        <v>623</v>
      </c>
      <c r="H1518" s="79" t="s">
        <v>624</v>
      </c>
      <c r="I1518" s="79" t="s">
        <v>625</v>
      </c>
      <c r="J1518" s="79" t="s">
        <v>626</v>
      </c>
      <c r="K1518" s="79" t="s">
        <v>446</v>
      </c>
      <c r="L1518" s="79" t="s">
        <v>606</v>
      </c>
      <c r="M1518" s="79" t="s">
        <v>619</v>
      </c>
      <c r="N1518" s="78">
        <v>1</v>
      </c>
      <c r="O1518" s="78">
        <v>1</v>
      </c>
      <c r="P1518" s="78">
        <v>1</v>
      </c>
      <c r="Q1518" s="81">
        <v>1</v>
      </c>
      <c r="R1518" s="81">
        <v>1</v>
      </c>
      <c r="S1518" s="81">
        <v>1</v>
      </c>
      <c r="T1518" s="81">
        <v>0</v>
      </c>
      <c r="U1518" s="81">
        <v>0</v>
      </c>
      <c r="V1518" s="81">
        <v>0</v>
      </c>
      <c r="W1518" s="69">
        <v>4000000</v>
      </c>
      <c r="X1518" s="69">
        <v>0</v>
      </c>
      <c r="Y1518" s="69">
        <v>0</v>
      </c>
      <c r="Z1518" s="69">
        <v>0</v>
      </c>
      <c r="AA1518" s="69">
        <v>0</v>
      </c>
      <c r="AB1518" s="69">
        <v>0</v>
      </c>
      <c r="AC1518" s="69">
        <v>4000000</v>
      </c>
      <c r="AD1518" s="96">
        <v>45387</v>
      </c>
      <c r="AE1518" s="96">
        <v>46482</v>
      </c>
      <c r="AF1518" s="97">
        <v>4000000</v>
      </c>
      <c r="AG1518" s="84">
        <v>2.0099999999999998</v>
      </c>
      <c r="AH1518" s="84">
        <v>3</v>
      </c>
      <c r="AI1518" s="98">
        <v>8.7499999999999994E-2</v>
      </c>
      <c r="AJ1518" s="99">
        <v>2.0099999999999998</v>
      </c>
      <c r="AK1518" s="99">
        <v>3</v>
      </c>
      <c r="AL1518" s="100">
        <v>8.7499999999999994E-2</v>
      </c>
      <c r="AM1518" s="101" t="s">
        <v>620</v>
      </c>
      <c r="AN1518" s="101" t="s">
        <v>621</v>
      </c>
      <c r="AO1518" s="25">
        <v>0</v>
      </c>
      <c r="AP1518" s="25">
        <v>0</v>
      </c>
      <c r="AQ1518" s="25">
        <v>0</v>
      </c>
      <c r="AR1518" s="25">
        <v>0</v>
      </c>
      <c r="AS1518" s="25">
        <v>0</v>
      </c>
      <c r="AT1518" s="25">
        <v>0</v>
      </c>
      <c r="AU1518" s="25">
        <v>0</v>
      </c>
      <c r="AV1518" s="25">
        <v>0</v>
      </c>
      <c r="AW1518" s="25">
        <v>0</v>
      </c>
      <c r="AX1518" s="25">
        <v>0</v>
      </c>
      <c r="AY1518" s="25">
        <v>0</v>
      </c>
      <c r="AZ1518" s="25">
        <v>0</v>
      </c>
      <c r="BA1518" s="25">
        <v>0</v>
      </c>
      <c r="BB1518" s="25">
        <v>0</v>
      </c>
      <c r="BC1518" s="25">
        <v>0</v>
      </c>
      <c r="BD1518" s="25">
        <v>0</v>
      </c>
      <c r="BE1518" s="25">
        <v>0</v>
      </c>
      <c r="BF1518" s="25">
        <v>0</v>
      </c>
      <c r="BG1518" s="25">
        <v>0</v>
      </c>
      <c r="BH1518" s="25">
        <v>0</v>
      </c>
      <c r="BI1518" s="25">
        <v>0</v>
      </c>
      <c r="BJ1518" s="25">
        <f t="shared" si="69"/>
        <v>0</v>
      </c>
      <c r="BK1518" s="25">
        <f t="shared" si="70"/>
        <v>0</v>
      </c>
      <c r="BL1518" s="25">
        <f t="shared" si="71"/>
        <v>0</v>
      </c>
    </row>
    <row r="1519" spans="1:64" x14ac:dyDescent="0.25">
      <c r="A1519" s="45" t="s">
        <v>3328</v>
      </c>
      <c r="B1519" s="78" t="s">
        <v>1578</v>
      </c>
      <c r="C1519" s="79">
        <v>1</v>
      </c>
      <c r="D1519" s="78" t="s">
        <v>23</v>
      </c>
      <c r="E1519" s="79" t="s">
        <v>434</v>
      </c>
      <c r="F1519" s="79" t="s">
        <v>604</v>
      </c>
      <c r="G1519" s="79" t="s">
        <v>623</v>
      </c>
      <c r="H1519" s="79" t="s">
        <v>624</v>
      </c>
      <c r="I1519" s="79" t="s">
        <v>625</v>
      </c>
      <c r="J1519" s="79" t="s">
        <v>626</v>
      </c>
      <c r="K1519" s="79" t="s">
        <v>446</v>
      </c>
      <c r="L1519" s="79" t="s">
        <v>606</v>
      </c>
      <c r="M1519" s="79" t="s">
        <v>619</v>
      </c>
      <c r="N1519" s="78">
        <v>1</v>
      </c>
      <c r="O1519" s="78">
        <v>1</v>
      </c>
      <c r="P1519" s="78">
        <v>1</v>
      </c>
      <c r="Q1519" s="81">
        <v>1</v>
      </c>
      <c r="R1519" s="81">
        <v>1</v>
      </c>
      <c r="S1519" s="81">
        <v>1</v>
      </c>
      <c r="T1519" s="81">
        <v>0</v>
      </c>
      <c r="U1519" s="81">
        <v>0</v>
      </c>
      <c r="V1519" s="81">
        <v>0</v>
      </c>
      <c r="W1519" s="69">
        <v>12500000</v>
      </c>
      <c r="X1519" s="69">
        <v>0</v>
      </c>
      <c r="Y1519" s="69">
        <v>12500000</v>
      </c>
      <c r="Z1519" s="69">
        <v>306250</v>
      </c>
      <c r="AA1519" s="69">
        <v>0</v>
      </c>
      <c r="AB1519" s="69">
        <v>0</v>
      </c>
      <c r="AC1519" s="69">
        <v>0</v>
      </c>
      <c r="AD1519" s="96">
        <v>45372</v>
      </c>
      <c r="AE1519" s="96">
        <v>45737</v>
      </c>
      <c r="AF1519" s="97">
        <v>12500000</v>
      </c>
      <c r="AG1519" s="84">
        <v>0</v>
      </c>
      <c r="AH1519" s="84">
        <v>1</v>
      </c>
      <c r="AI1519" s="98">
        <v>4.9000000000000002E-2</v>
      </c>
      <c r="AJ1519" s="99">
        <v>0</v>
      </c>
      <c r="AK1519" s="99">
        <v>0</v>
      </c>
      <c r="AL1519" s="100">
        <v>0</v>
      </c>
      <c r="AM1519" s="101" t="s">
        <v>620</v>
      </c>
      <c r="AN1519" s="101" t="s">
        <v>621</v>
      </c>
      <c r="AO1519" s="25">
        <v>0</v>
      </c>
      <c r="AP1519" s="25">
        <v>0</v>
      </c>
      <c r="AQ1519" s="25">
        <v>0</v>
      </c>
      <c r="AR1519" s="25">
        <v>0</v>
      </c>
      <c r="AS1519" s="25">
        <v>0</v>
      </c>
      <c r="AT1519" s="25">
        <v>0</v>
      </c>
      <c r="AU1519" s="25">
        <v>0</v>
      </c>
      <c r="AV1519" s="25">
        <v>0</v>
      </c>
      <c r="AW1519" s="25">
        <v>0</v>
      </c>
      <c r="AX1519" s="25">
        <v>0</v>
      </c>
      <c r="AY1519" s="25">
        <v>0</v>
      </c>
      <c r="AZ1519" s="25">
        <v>0</v>
      </c>
      <c r="BA1519" s="25">
        <v>0</v>
      </c>
      <c r="BB1519" s="25">
        <v>0</v>
      </c>
      <c r="BC1519" s="25">
        <v>0</v>
      </c>
      <c r="BD1519" s="25">
        <v>0</v>
      </c>
      <c r="BE1519" s="25">
        <v>0</v>
      </c>
      <c r="BF1519" s="25">
        <v>0</v>
      </c>
      <c r="BG1519" s="25">
        <v>0</v>
      </c>
      <c r="BH1519" s="25">
        <v>0</v>
      </c>
      <c r="BI1519" s="25">
        <v>0</v>
      </c>
      <c r="BJ1519" s="25">
        <f t="shared" si="69"/>
        <v>0</v>
      </c>
      <c r="BK1519" s="25">
        <f t="shared" si="70"/>
        <v>0</v>
      </c>
      <c r="BL1519" s="25">
        <f t="shared" si="71"/>
        <v>0</v>
      </c>
    </row>
    <row r="1520" spans="1:64" x14ac:dyDescent="0.25">
      <c r="A1520" s="45" t="s">
        <v>3329</v>
      </c>
      <c r="B1520" s="78" t="s">
        <v>1579</v>
      </c>
      <c r="C1520" s="79">
        <v>1</v>
      </c>
      <c r="D1520" s="78" t="s">
        <v>23</v>
      </c>
      <c r="E1520" s="79" t="s">
        <v>434</v>
      </c>
      <c r="F1520" s="79" t="s">
        <v>604</v>
      </c>
      <c r="G1520" s="79" t="s">
        <v>623</v>
      </c>
      <c r="H1520" s="79" t="s">
        <v>624</v>
      </c>
      <c r="I1520" s="79" t="s">
        <v>625</v>
      </c>
      <c r="J1520" s="79" t="s">
        <v>626</v>
      </c>
      <c r="K1520" s="79" t="s">
        <v>446</v>
      </c>
      <c r="L1520" s="79" t="s">
        <v>606</v>
      </c>
      <c r="M1520" s="79" t="s">
        <v>619</v>
      </c>
      <c r="N1520" s="78">
        <v>1</v>
      </c>
      <c r="O1520" s="78">
        <v>1</v>
      </c>
      <c r="P1520" s="78">
        <v>1</v>
      </c>
      <c r="Q1520" s="81">
        <v>1</v>
      </c>
      <c r="R1520" s="81">
        <v>1</v>
      </c>
      <c r="S1520" s="81">
        <v>1</v>
      </c>
      <c r="T1520" s="81">
        <v>0</v>
      </c>
      <c r="U1520" s="81">
        <v>0</v>
      </c>
      <c r="V1520" s="81">
        <v>0</v>
      </c>
      <c r="W1520" s="69">
        <v>12500000</v>
      </c>
      <c r="X1520" s="69">
        <v>0</v>
      </c>
      <c r="Y1520" s="69">
        <v>12500000</v>
      </c>
      <c r="Z1520" s="69">
        <v>306250</v>
      </c>
      <c r="AA1520" s="69">
        <v>0</v>
      </c>
      <c r="AB1520" s="69">
        <v>0</v>
      </c>
      <c r="AC1520" s="69">
        <v>0</v>
      </c>
      <c r="AD1520" s="96">
        <v>45372</v>
      </c>
      <c r="AE1520" s="96">
        <v>45737</v>
      </c>
      <c r="AF1520" s="97">
        <v>12500000</v>
      </c>
      <c r="AG1520" s="84">
        <v>0</v>
      </c>
      <c r="AH1520" s="84">
        <v>1</v>
      </c>
      <c r="AI1520" s="98">
        <v>4.9000000000000002E-2</v>
      </c>
      <c r="AJ1520" s="99">
        <v>0</v>
      </c>
      <c r="AK1520" s="99">
        <v>0</v>
      </c>
      <c r="AL1520" s="100">
        <v>0</v>
      </c>
      <c r="AM1520" s="101" t="s">
        <v>620</v>
      </c>
      <c r="AN1520" s="101" t="s">
        <v>621</v>
      </c>
      <c r="AO1520" s="25">
        <v>0</v>
      </c>
      <c r="AP1520" s="25">
        <v>0</v>
      </c>
      <c r="AQ1520" s="25">
        <v>0</v>
      </c>
      <c r="AR1520" s="25">
        <v>0</v>
      </c>
      <c r="AS1520" s="25">
        <v>0</v>
      </c>
      <c r="AT1520" s="25">
        <v>0</v>
      </c>
      <c r="AU1520" s="25">
        <v>0</v>
      </c>
      <c r="AV1520" s="25">
        <v>0</v>
      </c>
      <c r="AW1520" s="25">
        <v>0</v>
      </c>
      <c r="AX1520" s="25">
        <v>0</v>
      </c>
      <c r="AY1520" s="25">
        <v>0</v>
      </c>
      <c r="AZ1520" s="25">
        <v>0</v>
      </c>
      <c r="BA1520" s="25">
        <v>0</v>
      </c>
      <c r="BB1520" s="25">
        <v>0</v>
      </c>
      <c r="BC1520" s="25">
        <v>0</v>
      </c>
      <c r="BD1520" s="25">
        <v>0</v>
      </c>
      <c r="BE1520" s="25">
        <v>0</v>
      </c>
      <c r="BF1520" s="25">
        <v>0</v>
      </c>
      <c r="BG1520" s="25">
        <v>0</v>
      </c>
      <c r="BH1520" s="25">
        <v>0</v>
      </c>
      <c r="BI1520" s="25">
        <v>0</v>
      </c>
      <c r="BJ1520" s="25">
        <f t="shared" si="69"/>
        <v>0</v>
      </c>
      <c r="BK1520" s="25">
        <f t="shared" si="70"/>
        <v>0</v>
      </c>
      <c r="BL1520" s="25">
        <f t="shared" si="71"/>
        <v>0</v>
      </c>
    </row>
    <row r="1521" spans="1:64" x14ac:dyDescent="0.25">
      <c r="A1521" s="45" t="s">
        <v>3330</v>
      </c>
      <c r="B1521" s="78" t="s">
        <v>1580</v>
      </c>
      <c r="C1521" s="79">
        <v>1</v>
      </c>
      <c r="D1521" s="78" t="s">
        <v>23</v>
      </c>
      <c r="E1521" s="79" t="s">
        <v>434</v>
      </c>
      <c r="F1521" s="79" t="s">
        <v>604</v>
      </c>
      <c r="G1521" s="79" t="s">
        <v>616</v>
      </c>
      <c r="H1521" s="79" t="s">
        <v>617</v>
      </c>
      <c r="I1521" s="79" t="s">
        <v>605</v>
      </c>
      <c r="J1521" s="79" t="s">
        <v>618</v>
      </c>
      <c r="K1521" s="79" t="s">
        <v>156</v>
      </c>
      <c r="L1521" s="79" t="s">
        <v>606</v>
      </c>
      <c r="M1521" s="79" t="s">
        <v>619</v>
      </c>
      <c r="N1521" s="78">
        <v>1</v>
      </c>
      <c r="O1521" s="78">
        <v>1</v>
      </c>
      <c r="P1521" s="78">
        <v>1</v>
      </c>
      <c r="Q1521" s="81">
        <v>0</v>
      </c>
      <c r="R1521" s="81">
        <v>0</v>
      </c>
      <c r="S1521" s="81">
        <v>1</v>
      </c>
      <c r="T1521" s="81">
        <v>1</v>
      </c>
      <c r="U1521" s="81">
        <v>1</v>
      </c>
      <c r="V1521" s="81">
        <v>0</v>
      </c>
      <c r="W1521" s="69">
        <v>69436204.810000002</v>
      </c>
      <c r="X1521" s="69">
        <v>0</v>
      </c>
      <c r="Y1521" s="69">
        <v>0</v>
      </c>
      <c r="Z1521" s="69">
        <v>0</v>
      </c>
      <c r="AA1521" s="69">
        <v>0</v>
      </c>
      <c r="AB1521" s="69">
        <v>0</v>
      </c>
      <c r="AC1521" s="69">
        <v>69436204.810000002</v>
      </c>
      <c r="AD1521" s="96">
        <v>45610</v>
      </c>
      <c r="AE1521" s="96">
        <v>45975</v>
      </c>
      <c r="AF1521" s="97">
        <v>69436204.810000002</v>
      </c>
      <c r="AG1521" s="84">
        <v>0.62</v>
      </c>
      <c r="AH1521" s="84">
        <v>1</v>
      </c>
      <c r="AI1521" s="98">
        <v>4.9000000000000002E-2</v>
      </c>
      <c r="AJ1521" s="99">
        <v>0.62</v>
      </c>
      <c r="AK1521" s="99">
        <v>1</v>
      </c>
      <c r="AL1521" s="100">
        <v>4.9000000000000002E-2</v>
      </c>
      <c r="AM1521" s="101" t="s">
        <v>620</v>
      </c>
      <c r="AN1521" s="101" t="s">
        <v>621</v>
      </c>
      <c r="AO1521" s="25">
        <v>0</v>
      </c>
      <c r="AP1521" s="25">
        <v>0</v>
      </c>
      <c r="AQ1521" s="25">
        <v>0</v>
      </c>
      <c r="AR1521" s="25">
        <v>0</v>
      </c>
      <c r="AS1521" s="25">
        <v>0</v>
      </c>
      <c r="AT1521" s="25">
        <v>0</v>
      </c>
      <c r="AU1521" s="25">
        <v>0</v>
      </c>
      <c r="AV1521" s="25">
        <v>69436204.810000002</v>
      </c>
      <c r="AW1521" s="25">
        <v>0</v>
      </c>
      <c r="AX1521" s="25">
        <v>0</v>
      </c>
      <c r="AY1521" s="25">
        <v>0</v>
      </c>
      <c r="AZ1521" s="25">
        <v>0</v>
      </c>
      <c r="BA1521" s="25">
        <v>0</v>
      </c>
      <c r="BB1521" s="25">
        <v>0</v>
      </c>
      <c r="BC1521" s="25">
        <v>0</v>
      </c>
      <c r="BD1521" s="25">
        <v>0</v>
      </c>
      <c r="BE1521" s="25">
        <v>0</v>
      </c>
      <c r="BF1521" s="25">
        <v>0</v>
      </c>
      <c r="BG1521" s="25">
        <v>0</v>
      </c>
      <c r="BH1521" s="25">
        <v>0</v>
      </c>
      <c r="BI1521" s="25">
        <v>0</v>
      </c>
      <c r="BJ1521" s="25">
        <f t="shared" si="69"/>
        <v>69436204.810000002</v>
      </c>
      <c r="BK1521" s="25">
        <f t="shared" si="70"/>
        <v>0</v>
      </c>
      <c r="BL1521" s="25">
        <f t="shared" si="71"/>
        <v>69436204.810000002</v>
      </c>
    </row>
    <row r="1522" spans="1:64" x14ac:dyDescent="0.25">
      <c r="A1522" s="45" t="s">
        <v>3331</v>
      </c>
      <c r="B1522" s="78" t="s">
        <v>1581</v>
      </c>
      <c r="C1522" s="79">
        <v>1</v>
      </c>
      <c r="D1522" s="78" t="s">
        <v>23</v>
      </c>
      <c r="E1522" s="79" t="s">
        <v>434</v>
      </c>
      <c r="F1522" s="79" t="s">
        <v>604</v>
      </c>
      <c r="G1522" s="79" t="s">
        <v>816</v>
      </c>
      <c r="H1522" s="79" t="s">
        <v>624</v>
      </c>
      <c r="I1522" s="79" t="s">
        <v>817</v>
      </c>
      <c r="J1522" s="79" t="s">
        <v>626</v>
      </c>
      <c r="K1522" s="79" t="s">
        <v>447</v>
      </c>
      <c r="L1522" s="79" t="s">
        <v>606</v>
      </c>
      <c r="M1522" s="79" t="s">
        <v>619</v>
      </c>
      <c r="N1522" s="78">
        <v>1</v>
      </c>
      <c r="O1522" s="78">
        <v>1</v>
      </c>
      <c r="P1522" s="78">
        <v>1</v>
      </c>
      <c r="Q1522" s="81">
        <v>1</v>
      </c>
      <c r="R1522" s="81">
        <v>1</v>
      </c>
      <c r="S1522" s="81">
        <v>1</v>
      </c>
      <c r="T1522" s="81">
        <v>0</v>
      </c>
      <c r="U1522" s="81">
        <v>0</v>
      </c>
      <c r="V1522" s="81">
        <v>0</v>
      </c>
      <c r="W1522" s="69">
        <v>64900</v>
      </c>
      <c r="X1522" s="69">
        <v>0</v>
      </c>
      <c r="Y1522" s="69">
        <v>0</v>
      </c>
      <c r="Z1522" s="69">
        <v>175.77</v>
      </c>
      <c r="AA1522" s="69">
        <v>0</v>
      </c>
      <c r="AB1522" s="69">
        <v>0</v>
      </c>
      <c r="AC1522" s="69">
        <v>64900</v>
      </c>
      <c r="AD1522" s="96">
        <v>45614</v>
      </c>
      <c r="AE1522" s="96">
        <v>45979</v>
      </c>
      <c r="AF1522" s="97">
        <v>64900</v>
      </c>
      <c r="AG1522" s="84">
        <v>0.63</v>
      </c>
      <c r="AH1522" s="84">
        <v>1</v>
      </c>
      <c r="AI1522" s="98">
        <v>3.2500000000000001E-2</v>
      </c>
      <c r="AJ1522" s="99">
        <v>0.63</v>
      </c>
      <c r="AK1522" s="99">
        <v>1</v>
      </c>
      <c r="AL1522" s="100">
        <v>3.2500000000000001E-2</v>
      </c>
      <c r="AM1522" s="101" t="s">
        <v>620</v>
      </c>
      <c r="AN1522" s="101" t="s">
        <v>621</v>
      </c>
      <c r="AO1522" s="25">
        <v>0</v>
      </c>
      <c r="AP1522" s="25">
        <v>0</v>
      </c>
      <c r="AQ1522" s="25">
        <v>0</v>
      </c>
      <c r="AR1522" s="25">
        <v>0</v>
      </c>
      <c r="AS1522" s="25">
        <v>0</v>
      </c>
      <c r="AT1522" s="25">
        <v>0</v>
      </c>
      <c r="AU1522" s="25">
        <v>0</v>
      </c>
      <c r="AV1522" s="25">
        <v>64900</v>
      </c>
      <c r="AW1522" s="25">
        <v>0</v>
      </c>
      <c r="AX1522" s="25">
        <v>0</v>
      </c>
      <c r="AY1522" s="25">
        <v>0</v>
      </c>
      <c r="AZ1522" s="25">
        <v>0</v>
      </c>
      <c r="BA1522" s="25">
        <v>0</v>
      </c>
      <c r="BB1522" s="25">
        <v>0</v>
      </c>
      <c r="BC1522" s="25">
        <v>0</v>
      </c>
      <c r="BD1522" s="25">
        <v>0</v>
      </c>
      <c r="BE1522" s="25">
        <v>0</v>
      </c>
      <c r="BF1522" s="25">
        <v>0</v>
      </c>
      <c r="BG1522" s="25">
        <v>0</v>
      </c>
      <c r="BH1522" s="25">
        <v>0</v>
      </c>
      <c r="BI1522" s="25">
        <v>0</v>
      </c>
      <c r="BJ1522" s="25">
        <f t="shared" si="69"/>
        <v>64900</v>
      </c>
      <c r="BK1522" s="25">
        <f t="shared" si="70"/>
        <v>0</v>
      </c>
      <c r="BL1522" s="25">
        <f t="shared" si="71"/>
        <v>64900</v>
      </c>
    </row>
    <row r="1523" spans="1:64" x14ac:dyDescent="0.25">
      <c r="A1523" s="45" t="s">
        <v>3332</v>
      </c>
      <c r="B1523" s="78" t="s">
        <v>1581</v>
      </c>
      <c r="C1523" s="79">
        <v>2</v>
      </c>
      <c r="D1523" s="78" t="s">
        <v>23</v>
      </c>
      <c r="E1523" s="79" t="s">
        <v>434</v>
      </c>
      <c r="F1523" s="79" t="s">
        <v>604</v>
      </c>
      <c r="G1523" s="79" t="s">
        <v>816</v>
      </c>
      <c r="H1523" s="79" t="s">
        <v>624</v>
      </c>
      <c r="I1523" s="79" t="s">
        <v>817</v>
      </c>
      <c r="J1523" s="79" t="s">
        <v>626</v>
      </c>
      <c r="K1523" s="79" t="s">
        <v>447</v>
      </c>
      <c r="L1523" s="79" t="s">
        <v>606</v>
      </c>
      <c r="M1523" s="79" t="s">
        <v>619</v>
      </c>
      <c r="N1523" s="78">
        <v>1</v>
      </c>
      <c r="O1523" s="78">
        <v>1</v>
      </c>
      <c r="P1523" s="78">
        <v>1</v>
      </c>
      <c r="Q1523" s="81">
        <v>1</v>
      </c>
      <c r="R1523" s="81">
        <v>1</v>
      </c>
      <c r="S1523" s="81">
        <v>1</v>
      </c>
      <c r="T1523" s="81">
        <v>0</v>
      </c>
      <c r="U1523" s="81">
        <v>0</v>
      </c>
      <c r="V1523" s="81">
        <v>0</v>
      </c>
      <c r="W1523" s="69">
        <v>47937.5</v>
      </c>
      <c r="X1523" s="69">
        <v>0</v>
      </c>
      <c r="Y1523" s="69">
        <v>0</v>
      </c>
      <c r="Z1523" s="69">
        <v>152.6</v>
      </c>
      <c r="AA1523" s="69">
        <v>0</v>
      </c>
      <c r="AB1523" s="69">
        <v>0</v>
      </c>
      <c r="AC1523" s="69">
        <v>47937.5</v>
      </c>
      <c r="AD1523" s="96">
        <v>45614</v>
      </c>
      <c r="AE1523" s="96">
        <v>46344</v>
      </c>
      <c r="AF1523" s="97">
        <v>47937.5</v>
      </c>
      <c r="AG1523" s="84">
        <v>1.63</v>
      </c>
      <c r="AH1523" s="84">
        <v>2</v>
      </c>
      <c r="AI1523" s="98">
        <v>3.8199999999999998E-2</v>
      </c>
      <c r="AJ1523" s="99">
        <v>1.63</v>
      </c>
      <c r="AK1523" s="99">
        <v>2</v>
      </c>
      <c r="AL1523" s="100">
        <v>3.8199999999999998E-2</v>
      </c>
      <c r="AM1523" s="101" t="s">
        <v>620</v>
      </c>
      <c r="AN1523" s="101" t="s">
        <v>621</v>
      </c>
      <c r="AO1523" s="25">
        <v>0</v>
      </c>
      <c r="AP1523" s="25">
        <v>0</v>
      </c>
      <c r="AQ1523" s="25">
        <v>0</v>
      </c>
      <c r="AR1523" s="25">
        <v>0</v>
      </c>
      <c r="AS1523" s="25">
        <v>0</v>
      </c>
      <c r="AT1523" s="25">
        <v>0</v>
      </c>
      <c r="AU1523" s="25">
        <v>0</v>
      </c>
      <c r="AV1523" s="25">
        <v>0</v>
      </c>
      <c r="AW1523" s="25">
        <v>0</v>
      </c>
      <c r="AX1523" s="25">
        <v>0</v>
      </c>
      <c r="AY1523" s="25">
        <v>0</v>
      </c>
      <c r="AZ1523" s="25">
        <v>0</v>
      </c>
      <c r="BA1523" s="25">
        <v>0</v>
      </c>
      <c r="BB1523" s="25">
        <v>23968.75</v>
      </c>
      <c r="BC1523" s="25">
        <v>0</v>
      </c>
      <c r="BD1523" s="25">
        <v>0</v>
      </c>
      <c r="BE1523" s="25">
        <v>0</v>
      </c>
      <c r="BF1523" s="25">
        <v>0</v>
      </c>
      <c r="BG1523" s="25">
        <v>0</v>
      </c>
      <c r="BH1523" s="25">
        <v>23968.75</v>
      </c>
      <c r="BI1523" s="25">
        <v>0</v>
      </c>
      <c r="BJ1523" s="25">
        <f t="shared" si="69"/>
        <v>0</v>
      </c>
      <c r="BK1523" s="25">
        <f t="shared" si="70"/>
        <v>47937.5</v>
      </c>
      <c r="BL1523" s="25">
        <f t="shared" si="71"/>
        <v>47937.5</v>
      </c>
    </row>
    <row r="1524" spans="1:64" x14ac:dyDescent="0.25">
      <c r="A1524" s="45" t="s">
        <v>3333</v>
      </c>
      <c r="B1524" s="78" t="s">
        <v>1581</v>
      </c>
      <c r="C1524" s="79">
        <v>3</v>
      </c>
      <c r="D1524" s="78" t="s">
        <v>23</v>
      </c>
      <c r="E1524" s="79" t="s">
        <v>434</v>
      </c>
      <c r="F1524" s="79" t="s">
        <v>604</v>
      </c>
      <c r="G1524" s="79" t="s">
        <v>816</v>
      </c>
      <c r="H1524" s="79" t="s">
        <v>624</v>
      </c>
      <c r="I1524" s="79" t="s">
        <v>817</v>
      </c>
      <c r="J1524" s="79" t="s">
        <v>626</v>
      </c>
      <c r="K1524" s="79" t="s">
        <v>447</v>
      </c>
      <c r="L1524" s="79" t="s">
        <v>606</v>
      </c>
      <c r="M1524" s="79" t="s">
        <v>619</v>
      </c>
      <c r="N1524" s="78">
        <v>1</v>
      </c>
      <c r="O1524" s="78">
        <v>1</v>
      </c>
      <c r="P1524" s="78">
        <v>1</v>
      </c>
      <c r="Q1524" s="81">
        <v>1</v>
      </c>
      <c r="R1524" s="81">
        <v>1</v>
      </c>
      <c r="S1524" s="81">
        <v>1</v>
      </c>
      <c r="T1524" s="81">
        <v>0</v>
      </c>
      <c r="U1524" s="81">
        <v>0</v>
      </c>
      <c r="V1524" s="81">
        <v>0</v>
      </c>
      <c r="W1524" s="69">
        <v>378190</v>
      </c>
      <c r="X1524" s="69">
        <v>0</v>
      </c>
      <c r="Y1524" s="69">
        <v>0</v>
      </c>
      <c r="Z1524" s="69">
        <v>1355.18</v>
      </c>
      <c r="AA1524" s="69">
        <v>0</v>
      </c>
      <c r="AB1524" s="69">
        <v>0</v>
      </c>
      <c r="AC1524" s="69">
        <v>378190</v>
      </c>
      <c r="AD1524" s="96">
        <v>45614</v>
      </c>
      <c r="AE1524" s="96">
        <v>46709</v>
      </c>
      <c r="AF1524" s="97">
        <v>378190</v>
      </c>
      <c r="AG1524" s="84">
        <v>2.63</v>
      </c>
      <c r="AH1524" s="84">
        <v>3</v>
      </c>
      <c r="AI1524" s="98">
        <v>4.2999999999999997E-2</v>
      </c>
      <c r="AJ1524" s="99">
        <v>2.63</v>
      </c>
      <c r="AK1524" s="99">
        <v>3</v>
      </c>
      <c r="AL1524" s="100">
        <v>4.2999999999999997E-2</v>
      </c>
      <c r="AM1524" s="101" t="s">
        <v>620</v>
      </c>
      <c r="AN1524" s="101" t="s">
        <v>621</v>
      </c>
      <c r="AO1524" s="25">
        <v>0</v>
      </c>
      <c r="AP1524" s="25">
        <v>0</v>
      </c>
      <c r="AQ1524" s="25">
        <v>0</v>
      </c>
      <c r="AR1524" s="25">
        <v>0</v>
      </c>
      <c r="AS1524" s="25">
        <v>0</v>
      </c>
      <c r="AT1524" s="25">
        <v>0</v>
      </c>
      <c r="AU1524" s="25">
        <v>0</v>
      </c>
      <c r="AV1524" s="25">
        <v>0</v>
      </c>
      <c r="AW1524" s="25">
        <v>0</v>
      </c>
      <c r="AX1524" s="25">
        <v>0</v>
      </c>
      <c r="AY1524" s="25">
        <v>0</v>
      </c>
      <c r="AZ1524" s="25">
        <v>0</v>
      </c>
      <c r="BA1524" s="25">
        <v>0</v>
      </c>
      <c r="BB1524" s="25">
        <v>0</v>
      </c>
      <c r="BC1524" s="25">
        <v>0</v>
      </c>
      <c r="BD1524" s="25">
        <v>0</v>
      </c>
      <c r="BE1524" s="25">
        <v>0</v>
      </c>
      <c r="BF1524" s="25">
        <v>0</v>
      </c>
      <c r="BG1524" s="25">
        <v>0</v>
      </c>
      <c r="BH1524" s="25">
        <v>0</v>
      </c>
      <c r="BI1524" s="25">
        <v>0</v>
      </c>
      <c r="BJ1524" s="25">
        <f t="shared" si="69"/>
        <v>0</v>
      </c>
      <c r="BK1524" s="25">
        <f t="shared" si="70"/>
        <v>0</v>
      </c>
      <c r="BL1524" s="25">
        <f t="shared" si="71"/>
        <v>0</v>
      </c>
    </row>
    <row r="1525" spans="1:64" x14ac:dyDescent="0.25">
      <c r="A1525" s="45" t="s">
        <v>3334</v>
      </c>
      <c r="B1525" s="78" t="s">
        <v>1581</v>
      </c>
      <c r="C1525" s="79">
        <v>4</v>
      </c>
      <c r="D1525" s="78" t="s">
        <v>23</v>
      </c>
      <c r="E1525" s="79" t="s">
        <v>434</v>
      </c>
      <c r="F1525" s="79" t="s">
        <v>604</v>
      </c>
      <c r="G1525" s="79" t="s">
        <v>816</v>
      </c>
      <c r="H1525" s="79" t="s">
        <v>624</v>
      </c>
      <c r="I1525" s="79" t="s">
        <v>817</v>
      </c>
      <c r="J1525" s="79" t="s">
        <v>626</v>
      </c>
      <c r="K1525" s="79" t="s">
        <v>447</v>
      </c>
      <c r="L1525" s="79" t="s">
        <v>606</v>
      </c>
      <c r="M1525" s="79" t="s">
        <v>619</v>
      </c>
      <c r="N1525" s="78">
        <v>1</v>
      </c>
      <c r="O1525" s="78">
        <v>1</v>
      </c>
      <c r="P1525" s="78">
        <v>1</v>
      </c>
      <c r="Q1525" s="81">
        <v>1</v>
      </c>
      <c r="R1525" s="81">
        <v>1</v>
      </c>
      <c r="S1525" s="81">
        <v>1</v>
      </c>
      <c r="T1525" s="81">
        <v>0</v>
      </c>
      <c r="U1525" s="81">
        <v>0</v>
      </c>
      <c r="V1525" s="81">
        <v>0</v>
      </c>
      <c r="W1525" s="69">
        <v>463150</v>
      </c>
      <c r="X1525" s="69">
        <v>0</v>
      </c>
      <c r="Y1525" s="69">
        <v>0</v>
      </c>
      <c r="Z1525" s="69">
        <v>1817.86</v>
      </c>
      <c r="AA1525" s="69">
        <v>0</v>
      </c>
      <c r="AB1525" s="69">
        <v>0</v>
      </c>
      <c r="AC1525" s="69">
        <v>463150</v>
      </c>
      <c r="AD1525" s="96">
        <v>45614</v>
      </c>
      <c r="AE1525" s="96">
        <v>47075</v>
      </c>
      <c r="AF1525" s="97">
        <v>463150</v>
      </c>
      <c r="AG1525" s="84">
        <v>3.63</v>
      </c>
      <c r="AH1525" s="84">
        <v>4</v>
      </c>
      <c r="AI1525" s="98">
        <v>4.7100000000000003E-2</v>
      </c>
      <c r="AJ1525" s="99">
        <v>3.63</v>
      </c>
      <c r="AK1525" s="99">
        <v>4</v>
      </c>
      <c r="AL1525" s="100">
        <v>4.7100000000000003E-2</v>
      </c>
      <c r="AM1525" s="101" t="s">
        <v>620</v>
      </c>
      <c r="AN1525" s="101" t="s">
        <v>621</v>
      </c>
      <c r="AO1525" s="25">
        <v>0</v>
      </c>
      <c r="AP1525" s="25">
        <v>0</v>
      </c>
      <c r="AQ1525" s="25">
        <v>0</v>
      </c>
      <c r="AR1525" s="25">
        <v>0</v>
      </c>
      <c r="AS1525" s="25">
        <v>0</v>
      </c>
      <c r="AT1525" s="25">
        <v>0</v>
      </c>
      <c r="AU1525" s="25">
        <v>0</v>
      </c>
      <c r="AV1525" s="25">
        <v>0</v>
      </c>
      <c r="AW1525" s="25">
        <v>0</v>
      </c>
      <c r="AX1525" s="25">
        <v>0</v>
      </c>
      <c r="AY1525" s="25">
        <v>0</v>
      </c>
      <c r="AZ1525" s="25">
        <v>0</v>
      </c>
      <c r="BA1525" s="25">
        <v>0</v>
      </c>
      <c r="BB1525" s="25">
        <v>0</v>
      </c>
      <c r="BC1525" s="25">
        <v>0</v>
      </c>
      <c r="BD1525" s="25">
        <v>0</v>
      </c>
      <c r="BE1525" s="25">
        <v>0</v>
      </c>
      <c r="BF1525" s="25">
        <v>0</v>
      </c>
      <c r="BG1525" s="25">
        <v>0</v>
      </c>
      <c r="BH1525" s="25">
        <v>0</v>
      </c>
      <c r="BI1525" s="25">
        <v>0</v>
      </c>
      <c r="BJ1525" s="25">
        <f t="shared" si="69"/>
        <v>0</v>
      </c>
      <c r="BK1525" s="25">
        <f t="shared" si="70"/>
        <v>0</v>
      </c>
      <c r="BL1525" s="25">
        <f t="shared" si="71"/>
        <v>0</v>
      </c>
    </row>
    <row r="1526" spans="1:64" x14ac:dyDescent="0.25">
      <c r="A1526" s="45" t="s">
        <v>3335</v>
      </c>
      <c r="B1526" s="78" t="s">
        <v>1581</v>
      </c>
      <c r="C1526" s="79">
        <v>5</v>
      </c>
      <c r="D1526" s="78" t="s">
        <v>23</v>
      </c>
      <c r="E1526" s="79" t="s">
        <v>434</v>
      </c>
      <c r="F1526" s="79" t="s">
        <v>604</v>
      </c>
      <c r="G1526" s="79" t="s">
        <v>816</v>
      </c>
      <c r="H1526" s="79" t="s">
        <v>624</v>
      </c>
      <c r="I1526" s="79" t="s">
        <v>817</v>
      </c>
      <c r="J1526" s="79" t="s">
        <v>626</v>
      </c>
      <c r="K1526" s="79" t="s">
        <v>447</v>
      </c>
      <c r="L1526" s="79" t="s">
        <v>606</v>
      </c>
      <c r="M1526" s="79" t="s">
        <v>619</v>
      </c>
      <c r="N1526" s="78">
        <v>1</v>
      </c>
      <c r="O1526" s="78">
        <v>1</v>
      </c>
      <c r="P1526" s="78">
        <v>1</v>
      </c>
      <c r="Q1526" s="81">
        <v>1</v>
      </c>
      <c r="R1526" s="81">
        <v>1</v>
      </c>
      <c r="S1526" s="81">
        <v>1</v>
      </c>
      <c r="T1526" s="81">
        <v>0</v>
      </c>
      <c r="U1526" s="81">
        <v>0</v>
      </c>
      <c r="V1526" s="81">
        <v>0</v>
      </c>
      <c r="W1526" s="69">
        <v>180835</v>
      </c>
      <c r="X1526" s="69">
        <v>0</v>
      </c>
      <c r="Y1526" s="69">
        <v>0</v>
      </c>
      <c r="Z1526" s="69">
        <v>764.03</v>
      </c>
      <c r="AA1526" s="69">
        <v>0</v>
      </c>
      <c r="AB1526" s="69">
        <v>0</v>
      </c>
      <c r="AC1526" s="69">
        <v>180835</v>
      </c>
      <c r="AD1526" s="96">
        <v>45614</v>
      </c>
      <c r="AE1526" s="96">
        <v>47440</v>
      </c>
      <c r="AF1526" s="97">
        <v>180835</v>
      </c>
      <c r="AG1526" s="84">
        <v>4.63</v>
      </c>
      <c r="AH1526" s="84">
        <v>5</v>
      </c>
      <c r="AI1526" s="98">
        <v>5.0700000000000002E-2</v>
      </c>
      <c r="AJ1526" s="99">
        <v>4.63</v>
      </c>
      <c r="AK1526" s="99">
        <v>5</v>
      </c>
      <c r="AL1526" s="100">
        <v>5.0700000000000002E-2</v>
      </c>
      <c r="AM1526" s="101" t="s">
        <v>620</v>
      </c>
      <c r="AN1526" s="101" t="s">
        <v>621</v>
      </c>
      <c r="AO1526" s="25">
        <v>0</v>
      </c>
      <c r="AP1526" s="25">
        <v>0</v>
      </c>
      <c r="AQ1526" s="25">
        <v>0</v>
      </c>
      <c r="AR1526" s="25">
        <v>0</v>
      </c>
      <c r="AS1526" s="25">
        <v>0</v>
      </c>
      <c r="AT1526" s="25">
        <v>0</v>
      </c>
      <c r="AU1526" s="25">
        <v>0</v>
      </c>
      <c r="AV1526" s="25">
        <v>0</v>
      </c>
      <c r="AW1526" s="25">
        <v>0</v>
      </c>
      <c r="AX1526" s="25">
        <v>0</v>
      </c>
      <c r="AY1526" s="25">
        <v>0</v>
      </c>
      <c r="AZ1526" s="25">
        <v>0</v>
      </c>
      <c r="BA1526" s="25">
        <v>0</v>
      </c>
      <c r="BB1526" s="25">
        <v>0</v>
      </c>
      <c r="BC1526" s="25">
        <v>0</v>
      </c>
      <c r="BD1526" s="25">
        <v>0</v>
      </c>
      <c r="BE1526" s="25">
        <v>0</v>
      </c>
      <c r="BF1526" s="25">
        <v>0</v>
      </c>
      <c r="BG1526" s="25">
        <v>0</v>
      </c>
      <c r="BH1526" s="25">
        <v>0</v>
      </c>
      <c r="BI1526" s="25">
        <v>0</v>
      </c>
      <c r="BJ1526" s="25">
        <f t="shared" si="69"/>
        <v>0</v>
      </c>
      <c r="BK1526" s="25">
        <f t="shared" si="70"/>
        <v>0</v>
      </c>
      <c r="BL1526" s="25">
        <f t="shared" si="71"/>
        <v>0</v>
      </c>
    </row>
    <row r="1527" spans="1:64" x14ac:dyDescent="0.25">
      <c r="A1527" s="45" t="s">
        <v>3336</v>
      </c>
      <c r="B1527" s="78" t="s">
        <v>1581</v>
      </c>
      <c r="C1527" s="79">
        <v>6</v>
      </c>
      <c r="D1527" s="78" t="s">
        <v>23</v>
      </c>
      <c r="E1527" s="79" t="s">
        <v>434</v>
      </c>
      <c r="F1527" s="79" t="s">
        <v>604</v>
      </c>
      <c r="G1527" s="79" t="s">
        <v>816</v>
      </c>
      <c r="H1527" s="79" t="s">
        <v>624</v>
      </c>
      <c r="I1527" s="79" t="s">
        <v>817</v>
      </c>
      <c r="J1527" s="79" t="s">
        <v>626</v>
      </c>
      <c r="K1527" s="79" t="s">
        <v>447</v>
      </c>
      <c r="L1527" s="79" t="s">
        <v>606</v>
      </c>
      <c r="M1527" s="79" t="s">
        <v>619</v>
      </c>
      <c r="N1527" s="78">
        <v>1</v>
      </c>
      <c r="O1527" s="78">
        <v>1</v>
      </c>
      <c r="P1527" s="78">
        <v>1</v>
      </c>
      <c r="Q1527" s="81">
        <v>1</v>
      </c>
      <c r="R1527" s="81">
        <v>1</v>
      </c>
      <c r="S1527" s="81">
        <v>1</v>
      </c>
      <c r="T1527" s="81">
        <v>0</v>
      </c>
      <c r="U1527" s="81">
        <v>0</v>
      </c>
      <c r="V1527" s="81">
        <v>0</v>
      </c>
      <c r="W1527" s="69">
        <v>426275</v>
      </c>
      <c r="X1527" s="69">
        <v>0</v>
      </c>
      <c r="Y1527" s="69">
        <v>0</v>
      </c>
      <c r="Z1527" s="69">
        <v>1904.03</v>
      </c>
      <c r="AA1527" s="69">
        <v>0</v>
      </c>
      <c r="AB1527" s="69">
        <v>0</v>
      </c>
      <c r="AC1527" s="69">
        <v>426275</v>
      </c>
      <c r="AD1527" s="96">
        <v>45614</v>
      </c>
      <c r="AE1527" s="96">
        <v>47805</v>
      </c>
      <c r="AF1527" s="97">
        <v>426275</v>
      </c>
      <c r="AG1527" s="84">
        <v>5.63</v>
      </c>
      <c r="AH1527" s="84">
        <v>6</v>
      </c>
      <c r="AI1527" s="98">
        <v>5.3600000000000002E-2</v>
      </c>
      <c r="AJ1527" s="99">
        <v>5.63</v>
      </c>
      <c r="AK1527" s="99">
        <v>6</v>
      </c>
      <c r="AL1527" s="100">
        <v>5.3600000000000002E-2</v>
      </c>
      <c r="AM1527" s="101" t="s">
        <v>620</v>
      </c>
      <c r="AN1527" s="101" t="s">
        <v>621</v>
      </c>
      <c r="AO1527" s="25">
        <v>0</v>
      </c>
      <c r="AP1527" s="25">
        <v>0</v>
      </c>
      <c r="AQ1527" s="25">
        <v>0</v>
      </c>
      <c r="AR1527" s="25">
        <v>0</v>
      </c>
      <c r="AS1527" s="25">
        <v>0</v>
      </c>
      <c r="AT1527" s="25">
        <v>0</v>
      </c>
      <c r="AU1527" s="25">
        <v>0</v>
      </c>
      <c r="AV1527" s="25">
        <v>0</v>
      </c>
      <c r="AW1527" s="25">
        <v>0</v>
      </c>
      <c r="AX1527" s="25">
        <v>0</v>
      </c>
      <c r="AY1527" s="25">
        <v>0</v>
      </c>
      <c r="AZ1527" s="25">
        <v>0</v>
      </c>
      <c r="BA1527" s="25">
        <v>0</v>
      </c>
      <c r="BB1527" s="25">
        <v>0</v>
      </c>
      <c r="BC1527" s="25">
        <v>0</v>
      </c>
      <c r="BD1527" s="25">
        <v>0</v>
      </c>
      <c r="BE1527" s="25">
        <v>0</v>
      </c>
      <c r="BF1527" s="25">
        <v>0</v>
      </c>
      <c r="BG1527" s="25">
        <v>0</v>
      </c>
      <c r="BH1527" s="25">
        <v>0</v>
      </c>
      <c r="BI1527" s="25">
        <v>0</v>
      </c>
      <c r="BJ1527" s="25">
        <f t="shared" si="69"/>
        <v>0</v>
      </c>
      <c r="BK1527" s="25">
        <f t="shared" si="70"/>
        <v>0</v>
      </c>
      <c r="BL1527" s="25">
        <f t="shared" si="71"/>
        <v>0</v>
      </c>
    </row>
    <row r="1528" spans="1:64" x14ac:dyDescent="0.25">
      <c r="A1528" s="45" t="s">
        <v>3337</v>
      </c>
      <c r="B1528" s="78" t="s">
        <v>1581</v>
      </c>
      <c r="C1528" s="79">
        <v>7</v>
      </c>
      <c r="D1528" s="78" t="s">
        <v>23</v>
      </c>
      <c r="E1528" s="79" t="s">
        <v>434</v>
      </c>
      <c r="F1528" s="79" t="s">
        <v>604</v>
      </c>
      <c r="G1528" s="79" t="s">
        <v>816</v>
      </c>
      <c r="H1528" s="79" t="s">
        <v>624</v>
      </c>
      <c r="I1528" s="79" t="s">
        <v>817</v>
      </c>
      <c r="J1528" s="79" t="s">
        <v>626</v>
      </c>
      <c r="K1528" s="79" t="s">
        <v>447</v>
      </c>
      <c r="L1528" s="79" t="s">
        <v>606</v>
      </c>
      <c r="M1528" s="79" t="s">
        <v>619</v>
      </c>
      <c r="N1528" s="78">
        <v>1</v>
      </c>
      <c r="O1528" s="78">
        <v>1</v>
      </c>
      <c r="P1528" s="78">
        <v>1</v>
      </c>
      <c r="Q1528" s="81">
        <v>1</v>
      </c>
      <c r="R1528" s="81">
        <v>1</v>
      </c>
      <c r="S1528" s="81">
        <v>1</v>
      </c>
      <c r="T1528" s="81">
        <v>0</v>
      </c>
      <c r="U1528" s="81">
        <v>0</v>
      </c>
      <c r="V1528" s="81">
        <v>0</v>
      </c>
      <c r="W1528" s="69">
        <v>619352.5</v>
      </c>
      <c r="X1528" s="69">
        <v>0</v>
      </c>
      <c r="Y1528" s="69">
        <v>0</v>
      </c>
      <c r="Z1528" s="69">
        <v>2910.96</v>
      </c>
      <c r="AA1528" s="69">
        <v>0</v>
      </c>
      <c r="AB1528" s="69">
        <v>0</v>
      </c>
      <c r="AC1528" s="69">
        <v>619352.5</v>
      </c>
      <c r="AD1528" s="96">
        <v>45614</v>
      </c>
      <c r="AE1528" s="96">
        <v>48170</v>
      </c>
      <c r="AF1528" s="97">
        <v>619352.5</v>
      </c>
      <c r="AG1528" s="84">
        <v>6.63</v>
      </c>
      <c r="AH1528" s="84">
        <v>7</v>
      </c>
      <c r="AI1528" s="98">
        <v>5.6399999999999999E-2</v>
      </c>
      <c r="AJ1528" s="99">
        <v>6.63</v>
      </c>
      <c r="AK1528" s="99">
        <v>7</v>
      </c>
      <c r="AL1528" s="100">
        <v>5.6399999999999999E-2</v>
      </c>
      <c r="AM1528" s="101" t="s">
        <v>620</v>
      </c>
      <c r="AN1528" s="101" t="s">
        <v>621</v>
      </c>
      <c r="AO1528" s="25">
        <v>0</v>
      </c>
      <c r="AP1528" s="25">
        <v>0</v>
      </c>
      <c r="AQ1528" s="25">
        <v>0</v>
      </c>
      <c r="AR1528" s="25">
        <v>0</v>
      </c>
      <c r="AS1528" s="25">
        <v>0</v>
      </c>
      <c r="AT1528" s="25">
        <v>0</v>
      </c>
      <c r="AU1528" s="25">
        <v>0</v>
      </c>
      <c r="AV1528" s="25">
        <v>0</v>
      </c>
      <c r="AW1528" s="25">
        <v>0</v>
      </c>
      <c r="AX1528" s="25">
        <v>0</v>
      </c>
      <c r="AY1528" s="25">
        <v>0</v>
      </c>
      <c r="AZ1528" s="25">
        <v>0</v>
      </c>
      <c r="BA1528" s="25">
        <v>0</v>
      </c>
      <c r="BB1528" s="25">
        <v>0</v>
      </c>
      <c r="BC1528" s="25">
        <v>0</v>
      </c>
      <c r="BD1528" s="25">
        <v>0</v>
      </c>
      <c r="BE1528" s="25">
        <v>0</v>
      </c>
      <c r="BF1528" s="25">
        <v>0</v>
      </c>
      <c r="BG1528" s="25">
        <v>0</v>
      </c>
      <c r="BH1528" s="25">
        <v>0</v>
      </c>
      <c r="BI1528" s="25">
        <v>0</v>
      </c>
      <c r="BJ1528" s="25">
        <f t="shared" si="69"/>
        <v>0</v>
      </c>
      <c r="BK1528" s="25">
        <f t="shared" si="70"/>
        <v>0</v>
      </c>
      <c r="BL1528" s="25">
        <f t="shared" si="71"/>
        <v>0</v>
      </c>
    </row>
    <row r="1529" spans="1:64" x14ac:dyDescent="0.25">
      <c r="A1529" s="45" t="s">
        <v>3338</v>
      </c>
      <c r="B1529" s="78" t="s">
        <v>1581</v>
      </c>
      <c r="C1529" s="79">
        <v>8</v>
      </c>
      <c r="D1529" s="78" t="s">
        <v>23</v>
      </c>
      <c r="E1529" s="79" t="s">
        <v>434</v>
      </c>
      <c r="F1529" s="79" t="s">
        <v>604</v>
      </c>
      <c r="G1529" s="79" t="s">
        <v>816</v>
      </c>
      <c r="H1529" s="79" t="s">
        <v>624</v>
      </c>
      <c r="I1529" s="79" t="s">
        <v>817</v>
      </c>
      <c r="J1529" s="79" t="s">
        <v>626</v>
      </c>
      <c r="K1529" s="79" t="s">
        <v>447</v>
      </c>
      <c r="L1529" s="79" t="s">
        <v>606</v>
      </c>
      <c r="M1529" s="79" t="s">
        <v>619</v>
      </c>
      <c r="N1529" s="78">
        <v>1</v>
      </c>
      <c r="O1529" s="78">
        <v>1</v>
      </c>
      <c r="P1529" s="78">
        <v>1</v>
      </c>
      <c r="Q1529" s="81">
        <v>1</v>
      </c>
      <c r="R1529" s="81">
        <v>1</v>
      </c>
      <c r="S1529" s="81">
        <v>1</v>
      </c>
      <c r="T1529" s="81">
        <v>0</v>
      </c>
      <c r="U1529" s="81">
        <v>0</v>
      </c>
      <c r="V1529" s="81">
        <v>0</v>
      </c>
      <c r="W1529" s="69">
        <v>637642.5</v>
      </c>
      <c r="X1529" s="69">
        <v>0</v>
      </c>
      <c r="Y1529" s="69">
        <v>0</v>
      </c>
      <c r="Z1529" s="69">
        <v>3151.02</v>
      </c>
      <c r="AA1529" s="69">
        <v>0</v>
      </c>
      <c r="AB1529" s="69">
        <v>0</v>
      </c>
      <c r="AC1529" s="69">
        <v>637642.5</v>
      </c>
      <c r="AD1529" s="96">
        <v>45614</v>
      </c>
      <c r="AE1529" s="96">
        <v>48536</v>
      </c>
      <c r="AF1529" s="97">
        <v>637642.5</v>
      </c>
      <c r="AG1529" s="84">
        <v>7.63</v>
      </c>
      <c r="AH1529" s="84">
        <v>8</v>
      </c>
      <c r="AI1529" s="98">
        <v>5.9299999999999999E-2</v>
      </c>
      <c r="AJ1529" s="99">
        <v>7.63</v>
      </c>
      <c r="AK1529" s="99">
        <v>8</v>
      </c>
      <c r="AL1529" s="100">
        <v>5.9299999999999999E-2</v>
      </c>
      <c r="AM1529" s="101" t="s">
        <v>620</v>
      </c>
      <c r="AN1529" s="101" t="s">
        <v>621</v>
      </c>
      <c r="AO1529" s="25">
        <v>0</v>
      </c>
      <c r="AP1529" s="25">
        <v>0</v>
      </c>
      <c r="AQ1529" s="25">
        <v>0</v>
      </c>
      <c r="AR1529" s="25">
        <v>0</v>
      </c>
      <c r="AS1529" s="25">
        <v>0</v>
      </c>
      <c r="AT1529" s="25">
        <v>0</v>
      </c>
      <c r="AU1529" s="25">
        <v>0</v>
      </c>
      <c r="AV1529" s="25">
        <v>0</v>
      </c>
      <c r="AW1529" s="25">
        <v>0</v>
      </c>
      <c r="AX1529" s="25">
        <v>0</v>
      </c>
      <c r="AY1529" s="25">
        <v>0</v>
      </c>
      <c r="AZ1529" s="25">
        <v>0</v>
      </c>
      <c r="BA1529" s="25">
        <v>0</v>
      </c>
      <c r="BB1529" s="25">
        <v>0</v>
      </c>
      <c r="BC1529" s="25">
        <v>0</v>
      </c>
      <c r="BD1529" s="25">
        <v>0</v>
      </c>
      <c r="BE1529" s="25">
        <v>0</v>
      </c>
      <c r="BF1529" s="25">
        <v>0</v>
      </c>
      <c r="BG1529" s="25">
        <v>0</v>
      </c>
      <c r="BH1529" s="25">
        <v>0</v>
      </c>
      <c r="BI1529" s="25">
        <v>0</v>
      </c>
      <c r="BJ1529" s="25">
        <f t="shared" si="69"/>
        <v>0</v>
      </c>
      <c r="BK1529" s="25">
        <f t="shared" si="70"/>
        <v>0</v>
      </c>
      <c r="BL1529" s="25">
        <f t="shared" si="71"/>
        <v>0</v>
      </c>
    </row>
    <row r="1530" spans="1:64" x14ac:dyDescent="0.25">
      <c r="A1530" s="45" t="s">
        <v>3339</v>
      </c>
      <c r="B1530" s="78" t="s">
        <v>1581</v>
      </c>
      <c r="C1530" s="79">
        <v>9</v>
      </c>
      <c r="D1530" s="78" t="s">
        <v>23</v>
      </c>
      <c r="E1530" s="79" t="s">
        <v>434</v>
      </c>
      <c r="F1530" s="79" t="s">
        <v>604</v>
      </c>
      <c r="G1530" s="79" t="s">
        <v>816</v>
      </c>
      <c r="H1530" s="79" t="s">
        <v>624</v>
      </c>
      <c r="I1530" s="79" t="s">
        <v>817</v>
      </c>
      <c r="J1530" s="79" t="s">
        <v>626</v>
      </c>
      <c r="K1530" s="79" t="s">
        <v>447</v>
      </c>
      <c r="L1530" s="79" t="s">
        <v>606</v>
      </c>
      <c r="M1530" s="79" t="s">
        <v>619</v>
      </c>
      <c r="N1530" s="78">
        <v>1</v>
      </c>
      <c r="O1530" s="78">
        <v>1</v>
      </c>
      <c r="P1530" s="78">
        <v>1</v>
      </c>
      <c r="Q1530" s="81">
        <v>1</v>
      </c>
      <c r="R1530" s="81">
        <v>1</v>
      </c>
      <c r="S1530" s="81">
        <v>1</v>
      </c>
      <c r="T1530" s="81">
        <v>0</v>
      </c>
      <c r="U1530" s="81">
        <v>0</v>
      </c>
      <c r="V1530" s="81">
        <v>0</v>
      </c>
      <c r="W1530" s="69">
        <v>4043417.5</v>
      </c>
      <c r="X1530" s="69">
        <v>0</v>
      </c>
      <c r="Y1530" s="69">
        <v>0</v>
      </c>
      <c r="Z1530" s="69">
        <v>20924.689999999999</v>
      </c>
      <c r="AA1530" s="69">
        <v>0</v>
      </c>
      <c r="AB1530" s="69">
        <v>0</v>
      </c>
      <c r="AC1530" s="69">
        <v>4043417.5</v>
      </c>
      <c r="AD1530" s="96">
        <v>45614</v>
      </c>
      <c r="AE1530" s="96">
        <v>48901</v>
      </c>
      <c r="AF1530" s="97">
        <v>4043417.5</v>
      </c>
      <c r="AG1530" s="84">
        <v>8.6300000000000008</v>
      </c>
      <c r="AH1530" s="84">
        <v>9</v>
      </c>
      <c r="AI1530" s="98">
        <v>6.2100000000000002E-2</v>
      </c>
      <c r="AJ1530" s="99">
        <v>8.6300000000000008</v>
      </c>
      <c r="AK1530" s="99">
        <v>9</v>
      </c>
      <c r="AL1530" s="100">
        <v>6.2100000000000002E-2</v>
      </c>
      <c r="AM1530" s="101" t="s">
        <v>620</v>
      </c>
      <c r="AN1530" s="101" t="s">
        <v>621</v>
      </c>
      <c r="AO1530" s="25">
        <v>0</v>
      </c>
      <c r="AP1530" s="25">
        <v>0</v>
      </c>
      <c r="AQ1530" s="25">
        <v>0</v>
      </c>
      <c r="AR1530" s="25">
        <v>0</v>
      </c>
      <c r="AS1530" s="25">
        <v>0</v>
      </c>
      <c r="AT1530" s="25">
        <v>0</v>
      </c>
      <c r="AU1530" s="25">
        <v>0</v>
      </c>
      <c r="AV1530" s="25">
        <v>0</v>
      </c>
      <c r="AW1530" s="25">
        <v>0</v>
      </c>
      <c r="AX1530" s="25">
        <v>0</v>
      </c>
      <c r="AY1530" s="25">
        <v>0</v>
      </c>
      <c r="AZ1530" s="25">
        <v>0</v>
      </c>
      <c r="BA1530" s="25">
        <v>0</v>
      </c>
      <c r="BB1530" s="25">
        <v>0</v>
      </c>
      <c r="BC1530" s="25">
        <v>0</v>
      </c>
      <c r="BD1530" s="25">
        <v>0</v>
      </c>
      <c r="BE1530" s="25">
        <v>0</v>
      </c>
      <c r="BF1530" s="25">
        <v>0</v>
      </c>
      <c r="BG1530" s="25">
        <v>0</v>
      </c>
      <c r="BH1530" s="25">
        <v>0</v>
      </c>
      <c r="BI1530" s="25">
        <v>0</v>
      </c>
      <c r="BJ1530" s="25">
        <f t="shared" si="69"/>
        <v>0</v>
      </c>
      <c r="BK1530" s="25">
        <f t="shared" si="70"/>
        <v>0</v>
      </c>
      <c r="BL1530" s="25">
        <f t="shared" si="71"/>
        <v>0</v>
      </c>
    </row>
    <row r="1531" spans="1:64" x14ac:dyDescent="0.25">
      <c r="A1531" s="45" t="s">
        <v>3340</v>
      </c>
      <c r="B1531" s="78" t="s">
        <v>1582</v>
      </c>
      <c r="C1531" s="79">
        <v>1</v>
      </c>
      <c r="D1531" s="78" t="s">
        <v>23</v>
      </c>
      <c r="E1531" s="79" t="s">
        <v>434</v>
      </c>
      <c r="F1531" s="79" t="s">
        <v>604</v>
      </c>
      <c r="G1531" s="79" t="s">
        <v>54</v>
      </c>
      <c r="H1531" s="79" t="s">
        <v>617</v>
      </c>
      <c r="I1531" s="79" t="s">
        <v>605</v>
      </c>
      <c r="J1531" s="79" t="s">
        <v>618</v>
      </c>
      <c r="K1531" s="79" t="s">
        <v>554</v>
      </c>
      <c r="L1531" s="79" t="s">
        <v>606</v>
      </c>
      <c r="M1531" s="79" t="s">
        <v>619</v>
      </c>
      <c r="N1531" s="78">
        <v>1</v>
      </c>
      <c r="O1531" s="78">
        <v>1</v>
      </c>
      <c r="P1531" s="78">
        <v>1</v>
      </c>
      <c r="Q1531" s="81">
        <v>0</v>
      </c>
      <c r="R1531" s="81">
        <v>0</v>
      </c>
      <c r="S1531" s="81">
        <v>1</v>
      </c>
      <c r="T1531" s="81">
        <v>1</v>
      </c>
      <c r="U1531" s="81">
        <v>1</v>
      </c>
      <c r="V1531" s="81">
        <v>0</v>
      </c>
      <c r="W1531" s="69">
        <v>100000000</v>
      </c>
      <c r="X1531" s="69">
        <v>0</v>
      </c>
      <c r="Y1531" s="69">
        <v>0</v>
      </c>
      <c r="Z1531" s="69">
        <v>4750000</v>
      </c>
      <c r="AA1531" s="69">
        <v>0</v>
      </c>
      <c r="AB1531" s="69">
        <v>0</v>
      </c>
      <c r="AC1531" s="69">
        <v>100000000</v>
      </c>
      <c r="AD1531" s="96">
        <v>45565</v>
      </c>
      <c r="AE1531" s="96">
        <v>48121</v>
      </c>
      <c r="AF1531" s="97">
        <v>100000000</v>
      </c>
      <c r="AG1531" s="84">
        <v>6.5</v>
      </c>
      <c r="AH1531" s="84">
        <v>7</v>
      </c>
      <c r="AI1531" s="98">
        <v>9.5000000000000001E-2</v>
      </c>
      <c r="AJ1531" s="99">
        <v>6.5</v>
      </c>
      <c r="AK1531" s="99">
        <v>7</v>
      </c>
      <c r="AL1531" s="100">
        <v>9.5000000000000001E-2</v>
      </c>
      <c r="AM1531" s="101" t="s">
        <v>620</v>
      </c>
      <c r="AN1531" s="101" t="s">
        <v>621</v>
      </c>
      <c r="AO1531" s="25">
        <v>0</v>
      </c>
      <c r="AP1531" s="25">
        <v>0</v>
      </c>
      <c r="AQ1531" s="25">
        <v>0</v>
      </c>
      <c r="AR1531" s="25">
        <v>0</v>
      </c>
      <c r="AS1531" s="25">
        <v>0</v>
      </c>
      <c r="AT1531" s="25">
        <v>0</v>
      </c>
      <c r="AU1531" s="25">
        <v>0</v>
      </c>
      <c r="AV1531" s="25">
        <v>0</v>
      </c>
      <c r="AW1531" s="25">
        <v>0</v>
      </c>
      <c r="AX1531" s="25">
        <v>0</v>
      </c>
      <c r="AY1531" s="25">
        <v>0</v>
      </c>
      <c r="AZ1531" s="25">
        <v>0</v>
      </c>
      <c r="BA1531" s="25">
        <v>0</v>
      </c>
      <c r="BB1531" s="25">
        <v>0</v>
      </c>
      <c r="BC1531" s="25">
        <v>0</v>
      </c>
      <c r="BD1531" s="25">
        <v>0</v>
      </c>
      <c r="BE1531" s="25">
        <v>0</v>
      </c>
      <c r="BF1531" s="25">
        <v>0</v>
      </c>
      <c r="BG1531" s="25">
        <v>0</v>
      </c>
      <c r="BH1531" s="25">
        <v>0</v>
      </c>
      <c r="BI1531" s="25">
        <v>0</v>
      </c>
      <c r="BJ1531" s="25">
        <f t="shared" si="69"/>
        <v>0</v>
      </c>
      <c r="BK1531" s="25">
        <f t="shared" si="70"/>
        <v>0</v>
      </c>
      <c r="BL1531" s="25">
        <f t="shared" si="71"/>
        <v>0</v>
      </c>
    </row>
    <row r="1532" spans="1:64" x14ac:dyDescent="0.25">
      <c r="A1532" s="45" t="s">
        <v>3341</v>
      </c>
      <c r="B1532" s="78" t="s">
        <v>1583</v>
      </c>
      <c r="C1532" s="79">
        <v>1</v>
      </c>
      <c r="D1532" s="78" t="s">
        <v>23</v>
      </c>
      <c r="E1532" s="79" t="s">
        <v>434</v>
      </c>
      <c r="F1532" s="79" t="s">
        <v>604</v>
      </c>
      <c r="G1532" s="79" t="s">
        <v>616</v>
      </c>
      <c r="H1532" s="79" t="s">
        <v>617</v>
      </c>
      <c r="I1532" s="79" t="s">
        <v>605</v>
      </c>
      <c r="J1532" s="79" t="s">
        <v>618</v>
      </c>
      <c r="K1532" s="79" t="s">
        <v>558</v>
      </c>
      <c r="L1532" s="79" t="s">
        <v>606</v>
      </c>
      <c r="M1532" s="79" t="s">
        <v>619</v>
      </c>
      <c r="N1532" s="78">
        <v>1</v>
      </c>
      <c r="O1532" s="78">
        <v>1</v>
      </c>
      <c r="P1532" s="78">
        <v>1</v>
      </c>
      <c r="Q1532" s="81">
        <v>0</v>
      </c>
      <c r="R1532" s="81">
        <v>0</v>
      </c>
      <c r="S1532" s="81">
        <v>1</v>
      </c>
      <c r="T1532" s="81">
        <v>1</v>
      </c>
      <c r="U1532" s="81">
        <v>1</v>
      </c>
      <c r="V1532" s="81">
        <v>0</v>
      </c>
      <c r="W1532" s="69">
        <v>7012962.8399999999</v>
      </c>
      <c r="X1532" s="69">
        <v>0</v>
      </c>
      <c r="Y1532" s="69">
        <v>0</v>
      </c>
      <c r="Z1532" s="69">
        <v>0</v>
      </c>
      <c r="AA1532" s="69">
        <v>0</v>
      </c>
      <c r="AB1532" s="69">
        <v>0</v>
      </c>
      <c r="AC1532" s="69">
        <v>7012962.8399999999</v>
      </c>
      <c r="AD1532" s="96">
        <v>45387</v>
      </c>
      <c r="AE1532" s="96">
        <v>46482</v>
      </c>
      <c r="AF1532" s="97">
        <v>7012962.8399999999</v>
      </c>
      <c r="AG1532" s="84">
        <v>2.0099999999999998</v>
      </c>
      <c r="AH1532" s="84">
        <v>3</v>
      </c>
      <c r="AI1532" s="98">
        <v>8.7499999999999994E-2</v>
      </c>
      <c r="AJ1532" s="99">
        <v>2.0099999999999998</v>
      </c>
      <c r="AK1532" s="99">
        <v>3</v>
      </c>
      <c r="AL1532" s="100">
        <v>8.7499999999999994E-2</v>
      </c>
      <c r="AM1532" s="101" t="s">
        <v>620</v>
      </c>
      <c r="AN1532" s="101" t="s">
        <v>621</v>
      </c>
      <c r="AO1532" s="25">
        <v>0</v>
      </c>
      <c r="AP1532" s="25">
        <v>0</v>
      </c>
      <c r="AQ1532" s="25">
        <v>0</v>
      </c>
      <c r="AR1532" s="25">
        <v>0</v>
      </c>
      <c r="AS1532" s="25">
        <v>0</v>
      </c>
      <c r="AT1532" s="25">
        <v>0</v>
      </c>
      <c r="AU1532" s="25">
        <v>0</v>
      </c>
      <c r="AV1532" s="25">
        <v>0</v>
      </c>
      <c r="AW1532" s="25">
        <v>0</v>
      </c>
      <c r="AX1532" s="25">
        <v>0</v>
      </c>
      <c r="AY1532" s="25">
        <v>0</v>
      </c>
      <c r="AZ1532" s="25">
        <v>0</v>
      </c>
      <c r="BA1532" s="25">
        <v>0</v>
      </c>
      <c r="BB1532" s="25">
        <v>0</v>
      </c>
      <c r="BC1532" s="25">
        <v>0</v>
      </c>
      <c r="BD1532" s="25">
        <v>0</v>
      </c>
      <c r="BE1532" s="25">
        <v>0</v>
      </c>
      <c r="BF1532" s="25">
        <v>0</v>
      </c>
      <c r="BG1532" s="25">
        <v>0</v>
      </c>
      <c r="BH1532" s="25">
        <v>0</v>
      </c>
      <c r="BI1532" s="25">
        <v>0</v>
      </c>
      <c r="BJ1532" s="25">
        <f t="shared" si="69"/>
        <v>0</v>
      </c>
      <c r="BK1532" s="25">
        <f t="shared" si="70"/>
        <v>0</v>
      </c>
      <c r="BL1532" s="25">
        <f t="shared" si="71"/>
        <v>0</v>
      </c>
    </row>
    <row r="1533" spans="1:64" x14ac:dyDescent="0.25">
      <c r="A1533" s="45" t="s">
        <v>3342</v>
      </c>
      <c r="B1533" s="78" t="s">
        <v>1584</v>
      </c>
      <c r="C1533" s="79">
        <v>1</v>
      </c>
      <c r="D1533" s="78" t="s">
        <v>23</v>
      </c>
      <c r="E1533" s="79" t="s">
        <v>434</v>
      </c>
      <c r="F1533" s="79" t="s">
        <v>604</v>
      </c>
      <c r="G1533" s="79" t="s">
        <v>623</v>
      </c>
      <c r="H1533" s="79" t="s">
        <v>624</v>
      </c>
      <c r="I1533" s="79" t="s">
        <v>625</v>
      </c>
      <c r="J1533" s="79" t="s">
        <v>626</v>
      </c>
      <c r="K1533" s="79" t="s">
        <v>446</v>
      </c>
      <c r="L1533" s="79" t="s">
        <v>606</v>
      </c>
      <c r="M1533" s="79" t="s">
        <v>619</v>
      </c>
      <c r="N1533" s="78">
        <v>1</v>
      </c>
      <c r="O1533" s="78">
        <v>1</v>
      </c>
      <c r="P1533" s="78">
        <v>1</v>
      </c>
      <c r="Q1533" s="81">
        <v>1</v>
      </c>
      <c r="R1533" s="81">
        <v>1</v>
      </c>
      <c r="S1533" s="81">
        <v>1</v>
      </c>
      <c r="T1533" s="81">
        <v>0</v>
      </c>
      <c r="U1533" s="81">
        <v>0</v>
      </c>
      <c r="V1533" s="81">
        <v>0</v>
      </c>
      <c r="W1533" s="69">
        <v>1193601.22</v>
      </c>
      <c r="X1533" s="69">
        <v>0</v>
      </c>
      <c r="Y1533" s="69">
        <v>0</v>
      </c>
      <c r="Z1533" s="69">
        <v>0</v>
      </c>
      <c r="AA1533" s="69">
        <v>0</v>
      </c>
      <c r="AB1533" s="69">
        <v>0</v>
      </c>
      <c r="AC1533" s="69">
        <v>1193601.22</v>
      </c>
      <c r="AD1533" s="96">
        <v>45623</v>
      </c>
      <c r="AE1533" s="96">
        <v>46718</v>
      </c>
      <c r="AF1533" s="97">
        <v>1193601.22</v>
      </c>
      <c r="AG1533" s="84">
        <v>2.66</v>
      </c>
      <c r="AH1533" s="84">
        <v>3</v>
      </c>
      <c r="AI1533" s="98">
        <v>8.7499999999999994E-2</v>
      </c>
      <c r="AJ1533" s="99">
        <v>2.66</v>
      </c>
      <c r="AK1533" s="99">
        <v>3</v>
      </c>
      <c r="AL1533" s="100">
        <v>8.7499999999999994E-2</v>
      </c>
      <c r="AM1533" s="101" t="s">
        <v>620</v>
      </c>
      <c r="AN1533" s="101" t="s">
        <v>621</v>
      </c>
      <c r="AO1533" s="25">
        <v>0</v>
      </c>
      <c r="AP1533" s="25">
        <v>0</v>
      </c>
      <c r="AQ1533" s="25">
        <v>0</v>
      </c>
      <c r="AR1533" s="25">
        <v>0</v>
      </c>
      <c r="AS1533" s="25">
        <v>0</v>
      </c>
      <c r="AT1533" s="25">
        <v>0</v>
      </c>
      <c r="AU1533" s="25">
        <v>0</v>
      </c>
      <c r="AV1533" s="25">
        <v>0</v>
      </c>
      <c r="AW1533" s="25">
        <v>0</v>
      </c>
      <c r="AX1533" s="25">
        <v>0</v>
      </c>
      <c r="AY1533" s="25">
        <v>0</v>
      </c>
      <c r="AZ1533" s="25">
        <v>0</v>
      </c>
      <c r="BA1533" s="25">
        <v>0</v>
      </c>
      <c r="BB1533" s="25">
        <v>0</v>
      </c>
      <c r="BC1533" s="25">
        <v>0</v>
      </c>
      <c r="BD1533" s="25">
        <v>0</v>
      </c>
      <c r="BE1533" s="25">
        <v>0</v>
      </c>
      <c r="BF1533" s="25">
        <v>0</v>
      </c>
      <c r="BG1533" s="25">
        <v>0</v>
      </c>
      <c r="BH1533" s="25">
        <v>0</v>
      </c>
      <c r="BI1533" s="25">
        <v>0</v>
      </c>
      <c r="BJ1533" s="25">
        <f t="shared" si="69"/>
        <v>0</v>
      </c>
      <c r="BK1533" s="25">
        <f t="shared" si="70"/>
        <v>0</v>
      </c>
      <c r="BL1533" s="25">
        <f t="shared" si="71"/>
        <v>0</v>
      </c>
    </row>
    <row r="1534" spans="1:64" x14ac:dyDescent="0.25">
      <c r="A1534" s="45" t="s">
        <v>3343</v>
      </c>
      <c r="B1534" s="78" t="s">
        <v>1585</v>
      </c>
      <c r="C1534" s="79">
        <v>1</v>
      </c>
      <c r="D1534" s="78" t="s">
        <v>23</v>
      </c>
      <c r="E1534" s="79" t="s">
        <v>434</v>
      </c>
      <c r="F1534" s="79" t="s">
        <v>604</v>
      </c>
      <c r="G1534" s="79" t="s">
        <v>623</v>
      </c>
      <c r="H1534" s="79" t="s">
        <v>624</v>
      </c>
      <c r="I1534" s="79" t="s">
        <v>625</v>
      </c>
      <c r="J1534" s="79" t="s">
        <v>626</v>
      </c>
      <c r="K1534" s="79" t="s">
        <v>446</v>
      </c>
      <c r="L1534" s="79" t="s">
        <v>606</v>
      </c>
      <c r="M1534" s="79" t="s">
        <v>619</v>
      </c>
      <c r="N1534" s="78">
        <v>1</v>
      </c>
      <c r="O1534" s="78">
        <v>1</v>
      </c>
      <c r="P1534" s="78">
        <v>1</v>
      </c>
      <c r="Q1534" s="81">
        <v>1</v>
      </c>
      <c r="R1534" s="81">
        <v>1</v>
      </c>
      <c r="S1534" s="81">
        <v>1</v>
      </c>
      <c r="T1534" s="81">
        <v>0</v>
      </c>
      <c r="U1534" s="81">
        <v>0</v>
      </c>
      <c r="V1534" s="81">
        <v>0</v>
      </c>
      <c r="W1534" s="69">
        <v>25000000</v>
      </c>
      <c r="X1534" s="69">
        <v>0</v>
      </c>
      <c r="Y1534" s="69">
        <v>25000000</v>
      </c>
      <c r="Z1534" s="69">
        <v>612500</v>
      </c>
      <c r="AA1534" s="69">
        <v>0</v>
      </c>
      <c r="AB1534" s="69">
        <v>0</v>
      </c>
      <c r="AC1534" s="69">
        <v>0</v>
      </c>
      <c r="AD1534" s="96">
        <v>45372</v>
      </c>
      <c r="AE1534" s="96">
        <v>45737</v>
      </c>
      <c r="AF1534" s="97">
        <v>25000000</v>
      </c>
      <c r="AG1534" s="84">
        <v>0</v>
      </c>
      <c r="AH1534" s="84">
        <v>1</v>
      </c>
      <c r="AI1534" s="98">
        <v>4.9000000000000002E-2</v>
      </c>
      <c r="AJ1534" s="99">
        <v>0</v>
      </c>
      <c r="AK1534" s="99">
        <v>0</v>
      </c>
      <c r="AL1534" s="100">
        <v>0</v>
      </c>
      <c r="AM1534" s="101" t="s">
        <v>620</v>
      </c>
      <c r="AN1534" s="101" t="s">
        <v>621</v>
      </c>
      <c r="AO1534" s="25">
        <v>0</v>
      </c>
      <c r="AP1534" s="25">
        <v>0</v>
      </c>
      <c r="AQ1534" s="25">
        <v>0</v>
      </c>
      <c r="AR1534" s="25">
        <v>0</v>
      </c>
      <c r="AS1534" s="25">
        <v>0</v>
      </c>
      <c r="AT1534" s="25">
        <v>0</v>
      </c>
      <c r="AU1534" s="25">
        <v>0</v>
      </c>
      <c r="AV1534" s="25">
        <v>0</v>
      </c>
      <c r="AW1534" s="25">
        <v>0</v>
      </c>
      <c r="AX1534" s="25">
        <v>0</v>
      </c>
      <c r="AY1534" s="25">
        <v>0</v>
      </c>
      <c r="AZ1534" s="25">
        <v>0</v>
      </c>
      <c r="BA1534" s="25">
        <v>0</v>
      </c>
      <c r="BB1534" s="25">
        <v>0</v>
      </c>
      <c r="BC1534" s="25">
        <v>0</v>
      </c>
      <c r="BD1534" s="25">
        <v>0</v>
      </c>
      <c r="BE1534" s="25">
        <v>0</v>
      </c>
      <c r="BF1534" s="25">
        <v>0</v>
      </c>
      <c r="BG1534" s="25">
        <v>0</v>
      </c>
      <c r="BH1534" s="25">
        <v>0</v>
      </c>
      <c r="BI1534" s="25">
        <v>0</v>
      </c>
      <c r="BJ1534" s="25">
        <f t="shared" si="69"/>
        <v>0</v>
      </c>
      <c r="BK1534" s="25">
        <f t="shared" si="70"/>
        <v>0</v>
      </c>
      <c r="BL1534" s="25">
        <f t="shared" si="71"/>
        <v>0</v>
      </c>
    </row>
    <row r="1535" spans="1:64" x14ac:dyDescent="0.25">
      <c r="A1535" s="45" t="s">
        <v>3344</v>
      </c>
      <c r="B1535" s="78" t="s">
        <v>1586</v>
      </c>
      <c r="C1535" s="79">
        <v>1</v>
      </c>
      <c r="D1535" s="78" t="s">
        <v>23</v>
      </c>
      <c r="E1535" s="79" t="s">
        <v>434</v>
      </c>
      <c r="F1535" s="79" t="s">
        <v>604</v>
      </c>
      <c r="G1535" s="79" t="s">
        <v>623</v>
      </c>
      <c r="H1535" s="79" t="s">
        <v>624</v>
      </c>
      <c r="I1535" s="79" t="s">
        <v>625</v>
      </c>
      <c r="J1535" s="79" t="s">
        <v>626</v>
      </c>
      <c r="K1535" s="79" t="s">
        <v>446</v>
      </c>
      <c r="L1535" s="79" t="s">
        <v>606</v>
      </c>
      <c r="M1535" s="79" t="s">
        <v>619</v>
      </c>
      <c r="N1535" s="78">
        <v>1</v>
      </c>
      <c r="O1535" s="78">
        <v>1</v>
      </c>
      <c r="P1535" s="78">
        <v>1</v>
      </c>
      <c r="Q1535" s="81">
        <v>1</v>
      </c>
      <c r="R1535" s="81">
        <v>1</v>
      </c>
      <c r="S1535" s="81">
        <v>1</v>
      </c>
      <c r="T1535" s="81">
        <v>0</v>
      </c>
      <c r="U1535" s="81">
        <v>0</v>
      </c>
      <c r="V1535" s="81">
        <v>0</v>
      </c>
      <c r="W1535" s="69">
        <v>25000000</v>
      </c>
      <c r="X1535" s="69">
        <v>0</v>
      </c>
      <c r="Y1535" s="69">
        <v>25000000</v>
      </c>
      <c r="Z1535" s="69">
        <v>612500</v>
      </c>
      <c r="AA1535" s="69">
        <v>0</v>
      </c>
      <c r="AB1535" s="69">
        <v>0</v>
      </c>
      <c r="AC1535" s="69">
        <v>0</v>
      </c>
      <c r="AD1535" s="96">
        <v>45372</v>
      </c>
      <c r="AE1535" s="96">
        <v>45737</v>
      </c>
      <c r="AF1535" s="97">
        <v>25000000</v>
      </c>
      <c r="AG1535" s="84">
        <v>0</v>
      </c>
      <c r="AH1535" s="84">
        <v>1</v>
      </c>
      <c r="AI1535" s="98">
        <v>4.9000000000000002E-2</v>
      </c>
      <c r="AJ1535" s="99">
        <v>0</v>
      </c>
      <c r="AK1535" s="99">
        <v>0</v>
      </c>
      <c r="AL1535" s="100">
        <v>0</v>
      </c>
      <c r="AM1535" s="101" t="s">
        <v>620</v>
      </c>
      <c r="AN1535" s="101" t="s">
        <v>621</v>
      </c>
      <c r="AO1535" s="25">
        <v>0</v>
      </c>
      <c r="AP1535" s="25">
        <v>0</v>
      </c>
      <c r="AQ1535" s="25">
        <v>0</v>
      </c>
      <c r="AR1535" s="25">
        <v>0</v>
      </c>
      <c r="AS1535" s="25">
        <v>0</v>
      </c>
      <c r="AT1535" s="25">
        <v>0</v>
      </c>
      <c r="AU1535" s="25">
        <v>0</v>
      </c>
      <c r="AV1535" s="25">
        <v>0</v>
      </c>
      <c r="AW1535" s="25">
        <v>0</v>
      </c>
      <c r="AX1535" s="25">
        <v>0</v>
      </c>
      <c r="AY1535" s="25">
        <v>0</v>
      </c>
      <c r="AZ1535" s="25">
        <v>0</v>
      </c>
      <c r="BA1535" s="25">
        <v>0</v>
      </c>
      <c r="BB1535" s="25">
        <v>0</v>
      </c>
      <c r="BC1535" s="25">
        <v>0</v>
      </c>
      <c r="BD1535" s="25">
        <v>0</v>
      </c>
      <c r="BE1535" s="25">
        <v>0</v>
      </c>
      <c r="BF1535" s="25">
        <v>0</v>
      </c>
      <c r="BG1535" s="25">
        <v>0</v>
      </c>
      <c r="BH1535" s="25">
        <v>0</v>
      </c>
      <c r="BI1535" s="25">
        <v>0</v>
      </c>
      <c r="BJ1535" s="25">
        <f t="shared" si="69"/>
        <v>0</v>
      </c>
      <c r="BK1535" s="25">
        <f t="shared" si="70"/>
        <v>0</v>
      </c>
      <c r="BL1535" s="25">
        <f t="shared" si="71"/>
        <v>0</v>
      </c>
    </row>
    <row r="1536" spans="1:64" x14ac:dyDescent="0.25">
      <c r="A1536" s="45" t="s">
        <v>3345</v>
      </c>
      <c r="B1536" s="78" t="s">
        <v>1752</v>
      </c>
      <c r="C1536" s="79">
        <v>1</v>
      </c>
      <c r="D1536" s="78" t="s">
        <v>23</v>
      </c>
      <c r="E1536" s="79" t="s">
        <v>434</v>
      </c>
      <c r="F1536" s="79" t="s">
        <v>604</v>
      </c>
      <c r="G1536" s="79" t="s">
        <v>816</v>
      </c>
      <c r="H1536" s="79" t="s">
        <v>624</v>
      </c>
      <c r="I1536" s="79" t="s">
        <v>817</v>
      </c>
      <c r="J1536" s="79" t="s">
        <v>626</v>
      </c>
      <c r="K1536" s="79" t="s">
        <v>447</v>
      </c>
      <c r="L1536" s="79" t="s">
        <v>606</v>
      </c>
      <c r="M1536" s="79" t="s">
        <v>619</v>
      </c>
      <c r="N1536" s="78">
        <v>1</v>
      </c>
      <c r="O1536" s="78">
        <v>1</v>
      </c>
      <c r="P1536" s="78">
        <v>1</v>
      </c>
      <c r="Q1536" s="81">
        <v>1</v>
      </c>
      <c r="R1536" s="81">
        <v>1</v>
      </c>
      <c r="S1536" s="81">
        <v>1</v>
      </c>
      <c r="T1536" s="81">
        <v>0</v>
      </c>
      <c r="U1536" s="81">
        <v>0</v>
      </c>
      <c r="V1536" s="81">
        <v>0</v>
      </c>
      <c r="W1536" s="69">
        <v>98087.5</v>
      </c>
      <c r="X1536" s="69">
        <v>0</v>
      </c>
      <c r="Y1536" s="69">
        <v>0</v>
      </c>
      <c r="Z1536" s="69">
        <v>265.64999999999998</v>
      </c>
      <c r="AA1536" s="69">
        <v>0</v>
      </c>
      <c r="AB1536" s="69">
        <v>0</v>
      </c>
      <c r="AC1536" s="69">
        <v>98087.5</v>
      </c>
      <c r="AD1536" s="96">
        <v>45628</v>
      </c>
      <c r="AE1536" s="96">
        <v>45993</v>
      </c>
      <c r="AF1536" s="97">
        <v>98087.5</v>
      </c>
      <c r="AG1536" s="84">
        <v>0.67</v>
      </c>
      <c r="AH1536" s="84">
        <v>1</v>
      </c>
      <c r="AI1536" s="98">
        <v>3.2500000000000001E-2</v>
      </c>
      <c r="AJ1536" s="99">
        <v>0.67</v>
      </c>
      <c r="AK1536" s="99">
        <v>1</v>
      </c>
      <c r="AL1536" s="100">
        <v>3.2500000000000001E-2</v>
      </c>
      <c r="AM1536" s="101" t="s">
        <v>620</v>
      </c>
      <c r="AN1536" s="101" t="s">
        <v>621</v>
      </c>
      <c r="AO1536" s="25">
        <v>0</v>
      </c>
      <c r="AP1536" s="25">
        <v>0</v>
      </c>
      <c r="AQ1536" s="25">
        <v>0</v>
      </c>
      <c r="AR1536" s="25">
        <v>0</v>
      </c>
      <c r="AS1536" s="25">
        <v>0</v>
      </c>
      <c r="AT1536" s="25">
        <v>0</v>
      </c>
      <c r="AU1536" s="25">
        <v>0</v>
      </c>
      <c r="AV1536" s="25">
        <v>0</v>
      </c>
      <c r="AW1536" s="25">
        <v>98087.5</v>
      </c>
      <c r="AX1536" s="25">
        <v>0</v>
      </c>
      <c r="AY1536" s="25">
        <v>0</v>
      </c>
      <c r="AZ1536" s="25">
        <v>0</v>
      </c>
      <c r="BA1536" s="25">
        <v>0</v>
      </c>
      <c r="BB1536" s="25">
        <v>0</v>
      </c>
      <c r="BC1536" s="25">
        <v>0</v>
      </c>
      <c r="BD1536" s="25">
        <v>0</v>
      </c>
      <c r="BE1536" s="25">
        <v>0</v>
      </c>
      <c r="BF1536" s="25">
        <v>0</v>
      </c>
      <c r="BG1536" s="25">
        <v>0</v>
      </c>
      <c r="BH1536" s="25">
        <v>0</v>
      </c>
      <c r="BI1536" s="25">
        <v>0</v>
      </c>
      <c r="BJ1536" s="25">
        <f t="shared" si="69"/>
        <v>98087.5</v>
      </c>
      <c r="BK1536" s="25">
        <f t="shared" si="70"/>
        <v>0</v>
      </c>
      <c r="BL1536" s="25">
        <f t="shared" si="71"/>
        <v>98087.5</v>
      </c>
    </row>
    <row r="1537" spans="1:64" x14ac:dyDescent="0.25">
      <c r="A1537" s="45" t="s">
        <v>3346</v>
      </c>
      <c r="B1537" s="78" t="s">
        <v>1752</v>
      </c>
      <c r="C1537" s="79">
        <v>2</v>
      </c>
      <c r="D1537" s="78" t="s">
        <v>23</v>
      </c>
      <c r="E1537" s="79" t="s">
        <v>434</v>
      </c>
      <c r="F1537" s="79" t="s">
        <v>604</v>
      </c>
      <c r="G1537" s="79" t="s">
        <v>816</v>
      </c>
      <c r="H1537" s="79" t="s">
        <v>624</v>
      </c>
      <c r="I1537" s="79" t="s">
        <v>817</v>
      </c>
      <c r="J1537" s="79" t="s">
        <v>626</v>
      </c>
      <c r="K1537" s="79" t="s">
        <v>447</v>
      </c>
      <c r="L1537" s="79" t="s">
        <v>606</v>
      </c>
      <c r="M1537" s="79" t="s">
        <v>619</v>
      </c>
      <c r="N1537" s="78">
        <v>1</v>
      </c>
      <c r="O1537" s="78">
        <v>1</v>
      </c>
      <c r="P1537" s="78">
        <v>1</v>
      </c>
      <c r="Q1537" s="81">
        <v>1</v>
      </c>
      <c r="R1537" s="81">
        <v>1</v>
      </c>
      <c r="S1537" s="81">
        <v>1</v>
      </c>
      <c r="T1537" s="81">
        <v>0</v>
      </c>
      <c r="U1537" s="81">
        <v>0</v>
      </c>
      <c r="V1537" s="81">
        <v>0</v>
      </c>
      <c r="W1537" s="69">
        <v>298392.5</v>
      </c>
      <c r="X1537" s="69">
        <v>0</v>
      </c>
      <c r="Y1537" s="69">
        <v>0</v>
      </c>
      <c r="Z1537" s="69">
        <v>949.88</v>
      </c>
      <c r="AA1537" s="69">
        <v>0</v>
      </c>
      <c r="AB1537" s="69">
        <v>0</v>
      </c>
      <c r="AC1537" s="69">
        <v>298392.5</v>
      </c>
      <c r="AD1537" s="96">
        <v>45628</v>
      </c>
      <c r="AE1537" s="96">
        <v>46358</v>
      </c>
      <c r="AF1537" s="97">
        <v>298392.5</v>
      </c>
      <c r="AG1537" s="84">
        <v>1.67</v>
      </c>
      <c r="AH1537" s="84">
        <v>2</v>
      </c>
      <c r="AI1537" s="98">
        <v>3.8199999999999998E-2</v>
      </c>
      <c r="AJ1537" s="99">
        <v>1.67</v>
      </c>
      <c r="AK1537" s="99">
        <v>2</v>
      </c>
      <c r="AL1537" s="100">
        <v>3.8199999999999998E-2</v>
      </c>
      <c r="AM1537" s="101" t="s">
        <v>620</v>
      </c>
      <c r="AN1537" s="101" t="s">
        <v>621</v>
      </c>
      <c r="AO1537" s="25">
        <v>0</v>
      </c>
      <c r="AP1537" s="25">
        <v>0</v>
      </c>
      <c r="AQ1537" s="25">
        <v>0</v>
      </c>
      <c r="AR1537" s="25">
        <v>0</v>
      </c>
      <c r="AS1537" s="25">
        <v>0</v>
      </c>
      <c r="AT1537" s="25">
        <v>0</v>
      </c>
      <c r="AU1537" s="25">
        <v>0</v>
      </c>
      <c r="AV1537" s="25">
        <v>0</v>
      </c>
      <c r="AW1537" s="25">
        <v>0</v>
      </c>
      <c r="AX1537" s="25">
        <v>0</v>
      </c>
      <c r="AY1537" s="25">
        <v>0</v>
      </c>
      <c r="AZ1537" s="25">
        <v>0</v>
      </c>
      <c r="BA1537" s="25">
        <v>0</v>
      </c>
      <c r="BB1537" s="25">
        <v>0</v>
      </c>
      <c r="BC1537" s="25">
        <v>149196.25</v>
      </c>
      <c r="BD1537" s="25">
        <v>0</v>
      </c>
      <c r="BE1537" s="25">
        <v>0</v>
      </c>
      <c r="BF1537" s="25">
        <v>0</v>
      </c>
      <c r="BG1537" s="25">
        <v>0</v>
      </c>
      <c r="BH1537" s="25">
        <v>0</v>
      </c>
      <c r="BI1537" s="25">
        <v>149196.25</v>
      </c>
      <c r="BJ1537" s="25">
        <f t="shared" si="69"/>
        <v>0</v>
      </c>
      <c r="BK1537" s="25">
        <f t="shared" si="70"/>
        <v>298392.5</v>
      </c>
      <c r="BL1537" s="25">
        <f t="shared" si="71"/>
        <v>298392.5</v>
      </c>
    </row>
    <row r="1538" spans="1:64" x14ac:dyDescent="0.25">
      <c r="A1538" s="45" t="s">
        <v>3347</v>
      </c>
      <c r="B1538" s="78" t="s">
        <v>1752</v>
      </c>
      <c r="C1538" s="79">
        <v>3</v>
      </c>
      <c r="D1538" s="78" t="s">
        <v>23</v>
      </c>
      <c r="E1538" s="79" t="s">
        <v>434</v>
      </c>
      <c r="F1538" s="79" t="s">
        <v>604</v>
      </c>
      <c r="G1538" s="79" t="s">
        <v>816</v>
      </c>
      <c r="H1538" s="79" t="s">
        <v>624</v>
      </c>
      <c r="I1538" s="79" t="s">
        <v>817</v>
      </c>
      <c r="J1538" s="79" t="s">
        <v>626</v>
      </c>
      <c r="K1538" s="79" t="s">
        <v>447</v>
      </c>
      <c r="L1538" s="79" t="s">
        <v>606</v>
      </c>
      <c r="M1538" s="79" t="s">
        <v>619</v>
      </c>
      <c r="N1538" s="78">
        <v>1</v>
      </c>
      <c r="O1538" s="78">
        <v>1</v>
      </c>
      <c r="P1538" s="78">
        <v>1</v>
      </c>
      <c r="Q1538" s="81">
        <v>1</v>
      </c>
      <c r="R1538" s="81">
        <v>1</v>
      </c>
      <c r="S1538" s="81">
        <v>1</v>
      </c>
      <c r="T1538" s="81">
        <v>0</v>
      </c>
      <c r="U1538" s="81">
        <v>0</v>
      </c>
      <c r="V1538" s="81">
        <v>0</v>
      </c>
      <c r="W1538" s="69">
        <v>205467.5</v>
      </c>
      <c r="X1538" s="69">
        <v>0</v>
      </c>
      <c r="Y1538" s="69">
        <v>0</v>
      </c>
      <c r="Z1538" s="69">
        <v>736.26</v>
      </c>
      <c r="AA1538" s="69">
        <v>0</v>
      </c>
      <c r="AB1538" s="69">
        <v>0</v>
      </c>
      <c r="AC1538" s="69">
        <v>205467.5</v>
      </c>
      <c r="AD1538" s="96">
        <v>45628</v>
      </c>
      <c r="AE1538" s="96">
        <v>46723</v>
      </c>
      <c r="AF1538" s="97">
        <v>205467.5</v>
      </c>
      <c r="AG1538" s="84">
        <v>2.67</v>
      </c>
      <c r="AH1538" s="84">
        <v>3</v>
      </c>
      <c r="AI1538" s="98">
        <v>4.2999999999999997E-2</v>
      </c>
      <c r="AJ1538" s="99">
        <v>2.67</v>
      </c>
      <c r="AK1538" s="99">
        <v>3</v>
      </c>
      <c r="AL1538" s="100">
        <v>4.2999999999999997E-2</v>
      </c>
      <c r="AM1538" s="101" t="s">
        <v>620</v>
      </c>
      <c r="AN1538" s="101" t="s">
        <v>621</v>
      </c>
      <c r="AO1538" s="25">
        <v>0</v>
      </c>
      <c r="AP1538" s="25">
        <v>0</v>
      </c>
      <c r="AQ1538" s="25">
        <v>0</v>
      </c>
      <c r="AR1538" s="25">
        <v>0</v>
      </c>
      <c r="AS1538" s="25">
        <v>0</v>
      </c>
      <c r="AT1538" s="25">
        <v>0</v>
      </c>
      <c r="AU1538" s="25">
        <v>0</v>
      </c>
      <c r="AV1538" s="25">
        <v>0</v>
      </c>
      <c r="AW1538" s="25">
        <v>0</v>
      </c>
      <c r="AX1538" s="25">
        <v>0</v>
      </c>
      <c r="AY1538" s="25">
        <v>0</v>
      </c>
      <c r="AZ1538" s="25">
        <v>0</v>
      </c>
      <c r="BA1538" s="25">
        <v>0</v>
      </c>
      <c r="BB1538" s="25">
        <v>0</v>
      </c>
      <c r="BC1538" s="25">
        <v>0</v>
      </c>
      <c r="BD1538" s="25">
        <v>0</v>
      </c>
      <c r="BE1538" s="25">
        <v>0</v>
      </c>
      <c r="BF1538" s="25">
        <v>0</v>
      </c>
      <c r="BG1538" s="25">
        <v>0</v>
      </c>
      <c r="BH1538" s="25">
        <v>0</v>
      </c>
      <c r="BI1538" s="25">
        <v>0</v>
      </c>
      <c r="BJ1538" s="25">
        <f t="shared" si="69"/>
        <v>0</v>
      </c>
      <c r="BK1538" s="25">
        <f t="shared" si="70"/>
        <v>0</v>
      </c>
      <c r="BL1538" s="25">
        <f t="shared" si="71"/>
        <v>0</v>
      </c>
    </row>
    <row r="1539" spans="1:64" x14ac:dyDescent="0.25">
      <c r="A1539" s="45" t="s">
        <v>3348</v>
      </c>
      <c r="B1539" s="78" t="s">
        <v>1752</v>
      </c>
      <c r="C1539" s="79">
        <v>4</v>
      </c>
      <c r="D1539" s="78" t="s">
        <v>23</v>
      </c>
      <c r="E1539" s="79" t="s">
        <v>434</v>
      </c>
      <c r="F1539" s="79" t="s">
        <v>604</v>
      </c>
      <c r="G1539" s="79" t="s">
        <v>816</v>
      </c>
      <c r="H1539" s="79" t="s">
        <v>624</v>
      </c>
      <c r="I1539" s="79" t="s">
        <v>817</v>
      </c>
      <c r="J1539" s="79" t="s">
        <v>626</v>
      </c>
      <c r="K1539" s="79" t="s">
        <v>447</v>
      </c>
      <c r="L1539" s="79" t="s">
        <v>606</v>
      </c>
      <c r="M1539" s="79" t="s">
        <v>619</v>
      </c>
      <c r="N1539" s="78">
        <v>1</v>
      </c>
      <c r="O1539" s="78">
        <v>1</v>
      </c>
      <c r="P1539" s="78">
        <v>1</v>
      </c>
      <c r="Q1539" s="81">
        <v>1</v>
      </c>
      <c r="R1539" s="81">
        <v>1</v>
      </c>
      <c r="S1539" s="81">
        <v>1</v>
      </c>
      <c r="T1539" s="81">
        <v>0</v>
      </c>
      <c r="U1539" s="81">
        <v>0</v>
      </c>
      <c r="V1539" s="81">
        <v>0</v>
      </c>
      <c r="W1539" s="69">
        <v>356802.5</v>
      </c>
      <c r="X1539" s="69">
        <v>0</v>
      </c>
      <c r="Y1539" s="69">
        <v>0</v>
      </c>
      <c r="Z1539" s="69">
        <v>1400.45</v>
      </c>
      <c r="AA1539" s="69">
        <v>0</v>
      </c>
      <c r="AB1539" s="69">
        <v>0</v>
      </c>
      <c r="AC1539" s="69">
        <v>356802.5</v>
      </c>
      <c r="AD1539" s="96">
        <v>45628</v>
      </c>
      <c r="AE1539" s="96">
        <v>47089</v>
      </c>
      <c r="AF1539" s="97">
        <v>356802.5</v>
      </c>
      <c r="AG1539" s="84">
        <v>3.67</v>
      </c>
      <c r="AH1539" s="84">
        <v>4</v>
      </c>
      <c r="AI1539" s="98">
        <v>4.7100000000000003E-2</v>
      </c>
      <c r="AJ1539" s="99">
        <v>3.67</v>
      </c>
      <c r="AK1539" s="99">
        <v>4</v>
      </c>
      <c r="AL1539" s="100">
        <v>4.7100000000000003E-2</v>
      </c>
      <c r="AM1539" s="101" t="s">
        <v>620</v>
      </c>
      <c r="AN1539" s="101" t="s">
        <v>621</v>
      </c>
      <c r="AO1539" s="25">
        <v>0</v>
      </c>
      <c r="AP1539" s="25">
        <v>0</v>
      </c>
      <c r="AQ1539" s="25">
        <v>0</v>
      </c>
      <c r="AR1539" s="25">
        <v>0</v>
      </c>
      <c r="AS1539" s="25">
        <v>0</v>
      </c>
      <c r="AT1539" s="25">
        <v>0</v>
      </c>
      <c r="AU1539" s="25">
        <v>0</v>
      </c>
      <c r="AV1539" s="25">
        <v>0</v>
      </c>
      <c r="AW1539" s="25">
        <v>0</v>
      </c>
      <c r="AX1539" s="25">
        <v>0</v>
      </c>
      <c r="AY1539" s="25">
        <v>0</v>
      </c>
      <c r="AZ1539" s="25">
        <v>0</v>
      </c>
      <c r="BA1539" s="25">
        <v>0</v>
      </c>
      <c r="BB1539" s="25">
        <v>0</v>
      </c>
      <c r="BC1539" s="25">
        <v>0</v>
      </c>
      <c r="BD1539" s="25">
        <v>0</v>
      </c>
      <c r="BE1539" s="25">
        <v>0</v>
      </c>
      <c r="BF1539" s="25">
        <v>0</v>
      </c>
      <c r="BG1539" s="25">
        <v>0</v>
      </c>
      <c r="BH1539" s="25">
        <v>0</v>
      </c>
      <c r="BI1539" s="25">
        <v>0</v>
      </c>
      <c r="BJ1539" s="25">
        <f t="shared" ref="BJ1539:BJ1602" si="72">SUM(AO1539:AW1539)</f>
        <v>0</v>
      </c>
      <c r="BK1539" s="25">
        <f t="shared" si="70"/>
        <v>0</v>
      </c>
      <c r="BL1539" s="25">
        <f t="shared" si="71"/>
        <v>0</v>
      </c>
    </row>
    <row r="1540" spans="1:64" x14ac:dyDescent="0.25">
      <c r="A1540" s="45" t="s">
        <v>3349</v>
      </c>
      <c r="B1540" s="78" t="s">
        <v>1752</v>
      </c>
      <c r="C1540" s="79">
        <v>5</v>
      </c>
      <c r="D1540" s="78" t="s">
        <v>23</v>
      </c>
      <c r="E1540" s="79" t="s">
        <v>434</v>
      </c>
      <c r="F1540" s="79" t="s">
        <v>604</v>
      </c>
      <c r="G1540" s="79" t="s">
        <v>816</v>
      </c>
      <c r="H1540" s="79" t="s">
        <v>624</v>
      </c>
      <c r="I1540" s="79" t="s">
        <v>817</v>
      </c>
      <c r="J1540" s="79" t="s">
        <v>626</v>
      </c>
      <c r="K1540" s="79" t="s">
        <v>447</v>
      </c>
      <c r="L1540" s="79" t="s">
        <v>606</v>
      </c>
      <c r="M1540" s="79" t="s">
        <v>619</v>
      </c>
      <c r="N1540" s="78">
        <v>1</v>
      </c>
      <c r="O1540" s="78">
        <v>1</v>
      </c>
      <c r="P1540" s="78">
        <v>1</v>
      </c>
      <c r="Q1540" s="81">
        <v>1</v>
      </c>
      <c r="R1540" s="81">
        <v>1</v>
      </c>
      <c r="S1540" s="81">
        <v>1</v>
      </c>
      <c r="T1540" s="81">
        <v>0</v>
      </c>
      <c r="U1540" s="81">
        <v>0</v>
      </c>
      <c r="V1540" s="81">
        <v>0</v>
      </c>
      <c r="W1540" s="69">
        <v>447957.5</v>
      </c>
      <c r="X1540" s="69">
        <v>0</v>
      </c>
      <c r="Y1540" s="69">
        <v>0</v>
      </c>
      <c r="Z1540" s="69">
        <v>1892.62</v>
      </c>
      <c r="AA1540" s="69">
        <v>0</v>
      </c>
      <c r="AB1540" s="69">
        <v>0</v>
      </c>
      <c r="AC1540" s="69">
        <v>447957.5</v>
      </c>
      <c r="AD1540" s="96">
        <v>45628</v>
      </c>
      <c r="AE1540" s="96">
        <v>47454</v>
      </c>
      <c r="AF1540" s="97">
        <v>447957.5</v>
      </c>
      <c r="AG1540" s="84">
        <v>4.67</v>
      </c>
      <c r="AH1540" s="84">
        <v>5</v>
      </c>
      <c r="AI1540" s="98">
        <v>5.0700000000000002E-2</v>
      </c>
      <c r="AJ1540" s="99">
        <v>4.67</v>
      </c>
      <c r="AK1540" s="99">
        <v>5</v>
      </c>
      <c r="AL1540" s="100">
        <v>5.0700000000000002E-2</v>
      </c>
      <c r="AM1540" s="101" t="s">
        <v>620</v>
      </c>
      <c r="AN1540" s="101" t="s">
        <v>621</v>
      </c>
      <c r="AO1540" s="25">
        <v>0</v>
      </c>
      <c r="AP1540" s="25">
        <v>0</v>
      </c>
      <c r="AQ1540" s="25">
        <v>0</v>
      </c>
      <c r="AR1540" s="25">
        <v>0</v>
      </c>
      <c r="AS1540" s="25">
        <v>0</v>
      </c>
      <c r="AT1540" s="25">
        <v>0</v>
      </c>
      <c r="AU1540" s="25">
        <v>0</v>
      </c>
      <c r="AV1540" s="25">
        <v>0</v>
      </c>
      <c r="AW1540" s="25">
        <v>0</v>
      </c>
      <c r="AX1540" s="25">
        <v>0</v>
      </c>
      <c r="AY1540" s="25">
        <v>0</v>
      </c>
      <c r="AZ1540" s="25">
        <v>0</v>
      </c>
      <c r="BA1540" s="25">
        <v>0</v>
      </c>
      <c r="BB1540" s="25">
        <v>0</v>
      </c>
      <c r="BC1540" s="25">
        <v>0</v>
      </c>
      <c r="BD1540" s="25">
        <v>0</v>
      </c>
      <c r="BE1540" s="25">
        <v>0</v>
      </c>
      <c r="BF1540" s="25">
        <v>0</v>
      </c>
      <c r="BG1540" s="25">
        <v>0</v>
      </c>
      <c r="BH1540" s="25">
        <v>0</v>
      </c>
      <c r="BI1540" s="25">
        <v>0</v>
      </c>
      <c r="BJ1540" s="25">
        <f t="shared" si="72"/>
        <v>0</v>
      </c>
      <c r="BK1540" s="25">
        <f t="shared" ref="BK1540:BK1603" si="73">SUM(AX1540:BI1540)</f>
        <v>0</v>
      </c>
      <c r="BL1540" s="25">
        <f t="shared" ref="BL1540:BL1603" si="74">BJ1540+BK1540</f>
        <v>0</v>
      </c>
    </row>
    <row r="1541" spans="1:64" x14ac:dyDescent="0.25">
      <c r="A1541" s="45" t="s">
        <v>3350</v>
      </c>
      <c r="B1541" s="78" t="s">
        <v>1752</v>
      </c>
      <c r="C1541" s="79">
        <v>6</v>
      </c>
      <c r="D1541" s="78" t="s">
        <v>23</v>
      </c>
      <c r="E1541" s="79" t="s">
        <v>434</v>
      </c>
      <c r="F1541" s="79" t="s">
        <v>604</v>
      </c>
      <c r="G1541" s="79" t="s">
        <v>816</v>
      </c>
      <c r="H1541" s="79" t="s">
        <v>624</v>
      </c>
      <c r="I1541" s="79" t="s">
        <v>817</v>
      </c>
      <c r="J1541" s="79" t="s">
        <v>626</v>
      </c>
      <c r="K1541" s="79" t="s">
        <v>447</v>
      </c>
      <c r="L1541" s="79" t="s">
        <v>606</v>
      </c>
      <c r="M1541" s="79" t="s">
        <v>619</v>
      </c>
      <c r="N1541" s="78">
        <v>1</v>
      </c>
      <c r="O1541" s="78">
        <v>1</v>
      </c>
      <c r="P1541" s="78">
        <v>1</v>
      </c>
      <c r="Q1541" s="81">
        <v>1</v>
      </c>
      <c r="R1541" s="81">
        <v>1</v>
      </c>
      <c r="S1541" s="81">
        <v>1</v>
      </c>
      <c r="T1541" s="81">
        <v>0</v>
      </c>
      <c r="U1541" s="81">
        <v>0</v>
      </c>
      <c r="V1541" s="81">
        <v>0</v>
      </c>
      <c r="W1541" s="69">
        <v>1206697.5</v>
      </c>
      <c r="X1541" s="69">
        <v>0</v>
      </c>
      <c r="Y1541" s="69">
        <v>0</v>
      </c>
      <c r="Z1541" s="69">
        <v>5389.92</v>
      </c>
      <c r="AA1541" s="69">
        <v>0</v>
      </c>
      <c r="AB1541" s="69">
        <v>0</v>
      </c>
      <c r="AC1541" s="69">
        <v>1206697.5</v>
      </c>
      <c r="AD1541" s="96">
        <v>45628</v>
      </c>
      <c r="AE1541" s="96">
        <v>47819</v>
      </c>
      <c r="AF1541" s="97">
        <v>1206697.5</v>
      </c>
      <c r="AG1541" s="84">
        <v>5.67</v>
      </c>
      <c r="AH1541" s="84">
        <v>6</v>
      </c>
      <c r="AI1541" s="98">
        <v>5.3600000000000002E-2</v>
      </c>
      <c r="AJ1541" s="99">
        <v>5.67</v>
      </c>
      <c r="AK1541" s="99">
        <v>6</v>
      </c>
      <c r="AL1541" s="100">
        <v>5.3600000000000002E-2</v>
      </c>
      <c r="AM1541" s="101" t="s">
        <v>620</v>
      </c>
      <c r="AN1541" s="101" t="s">
        <v>621</v>
      </c>
      <c r="AO1541" s="25">
        <v>0</v>
      </c>
      <c r="AP1541" s="25">
        <v>0</v>
      </c>
      <c r="AQ1541" s="25">
        <v>0</v>
      </c>
      <c r="AR1541" s="25">
        <v>0</v>
      </c>
      <c r="AS1541" s="25">
        <v>0</v>
      </c>
      <c r="AT1541" s="25">
        <v>0</v>
      </c>
      <c r="AU1541" s="25">
        <v>0</v>
      </c>
      <c r="AV1541" s="25">
        <v>0</v>
      </c>
      <c r="AW1541" s="25">
        <v>0</v>
      </c>
      <c r="AX1541" s="25">
        <v>0</v>
      </c>
      <c r="AY1541" s="25">
        <v>0</v>
      </c>
      <c r="AZ1541" s="25">
        <v>0</v>
      </c>
      <c r="BA1541" s="25">
        <v>0</v>
      </c>
      <c r="BB1541" s="25">
        <v>0</v>
      </c>
      <c r="BC1541" s="25">
        <v>0</v>
      </c>
      <c r="BD1541" s="25">
        <v>0</v>
      </c>
      <c r="BE1541" s="25">
        <v>0</v>
      </c>
      <c r="BF1541" s="25">
        <v>0</v>
      </c>
      <c r="BG1541" s="25">
        <v>0</v>
      </c>
      <c r="BH1541" s="25">
        <v>0</v>
      </c>
      <c r="BI1541" s="25">
        <v>0</v>
      </c>
      <c r="BJ1541" s="25">
        <f t="shared" si="72"/>
        <v>0</v>
      </c>
      <c r="BK1541" s="25">
        <f t="shared" si="73"/>
        <v>0</v>
      </c>
      <c r="BL1541" s="25">
        <f t="shared" si="74"/>
        <v>0</v>
      </c>
    </row>
    <row r="1542" spans="1:64" x14ac:dyDescent="0.25">
      <c r="A1542" s="45" t="s">
        <v>3351</v>
      </c>
      <c r="B1542" s="78" t="s">
        <v>1752</v>
      </c>
      <c r="C1542" s="79">
        <v>7</v>
      </c>
      <c r="D1542" s="78" t="s">
        <v>23</v>
      </c>
      <c r="E1542" s="79" t="s">
        <v>434</v>
      </c>
      <c r="F1542" s="79" t="s">
        <v>604</v>
      </c>
      <c r="G1542" s="79" t="s">
        <v>816</v>
      </c>
      <c r="H1542" s="79" t="s">
        <v>624</v>
      </c>
      <c r="I1542" s="79" t="s">
        <v>817</v>
      </c>
      <c r="J1542" s="79" t="s">
        <v>626</v>
      </c>
      <c r="K1542" s="79" t="s">
        <v>447</v>
      </c>
      <c r="L1542" s="79" t="s">
        <v>606</v>
      </c>
      <c r="M1542" s="79" t="s">
        <v>619</v>
      </c>
      <c r="N1542" s="78">
        <v>1</v>
      </c>
      <c r="O1542" s="78">
        <v>1</v>
      </c>
      <c r="P1542" s="78">
        <v>1</v>
      </c>
      <c r="Q1542" s="81">
        <v>1</v>
      </c>
      <c r="R1542" s="81">
        <v>1</v>
      </c>
      <c r="S1542" s="81">
        <v>1</v>
      </c>
      <c r="T1542" s="81">
        <v>0</v>
      </c>
      <c r="U1542" s="81">
        <v>0</v>
      </c>
      <c r="V1542" s="81">
        <v>0</v>
      </c>
      <c r="W1542" s="69">
        <v>2375192.5</v>
      </c>
      <c r="X1542" s="69">
        <v>0</v>
      </c>
      <c r="Y1542" s="69">
        <v>0</v>
      </c>
      <c r="Z1542" s="69">
        <v>11163.4</v>
      </c>
      <c r="AA1542" s="69">
        <v>0</v>
      </c>
      <c r="AB1542" s="69">
        <v>0</v>
      </c>
      <c r="AC1542" s="69">
        <v>2375192.5</v>
      </c>
      <c r="AD1542" s="96">
        <v>45628</v>
      </c>
      <c r="AE1542" s="96">
        <v>48184</v>
      </c>
      <c r="AF1542" s="97">
        <v>2375192.5</v>
      </c>
      <c r="AG1542" s="84">
        <v>6.67</v>
      </c>
      <c r="AH1542" s="84">
        <v>7</v>
      </c>
      <c r="AI1542" s="98">
        <v>5.6399999999999999E-2</v>
      </c>
      <c r="AJ1542" s="99">
        <v>6.67</v>
      </c>
      <c r="AK1542" s="99">
        <v>7</v>
      </c>
      <c r="AL1542" s="100">
        <v>5.6399999999999999E-2</v>
      </c>
      <c r="AM1542" s="101" t="s">
        <v>620</v>
      </c>
      <c r="AN1542" s="101" t="s">
        <v>621</v>
      </c>
      <c r="AO1542" s="25">
        <v>0</v>
      </c>
      <c r="AP1542" s="25">
        <v>0</v>
      </c>
      <c r="AQ1542" s="25">
        <v>0</v>
      </c>
      <c r="AR1542" s="25">
        <v>0</v>
      </c>
      <c r="AS1542" s="25">
        <v>0</v>
      </c>
      <c r="AT1542" s="25">
        <v>0</v>
      </c>
      <c r="AU1542" s="25">
        <v>0</v>
      </c>
      <c r="AV1542" s="25">
        <v>0</v>
      </c>
      <c r="AW1542" s="25">
        <v>0</v>
      </c>
      <c r="AX1542" s="25">
        <v>0</v>
      </c>
      <c r="AY1542" s="25">
        <v>0</v>
      </c>
      <c r="AZ1542" s="25">
        <v>0</v>
      </c>
      <c r="BA1542" s="25">
        <v>0</v>
      </c>
      <c r="BB1542" s="25">
        <v>0</v>
      </c>
      <c r="BC1542" s="25">
        <v>0</v>
      </c>
      <c r="BD1542" s="25">
        <v>0</v>
      </c>
      <c r="BE1542" s="25">
        <v>0</v>
      </c>
      <c r="BF1542" s="25">
        <v>0</v>
      </c>
      <c r="BG1542" s="25">
        <v>0</v>
      </c>
      <c r="BH1542" s="25">
        <v>0</v>
      </c>
      <c r="BI1542" s="25">
        <v>0</v>
      </c>
      <c r="BJ1542" s="25">
        <f t="shared" si="72"/>
        <v>0</v>
      </c>
      <c r="BK1542" s="25">
        <f t="shared" si="73"/>
        <v>0</v>
      </c>
      <c r="BL1542" s="25">
        <f t="shared" si="74"/>
        <v>0</v>
      </c>
    </row>
    <row r="1543" spans="1:64" x14ac:dyDescent="0.25">
      <c r="A1543" s="45" t="s">
        <v>3352</v>
      </c>
      <c r="B1543" s="78" t="s">
        <v>1752</v>
      </c>
      <c r="C1543" s="79">
        <v>8</v>
      </c>
      <c r="D1543" s="78" t="s">
        <v>23</v>
      </c>
      <c r="E1543" s="79" t="s">
        <v>434</v>
      </c>
      <c r="F1543" s="79" t="s">
        <v>604</v>
      </c>
      <c r="G1543" s="79" t="s">
        <v>816</v>
      </c>
      <c r="H1543" s="79" t="s">
        <v>624</v>
      </c>
      <c r="I1543" s="79" t="s">
        <v>817</v>
      </c>
      <c r="J1543" s="79" t="s">
        <v>626</v>
      </c>
      <c r="K1543" s="79" t="s">
        <v>447</v>
      </c>
      <c r="L1543" s="79" t="s">
        <v>606</v>
      </c>
      <c r="M1543" s="79" t="s">
        <v>619</v>
      </c>
      <c r="N1543" s="78">
        <v>1</v>
      </c>
      <c r="O1543" s="78">
        <v>1</v>
      </c>
      <c r="P1543" s="78">
        <v>1</v>
      </c>
      <c r="Q1543" s="81">
        <v>1</v>
      </c>
      <c r="R1543" s="81">
        <v>1</v>
      </c>
      <c r="S1543" s="81">
        <v>1</v>
      </c>
      <c r="T1543" s="81">
        <v>0</v>
      </c>
      <c r="U1543" s="81">
        <v>0</v>
      </c>
      <c r="V1543" s="81">
        <v>0</v>
      </c>
      <c r="W1543" s="69">
        <v>265500</v>
      </c>
      <c r="X1543" s="69">
        <v>0</v>
      </c>
      <c r="Y1543" s="69">
        <v>0</v>
      </c>
      <c r="Z1543" s="69">
        <v>1312.01</v>
      </c>
      <c r="AA1543" s="69">
        <v>0</v>
      </c>
      <c r="AB1543" s="69">
        <v>0</v>
      </c>
      <c r="AC1543" s="69">
        <v>265500</v>
      </c>
      <c r="AD1543" s="96">
        <v>45628</v>
      </c>
      <c r="AE1543" s="96">
        <v>48550</v>
      </c>
      <c r="AF1543" s="97">
        <v>265500</v>
      </c>
      <c r="AG1543" s="84">
        <v>7.67</v>
      </c>
      <c r="AH1543" s="84">
        <v>8</v>
      </c>
      <c r="AI1543" s="98">
        <v>5.9299999999999999E-2</v>
      </c>
      <c r="AJ1543" s="99">
        <v>7.67</v>
      </c>
      <c r="AK1543" s="99">
        <v>8</v>
      </c>
      <c r="AL1543" s="100">
        <v>5.9299999999999999E-2</v>
      </c>
      <c r="AM1543" s="101" t="s">
        <v>620</v>
      </c>
      <c r="AN1543" s="101" t="s">
        <v>621</v>
      </c>
      <c r="AO1543" s="25">
        <v>0</v>
      </c>
      <c r="AP1543" s="25">
        <v>0</v>
      </c>
      <c r="AQ1543" s="25">
        <v>0</v>
      </c>
      <c r="AR1543" s="25">
        <v>0</v>
      </c>
      <c r="AS1543" s="25">
        <v>0</v>
      </c>
      <c r="AT1543" s="25">
        <v>0</v>
      </c>
      <c r="AU1543" s="25">
        <v>0</v>
      </c>
      <c r="AV1543" s="25">
        <v>0</v>
      </c>
      <c r="AW1543" s="25">
        <v>0</v>
      </c>
      <c r="AX1543" s="25">
        <v>0</v>
      </c>
      <c r="AY1543" s="25">
        <v>0</v>
      </c>
      <c r="AZ1543" s="25">
        <v>0</v>
      </c>
      <c r="BA1543" s="25">
        <v>0</v>
      </c>
      <c r="BB1543" s="25">
        <v>0</v>
      </c>
      <c r="BC1543" s="25">
        <v>0</v>
      </c>
      <c r="BD1543" s="25">
        <v>0</v>
      </c>
      <c r="BE1543" s="25">
        <v>0</v>
      </c>
      <c r="BF1543" s="25">
        <v>0</v>
      </c>
      <c r="BG1543" s="25">
        <v>0</v>
      </c>
      <c r="BH1543" s="25">
        <v>0</v>
      </c>
      <c r="BI1543" s="25">
        <v>0</v>
      </c>
      <c r="BJ1543" s="25">
        <f t="shared" si="72"/>
        <v>0</v>
      </c>
      <c r="BK1543" s="25">
        <f t="shared" si="73"/>
        <v>0</v>
      </c>
      <c r="BL1543" s="25">
        <f t="shared" si="74"/>
        <v>0</v>
      </c>
    </row>
    <row r="1544" spans="1:64" x14ac:dyDescent="0.25">
      <c r="A1544" s="45" t="s">
        <v>3353</v>
      </c>
      <c r="B1544" s="78" t="s">
        <v>1753</v>
      </c>
      <c r="C1544" s="79">
        <v>1</v>
      </c>
      <c r="D1544" s="78" t="s">
        <v>23</v>
      </c>
      <c r="E1544" s="79" t="s">
        <v>434</v>
      </c>
      <c r="F1544" s="79" t="s">
        <v>604</v>
      </c>
      <c r="G1544" s="79" t="s">
        <v>623</v>
      </c>
      <c r="H1544" s="79" t="s">
        <v>624</v>
      </c>
      <c r="I1544" s="79" t="s">
        <v>625</v>
      </c>
      <c r="J1544" s="79" t="s">
        <v>626</v>
      </c>
      <c r="K1544" s="79" t="s">
        <v>446</v>
      </c>
      <c r="L1544" s="79" t="s">
        <v>606</v>
      </c>
      <c r="M1544" s="79" t="s">
        <v>619</v>
      </c>
      <c r="N1544" s="78">
        <v>1</v>
      </c>
      <c r="O1544" s="78">
        <v>1</v>
      </c>
      <c r="P1544" s="78">
        <v>1</v>
      </c>
      <c r="Q1544" s="81">
        <v>1</v>
      </c>
      <c r="R1544" s="81">
        <v>1</v>
      </c>
      <c r="S1544" s="81">
        <v>1</v>
      </c>
      <c r="T1544" s="81">
        <v>0</v>
      </c>
      <c r="U1544" s="81">
        <v>0</v>
      </c>
      <c r="V1544" s="81">
        <v>0</v>
      </c>
      <c r="W1544" s="69">
        <v>20000000</v>
      </c>
      <c r="X1544" s="69">
        <v>0</v>
      </c>
      <c r="Y1544" s="69">
        <v>0</v>
      </c>
      <c r="Z1544" s="69">
        <v>0</v>
      </c>
      <c r="AA1544" s="69">
        <v>0</v>
      </c>
      <c r="AB1544" s="69">
        <v>0</v>
      </c>
      <c r="AC1544" s="69">
        <v>20000000</v>
      </c>
      <c r="AD1544" s="96">
        <v>45630</v>
      </c>
      <c r="AE1544" s="96">
        <v>45995</v>
      </c>
      <c r="AF1544" s="97">
        <v>312257.5</v>
      </c>
      <c r="AG1544" s="84">
        <v>0.68</v>
      </c>
      <c r="AH1544" s="84">
        <v>1</v>
      </c>
      <c r="AI1544" s="98">
        <v>3.2500000000000001E-2</v>
      </c>
      <c r="AJ1544" s="99">
        <v>0.68</v>
      </c>
      <c r="AK1544" s="99">
        <v>1</v>
      </c>
      <c r="AL1544" s="100">
        <v>3.2500000000000001E-2</v>
      </c>
      <c r="AM1544" s="101" t="s">
        <v>620</v>
      </c>
      <c r="AN1544" s="101" t="s">
        <v>621</v>
      </c>
      <c r="AO1544" s="25">
        <v>0</v>
      </c>
      <c r="AP1544" s="25">
        <v>0</v>
      </c>
      <c r="AQ1544" s="25">
        <v>0</v>
      </c>
      <c r="AR1544" s="25">
        <v>0</v>
      </c>
      <c r="AS1544" s="25">
        <v>0</v>
      </c>
      <c r="AT1544" s="25">
        <v>0</v>
      </c>
      <c r="AU1544" s="25">
        <v>0</v>
      </c>
      <c r="AV1544" s="25">
        <v>20000000</v>
      </c>
      <c r="AW1544" s="25">
        <v>0</v>
      </c>
      <c r="AX1544" s="25">
        <v>0</v>
      </c>
      <c r="AY1544" s="25">
        <v>0</v>
      </c>
      <c r="AZ1544" s="25">
        <v>0</v>
      </c>
      <c r="BA1544" s="25">
        <v>0</v>
      </c>
      <c r="BB1544" s="25">
        <v>0</v>
      </c>
      <c r="BC1544" s="25">
        <v>0</v>
      </c>
      <c r="BD1544" s="25">
        <v>0</v>
      </c>
      <c r="BE1544" s="25">
        <v>0</v>
      </c>
      <c r="BF1544" s="25">
        <v>0</v>
      </c>
      <c r="BG1544" s="25">
        <v>0</v>
      </c>
      <c r="BH1544" s="25">
        <v>0</v>
      </c>
      <c r="BI1544" s="25">
        <v>0</v>
      </c>
      <c r="BJ1544" s="25">
        <f t="shared" si="72"/>
        <v>20000000</v>
      </c>
      <c r="BK1544" s="25">
        <f t="shared" si="73"/>
        <v>0</v>
      </c>
      <c r="BL1544" s="25">
        <f t="shared" si="74"/>
        <v>20000000</v>
      </c>
    </row>
    <row r="1545" spans="1:64" x14ac:dyDescent="0.25">
      <c r="A1545" s="45" t="s">
        <v>3354</v>
      </c>
      <c r="B1545" s="78" t="s">
        <v>1754</v>
      </c>
      <c r="C1545" s="79">
        <v>1</v>
      </c>
      <c r="D1545" s="78" t="s">
        <v>23</v>
      </c>
      <c r="E1545" s="79" t="s">
        <v>434</v>
      </c>
      <c r="F1545" s="79" t="s">
        <v>604</v>
      </c>
      <c r="G1545" s="79" t="s">
        <v>816</v>
      </c>
      <c r="H1545" s="79" t="s">
        <v>624</v>
      </c>
      <c r="I1545" s="79" t="s">
        <v>817</v>
      </c>
      <c r="J1545" s="79" t="s">
        <v>626</v>
      </c>
      <c r="K1545" s="79" t="s">
        <v>447</v>
      </c>
      <c r="L1545" s="79" t="s">
        <v>606</v>
      </c>
      <c r="M1545" s="79" t="s">
        <v>619</v>
      </c>
      <c r="N1545" s="78">
        <v>1</v>
      </c>
      <c r="O1545" s="78">
        <v>1</v>
      </c>
      <c r="P1545" s="78">
        <v>1</v>
      </c>
      <c r="Q1545" s="81">
        <v>1</v>
      </c>
      <c r="R1545" s="81">
        <v>1</v>
      </c>
      <c r="S1545" s="81">
        <v>1</v>
      </c>
      <c r="T1545" s="81">
        <v>0</v>
      </c>
      <c r="U1545" s="81">
        <v>0</v>
      </c>
      <c r="V1545" s="81">
        <v>0</v>
      </c>
      <c r="W1545" s="69">
        <v>312257.5</v>
      </c>
      <c r="X1545" s="69">
        <v>0</v>
      </c>
      <c r="Y1545" s="69">
        <v>0</v>
      </c>
      <c r="Z1545" s="69">
        <v>845.7</v>
      </c>
      <c r="AA1545" s="69">
        <v>0</v>
      </c>
      <c r="AB1545" s="69">
        <v>0</v>
      </c>
      <c r="AC1545" s="69">
        <v>312257.5</v>
      </c>
      <c r="AD1545" s="96">
        <v>45630</v>
      </c>
      <c r="AE1545" s="96">
        <v>46360</v>
      </c>
      <c r="AF1545" s="97">
        <v>503122.5</v>
      </c>
      <c r="AG1545" s="84">
        <v>1.68</v>
      </c>
      <c r="AH1545" s="84">
        <v>2</v>
      </c>
      <c r="AI1545" s="98">
        <v>3.8199999999999998E-2</v>
      </c>
      <c r="AJ1545" s="99">
        <v>1.68</v>
      </c>
      <c r="AK1545" s="99">
        <v>2</v>
      </c>
      <c r="AL1545" s="100">
        <v>3.8199999999999998E-2</v>
      </c>
      <c r="AM1545" s="101" t="s">
        <v>620</v>
      </c>
      <c r="AN1545" s="101" t="s">
        <v>621</v>
      </c>
      <c r="AO1545" s="25">
        <v>0</v>
      </c>
      <c r="AP1545" s="25">
        <v>0</v>
      </c>
      <c r="AQ1545" s="25">
        <v>0</v>
      </c>
      <c r="AR1545" s="25">
        <v>0</v>
      </c>
      <c r="AS1545" s="25">
        <v>0</v>
      </c>
      <c r="AT1545" s="25">
        <v>0</v>
      </c>
      <c r="AU1545" s="25">
        <v>0</v>
      </c>
      <c r="AV1545" s="25">
        <v>0</v>
      </c>
      <c r="AW1545" s="25">
        <v>312257.5</v>
      </c>
      <c r="AX1545" s="25">
        <v>0</v>
      </c>
      <c r="AY1545" s="25">
        <v>0</v>
      </c>
      <c r="AZ1545" s="25">
        <v>0</v>
      </c>
      <c r="BA1545" s="25">
        <v>0</v>
      </c>
      <c r="BB1545" s="25">
        <v>0</v>
      </c>
      <c r="BC1545" s="25">
        <v>0</v>
      </c>
      <c r="BD1545" s="25">
        <v>0</v>
      </c>
      <c r="BE1545" s="25">
        <v>0</v>
      </c>
      <c r="BF1545" s="25">
        <v>0</v>
      </c>
      <c r="BG1545" s="25">
        <v>0</v>
      </c>
      <c r="BH1545" s="25">
        <v>0</v>
      </c>
      <c r="BI1545" s="25">
        <v>0</v>
      </c>
      <c r="BJ1545" s="25">
        <f t="shared" si="72"/>
        <v>312257.5</v>
      </c>
      <c r="BK1545" s="25">
        <f t="shared" si="73"/>
        <v>0</v>
      </c>
      <c r="BL1545" s="25">
        <f t="shared" si="74"/>
        <v>312257.5</v>
      </c>
    </row>
    <row r="1546" spans="1:64" x14ac:dyDescent="0.25">
      <c r="A1546" s="45" t="s">
        <v>3355</v>
      </c>
      <c r="B1546" s="78" t="s">
        <v>1754</v>
      </c>
      <c r="C1546" s="79">
        <v>2</v>
      </c>
      <c r="D1546" s="78" t="s">
        <v>23</v>
      </c>
      <c r="E1546" s="79" t="s">
        <v>434</v>
      </c>
      <c r="F1546" s="79" t="s">
        <v>604</v>
      </c>
      <c r="G1546" s="79" t="s">
        <v>816</v>
      </c>
      <c r="H1546" s="79" t="s">
        <v>624</v>
      </c>
      <c r="I1546" s="79" t="s">
        <v>817</v>
      </c>
      <c r="J1546" s="79" t="s">
        <v>626</v>
      </c>
      <c r="K1546" s="79" t="s">
        <v>447</v>
      </c>
      <c r="L1546" s="79" t="s">
        <v>606</v>
      </c>
      <c r="M1546" s="79" t="s">
        <v>619</v>
      </c>
      <c r="N1546" s="78">
        <v>1</v>
      </c>
      <c r="O1546" s="78">
        <v>1</v>
      </c>
      <c r="P1546" s="78">
        <v>1</v>
      </c>
      <c r="Q1546" s="81">
        <v>1</v>
      </c>
      <c r="R1546" s="81">
        <v>1</v>
      </c>
      <c r="S1546" s="81">
        <v>1</v>
      </c>
      <c r="T1546" s="81">
        <v>0</v>
      </c>
      <c r="U1546" s="81">
        <v>0</v>
      </c>
      <c r="V1546" s="81">
        <v>0</v>
      </c>
      <c r="W1546" s="69">
        <v>503122.5</v>
      </c>
      <c r="X1546" s="69">
        <v>0</v>
      </c>
      <c r="Y1546" s="69">
        <v>0</v>
      </c>
      <c r="Z1546" s="69">
        <v>1601.61</v>
      </c>
      <c r="AA1546" s="69">
        <v>0</v>
      </c>
      <c r="AB1546" s="69">
        <v>0</v>
      </c>
      <c r="AC1546" s="69">
        <v>503122.5</v>
      </c>
      <c r="AD1546" s="96">
        <v>45630</v>
      </c>
      <c r="AE1546" s="96">
        <v>46725</v>
      </c>
      <c r="AF1546" s="97">
        <v>642215</v>
      </c>
      <c r="AG1546" s="84">
        <v>2.68</v>
      </c>
      <c r="AH1546" s="84">
        <v>3</v>
      </c>
      <c r="AI1546" s="98">
        <v>4.2999999999999997E-2</v>
      </c>
      <c r="AJ1546" s="99">
        <v>2.68</v>
      </c>
      <c r="AK1546" s="99">
        <v>3</v>
      </c>
      <c r="AL1546" s="100">
        <v>4.2999999999999997E-2</v>
      </c>
      <c r="AM1546" s="101" t="s">
        <v>620</v>
      </c>
      <c r="AN1546" s="101" t="s">
        <v>621</v>
      </c>
      <c r="AO1546" s="25">
        <v>0</v>
      </c>
      <c r="AP1546" s="25">
        <v>0</v>
      </c>
      <c r="AQ1546" s="25">
        <v>0</v>
      </c>
      <c r="AR1546" s="25">
        <v>0</v>
      </c>
      <c r="AS1546" s="25">
        <v>0</v>
      </c>
      <c r="AT1546" s="25">
        <v>0</v>
      </c>
      <c r="AU1546" s="25">
        <v>0</v>
      </c>
      <c r="AV1546" s="25">
        <v>0</v>
      </c>
      <c r="AW1546" s="25">
        <v>0</v>
      </c>
      <c r="AX1546" s="25">
        <v>0</v>
      </c>
      <c r="AY1546" s="25">
        <v>0</v>
      </c>
      <c r="AZ1546" s="25">
        <v>0</v>
      </c>
      <c r="BA1546" s="25">
        <v>0</v>
      </c>
      <c r="BB1546" s="25">
        <v>0</v>
      </c>
      <c r="BC1546" s="25">
        <v>251561.25</v>
      </c>
      <c r="BD1546" s="25">
        <v>0</v>
      </c>
      <c r="BE1546" s="25">
        <v>0</v>
      </c>
      <c r="BF1546" s="25">
        <v>0</v>
      </c>
      <c r="BG1546" s="25">
        <v>0</v>
      </c>
      <c r="BH1546" s="25">
        <v>0</v>
      </c>
      <c r="BI1546" s="25">
        <v>251561.25</v>
      </c>
      <c r="BJ1546" s="25">
        <f t="shared" si="72"/>
        <v>0</v>
      </c>
      <c r="BK1546" s="25">
        <f t="shared" si="73"/>
        <v>503122.5</v>
      </c>
      <c r="BL1546" s="25">
        <f t="shared" si="74"/>
        <v>503122.5</v>
      </c>
    </row>
    <row r="1547" spans="1:64" x14ac:dyDescent="0.25">
      <c r="A1547" s="45" t="s">
        <v>3356</v>
      </c>
      <c r="B1547" s="78" t="s">
        <v>1754</v>
      </c>
      <c r="C1547" s="79">
        <v>3</v>
      </c>
      <c r="D1547" s="78" t="s">
        <v>23</v>
      </c>
      <c r="E1547" s="79" t="s">
        <v>434</v>
      </c>
      <c r="F1547" s="79" t="s">
        <v>604</v>
      </c>
      <c r="G1547" s="79" t="s">
        <v>816</v>
      </c>
      <c r="H1547" s="79" t="s">
        <v>624</v>
      </c>
      <c r="I1547" s="79" t="s">
        <v>817</v>
      </c>
      <c r="J1547" s="79" t="s">
        <v>626</v>
      </c>
      <c r="K1547" s="79" t="s">
        <v>447</v>
      </c>
      <c r="L1547" s="79" t="s">
        <v>606</v>
      </c>
      <c r="M1547" s="79" t="s">
        <v>619</v>
      </c>
      <c r="N1547" s="78">
        <v>1</v>
      </c>
      <c r="O1547" s="78">
        <v>1</v>
      </c>
      <c r="P1547" s="78">
        <v>1</v>
      </c>
      <c r="Q1547" s="81">
        <v>1</v>
      </c>
      <c r="R1547" s="81">
        <v>1</v>
      </c>
      <c r="S1547" s="81">
        <v>1</v>
      </c>
      <c r="T1547" s="81">
        <v>0</v>
      </c>
      <c r="U1547" s="81">
        <v>0</v>
      </c>
      <c r="V1547" s="81">
        <v>0</v>
      </c>
      <c r="W1547" s="69">
        <v>642215</v>
      </c>
      <c r="X1547" s="69">
        <v>0</v>
      </c>
      <c r="Y1547" s="69">
        <v>0</v>
      </c>
      <c r="Z1547" s="69">
        <v>2301.27</v>
      </c>
      <c r="AA1547" s="69">
        <v>0</v>
      </c>
      <c r="AB1547" s="69">
        <v>0</v>
      </c>
      <c r="AC1547" s="69">
        <v>642215</v>
      </c>
      <c r="AD1547" s="96">
        <v>45630</v>
      </c>
      <c r="AE1547" s="96">
        <v>47091</v>
      </c>
      <c r="AF1547" s="97">
        <v>699740</v>
      </c>
      <c r="AG1547" s="84">
        <v>3.68</v>
      </c>
      <c r="AH1547" s="84">
        <v>4</v>
      </c>
      <c r="AI1547" s="98">
        <v>4.7100000000000003E-2</v>
      </c>
      <c r="AJ1547" s="99">
        <v>3.68</v>
      </c>
      <c r="AK1547" s="99">
        <v>4</v>
      </c>
      <c r="AL1547" s="100">
        <v>4.7100000000000003E-2</v>
      </c>
      <c r="AM1547" s="101" t="s">
        <v>620</v>
      </c>
      <c r="AN1547" s="101" t="s">
        <v>621</v>
      </c>
      <c r="AO1547" s="25">
        <v>0</v>
      </c>
      <c r="AP1547" s="25">
        <v>0</v>
      </c>
      <c r="AQ1547" s="25">
        <v>0</v>
      </c>
      <c r="AR1547" s="25">
        <v>0</v>
      </c>
      <c r="AS1547" s="25">
        <v>0</v>
      </c>
      <c r="AT1547" s="25">
        <v>0</v>
      </c>
      <c r="AU1547" s="25">
        <v>0</v>
      </c>
      <c r="AV1547" s="25">
        <v>0</v>
      </c>
      <c r="AW1547" s="25">
        <v>0</v>
      </c>
      <c r="AX1547" s="25">
        <v>0</v>
      </c>
      <c r="AY1547" s="25">
        <v>0</v>
      </c>
      <c r="AZ1547" s="25">
        <v>0</v>
      </c>
      <c r="BA1547" s="25">
        <v>0</v>
      </c>
      <c r="BB1547" s="25">
        <v>0</v>
      </c>
      <c r="BC1547" s="25">
        <v>0</v>
      </c>
      <c r="BD1547" s="25">
        <v>0</v>
      </c>
      <c r="BE1547" s="25">
        <v>0</v>
      </c>
      <c r="BF1547" s="25">
        <v>0</v>
      </c>
      <c r="BG1547" s="25">
        <v>0</v>
      </c>
      <c r="BH1547" s="25">
        <v>0</v>
      </c>
      <c r="BI1547" s="25">
        <v>0</v>
      </c>
      <c r="BJ1547" s="25">
        <f t="shared" si="72"/>
        <v>0</v>
      </c>
      <c r="BK1547" s="25">
        <f t="shared" si="73"/>
        <v>0</v>
      </c>
      <c r="BL1547" s="25">
        <f t="shared" si="74"/>
        <v>0</v>
      </c>
    </row>
    <row r="1548" spans="1:64" x14ac:dyDescent="0.25">
      <c r="A1548" s="45" t="s">
        <v>3357</v>
      </c>
      <c r="B1548" s="78" t="s">
        <v>1754</v>
      </c>
      <c r="C1548" s="79">
        <v>4</v>
      </c>
      <c r="D1548" s="78" t="s">
        <v>23</v>
      </c>
      <c r="E1548" s="79" t="s">
        <v>434</v>
      </c>
      <c r="F1548" s="79" t="s">
        <v>604</v>
      </c>
      <c r="G1548" s="79" t="s">
        <v>816</v>
      </c>
      <c r="H1548" s="79" t="s">
        <v>624</v>
      </c>
      <c r="I1548" s="79" t="s">
        <v>817</v>
      </c>
      <c r="J1548" s="79" t="s">
        <v>626</v>
      </c>
      <c r="K1548" s="79" t="s">
        <v>447</v>
      </c>
      <c r="L1548" s="79" t="s">
        <v>606</v>
      </c>
      <c r="M1548" s="79" t="s">
        <v>619</v>
      </c>
      <c r="N1548" s="78">
        <v>1</v>
      </c>
      <c r="O1548" s="78">
        <v>1</v>
      </c>
      <c r="P1548" s="78">
        <v>1</v>
      </c>
      <c r="Q1548" s="81">
        <v>1</v>
      </c>
      <c r="R1548" s="81">
        <v>1</v>
      </c>
      <c r="S1548" s="81">
        <v>1</v>
      </c>
      <c r="T1548" s="81">
        <v>0</v>
      </c>
      <c r="U1548" s="81">
        <v>0</v>
      </c>
      <c r="V1548" s="81">
        <v>0</v>
      </c>
      <c r="W1548" s="69">
        <v>699740</v>
      </c>
      <c r="X1548" s="69">
        <v>0</v>
      </c>
      <c r="Y1548" s="69">
        <v>0</v>
      </c>
      <c r="Z1548" s="69">
        <v>2746.48</v>
      </c>
      <c r="AA1548" s="69">
        <v>0</v>
      </c>
      <c r="AB1548" s="69">
        <v>0</v>
      </c>
      <c r="AC1548" s="69">
        <v>699740</v>
      </c>
      <c r="AD1548" s="96">
        <v>45630</v>
      </c>
      <c r="AE1548" s="96">
        <v>47456</v>
      </c>
      <c r="AF1548" s="97">
        <v>1168937.5</v>
      </c>
      <c r="AG1548" s="84">
        <v>4.68</v>
      </c>
      <c r="AH1548" s="84">
        <v>5</v>
      </c>
      <c r="AI1548" s="98">
        <v>5.0700000000000002E-2</v>
      </c>
      <c r="AJ1548" s="99">
        <v>4.68</v>
      </c>
      <c r="AK1548" s="99">
        <v>5</v>
      </c>
      <c r="AL1548" s="100">
        <v>5.0700000000000002E-2</v>
      </c>
      <c r="AM1548" s="101" t="s">
        <v>620</v>
      </c>
      <c r="AN1548" s="101" t="s">
        <v>621</v>
      </c>
      <c r="AO1548" s="25">
        <v>0</v>
      </c>
      <c r="AP1548" s="25">
        <v>0</v>
      </c>
      <c r="AQ1548" s="25">
        <v>0</v>
      </c>
      <c r="AR1548" s="25">
        <v>0</v>
      </c>
      <c r="AS1548" s="25">
        <v>0</v>
      </c>
      <c r="AT1548" s="25">
        <v>0</v>
      </c>
      <c r="AU1548" s="25">
        <v>0</v>
      </c>
      <c r="AV1548" s="25">
        <v>0</v>
      </c>
      <c r="AW1548" s="25">
        <v>0</v>
      </c>
      <c r="AX1548" s="25">
        <v>0</v>
      </c>
      <c r="AY1548" s="25">
        <v>0</v>
      </c>
      <c r="AZ1548" s="25">
        <v>0</v>
      </c>
      <c r="BA1548" s="25">
        <v>0</v>
      </c>
      <c r="BB1548" s="25">
        <v>0</v>
      </c>
      <c r="BC1548" s="25">
        <v>0</v>
      </c>
      <c r="BD1548" s="25">
        <v>0</v>
      </c>
      <c r="BE1548" s="25">
        <v>0</v>
      </c>
      <c r="BF1548" s="25">
        <v>0</v>
      </c>
      <c r="BG1548" s="25">
        <v>0</v>
      </c>
      <c r="BH1548" s="25">
        <v>0</v>
      </c>
      <c r="BI1548" s="25">
        <v>0</v>
      </c>
      <c r="BJ1548" s="25">
        <f t="shared" si="72"/>
        <v>0</v>
      </c>
      <c r="BK1548" s="25">
        <f t="shared" si="73"/>
        <v>0</v>
      </c>
      <c r="BL1548" s="25">
        <f t="shared" si="74"/>
        <v>0</v>
      </c>
    </row>
    <row r="1549" spans="1:64" x14ac:dyDescent="0.25">
      <c r="A1549" s="45" t="s">
        <v>3358</v>
      </c>
      <c r="B1549" s="78" t="s">
        <v>1754</v>
      </c>
      <c r="C1549" s="79">
        <v>5</v>
      </c>
      <c r="D1549" s="78" t="s">
        <v>23</v>
      </c>
      <c r="E1549" s="79" t="s">
        <v>434</v>
      </c>
      <c r="F1549" s="79" t="s">
        <v>604</v>
      </c>
      <c r="G1549" s="79" t="s">
        <v>816</v>
      </c>
      <c r="H1549" s="79" t="s">
        <v>624</v>
      </c>
      <c r="I1549" s="79" t="s">
        <v>817</v>
      </c>
      <c r="J1549" s="79" t="s">
        <v>626</v>
      </c>
      <c r="K1549" s="79" t="s">
        <v>447</v>
      </c>
      <c r="L1549" s="79" t="s">
        <v>606</v>
      </c>
      <c r="M1549" s="79" t="s">
        <v>619</v>
      </c>
      <c r="N1549" s="78">
        <v>1</v>
      </c>
      <c r="O1549" s="78">
        <v>1</v>
      </c>
      <c r="P1549" s="78">
        <v>1</v>
      </c>
      <c r="Q1549" s="81">
        <v>1</v>
      </c>
      <c r="R1549" s="81">
        <v>1</v>
      </c>
      <c r="S1549" s="81">
        <v>1</v>
      </c>
      <c r="T1549" s="81">
        <v>0</v>
      </c>
      <c r="U1549" s="81">
        <v>0</v>
      </c>
      <c r="V1549" s="81">
        <v>0</v>
      </c>
      <c r="W1549" s="69">
        <v>1168937.5</v>
      </c>
      <c r="X1549" s="69">
        <v>0</v>
      </c>
      <c r="Y1549" s="69">
        <v>0</v>
      </c>
      <c r="Z1549" s="69">
        <v>4938.76</v>
      </c>
      <c r="AA1549" s="69">
        <v>0</v>
      </c>
      <c r="AB1549" s="69">
        <v>0</v>
      </c>
      <c r="AC1549" s="69">
        <v>1168937.5</v>
      </c>
      <c r="AD1549" s="96">
        <v>45630</v>
      </c>
      <c r="AE1549" s="96">
        <v>47821</v>
      </c>
      <c r="AF1549" s="97">
        <v>3396777.5</v>
      </c>
      <c r="AG1549" s="84">
        <v>5.68</v>
      </c>
      <c r="AH1549" s="84">
        <v>6</v>
      </c>
      <c r="AI1549" s="98">
        <v>5.3600000000000002E-2</v>
      </c>
      <c r="AJ1549" s="99">
        <v>5.68</v>
      </c>
      <c r="AK1549" s="99">
        <v>6</v>
      </c>
      <c r="AL1549" s="100">
        <v>5.3600000000000002E-2</v>
      </c>
      <c r="AM1549" s="101" t="s">
        <v>620</v>
      </c>
      <c r="AN1549" s="101" t="s">
        <v>621</v>
      </c>
      <c r="AO1549" s="25">
        <v>0</v>
      </c>
      <c r="AP1549" s="25">
        <v>0</v>
      </c>
      <c r="AQ1549" s="25">
        <v>0</v>
      </c>
      <c r="AR1549" s="25">
        <v>0</v>
      </c>
      <c r="AS1549" s="25">
        <v>0</v>
      </c>
      <c r="AT1549" s="25">
        <v>0</v>
      </c>
      <c r="AU1549" s="25">
        <v>0</v>
      </c>
      <c r="AV1549" s="25">
        <v>0</v>
      </c>
      <c r="AW1549" s="25">
        <v>0</v>
      </c>
      <c r="AX1549" s="25">
        <v>0</v>
      </c>
      <c r="AY1549" s="25">
        <v>0</v>
      </c>
      <c r="AZ1549" s="25">
        <v>0</v>
      </c>
      <c r="BA1549" s="25">
        <v>0</v>
      </c>
      <c r="BB1549" s="25">
        <v>0</v>
      </c>
      <c r="BC1549" s="25">
        <v>0</v>
      </c>
      <c r="BD1549" s="25">
        <v>0</v>
      </c>
      <c r="BE1549" s="25">
        <v>0</v>
      </c>
      <c r="BF1549" s="25">
        <v>0</v>
      </c>
      <c r="BG1549" s="25">
        <v>0</v>
      </c>
      <c r="BH1549" s="25">
        <v>0</v>
      </c>
      <c r="BI1549" s="25">
        <v>0</v>
      </c>
      <c r="BJ1549" s="25">
        <f t="shared" si="72"/>
        <v>0</v>
      </c>
      <c r="BK1549" s="25">
        <f t="shared" si="73"/>
        <v>0</v>
      </c>
      <c r="BL1549" s="25">
        <f t="shared" si="74"/>
        <v>0</v>
      </c>
    </row>
    <row r="1550" spans="1:64" x14ac:dyDescent="0.25">
      <c r="A1550" s="45" t="s">
        <v>3359</v>
      </c>
      <c r="B1550" s="78" t="s">
        <v>1754</v>
      </c>
      <c r="C1550" s="79">
        <v>6</v>
      </c>
      <c r="D1550" s="78" t="s">
        <v>23</v>
      </c>
      <c r="E1550" s="79" t="s">
        <v>434</v>
      </c>
      <c r="F1550" s="79" t="s">
        <v>604</v>
      </c>
      <c r="G1550" s="79" t="s">
        <v>816</v>
      </c>
      <c r="H1550" s="79" t="s">
        <v>624</v>
      </c>
      <c r="I1550" s="79" t="s">
        <v>817</v>
      </c>
      <c r="J1550" s="79" t="s">
        <v>626</v>
      </c>
      <c r="K1550" s="79" t="s">
        <v>447</v>
      </c>
      <c r="L1550" s="79" t="s">
        <v>606</v>
      </c>
      <c r="M1550" s="79" t="s">
        <v>619</v>
      </c>
      <c r="N1550" s="78">
        <v>1</v>
      </c>
      <c r="O1550" s="78">
        <v>1</v>
      </c>
      <c r="P1550" s="78">
        <v>1</v>
      </c>
      <c r="Q1550" s="81">
        <v>1</v>
      </c>
      <c r="R1550" s="81">
        <v>1</v>
      </c>
      <c r="S1550" s="81">
        <v>1</v>
      </c>
      <c r="T1550" s="81">
        <v>0</v>
      </c>
      <c r="U1550" s="81">
        <v>0</v>
      </c>
      <c r="V1550" s="81">
        <v>0</v>
      </c>
      <c r="W1550" s="69">
        <v>3396777.5</v>
      </c>
      <c r="X1550" s="69">
        <v>0</v>
      </c>
      <c r="Y1550" s="69">
        <v>0</v>
      </c>
      <c r="Z1550" s="69">
        <v>15172.27</v>
      </c>
      <c r="AA1550" s="69">
        <v>0</v>
      </c>
      <c r="AB1550" s="69">
        <v>0</v>
      </c>
      <c r="AC1550" s="69">
        <v>3396777.5</v>
      </c>
      <c r="AD1550" s="96">
        <v>45630</v>
      </c>
      <c r="AE1550" s="96">
        <v>48186</v>
      </c>
      <c r="AF1550" s="97">
        <v>3339695</v>
      </c>
      <c r="AG1550" s="84">
        <v>6.68</v>
      </c>
      <c r="AH1550" s="84">
        <v>7</v>
      </c>
      <c r="AI1550" s="98">
        <v>5.6399999999999999E-2</v>
      </c>
      <c r="AJ1550" s="99">
        <v>6.68</v>
      </c>
      <c r="AK1550" s="99">
        <v>7</v>
      </c>
      <c r="AL1550" s="100">
        <v>5.6399999999999999E-2</v>
      </c>
      <c r="AM1550" s="101" t="s">
        <v>620</v>
      </c>
      <c r="AN1550" s="101" t="s">
        <v>621</v>
      </c>
      <c r="AO1550" s="25">
        <v>0</v>
      </c>
      <c r="AP1550" s="25">
        <v>0</v>
      </c>
      <c r="AQ1550" s="25">
        <v>0</v>
      </c>
      <c r="AR1550" s="25">
        <v>0</v>
      </c>
      <c r="AS1550" s="25">
        <v>0</v>
      </c>
      <c r="AT1550" s="25">
        <v>0</v>
      </c>
      <c r="AU1550" s="25">
        <v>0</v>
      </c>
      <c r="AV1550" s="25">
        <v>0</v>
      </c>
      <c r="AW1550" s="25">
        <v>0</v>
      </c>
      <c r="AX1550" s="25">
        <v>0</v>
      </c>
      <c r="AY1550" s="25">
        <v>0</v>
      </c>
      <c r="AZ1550" s="25">
        <v>0</v>
      </c>
      <c r="BA1550" s="25">
        <v>0</v>
      </c>
      <c r="BB1550" s="25">
        <v>0</v>
      </c>
      <c r="BC1550" s="25">
        <v>0</v>
      </c>
      <c r="BD1550" s="25">
        <v>0</v>
      </c>
      <c r="BE1550" s="25">
        <v>0</v>
      </c>
      <c r="BF1550" s="25">
        <v>0</v>
      </c>
      <c r="BG1550" s="25">
        <v>0</v>
      </c>
      <c r="BH1550" s="25">
        <v>0</v>
      </c>
      <c r="BI1550" s="25">
        <v>0</v>
      </c>
      <c r="BJ1550" s="25">
        <f t="shared" si="72"/>
        <v>0</v>
      </c>
      <c r="BK1550" s="25">
        <f t="shared" si="73"/>
        <v>0</v>
      </c>
      <c r="BL1550" s="25">
        <f t="shared" si="74"/>
        <v>0</v>
      </c>
    </row>
    <row r="1551" spans="1:64" x14ac:dyDescent="0.25">
      <c r="A1551" s="45" t="s">
        <v>3360</v>
      </c>
      <c r="B1551" s="78" t="s">
        <v>1754</v>
      </c>
      <c r="C1551" s="79">
        <v>7</v>
      </c>
      <c r="D1551" s="78" t="s">
        <v>23</v>
      </c>
      <c r="E1551" s="79" t="s">
        <v>434</v>
      </c>
      <c r="F1551" s="79" t="s">
        <v>604</v>
      </c>
      <c r="G1551" s="79" t="s">
        <v>816</v>
      </c>
      <c r="H1551" s="79" t="s">
        <v>624</v>
      </c>
      <c r="I1551" s="79" t="s">
        <v>817</v>
      </c>
      <c r="J1551" s="79" t="s">
        <v>626</v>
      </c>
      <c r="K1551" s="79" t="s">
        <v>447</v>
      </c>
      <c r="L1551" s="79" t="s">
        <v>606</v>
      </c>
      <c r="M1551" s="79" t="s">
        <v>619</v>
      </c>
      <c r="N1551" s="78">
        <v>1</v>
      </c>
      <c r="O1551" s="78">
        <v>1</v>
      </c>
      <c r="P1551" s="78">
        <v>1</v>
      </c>
      <c r="Q1551" s="81">
        <v>1</v>
      </c>
      <c r="R1551" s="81">
        <v>1</v>
      </c>
      <c r="S1551" s="81">
        <v>1</v>
      </c>
      <c r="T1551" s="81">
        <v>0</v>
      </c>
      <c r="U1551" s="81">
        <v>0</v>
      </c>
      <c r="V1551" s="81">
        <v>0</v>
      </c>
      <c r="W1551" s="69">
        <v>3339695</v>
      </c>
      <c r="X1551" s="69">
        <v>0</v>
      </c>
      <c r="Y1551" s="69">
        <v>0</v>
      </c>
      <c r="Z1551" s="69">
        <v>15696.57</v>
      </c>
      <c r="AA1551" s="69">
        <v>0</v>
      </c>
      <c r="AB1551" s="69">
        <v>0</v>
      </c>
      <c r="AC1551" s="69">
        <v>3339695</v>
      </c>
      <c r="AD1551" s="96">
        <v>45630</v>
      </c>
      <c r="AE1551" s="96">
        <v>48552</v>
      </c>
      <c r="AF1551" s="97">
        <v>318600</v>
      </c>
      <c r="AG1551" s="84">
        <v>7.68</v>
      </c>
      <c r="AH1551" s="84">
        <v>8</v>
      </c>
      <c r="AI1551" s="98">
        <v>5.9299999999999999E-2</v>
      </c>
      <c r="AJ1551" s="99">
        <v>7.68</v>
      </c>
      <c r="AK1551" s="99">
        <v>8</v>
      </c>
      <c r="AL1551" s="100">
        <v>5.9299999999999999E-2</v>
      </c>
      <c r="AM1551" s="101" t="s">
        <v>620</v>
      </c>
      <c r="AN1551" s="101" t="s">
        <v>621</v>
      </c>
      <c r="AO1551" s="25">
        <v>0</v>
      </c>
      <c r="AP1551" s="25">
        <v>0</v>
      </c>
      <c r="AQ1551" s="25">
        <v>0</v>
      </c>
      <c r="AR1551" s="25">
        <v>0</v>
      </c>
      <c r="AS1551" s="25">
        <v>0</v>
      </c>
      <c r="AT1551" s="25">
        <v>0</v>
      </c>
      <c r="AU1551" s="25">
        <v>0</v>
      </c>
      <c r="AV1551" s="25">
        <v>0</v>
      </c>
      <c r="AW1551" s="25">
        <v>0</v>
      </c>
      <c r="AX1551" s="25">
        <v>0</v>
      </c>
      <c r="AY1551" s="25">
        <v>0</v>
      </c>
      <c r="AZ1551" s="25">
        <v>0</v>
      </c>
      <c r="BA1551" s="25">
        <v>0</v>
      </c>
      <c r="BB1551" s="25">
        <v>0</v>
      </c>
      <c r="BC1551" s="25">
        <v>0</v>
      </c>
      <c r="BD1551" s="25">
        <v>0</v>
      </c>
      <c r="BE1551" s="25">
        <v>0</v>
      </c>
      <c r="BF1551" s="25">
        <v>0</v>
      </c>
      <c r="BG1551" s="25">
        <v>0</v>
      </c>
      <c r="BH1551" s="25">
        <v>0</v>
      </c>
      <c r="BI1551" s="25">
        <v>0</v>
      </c>
      <c r="BJ1551" s="25">
        <f t="shared" si="72"/>
        <v>0</v>
      </c>
      <c r="BK1551" s="25">
        <f t="shared" si="73"/>
        <v>0</v>
      </c>
      <c r="BL1551" s="25">
        <f t="shared" si="74"/>
        <v>0</v>
      </c>
    </row>
    <row r="1552" spans="1:64" x14ac:dyDescent="0.25">
      <c r="A1552" s="45" t="s">
        <v>3361</v>
      </c>
      <c r="B1552" s="78" t="s">
        <v>1754</v>
      </c>
      <c r="C1552" s="79">
        <v>8</v>
      </c>
      <c r="D1552" s="78" t="s">
        <v>23</v>
      </c>
      <c r="E1552" s="79" t="s">
        <v>434</v>
      </c>
      <c r="F1552" s="79" t="s">
        <v>604</v>
      </c>
      <c r="G1552" s="79" t="s">
        <v>816</v>
      </c>
      <c r="H1552" s="79" t="s">
        <v>624</v>
      </c>
      <c r="I1552" s="79" t="s">
        <v>817</v>
      </c>
      <c r="J1552" s="79" t="s">
        <v>626</v>
      </c>
      <c r="K1552" s="79" t="s">
        <v>447</v>
      </c>
      <c r="L1552" s="79" t="s">
        <v>606</v>
      </c>
      <c r="M1552" s="79" t="s">
        <v>619</v>
      </c>
      <c r="N1552" s="78">
        <v>1</v>
      </c>
      <c r="O1552" s="78">
        <v>1</v>
      </c>
      <c r="P1552" s="78">
        <v>1</v>
      </c>
      <c r="Q1552" s="81">
        <v>1</v>
      </c>
      <c r="R1552" s="81">
        <v>1</v>
      </c>
      <c r="S1552" s="81">
        <v>1</v>
      </c>
      <c r="T1552" s="81">
        <v>0</v>
      </c>
      <c r="U1552" s="81">
        <v>0</v>
      </c>
      <c r="V1552" s="81">
        <v>0</v>
      </c>
      <c r="W1552" s="69">
        <v>318600</v>
      </c>
      <c r="X1552" s="69">
        <v>0</v>
      </c>
      <c r="Y1552" s="69">
        <v>0</v>
      </c>
      <c r="Z1552" s="69">
        <v>1574.41</v>
      </c>
      <c r="AA1552" s="69">
        <v>0</v>
      </c>
      <c r="AB1552" s="69">
        <v>0</v>
      </c>
      <c r="AC1552" s="69">
        <v>318600</v>
      </c>
      <c r="AD1552" s="96">
        <v>45630</v>
      </c>
      <c r="AE1552" s="96">
        <v>48917</v>
      </c>
      <c r="AF1552" s="97">
        <v>105905</v>
      </c>
      <c r="AG1552" s="84">
        <v>8.68</v>
      </c>
      <c r="AH1552" s="84">
        <v>9</v>
      </c>
      <c r="AI1552" s="98">
        <v>6.2100000000000002E-2</v>
      </c>
      <c r="AJ1552" s="99">
        <v>8.68</v>
      </c>
      <c r="AK1552" s="99">
        <v>9</v>
      </c>
      <c r="AL1552" s="100">
        <v>6.2100000000000002E-2</v>
      </c>
      <c r="AM1552" s="101" t="s">
        <v>620</v>
      </c>
      <c r="AN1552" s="101" t="s">
        <v>621</v>
      </c>
      <c r="AO1552" s="25">
        <v>0</v>
      </c>
      <c r="AP1552" s="25">
        <v>0</v>
      </c>
      <c r="AQ1552" s="25">
        <v>0</v>
      </c>
      <c r="AR1552" s="25">
        <v>0</v>
      </c>
      <c r="AS1552" s="25">
        <v>0</v>
      </c>
      <c r="AT1552" s="25">
        <v>0</v>
      </c>
      <c r="AU1552" s="25">
        <v>0</v>
      </c>
      <c r="AV1552" s="25">
        <v>0</v>
      </c>
      <c r="AW1552" s="25">
        <v>0</v>
      </c>
      <c r="AX1552" s="25">
        <v>0</v>
      </c>
      <c r="AY1552" s="25">
        <v>0</v>
      </c>
      <c r="AZ1552" s="25">
        <v>0</v>
      </c>
      <c r="BA1552" s="25">
        <v>0</v>
      </c>
      <c r="BB1552" s="25">
        <v>0</v>
      </c>
      <c r="BC1552" s="25">
        <v>0</v>
      </c>
      <c r="BD1552" s="25">
        <v>0</v>
      </c>
      <c r="BE1552" s="25">
        <v>0</v>
      </c>
      <c r="BF1552" s="25">
        <v>0</v>
      </c>
      <c r="BG1552" s="25">
        <v>0</v>
      </c>
      <c r="BH1552" s="25">
        <v>0</v>
      </c>
      <c r="BI1552" s="25">
        <v>0</v>
      </c>
      <c r="BJ1552" s="25">
        <f t="shared" si="72"/>
        <v>0</v>
      </c>
      <c r="BK1552" s="25">
        <f t="shared" si="73"/>
        <v>0</v>
      </c>
      <c r="BL1552" s="25">
        <f t="shared" si="74"/>
        <v>0</v>
      </c>
    </row>
    <row r="1553" spans="1:64" x14ac:dyDescent="0.25">
      <c r="A1553" s="45" t="s">
        <v>3362</v>
      </c>
      <c r="B1553" s="78" t="s">
        <v>1754</v>
      </c>
      <c r="C1553" s="79">
        <v>9</v>
      </c>
      <c r="D1553" s="78" t="s">
        <v>23</v>
      </c>
      <c r="E1553" s="79" t="s">
        <v>434</v>
      </c>
      <c r="F1553" s="79" t="s">
        <v>604</v>
      </c>
      <c r="G1553" s="79" t="s">
        <v>816</v>
      </c>
      <c r="H1553" s="79" t="s">
        <v>624</v>
      </c>
      <c r="I1553" s="79" t="s">
        <v>817</v>
      </c>
      <c r="J1553" s="79" t="s">
        <v>626</v>
      </c>
      <c r="K1553" s="79" t="s">
        <v>447</v>
      </c>
      <c r="L1553" s="79" t="s">
        <v>606</v>
      </c>
      <c r="M1553" s="79" t="s">
        <v>619</v>
      </c>
      <c r="N1553" s="78">
        <v>1</v>
      </c>
      <c r="O1553" s="78">
        <v>1</v>
      </c>
      <c r="P1553" s="78">
        <v>1</v>
      </c>
      <c r="Q1553" s="81">
        <v>1</v>
      </c>
      <c r="R1553" s="81">
        <v>1</v>
      </c>
      <c r="S1553" s="81">
        <v>1</v>
      </c>
      <c r="T1553" s="81">
        <v>0</v>
      </c>
      <c r="U1553" s="81">
        <v>0</v>
      </c>
      <c r="V1553" s="81">
        <v>0</v>
      </c>
      <c r="W1553" s="69">
        <v>105905</v>
      </c>
      <c r="X1553" s="69">
        <v>0</v>
      </c>
      <c r="Y1553" s="69">
        <v>0</v>
      </c>
      <c r="Z1553" s="69">
        <v>548.05999999999995</v>
      </c>
      <c r="AA1553" s="69">
        <v>0</v>
      </c>
      <c r="AB1553" s="69">
        <v>0</v>
      </c>
      <c r="AC1553" s="69">
        <v>105905</v>
      </c>
      <c r="AD1553" s="96">
        <v>45610</v>
      </c>
      <c r="AE1553" s="96">
        <v>45975</v>
      </c>
      <c r="AF1553" s="97">
        <v>20000000</v>
      </c>
      <c r="AG1553" s="84">
        <v>0.62</v>
      </c>
      <c r="AH1553" s="84">
        <v>1</v>
      </c>
      <c r="AI1553" s="98">
        <v>4.9000000000000002E-2</v>
      </c>
      <c r="AJ1553" s="99">
        <v>0.62</v>
      </c>
      <c r="AK1553" s="99">
        <v>1</v>
      </c>
      <c r="AL1553" s="100">
        <v>4.9000000000000002E-2</v>
      </c>
      <c r="AM1553" s="101" t="s">
        <v>620</v>
      </c>
      <c r="AN1553" s="101" t="s">
        <v>621</v>
      </c>
      <c r="AO1553" s="25">
        <v>0</v>
      </c>
      <c r="AP1553" s="25">
        <v>0</v>
      </c>
      <c r="AQ1553" s="25">
        <v>0</v>
      </c>
      <c r="AR1553" s="25">
        <v>0</v>
      </c>
      <c r="AS1553" s="25">
        <v>0</v>
      </c>
      <c r="AT1553" s="25">
        <v>0</v>
      </c>
      <c r="AU1553" s="25">
        <v>0</v>
      </c>
      <c r="AV1553" s="25">
        <v>0</v>
      </c>
      <c r="AW1553" s="25">
        <v>0</v>
      </c>
      <c r="AX1553" s="25">
        <v>0</v>
      </c>
      <c r="AY1553" s="25">
        <v>0</v>
      </c>
      <c r="AZ1553" s="25">
        <v>0</v>
      </c>
      <c r="BA1553" s="25">
        <v>0</v>
      </c>
      <c r="BB1553" s="25">
        <v>0</v>
      </c>
      <c r="BC1553" s="25">
        <v>0</v>
      </c>
      <c r="BD1553" s="25">
        <v>0</v>
      </c>
      <c r="BE1553" s="25">
        <v>0</v>
      </c>
      <c r="BF1553" s="25">
        <v>0</v>
      </c>
      <c r="BG1553" s="25">
        <v>0</v>
      </c>
      <c r="BH1553" s="25">
        <v>0</v>
      </c>
      <c r="BI1553" s="25">
        <v>0</v>
      </c>
      <c r="BJ1553" s="25">
        <f t="shared" si="72"/>
        <v>0</v>
      </c>
      <c r="BK1553" s="25">
        <f t="shared" si="73"/>
        <v>0</v>
      </c>
      <c r="BL1553" s="25">
        <f t="shared" si="74"/>
        <v>0</v>
      </c>
    </row>
    <row r="1554" spans="1:64" x14ac:dyDescent="0.25">
      <c r="A1554" s="45" t="s">
        <v>3363</v>
      </c>
      <c r="B1554" s="78" t="s">
        <v>1777</v>
      </c>
      <c r="C1554" s="79">
        <v>1</v>
      </c>
      <c r="D1554" s="78" t="s">
        <v>23</v>
      </c>
      <c r="E1554" s="79" t="s">
        <v>434</v>
      </c>
      <c r="F1554" s="79" t="s">
        <v>604</v>
      </c>
      <c r="G1554" s="79" t="s">
        <v>616</v>
      </c>
      <c r="H1554" s="79" t="s">
        <v>617</v>
      </c>
      <c r="I1554" s="79" t="s">
        <v>605</v>
      </c>
      <c r="J1554" s="79" t="s">
        <v>618</v>
      </c>
      <c r="K1554" s="79" t="s">
        <v>79</v>
      </c>
      <c r="L1554" s="79" t="s">
        <v>606</v>
      </c>
      <c r="M1554" s="79" t="s">
        <v>619</v>
      </c>
      <c r="N1554" s="78">
        <v>1</v>
      </c>
      <c r="O1554" s="78">
        <v>1</v>
      </c>
      <c r="P1554" s="78">
        <v>1</v>
      </c>
      <c r="Q1554" s="81">
        <v>0</v>
      </c>
      <c r="R1554" s="81">
        <v>0</v>
      </c>
      <c r="S1554" s="81">
        <v>1</v>
      </c>
      <c r="T1554" s="81">
        <v>1</v>
      </c>
      <c r="U1554" s="81">
        <v>1</v>
      </c>
      <c r="V1554" s="81">
        <v>0</v>
      </c>
      <c r="W1554" s="69">
        <v>23548489.539999999</v>
      </c>
      <c r="X1554" s="69">
        <v>0</v>
      </c>
      <c r="Y1554" s="69">
        <v>0</v>
      </c>
      <c r="Z1554" s="69">
        <v>0</v>
      </c>
      <c r="AA1554" s="69">
        <v>0</v>
      </c>
      <c r="AB1554" s="69">
        <v>0</v>
      </c>
      <c r="AC1554" s="69">
        <v>23548489.539999999</v>
      </c>
      <c r="AD1554" s="96">
        <v>45372</v>
      </c>
      <c r="AE1554" s="96">
        <v>45737</v>
      </c>
      <c r="AF1554" s="97">
        <v>15000000</v>
      </c>
      <c r="AG1554" s="84">
        <v>0</v>
      </c>
      <c r="AH1554" s="84">
        <v>1</v>
      </c>
      <c r="AI1554" s="98">
        <v>4.9000000000000002E-2</v>
      </c>
      <c r="AJ1554" s="99">
        <v>0</v>
      </c>
      <c r="AK1554" s="99">
        <v>1</v>
      </c>
      <c r="AL1554" s="100">
        <v>4.9000000000000002E-2</v>
      </c>
      <c r="AM1554" s="101" t="s">
        <v>620</v>
      </c>
      <c r="AN1554" s="101" t="s">
        <v>621</v>
      </c>
      <c r="AO1554" s="25">
        <v>0</v>
      </c>
      <c r="AP1554" s="25">
        <v>0</v>
      </c>
      <c r="AQ1554" s="25">
        <v>0</v>
      </c>
      <c r="AR1554" s="25">
        <v>0</v>
      </c>
      <c r="AS1554" s="25">
        <v>0</v>
      </c>
      <c r="AT1554" s="25">
        <v>0</v>
      </c>
      <c r="AU1554" s="25">
        <v>0</v>
      </c>
      <c r="AV1554" s="25">
        <v>0</v>
      </c>
      <c r="AW1554" s="25">
        <v>0</v>
      </c>
      <c r="AX1554" s="25">
        <v>0</v>
      </c>
      <c r="AY1554" s="25">
        <v>0</v>
      </c>
      <c r="AZ1554" s="25">
        <v>0</v>
      </c>
      <c r="BA1554" s="25">
        <v>0</v>
      </c>
      <c r="BB1554" s="25">
        <v>0</v>
      </c>
      <c r="BC1554" s="25">
        <v>0</v>
      </c>
      <c r="BD1554" s="25">
        <v>0</v>
      </c>
      <c r="BE1554" s="25">
        <v>0</v>
      </c>
      <c r="BF1554" s="25">
        <v>0</v>
      </c>
      <c r="BG1554" s="25">
        <v>0</v>
      </c>
      <c r="BH1554" s="25">
        <v>0</v>
      </c>
      <c r="BI1554" s="25">
        <v>0</v>
      </c>
      <c r="BJ1554" s="25">
        <f t="shared" si="72"/>
        <v>0</v>
      </c>
      <c r="BK1554" s="25">
        <f t="shared" si="73"/>
        <v>0</v>
      </c>
      <c r="BL1554" s="25">
        <f t="shared" si="74"/>
        <v>0</v>
      </c>
    </row>
    <row r="1555" spans="1:64" x14ac:dyDescent="0.25">
      <c r="A1555" s="45" t="s">
        <v>3364</v>
      </c>
      <c r="B1555" s="78" t="s">
        <v>1755</v>
      </c>
      <c r="C1555" s="79">
        <v>1</v>
      </c>
      <c r="D1555" s="78" t="s">
        <v>23</v>
      </c>
      <c r="E1555" s="79" t="s">
        <v>434</v>
      </c>
      <c r="F1555" s="79" t="s">
        <v>604</v>
      </c>
      <c r="G1555" s="79" t="s">
        <v>623</v>
      </c>
      <c r="H1555" s="79" t="s">
        <v>624</v>
      </c>
      <c r="I1555" s="79" t="s">
        <v>625</v>
      </c>
      <c r="J1555" s="79" t="s">
        <v>626</v>
      </c>
      <c r="K1555" s="79" t="s">
        <v>446</v>
      </c>
      <c r="L1555" s="79" t="s">
        <v>606</v>
      </c>
      <c r="M1555" s="79" t="s">
        <v>619</v>
      </c>
      <c r="N1555" s="78">
        <v>1</v>
      </c>
      <c r="O1555" s="78">
        <v>1</v>
      </c>
      <c r="P1555" s="78">
        <v>1</v>
      </c>
      <c r="Q1555" s="81">
        <v>1</v>
      </c>
      <c r="R1555" s="81">
        <v>1</v>
      </c>
      <c r="S1555" s="81">
        <v>1</v>
      </c>
      <c r="T1555" s="81">
        <v>0</v>
      </c>
      <c r="U1555" s="81">
        <v>0</v>
      </c>
      <c r="V1555" s="81">
        <v>0</v>
      </c>
      <c r="W1555" s="69">
        <v>15000000</v>
      </c>
      <c r="X1555" s="69">
        <v>0</v>
      </c>
      <c r="Y1555" s="69">
        <v>15000000</v>
      </c>
      <c r="Z1555" s="69">
        <v>367500</v>
      </c>
      <c r="AA1555" s="69">
        <v>0</v>
      </c>
      <c r="AB1555" s="69">
        <v>0</v>
      </c>
      <c r="AC1555" s="69">
        <v>0</v>
      </c>
      <c r="AD1555" s="96">
        <v>45372</v>
      </c>
      <c r="AE1555" s="96">
        <v>45737</v>
      </c>
      <c r="AF1555" s="97">
        <v>15000000</v>
      </c>
      <c r="AG1555" s="84">
        <v>0</v>
      </c>
      <c r="AH1555" s="84">
        <v>1</v>
      </c>
      <c r="AI1555" s="98">
        <v>4.9000000000000002E-2</v>
      </c>
      <c r="AJ1555" s="99">
        <v>0</v>
      </c>
      <c r="AK1555" s="99">
        <v>0</v>
      </c>
      <c r="AL1555" s="100">
        <v>0</v>
      </c>
      <c r="AM1555" s="101" t="s">
        <v>620</v>
      </c>
      <c r="AN1555" s="101" t="s">
        <v>621</v>
      </c>
      <c r="AO1555" s="25">
        <v>0</v>
      </c>
      <c r="AP1555" s="25">
        <v>0</v>
      </c>
      <c r="AQ1555" s="25">
        <v>0</v>
      </c>
      <c r="AR1555" s="25">
        <v>0</v>
      </c>
      <c r="AS1555" s="25">
        <v>0</v>
      </c>
      <c r="AT1555" s="25">
        <v>0</v>
      </c>
      <c r="AU1555" s="25">
        <v>0</v>
      </c>
      <c r="AV1555" s="25">
        <v>0</v>
      </c>
      <c r="AW1555" s="25">
        <v>0</v>
      </c>
      <c r="AX1555" s="25">
        <v>0</v>
      </c>
      <c r="AY1555" s="25">
        <v>0</v>
      </c>
      <c r="AZ1555" s="25">
        <v>0</v>
      </c>
      <c r="BA1555" s="25">
        <v>0</v>
      </c>
      <c r="BB1555" s="25">
        <v>0</v>
      </c>
      <c r="BC1555" s="25">
        <v>0</v>
      </c>
      <c r="BD1555" s="25">
        <v>0</v>
      </c>
      <c r="BE1555" s="25">
        <v>0</v>
      </c>
      <c r="BF1555" s="25">
        <v>0</v>
      </c>
      <c r="BG1555" s="25">
        <v>0</v>
      </c>
      <c r="BH1555" s="25">
        <v>0</v>
      </c>
      <c r="BI1555" s="25">
        <v>0</v>
      </c>
      <c r="BJ1555" s="25">
        <f t="shared" si="72"/>
        <v>0</v>
      </c>
      <c r="BK1555" s="25">
        <f t="shared" si="73"/>
        <v>0</v>
      </c>
      <c r="BL1555" s="25">
        <f t="shared" si="74"/>
        <v>0</v>
      </c>
    </row>
    <row r="1556" spans="1:64" x14ac:dyDescent="0.25">
      <c r="A1556" s="45" t="s">
        <v>3365</v>
      </c>
      <c r="B1556" s="78" t="s">
        <v>1756</v>
      </c>
      <c r="C1556" s="79">
        <v>1</v>
      </c>
      <c r="D1556" s="78" t="s">
        <v>23</v>
      </c>
      <c r="E1556" s="79" t="s">
        <v>434</v>
      </c>
      <c r="F1556" s="79" t="s">
        <v>604</v>
      </c>
      <c r="G1556" s="79" t="s">
        <v>623</v>
      </c>
      <c r="H1556" s="79" t="s">
        <v>624</v>
      </c>
      <c r="I1556" s="79" t="s">
        <v>625</v>
      </c>
      <c r="J1556" s="79" t="s">
        <v>626</v>
      </c>
      <c r="K1556" s="79" t="s">
        <v>446</v>
      </c>
      <c r="L1556" s="79" t="s">
        <v>606</v>
      </c>
      <c r="M1556" s="79" t="s">
        <v>619</v>
      </c>
      <c r="N1556" s="78">
        <v>1</v>
      </c>
      <c r="O1556" s="78">
        <v>1</v>
      </c>
      <c r="P1556" s="78">
        <v>1</v>
      </c>
      <c r="Q1556" s="81">
        <v>1</v>
      </c>
      <c r="R1556" s="81">
        <v>1</v>
      </c>
      <c r="S1556" s="81">
        <v>1</v>
      </c>
      <c r="T1556" s="81">
        <v>0</v>
      </c>
      <c r="U1556" s="81">
        <v>0</v>
      </c>
      <c r="V1556" s="81">
        <v>0</v>
      </c>
      <c r="W1556" s="69">
        <v>15000000</v>
      </c>
      <c r="X1556" s="69">
        <v>0</v>
      </c>
      <c r="Y1556" s="69">
        <v>15000000</v>
      </c>
      <c r="Z1556" s="69">
        <v>367500</v>
      </c>
      <c r="AA1556" s="69">
        <v>0</v>
      </c>
      <c r="AB1556" s="69">
        <v>0</v>
      </c>
      <c r="AC1556" s="69">
        <v>0</v>
      </c>
      <c r="AD1556" s="96">
        <v>45387</v>
      </c>
      <c r="AE1556" s="96">
        <v>46482</v>
      </c>
      <c r="AF1556" s="97">
        <v>23548489.536140501</v>
      </c>
      <c r="AG1556" s="84">
        <v>2.0099999999999998</v>
      </c>
      <c r="AH1556" s="84">
        <v>3</v>
      </c>
      <c r="AI1556" s="98">
        <v>8.7499999999999994E-2</v>
      </c>
      <c r="AJ1556" s="99">
        <v>0</v>
      </c>
      <c r="AK1556" s="99">
        <v>0</v>
      </c>
      <c r="AL1556" s="100">
        <v>0</v>
      </c>
      <c r="AM1556" s="101" t="s">
        <v>620</v>
      </c>
      <c r="AN1556" s="101" t="s">
        <v>621</v>
      </c>
      <c r="AO1556" s="25">
        <v>0</v>
      </c>
      <c r="AP1556" s="25">
        <v>0</v>
      </c>
      <c r="AQ1556" s="25">
        <v>0</v>
      </c>
      <c r="AR1556" s="25">
        <v>0</v>
      </c>
      <c r="AS1556" s="25">
        <v>0</v>
      </c>
      <c r="AT1556" s="25">
        <v>0</v>
      </c>
      <c r="AU1556" s="25">
        <v>0</v>
      </c>
      <c r="AV1556" s="25">
        <v>0</v>
      </c>
      <c r="AW1556" s="25">
        <v>0</v>
      </c>
      <c r="AX1556" s="25">
        <v>0</v>
      </c>
      <c r="AY1556" s="25">
        <v>0</v>
      </c>
      <c r="AZ1556" s="25">
        <v>0</v>
      </c>
      <c r="BA1556" s="25">
        <v>0</v>
      </c>
      <c r="BB1556" s="25">
        <v>0</v>
      </c>
      <c r="BC1556" s="25">
        <v>0</v>
      </c>
      <c r="BD1556" s="25">
        <v>0</v>
      </c>
      <c r="BE1556" s="25">
        <v>0</v>
      </c>
      <c r="BF1556" s="25">
        <v>0</v>
      </c>
      <c r="BG1556" s="25">
        <v>0</v>
      </c>
      <c r="BH1556" s="25">
        <v>0</v>
      </c>
      <c r="BI1556" s="25">
        <v>0</v>
      </c>
      <c r="BJ1556" s="25">
        <f t="shared" si="72"/>
        <v>0</v>
      </c>
      <c r="BK1556" s="25">
        <f t="shared" si="73"/>
        <v>0</v>
      </c>
      <c r="BL1556" s="25">
        <f t="shared" si="74"/>
        <v>0</v>
      </c>
    </row>
    <row r="1557" spans="1:64" x14ac:dyDescent="0.25">
      <c r="A1557" s="45" t="s">
        <v>3366</v>
      </c>
      <c r="B1557" s="78" t="s">
        <v>1778</v>
      </c>
      <c r="C1557" s="79">
        <v>1</v>
      </c>
      <c r="D1557" s="78" t="s">
        <v>23</v>
      </c>
      <c r="E1557" s="79" t="s">
        <v>434</v>
      </c>
      <c r="F1557" s="79" t="s">
        <v>604</v>
      </c>
      <c r="G1557" s="79" t="s">
        <v>623</v>
      </c>
      <c r="H1557" s="79" t="s">
        <v>624</v>
      </c>
      <c r="I1557" s="79" t="s">
        <v>625</v>
      </c>
      <c r="J1557" s="79" t="s">
        <v>626</v>
      </c>
      <c r="K1557" s="79" t="s">
        <v>446</v>
      </c>
      <c r="L1557" s="79" t="s">
        <v>606</v>
      </c>
      <c r="M1557" s="79" t="s">
        <v>619</v>
      </c>
      <c r="N1557" s="78">
        <v>1</v>
      </c>
      <c r="O1557" s="78">
        <v>1</v>
      </c>
      <c r="P1557" s="78">
        <v>1</v>
      </c>
      <c r="Q1557" s="81">
        <v>1</v>
      </c>
      <c r="R1557" s="81">
        <v>1</v>
      </c>
      <c r="S1557" s="81">
        <v>1</v>
      </c>
      <c r="T1557" s="81">
        <v>0</v>
      </c>
      <c r="U1557" s="81">
        <v>0</v>
      </c>
      <c r="V1557" s="81">
        <v>0</v>
      </c>
      <c r="W1557" s="69">
        <v>5000000</v>
      </c>
      <c r="X1557" s="69">
        <v>0</v>
      </c>
      <c r="Y1557" s="69">
        <v>0</v>
      </c>
      <c r="Z1557" s="69">
        <v>0</v>
      </c>
      <c r="AA1557" s="69">
        <v>0</v>
      </c>
      <c r="AB1557" s="69">
        <v>0</v>
      </c>
      <c r="AC1557" s="69">
        <v>5000000</v>
      </c>
      <c r="AD1557" s="96">
        <v>45387</v>
      </c>
      <c r="AE1557" s="96">
        <v>46482</v>
      </c>
      <c r="AF1557" s="97">
        <v>5000000</v>
      </c>
      <c r="AG1557" s="84">
        <v>2.0099999999999998</v>
      </c>
      <c r="AH1557" s="84">
        <v>3</v>
      </c>
      <c r="AI1557" s="98">
        <v>8.7499999999999994E-2</v>
      </c>
      <c r="AJ1557" s="99">
        <v>2.0099999999999998</v>
      </c>
      <c r="AK1557" s="99">
        <v>3</v>
      </c>
      <c r="AL1557" s="100">
        <v>8.7499999999999994E-2</v>
      </c>
      <c r="AM1557" s="101" t="s">
        <v>620</v>
      </c>
      <c r="AN1557" s="101" t="s">
        <v>621</v>
      </c>
      <c r="AO1557" s="25">
        <v>0</v>
      </c>
      <c r="AP1557" s="25">
        <v>0</v>
      </c>
      <c r="AQ1557" s="25">
        <v>0</v>
      </c>
      <c r="AR1557" s="25">
        <v>0</v>
      </c>
      <c r="AS1557" s="25">
        <v>0</v>
      </c>
      <c r="AT1557" s="25">
        <v>0</v>
      </c>
      <c r="AU1557" s="25">
        <v>0</v>
      </c>
      <c r="AV1557" s="25">
        <v>0</v>
      </c>
      <c r="AW1557" s="25">
        <v>0</v>
      </c>
      <c r="AX1557" s="25">
        <v>0</v>
      </c>
      <c r="AY1557" s="25">
        <v>0</v>
      </c>
      <c r="AZ1557" s="25">
        <v>0</v>
      </c>
      <c r="BA1557" s="25">
        <v>0</v>
      </c>
      <c r="BB1557" s="25">
        <v>0</v>
      </c>
      <c r="BC1557" s="25">
        <v>0</v>
      </c>
      <c r="BD1557" s="25">
        <v>0</v>
      </c>
      <c r="BE1557" s="25">
        <v>0</v>
      </c>
      <c r="BF1557" s="25">
        <v>0</v>
      </c>
      <c r="BG1557" s="25">
        <v>0</v>
      </c>
      <c r="BH1557" s="25">
        <v>0</v>
      </c>
      <c r="BI1557" s="25">
        <v>0</v>
      </c>
      <c r="BJ1557" s="25">
        <f t="shared" si="72"/>
        <v>0</v>
      </c>
      <c r="BK1557" s="25">
        <f t="shared" si="73"/>
        <v>0</v>
      </c>
      <c r="BL1557" s="25">
        <f t="shared" si="74"/>
        <v>0</v>
      </c>
    </row>
    <row r="1558" spans="1:64" x14ac:dyDescent="0.25">
      <c r="A1558" s="45" t="s">
        <v>3367</v>
      </c>
      <c r="B1558" s="78" t="s">
        <v>1779</v>
      </c>
      <c r="C1558" s="79">
        <v>1</v>
      </c>
      <c r="D1558" s="78" t="s">
        <v>23</v>
      </c>
      <c r="E1558" s="79" t="s">
        <v>434</v>
      </c>
      <c r="F1558" s="79" t="s">
        <v>604</v>
      </c>
      <c r="G1558" s="79" t="s">
        <v>54</v>
      </c>
      <c r="H1558" s="79" t="s">
        <v>617</v>
      </c>
      <c r="I1558" s="79" t="s">
        <v>605</v>
      </c>
      <c r="J1558" s="79" t="s">
        <v>618</v>
      </c>
      <c r="K1558" s="79" t="s">
        <v>554</v>
      </c>
      <c r="L1558" s="79" t="s">
        <v>606</v>
      </c>
      <c r="M1558" s="79" t="s">
        <v>619</v>
      </c>
      <c r="N1558" s="78">
        <v>1</v>
      </c>
      <c r="O1558" s="78">
        <v>1</v>
      </c>
      <c r="P1558" s="78">
        <v>1</v>
      </c>
      <c r="Q1558" s="81">
        <v>0</v>
      </c>
      <c r="R1558" s="81">
        <v>0</v>
      </c>
      <c r="S1558" s="81">
        <v>1</v>
      </c>
      <c r="T1558" s="81">
        <v>1</v>
      </c>
      <c r="U1558" s="81">
        <v>1</v>
      </c>
      <c r="V1558" s="81">
        <v>0</v>
      </c>
      <c r="W1558" s="69">
        <v>150000000</v>
      </c>
      <c r="X1558" s="69">
        <v>0</v>
      </c>
      <c r="Y1558" s="69">
        <v>0</v>
      </c>
      <c r="Z1558" s="69">
        <v>0</v>
      </c>
      <c r="AA1558" s="69">
        <v>0</v>
      </c>
      <c r="AB1558" s="69">
        <v>0</v>
      </c>
      <c r="AC1558" s="69">
        <v>150000000</v>
      </c>
      <c r="AD1558" s="96">
        <v>45636</v>
      </c>
      <c r="AE1558" s="96">
        <v>48192</v>
      </c>
      <c r="AF1558" s="97">
        <v>150000000</v>
      </c>
      <c r="AG1558" s="84">
        <v>6.69</v>
      </c>
      <c r="AH1558" s="84">
        <v>7</v>
      </c>
      <c r="AI1558" s="98">
        <v>9.5000000000000001E-2</v>
      </c>
      <c r="AJ1558" s="99">
        <v>6.69</v>
      </c>
      <c r="AK1558" s="99">
        <v>7</v>
      </c>
      <c r="AL1558" s="100">
        <v>9.5000000000000001E-2</v>
      </c>
      <c r="AM1558" s="101" t="s">
        <v>620</v>
      </c>
      <c r="AN1558" s="101" t="s">
        <v>621</v>
      </c>
      <c r="AO1558" s="25">
        <v>0</v>
      </c>
      <c r="AP1558" s="25">
        <v>0</v>
      </c>
      <c r="AQ1558" s="25">
        <v>0</v>
      </c>
      <c r="AR1558" s="25">
        <v>0</v>
      </c>
      <c r="AS1558" s="25">
        <v>0</v>
      </c>
      <c r="AT1558" s="25">
        <v>0</v>
      </c>
      <c r="AU1558" s="25">
        <v>0</v>
      </c>
      <c r="AV1558" s="25">
        <v>0</v>
      </c>
      <c r="AW1558" s="25">
        <v>0</v>
      </c>
      <c r="AX1558" s="25">
        <v>0</v>
      </c>
      <c r="AY1558" s="25">
        <v>0</v>
      </c>
      <c r="AZ1558" s="25">
        <v>0</v>
      </c>
      <c r="BA1558" s="25">
        <v>0</v>
      </c>
      <c r="BB1558" s="25">
        <v>0</v>
      </c>
      <c r="BC1558" s="25">
        <v>0</v>
      </c>
      <c r="BD1558" s="25">
        <v>0</v>
      </c>
      <c r="BE1558" s="25">
        <v>0</v>
      </c>
      <c r="BF1558" s="25">
        <v>0</v>
      </c>
      <c r="BG1558" s="25">
        <v>0</v>
      </c>
      <c r="BH1558" s="25">
        <v>0</v>
      </c>
      <c r="BI1558" s="25">
        <v>0</v>
      </c>
      <c r="BJ1558" s="25">
        <f t="shared" si="72"/>
        <v>0</v>
      </c>
      <c r="BK1558" s="25">
        <f t="shared" si="73"/>
        <v>0</v>
      </c>
      <c r="BL1558" s="25">
        <f t="shared" si="74"/>
        <v>0</v>
      </c>
    </row>
    <row r="1559" spans="1:64" x14ac:dyDescent="0.25">
      <c r="A1559" s="45" t="s">
        <v>3368</v>
      </c>
      <c r="B1559" s="78" t="s">
        <v>1780</v>
      </c>
      <c r="C1559" s="79">
        <v>1</v>
      </c>
      <c r="D1559" s="78" t="s">
        <v>23</v>
      </c>
      <c r="E1559" s="79" t="s">
        <v>434</v>
      </c>
      <c r="F1559" s="79" t="s">
        <v>604</v>
      </c>
      <c r="G1559" s="79" t="s">
        <v>623</v>
      </c>
      <c r="H1559" s="79" t="s">
        <v>624</v>
      </c>
      <c r="I1559" s="79" t="s">
        <v>625</v>
      </c>
      <c r="J1559" s="79" t="s">
        <v>626</v>
      </c>
      <c r="K1559" s="79" t="s">
        <v>446</v>
      </c>
      <c r="L1559" s="79" t="s">
        <v>606</v>
      </c>
      <c r="M1559" s="79" t="s">
        <v>619</v>
      </c>
      <c r="N1559" s="78">
        <v>1</v>
      </c>
      <c r="O1559" s="78">
        <v>1</v>
      </c>
      <c r="P1559" s="78">
        <v>1</v>
      </c>
      <c r="Q1559" s="81">
        <v>1</v>
      </c>
      <c r="R1559" s="81">
        <v>1</v>
      </c>
      <c r="S1559" s="81">
        <v>1</v>
      </c>
      <c r="T1559" s="81">
        <v>0</v>
      </c>
      <c r="U1559" s="81">
        <v>0</v>
      </c>
      <c r="V1559" s="81">
        <v>0</v>
      </c>
      <c r="W1559" s="69">
        <v>1414714.95</v>
      </c>
      <c r="X1559" s="69">
        <v>0</v>
      </c>
      <c r="Y1559" s="69">
        <v>0</v>
      </c>
      <c r="Z1559" s="69">
        <v>0</v>
      </c>
      <c r="AA1559" s="69">
        <v>0</v>
      </c>
      <c r="AB1559" s="69">
        <v>0</v>
      </c>
      <c r="AC1559" s="69">
        <v>1414714.95</v>
      </c>
      <c r="AD1559" s="96">
        <v>45638</v>
      </c>
      <c r="AE1559" s="96">
        <v>46733</v>
      </c>
      <c r="AF1559" s="97">
        <v>1414714.95</v>
      </c>
      <c r="AG1559" s="84">
        <v>2.7</v>
      </c>
      <c r="AH1559" s="84">
        <v>3</v>
      </c>
      <c r="AI1559" s="98">
        <v>8.7499999999999994E-2</v>
      </c>
      <c r="AJ1559" s="99">
        <v>2.7</v>
      </c>
      <c r="AK1559" s="99">
        <v>3</v>
      </c>
      <c r="AL1559" s="100">
        <v>8.7499999999999994E-2</v>
      </c>
      <c r="AM1559" s="101" t="s">
        <v>620</v>
      </c>
      <c r="AN1559" s="101" t="s">
        <v>621</v>
      </c>
      <c r="AO1559" s="25">
        <v>0</v>
      </c>
      <c r="AP1559" s="25">
        <v>0</v>
      </c>
      <c r="AQ1559" s="25">
        <v>0</v>
      </c>
      <c r="AR1559" s="25">
        <v>0</v>
      </c>
      <c r="AS1559" s="25">
        <v>0</v>
      </c>
      <c r="AT1559" s="25">
        <v>0</v>
      </c>
      <c r="AU1559" s="25">
        <v>0</v>
      </c>
      <c r="AV1559" s="25">
        <v>0</v>
      </c>
      <c r="AW1559" s="25">
        <v>0</v>
      </c>
      <c r="AX1559" s="25">
        <v>0</v>
      </c>
      <c r="AY1559" s="25">
        <v>0</v>
      </c>
      <c r="AZ1559" s="25">
        <v>0</v>
      </c>
      <c r="BA1559" s="25">
        <v>0</v>
      </c>
      <c r="BB1559" s="25">
        <v>0</v>
      </c>
      <c r="BC1559" s="25">
        <v>0</v>
      </c>
      <c r="BD1559" s="25">
        <v>0</v>
      </c>
      <c r="BE1559" s="25">
        <v>0</v>
      </c>
      <c r="BF1559" s="25">
        <v>0</v>
      </c>
      <c r="BG1559" s="25">
        <v>0</v>
      </c>
      <c r="BH1559" s="25">
        <v>0</v>
      </c>
      <c r="BI1559" s="25">
        <v>0</v>
      </c>
      <c r="BJ1559" s="25">
        <f t="shared" si="72"/>
        <v>0</v>
      </c>
      <c r="BK1559" s="25">
        <f t="shared" si="73"/>
        <v>0</v>
      </c>
      <c r="BL1559" s="25">
        <f t="shared" si="74"/>
        <v>0</v>
      </c>
    </row>
    <row r="1560" spans="1:64" x14ac:dyDescent="0.25">
      <c r="A1560" s="45" t="s">
        <v>3369</v>
      </c>
      <c r="B1560" s="78" t="s">
        <v>1781</v>
      </c>
      <c r="C1560" s="79">
        <v>1</v>
      </c>
      <c r="D1560" s="78" t="s">
        <v>23</v>
      </c>
      <c r="E1560" s="79" t="s">
        <v>434</v>
      </c>
      <c r="F1560" s="79" t="s">
        <v>604</v>
      </c>
      <c r="G1560" s="79" t="s">
        <v>54</v>
      </c>
      <c r="H1560" s="79" t="s">
        <v>617</v>
      </c>
      <c r="I1560" s="79" t="s">
        <v>605</v>
      </c>
      <c r="J1560" s="79" t="s">
        <v>618</v>
      </c>
      <c r="K1560" s="79" t="s">
        <v>554</v>
      </c>
      <c r="L1560" s="79" t="s">
        <v>606</v>
      </c>
      <c r="M1560" s="79" t="s">
        <v>619</v>
      </c>
      <c r="N1560" s="78">
        <v>1</v>
      </c>
      <c r="O1560" s="78">
        <v>1</v>
      </c>
      <c r="P1560" s="78">
        <v>1</v>
      </c>
      <c r="Q1560" s="81">
        <v>0</v>
      </c>
      <c r="R1560" s="81">
        <v>0</v>
      </c>
      <c r="S1560" s="81">
        <v>1</v>
      </c>
      <c r="T1560" s="81">
        <v>1</v>
      </c>
      <c r="U1560" s="81">
        <v>1</v>
      </c>
      <c r="V1560" s="81">
        <v>0</v>
      </c>
      <c r="W1560" s="69">
        <v>100000000</v>
      </c>
      <c r="X1560" s="69">
        <v>0</v>
      </c>
      <c r="Y1560" s="69">
        <v>0</v>
      </c>
      <c r="Z1560" s="69">
        <v>0</v>
      </c>
      <c r="AA1560" s="69">
        <v>0</v>
      </c>
      <c r="AB1560" s="69">
        <v>0</v>
      </c>
      <c r="AC1560" s="69">
        <v>100000000</v>
      </c>
      <c r="AD1560" s="96">
        <v>45503</v>
      </c>
      <c r="AE1560" s="96">
        <v>46598</v>
      </c>
      <c r="AF1560" s="97">
        <v>100000000</v>
      </c>
      <c r="AG1560" s="84">
        <v>2.33</v>
      </c>
      <c r="AH1560" s="84">
        <v>3</v>
      </c>
      <c r="AI1560" s="98">
        <v>8.7499999999999994E-2</v>
      </c>
      <c r="AJ1560" s="99">
        <v>2.33</v>
      </c>
      <c r="AK1560" s="99">
        <v>3</v>
      </c>
      <c r="AL1560" s="100">
        <v>8.7499999999999994E-2</v>
      </c>
      <c r="AM1560" s="101" t="s">
        <v>620</v>
      </c>
      <c r="AN1560" s="101" t="s">
        <v>621</v>
      </c>
      <c r="AO1560" s="25">
        <v>0</v>
      </c>
      <c r="AP1560" s="25">
        <v>0</v>
      </c>
      <c r="AQ1560" s="25">
        <v>0</v>
      </c>
      <c r="AR1560" s="25">
        <v>0</v>
      </c>
      <c r="AS1560" s="25">
        <v>0</v>
      </c>
      <c r="AT1560" s="25">
        <v>0</v>
      </c>
      <c r="AU1560" s="25">
        <v>0</v>
      </c>
      <c r="AV1560" s="25">
        <v>0</v>
      </c>
      <c r="AW1560" s="25">
        <v>0</v>
      </c>
      <c r="AX1560" s="25">
        <v>0</v>
      </c>
      <c r="AY1560" s="25">
        <v>0</v>
      </c>
      <c r="AZ1560" s="25">
        <v>0</v>
      </c>
      <c r="BA1560" s="25">
        <v>0</v>
      </c>
      <c r="BB1560" s="25">
        <v>0</v>
      </c>
      <c r="BC1560" s="25">
        <v>0</v>
      </c>
      <c r="BD1560" s="25">
        <v>0</v>
      </c>
      <c r="BE1560" s="25">
        <v>0</v>
      </c>
      <c r="BF1560" s="25">
        <v>0</v>
      </c>
      <c r="BG1560" s="25">
        <v>0</v>
      </c>
      <c r="BH1560" s="25">
        <v>0</v>
      </c>
      <c r="BI1560" s="25">
        <v>0</v>
      </c>
      <c r="BJ1560" s="25">
        <f t="shared" si="72"/>
        <v>0</v>
      </c>
      <c r="BK1560" s="25">
        <f t="shared" si="73"/>
        <v>0</v>
      </c>
      <c r="BL1560" s="25">
        <f t="shared" si="74"/>
        <v>0</v>
      </c>
    </row>
    <row r="1561" spans="1:64" x14ac:dyDescent="0.25">
      <c r="A1561" s="45" t="s">
        <v>3370</v>
      </c>
      <c r="B1561" s="78" t="s">
        <v>1782</v>
      </c>
      <c r="C1561" s="79">
        <v>1</v>
      </c>
      <c r="D1561" s="78" t="s">
        <v>23</v>
      </c>
      <c r="E1561" s="79" t="s">
        <v>434</v>
      </c>
      <c r="F1561" s="79" t="s">
        <v>604</v>
      </c>
      <c r="G1561" s="79" t="s">
        <v>54</v>
      </c>
      <c r="H1561" s="79" t="s">
        <v>617</v>
      </c>
      <c r="I1561" s="79" t="s">
        <v>605</v>
      </c>
      <c r="J1561" s="79" t="s">
        <v>618</v>
      </c>
      <c r="K1561" s="79" t="s">
        <v>554</v>
      </c>
      <c r="L1561" s="79" t="s">
        <v>606</v>
      </c>
      <c r="M1561" s="79" t="s">
        <v>619</v>
      </c>
      <c r="N1561" s="78">
        <v>1</v>
      </c>
      <c r="O1561" s="78">
        <v>1</v>
      </c>
      <c r="P1561" s="78">
        <v>1</v>
      </c>
      <c r="Q1561" s="81">
        <v>0</v>
      </c>
      <c r="R1561" s="81">
        <v>0</v>
      </c>
      <c r="S1561" s="81">
        <v>1</v>
      </c>
      <c r="T1561" s="81">
        <v>1</v>
      </c>
      <c r="U1561" s="81">
        <v>1</v>
      </c>
      <c r="V1561" s="81">
        <v>0</v>
      </c>
      <c r="W1561" s="69">
        <v>200000000</v>
      </c>
      <c r="X1561" s="69">
        <v>0</v>
      </c>
      <c r="Y1561" s="69">
        <v>0</v>
      </c>
      <c r="Z1561" s="69">
        <v>0</v>
      </c>
      <c r="AA1561" s="69">
        <v>0</v>
      </c>
      <c r="AB1561" s="69">
        <v>0</v>
      </c>
      <c r="AC1561" s="69">
        <v>200000000</v>
      </c>
      <c r="AD1561" s="96">
        <v>45455</v>
      </c>
      <c r="AE1561" s="96">
        <v>47281</v>
      </c>
      <c r="AF1561" s="97">
        <v>200000000</v>
      </c>
      <c r="AG1561" s="84">
        <v>4.2</v>
      </c>
      <c r="AH1561" s="84">
        <v>5</v>
      </c>
      <c r="AI1561" s="98">
        <v>9.2499999999999999E-2</v>
      </c>
      <c r="AJ1561" s="99">
        <v>4.2</v>
      </c>
      <c r="AK1561" s="99">
        <v>5</v>
      </c>
      <c r="AL1561" s="100">
        <v>9.2499999999999999E-2</v>
      </c>
      <c r="AM1561" s="101" t="s">
        <v>620</v>
      </c>
      <c r="AN1561" s="101" t="s">
        <v>621</v>
      </c>
      <c r="AO1561" s="25">
        <v>0</v>
      </c>
      <c r="AP1561" s="25">
        <v>0</v>
      </c>
      <c r="AQ1561" s="25">
        <v>0</v>
      </c>
      <c r="AR1561" s="25">
        <v>0</v>
      </c>
      <c r="AS1561" s="25">
        <v>0</v>
      </c>
      <c r="AT1561" s="25">
        <v>0</v>
      </c>
      <c r="AU1561" s="25">
        <v>0</v>
      </c>
      <c r="AV1561" s="25">
        <v>0</v>
      </c>
      <c r="AW1561" s="25">
        <v>0</v>
      </c>
      <c r="AX1561" s="25">
        <v>0</v>
      </c>
      <c r="AY1561" s="25">
        <v>0</v>
      </c>
      <c r="AZ1561" s="25">
        <v>0</v>
      </c>
      <c r="BA1561" s="25">
        <v>0</v>
      </c>
      <c r="BB1561" s="25">
        <v>0</v>
      </c>
      <c r="BC1561" s="25">
        <v>0</v>
      </c>
      <c r="BD1561" s="25">
        <v>0</v>
      </c>
      <c r="BE1561" s="25">
        <v>0</v>
      </c>
      <c r="BF1561" s="25">
        <v>0</v>
      </c>
      <c r="BG1561" s="25">
        <v>0</v>
      </c>
      <c r="BH1561" s="25">
        <v>0</v>
      </c>
      <c r="BI1561" s="25">
        <v>0</v>
      </c>
      <c r="BJ1561" s="25">
        <f t="shared" si="72"/>
        <v>0</v>
      </c>
      <c r="BK1561" s="25">
        <f t="shared" si="73"/>
        <v>0</v>
      </c>
      <c r="BL1561" s="25">
        <f t="shared" si="74"/>
        <v>0</v>
      </c>
    </row>
    <row r="1562" spans="1:64" x14ac:dyDescent="0.25">
      <c r="A1562" s="45" t="s">
        <v>3371</v>
      </c>
      <c r="B1562" s="78" t="s">
        <v>1757</v>
      </c>
      <c r="C1562" s="79">
        <v>1</v>
      </c>
      <c r="D1562" s="78" t="s">
        <v>23</v>
      </c>
      <c r="E1562" s="79" t="s">
        <v>434</v>
      </c>
      <c r="F1562" s="79" t="s">
        <v>604</v>
      </c>
      <c r="G1562" s="79" t="s">
        <v>816</v>
      </c>
      <c r="H1562" s="79" t="s">
        <v>624</v>
      </c>
      <c r="I1562" s="79" t="s">
        <v>817</v>
      </c>
      <c r="J1562" s="79" t="s">
        <v>626</v>
      </c>
      <c r="K1562" s="79" t="s">
        <v>447</v>
      </c>
      <c r="L1562" s="79" t="s">
        <v>606</v>
      </c>
      <c r="M1562" s="79" t="s">
        <v>619</v>
      </c>
      <c r="N1562" s="78">
        <v>1</v>
      </c>
      <c r="O1562" s="78">
        <v>1</v>
      </c>
      <c r="P1562" s="78">
        <v>1</v>
      </c>
      <c r="Q1562" s="81">
        <v>1</v>
      </c>
      <c r="R1562" s="81">
        <v>1</v>
      </c>
      <c r="S1562" s="81">
        <v>1</v>
      </c>
      <c r="T1562" s="81">
        <v>0</v>
      </c>
      <c r="U1562" s="81">
        <v>0</v>
      </c>
      <c r="V1562" s="81">
        <v>0</v>
      </c>
      <c r="W1562" s="69">
        <v>424210</v>
      </c>
      <c r="X1562" s="69">
        <v>0</v>
      </c>
      <c r="Y1562" s="69">
        <v>0</v>
      </c>
      <c r="Z1562" s="69">
        <v>1148.9000000000001</v>
      </c>
      <c r="AA1562" s="69">
        <v>0</v>
      </c>
      <c r="AB1562" s="69">
        <v>0</v>
      </c>
      <c r="AC1562" s="69">
        <v>424210</v>
      </c>
      <c r="AD1562" s="96">
        <v>45645</v>
      </c>
      <c r="AE1562" s="96">
        <v>46010</v>
      </c>
      <c r="AF1562" s="97">
        <v>424210</v>
      </c>
      <c r="AG1562" s="84">
        <v>0.72</v>
      </c>
      <c r="AH1562" s="84">
        <v>1</v>
      </c>
      <c r="AI1562" s="98">
        <v>3.2500000000000001E-2</v>
      </c>
      <c r="AJ1562" s="99">
        <v>0.72</v>
      </c>
      <c r="AK1562" s="99">
        <v>1</v>
      </c>
      <c r="AL1562" s="100">
        <v>3.2500000000000001E-2</v>
      </c>
      <c r="AM1562" s="101" t="s">
        <v>620</v>
      </c>
      <c r="AN1562" s="101" t="s">
        <v>621</v>
      </c>
      <c r="AO1562" s="25">
        <v>0</v>
      </c>
      <c r="AP1562" s="25">
        <v>0</v>
      </c>
      <c r="AQ1562" s="25">
        <v>0</v>
      </c>
      <c r="AR1562" s="25">
        <v>0</v>
      </c>
      <c r="AS1562" s="25">
        <v>0</v>
      </c>
      <c r="AT1562" s="25">
        <v>0</v>
      </c>
      <c r="AU1562" s="25">
        <v>0</v>
      </c>
      <c r="AV1562" s="25">
        <v>0</v>
      </c>
      <c r="AW1562" s="25">
        <v>424210</v>
      </c>
      <c r="AX1562" s="25">
        <v>0</v>
      </c>
      <c r="AY1562" s="25">
        <v>0</v>
      </c>
      <c r="AZ1562" s="25">
        <v>0</v>
      </c>
      <c r="BA1562" s="25">
        <v>0</v>
      </c>
      <c r="BB1562" s="25">
        <v>0</v>
      </c>
      <c r="BC1562" s="25">
        <v>0</v>
      </c>
      <c r="BD1562" s="25">
        <v>0</v>
      </c>
      <c r="BE1562" s="25">
        <v>0</v>
      </c>
      <c r="BF1562" s="25">
        <v>0</v>
      </c>
      <c r="BG1562" s="25">
        <v>0</v>
      </c>
      <c r="BH1562" s="25">
        <v>0</v>
      </c>
      <c r="BI1562" s="25">
        <v>0</v>
      </c>
      <c r="BJ1562" s="25">
        <f t="shared" si="72"/>
        <v>424210</v>
      </c>
      <c r="BK1562" s="25">
        <f t="shared" si="73"/>
        <v>0</v>
      </c>
      <c r="BL1562" s="25">
        <f t="shared" si="74"/>
        <v>424210</v>
      </c>
    </row>
    <row r="1563" spans="1:64" x14ac:dyDescent="0.25">
      <c r="A1563" s="45" t="s">
        <v>3372</v>
      </c>
      <c r="B1563" s="78" t="s">
        <v>1757</v>
      </c>
      <c r="C1563" s="79">
        <v>2</v>
      </c>
      <c r="D1563" s="78" t="s">
        <v>23</v>
      </c>
      <c r="E1563" s="79" t="s">
        <v>434</v>
      </c>
      <c r="F1563" s="79" t="s">
        <v>604</v>
      </c>
      <c r="G1563" s="79" t="s">
        <v>816</v>
      </c>
      <c r="H1563" s="79" t="s">
        <v>624</v>
      </c>
      <c r="I1563" s="79" t="s">
        <v>817</v>
      </c>
      <c r="J1563" s="79" t="s">
        <v>626</v>
      </c>
      <c r="K1563" s="79" t="s">
        <v>447</v>
      </c>
      <c r="L1563" s="79" t="s">
        <v>606</v>
      </c>
      <c r="M1563" s="79" t="s">
        <v>619</v>
      </c>
      <c r="N1563" s="78">
        <v>1</v>
      </c>
      <c r="O1563" s="78">
        <v>1</v>
      </c>
      <c r="P1563" s="78">
        <v>1</v>
      </c>
      <c r="Q1563" s="81">
        <v>1</v>
      </c>
      <c r="R1563" s="81">
        <v>1</v>
      </c>
      <c r="S1563" s="81">
        <v>1</v>
      </c>
      <c r="T1563" s="81">
        <v>0</v>
      </c>
      <c r="U1563" s="81">
        <v>0</v>
      </c>
      <c r="V1563" s="81">
        <v>0</v>
      </c>
      <c r="W1563" s="69">
        <v>1502730</v>
      </c>
      <c r="X1563" s="69">
        <v>0</v>
      </c>
      <c r="Y1563" s="69">
        <v>0</v>
      </c>
      <c r="Z1563" s="69">
        <v>4783.6899999999996</v>
      </c>
      <c r="AA1563" s="69">
        <v>0</v>
      </c>
      <c r="AB1563" s="69">
        <v>0</v>
      </c>
      <c r="AC1563" s="69">
        <v>1502730</v>
      </c>
      <c r="AD1563" s="96">
        <v>45645</v>
      </c>
      <c r="AE1563" s="96">
        <v>46375</v>
      </c>
      <c r="AF1563" s="97">
        <v>1502730</v>
      </c>
      <c r="AG1563" s="84">
        <v>1.72</v>
      </c>
      <c r="AH1563" s="84">
        <v>2</v>
      </c>
      <c r="AI1563" s="98">
        <v>3.8199999999999998E-2</v>
      </c>
      <c r="AJ1563" s="99">
        <v>1.72</v>
      </c>
      <c r="AK1563" s="99">
        <v>2</v>
      </c>
      <c r="AL1563" s="100">
        <v>3.8199999999999998E-2</v>
      </c>
      <c r="AM1563" s="101" t="s">
        <v>620</v>
      </c>
      <c r="AN1563" s="101" t="s">
        <v>621</v>
      </c>
      <c r="AO1563" s="25">
        <v>0</v>
      </c>
      <c r="AP1563" s="25">
        <v>0</v>
      </c>
      <c r="AQ1563" s="25">
        <v>0</v>
      </c>
      <c r="AR1563" s="25">
        <v>0</v>
      </c>
      <c r="AS1563" s="25">
        <v>0</v>
      </c>
      <c r="AT1563" s="25">
        <v>0</v>
      </c>
      <c r="AU1563" s="25">
        <v>0</v>
      </c>
      <c r="AV1563" s="25">
        <v>0</v>
      </c>
      <c r="AW1563" s="25">
        <v>0</v>
      </c>
      <c r="AX1563" s="25">
        <v>0</v>
      </c>
      <c r="AY1563" s="25">
        <v>0</v>
      </c>
      <c r="AZ1563" s="25">
        <v>0</v>
      </c>
      <c r="BA1563" s="25">
        <v>0</v>
      </c>
      <c r="BB1563" s="25">
        <v>0</v>
      </c>
      <c r="BC1563" s="25">
        <v>751365</v>
      </c>
      <c r="BD1563" s="25">
        <v>0</v>
      </c>
      <c r="BE1563" s="25">
        <v>0</v>
      </c>
      <c r="BF1563" s="25">
        <v>0</v>
      </c>
      <c r="BG1563" s="25">
        <v>0</v>
      </c>
      <c r="BH1563" s="25">
        <v>0</v>
      </c>
      <c r="BI1563" s="25">
        <v>751365</v>
      </c>
      <c r="BJ1563" s="25">
        <f t="shared" si="72"/>
        <v>0</v>
      </c>
      <c r="BK1563" s="25">
        <f t="shared" si="73"/>
        <v>1502730</v>
      </c>
      <c r="BL1563" s="25">
        <f t="shared" si="74"/>
        <v>1502730</v>
      </c>
    </row>
    <row r="1564" spans="1:64" x14ac:dyDescent="0.25">
      <c r="A1564" s="45" t="s">
        <v>3373</v>
      </c>
      <c r="B1564" s="78" t="s">
        <v>1757</v>
      </c>
      <c r="C1564" s="79">
        <v>3</v>
      </c>
      <c r="D1564" s="78" t="s">
        <v>23</v>
      </c>
      <c r="E1564" s="79" t="s">
        <v>434</v>
      </c>
      <c r="F1564" s="79" t="s">
        <v>604</v>
      </c>
      <c r="G1564" s="79" t="s">
        <v>816</v>
      </c>
      <c r="H1564" s="79" t="s">
        <v>624</v>
      </c>
      <c r="I1564" s="79" t="s">
        <v>817</v>
      </c>
      <c r="J1564" s="79" t="s">
        <v>626</v>
      </c>
      <c r="K1564" s="79" t="s">
        <v>447</v>
      </c>
      <c r="L1564" s="79" t="s">
        <v>606</v>
      </c>
      <c r="M1564" s="79" t="s">
        <v>619</v>
      </c>
      <c r="N1564" s="78">
        <v>1</v>
      </c>
      <c r="O1564" s="78">
        <v>1</v>
      </c>
      <c r="P1564" s="78">
        <v>1</v>
      </c>
      <c r="Q1564" s="81">
        <v>1</v>
      </c>
      <c r="R1564" s="81">
        <v>1</v>
      </c>
      <c r="S1564" s="81">
        <v>1</v>
      </c>
      <c r="T1564" s="81">
        <v>0</v>
      </c>
      <c r="U1564" s="81">
        <v>0</v>
      </c>
      <c r="V1564" s="81">
        <v>0</v>
      </c>
      <c r="W1564" s="69">
        <v>2388615</v>
      </c>
      <c r="X1564" s="69">
        <v>0</v>
      </c>
      <c r="Y1564" s="69">
        <v>0</v>
      </c>
      <c r="Z1564" s="69">
        <v>8559.2000000000007</v>
      </c>
      <c r="AA1564" s="69">
        <v>0</v>
      </c>
      <c r="AB1564" s="69">
        <v>0</v>
      </c>
      <c r="AC1564" s="69">
        <v>2388615</v>
      </c>
      <c r="AD1564" s="96">
        <v>45645</v>
      </c>
      <c r="AE1564" s="96">
        <v>46740</v>
      </c>
      <c r="AF1564" s="97">
        <v>2388615</v>
      </c>
      <c r="AG1564" s="84">
        <v>2.72</v>
      </c>
      <c r="AH1564" s="84">
        <v>3</v>
      </c>
      <c r="AI1564" s="98">
        <v>4.2999999999999997E-2</v>
      </c>
      <c r="AJ1564" s="99">
        <v>2.72</v>
      </c>
      <c r="AK1564" s="99">
        <v>3</v>
      </c>
      <c r="AL1564" s="100">
        <v>4.2999999999999997E-2</v>
      </c>
      <c r="AM1564" s="101" t="s">
        <v>620</v>
      </c>
      <c r="AN1564" s="101" t="s">
        <v>621</v>
      </c>
      <c r="AO1564" s="25">
        <v>0</v>
      </c>
      <c r="AP1564" s="25">
        <v>0</v>
      </c>
      <c r="AQ1564" s="25">
        <v>0</v>
      </c>
      <c r="AR1564" s="25">
        <v>0</v>
      </c>
      <c r="AS1564" s="25">
        <v>0</v>
      </c>
      <c r="AT1564" s="25">
        <v>0</v>
      </c>
      <c r="AU1564" s="25">
        <v>0</v>
      </c>
      <c r="AV1564" s="25">
        <v>0</v>
      </c>
      <c r="AW1564" s="25">
        <v>0</v>
      </c>
      <c r="AX1564" s="25">
        <v>0</v>
      </c>
      <c r="AY1564" s="25">
        <v>0</v>
      </c>
      <c r="AZ1564" s="25">
        <v>0</v>
      </c>
      <c r="BA1564" s="25">
        <v>0</v>
      </c>
      <c r="BB1564" s="25">
        <v>0</v>
      </c>
      <c r="BC1564" s="25">
        <v>0</v>
      </c>
      <c r="BD1564" s="25">
        <v>0</v>
      </c>
      <c r="BE1564" s="25">
        <v>0</v>
      </c>
      <c r="BF1564" s="25">
        <v>0</v>
      </c>
      <c r="BG1564" s="25">
        <v>0</v>
      </c>
      <c r="BH1564" s="25">
        <v>0</v>
      </c>
      <c r="BI1564" s="25">
        <v>0</v>
      </c>
      <c r="BJ1564" s="25">
        <f t="shared" si="72"/>
        <v>0</v>
      </c>
      <c r="BK1564" s="25">
        <f t="shared" si="73"/>
        <v>0</v>
      </c>
      <c r="BL1564" s="25">
        <f t="shared" si="74"/>
        <v>0</v>
      </c>
    </row>
    <row r="1565" spans="1:64" x14ac:dyDescent="0.25">
      <c r="A1565" s="45" t="s">
        <v>3374</v>
      </c>
      <c r="B1565" s="78" t="s">
        <v>1757</v>
      </c>
      <c r="C1565" s="79">
        <v>4</v>
      </c>
      <c r="D1565" s="78" t="s">
        <v>23</v>
      </c>
      <c r="E1565" s="79" t="s">
        <v>434</v>
      </c>
      <c r="F1565" s="79" t="s">
        <v>604</v>
      </c>
      <c r="G1565" s="79" t="s">
        <v>816</v>
      </c>
      <c r="H1565" s="79" t="s">
        <v>624</v>
      </c>
      <c r="I1565" s="79" t="s">
        <v>817</v>
      </c>
      <c r="J1565" s="79" t="s">
        <v>626</v>
      </c>
      <c r="K1565" s="79" t="s">
        <v>447</v>
      </c>
      <c r="L1565" s="79" t="s">
        <v>606</v>
      </c>
      <c r="M1565" s="79" t="s">
        <v>619</v>
      </c>
      <c r="N1565" s="78">
        <v>1</v>
      </c>
      <c r="O1565" s="78">
        <v>1</v>
      </c>
      <c r="P1565" s="78">
        <v>1</v>
      </c>
      <c r="Q1565" s="81">
        <v>1</v>
      </c>
      <c r="R1565" s="81">
        <v>1</v>
      </c>
      <c r="S1565" s="81">
        <v>1</v>
      </c>
      <c r="T1565" s="81">
        <v>0</v>
      </c>
      <c r="U1565" s="81">
        <v>0</v>
      </c>
      <c r="V1565" s="81">
        <v>0</v>
      </c>
      <c r="W1565" s="69">
        <v>1184720</v>
      </c>
      <c r="X1565" s="69">
        <v>0</v>
      </c>
      <c r="Y1565" s="69">
        <v>0</v>
      </c>
      <c r="Z1565" s="69">
        <v>4650.03</v>
      </c>
      <c r="AA1565" s="69">
        <v>0</v>
      </c>
      <c r="AB1565" s="69">
        <v>0</v>
      </c>
      <c r="AC1565" s="69">
        <v>1184720</v>
      </c>
      <c r="AD1565" s="96">
        <v>45645</v>
      </c>
      <c r="AE1565" s="96">
        <v>47106</v>
      </c>
      <c r="AF1565" s="97">
        <v>1184720</v>
      </c>
      <c r="AG1565" s="84">
        <v>3.72</v>
      </c>
      <c r="AH1565" s="84">
        <v>4</v>
      </c>
      <c r="AI1565" s="98">
        <v>4.7100000000000003E-2</v>
      </c>
      <c r="AJ1565" s="99">
        <v>3.72</v>
      </c>
      <c r="AK1565" s="99">
        <v>4</v>
      </c>
      <c r="AL1565" s="100">
        <v>4.7100000000000003E-2</v>
      </c>
      <c r="AM1565" s="101" t="s">
        <v>620</v>
      </c>
      <c r="AN1565" s="101" t="s">
        <v>621</v>
      </c>
      <c r="AO1565" s="25">
        <v>0</v>
      </c>
      <c r="AP1565" s="25">
        <v>0</v>
      </c>
      <c r="AQ1565" s="25">
        <v>0</v>
      </c>
      <c r="AR1565" s="25">
        <v>0</v>
      </c>
      <c r="AS1565" s="25">
        <v>0</v>
      </c>
      <c r="AT1565" s="25">
        <v>0</v>
      </c>
      <c r="AU1565" s="25">
        <v>0</v>
      </c>
      <c r="AV1565" s="25">
        <v>0</v>
      </c>
      <c r="AW1565" s="25">
        <v>0</v>
      </c>
      <c r="AX1565" s="25">
        <v>0</v>
      </c>
      <c r="AY1565" s="25">
        <v>0</v>
      </c>
      <c r="AZ1565" s="25">
        <v>0</v>
      </c>
      <c r="BA1565" s="25">
        <v>0</v>
      </c>
      <c r="BB1565" s="25">
        <v>0</v>
      </c>
      <c r="BC1565" s="25">
        <v>0</v>
      </c>
      <c r="BD1565" s="25">
        <v>0</v>
      </c>
      <c r="BE1565" s="25">
        <v>0</v>
      </c>
      <c r="BF1565" s="25">
        <v>0</v>
      </c>
      <c r="BG1565" s="25">
        <v>0</v>
      </c>
      <c r="BH1565" s="25">
        <v>0</v>
      </c>
      <c r="BI1565" s="25">
        <v>0</v>
      </c>
      <c r="BJ1565" s="25">
        <f t="shared" si="72"/>
        <v>0</v>
      </c>
      <c r="BK1565" s="25">
        <f t="shared" si="73"/>
        <v>0</v>
      </c>
      <c r="BL1565" s="25">
        <f t="shared" si="74"/>
        <v>0</v>
      </c>
    </row>
    <row r="1566" spans="1:64" x14ac:dyDescent="0.25">
      <c r="A1566" s="45" t="s">
        <v>3375</v>
      </c>
      <c r="B1566" s="78" t="s">
        <v>1757</v>
      </c>
      <c r="C1566" s="79">
        <v>5</v>
      </c>
      <c r="D1566" s="78" t="s">
        <v>23</v>
      </c>
      <c r="E1566" s="79" t="s">
        <v>434</v>
      </c>
      <c r="F1566" s="79" t="s">
        <v>604</v>
      </c>
      <c r="G1566" s="79" t="s">
        <v>816</v>
      </c>
      <c r="H1566" s="79" t="s">
        <v>624</v>
      </c>
      <c r="I1566" s="79" t="s">
        <v>817</v>
      </c>
      <c r="J1566" s="79" t="s">
        <v>626</v>
      </c>
      <c r="K1566" s="79" t="s">
        <v>447</v>
      </c>
      <c r="L1566" s="79" t="s">
        <v>606</v>
      </c>
      <c r="M1566" s="79" t="s">
        <v>619</v>
      </c>
      <c r="N1566" s="78">
        <v>1</v>
      </c>
      <c r="O1566" s="78">
        <v>1</v>
      </c>
      <c r="P1566" s="78">
        <v>1</v>
      </c>
      <c r="Q1566" s="81">
        <v>1</v>
      </c>
      <c r="R1566" s="81">
        <v>1</v>
      </c>
      <c r="S1566" s="81">
        <v>1</v>
      </c>
      <c r="T1566" s="81">
        <v>0</v>
      </c>
      <c r="U1566" s="81">
        <v>0</v>
      </c>
      <c r="V1566" s="81">
        <v>0</v>
      </c>
      <c r="W1566" s="69">
        <v>16937720</v>
      </c>
      <c r="X1566" s="69">
        <v>0</v>
      </c>
      <c r="Y1566" s="69">
        <v>0</v>
      </c>
      <c r="Z1566" s="69">
        <v>71561.87</v>
      </c>
      <c r="AA1566" s="69">
        <v>0</v>
      </c>
      <c r="AB1566" s="69">
        <v>0</v>
      </c>
      <c r="AC1566" s="69">
        <v>16937720</v>
      </c>
      <c r="AD1566" s="96">
        <v>45645</v>
      </c>
      <c r="AE1566" s="96">
        <v>47471</v>
      </c>
      <c r="AF1566" s="97">
        <v>16937720</v>
      </c>
      <c r="AG1566" s="84">
        <v>4.72</v>
      </c>
      <c r="AH1566" s="84">
        <v>5</v>
      </c>
      <c r="AI1566" s="98">
        <v>5.0700000000000002E-2</v>
      </c>
      <c r="AJ1566" s="99">
        <v>4.72</v>
      </c>
      <c r="AK1566" s="99">
        <v>5</v>
      </c>
      <c r="AL1566" s="100">
        <v>5.0700000000000002E-2</v>
      </c>
      <c r="AM1566" s="101" t="s">
        <v>620</v>
      </c>
      <c r="AN1566" s="101" t="s">
        <v>621</v>
      </c>
      <c r="AO1566" s="25">
        <v>0</v>
      </c>
      <c r="AP1566" s="25">
        <v>0</v>
      </c>
      <c r="AQ1566" s="25">
        <v>0</v>
      </c>
      <c r="AR1566" s="25">
        <v>0</v>
      </c>
      <c r="AS1566" s="25">
        <v>0</v>
      </c>
      <c r="AT1566" s="25">
        <v>0</v>
      </c>
      <c r="AU1566" s="25">
        <v>0</v>
      </c>
      <c r="AV1566" s="25">
        <v>0</v>
      </c>
      <c r="AW1566" s="25">
        <v>0</v>
      </c>
      <c r="AX1566" s="25">
        <v>0</v>
      </c>
      <c r="AY1566" s="25">
        <v>0</v>
      </c>
      <c r="AZ1566" s="25">
        <v>0</v>
      </c>
      <c r="BA1566" s="25">
        <v>0</v>
      </c>
      <c r="BB1566" s="25">
        <v>0</v>
      </c>
      <c r="BC1566" s="25">
        <v>0</v>
      </c>
      <c r="BD1566" s="25">
        <v>0</v>
      </c>
      <c r="BE1566" s="25">
        <v>0</v>
      </c>
      <c r="BF1566" s="25">
        <v>0</v>
      </c>
      <c r="BG1566" s="25">
        <v>0</v>
      </c>
      <c r="BH1566" s="25">
        <v>0</v>
      </c>
      <c r="BI1566" s="25">
        <v>0</v>
      </c>
      <c r="BJ1566" s="25">
        <f t="shared" si="72"/>
        <v>0</v>
      </c>
      <c r="BK1566" s="25">
        <f t="shared" si="73"/>
        <v>0</v>
      </c>
      <c r="BL1566" s="25">
        <f t="shared" si="74"/>
        <v>0</v>
      </c>
    </row>
    <row r="1567" spans="1:64" x14ac:dyDescent="0.25">
      <c r="A1567" s="45" t="s">
        <v>3376</v>
      </c>
      <c r="B1567" s="78" t="s">
        <v>1757</v>
      </c>
      <c r="C1567" s="79">
        <v>6</v>
      </c>
      <c r="D1567" s="78" t="s">
        <v>23</v>
      </c>
      <c r="E1567" s="79" t="s">
        <v>434</v>
      </c>
      <c r="F1567" s="79" t="s">
        <v>604</v>
      </c>
      <c r="G1567" s="79" t="s">
        <v>816</v>
      </c>
      <c r="H1567" s="79" t="s">
        <v>624</v>
      </c>
      <c r="I1567" s="79" t="s">
        <v>817</v>
      </c>
      <c r="J1567" s="79" t="s">
        <v>626</v>
      </c>
      <c r="K1567" s="79" t="s">
        <v>447</v>
      </c>
      <c r="L1567" s="79" t="s">
        <v>606</v>
      </c>
      <c r="M1567" s="79" t="s">
        <v>619</v>
      </c>
      <c r="N1567" s="78">
        <v>1</v>
      </c>
      <c r="O1567" s="78">
        <v>1</v>
      </c>
      <c r="P1567" s="78">
        <v>1</v>
      </c>
      <c r="Q1567" s="81">
        <v>1</v>
      </c>
      <c r="R1567" s="81">
        <v>1</v>
      </c>
      <c r="S1567" s="81">
        <v>1</v>
      </c>
      <c r="T1567" s="81">
        <v>0</v>
      </c>
      <c r="U1567" s="81">
        <v>0</v>
      </c>
      <c r="V1567" s="81">
        <v>0</v>
      </c>
      <c r="W1567" s="69">
        <v>1693447.5</v>
      </c>
      <c r="X1567" s="69">
        <v>0</v>
      </c>
      <c r="Y1567" s="69">
        <v>0</v>
      </c>
      <c r="Z1567" s="69">
        <v>7564.07</v>
      </c>
      <c r="AA1567" s="69">
        <v>0</v>
      </c>
      <c r="AB1567" s="69">
        <v>0</v>
      </c>
      <c r="AC1567" s="69">
        <v>1693447.5</v>
      </c>
      <c r="AD1567" s="96">
        <v>45645</v>
      </c>
      <c r="AE1567" s="96">
        <v>47836</v>
      </c>
      <c r="AF1567" s="97">
        <v>1693447.5</v>
      </c>
      <c r="AG1567" s="84">
        <v>5.72</v>
      </c>
      <c r="AH1567" s="84">
        <v>6</v>
      </c>
      <c r="AI1567" s="98">
        <v>5.3600000000000002E-2</v>
      </c>
      <c r="AJ1567" s="99">
        <v>5.72</v>
      </c>
      <c r="AK1567" s="99">
        <v>6</v>
      </c>
      <c r="AL1567" s="100">
        <v>5.3600000000000002E-2</v>
      </c>
      <c r="AM1567" s="101" t="s">
        <v>620</v>
      </c>
      <c r="AN1567" s="101" t="s">
        <v>621</v>
      </c>
      <c r="AO1567" s="25">
        <v>0</v>
      </c>
      <c r="AP1567" s="25">
        <v>0</v>
      </c>
      <c r="AQ1567" s="25">
        <v>0</v>
      </c>
      <c r="AR1567" s="25">
        <v>0</v>
      </c>
      <c r="AS1567" s="25">
        <v>0</v>
      </c>
      <c r="AT1567" s="25">
        <v>0</v>
      </c>
      <c r="AU1567" s="25">
        <v>0</v>
      </c>
      <c r="AV1567" s="25">
        <v>0</v>
      </c>
      <c r="AW1567" s="25">
        <v>0</v>
      </c>
      <c r="AX1567" s="25">
        <v>0</v>
      </c>
      <c r="AY1567" s="25">
        <v>0</v>
      </c>
      <c r="AZ1567" s="25">
        <v>0</v>
      </c>
      <c r="BA1567" s="25">
        <v>0</v>
      </c>
      <c r="BB1567" s="25">
        <v>0</v>
      </c>
      <c r="BC1567" s="25">
        <v>0</v>
      </c>
      <c r="BD1567" s="25">
        <v>0</v>
      </c>
      <c r="BE1567" s="25">
        <v>0</v>
      </c>
      <c r="BF1567" s="25">
        <v>0</v>
      </c>
      <c r="BG1567" s="25">
        <v>0</v>
      </c>
      <c r="BH1567" s="25">
        <v>0</v>
      </c>
      <c r="BI1567" s="25">
        <v>0</v>
      </c>
      <c r="BJ1567" s="25">
        <f t="shared" si="72"/>
        <v>0</v>
      </c>
      <c r="BK1567" s="25">
        <f t="shared" si="73"/>
        <v>0</v>
      </c>
      <c r="BL1567" s="25">
        <f t="shared" si="74"/>
        <v>0</v>
      </c>
    </row>
    <row r="1568" spans="1:64" x14ac:dyDescent="0.25">
      <c r="A1568" s="45" t="s">
        <v>3377</v>
      </c>
      <c r="B1568" s="78" t="s">
        <v>1757</v>
      </c>
      <c r="C1568" s="79">
        <v>7</v>
      </c>
      <c r="D1568" s="78" t="s">
        <v>23</v>
      </c>
      <c r="E1568" s="79" t="s">
        <v>434</v>
      </c>
      <c r="F1568" s="79" t="s">
        <v>604</v>
      </c>
      <c r="G1568" s="79" t="s">
        <v>816</v>
      </c>
      <c r="H1568" s="79" t="s">
        <v>624</v>
      </c>
      <c r="I1568" s="79" t="s">
        <v>817</v>
      </c>
      <c r="J1568" s="79" t="s">
        <v>626</v>
      </c>
      <c r="K1568" s="79" t="s">
        <v>447</v>
      </c>
      <c r="L1568" s="79" t="s">
        <v>606</v>
      </c>
      <c r="M1568" s="79" t="s">
        <v>619</v>
      </c>
      <c r="N1568" s="78">
        <v>1</v>
      </c>
      <c r="O1568" s="78">
        <v>1</v>
      </c>
      <c r="P1568" s="78">
        <v>1</v>
      </c>
      <c r="Q1568" s="81">
        <v>1</v>
      </c>
      <c r="R1568" s="81">
        <v>1</v>
      </c>
      <c r="S1568" s="81">
        <v>1</v>
      </c>
      <c r="T1568" s="81">
        <v>0</v>
      </c>
      <c r="U1568" s="81">
        <v>0</v>
      </c>
      <c r="V1568" s="81">
        <v>0</v>
      </c>
      <c r="W1568" s="69">
        <v>590737.5</v>
      </c>
      <c r="X1568" s="69">
        <v>0</v>
      </c>
      <c r="Y1568" s="69">
        <v>0</v>
      </c>
      <c r="Z1568" s="69">
        <v>2776.47</v>
      </c>
      <c r="AA1568" s="69">
        <v>0</v>
      </c>
      <c r="AB1568" s="69">
        <v>0</v>
      </c>
      <c r="AC1568" s="69">
        <v>590737.5</v>
      </c>
      <c r="AD1568" s="96">
        <v>45645</v>
      </c>
      <c r="AE1568" s="96">
        <v>48201</v>
      </c>
      <c r="AF1568" s="97">
        <v>590737.5</v>
      </c>
      <c r="AG1568" s="84">
        <v>6.72</v>
      </c>
      <c r="AH1568" s="84">
        <v>7</v>
      </c>
      <c r="AI1568" s="98">
        <v>5.6399999999999999E-2</v>
      </c>
      <c r="AJ1568" s="99">
        <v>6.72</v>
      </c>
      <c r="AK1568" s="99">
        <v>7</v>
      </c>
      <c r="AL1568" s="100">
        <v>5.6399999999999999E-2</v>
      </c>
      <c r="AM1568" s="101" t="s">
        <v>620</v>
      </c>
      <c r="AN1568" s="101" t="s">
        <v>621</v>
      </c>
      <c r="AO1568" s="25">
        <v>0</v>
      </c>
      <c r="AP1568" s="25">
        <v>0</v>
      </c>
      <c r="AQ1568" s="25">
        <v>0</v>
      </c>
      <c r="AR1568" s="25">
        <v>0</v>
      </c>
      <c r="AS1568" s="25">
        <v>0</v>
      </c>
      <c r="AT1568" s="25">
        <v>0</v>
      </c>
      <c r="AU1568" s="25">
        <v>0</v>
      </c>
      <c r="AV1568" s="25">
        <v>0</v>
      </c>
      <c r="AW1568" s="25">
        <v>0</v>
      </c>
      <c r="AX1568" s="25">
        <v>0</v>
      </c>
      <c r="AY1568" s="25">
        <v>0</v>
      </c>
      <c r="AZ1568" s="25">
        <v>0</v>
      </c>
      <c r="BA1568" s="25">
        <v>0</v>
      </c>
      <c r="BB1568" s="25">
        <v>0</v>
      </c>
      <c r="BC1568" s="25">
        <v>0</v>
      </c>
      <c r="BD1568" s="25">
        <v>0</v>
      </c>
      <c r="BE1568" s="25">
        <v>0</v>
      </c>
      <c r="BF1568" s="25">
        <v>0</v>
      </c>
      <c r="BG1568" s="25">
        <v>0</v>
      </c>
      <c r="BH1568" s="25">
        <v>0</v>
      </c>
      <c r="BI1568" s="25">
        <v>0</v>
      </c>
      <c r="BJ1568" s="25">
        <f t="shared" si="72"/>
        <v>0</v>
      </c>
      <c r="BK1568" s="25">
        <f t="shared" si="73"/>
        <v>0</v>
      </c>
      <c r="BL1568" s="25">
        <f t="shared" si="74"/>
        <v>0</v>
      </c>
    </row>
    <row r="1569" spans="1:64" x14ac:dyDescent="0.25">
      <c r="A1569" s="45" t="s">
        <v>3378</v>
      </c>
      <c r="B1569" s="78" t="s">
        <v>1757</v>
      </c>
      <c r="C1569" s="79">
        <v>8</v>
      </c>
      <c r="D1569" s="78" t="s">
        <v>23</v>
      </c>
      <c r="E1569" s="79" t="s">
        <v>434</v>
      </c>
      <c r="F1569" s="79" t="s">
        <v>604</v>
      </c>
      <c r="G1569" s="79" t="s">
        <v>816</v>
      </c>
      <c r="H1569" s="79" t="s">
        <v>624</v>
      </c>
      <c r="I1569" s="79" t="s">
        <v>817</v>
      </c>
      <c r="J1569" s="79" t="s">
        <v>626</v>
      </c>
      <c r="K1569" s="79" t="s">
        <v>447</v>
      </c>
      <c r="L1569" s="79" t="s">
        <v>606</v>
      </c>
      <c r="M1569" s="79" t="s">
        <v>619</v>
      </c>
      <c r="N1569" s="78">
        <v>1</v>
      </c>
      <c r="O1569" s="78">
        <v>1</v>
      </c>
      <c r="P1569" s="78">
        <v>1</v>
      </c>
      <c r="Q1569" s="81">
        <v>1</v>
      </c>
      <c r="R1569" s="81">
        <v>1</v>
      </c>
      <c r="S1569" s="81">
        <v>1</v>
      </c>
      <c r="T1569" s="81">
        <v>0</v>
      </c>
      <c r="U1569" s="81">
        <v>0</v>
      </c>
      <c r="V1569" s="81">
        <v>0</v>
      </c>
      <c r="W1569" s="69">
        <v>53100</v>
      </c>
      <c r="X1569" s="69">
        <v>0</v>
      </c>
      <c r="Y1569" s="69">
        <v>0</v>
      </c>
      <c r="Z1569" s="69">
        <v>274.79000000000002</v>
      </c>
      <c r="AA1569" s="69">
        <v>0</v>
      </c>
      <c r="AB1569" s="69">
        <v>0</v>
      </c>
      <c r="AC1569" s="69">
        <v>53100</v>
      </c>
      <c r="AD1569" s="96">
        <v>45645</v>
      </c>
      <c r="AE1569" s="96">
        <v>48932</v>
      </c>
      <c r="AF1569" s="97">
        <v>53100</v>
      </c>
      <c r="AG1569" s="84">
        <v>8.7200000000000006</v>
      </c>
      <c r="AH1569" s="84">
        <v>9</v>
      </c>
      <c r="AI1569" s="98">
        <v>6.2100000000000002E-2</v>
      </c>
      <c r="AJ1569" s="99">
        <v>8.7200000000000006</v>
      </c>
      <c r="AK1569" s="99">
        <v>9</v>
      </c>
      <c r="AL1569" s="100">
        <v>6.2100000000000002E-2</v>
      </c>
      <c r="AM1569" s="101" t="s">
        <v>620</v>
      </c>
      <c r="AN1569" s="101" t="s">
        <v>621</v>
      </c>
      <c r="AO1569" s="25">
        <v>0</v>
      </c>
      <c r="AP1569" s="25">
        <v>0</v>
      </c>
      <c r="AQ1569" s="25">
        <v>0</v>
      </c>
      <c r="AR1569" s="25">
        <v>0</v>
      </c>
      <c r="AS1569" s="25">
        <v>0</v>
      </c>
      <c r="AT1569" s="25">
        <v>0</v>
      </c>
      <c r="AU1569" s="25">
        <v>0</v>
      </c>
      <c r="AV1569" s="25">
        <v>0</v>
      </c>
      <c r="AW1569" s="25">
        <v>0</v>
      </c>
      <c r="AX1569" s="25">
        <v>0</v>
      </c>
      <c r="AY1569" s="25">
        <v>0</v>
      </c>
      <c r="AZ1569" s="25">
        <v>0</v>
      </c>
      <c r="BA1569" s="25">
        <v>0</v>
      </c>
      <c r="BB1569" s="25">
        <v>0</v>
      </c>
      <c r="BC1569" s="25">
        <v>0</v>
      </c>
      <c r="BD1569" s="25">
        <v>0</v>
      </c>
      <c r="BE1569" s="25">
        <v>0</v>
      </c>
      <c r="BF1569" s="25">
        <v>0</v>
      </c>
      <c r="BG1569" s="25">
        <v>0</v>
      </c>
      <c r="BH1569" s="25">
        <v>0</v>
      </c>
      <c r="BI1569" s="25">
        <v>0</v>
      </c>
      <c r="BJ1569" s="25">
        <f t="shared" si="72"/>
        <v>0</v>
      </c>
      <c r="BK1569" s="25">
        <f t="shared" si="73"/>
        <v>0</v>
      </c>
      <c r="BL1569" s="25">
        <f t="shared" si="74"/>
        <v>0</v>
      </c>
    </row>
    <row r="1570" spans="1:64" x14ac:dyDescent="0.25">
      <c r="A1570" s="45" t="s">
        <v>3379</v>
      </c>
      <c r="B1570" s="78" t="s">
        <v>1758</v>
      </c>
      <c r="C1570" s="79">
        <v>1</v>
      </c>
      <c r="D1570" s="78" t="s">
        <v>23</v>
      </c>
      <c r="E1570" s="79" t="s">
        <v>434</v>
      </c>
      <c r="F1570" s="79" t="s">
        <v>604</v>
      </c>
      <c r="G1570" s="79" t="s">
        <v>623</v>
      </c>
      <c r="H1570" s="79" t="s">
        <v>624</v>
      </c>
      <c r="I1570" s="79" t="s">
        <v>625</v>
      </c>
      <c r="J1570" s="79" t="s">
        <v>626</v>
      </c>
      <c r="K1570" s="79" t="s">
        <v>446</v>
      </c>
      <c r="L1570" s="79" t="s">
        <v>606</v>
      </c>
      <c r="M1570" s="79" t="s">
        <v>619</v>
      </c>
      <c r="N1570" s="78">
        <v>1</v>
      </c>
      <c r="O1570" s="78">
        <v>1</v>
      </c>
      <c r="P1570" s="78">
        <v>1</v>
      </c>
      <c r="Q1570" s="81">
        <v>1</v>
      </c>
      <c r="R1570" s="81">
        <v>1</v>
      </c>
      <c r="S1570" s="81">
        <v>1</v>
      </c>
      <c r="T1570" s="81">
        <v>0</v>
      </c>
      <c r="U1570" s="81">
        <v>0</v>
      </c>
      <c r="V1570" s="81">
        <v>0</v>
      </c>
      <c r="W1570" s="69">
        <v>60000000</v>
      </c>
      <c r="X1570" s="69">
        <v>0</v>
      </c>
      <c r="Y1570" s="69">
        <v>60000000</v>
      </c>
      <c r="Z1570" s="69">
        <v>1470000</v>
      </c>
      <c r="AA1570" s="69">
        <v>0</v>
      </c>
      <c r="AB1570" s="69">
        <v>0</v>
      </c>
      <c r="AC1570" s="69">
        <v>0</v>
      </c>
      <c r="AD1570" s="96">
        <v>45372</v>
      </c>
      <c r="AE1570" s="96">
        <v>45737</v>
      </c>
      <c r="AF1570" s="97">
        <v>60000000</v>
      </c>
      <c r="AG1570" s="84">
        <v>0</v>
      </c>
      <c r="AH1570" s="84">
        <v>1</v>
      </c>
      <c r="AI1570" s="98">
        <v>4.9000000000000002E-2</v>
      </c>
      <c r="AJ1570" s="99">
        <v>0</v>
      </c>
      <c r="AK1570" s="99">
        <v>0</v>
      </c>
      <c r="AL1570" s="100">
        <v>0</v>
      </c>
      <c r="AM1570" s="101" t="s">
        <v>620</v>
      </c>
      <c r="AN1570" s="101" t="s">
        <v>621</v>
      </c>
      <c r="AO1570" s="25">
        <v>0</v>
      </c>
      <c r="AP1570" s="25">
        <v>0</v>
      </c>
      <c r="AQ1570" s="25">
        <v>0</v>
      </c>
      <c r="AR1570" s="25">
        <v>0</v>
      </c>
      <c r="AS1570" s="25">
        <v>0</v>
      </c>
      <c r="AT1570" s="25">
        <v>0</v>
      </c>
      <c r="AU1570" s="25">
        <v>0</v>
      </c>
      <c r="AV1570" s="25">
        <v>0</v>
      </c>
      <c r="AW1570" s="25">
        <v>0</v>
      </c>
      <c r="AX1570" s="25">
        <v>0</v>
      </c>
      <c r="AY1570" s="25">
        <v>0</v>
      </c>
      <c r="AZ1570" s="25">
        <v>0</v>
      </c>
      <c r="BA1570" s="25">
        <v>0</v>
      </c>
      <c r="BB1570" s="25">
        <v>0</v>
      </c>
      <c r="BC1570" s="25">
        <v>0</v>
      </c>
      <c r="BD1570" s="25">
        <v>0</v>
      </c>
      <c r="BE1570" s="25">
        <v>0</v>
      </c>
      <c r="BF1570" s="25">
        <v>0</v>
      </c>
      <c r="BG1570" s="25">
        <v>0</v>
      </c>
      <c r="BH1570" s="25">
        <v>0</v>
      </c>
      <c r="BI1570" s="25">
        <v>0</v>
      </c>
      <c r="BJ1570" s="25">
        <f t="shared" si="72"/>
        <v>0</v>
      </c>
      <c r="BK1570" s="25">
        <f t="shared" si="73"/>
        <v>0</v>
      </c>
      <c r="BL1570" s="25">
        <f t="shared" si="74"/>
        <v>0</v>
      </c>
    </row>
    <row r="1571" spans="1:64" x14ac:dyDescent="0.25">
      <c r="A1571" s="45" t="s">
        <v>3380</v>
      </c>
      <c r="B1571" s="78" t="s">
        <v>1783</v>
      </c>
      <c r="C1571" s="79">
        <v>1</v>
      </c>
      <c r="D1571" s="78" t="s">
        <v>23</v>
      </c>
      <c r="E1571" s="79" t="s">
        <v>434</v>
      </c>
      <c r="F1571" s="79" t="s">
        <v>604</v>
      </c>
      <c r="G1571" s="79" t="s">
        <v>563</v>
      </c>
      <c r="H1571" s="79" t="s">
        <v>617</v>
      </c>
      <c r="I1571" s="79" t="s">
        <v>605</v>
      </c>
      <c r="J1571" s="79" t="s">
        <v>618</v>
      </c>
      <c r="K1571" s="79" t="s">
        <v>563</v>
      </c>
      <c r="L1571" s="79" t="s">
        <v>606</v>
      </c>
      <c r="M1571" s="79" t="s">
        <v>619</v>
      </c>
      <c r="N1571" s="78">
        <v>1</v>
      </c>
      <c r="O1571" s="78">
        <v>1</v>
      </c>
      <c r="P1571" s="78">
        <v>1</v>
      </c>
      <c r="Q1571" s="81">
        <v>0</v>
      </c>
      <c r="R1571" s="81">
        <v>0</v>
      </c>
      <c r="S1571" s="81">
        <v>1</v>
      </c>
      <c r="T1571" s="81">
        <v>1</v>
      </c>
      <c r="U1571" s="81">
        <v>1</v>
      </c>
      <c r="V1571" s="81">
        <v>0</v>
      </c>
      <c r="W1571" s="69">
        <v>38730931.799999997</v>
      </c>
      <c r="X1571" s="69">
        <v>0</v>
      </c>
      <c r="Y1571" s="69">
        <v>0</v>
      </c>
      <c r="Z1571" s="69">
        <v>1791305.6</v>
      </c>
      <c r="AA1571" s="69">
        <v>0</v>
      </c>
      <c r="AB1571" s="69">
        <v>0</v>
      </c>
      <c r="AC1571" s="69">
        <v>38730931.799999997</v>
      </c>
      <c r="AD1571" s="96">
        <v>45544</v>
      </c>
      <c r="AE1571" s="96">
        <v>47370</v>
      </c>
      <c r="AF1571" s="97">
        <v>38730931.799999997</v>
      </c>
      <c r="AG1571" s="84">
        <v>4.4400000000000004</v>
      </c>
      <c r="AH1571" s="84">
        <v>5</v>
      </c>
      <c r="AI1571" s="98">
        <v>9.2499999999999999E-2</v>
      </c>
      <c r="AJ1571" s="99">
        <v>4.4400000000000004</v>
      </c>
      <c r="AK1571" s="99">
        <v>5</v>
      </c>
      <c r="AL1571" s="100">
        <v>9.2499999999999999E-2</v>
      </c>
      <c r="AM1571" s="101" t="s">
        <v>620</v>
      </c>
      <c r="AN1571" s="101" t="s">
        <v>621</v>
      </c>
      <c r="AO1571" s="25">
        <v>0</v>
      </c>
      <c r="AP1571" s="25">
        <v>0</v>
      </c>
      <c r="AQ1571" s="25">
        <v>0</v>
      </c>
      <c r="AR1571" s="25">
        <v>0</v>
      </c>
      <c r="AS1571" s="25">
        <v>0</v>
      </c>
      <c r="AT1571" s="25">
        <v>0</v>
      </c>
      <c r="AU1571" s="25">
        <v>0</v>
      </c>
      <c r="AV1571" s="25">
        <v>0</v>
      </c>
      <c r="AW1571" s="25">
        <v>0</v>
      </c>
      <c r="AX1571" s="25">
        <v>0</v>
      </c>
      <c r="AY1571" s="25">
        <v>0</v>
      </c>
      <c r="AZ1571" s="25">
        <v>0</v>
      </c>
      <c r="BA1571" s="25">
        <v>0</v>
      </c>
      <c r="BB1571" s="25">
        <v>0</v>
      </c>
      <c r="BC1571" s="25">
        <v>0</v>
      </c>
      <c r="BD1571" s="25">
        <v>0</v>
      </c>
      <c r="BE1571" s="25">
        <v>0</v>
      </c>
      <c r="BF1571" s="25">
        <v>0</v>
      </c>
      <c r="BG1571" s="25">
        <v>0</v>
      </c>
      <c r="BH1571" s="25">
        <v>0</v>
      </c>
      <c r="BI1571" s="25">
        <v>0</v>
      </c>
      <c r="BJ1571" s="25">
        <f t="shared" si="72"/>
        <v>0</v>
      </c>
      <c r="BK1571" s="25">
        <f t="shared" si="73"/>
        <v>0</v>
      </c>
      <c r="BL1571" s="25">
        <f t="shared" si="74"/>
        <v>0</v>
      </c>
    </row>
    <row r="1572" spans="1:64" x14ac:dyDescent="0.25">
      <c r="A1572" s="45" t="s">
        <v>3381</v>
      </c>
      <c r="B1572" s="78" t="s">
        <v>1784</v>
      </c>
      <c r="C1572" s="79">
        <v>1</v>
      </c>
      <c r="D1572" s="78" t="s">
        <v>23</v>
      </c>
      <c r="E1572" s="79" t="s">
        <v>434</v>
      </c>
      <c r="F1572" s="79" t="s">
        <v>604</v>
      </c>
      <c r="G1572" s="79" t="s">
        <v>563</v>
      </c>
      <c r="H1572" s="79" t="s">
        <v>617</v>
      </c>
      <c r="I1572" s="79" t="s">
        <v>605</v>
      </c>
      <c r="J1572" s="79" t="s">
        <v>618</v>
      </c>
      <c r="K1572" s="79" t="s">
        <v>563</v>
      </c>
      <c r="L1572" s="79" t="s">
        <v>606</v>
      </c>
      <c r="M1572" s="79" t="s">
        <v>619</v>
      </c>
      <c r="N1572" s="78">
        <v>1</v>
      </c>
      <c r="O1572" s="78">
        <v>1</v>
      </c>
      <c r="P1572" s="78">
        <v>1</v>
      </c>
      <c r="Q1572" s="81">
        <v>0</v>
      </c>
      <c r="R1572" s="81">
        <v>0</v>
      </c>
      <c r="S1572" s="81">
        <v>1</v>
      </c>
      <c r="T1572" s="81">
        <v>1</v>
      </c>
      <c r="U1572" s="81">
        <v>1</v>
      </c>
      <c r="V1572" s="81">
        <v>0</v>
      </c>
      <c r="W1572" s="69">
        <v>38915111.509999998</v>
      </c>
      <c r="X1572" s="69">
        <v>0</v>
      </c>
      <c r="Y1572" s="69">
        <v>0</v>
      </c>
      <c r="Z1572" s="69">
        <v>1848467.8</v>
      </c>
      <c r="AA1572" s="69">
        <v>0</v>
      </c>
      <c r="AB1572" s="69">
        <v>0</v>
      </c>
      <c r="AC1572" s="69">
        <v>38915111.509999998</v>
      </c>
      <c r="AD1572" s="96">
        <v>45565</v>
      </c>
      <c r="AE1572" s="96">
        <v>48121</v>
      </c>
      <c r="AF1572" s="97">
        <v>38915111.509999998</v>
      </c>
      <c r="AG1572" s="84">
        <v>6.5</v>
      </c>
      <c r="AH1572" s="84">
        <v>7</v>
      </c>
      <c r="AI1572" s="98">
        <v>9.5000000000000001E-2</v>
      </c>
      <c r="AJ1572" s="99">
        <v>6.5</v>
      </c>
      <c r="AK1572" s="99">
        <v>7</v>
      </c>
      <c r="AL1572" s="100">
        <v>9.5000000000000001E-2</v>
      </c>
      <c r="AM1572" s="101" t="s">
        <v>620</v>
      </c>
      <c r="AN1572" s="101" t="s">
        <v>621</v>
      </c>
      <c r="AO1572" s="25">
        <v>0</v>
      </c>
      <c r="AP1572" s="25">
        <v>0</v>
      </c>
      <c r="AQ1572" s="25">
        <v>0</v>
      </c>
      <c r="AR1572" s="25">
        <v>0</v>
      </c>
      <c r="AS1572" s="25">
        <v>0</v>
      </c>
      <c r="AT1572" s="25">
        <v>0</v>
      </c>
      <c r="AU1572" s="25">
        <v>0</v>
      </c>
      <c r="AV1572" s="25">
        <v>0</v>
      </c>
      <c r="AW1572" s="25">
        <v>0</v>
      </c>
      <c r="AX1572" s="25">
        <v>0</v>
      </c>
      <c r="AY1572" s="25">
        <v>0</v>
      </c>
      <c r="AZ1572" s="25">
        <v>0</v>
      </c>
      <c r="BA1572" s="25">
        <v>0</v>
      </c>
      <c r="BB1572" s="25">
        <v>0</v>
      </c>
      <c r="BC1572" s="25">
        <v>0</v>
      </c>
      <c r="BD1572" s="25">
        <v>0</v>
      </c>
      <c r="BE1572" s="25">
        <v>0</v>
      </c>
      <c r="BF1572" s="25">
        <v>0</v>
      </c>
      <c r="BG1572" s="25">
        <v>0</v>
      </c>
      <c r="BH1572" s="25">
        <v>0</v>
      </c>
      <c r="BI1572" s="25">
        <v>0</v>
      </c>
      <c r="BJ1572" s="25">
        <f t="shared" si="72"/>
        <v>0</v>
      </c>
      <c r="BK1572" s="25">
        <f t="shared" si="73"/>
        <v>0</v>
      </c>
      <c r="BL1572" s="25">
        <f t="shared" si="74"/>
        <v>0</v>
      </c>
    </row>
    <row r="1573" spans="1:64" x14ac:dyDescent="0.25">
      <c r="A1573" s="45" t="s">
        <v>3382</v>
      </c>
      <c r="B1573" s="78" t="s">
        <v>1759</v>
      </c>
      <c r="C1573" s="79">
        <v>1</v>
      </c>
      <c r="D1573" s="78" t="s">
        <v>23</v>
      </c>
      <c r="E1573" s="79" t="s">
        <v>434</v>
      </c>
      <c r="F1573" s="79" t="s">
        <v>604</v>
      </c>
      <c r="G1573" s="79" t="s">
        <v>562</v>
      </c>
      <c r="H1573" s="79" t="s">
        <v>617</v>
      </c>
      <c r="I1573" s="79" t="s">
        <v>605</v>
      </c>
      <c r="J1573" s="79" t="s">
        <v>618</v>
      </c>
      <c r="K1573" s="79" t="s">
        <v>562</v>
      </c>
      <c r="L1573" s="79" t="s">
        <v>606</v>
      </c>
      <c r="M1573" s="79" t="s">
        <v>619</v>
      </c>
      <c r="N1573" s="78">
        <v>1</v>
      </c>
      <c r="O1573" s="78">
        <v>1</v>
      </c>
      <c r="P1573" s="78">
        <v>1</v>
      </c>
      <c r="Q1573" s="81">
        <v>0</v>
      </c>
      <c r="R1573" s="81">
        <v>0</v>
      </c>
      <c r="S1573" s="81">
        <v>1</v>
      </c>
      <c r="T1573" s="81">
        <v>1</v>
      </c>
      <c r="U1573" s="81">
        <v>1</v>
      </c>
      <c r="V1573" s="81">
        <v>0</v>
      </c>
      <c r="W1573" s="69">
        <v>19659596.109999999</v>
      </c>
      <c r="X1573" s="69">
        <v>0</v>
      </c>
      <c r="Y1573" s="69">
        <v>19659596.109999999</v>
      </c>
      <c r="Z1573" s="69">
        <v>481660.1</v>
      </c>
      <c r="AA1573" s="69">
        <v>0</v>
      </c>
      <c r="AB1573" s="69">
        <v>0</v>
      </c>
      <c r="AC1573" s="69">
        <v>0</v>
      </c>
      <c r="AD1573" s="96">
        <v>45372</v>
      </c>
      <c r="AE1573" s="96">
        <v>45737</v>
      </c>
      <c r="AF1573" s="97">
        <v>25000000</v>
      </c>
      <c r="AG1573" s="84">
        <v>0</v>
      </c>
      <c r="AH1573" s="84">
        <v>1</v>
      </c>
      <c r="AI1573" s="98">
        <v>4.9000000000000002E-2</v>
      </c>
      <c r="AJ1573" s="99">
        <v>0</v>
      </c>
      <c r="AK1573" s="99">
        <v>0</v>
      </c>
      <c r="AL1573" s="100">
        <v>0</v>
      </c>
      <c r="AM1573" s="101" t="s">
        <v>620</v>
      </c>
      <c r="AN1573" s="101" t="s">
        <v>621</v>
      </c>
      <c r="AO1573" s="25">
        <v>0</v>
      </c>
      <c r="AP1573" s="25">
        <v>0</v>
      </c>
      <c r="AQ1573" s="25">
        <v>0</v>
      </c>
      <c r="AR1573" s="25">
        <v>0</v>
      </c>
      <c r="AS1573" s="25">
        <v>0</v>
      </c>
      <c r="AT1573" s="25">
        <v>0</v>
      </c>
      <c r="AU1573" s="25">
        <v>0</v>
      </c>
      <c r="AV1573" s="25">
        <v>0</v>
      </c>
      <c r="AW1573" s="25">
        <v>0</v>
      </c>
      <c r="AX1573" s="25">
        <v>0</v>
      </c>
      <c r="AY1573" s="25">
        <v>0</v>
      </c>
      <c r="AZ1573" s="25">
        <v>0</v>
      </c>
      <c r="BA1573" s="25">
        <v>0</v>
      </c>
      <c r="BB1573" s="25">
        <v>0</v>
      </c>
      <c r="BC1573" s="25">
        <v>0</v>
      </c>
      <c r="BD1573" s="25">
        <v>0</v>
      </c>
      <c r="BE1573" s="25">
        <v>0</v>
      </c>
      <c r="BF1573" s="25">
        <v>0</v>
      </c>
      <c r="BG1573" s="25">
        <v>0</v>
      </c>
      <c r="BH1573" s="25">
        <v>0</v>
      </c>
      <c r="BI1573" s="25">
        <v>0</v>
      </c>
      <c r="BJ1573" s="25">
        <f t="shared" si="72"/>
        <v>0</v>
      </c>
      <c r="BK1573" s="25">
        <f t="shared" si="73"/>
        <v>0</v>
      </c>
      <c r="BL1573" s="25">
        <f t="shared" si="74"/>
        <v>0</v>
      </c>
    </row>
    <row r="1574" spans="1:64" x14ac:dyDescent="0.25">
      <c r="A1574" s="45" t="s">
        <v>3383</v>
      </c>
      <c r="B1574" s="78" t="s">
        <v>1760</v>
      </c>
      <c r="C1574" s="79">
        <v>1</v>
      </c>
      <c r="D1574" s="78" t="s">
        <v>23</v>
      </c>
      <c r="E1574" s="79" t="s">
        <v>434</v>
      </c>
      <c r="F1574" s="79" t="s">
        <v>604</v>
      </c>
      <c r="G1574" s="79" t="s">
        <v>623</v>
      </c>
      <c r="H1574" s="79" t="s">
        <v>624</v>
      </c>
      <c r="I1574" s="79" t="s">
        <v>625</v>
      </c>
      <c r="J1574" s="79" t="s">
        <v>626</v>
      </c>
      <c r="K1574" s="79" t="s">
        <v>446</v>
      </c>
      <c r="L1574" s="79" t="s">
        <v>606</v>
      </c>
      <c r="M1574" s="79" t="s">
        <v>619</v>
      </c>
      <c r="N1574" s="78">
        <v>1</v>
      </c>
      <c r="O1574" s="78">
        <v>1</v>
      </c>
      <c r="P1574" s="78">
        <v>1</v>
      </c>
      <c r="Q1574" s="81">
        <v>1</v>
      </c>
      <c r="R1574" s="81">
        <v>1</v>
      </c>
      <c r="S1574" s="81">
        <v>1</v>
      </c>
      <c r="T1574" s="81">
        <v>0</v>
      </c>
      <c r="U1574" s="81">
        <v>0</v>
      </c>
      <c r="V1574" s="81">
        <v>0</v>
      </c>
      <c r="W1574" s="69">
        <v>25000000</v>
      </c>
      <c r="X1574" s="69">
        <v>0</v>
      </c>
      <c r="Y1574" s="69">
        <v>25000000</v>
      </c>
      <c r="Z1574" s="69">
        <v>612500</v>
      </c>
      <c r="AA1574" s="69">
        <v>0</v>
      </c>
      <c r="AB1574" s="69">
        <v>0</v>
      </c>
      <c r="AC1574" s="69">
        <v>0</v>
      </c>
      <c r="AD1574" s="96">
        <v>45372</v>
      </c>
      <c r="AE1574" s="96">
        <v>45737</v>
      </c>
      <c r="AF1574" s="97">
        <v>25000000</v>
      </c>
      <c r="AG1574" s="84">
        <v>0</v>
      </c>
      <c r="AH1574" s="84">
        <v>1</v>
      </c>
      <c r="AI1574" s="98">
        <v>4.9000000000000002E-2</v>
      </c>
      <c r="AJ1574" s="99">
        <v>0</v>
      </c>
      <c r="AK1574" s="99">
        <v>0</v>
      </c>
      <c r="AL1574" s="100">
        <v>0</v>
      </c>
      <c r="AM1574" s="101" t="s">
        <v>620</v>
      </c>
      <c r="AN1574" s="101" t="s">
        <v>621</v>
      </c>
      <c r="AO1574" s="25">
        <v>0</v>
      </c>
      <c r="AP1574" s="25">
        <v>0</v>
      </c>
      <c r="AQ1574" s="25">
        <v>0</v>
      </c>
      <c r="AR1574" s="25">
        <v>0</v>
      </c>
      <c r="AS1574" s="25">
        <v>0</v>
      </c>
      <c r="AT1574" s="25">
        <v>0</v>
      </c>
      <c r="AU1574" s="25">
        <v>0</v>
      </c>
      <c r="AV1574" s="25">
        <v>0</v>
      </c>
      <c r="AW1574" s="25">
        <v>0</v>
      </c>
      <c r="AX1574" s="25">
        <v>0</v>
      </c>
      <c r="AY1574" s="25">
        <v>0</v>
      </c>
      <c r="AZ1574" s="25">
        <v>0</v>
      </c>
      <c r="BA1574" s="25">
        <v>0</v>
      </c>
      <c r="BB1574" s="25">
        <v>0</v>
      </c>
      <c r="BC1574" s="25">
        <v>0</v>
      </c>
      <c r="BD1574" s="25">
        <v>0</v>
      </c>
      <c r="BE1574" s="25">
        <v>0</v>
      </c>
      <c r="BF1574" s="25">
        <v>0</v>
      </c>
      <c r="BG1574" s="25">
        <v>0</v>
      </c>
      <c r="BH1574" s="25">
        <v>0</v>
      </c>
      <c r="BI1574" s="25">
        <v>0</v>
      </c>
      <c r="BJ1574" s="25">
        <f t="shared" si="72"/>
        <v>0</v>
      </c>
      <c r="BK1574" s="25">
        <f t="shared" si="73"/>
        <v>0</v>
      </c>
      <c r="BL1574" s="25">
        <f t="shared" si="74"/>
        <v>0</v>
      </c>
    </row>
    <row r="1575" spans="1:64" x14ac:dyDescent="0.25">
      <c r="A1575" s="45" t="s">
        <v>3384</v>
      </c>
      <c r="B1575" s="78" t="s">
        <v>1761</v>
      </c>
      <c r="C1575" s="79">
        <v>1</v>
      </c>
      <c r="D1575" s="78" t="s">
        <v>23</v>
      </c>
      <c r="E1575" s="79" t="s">
        <v>434</v>
      </c>
      <c r="F1575" s="79" t="s">
        <v>604</v>
      </c>
      <c r="G1575" s="79" t="s">
        <v>623</v>
      </c>
      <c r="H1575" s="79" t="s">
        <v>624</v>
      </c>
      <c r="I1575" s="79" t="s">
        <v>625</v>
      </c>
      <c r="J1575" s="79" t="s">
        <v>626</v>
      </c>
      <c r="K1575" s="79" t="s">
        <v>446</v>
      </c>
      <c r="L1575" s="79" t="s">
        <v>606</v>
      </c>
      <c r="M1575" s="79" t="s">
        <v>619</v>
      </c>
      <c r="N1575" s="78">
        <v>1</v>
      </c>
      <c r="O1575" s="78">
        <v>1</v>
      </c>
      <c r="P1575" s="78">
        <v>1</v>
      </c>
      <c r="Q1575" s="81">
        <v>1</v>
      </c>
      <c r="R1575" s="81">
        <v>1</v>
      </c>
      <c r="S1575" s="81">
        <v>1</v>
      </c>
      <c r="T1575" s="81">
        <v>0</v>
      </c>
      <c r="U1575" s="81">
        <v>0</v>
      </c>
      <c r="V1575" s="81">
        <v>0</v>
      </c>
      <c r="W1575" s="69">
        <v>25000000</v>
      </c>
      <c r="X1575" s="69">
        <v>0</v>
      </c>
      <c r="Y1575" s="69">
        <v>25000000</v>
      </c>
      <c r="Z1575" s="69">
        <v>612500</v>
      </c>
      <c r="AA1575" s="69">
        <v>0</v>
      </c>
      <c r="AB1575" s="69">
        <v>0</v>
      </c>
      <c r="AC1575" s="69">
        <v>0</v>
      </c>
      <c r="AD1575" s="96">
        <v>45372</v>
      </c>
      <c r="AE1575" s="96">
        <v>45737</v>
      </c>
      <c r="AF1575" s="97">
        <v>19659596.109999999</v>
      </c>
      <c r="AG1575" s="84">
        <v>0</v>
      </c>
      <c r="AH1575" s="84">
        <v>1</v>
      </c>
      <c r="AI1575" s="98">
        <v>4.9000000000000002E-2</v>
      </c>
      <c r="AJ1575" s="99">
        <v>0</v>
      </c>
      <c r="AK1575" s="99">
        <v>0</v>
      </c>
      <c r="AL1575" s="100">
        <v>0</v>
      </c>
      <c r="AM1575" s="101" t="s">
        <v>620</v>
      </c>
      <c r="AN1575" s="101" t="s">
        <v>621</v>
      </c>
      <c r="AO1575" s="25">
        <v>0</v>
      </c>
      <c r="AP1575" s="25">
        <v>0</v>
      </c>
      <c r="AQ1575" s="25">
        <v>0</v>
      </c>
      <c r="AR1575" s="25">
        <v>0</v>
      </c>
      <c r="AS1575" s="25">
        <v>0</v>
      </c>
      <c r="AT1575" s="25">
        <v>0</v>
      </c>
      <c r="AU1575" s="25">
        <v>0</v>
      </c>
      <c r="AV1575" s="25">
        <v>0</v>
      </c>
      <c r="AW1575" s="25">
        <v>0</v>
      </c>
      <c r="AX1575" s="25">
        <v>0</v>
      </c>
      <c r="AY1575" s="25">
        <v>0</v>
      </c>
      <c r="AZ1575" s="25">
        <v>0</v>
      </c>
      <c r="BA1575" s="25">
        <v>0</v>
      </c>
      <c r="BB1575" s="25">
        <v>0</v>
      </c>
      <c r="BC1575" s="25">
        <v>0</v>
      </c>
      <c r="BD1575" s="25">
        <v>0</v>
      </c>
      <c r="BE1575" s="25">
        <v>0</v>
      </c>
      <c r="BF1575" s="25">
        <v>0</v>
      </c>
      <c r="BG1575" s="25">
        <v>0</v>
      </c>
      <c r="BH1575" s="25">
        <v>0</v>
      </c>
      <c r="BI1575" s="25">
        <v>0</v>
      </c>
      <c r="BJ1575" s="25">
        <f t="shared" si="72"/>
        <v>0</v>
      </c>
      <c r="BK1575" s="25">
        <f t="shared" si="73"/>
        <v>0</v>
      </c>
      <c r="BL1575" s="25">
        <f t="shared" si="74"/>
        <v>0</v>
      </c>
    </row>
    <row r="1576" spans="1:64" x14ac:dyDescent="0.25">
      <c r="A1576" s="45" t="s">
        <v>3385</v>
      </c>
      <c r="B1576" s="78" t="s">
        <v>1762</v>
      </c>
      <c r="C1576" s="79">
        <v>1</v>
      </c>
      <c r="D1576" s="78" t="s">
        <v>23</v>
      </c>
      <c r="E1576" s="79" t="s">
        <v>434</v>
      </c>
      <c r="F1576" s="79" t="s">
        <v>604</v>
      </c>
      <c r="G1576" s="79" t="s">
        <v>623</v>
      </c>
      <c r="H1576" s="79" t="s">
        <v>624</v>
      </c>
      <c r="I1576" s="79" t="s">
        <v>625</v>
      </c>
      <c r="J1576" s="79" t="s">
        <v>626</v>
      </c>
      <c r="K1576" s="79" t="s">
        <v>446</v>
      </c>
      <c r="L1576" s="79" t="s">
        <v>606</v>
      </c>
      <c r="M1576" s="79" t="s">
        <v>619</v>
      </c>
      <c r="N1576" s="78">
        <v>1</v>
      </c>
      <c r="O1576" s="78">
        <v>1</v>
      </c>
      <c r="P1576" s="78">
        <v>1</v>
      </c>
      <c r="Q1576" s="81">
        <v>1</v>
      </c>
      <c r="R1576" s="81">
        <v>1</v>
      </c>
      <c r="S1576" s="81">
        <v>1</v>
      </c>
      <c r="T1576" s="81">
        <v>0</v>
      </c>
      <c r="U1576" s="81">
        <v>0</v>
      </c>
      <c r="V1576" s="81">
        <v>0</v>
      </c>
      <c r="W1576" s="69">
        <v>1500000</v>
      </c>
      <c r="X1576" s="69">
        <v>0</v>
      </c>
      <c r="Y1576" s="69">
        <v>0</v>
      </c>
      <c r="Z1576" s="69">
        <v>0</v>
      </c>
      <c r="AA1576" s="69">
        <v>0</v>
      </c>
      <c r="AB1576" s="69">
        <v>0</v>
      </c>
      <c r="AC1576" s="69">
        <v>1500000</v>
      </c>
      <c r="AD1576" s="96">
        <v>45610</v>
      </c>
      <c r="AE1576" s="96">
        <v>45975</v>
      </c>
      <c r="AF1576" s="97">
        <v>1500000</v>
      </c>
      <c r="AG1576" s="84">
        <v>0.62</v>
      </c>
      <c r="AH1576" s="84">
        <v>1</v>
      </c>
      <c r="AI1576" s="98">
        <v>4.9000000000000002E-2</v>
      </c>
      <c r="AJ1576" s="99">
        <v>0.62</v>
      </c>
      <c r="AK1576" s="99">
        <v>1</v>
      </c>
      <c r="AL1576" s="100">
        <v>4.9000000000000002E-2</v>
      </c>
      <c r="AM1576" s="101" t="s">
        <v>620</v>
      </c>
      <c r="AN1576" s="101" t="s">
        <v>621</v>
      </c>
      <c r="AO1576" s="25">
        <v>0</v>
      </c>
      <c r="AP1576" s="25">
        <v>0</v>
      </c>
      <c r="AQ1576" s="25">
        <v>0</v>
      </c>
      <c r="AR1576" s="25">
        <v>0</v>
      </c>
      <c r="AS1576" s="25">
        <v>0</v>
      </c>
      <c r="AT1576" s="25">
        <v>0</v>
      </c>
      <c r="AU1576" s="25">
        <v>0</v>
      </c>
      <c r="AV1576" s="25">
        <v>1500000</v>
      </c>
      <c r="AW1576" s="25">
        <v>0</v>
      </c>
      <c r="AX1576" s="25">
        <v>0</v>
      </c>
      <c r="AY1576" s="25">
        <v>0</v>
      </c>
      <c r="AZ1576" s="25">
        <v>0</v>
      </c>
      <c r="BA1576" s="25">
        <v>0</v>
      </c>
      <c r="BB1576" s="25">
        <v>0</v>
      </c>
      <c r="BC1576" s="25">
        <v>0</v>
      </c>
      <c r="BD1576" s="25">
        <v>0</v>
      </c>
      <c r="BE1576" s="25">
        <v>0</v>
      </c>
      <c r="BF1576" s="25">
        <v>0</v>
      </c>
      <c r="BG1576" s="25">
        <v>0</v>
      </c>
      <c r="BH1576" s="25">
        <v>0</v>
      </c>
      <c r="BI1576" s="25">
        <v>0</v>
      </c>
      <c r="BJ1576" s="25">
        <f t="shared" si="72"/>
        <v>1500000</v>
      </c>
      <c r="BK1576" s="25">
        <f t="shared" si="73"/>
        <v>0</v>
      </c>
      <c r="BL1576" s="25">
        <f t="shared" si="74"/>
        <v>1500000</v>
      </c>
    </row>
    <row r="1577" spans="1:64" x14ac:dyDescent="0.25">
      <c r="A1577" s="45" t="s">
        <v>3386</v>
      </c>
      <c r="B1577" s="78" t="s">
        <v>1763</v>
      </c>
      <c r="C1577" s="79">
        <v>1</v>
      </c>
      <c r="D1577" s="78" t="s">
        <v>23</v>
      </c>
      <c r="E1577" s="79" t="s">
        <v>434</v>
      </c>
      <c r="F1577" s="79" t="s">
        <v>604</v>
      </c>
      <c r="G1577" s="79" t="s">
        <v>623</v>
      </c>
      <c r="H1577" s="79" t="s">
        <v>624</v>
      </c>
      <c r="I1577" s="79" t="s">
        <v>625</v>
      </c>
      <c r="J1577" s="79" t="s">
        <v>626</v>
      </c>
      <c r="K1577" s="79" t="s">
        <v>446</v>
      </c>
      <c r="L1577" s="79" t="s">
        <v>606</v>
      </c>
      <c r="M1577" s="79" t="s">
        <v>619</v>
      </c>
      <c r="N1577" s="78">
        <v>1</v>
      </c>
      <c r="O1577" s="78">
        <v>1</v>
      </c>
      <c r="P1577" s="78">
        <v>1</v>
      </c>
      <c r="Q1577" s="81">
        <v>1</v>
      </c>
      <c r="R1577" s="81">
        <v>1</v>
      </c>
      <c r="S1577" s="81">
        <v>1</v>
      </c>
      <c r="T1577" s="81">
        <v>0</v>
      </c>
      <c r="U1577" s="81">
        <v>0</v>
      </c>
      <c r="V1577" s="81">
        <v>0</v>
      </c>
      <c r="W1577" s="69">
        <v>3000000</v>
      </c>
      <c r="X1577" s="69">
        <v>0</v>
      </c>
      <c r="Y1577" s="69">
        <v>0</v>
      </c>
      <c r="Z1577" s="69">
        <v>0</v>
      </c>
      <c r="AA1577" s="69">
        <v>0</v>
      </c>
      <c r="AB1577" s="69">
        <v>0</v>
      </c>
      <c r="AC1577" s="69">
        <v>3000000</v>
      </c>
      <c r="AD1577" s="96">
        <v>45610</v>
      </c>
      <c r="AE1577" s="96">
        <v>45975</v>
      </c>
      <c r="AF1577" s="97">
        <v>3000000</v>
      </c>
      <c r="AG1577" s="84">
        <v>0.62</v>
      </c>
      <c r="AH1577" s="84">
        <v>1</v>
      </c>
      <c r="AI1577" s="98">
        <v>4.9000000000000002E-2</v>
      </c>
      <c r="AJ1577" s="99">
        <v>0.62</v>
      </c>
      <c r="AK1577" s="99">
        <v>1</v>
      </c>
      <c r="AL1577" s="100">
        <v>4.9000000000000002E-2</v>
      </c>
      <c r="AM1577" s="101" t="s">
        <v>620</v>
      </c>
      <c r="AN1577" s="101" t="s">
        <v>621</v>
      </c>
      <c r="AO1577" s="25">
        <v>0</v>
      </c>
      <c r="AP1577" s="25">
        <v>0</v>
      </c>
      <c r="AQ1577" s="25">
        <v>0</v>
      </c>
      <c r="AR1577" s="25">
        <v>0</v>
      </c>
      <c r="AS1577" s="25">
        <v>0</v>
      </c>
      <c r="AT1577" s="25">
        <v>0</v>
      </c>
      <c r="AU1577" s="25">
        <v>0</v>
      </c>
      <c r="AV1577" s="25">
        <v>3000000</v>
      </c>
      <c r="AW1577" s="25">
        <v>0</v>
      </c>
      <c r="AX1577" s="25">
        <v>0</v>
      </c>
      <c r="AY1577" s="25">
        <v>0</v>
      </c>
      <c r="AZ1577" s="25">
        <v>0</v>
      </c>
      <c r="BA1577" s="25">
        <v>0</v>
      </c>
      <c r="BB1577" s="25">
        <v>0</v>
      </c>
      <c r="BC1577" s="25">
        <v>0</v>
      </c>
      <c r="BD1577" s="25">
        <v>0</v>
      </c>
      <c r="BE1577" s="25">
        <v>0</v>
      </c>
      <c r="BF1577" s="25">
        <v>0</v>
      </c>
      <c r="BG1577" s="25">
        <v>0</v>
      </c>
      <c r="BH1577" s="25">
        <v>0</v>
      </c>
      <c r="BI1577" s="25">
        <v>0</v>
      </c>
      <c r="BJ1577" s="25">
        <f t="shared" si="72"/>
        <v>3000000</v>
      </c>
      <c r="BK1577" s="25">
        <f t="shared" si="73"/>
        <v>0</v>
      </c>
      <c r="BL1577" s="25">
        <f t="shared" si="74"/>
        <v>3000000</v>
      </c>
    </row>
    <row r="1578" spans="1:64" x14ac:dyDescent="0.25">
      <c r="A1578" s="45" t="s">
        <v>3387</v>
      </c>
      <c r="B1578" s="78" t="s">
        <v>1764</v>
      </c>
      <c r="C1578" s="79">
        <v>1</v>
      </c>
      <c r="D1578" s="78" t="s">
        <v>23</v>
      </c>
      <c r="E1578" s="79" t="s">
        <v>434</v>
      </c>
      <c r="F1578" s="79" t="s">
        <v>604</v>
      </c>
      <c r="G1578" s="79" t="s">
        <v>816</v>
      </c>
      <c r="H1578" s="79" t="s">
        <v>624</v>
      </c>
      <c r="I1578" s="79" t="s">
        <v>817</v>
      </c>
      <c r="J1578" s="79" t="s">
        <v>626</v>
      </c>
      <c r="K1578" s="79" t="s">
        <v>447</v>
      </c>
      <c r="L1578" s="79" t="s">
        <v>606</v>
      </c>
      <c r="M1578" s="79" t="s">
        <v>619</v>
      </c>
      <c r="N1578" s="78">
        <v>1</v>
      </c>
      <c r="O1578" s="78">
        <v>1</v>
      </c>
      <c r="P1578" s="78">
        <v>1</v>
      </c>
      <c r="Q1578" s="81">
        <v>1</v>
      </c>
      <c r="R1578" s="81">
        <v>1</v>
      </c>
      <c r="S1578" s="81">
        <v>1</v>
      </c>
      <c r="T1578" s="81">
        <v>0</v>
      </c>
      <c r="U1578" s="81">
        <v>0</v>
      </c>
      <c r="V1578" s="81">
        <v>0</v>
      </c>
      <c r="W1578" s="69">
        <v>22616.67</v>
      </c>
      <c r="X1578" s="69">
        <v>0</v>
      </c>
      <c r="Y1578" s="69">
        <v>0</v>
      </c>
      <c r="Z1578" s="69">
        <v>61.25</v>
      </c>
      <c r="AA1578" s="69">
        <v>0</v>
      </c>
      <c r="AB1578" s="69">
        <v>0</v>
      </c>
      <c r="AC1578" s="69">
        <v>22616.67</v>
      </c>
      <c r="AD1578" s="96">
        <v>45610</v>
      </c>
      <c r="AE1578" s="96">
        <v>45975</v>
      </c>
      <c r="AF1578" s="97">
        <v>10000000</v>
      </c>
      <c r="AG1578" s="84">
        <v>0.62</v>
      </c>
      <c r="AH1578" s="84">
        <v>1</v>
      </c>
      <c r="AI1578" s="98">
        <v>4.9000000000000002E-2</v>
      </c>
      <c r="AJ1578" s="99">
        <v>0.62</v>
      </c>
      <c r="AK1578" s="99">
        <v>1</v>
      </c>
      <c r="AL1578" s="100">
        <v>4.9000000000000002E-2</v>
      </c>
      <c r="AM1578" s="101" t="s">
        <v>620</v>
      </c>
      <c r="AN1578" s="101" t="s">
        <v>621</v>
      </c>
      <c r="AO1578" s="25">
        <v>0</v>
      </c>
      <c r="AP1578" s="25">
        <v>0</v>
      </c>
      <c r="AQ1578" s="25">
        <v>0</v>
      </c>
      <c r="AR1578" s="25">
        <v>0</v>
      </c>
      <c r="AS1578" s="25">
        <v>0</v>
      </c>
      <c r="AT1578" s="25">
        <v>0</v>
      </c>
      <c r="AU1578" s="25">
        <v>0</v>
      </c>
      <c r="AV1578" s="25">
        <v>0</v>
      </c>
      <c r="AW1578" s="25">
        <v>22616.67</v>
      </c>
      <c r="AX1578" s="25">
        <v>0</v>
      </c>
      <c r="AY1578" s="25">
        <v>0</v>
      </c>
      <c r="AZ1578" s="25">
        <v>0</v>
      </c>
      <c r="BA1578" s="25">
        <v>0</v>
      </c>
      <c r="BB1578" s="25">
        <v>0</v>
      </c>
      <c r="BC1578" s="25">
        <v>0</v>
      </c>
      <c r="BD1578" s="25">
        <v>0</v>
      </c>
      <c r="BE1578" s="25">
        <v>0</v>
      </c>
      <c r="BF1578" s="25">
        <v>0</v>
      </c>
      <c r="BG1578" s="25">
        <v>0</v>
      </c>
      <c r="BH1578" s="25">
        <v>0</v>
      </c>
      <c r="BI1578" s="25">
        <v>0</v>
      </c>
      <c r="BJ1578" s="25">
        <f t="shared" si="72"/>
        <v>22616.67</v>
      </c>
      <c r="BK1578" s="25">
        <f t="shared" si="73"/>
        <v>0</v>
      </c>
      <c r="BL1578" s="25">
        <f t="shared" si="74"/>
        <v>22616.67</v>
      </c>
    </row>
    <row r="1579" spans="1:64" x14ac:dyDescent="0.25">
      <c r="A1579" s="45" t="s">
        <v>3388</v>
      </c>
      <c r="B1579" s="78" t="s">
        <v>1764</v>
      </c>
      <c r="C1579" s="79">
        <v>10</v>
      </c>
      <c r="D1579" s="78" t="s">
        <v>23</v>
      </c>
      <c r="E1579" s="79" t="s">
        <v>434</v>
      </c>
      <c r="F1579" s="79" t="s">
        <v>604</v>
      </c>
      <c r="G1579" s="79" t="s">
        <v>816</v>
      </c>
      <c r="H1579" s="79" t="s">
        <v>624</v>
      </c>
      <c r="I1579" s="79" t="s">
        <v>817</v>
      </c>
      <c r="J1579" s="79" t="s">
        <v>626</v>
      </c>
      <c r="K1579" s="79" t="s">
        <v>447</v>
      </c>
      <c r="L1579" s="79" t="s">
        <v>606</v>
      </c>
      <c r="M1579" s="79" t="s">
        <v>619</v>
      </c>
      <c r="N1579" s="78">
        <v>1</v>
      </c>
      <c r="O1579" s="78">
        <v>1</v>
      </c>
      <c r="P1579" s="78">
        <v>1</v>
      </c>
      <c r="Q1579" s="81">
        <v>1</v>
      </c>
      <c r="R1579" s="81">
        <v>1</v>
      </c>
      <c r="S1579" s="81">
        <v>1</v>
      </c>
      <c r="T1579" s="81">
        <v>0</v>
      </c>
      <c r="U1579" s="81">
        <v>0</v>
      </c>
      <c r="V1579" s="81">
        <v>0</v>
      </c>
      <c r="W1579" s="69">
        <v>53100</v>
      </c>
      <c r="X1579" s="69">
        <v>0</v>
      </c>
      <c r="Y1579" s="69">
        <v>0</v>
      </c>
      <c r="Z1579" s="69">
        <v>287.62</v>
      </c>
      <c r="AA1579" s="69">
        <v>0</v>
      </c>
      <c r="AB1579" s="69">
        <v>0</v>
      </c>
      <c r="AC1579" s="69">
        <v>53100</v>
      </c>
      <c r="AD1579" s="96">
        <v>45503</v>
      </c>
      <c r="AE1579" s="96">
        <v>46598</v>
      </c>
      <c r="AF1579" s="97">
        <v>50000000</v>
      </c>
      <c r="AG1579" s="84">
        <v>2.33</v>
      </c>
      <c r="AH1579" s="84">
        <v>3</v>
      </c>
      <c r="AI1579" s="98">
        <v>8.7499999999999994E-2</v>
      </c>
      <c r="AJ1579" s="99">
        <v>2.33</v>
      </c>
      <c r="AK1579" s="99">
        <v>3</v>
      </c>
      <c r="AL1579" s="100">
        <v>8.7499999999999994E-2</v>
      </c>
      <c r="AM1579" s="101" t="s">
        <v>620</v>
      </c>
      <c r="AN1579" s="101" t="s">
        <v>621</v>
      </c>
      <c r="AO1579" s="25">
        <v>0</v>
      </c>
      <c r="AP1579" s="25">
        <v>0</v>
      </c>
      <c r="AQ1579" s="25">
        <v>0</v>
      </c>
      <c r="AR1579" s="25">
        <v>0</v>
      </c>
      <c r="AS1579" s="25">
        <v>0</v>
      </c>
      <c r="AT1579" s="25">
        <v>0</v>
      </c>
      <c r="AU1579" s="25">
        <v>0</v>
      </c>
      <c r="AV1579" s="25">
        <v>0</v>
      </c>
      <c r="AW1579" s="25">
        <v>0</v>
      </c>
      <c r="AX1579" s="25">
        <v>0</v>
      </c>
      <c r="AY1579" s="25">
        <v>0</v>
      </c>
      <c r="AZ1579" s="25">
        <v>0</v>
      </c>
      <c r="BA1579" s="25">
        <v>0</v>
      </c>
      <c r="BB1579" s="25">
        <v>0</v>
      </c>
      <c r="BC1579" s="25">
        <v>0</v>
      </c>
      <c r="BD1579" s="25">
        <v>0</v>
      </c>
      <c r="BE1579" s="25">
        <v>0</v>
      </c>
      <c r="BF1579" s="25">
        <v>0</v>
      </c>
      <c r="BG1579" s="25">
        <v>0</v>
      </c>
      <c r="BH1579" s="25">
        <v>0</v>
      </c>
      <c r="BI1579" s="25">
        <v>0</v>
      </c>
      <c r="BJ1579" s="25">
        <f t="shared" si="72"/>
        <v>0</v>
      </c>
      <c r="BK1579" s="25">
        <f t="shared" si="73"/>
        <v>0</v>
      </c>
      <c r="BL1579" s="25">
        <f t="shared" si="74"/>
        <v>0</v>
      </c>
    </row>
    <row r="1580" spans="1:64" x14ac:dyDescent="0.25">
      <c r="A1580" s="45" t="s">
        <v>3389</v>
      </c>
      <c r="B1580" s="78" t="s">
        <v>1764</v>
      </c>
      <c r="C1580" s="79">
        <v>2</v>
      </c>
      <c r="D1580" s="78" t="s">
        <v>23</v>
      </c>
      <c r="E1580" s="79" t="s">
        <v>434</v>
      </c>
      <c r="F1580" s="79" t="s">
        <v>604</v>
      </c>
      <c r="G1580" s="79" t="s">
        <v>816</v>
      </c>
      <c r="H1580" s="79" t="s">
        <v>624</v>
      </c>
      <c r="I1580" s="79" t="s">
        <v>817</v>
      </c>
      <c r="J1580" s="79" t="s">
        <v>626</v>
      </c>
      <c r="K1580" s="79" t="s">
        <v>447</v>
      </c>
      <c r="L1580" s="79" t="s">
        <v>606</v>
      </c>
      <c r="M1580" s="79" t="s">
        <v>619</v>
      </c>
      <c r="N1580" s="78">
        <v>1</v>
      </c>
      <c r="O1580" s="78">
        <v>1</v>
      </c>
      <c r="P1580" s="78">
        <v>1</v>
      </c>
      <c r="Q1580" s="81">
        <v>1</v>
      </c>
      <c r="R1580" s="81">
        <v>1</v>
      </c>
      <c r="S1580" s="81">
        <v>1</v>
      </c>
      <c r="T1580" s="81">
        <v>0</v>
      </c>
      <c r="U1580" s="81">
        <v>0</v>
      </c>
      <c r="V1580" s="81">
        <v>0</v>
      </c>
      <c r="W1580" s="69">
        <v>19293.98</v>
      </c>
      <c r="X1580" s="69">
        <v>0</v>
      </c>
      <c r="Y1580" s="69">
        <v>0</v>
      </c>
      <c r="Z1580" s="69">
        <v>61.42</v>
      </c>
      <c r="AA1580" s="69">
        <v>0</v>
      </c>
      <c r="AB1580" s="69">
        <v>0</v>
      </c>
      <c r="AC1580" s="69">
        <v>19293.98</v>
      </c>
      <c r="AD1580" s="96">
        <v>45610</v>
      </c>
      <c r="AE1580" s="96">
        <v>45975</v>
      </c>
      <c r="AF1580" s="97">
        <v>51624984.539999999</v>
      </c>
      <c r="AG1580" s="84">
        <v>0.62</v>
      </c>
      <c r="AH1580" s="84">
        <v>1</v>
      </c>
      <c r="AI1580" s="98">
        <v>4.9000000000000002E-2</v>
      </c>
      <c r="AJ1580" s="99">
        <v>0.62</v>
      </c>
      <c r="AK1580" s="99">
        <v>1</v>
      </c>
      <c r="AL1580" s="100">
        <v>4.9000000000000002E-2</v>
      </c>
      <c r="AM1580" s="101" t="s">
        <v>620</v>
      </c>
      <c r="AN1580" s="101" t="s">
        <v>621</v>
      </c>
      <c r="AO1580" s="25">
        <v>0</v>
      </c>
      <c r="AP1580" s="25">
        <v>0</v>
      </c>
      <c r="AQ1580" s="25">
        <v>0</v>
      </c>
      <c r="AR1580" s="25">
        <v>0</v>
      </c>
      <c r="AS1580" s="25">
        <v>0</v>
      </c>
      <c r="AT1580" s="25">
        <v>0</v>
      </c>
      <c r="AU1580" s="25">
        <v>0</v>
      </c>
      <c r="AV1580" s="25">
        <v>0</v>
      </c>
      <c r="AW1580" s="25">
        <v>0</v>
      </c>
      <c r="AX1580" s="25">
        <v>0</v>
      </c>
      <c r="AY1580" s="25">
        <v>0</v>
      </c>
      <c r="AZ1580" s="25">
        <v>0</v>
      </c>
      <c r="BA1580" s="25">
        <v>0</v>
      </c>
      <c r="BB1580" s="25">
        <v>0</v>
      </c>
      <c r="BC1580" s="25">
        <v>9646.99</v>
      </c>
      <c r="BD1580" s="25">
        <v>0</v>
      </c>
      <c r="BE1580" s="25">
        <v>0</v>
      </c>
      <c r="BF1580" s="25">
        <v>0</v>
      </c>
      <c r="BG1580" s="25">
        <v>0</v>
      </c>
      <c r="BH1580" s="25">
        <v>0</v>
      </c>
      <c r="BI1580" s="25">
        <v>9646.99</v>
      </c>
      <c r="BJ1580" s="25">
        <f t="shared" si="72"/>
        <v>0</v>
      </c>
      <c r="BK1580" s="25">
        <f t="shared" si="73"/>
        <v>19293.98</v>
      </c>
      <c r="BL1580" s="25">
        <f t="shared" si="74"/>
        <v>19293.98</v>
      </c>
    </row>
    <row r="1581" spans="1:64" x14ac:dyDescent="0.25">
      <c r="A1581" s="45" t="s">
        <v>3390</v>
      </c>
      <c r="B1581" s="78" t="s">
        <v>1764</v>
      </c>
      <c r="C1581" s="79">
        <v>3</v>
      </c>
      <c r="D1581" s="78" t="s">
        <v>23</v>
      </c>
      <c r="E1581" s="79" t="s">
        <v>434</v>
      </c>
      <c r="F1581" s="79" t="s">
        <v>604</v>
      </c>
      <c r="G1581" s="79" t="s">
        <v>816</v>
      </c>
      <c r="H1581" s="79" t="s">
        <v>624</v>
      </c>
      <c r="I1581" s="79" t="s">
        <v>817</v>
      </c>
      <c r="J1581" s="79" t="s">
        <v>626</v>
      </c>
      <c r="K1581" s="79" t="s">
        <v>447</v>
      </c>
      <c r="L1581" s="79" t="s">
        <v>606</v>
      </c>
      <c r="M1581" s="79" t="s">
        <v>619</v>
      </c>
      <c r="N1581" s="78">
        <v>1</v>
      </c>
      <c r="O1581" s="78">
        <v>1</v>
      </c>
      <c r="P1581" s="78">
        <v>1</v>
      </c>
      <c r="Q1581" s="81">
        <v>1</v>
      </c>
      <c r="R1581" s="81">
        <v>1</v>
      </c>
      <c r="S1581" s="81">
        <v>1</v>
      </c>
      <c r="T1581" s="81">
        <v>0</v>
      </c>
      <c r="U1581" s="81">
        <v>0</v>
      </c>
      <c r="V1581" s="81">
        <v>0</v>
      </c>
      <c r="W1581" s="69">
        <v>317022.73</v>
      </c>
      <c r="X1581" s="69">
        <v>0</v>
      </c>
      <c r="Y1581" s="69">
        <v>0</v>
      </c>
      <c r="Z1581" s="69">
        <v>1136</v>
      </c>
      <c r="AA1581" s="69">
        <v>0</v>
      </c>
      <c r="AB1581" s="69">
        <v>0</v>
      </c>
      <c r="AC1581" s="69">
        <v>317022.73</v>
      </c>
      <c r="AD1581" s="96">
        <v>45610</v>
      </c>
      <c r="AE1581" s="96">
        <v>45975</v>
      </c>
      <c r="AF1581" s="97">
        <v>49718407.899999999</v>
      </c>
      <c r="AG1581" s="84">
        <v>0.62</v>
      </c>
      <c r="AH1581" s="84">
        <v>1</v>
      </c>
      <c r="AI1581" s="98">
        <v>4.9000000000000002E-2</v>
      </c>
      <c r="AJ1581" s="99">
        <v>0.62</v>
      </c>
      <c r="AK1581" s="99">
        <v>1</v>
      </c>
      <c r="AL1581" s="100">
        <v>4.9000000000000002E-2</v>
      </c>
      <c r="AM1581" s="101" t="s">
        <v>620</v>
      </c>
      <c r="AN1581" s="101" t="s">
        <v>621</v>
      </c>
      <c r="AO1581" s="25">
        <v>0</v>
      </c>
      <c r="AP1581" s="25">
        <v>0</v>
      </c>
      <c r="AQ1581" s="25">
        <v>0</v>
      </c>
      <c r="AR1581" s="25">
        <v>0</v>
      </c>
      <c r="AS1581" s="25">
        <v>0</v>
      </c>
      <c r="AT1581" s="25">
        <v>0</v>
      </c>
      <c r="AU1581" s="25">
        <v>0</v>
      </c>
      <c r="AV1581" s="25">
        <v>0</v>
      </c>
      <c r="AW1581" s="25">
        <v>0</v>
      </c>
      <c r="AX1581" s="25">
        <v>0</v>
      </c>
      <c r="AY1581" s="25">
        <v>0</v>
      </c>
      <c r="AZ1581" s="25">
        <v>0</v>
      </c>
      <c r="BA1581" s="25">
        <v>0</v>
      </c>
      <c r="BB1581" s="25">
        <v>0</v>
      </c>
      <c r="BC1581" s="25">
        <v>0</v>
      </c>
      <c r="BD1581" s="25">
        <v>0</v>
      </c>
      <c r="BE1581" s="25">
        <v>0</v>
      </c>
      <c r="BF1581" s="25">
        <v>0</v>
      </c>
      <c r="BG1581" s="25">
        <v>0</v>
      </c>
      <c r="BH1581" s="25">
        <v>0</v>
      </c>
      <c r="BI1581" s="25">
        <v>0</v>
      </c>
      <c r="BJ1581" s="25">
        <f t="shared" si="72"/>
        <v>0</v>
      </c>
      <c r="BK1581" s="25">
        <f t="shared" si="73"/>
        <v>0</v>
      </c>
      <c r="BL1581" s="25">
        <f t="shared" si="74"/>
        <v>0</v>
      </c>
    </row>
    <row r="1582" spans="1:64" x14ac:dyDescent="0.25">
      <c r="A1582" s="45" t="s">
        <v>3391</v>
      </c>
      <c r="B1582" s="78" t="s">
        <v>1764</v>
      </c>
      <c r="C1582" s="79">
        <v>4</v>
      </c>
      <c r="D1582" s="78" t="s">
        <v>23</v>
      </c>
      <c r="E1582" s="79" t="s">
        <v>434</v>
      </c>
      <c r="F1582" s="79" t="s">
        <v>604</v>
      </c>
      <c r="G1582" s="79" t="s">
        <v>816</v>
      </c>
      <c r="H1582" s="79" t="s">
        <v>624</v>
      </c>
      <c r="I1582" s="79" t="s">
        <v>817</v>
      </c>
      <c r="J1582" s="79" t="s">
        <v>626</v>
      </c>
      <c r="K1582" s="79" t="s">
        <v>447</v>
      </c>
      <c r="L1582" s="79" t="s">
        <v>606</v>
      </c>
      <c r="M1582" s="79" t="s">
        <v>619</v>
      </c>
      <c r="N1582" s="78">
        <v>1</v>
      </c>
      <c r="O1582" s="78">
        <v>1</v>
      </c>
      <c r="P1582" s="78">
        <v>1</v>
      </c>
      <c r="Q1582" s="81">
        <v>1</v>
      </c>
      <c r="R1582" s="81">
        <v>1</v>
      </c>
      <c r="S1582" s="81">
        <v>1</v>
      </c>
      <c r="T1582" s="81">
        <v>0</v>
      </c>
      <c r="U1582" s="81">
        <v>0</v>
      </c>
      <c r="V1582" s="81">
        <v>0</v>
      </c>
      <c r="W1582" s="69">
        <v>176852.5</v>
      </c>
      <c r="X1582" s="69">
        <v>0</v>
      </c>
      <c r="Y1582" s="69">
        <v>0</v>
      </c>
      <c r="Z1582" s="69">
        <v>694.15</v>
      </c>
      <c r="AA1582" s="69">
        <v>0</v>
      </c>
      <c r="AB1582" s="69">
        <v>0</v>
      </c>
      <c r="AC1582" s="69">
        <v>176852.5</v>
      </c>
      <c r="AD1582" s="96">
        <v>45652</v>
      </c>
      <c r="AE1582" s="96">
        <v>47113</v>
      </c>
      <c r="AF1582" s="97">
        <v>1881362.5</v>
      </c>
      <c r="AG1582" s="84">
        <v>3.74</v>
      </c>
      <c r="AH1582" s="84">
        <v>4</v>
      </c>
      <c r="AI1582" s="98">
        <v>4.7100000000000003E-2</v>
      </c>
      <c r="AJ1582" s="99">
        <v>3.74</v>
      </c>
      <c r="AK1582" s="99">
        <v>4</v>
      </c>
      <c r="AL1582" s="100">
        <v>4.7100000000000003E-2</v>
      </c>
      <c r="AM1582" s="101" t="s">
        <v>620</v>
      </c>
      <c r="AN1582" s="101" t="s">
        <v>621</v>
      </c>
      <c r="AO1582" s="25">
        <v>0</v>
      </c>
      <c r="AP1582" s="25">
        <v>0</v>
      </c>
      <c r="AQ1582" s="25">
        <v>0</v>
      </c>
      <c r="AR1582" s="25">
        <v>0</v>
      </c>
      <c r="AS1582" s="25">
        <v>0</v>
      </c>
      <c r="AT1582" s="25">
        <v>0</v>
      </c>
      <c r="AU1582" s="25">
        <v>0</v>
      </c>
      <c r="AV1582" s="25">
        <v>0</v>
      </c>
      <c r="AW1582" s="25">
        <v>0</v>
      </c>
      <c r="AX1582" s="25">
        <v>0</v>
      </c>
      <c r="AY1582" s="25">
        <v>0</v>
      </c>
      <c r="AZ1582" s="25">
        <v>0</v>
      </c>
      <c r="BA1582" s="25">
        <v>0</v>
      </c>
      <c r="BB1582" s="25">
        <v>0</v>
      </c>
      <c r="BC1582" s="25">
        <v>0</v>
      </c>
      <c r="BD1582" s="25">
        <v>0</v>
      </c>
      <c r="BE1582" s="25">
        <v>0</v>
      </c>
      <c r="BF1582" s="25">
        <v>0</v>
      </c>
      <c r="BG1582" s="25">
        <v>0</v>
      </c>
      <c r="BH1582" s="25">
        <v>0</v>
      </c>
      <c r="BI1582" s="25">
        <v>0</v>
      </c>
      <c r="BJ1582" s="25">
        <f t="shared" si="72"/>
        <v>0</v>
      </c>
      <c r="BK1582" s="25">
        <f t="shared" si="73"/>
        <v>0</v>
      </c>
      <c r="BL1582" s="25">
        <f t="shared" si="74"/>
        <v>0</v>
      </c>
    </row>
    <row r="1583" spans="1:64" x14ac:dyDescent="0.25">
      <c r="A1583" s="45" t="s">
        <v>3392</v>
      </c>
      <c r="B1583" s="78" t="s">
        <v>1764</v>
      </c>
      <c r="C1583" s="79">
        <v>5</v>
      </c>
      <c r="D1583" s="78" t="s">
        <v>23</v>
      </c>
      <c r="E1583" s="79" t="s">
        <v>434</v>
      </c>
      <c r="F1583" s="79" t="s">
        <v>604</v>
      </c>
      <c r="G1583" s="79" t="s">
        <v>816</v>
      </c>
      <c r="H1583" s="79" t="s">
        <v>624</v>
      </c>
      <c r="I1583" s="79" t="s">
        <v>817</v>
      </c>
      <c r="J1583" s="79" t="s">
        <v>626</v>
      </c>
      <c r="K1583" s="79" t="s">
        <v>447</v>
      </c>
      <c r="L1583" s="79" t="s">
        <v>606</v>
      </c>
      <c r="M1583" s="79" t="s">
        <v>619</v>
      </c>
      <c r="N1583" s="78">
        <v>1</v>
      </c>
      <c r="O1583" s="78">
        <v>1</v>
      </c>
      <c r="P1583" s="78">
        <v>1</v>
      </c>
      <c r="Q1583" s="81">
        <v>1</v>
      </c>
      <c r="R1583" s="81">
        <v>1</v>
      </c>
      <c r="S1583" s="81">
        <v>1</v>
      </c>
      <c r="T1583" s="81">
        <v>0</v>
      </c>
      <c r="U1583" s="81">
        <v>0</v>
      </c>
      <c r="V1583" s="81">
        <v>0</v>
      </c>
      <c r="W1583" s="69">
        <v>106200</v>
      </c>
      <c r="X1583" s="69">
        <v>0</v>
      </c>
      <c r="Y1583" s="69">
        <v>0</v>
      </c>
      <c r="Z1583" s="69">
        <v>448.69</v>
      </c>
      <c r="AA1583" s="69">
        <v>0</v>
      </c>
      <c r="AB1583" s="69">
        <v>0</v>
      </c>
      <c r="AC1583" s="69">
        <v>106200</v>
      </c>
      <c r="AD1583" s="96">
        <v>45652</v>
      </c>
      <c r="AE1583" s="96">
        <v>47478</v>
      </c>
      <c r="AF1583" s="97">
        <v>8099520</v>
      </c>
      <c r="AG1583" s="84">
        <v>4.74</v>
      </c>
      <c r="AH1583" s="84">
        <v>5</v>
      </c>
      <c r="AI1583" s="98">
        <v>5.0700000000000002E-2</v>
      </c>
      <c r="AJ1583" s="99">
        <v>4.74</v>
      </c>
      <c r="AK1583" s="99">
        <v>5</v>
      </c>
      <c r="AL1583" s="100">
        <v>5.0700000000000002E-2</v>
      </c>
      <c r="AM1583" s="101" t="s">
        <v>620</v>
      </c>
      <c r="AN1583" s="101" t="s">
        <v>621</v>
      </c>
      <c r="AO1583" s="25">
        <v>0</v>
      </c>
      <c r="AP1583" s="25">
        <v>0</v>
      </c>
      <c r="AQ1583" s="25">
        <v>0</v>
      </c>
      <c r="AR1583" s="25">
        <v>0</v>
      </c>
      <c r="AS1583" s="25">
        <v>0</v>
      </c>
      <c r="AT1583" s="25">
        <v>0</v>
      </c>
      <c r="AU1583" s="25">
        <v>0</v>
      </c>
      <c r="AV1583" s="25">
        <v>0</v>
      </c>
      <c r="AW1583" s="25">
        <v>0</v>
      </c>
      <c r="AX1583" s="25">
        <v>0</v>
      </c>
      <c r="AY1583" s="25">
        <v>0</v>
      </c>
      <c r="AZ1583" s="25">
        <v>0</v>
      </c>
      <c r="BA1583" s="25">
        <v>0</v>
      </c>
      <c r="BB1583" s="25">
        <v>0</v>
      </c>
      <c r="BC1583" s="25">
        <v>0</v>
      </c>
      <c r="BD1583" s="25">
        <v>0</v>
      </c>
      <c r="BE1583" s="25">
        <v>0</v>
      </c>
      <c r="BF1583" s="25">
        <v>0</v>
      </c>
      <c r="BG1583" s="25">
        <v>0</v>
      </c>
      <c r="BH1583" s="25">
        <v>0</v>
      </c>
      <c r="BI1583" s="25">
        <v>0</v>
      </c>
      <c r="BJ1583" s="25">
        <f t="shared" si="72"/>
        <v>0</v>
      </c>
      <c r="BK1583" s="25">
        <f t="shared" si="73"/>
        <v>0</v>
      </c>
      <c r="BL1583" s="25">
        <f t="shared" si="74"/>
        <v>0</v>
      </c>
    </row>
    <row r="1584" spans="1:64" x14ac:dyDescent="0.25">
      <c r="A1584" s="45" t="s">
        <v>3393</v>
      </c>
      <c r="B1584" s="78" t="s">
        <v>1764</v>
      </c>
      <c r="C1584" s="79">
        <v>6</v>
      </c>
      <c r="D1584" s="78" t="s">
        <v>23</v>
      </c>
      <c r="E1584" s="79" t="s">
        <v>434</v>
      </c>
      <c r="F1584" s="79" t="s">
        <v>604</v>
      </c>
      <c r="G1584" s="79" t="s">
        <v>816</v>
      </c>
      <c r="H1584" s="79" t="s">
        <v>624</v>
      </c>
      <c r="I1584" s="79" t="s">
        <v>817</v>
      </c>
      <c r="J1584" s="79" t="s">
        <v>626</v>
      </c>
      <c r="K1584" s="79" t="s">
        <v>447</v>
      </c>
      <c r="L1584" s="79" t="s">
        <v>606</v>
      </c>
      <c r="M1584" s="79" t="s">
        <v>619</v>
      </c>
      <c r="N1584" s="78">
        <v>1</v>
      </c>
      <c r="O1584" s="78">
        <v>1</v>
      </c>
      <c r="P1584" s="78">
        <v>1</v>
      </c>
      <c r="Q1584" s="81">
        <v>1</v>
      </c>
      <c r="R1584" s="81">
        <v>1</v>
      </c>
      <c r="S1584" s="81">
        <v>1</v>
      </c>
      <c r="T1584" s="81">
        <v>0</v>
      </c>
      <c r="U1584" s="81">
        <v>0</v>
      </c>
      <c r="V1584" s="81">
        <v>0</v>
      </c>
      <c r="W1584" s="69">
        <v>133192.5</v>
      </c>
      <c r="X1584" s="69">
        <v>0</v>
      </c>
      <c r="Y1584" s="69">
        <v>0</v>
      </c>
      <c r="Z1584" s="69">
        <v>594.92999999999995</v>
      </c>
      <c r="AA1584" s="69">
        <v>0</v>
      </c>
      <c r="AB1584" s="69">
        <v>0</v>
      </c>
      <c r="AC1584" s="69">
        <v>133192.5</v>
      </c>
      <c r="AD1584" s="96">
        <v>45652</v>
      </c>
      <c r="AE1584" s="96">
        <v>46017</v>
      </c>
      <c r="AF1584" s="97">
        <v>22616.67</v>
      </c>
      <c r="AG1584" s="84">
        <v>0.74</v>
      </c>
      <c r="AH1584" s="84">
        <v>1</v>
      </c>
      <c r="AI1584" s="98">
        <v>3.2500000000000001E-2</v>
      </c>
      <c r="AJ1584" s="99">
        <v>0.74</v>
      </c>
      <c r="AK1584" s="99">
        <v>1</v>
      </c>
      <c r="AL1584" s="100">
        <v>3.2500000000000001E-2</v>
      </c>
      <c r="AM1584" s="101" t="s">
        <v>620</v>
      </c>
      <c r="AN1584" s="101" t="s">
        <v>621</v>
      </c>
      <c r="AO1584" s="25">
        <v>0</v>
      </c>
      <c r="AP1584" s="25">
        <v>0</v>
      </c>
      <c r="AQ1584" s="25">
        <v>0</v>
      </c>
      <c r="AR1584" s="25">
        <v>0</v>
      </c>
      <c r="AS1584" s="25">
        <v>0</v>
      </c>
      <c r="AT1584" s="25">
        <v>0</v>
      </c>
      <c r="AU1584" s="25">
        <v>0</v>
      </c>
      <c r="AV1584" s="25">
        <v>0</v>
      </c>
      <c r="AW1584" s="25">
        <v>0</v>
      </c>
      <c r="AX1584" s="25">
        <v>0</v>
      </c>
      <c r="AY1584" s="25">
        <v>0</v>
      </c>
      <c r="AZ1584" s="25">
        <v>0</v>
      </c>
      <c r="BA1584" s="25">
        <v>0</v>
      </c>
      <c r="BB1584" s="25">
        <v>0</v>
      </c>
      <c r="BC1584" s="25">
        <v>0</v>
      </c>
      <c r="BD1584" s="25">
        <v>0</v>
      </c>
      <c r="BE1584" s="25">
        <v>0</v>
      </c>
      <c r="BF1584" s="25">
        <v>0</v>
      </c>
      <c r="BG1584" s="25">
        <v>0</v>
      </c>
      <c r="BH1584" s="25">
        <v>0</v>
      </c>
      <c r="BI1584" s="25">
        <v>0</v>
      </c>
      <c r="BJ1584" s="25">
        <f t="shared" si="72"/>
        <v>0</v>
      </c>
      <c r="BK1584" s="25">
        <f t="shared" si="73"/>
        <v>0</v>
      </c>
      <c r="BL1584" s="25">
        <f t="shared" si="74"/>
        <v>0</v>
      </c>
    </row>
    <row r="1585" spans="1:64" x14ac:dyDescent="0.25">
      <c r="A1585" s="45" t="s">
        <v>3394</v>
      </c>
      <c r="B1585" s="78" t="s">
        <v>1764</v>
      </c>
      <c r="C1585" s="79">
        <v>7</v>
      </c>
      <c r="D1585" s="78" t="s">
        <v>23</v>
      </c>
      <c r="E1585" s="79" t="s">
        <v>434</v>
      </c>
      <c r="F1585" s="79" t="s">
        <v>604</v>
      </c>
      <c r="G1585" s="79" t="s">
        <v>816</v>
      </c>
      <c r="H1585" s="79" t="s">
        <v>624</v>
      </c>
      <c r="I1585" s="79" t="s">
        <v>817</v>
      </c>
      <c r="J1585" s="79" t="s">
        <v>626</v>
      </c>
      <c r="K1585" s="79" t="s">
        <v>447</v>
      </c>
      <c r="L1585" s="79" t="s">
        <v>606</v>
      </c>
      <c r="M1585" s="79" t="s">
        <v>619</v>
      </c>
      <c r="N1585" s="78">
        <v>1</v>
      </c>
      <c r="O1585" s="78">
        <v>1</v>
      </c>
      <c r="P1585" s="78">
        <v>1</v>
      </c>
      <c r="Q1585" s="81">
        <v>1</v>
      </c>
      <c r="R1585" s="81">
        <v>1</v>
      </c>
      <c r="S1585" s="81">
        <v>1</v>
      </c>
      <c r="T1585" s="81">
        <v>0</v>
      </c>
      <c r="U1585" s="81">
        <v>0</v>
      </c>
      <c r="V1585" s="81">
        <v>0</v>
      </c>
      <c r="W1585" s="69">
        <v>162840</v>
      </c>
      <c r="X1585" s="69">
        <v>0</v>
      </c>
      <c r="Y1585" s="69">
        <v>0</v>
      </c>
      <c r="Z1585" s="69">
        <v>765.35</v>
      </c>
      <c r="AA1585" s="69">
        <v>0</v>
      </c>
      <c r="AB1585" s="69">
        <v>0</v>
      </c>
      <c r="AC1585" s="69">
        <v>162840</v>
      </c>
      <c r="AD1585" s="96">
        <v>45652</v>
      </c>
      <c r="AE1585" s="96">
        <v>46382</v>
      </c>
      <c r="AF1585" s="97">
        <v>19293.98</v>
      </c>
      <c r="AG1585" s="84">
        <v>1.74</v>
      </c>
      <c r="AH1585" s="84">
        <v>2</v>
      </c>
      <c r="AI1585" s="98">
        <v>3.8199999999999998E-2</v>
      </c>
      <c r="AJ1585" s="99">
        <v>1.74</v>
      </c>
      <c r="AK1585" s="99">
        <v>2</v>
      </c>
      <c r="AL1585" s="100">
        <v>3.8199999999999998E-2</v>
      </c>
      <c r="AM1585" s="101" t="s">
        <v>620</v>
      </c>
      <c r="AN1585" s="101" t="s">
        <v>621</v>
      </c>
      <c r="AO1585" s="25">
        <v>0</v>
      </c>
      <c r="AP1585" s="25">
        <v>0</v>
      </c>
      <c r="AQ1585" s="25">
        <v>0</v>
      </c>
      <c r="AR1585" s="25">
        <v>0</v>
      </c>
      <c r="AS1585" s="25">
        <v>0</v>
      </c>
      <c r="AT1585" s="25">
        <v>0</v>
      </c>
      <c r="AU1585" s="25">
        <v>0</v>
      </c>
      <c r="AV1585" s="25">
        <v>0</v>
      </c>
      <c r="AW1585" s="25">
        <v>0</v>
      </c>
      <c r="AX1585" s="25">
        <v>0</v>
      </c>
      <c r="AY1585" s="25">
        <v>0</v>
      </c>
      <c r="AZ1585" s="25">
        <v>0</v>
      </c>
      <c r="BA1585" s="25">
        <v>0</v>
      </c>
      <c r="BB1585" s="25">
        <v>0</v>
      </c>
      <c r="BC1585" s="25">
        <v>0</v>
      </c>
      <c r="BD1585" s="25">
        <v>0</v>
      </c>
      <c r="BE1585" s="25">
        <v>0</v>
      </c>
      <c r="BF1585" s="25">
        <v>0</v>
      </c>
      <c r="BG1585" s="25">
        <v>0</v>
      </c>
      <c r="BH1585" s="25">
        <v>0</v>
      </c>
      <c r="BI1585" s="25">
        <v>0</v>
      </c>
      <c r="BJ1585" s="25">
        <f t="shared" si="72"/>
        <v>0</v>
      </c>
      <c r="BK1585" s="25">
        <f t="shared" si="73"/>
        <v>0</v>
      </c>
      <c r="BL1585" s="25">
        <f t="shared" si="74"/>
        <v>0</v>
      </c>
    </row>
    <row r="1586" spans="1:64" x14ac:dyDescent="0.25">
      <c r="A1586" s="45" t="s">
        <v>3395</v>
      </c>
      <c r="B1586" s="78" t="s">
        <v>1764</v>
      </c>
      <c r="C1586" s="79">
        <v>8</v>
      </c>
      <c r="D1586" s="78" t="s">
        <v>23</v>
      </c>
      <c r="E1586" s="79" t="s">
        <v>434</v>
      </c>
      <c r="F1586" s="79" t="s">
        <v>604</v>
      </c>
      <c r="G1586" s="79" t="s">
        <v>816</v>
      </c>
      <c r="H1586" s="79" t="s">
        <v>624</v>
      </c>
      <c r="I1586" s="79" t="s">
        <v>817</v>
      </c>
      <c r="J1586" s="79" t="s">
        <v>626</v>
      </c>
      <c r="K1586" s="79" t="s">
        <v>447</v>
      </c>
      <c r="L1586" s="79" t="s">
        <v>606</v>
      </c>
      <c r="M1586" s="79" t="s">
        <v>619</v>
      </c>
      <c r="N1586" s="78">
        <v>1</v>
      </c>
      <c r="O1586" s="78">
        <v>1</v>
      </c>
      <c r="P1586" s="78">
        <v>1</v>
      </c>
      <c r="Q1586" s="81">
        <v>1</v>
      </c>
      <c r="R1586" s="81">
        <v>1</v>
      </c>
      <c r="S1586" s="81">
        <v>1</v>
      </c>
      <c r="T1586" s="81">
        <v>0</v>
      </c>
      <c r="U1586" s="81">
        <v>0</v>
      </c>
      <c r="V1586" s="81">
        <v>0</v>
      </c>
      <c r="W1586" s="69">
        <v>328482.5</v>
      </c>
      <c r="X1586" s="69">
        <v>0</v>
      </c>
      <c r="Y1586" s="69">
        <v>0</v>
      </c>
      <c r="Z1586" s="69">
        <v>1623.25</v>
      </c>
      <c r="AA1586" s="69">
        <v>0</v>
      </c>
      <c r="AB1586" s="69">
        <v>0</v>
      </c>
      <c r="AC1586" s="69">
        <v>328482.5</v>
      </c>
      <c r="AD1586" s="96">
        <v>45652</v>
      </c>
      <c r="AE1586" s="96">
        <v>46747</v>
      </c>
      <c r="AF1586" s="97">
        <v>317022.73</v>
      </c>
      <c r="AG1586" s="84">
        <v>2.74</v>
      </c>
      <c r="AH1586" s="84">
        <v>3</v>
      </c>
      <c r="AI1586" s="98">
        <v>4.2999999999999997E-2</v>
      </c>
      <c r="AJ1586" s="99">
        <v>2.74</v>
      </c>
      <c r="AK1586" s="99">
        <v>3</v>
      </c>
      <c r="AL1586" s="100">
        <v>4.2999999999999997E-2</v>
      </c>
      <c r="AM1586" s="101" t="s">
        <v>620</v>
      </c>
      <c r="AN1586" s="101" t="s">
        <v>621</v>
      </c>
      <c r="AO1586" s="25">
        <v>0</v>
      </c>
      <c r="AP1586" s="25">
        <v>0</v>
      </c>
      <c r="AQ1586" s="25">
        <v>0</v>
      </c>
      <c r="AR1586" s="25">
        <v>0</v>
      </c>
      <c r="AS1586" s="25">
        <v>0</v>
      </c>
      <c r="AT1586" s="25">
        <v>0</v>
      </c>
      <c r="AU1586" s="25">
        <v>0</v>
      </c>
      <c r="AV1586" s="25">
        <v>0</v>
      </c>
      <c r="AW1586" s="25">
        <v>0</v>
      </c>
      <c r="AX1586" s="25">
        <v>0</v>
      </c>
      <c r="AY1586" s="25">
        <v>0</v>
      </c>
      <c r="AZ1586" s="25">
        <v>0</v>
      </c>
      <c r="BA1586" s="25">
        <v>0</v>
      </c>
      <c r="BB1586" s="25">
        <v>0</v>
      </c>
      <c r="BC1586" s="25">
        <v>0</v>
      </c>
      <c r="BD1586" s="25">
        <v>0</v>
      </c>
      <c r="BE1586" s="25">
        <v>0</v>
      </c>
      <c r="BF1586" s="25">
        <v>0</v>
      </c>
      <c r="BG1586" s="25">
        <v>0</v>
      </c>
      <c r="BH1586" s="25">
        <v>0</v>
      </c>
      <c r="BI1586" s="25">
        <v>0</v>
      </c>
      <c r="BJ1586" s="25">
        <f t="shared" si="72"/>
        <v>0</v>
      </c>
      <c r="BK1586" s="25">
        <f t="shared" si="73"/>
        <v>0</v>
      </c>
      <c r="BL1586" s="25">
        <f t="shared" si="74"/>
        <v>0</v>
      </c>
    </row>
    <row r="1587" spans="1:64" x14ac:dyDescent="0.25">
      <c r="A1587" s="45" t="s">
        <v>3396</v>
      </c>
      <c r="B1587" s="78" t="s">
        <v>1764</v>
      </c>
      <c r="C1587" s="79">
        <v>9</v>
      </c>
      <c r="D1587" s="78" t="s">
        <v>23</v>
      </c>
      <c r="E1587" s="79" t="s">
        <v>434</v>
      </c>
      <c r="F1587" s="79" t="s">
        <v>604</v>
      </c>
      <c r="G1587" s="79" t="s">
        <v>816</v>
      </c>
      <c r="H1587" s="79" t="s">
        <v>624</v>
      </c>
      <c r="I1587" s="79" t="s">
        <v>817</v>
      </c>
      <c r="J1587" s="79" t="s">
        <v>626</v>
      </c>
      <c r="K1587" s="79" t="s">
        <v>447</v>
      </c>
      <c r="L1587" s="79" t="s">
        <v>606</v>
      </c>
      <c r="M1587" s="79" t="s">
        <v>619</v>
      </c>
      <c r="N1587" s="78">
        <v>1</v>
      </c>
      <c r="O1587" s="78">
        <v>1</v>
      </c>
      <c r="P1587" s="78">
        <v>1</v>
      </c>
      <c r="Q1587" s="81">
        <v>1</v>
      </c>
      <c r="R1587" s="81">
        <v>1</v>
      </c>
      <c r="S1587" s="81">
        <v>1</v>
      </c>
      <c r="T1587" s="81">
        <v>0</v>
      </c>
      <c r="U1587" s="81">
        <v>0</v>
      </c>
      <c r="V1587" s="81">
        <v>0</v>
      </c>
      <c r="W1587" s="69">
        <v>302234.38</v>
      </c>
      <c r="X1587" s="69">
        <v>0</v>
      </c>
      <c r="Y1587" s="69">
        <v>0</v>
      </c>
      <c r="Z1587" s="69">
        <v>1564.06</v>
      </c>
      <c r="AA1587" s="69">
        <v>0</v>
      </c>
      <c r="AB1587" s="69">
        <v>0</v>
      </c>
      <c r="AC1587" s="69">
        <v>302234.38</v>
      </c>
      <c r="AD1587" s="96">
        <v>45652</v>
      </c>
      <c r="AE1587" s="96">
        <v>47113</v>
      </c>
      <c r="AF1587" s="97">
        <v>176852.5</v>
      </c>
      <c r="AG1587" s="84">
        <v>3.74</v>
      </c>
      <c r="AH1587" s="84">
        <v>4</v>
      </c>
      <c r="AI1587" s="98">
        <v>4.7100000000000003E-2</v>
      </c>
      <c r="AJ1587" s="99">
        <v>3.74</v>
      </c>
      <c r="AK1587" s="99">
        <v>4</v>
      </c>
      <c r="AL1587" s="100">
        <v>4.7100000000000003E-2</v>
      </c>
      <c r="AM1587" s="101" t="s">
        <v>620</v>
      </c>
      <c r="AN1587" s="101" t="s">
        <v>621</v>
      </c>
      <c r="AO1587" s="25">
        <v>0</v>
      </c>
      <c r="AP1587" s="25">
        <v>0</v>
      </c>
      <c r="AQ1587" s="25">
        <v>0</v>
      </c>
      <c r="AR1587" s="25">
        <v>0</v>
      </c>
      <c r="AS1587" s="25">
        <v>0</v>
      </c>
      <c r="AT1587" s="25">
        <v>0</v>
      </c>
      <c r="AU1587" s="25">
        <v>0</v>
      </c>
      <c r="AV1587" s="25">
        <v>0</v>
      </c>
      <c r="AW1587" s="25">
        <v>0</v>
      </c>
      <c r="AX1587" s="25">
        <v>0</v>
      </c>
      <c r="AY1587" s="25">
        <v>0</v>
      </c>
      <c r="AZ1587" s="25">
        <v>0</v>
      </c>
      <c r="BA1587" s="25">
        <v>0</v>
      </c>
      <c r="BB1587" s="25">
        <v>0</v>
      </c>
      <c r="BC1587" s="25">
        <v>0</v>
      </c>
      <c r="BD1587" s="25">
        <v>0</v>
      </c>
      <c r="BE1587" s="25">
        <v>0</v>
      </c>
      <c r="BF1587" s="25">
        <v>0</v>
      </c>
      <c r="BG1587" s="25">
        <v>0</v>
      </c>
      <c r="BH1587" s="25">
        <v>0</v>
      </c>
      <c r="BI1587" s="25">
        <v>0</v>
      </c>
      <c r="BJ1587" s="25">
        <f t="shared" si="72"/>
        <v>0</v>
      </c>
      <c r="BK1587" s="25">
        <f t="shared" si="73"/>
        <v>0</v>
      </c>
      <c r="BL1587" s="25">
        <f t="shared" si="74"/>
        <v>0</v>
      </c>
    </row>
    <row r="1588" spans="1:64" x14ac:dyDescent="0.25">
      <c r="A1588" s="45" t="s">
        <v>3397</v>
      </c>
      <c r="B1588" s="78" t="s">
        <v>1785</v>
      </c>
      <c r="C1588" s="79">
        <v>1</v>
      </c>
      <c r="D1588" s="78" t="s">
        <v>23</v>
      </c>
      <c r="E1588" s="79" t="s">
        <v>434</v>
      </c>
      <c r="F1588" s="79" t="s">
        <v>604</v>
      </c>
      <c r="G1588" s="79" t="s">
        <v>816</v>
      </c>
      <c r="H1588" s="79" t="s">
        <v>624</v>
      </c>
      <c r="I1588" s="79" t="s">
        <v>817</v>
      </c>
      <c r="J1588" s="79" t="s">
        <v>626</v>
      </c>
      <c r="K1588" s="79" t="s">
        <v>447</v>
      </c>
      <c r="L1588" s="79" t="s">
        <v>606</v>
      </c>
      <c r="M1588" s="79" t="s">
        <v>619</v>
      </c>
      <c r="N1588" s="78">
        <v>1</v>
      </c>
      <c r="O1588" s="78">
        <v>1</v>
      </c>
      <c r="P1588" s="78">
        <v>1</v>
      </c>
      <c r="Q1588" s="81">
        <v>1</v>
      </c>
      <c r="R1588" s="81">
        <v>1</v>
      </c>
      <c r="S1588" s="81">
        <v>1</v>
      </c>
      <c r="T1588" s="81">
        <v>0</v>
      </c>
      <c r="U1588" s="81">
        <v>0</v>
      </c>
      <c r="V1588" s="81">
        <v>0</v>
      </c>
      <c r="W1588" s="69">
        <v>1881362.5</v>
      </c>
      <c r="X1588" s="69">
        <v>0</v>
      </c>
      <c r="Y1588" s="69">
        <v>0</v>
      </c>
      <c r="Z1588" s="69">
        <v>7384.35</v>
      </c>
      <c r="AA1588" s="69">
        <v>0</v>
      </c>
      <c r="AB1588" s="69">
        <v>0</v>
      </c>
      <c r="AC1588" s="69">
        <v>1881362.5</v>
      </c>
      <c r="AD1588" s="96">
        <v>45652</v>
      </c>
      <c r="AE1588" s="96">
        <v>47478</v>
      </c>
      <c r="AF1588" s="97">
        <v>106200</v>
      </c>
      <c r="AG1588" s="84">
        <v>4.74</v>
      </c>
      <c r="AH1588" s="84">
        <v>5</v>
      </c>
      <c r="AI1588" s="98">
        <v>5.0700000000000002E-2</v>
      </c>
      <c r="AJ1588" s="99">
        <v>4.74</v>
      </c>
      <c r="AK1588" s="99">
        <v>5</v>
      </c>
      <c r="AL1588" s="100">
        <v>5.0700000000000002E-2</v>
      </c>
      <c r="AM1588" s="101" t="s">
        <v>620</v>
      </c>
      <c r="AN1588" s="101" t="s">
        <v>621</v>
      </c>
      <c r="AO1588" s="25">
        <v>0</v>
      </c>
      <c r="AP1588" s="25">
        <v>0</v>
      </c>
      <c r="AQ1588" s="25">
        <v>0</v>
      </c>
      <c r="AR1588" s="25">
        <v>0</v>
      </c>
      <c r="AS1588" s="25">
        <v>0</v>
      </c>
      <c r="AT1588" s="25">
        <v>0</v>
      </c>
      <c r="AU1588" s="25">
        <v>0</v>
      </c>
      <c r="AV1588" s="25">
        <v>0</v>
      </c>
      <c r="AW1588" s="25">
        <v>0</v>
      </c>
      <c r="AX1588" s="25">
        <v>0</v>
      </c>
      <c r="AY1588" s="25">
        <v>0</v>
      </c>
      <c r="AZ1588" s="25">
        <v>0</v>
      </c>
      <c r="BA1588" s="25">
        <v>0</v>
      </c>
      <c r="BB1588" s="25">
        <v>0</v>
      </c>
      <c r="BC1588" s="25">
        <v>0</v>
      </c>
      <c r="BD1588" s="25">
        <v>0</v>
      </c>
      <c r="BE1588" s="25">
        <v>0</v>
      </c>
      <c r="BF1588" s="25">
        <v>0</v>
      </c>
      <c r="BG1588" s="25">
        <v>0</v>
      </c>
      <c r="BH1588" s="25">
        <v>0</v>
      </c>
      <c r="BI1588" s="25">
        <v>0</v>
      </c>
      <c r="BJ1588" s="25">
        <f t="shared" si="72"/>
        <v>0</v>
      </c>
      <c r="BK1588" s="25">
        <f t="shared" si="73"/>
        <v>0</v>
      </c>
      <c r="BL1588" s="25">
        <f t="shared" si="74"/>
        <v>0</v>
      </c>
    </row>
    <row r="1589" spans="1:64" x14ac:dyDescent="0.25">
      <c r="A1589" s="45" t="s">
        <v>3398</v>
      </c>
      <c r="B1589" s="78" t="s">
        <v>1785</v>
      </c>
      <c r="C1589" s="79">
        <v>2</v>
      </c>
      <c r="D1589" s="78" t="s">
        <v>23</v>
      </c>
      <c r="E1589" s="79" t="s">
        <v>434</v>
      </c>
      <c r="F1589" s="79" t="s">
        <v>604</v>
      </c>
      <c r="G1589" s="79" t="s">
        <v>816</v>
      </c>
      <c r="H1589" s="79" t="s">
        <v>624</v>
      </c>
      <c r="I1589" s="79" t="s">
        <v>817</v>
      </c>
      <c r="J1589" s="79" t="s">
        <v>626</v>
      </c>
      <c r="K1589" s="79" t="s">
        <v>447</v>
      </c>
      <c r="L1589" s="79" t="s">
        <v>606</v>
      </c>
      <c r="M1589" s="79" t="s">
        <v>619</v>
      </c>
      <c r="N1589" s="78">
        <v>1</v>
      </c>
      <c r="O1589" s="78">
        <v>1</v>
      </c>
      <c r="P1589" s="78">
        <v>1</v>
      </c>
      <c r="Q1589" s="81">
        <v>1</v>
      </c>
      <c r="R1589" s="81">
        <v>1</v>
      </c>
      <c r="S1589" s="81">
        <v>1</v>
      </c>
      <c r="T1589" s="81">
        <v>0</v>
      </c>
      <c r="U1589" s="81">
        <v>0</v>
      </c>
      <c r="V1589" s="81">
        <v>0</v>
      </c>
      <c r="W1589" s="69">
        <v>8099520</v>
      </c>
      <c r="X1589" s="69">
        <v>0</v>
      </c>
      <c r="Y1589" s="69">
        <v>0</v>
      </c>
      <c r="Z1589" s="69">
        <v>34220.47</v>
      </c>
      <c r="AA1589" s="69">
        <v>0</v>
      </c>
      <c r="AB1589" s="69">
        <v>0</v>
      </c>
      <c r="AC1589" s="69">
        <v>8099520</v>
      </c>
      <c r="AD1589" s="96">
        <v>45652</v>
      </c>
      <c r="AE1589" s="96">
        <v>47843</v>
      </c>
      <c r="AF1589" s="97">
        <v>133192.5</v>
      </c>
      <c r="AG1589" s="84">
        <v>5.74</v>
      </c>
      <c r="AH1589" s="84">
        <v>6</v>
      </c>
      <c r="AI1589" s="98">
        <v>5.3600000000000002E-2</v>
      </c>
      <c r="AJ1589" s="99">
        <v>5.74</v>
      </c>
      <c r="AK1589" s="99">
        <v>6</v>
      </c>
      <c r="AL1589" s="100">
        <v>5.3600000000000002E-2</v>
      </c>
      <c r="AM1589" s="101" t="s">
        <v>620</v>
      </c>
      <c r="AN1589" s="101" t="s">
        <v>621</v>
      </c>
      <c r="AO1589" s="25">
        <v>0</v>
      </c>
      <c r="AP1589" s="25">
        <v>0</v>
      </c>
      <c r="AQ1589" s="25">
        <v>0</v>
      </c>
      <c r="AR1589" s="25">
        <v>0</v>
      </c>
      <c r="AS1589" s="25">
        <v>0</v>
      </c>
      <c r="AT1589" s="25">
        <v>0</v>
      </c>
      <c r="AU1589" s="25">
        <v>0</v>
      </c>
      <c r="AV1589" s="25">
        <v>0</v>
      </c>
      <c r="AW1589" s="25">
        <v>0</v>
      </c>
      <c r="AX1589" s="25">
        <v>0</v>
      </c>
      <c r="AY1589" s="25">
        <v>0</v>
      </c>
      <c r="AZ1589" s="25">
        <v>0</v>
      </c>
      <c r="BA1589" s="25">
        <v>0</v>
      </c>
      <c r="BB1589" s="25">
        <v>0</v>
      </c>
      <c r="BC1589" s="25">
        <v>0</v>
      </c>
      <c r="BD1589" s="25">
        <v>0</v>
      </c>
      <c r="BE1589" s="25">
        <v>0</v>
      </c>
      <c r="BF1589" s="25">
        <v>0</v>
      </c>
      <c r="BG1589" s="25">
        <v>0</v>
      </c>
      <c r="BH1589" s="25">
        <v>0</v>
      </c>
      <c r="BI1589" s="25">
        <v>0</v>
      </c>
      <c r="BJ1589" s="25">
        <f t="shared" si="72"/>
        <v>0</v>
      </c>
      <c r="BK1589" s="25">
        <f t="shared" si="73"/>
        <v>0</v>
      </c>
      <c r="BL1589" s="25">
        <f t="shared" si="74"/>
        <v>0</v>
      </c>
    </row>
    <row r="1590" spans="1:64" x14ac:dyDescent="0.25">
      <c r="A1590" s="45" t="s">
        <v>3399</v>
      </c>
      <c r="B1590" s="78" t="s">
        <v>1765</v>
      </c>
      <c r="C1590" s="79">
        <v>1</v>
      </c>
      <c r="D1590" s="78" t="s">
        <v>23</v>
      </c>
      <c r="E1590" s="79" t="s">
        <v>434</v>
      </c>
      <c r="F1590" s="79" t="s">
        <v>604</v>
      </c>
      <c r="G1590" s="79" t="s">
        <v>623</v>
      </c>
      <c r="H1590" s="79" t="s">
        <v>624</v>
      </c>
      <c r="I1590" s="79" t="s">
        <v>625</v>
      </c>
      <c r="J1590" s="79" t="s">
        <v>626</v>
      </c>
      <c r="K1590" s="79" t="s">
        <v>446</v>
      </c>
      <c r="L1590" s="79" t="s">
        <v>606</v>
      </c>
      <c r="M1590" s="79" t="s">
        <v>619</v>
      </c>
      <c r="N1590" s="78">
        <v>1</v>
      </c>
      <c r="O1590" s="78">
        <v>1</v>
      </c>
      <c r="P1590" s="78">
        <v>1</v>
      </c>
      <c r="Q1590" s="81">
        <v>1</v>
      </c>
      <c r="R1590" s="81">
        <v>1</v>
      </c>
      <c r="S1590" s="81">
        <v>1</v>
      </c>
      <c r="T1590" s="81">
        <v>0</v>
      </c>
      <c r="U1590" s="81">
        <v>0</v>
      </c>
      <c r="V1590" s="81">
        <v>0</v>
      </c>
      <c r="W1590" s="69">
        <v>10000000</v>
      </c>
      <c r="X1590" s="69">
        <v>0</v>
      </c>
      <c r="Y1590" s="69">
        <v>0</v>
      </c>
      <c r="Z1590" s="69">
        <v>0</v>
      </c>
      <c r="AA1590" s="69">
        <v>0</v>
      </c>
      <c r="AB1590" s="69">
        <v>0</v>
      </c>
      <c r="AC1590" s="69">
        <v>10000000</v>
      </c>
      <c r="AD1590" s="96">
        <v>45652</v>
      </c>
      <c r="AE1590" s="96">
        <v>48208</v>
      </c>
      <c r="AF1590" s="97">
        <v>162840</v>
      </c>
      <c r="AG1590" s="84">
        <v>6.74</v>
      </c>
      <c r="AH1590" s="84">
        <v>7</v>
      </c>
      <c r="AI1590" s="98">
        <v>5.6399999999999999E-2</v>
      </c>
      <c r="AJ1590" s="99">
        <v>6.74</v>
      </c>
      <c r="AK1590" s="99">
        <v>7</v>
      </c>
      <c r="AL1590" s="100">
        <v>5.6399999999999999E-2</v>
      </c>
      <c r="AM1590" s="101" t="s">
        <v>620</v>
      </c>
      <c r="AN1590" s="101" t="s">
        <v>621</v>
      </c>
      <c r="AO1590" s="25">
        <v>0</v>
      </c>
      <c r="AP1590" s="25">
        <v>0</v>
      </c>
      <c r="AQ1590" s="25">
        <v>0</v>
      </c>
      <c r="AR1590" s="25">
        <v>0</v>
      </c>
      <c r="AS1590" s="25">
        <v>0</v>
      </c>
      <c r="AT1590" s="25">
        <v>0</v>
      </c>
      <c r="AU1590" s="25">
        <v>0</v>
      </c>
      <c r="AV1590" s="25">
        <v>10000000</v>
      </c>
      <c r="AW1590" s="25">
        <v>0</v>
      </c>
      <c r="AX1590" s="25">
        <v>0</v>
      </c>
      <c r="AY1590" s="25">
        <v>0</v>
      </c>
      <c r="AZ1590" s="25">
        <v>0</v>
      </c>
      <c r="BA1590" s="25">
        <v>0</v>
      </c>
      <c r="BB1590" s="25">
        <v>0</v>
      </c>
      <c r="BC1590" s="25">
        <v>0</v>
      </c>
      <c r="BD1590" s="25">
        <v>0</v>
      </c>
      <c r="BE1590" s="25">
        <v>0</v>
      </c>
      <c r="BF1590" s="25">
        <v>0</v>
      </c>
      <c r="BG1590" s="25">
        <v>0</v>
      </c>
      <c r="BH1590" s="25">
        <v>0</v>
      </c>
      <c r="BI1590" s="25">
        <v>0</v>
      </c>
      <c r="BJ1590" s="25">
        <f t="shared" si="72"/>
        <v>10000000</v>
      </c>
      <c r="BK1590" s="25">
        <f t="shared" si="73"/>
        <v>0</v>
      </c>
      <c r="BL1590" s="25">
        <f t="shared" si="74"/>
        <v>10000000</v>
      </c>
    </row>
    <row r="1591" spans="1:64" x14ac:dyDescent="0.25">
      <c r="A1591" s="45" t="s">
        <v>3400</v>
      </c>
      <c r="B1591" s="78" t="s">
        <v>1786</v>
      </c>
      <c r="C1591" s="79">
        <v>1</v>
      </c>
      <c r="D1591" s="78" t="s">
        <v>23</v>
      </c>
      <c r="E1591" s="79" t="s">
        <v>434</v>
      </c>
      <c r="F1591" s="79" t="s">
        <v>604</v>
      </c>
      <c r="G1591" s="79" t="s">
        <v>54</v>
      </c>
      <c r="H1591" s="79" t="s">
        <v>617</v>
      </c>
      <c r="I1591" s="79" t="s">
        <v>605</v>
      </c>
      <c r="J1591" s="79" t="s">
        <v>618</v>
      </c>
      <c r="K1591" s="79" t="s">
        <v>554</v>
      </c>
      <c r="L1591" s="79" t="s">
        <v>606</v>
      </c>
      <c r="M1591" s="79" t="s">
        <v>619</v>
      </c>
      <c r="N1591" s="78">
        <v>1</v>
      </c>
      <c r="O1591" s="78">
        <v>1</v>
      </c>
      <c r="P1591" s="78">
        <v>1</v>
      </c>
      <c r="Q1591" s="81">
        <v>0</v>
      </c>
      <c r="R1591" s="81">
        <v>0</v>
      </c>
      <c r="S1591" s="81">
        <v>1</v>
      </c>
      <c r="T1591" s="81">
        <v>1</v>
      </c>
      <c r="U1591" s="81">
        <v>1</v>
      </c>
      <c r="V1591" s="81">
        <v>0</v>
      </c>
      <c r="W1591" s="69">
        <v>50000000</v>
      </c>
      <c r="X1591" s="69">
        <v>0</v>
      </c>
      <c r="Y1591" s="69">
        <v>0</v>
      </c>
      <c r="Z1591" s="69">
        <v>0</v>
      </c>
      <c r="AA1591" s="69">
        <v>0</v>
      </c>
      <c r="AB1591" s="69">
        <v>0</v>
      </c>
      <c r="AC1591" s="69">
        <v>50000000</v>
      </c>
      <c r="AD1591" s="96">
        <v>45652</v>
      </c>
      <c r="AE1591" s="96">
        <v>48574</v>
      </c>
      <c r="AF1591" s="97">
        <v>328482.5</v>
      </c>
      <c r="AG1591" s="84">
        <v>7.74</v>
      </c>
      <c r="AH1591" s="84">
        <v>8</v>
      </c>
      <c r="AI1591" s="98">
        <v>5.9299999999999999E-2</v>
      </c>
      <c r="AJ1591" s="99">
        <v>7.74</v>
      </c>
      <c r="AK1591" s="99">
        <v>8</v>
      </c>
      <c r="AL1591" s="100">
        <v>5.9299999999999999E-2</v>
      </c>
      <c r="AM1591" s="101" t="s">
        <v>620</v>
      </c>
      <c r="AN1591" s="101" t="s">
        <v>621</v>
      </c>
      <c r="AO1591" s="25">
        <v>0</v>
      </c>
      <c r="AP1591" s="25">
        <v>0</v>
      </c>
      <c r="AQ1591" s="25">
        <v>0</v>
      </c>
      <c r="AR1591" s="25">
        <v>0</v>
      </c>
      <c r="AS1591" s="25">
        <v>0</v>
      </c>
      <c r="AT1591" s="25">
        <v>0</v>
      </c>
      <c r="AU1591" s="25">
        <v>0</v>
      </c>
      <c r="AV1591" s="25">
        <v>0</v>
      </c>
      <c r="AW1591" s="25">
        <v>0</v>
      </c>
      <c r="AX1591" s="25">
        <v>0</v>
      </c>
      <c r="AY1591" s="25">
        <v>0</v>
      </c>
      <c r="AZ1591" s="25">
        <v>0</v>
      </c>
      <c r="BA1591" s="25">
        <v>0</v>
      </c>
      <c r="BB1591" s="25">
        <v>0</v>
      </c>
      <c r="BC1591" s="25">
        <v>0</v>
      </c>
      <c r="BD1591" s="25">
        <v>0</v>
      </c>
      <c r="BE1591" s="25">
        <v>0</v>
      </c>
      <c r="BF1591" s="25">
        <v>0</v>
      </c>
      <c r="BG1591" s="25">
        <v>0</v>
      </c>
      <c r="BH1591" s="25">
        <v>0</v>
      </c>
      <c r="BI1591" s="25">
        <v>0</v>
      </c>
      <c r="BJ1591" s="25">
        <f t="shared" si="72"/>
        <v>0</v>
      </c>
      <c r="BK1591" s="25">
        <f t="shared" si="73"/>
        <v>0</v>
      </c>
      <c r="BL1591" s="25">
        <f t="shared" si="74"/>
        <v>0</v>
      </c>
    </row>
    <row r="1592" spans="1:64" x14ac:dyDescent="0.25">
      <c r="A1592" s="45" t="s">
        <v>3401</v>
      </c>
      <c r="B1592" s="78" t="s">
        <v>1766</v>
      </c>
      <c r="C1592" s="79">
        <v>1</v>
      </c>
      <c r="D1592" s="78" t="s">
        <v>23</v>
      </c>
      <c r="E1592" s="79" t="s">
        <v>434</v>
      </c>
      <c r="F1592" s="79" t="s">
        <v>604</v>
      </c>
      <c r="G1592" s="79" t="s">
        <v>871</v>
      </c>
      <c r="H1592" s="79" t="s">
        <v>617</v>
      </c>
      <c r="I1592" s="79" t="s">
        <v>609</v>
      </c>
      <c r="J1592" s="79" t="s">
        <v>618</v>
      </c>
      <c r="K1592" s="79" t="s">
        <v>871</v>
      </c>
      <c r="L1592" s="79" t="s">
        <v>606</v>
      </c>
      <c r="M1592" s="79" t="s">
        <v>619</v>
      </c>
      <c r="N1592" s="78">
        <v>1</v>
      </c>
      <c r="O1592" s="78">
        <v>1</v>
      </c>
      <c r="P1592" s="78">
        <v>1</v>
      </c>
      <c r="Q1592" s="81">
        <v>0</v>
      </c>
      <c r="R1592" s="81">
        <v>1</v>
      </c>
      <c r="S1592" s="81">
        <v>1</v>
      </c>
      <c r="T1592" s="81">
        <v>1</v>
      </c>
      <c r="U1592" s="81">
        <v>0</v>
      </c>
      <c r="V1592" s="81">
        <v>0</v>
      </c>
      <c r="W1592" s="69">
        <v>49718407.899999999</v>
      </c>
      <c r="X1592" s="69">
        <v>0</v>
      </c>
      <c r="Y1592" s="69">
        <v>0</v>
      </c>
      <c r="Z1592" s="69">
        <v>0</v>
      </c>
      <c r="AA1592" s="69">
        <v>0</v>
      </c>
      <c r="AB1592" s="69">
        <v>0</v>
      </c>
      <c r="AC1592" s="69">
        <v>49718407.899999999</v>
      </c>
      <c r="AD1592" s="96">
        <v>45652</v>
      </c>
      <c r="AE1592" s="96">
        <v>48939</v>
      </c>
      <c r="AF1592" s="97">
        <v>302234.38</v>
      </c>
      <c r="AG1592" s="84">
        <v>8.74</v>
      </c>
      <c r="AH1592" s="84">
        <v>9</v>
      </c>
      <c r="AI1592" s="98">
        <v>6.2100000000000002E-2</v>
      </c>
      <c r="AJ1592" s="99">
        <v>8.74</v>
      </c>
      <c r="AK1592" s="99">
        <v>9</v>
      </c>
      <c r="AL1592" s="100">
        <v>6.2100000000000002E-2</v>
      </c>
      <c r="AM1592" s="101" t="s">
        <v>620</v>
      </c>
      <c r="AN1592" s="101" t="s">
        <v>621</v>
      </c>
      <c r="AO1592" s="25">
        <v>0</v>
      </c>
      <c r="AP1592" s="25">
        <v>0</v>
      </c>
      <c r="AQ1592" s="25">
        <v>0</v>
      </c>
      <c r="AR1592" s="25">
        <v>0</v>
      </c>
      <c r="AS1592" s="25">
        <v>0</v>
      </c>
      <c r="AT1592" s="25">
        <v>0</v>
      </c>
      <c r="AU1592" s="25">
        <v>0</v>
      </c>
      <c r="AV1592" s="25">
        <v>49718407.899999999</v>
      </c>
      <c r="AW1592" s="25">
        <v>0</v>
      </c>
      <c r="AX1592" s="25">
        <v>0</v>
      </c>
      <c r="AY1592" s="25">
        <v>0</v>
      </c>
      <c r="AZ1592" s="25">
        <v>0</v>
      </c>
      <c r="BA1592" s="25">
        <v>0</v>
      </c>
      <c r="BB1592" s="25">
        <v>0</v>
      </c>
      <c r="BC1592" s="25">
        <v>0</v>
      </c>
      <c r="BD1592" s="25">
        <v>0</v>
      </c>
      <c r="BE1592" s="25">
        <v>0</v>
      </c>
      <c r="BF1592" s="25">
        <v>0</v>
      </c>
      <c r="BG1592" s="25">
        <v>0</v>
      </c>
      <c r="BH1592" s="25">
        <v>0</v>
      </c>
      <c r="BI1592" s="25">
        <v>0</v>
      </c>
      <c r="BJ1592" s="25">
        <f t="shared" si="72"/>
        <v>49718407.899999999</v>
      </c>
      <c r="BK1592" s="25">
        <f t="shared" si="73"/>
        <v>0</v>
      </c>
      <c r="BL1592" s="25">
        <f t="shared" si="74"/>
        <v>49718407.899999999</v>
      </c>
    </row>
    <row r="1593" spans="1:64" x14ac:dyDescent="0.25">
      <c r="A1593" s="45" t="s">
        <v>3402</v>
      </c>
      <c r="B1593" s="78" t="s">
        <v>1767</v>
      </c>
      <c r="C1593" s="79">
        <v>1</v>
      </c>
      <c r="D1593" s="78" t="s">
        <v>23</v>
      </c>
      <c r="E1593" s="79" t="s">
        <v>434</v>
      </c>
      <c r="F1593" s="79" t="s">
        <v>604</v>
      </c>
      <c r="G1593" s="79" t="s">
        <v>871</v>
      </c>
      <c r="H1593" s="79" t="s">
        <v>617</v>
      </c>
      <c r="I1593" s="79" t="s">
        <v>609</v>
      </c>
      <c r="J1593" s="79" t="s">
        <v>618</v>
      </c>
      <c r="K1593" s="79" t="s">
        <v>871</v>
      </c>
      <c r="L1593" s="79" t="s">
        <v>606</v>
      </c>
      <c r="M1593" s="79" t="s">
        <v>619</v>
      </c>
      <c r="N1593" s="78">
        <v>1</v>
      </c>
      <c r="O1593" s="78">
        <v>1</v>
      </c>
      <c r="P1593" s="78">
        <v>1</v>
      </c>
      <c r="Q1593" s="81">
        <v>0</v>
      </c>
      <c r="R1593" s="81">
        <v>1</v>
      </c>
      <c r="S1593" s="81">
        <v>1</v>
      </c>
      <c r="T1593" s="81">
        <v>1</v>
      </c>
      <c r="U1593" s="81">
        <v>0</v>
      </c>
      <c r="V1593" s="81">
        <v>0</v>
      </c>
      <c r="W1593" s="69">
        <v>51624984.539999999</v>
      </c>
      <c r="X1593" s="69">
        <v>0</v>
      </c>
      <c r="Y1593" s="69">
        <v>0</v>
      </c>
      <c r="Z1593" s="69">
        <v>0</v>
      </c>
      <c r="AA1593" s="69">
        <v>0</v>
      </c>
      <c r="AB1593" s="69">
        <v>0</v>
      </c>
      <c r="AC1593" s="69">
        <v>51624984.539999999</v>
      </c>
      <c r="AD1593" s="96">
        <v>45652</v>
      </c>
      <c r="AE1593" s="96">
        <v>49304</v>
      </c>
      <c r="AF1593" s="97">
        <v>53100</v>
      </c>
      <c r="AG1593" s="84">
        <v>9.74</v>
      </c>
      <c r="AH1593" s="84">
        <v>10</v>
      </c>
      <c r="AI1593" s="98">
        <v>6.5000000000000002E-2</v>
      </c>
      <c r="AJ1593" s="99">
        <v>9.74</v>
      </c>
      <c r="AK1593" s="99">
        <v>10</v>
      </c>
      <c r="AL1593" s="100">
        <v>6.5000000000000002E-2</v>
      </c>
      <c r="AM1593" s="101" t="s">
        <v>620</v>
      </c>
      <c r="AN1593" s="101" t="s">
        <v>621</v>
      </c>
      <c r="AO1593" s="25">
        <v>0</v>
      </c>
      <c r="AP1593" s="25">
        <v>0</v>
      </c>
      <c r="AQ1593" s="25">
        <v>0</v>
      </c>
      <c r="AR1593" s="25">
        <v>0</v>
      </c>
      <c r="AS1593" s="25">
        <v>0</v>
      </c>
      <c r="AT1593" s="25">
        <v>0</v>
      </c>
      <c r="AU1593" s="25">
        <v>0</v>
      </c>
      <c r="AV1593" s="25">
        <v>51624984.539999999</v>
      </c>
      <c r="AW1593" s="25">
        <v>0</v>
      </c>
      <c r="AX1593" s="25">
        <v>0</v>
      </c>
      <c r="AY1593" s="25">
        <v>0</v>
      </c>
      <c r="AZ1593" s="25">
        <v>0</v>
      </c>
      <c r="BA1593" s="25">
        <v>0</v>
      </c>
      <c r="BB1593" s="25">
        <v>0</v>
      </c>
      <c r="BC1593" s="25">
        <v>0</v>
      </c>
      <c r="BD1593" s="25">
        <v>0</v>
      </c>
      <c r="BE1593" s="25">
        <v>0</v>
      </c>
      <c r="BF1593" s="25">
        <v>0</v>
      </c>
      <c r="BG1593" s="25">
        <v>0</v>
      </c>
      <c r="BH1593" s="25">
        <v>0</v>
      </c>
      <c r="BI1593" s="25">
        <v>0</v>
      </c>
      <c r="BJ1593" s="25">
        <f t="shared" si="72"/>
        <v>51624984.539999999</v>
      </c>
      <c r="BK1593" s="25">
        <f t="shared" si="73"/>
        <v>0</v>
      </c>
      <c r="BL1593" s="25">
        <f t="shared" si="74"/>
        <v>51624984.539999999</v>
      </c>
    </row>
    <row r="1594" spans="1:64" x14ac:dyDescent="0.25">
      <c r="A1594" s="45" t="s">
        <v>3403</v>
      </c>
      <c r="B1594" s="78" t="s">
        <v>1768</v>
      </c>
      <c r="C1594" s="79">
        <v>1</v>
      </c>
      <c r="D1594" s="78" t="s">
        <v>23</v>
      </c>
      <c r="E1594" s="79" t="s">
        <v>434</v>
      </c>
      <c r="F1594" s="79" t="s">
        <v>604</v>
      </c>
      <c r="G1594" s="79" t="s">
        <v>623</v>
      </c>
      <c r="H1594" s="79" t="s">
        <v>624</v>
      </c>
      <c r="I1594" s="79" t="s">
        <v>625</v>
      </c>
      <c r="J1594" s="79" t="s">
        <v>626</v>
      </c>
      <c r="K1594" s="79" t="s">
        <v>446</v>
      </c>
      <c r="L1594" s="79" t="s">
        <v>606</v>
      </c>
      <c r="M1594" s="79" t="s">
        <v>619</v>
      </c>
      <c r="N1594" s="78">
        <v>1</v>
      </c>
      <c r="O1594" s="78">
        <v>1</v>
      </c>
      <c r="P1594" s="78">
        <v>1</v>
      </c>
      <c r="Q1594" s="81">
        <v>1</v>
      </c>
      <c r="R1594" s="81">
        <v>1</v>
      </c>
      <c r="S1594" s="81">
        <v>1</v>
      </c>
      <c r="T1594" s="81">
        <v>0</v>
      </c>
      <c r="U1594" s="81">
        <v>0</v>
      </c>
      <c r="V1594" s="81">
        <v>0</v>
      </c>
      <c r="W1594" s="69">
        <v>12500000</v>
      </c>
      <c r="X1594" s="69">
        <v>0</v>
      </c>
      <c r="Y1594" s="69">
        <v>0</v>
      </c>
      <c r="Z1594" s="69">
        <v>0</v>
      </c>
      <c r="AA1594" s="69">
        <v>0</v>
      </c>
      <c r="AB1594" s="69">
        <v>0</v>
      </c>
      <c r="AC1594" s="69">
        <v>12500000</v>
      </c>
      <c r="AD1594" s="96">
        <v>45610</v>
      </c>
      <c r="AE1594" s="96">
        <v>45975</v>
      </c>
      <c r="AF1594" s="97">
        <v>12500000</v>
      </c>
      <c r="AG1594" s="84">
        <v>0.62</v>
      </c>
      <c r="AH1594" s="84">
        <v>1</v>
      </c>
      <c r="AI1594" s="98">
        <v>4.9000000000000002E-2</v>
      </c>
      <c r="AJ1594" s="99">
        <v>0.62</v>
      </c>
      <c r="AK1594" s="99">
        <v>1</v>
      </c>
      <c r="AL1594" s="100">
        <v>4.9000000000000002E-2</v>
      </c>
      <c r="AM1594" s="101" t="s">
        <v>620</v>
      </c>
      <c r="AN1594" s="101" t="s">
        <v>621</v>
      </c>
      <c r="AO1594" s="25">
        <v>0</v>
      </c>
      <c r="AP1594" s="25">
        <v>0</v>
      </c>
      <c r="AQ1594" s="25">
        <v>0</v>
      </c>
      <c r="AR1594" s="25">
        <v>0</v>
      </c>
      <c r="AS1594" s="25">
        <v>0</v>
      </c>
      <c r="AT1594" s="25">
        <v>0</v>
      </c>
      <c r="AU1594" s="25">
        <v>0</v>
      </c>
      <c r="AV1594" s="25">
        <v>12500000</v>
      </c>
      <c r="AW1594" s="25">
        <v>0</v>
      </c>
      <c r="AX1594" s="25">
        <v>0</v>
      </c>
      <c r="AY1594" s="25">
        <v>0</v>
      </c>
      <c r="AZ1594" s="25">
        <v>0</v>
      </c>
      <c r="BA1594" s="25">
        <v>0</v>
      </c>
      <c r="BB1594" s="25">
        <v>0</v>
      </c>
      <c r="BC1594" s="25">
        <v>0</v>
      </c>
      <c r="BD1594" s="25">
        <v>0</v>
      </c>
      <c r="BE1594" s="25">
        <v>0</v>
      </c>
      <c r="BF1594" s="25">
        <v>0</v>
      </c>
      <c r="BG1594" s="25">
        <v>0</v>
      </c>
      <c r="BH1594" s="25">
        <v>0</v>
      </c>
      <c r="BI1594" s="25">
        <v>0</v>
      </c>
      <c r="BJ1594" s="25">
        <f t="shared" si="72"/>
        <v>12500000</v>
      </c>
      <c r="BK1594" s="25">
        <f t="shared" si="73"/>
        <v>0</v>
      </c>
      <c r="BL1594" s="25">
        <f t="shared" si="74"/>
        <v>12500000</v>
      </c>
    </row>
    <row r="1595" spans="1:64" x14ac:dyDescent="0.25">
      <c r="A1595" s="45" t="s">
        <v>3404</v>
      </c>
      <c r="B1595" s="78" t="s">
        <v>1769</v>
      </c>
      <c r="C1595" s="79">
        <v>1</v>
      </c>
      <c r="D1595" s="78" t="s">
        <v>23</v>
      </c>
      <c r="E1595" s="79" t="s">
        <v>434</v>
      </c>
      <c r="F1595" s="79" t="s">
        <v>604</v>
      </c>
      <c r="G1595" s="79" t="s">
        <v>623</v>
      </c>
      <c r="H1595" s="79" t="s">
        <v>624</v>
      </c>
      <c r="I1595" s="79" t="s">
        <v>625</v>
      </c>
      <c r="J1595" s="79" t="s">
        <v>626</v>
      </c>
      <c r="K1595" s="79" t="s">
        <v>446</v>
      </c>
      <c r="L1595" s="79" t="s">
        <v>606</v>
      </c>
      <c r="M1595" s="79" t="s">
        <v>619</v>
      </c>
      <c r="N1595" s="78">
        <v>1</v>
      </c>
      <c r="O1595" s="78">
        <v>1</v>
      </c>
      <c r="P1595" s="78">
        <v>1</v>
      </c>
      <c r="Q1595" s="81">
        <v>1</v>
      </c>
      <c r="R1595" s="81">
        <v>1</v>
      </c>
      <c r="S1595" s="81">
        <v>1</v>
      </c>
      <c r="T1595" s="81">
        <v>0</v>
      </c>
      <c r="U1595" s="81">
        <v>0</v>
      </c>
      <c r="V1595" s="81">
        <v>0</v>
      </c>
      <c r="W1595" s="69">
        <v>16000000</v>
      </c>
      <c r="X1595" s="69">
        <v>0</v>
      </c>
      <c r="Y1595" s="69">
        <v>0</v>
      </c>
      <c r="Z1595" s="69">
        <v>0</v>
      </c>
      <c r="AA1595" s="69">
        <v>0</v>
      </c>
      <c r="AB1595" s="69">
        <v>0</v>
      </c>
      <c r="AC1595" s="69">
        <v>16000000</v>
      </c>
      <c r="AD1595" s="96">
        <v>45610</v>
      </c>
      <c r="AE1595" s="96">
        <v>45975</v>
      </c>
      <c r="AF1595" s="97">
        <v>16000000</v>
      </c>
      <c r="AG1595" s="84">
        <v>0.62</v>
      </c>
      <c r="AH1595" s="84">
        <v>1</v>
      </c>
      <c r="AI1595" s="98">
        <v>4.9000000000000002E-2</v>
      </c>
      <c r="AJ1595" s="99">
        <v>0.62</v>
      </c>
      <c r="AK1595" s="99">
        <v>1</v>
      </c>
      <c r="AL1595" s="100">
        <v>4.9000000000000002E-2</v>
      </c>
      <c r="AM1595" s="101" t="s">
        <v>620</v>
      </c>
      <c r="AN1595" s="101" t="s">
        <v>621</v>
      </c>
      <c r="AO1595" s="25">
        <v>0</v>
      </c>
      <c r="AP1595" s="25">
        <v>0</v>
      </c>
      <c r="AQ1595" s="25">
        <v>0</v>
      </c>
      <c r="AR1595" s="25">
        <v>0</v>
      </c>
      <c r="AS1595" s="25">
        <v>0</v>
      </c>
      <c r="AT1595" s="25">
        <v>0</v>
      </c>
      <c r="AU1595" s="25">
        <v>0</v>
      </c>
      <c r="AV1595" s="25">
        <v>16000000</v>
      </c>
      <c r="AW1595" s="25">
        <v>0</v>
      </c>
      <c r="AX1595" s="25">
        <v>0</v>
      </c>
      <c r="AY1595" s="25">
        <v>0</v>
      </c>
      <c r="AZ1595" s="25">
        <v>0</v>
      </c>
      <c r="BA1595" s="25">
        <v>0</v>
      </c>
      <c r="BB1595" s="25">
        <v>0</v>
      </c>
      <c r="BC1595" s="25">
        <v>0</v>
      </c>
      <c r="BD1595" s="25">
        <v>0</v>
      </c>
      <c r="BE1595" s="25">
        <v>0</v>
      </c>
      <c r="BF1595" s="25">
        <v>0</v>
      </c>
      <c r="BG1595" s="25">
        <v>0</v>
      </c>
      <c r="BH1595" s="25">
        <v>0</v>
      </c>
      <c r="BI1595" s="25">
        <v>0</v>
      </c>
      <c r="BJ1595" s="25">
        <f t="shared" si="72"/>
        <v>16000000</v>
      </c>
      <c r="BK1595" s="25">
        <f t="shared" si="73"/>
        <v>0</v>
      </c>
      <c r="BL1595" s="25">
        <f t="shared" si="74"/>
        <v>16000000</v>
      </c>
    </row>
    <row r="1596" spans="1:64" x14ac:dyDescent="0.25">
      <c r="A1596" s="45" t="s">
        <v>3405</v>
      </c>
      <c r="B1596" s="78" t="s">
        <v>1770</v>
      </c>
      <c r="C1596" s="79">
        <v>1</v>
      </c>
      <c r="D1596" s="78" t="s">
        <v>23</v>
      </c>
      <c r="E1596" s="79" t="s">
        <v>434</v>
      </c>
      <c r="F1596" s="79" t="s">
        <v>604</v>
      </c>
      <c r="G1596" s="79" t="s">
        <v>623</v>
      </c>
      <c r="H1596" s="79" t="s">
        <v>624</v>
      </c>
      <c r="I1596" s="79" t="s">
        <v>625</v>
      </c>
      <c r="J1596" s="79" t="s">
        <v>626</v>
      </c>
      <c r="K1596" s="79" t="s">
        <v>446</v>
      </c>
      <c r="L1596" s="79" t="s">
        <v>606</v>
      </c>
      <c r="M1596" s="79" t="s">
        <v>619</v>
      </c>
      <c r="N1596" s="78">
        <v>1</v>
      </c>
      <c r="O1596" s="78">
        <v>1</v>
      </c>
      <c r="P1596" s="78">
        <v>1</v>
      </c>
      <c r="Q1596" s="81">
        <v>1</v>
      </c>
      <c r="R1596" s="81">
        <v>1</v>
      </c>
      <c r="S1596" s="81">
        <v>1</v>
      </c>
      <c r="T1596" s="81">
        <v>0</v>
      </c>
      <c r="U1596" s="81">
        <v>0</v>
      </c>
      <c r="V1596" s="81">
        <v>0</v>
      </c>
      <c r="W1596" s="69">
        <v>5000000</v>
      </c>
      <c r="X1596" s="69">
        <v>0</v>
      </c>
      <c r="Y1596" s="69">
        <v>0</v>
      </c>
      <c r="Z1596" s="69">
        <v>0</v>
      </c>
      <c r="AA1596" s="69">
        <v>0</v>
      </c>
      <c r="AB1596" s="69">
        <v>0</v>
      </c>
      <c r="AC1596" s="69">
        <v>5000000</v>
      </c>
      <c r="AD1596" s="96">
        <v>45610</v>
      </c>
      <c r="AE1596" s="96">
        <v>45975</v>
      </c>
      <c r="AF1596" s="97">
        <v>5000000</v>
      </c>
      <c r="AG1596" s="84">
        <v>0.62</v>
      </c>
      <c r="AH1596" s="84">
        <v>1</v>
      </c>
      <c r="AI1596" s="98">
        <v>4.9000000000000002E-2</v>
      </c>
      <c r="AJ1596" s="99">
        <v>0.62</v>
      </c>
      <c r="AK1596" s="99">
        <v>1</v>
      </c>
      <c r="AL1596" s="100">
        <v>4.9000000000000002E-2</v>
      </c>
      <c r="AM1596" s="101" t="s">
        <v>620</v>
      </c>
      <c r="AN1596" s="101" t="s">
        <v>621</v>
      </c>
      <c r="AO1596" s="25">
        <v>0</v>
      </c>
      <c r="AP1596" s="25">
        <v>0</v>
      </c>
      <c r="AQ1596" s="25">
        <v>0</v>
      </c>
      <c r="AR1596" s="25">
        <v>0</v>
      </c>
      <c r="AS1596" s="25">
        <v>0</v>
      </c>
      <c r="AT1596" s="25">
        <v>0</v>
      </c>
      <c r="AU1596" s="25">
        <v>0</v>
      </c>
      <c r="AV1596" s="25">
        <v>5000000</v>
      </c>
      <c r="AW1596" s="25">
        <v>0</v>
      </c>
      <c r="AX1596" s="25">
        <v>0</v>
      </c>
      <c r="AY1596" s="25">
        <v>0</v>
      </c>
      <c r="AZ1596" s="25">
        <v>0</v>
      </c>
      <c r="BA1596" s="25">
        <v>0</v>
      </c>
      <c r="BB1596" s="25">
        <v>0</v>
      </c>
      <c r="BC1596" s="25">
        <v>0</v>
      </c>
      <c r="BD1596" s="25">
        <v>0</v>
      </c>
      <c r="BE1596" s="25">
        <v>0</v>
      </c>
      <c r="BF1596" s="25">
        <v>0</v>
      </c>
      <c r="BG1596" s="25">
        <v>0</v>
      </c>
      <c r="BH1596" s="25">
        <v>0</v>
      </c>
      <c r="BI1596" s="25">
        <v>0</v>
      </c>
      <c r="BJ1596" s="25">
        <f t="shared" si="72"/>
        <v>5000000</v>
      </c>
      <c r="BK1596" s="25">
        <f t="shared" si="73"/>
        <v>0</v>
      </c>
      <c r="BL1596" s="25">
        <f t="shared" si="74"/>
        <v>5000000</v>
      </c>
    </row>
    <row r="1597" spans="1:64" x14ac:dyDescent="0.25">
      <c r="A1597" s="45" t="s">
        <v>3406</v>
      </c>
      <c r="B1597" s="78" t="s">
        <v>1771</v>
      </c>
      <c r="C1597" s="79">
        <v>1</v>
      </c>
      <c r="D1597" s="78" t="s">
        <v>23</v>
      </c>
      <c r="E1597" s="79" t="s">
        <v>434</v>
      </c>
      <c r="F1597" s="79" t="s">
        <v>604</v>
      </c>
      <c r="G1597" s="79" t="s">
        <v>623</v>
      </c>
      <c r="H1597" s="79" t="s">
        <v>624</v>
      </c>
      <c r="I1597" s="79" t="s">
        <v>625</v>
      </c>
      <c r="J1597" s="79" t="s">
        <v>626</v>
      </c>
      <c r="K1597" s="79" t="s">
        <v>446</v>
      </c>
      <c r="L1597" s="79" t="s">
        <v>606</v>
      </c>
      <c r="M1597" s="79" t="s">
        <v>619</v>
      </c>
      <c r="N1597" s="78">
        <v>1</v>
      </c>
      <c r="O1597" s="78">
        <v>1</v>
      </c>
      <c r="P1597" s="78">
        <v>1</v>
      </c>
      <c r="Q1597" s="81">
        <v>1</v>
      </c>
      <c r="R1597" s="81">
        <v>1</v>
      </c>
      <c r="S1597" s="81">
        <v>1</v>
      </c>
      <c r="T1597" s="81">
        <v>0</v>
      </c>
      <c r="U1597" s="81">
        <v>0</v>
      </c>
      <c r="V1597" s="81">
        <v>0</v>
      </c>
      <c r="W1597" s="69">
        <v>1000000</v>
      </c>
      <c r="X1597" s="69">
        <v>0</v>
      </c>
      <c r="Y1597" s="69">
        <v>0</v>
      </c>
      <c r="Z1597" s="69">
        <v>0</v>
      </c>
      <c r="AA1597" s="69">
        <v>0</v>
      </c>
      <c r="AB1597" s="69">
        <v>0</v>
      </c>
      <c r="AC1597" s="69">
        <v>1000000</v>
      </c>
      <c r="AD1597" s="96">
        <v>45610</v>
      </c>
      <c r="AE1597" s="96">
        <v>45975</v>
      </c>
      <c r="AF1597" s="97">
        <v>1000000</v>
      </c>
      <c r="AG1597" s="84">
        <v>0.62</v>
      </c>
      <c r="AH1597" s="84">
        <v>1</v>
      </c>
      <c r="AI1597" s="98">
        <v>4.9000000000000002E-2</v>
      </c>
      <c r="AJ1597" s="99">
        <v>0.62</v>
      </c>
      <c r="AK1597" s="99">
        <v>1</v>
      </c>
      <c r="AL1597" s="100">
        <v>4.9000000000000002E-2</v>
      </c>
      <c r="AM1597" s="101" t="s">
        <v>620</v>
      </c>
      <c r="AN1597" s="101" t="s">
        <v>621</v>
      </c>
      <c r="AO1597" s="25">
        <v>0</v>
      </c>
      <c r="AP1597" s="25">
        <v>0</v>
      </c>
      <c r="AQ1597" s="25">
        <v>0</v>
      </c>
      <c r="AR1597" s="25">
        <v>0</v>
      </c>
      <c r="AS1597" s="25">
        <v>0</v>
      </c>
      <c r="AT1597" s="25">
        <v>0</v>
      </c>
      <c r="AU1597" s="25">
        <v>0</v>
      </c>
      <c r="AV1597" s="25">
        <v>1000000</v>
      </c>
      <c r="AW1597" s="25">
        <v>0</v>
      </c>
      <c r="AX1597" s="25">
        <v>0</v>
      </c>
      <c r="AY1597" s="25">
        <v>0</v>
      </c>
      <c r="AZ1597" s="25">
        <v>0</v>
      </c>
      <c r="BA1597" s="25">
        <v>0</v>
      </c>
      <c r="BB1597" s="25">
        <v>0</v>
      </c>
      <c r="BC1597" s="25">
        <v>0</v>
      </c>
      <c r="BD1597" s="25">
        <v>0</v>
      </c>
      <c r="BE1597" s="25">
        <v>0</v>
      </c>
      <c r="BF1597" s="25">
        <v>0</v>
      </c>
      <c r="BG1597" s="25">
        <v>0</v>
      </c>
      <c r="BH1597" s="25">
        <v>0</v>
      </c>
      <c r="BI1597" s="25">
        <v>0</v>
      </c>
      <c r="BJ1597" s="25">
        <f t="shared" si="72"/>
        <v>1000000</v>
      </c>
      <c r="BK1597" s="25">
        <f t="shared" si="73"/>
        <v>0</v>
      </c>
      <c r="BL1597" s="25">
        <f t="shared" si="74"/>
        <v>1000000</v>
      </c>
    </row>
    <row r="1598" spans="1:64" x14ac:dyDescent="0.25">
      <c r="A1598" s="45" t="s">
        <v>3407</v>
      </c>
      <c r="B1598" s="78" t="s">
        <v>1772</v>
      </c>
      <c r="C1598" s="79">
        <v>1</v>
      </c>
      <c r="D1598" s="78" t="s">
        <v>23</v>
      </c>
      <c r="E1598" s="79" t="s">
        <v>434</v>
      </c>
      <c r="F1598" s="79" t="s">
        <v>604</v>
      </c>
      <c r="G1598" s="79" t="s">
        <v>623</v>
      </c>
      <c r="H1598" s="79" t="s">
        <v>624</v>
      </c>
      <c r="I1598" s="79" t="s">
        <v>625</v>
      </c>
      <c r="J1598" s="79" t="s">
        <v>626</v>
      </c>
      <c r="K1598" s="79" t="s">
        <v>446</v>
      </c>
      <c r="L1598" s="79" t="s">
        <v>606</v>
      </c>
      <c r="M1598" s="79" t="s">
        <v>619</v>
      </c>
      <c r="N1598" s="78">
        <v>1</v>
      </c>
      <c r="O1598" s="78">
        <v>1</v>
      </c>
      <c r="P1598" s="78">
        <v>1</v>
      </c>
      <c r="Q1598" s="81">
        <v>1</v>
      </c>
      <c r="R1598" s="81">
        <v>1</v>
      </c>
      <c r="S1598" s="81">
        <v>1</v>
      </c>
      <c r="T1598" s="81">
        <v>0</v>
      </c>
      <c r="U1598" s="81">
        <v>0</v>
      </c>
      <c r="V1598" s="81">
        <v>0</v>
      </c>
      <c r="W1598" s="69">
        <v>2000000</v>
      </c>
      <c r="X1598" s="69">
        <v>0</v>
      </c>
      <c r="Y1598" s="69">
        <v>0</v>
      </c>
      <c r="Z1598" s="69">
        <v>0</v>
      </c>
      <c r="AA1598" s="69">
        <v>0</v>
      </c>
      <c r="AB1598" s="69">
        <v>0</v>
      </c>
      <c r="AC1598" s="69">
        <v>2000000</v>
      </c>
      <c r="AD1598" s="96">
        <v>45610</v>
      </c>
      <c r="AE1598" s="96">
        <v>45975</v>
      </c>
      <c r="AF1598" s="97">
        <v>2000000</v>
      </c>
      <c r="AG1598" s="84">
        <v>0.62</v>
      </c>
      <c r="AH1598" s="84">
        <v>1</v>
      </c>
      <c r="AI1598" s="98">
        <v>4.9000000000000002E-2</v>
      </c>
      <c r="AJ1598" s="99">
        <v>0.62</v>
      </c>
      <c r="AK1598" s="99">
        <v>1</v>
      </c>
      <c r="AL1598" s="100">
        <v>4.9000000000000002E-2</v>
      </c>
      <c r="AM1598" s="101" t="s">
        <v>620</v>
      </c>
      <c r="AN1598" s="101" t="s">
        <v>621</v>
      </c>
      <c r="AO1598" s="25">
        <v>0</v>
      </c>
      <c r="AP1598" s="25">
        <v>0</v>
      </c>
      <c r="AQ1598" s="25">
        <v>0</v>
      </c>
      <c r="AR1598" s="25">
        <v>0</v>
      </c>
      <c r="AS1598" s="25">
        <v>0</v>
      </c>
      <c r="AT1598" s="25">
        <v>0</v>
      </c>
      <c r="AU1598" s="25">
        <v>0</v>
      </c>
      <c r="AV1598" s="25">
        <v>2000000</v>
      </c>
      <c r="AW1598" s="25">
        <v>0</v>
      </c>
      <c r="AX1598" s="25">
        <v>0</v>
      </c>
      <c r="AY1598" s="25">
        <v>0</v>
      </c>
      <c r="AZ1598" s="25">
        <v>0</v>
      </c>
      <c r="BA1598" s="25">
        <v>0</v>
      </c>
      <c r="BB1598" s="25">
        <v>0</v>
      </c>
      <c r="BC1598" s="25">
        <v>0</v>
      </c>
      <c r="BD1598" s="25">
        <v>0</v>
      </c>
      <c r="BE1598" s="25">
        <v>0</v>
      </c>
      <c r="BF1598" s="25">
        <v>0</v>
      </c>
      <c r="BG1598" s="25">
        <v>0</v>
      </c>
      <c r="BH1598" s="25">
        <v>0</v>
      </c>
      <c r="BI1598" s="25">
        <v>0</v>
      </c>
      <c r="BJ1598" s="25">
        <f t="shared" si="72"/>
        <v>2000000</v>
      </c>
      <c r="BK1598" s="25">
        <f t="shared" si="73"/>
        <v>0</v>
      </c>
      <c r="BL1598" s="25">
        <f t="shared" si="74"/>
        <v>2000000</v>
      </c>
    </row>
    <row r="1599" spans="1:64" x14ac:dyDescent="0.25">
      <c r="A1599" s="45" t="s">
        <v>3408</v>
      </c>
      <c r="B1599" s="78" t="s">
        <v>1773</v>
      </c>
      <c r="C1599" s="79">
        <v>1</v>
      </c>
      <c r="D1599" s="78" t="s">
        <v>23</v>
      </c>
      <c r="E1599" s="79" t="s">
        <v>434</v>
      </c>
      <c r="F1599" s="79" t="s">
        <v>604</v>
      </c>
      <c r="G1599" s="79" t="s">
        <v>623</v>
      </c>
      <c r="H1599" s="79" t="s">
        <v>624</v>
      </c>
      <c r="I1599" s="79" t="s">
        <v>625</v>
      </c>
      <c r="J1599" s="79" t="s">
        <v>626</v>
      </c>
      <c r="K1599" s="79" t="s">
        <v>446</v>
      </c>
      <c r="L1599" s="79" t="s">
        <v>606</v>
      </c>
      <c r="M1599" s="79" t="s">
        <v>619</v>
      </c>
      <c r="N1599" s="78">
        <v>1</v>
      </c>
      <c r="O1599" s="78">
        <v>1</v>
      </c>
      <c r="P1599" s="78">
        <v>1</v>
      </c>
      <c r="Q1599" s="81">
        <v>1</v>
      </c>
      <c r="R1599" s="81">
        <v>1</v>
      </c>
      <c r="S1599" s="81">
        <v>1</v>
      </c>
      <c r="T1599" s="81">
        <v>0</v>
      </c>
      <c r="U1599" s="81">
        <v>0</v>
      </c>
      <c r="V1599" s="81">
        <v>0</v>
      </c>
      <c r="W1599" s="69">
        <v>100000</v>
      </c>
      <c r="X1599" s="69">
        <v>0</v>
      </c>
      <c r="Y1599" s="69">
        <v>0</v>
      </c>
      <c r="Z1599" s="69">
        <v>0</v>
      </c>
      <c r="AA1599" s="69">
        <v>0</v>
      </c>
      <c r="AB1599" s="69">
        <v>0</v>
      </c>
      <c r="AC1599" s="69">
        <v>100000</v>
      </c>
      <c r="AD1599" s="96">
        <v>45610</v>
      </c>
      <c r="AE1599" s="96">
        <v>45975</v>
      </c>
      <c r="AF1599" s="97">
        <v>100000</v>
      </c>
      <c r="AG1599" s="84">
        <v>0.62</v>
      </c>
      <c r="AH1599" s="84">
        <v>1</v>
      </c>
      <c r="AI1599" s="98">
        <v>4.9000000000000002E-2</v>
      </c>
      <c r="AJ1599" s="99">
        <v>0.62</v>
      </c>
      <c r="AK1599" s="99">
        <v>1</v>
      </c>
      <c r="AL1599" s="100">
        <v>4.9000000000000002E-2</v>
      </c>
      <c r="AM1599" s="101" t="s">
        <v>620</v>
      </c>
      <c r="AN1599" s="101" t="s">
        <v>621</v>
      </c>
      <c r="AO1599" s="25">
        <v>0</v>
      </c>
      <c r="AP1599" s="25">
        <v>0</v>
      </c>
      <c r="AQ1599" s="25">
        <v>0</v>
      </c>
      <c r="AR1599" s="25">
        <v>0</v>
      </c>
      <c r="AS1599" s="25">
        <v>0</v>
      </c>
      <c r="AT1599" s="25">
        <v>0</v>
      </c>
      <c r="AU1599" s="25">
        <v>0</v>
      </c>
      <c r="AV1599" s="25">
        <v>100000</v>
      </c>
      <c r="AW1599" s="25">
        <v>0</v>
      </c>
      <c r="AX1599" s="25">
        <v>0</v>
      </c>
      <c r="AY1599" s="25">
        <v>0</v>
      </c>
      <c r="AZ1599" s="25">
        <v>0</v>
      </c>
      <c r="BA1599" s="25">
        <v>0</v>
      </c>
      <c r="BB1599" s="25">
        <v>0</v>
      </c>
      <c r="BC1599" s="25">
        <v>0</v>
      </c>
      <c r="BD1599" s="25">
        <v>0</v>
      </c>
      <c r="BE1599" s="25">
        <v>0</v>
      </c>
      <c r="BF1599" s="25">
        <v>0</v>
      </c>
      <c r="BG1599" s="25">
        <v>0</v>
      </c>
      <c r="BH1599" s="25">
        <v>0</v>
      </c>
      <c r="BI1599" s="25">
        <v>0</v>
      </c>
      <c r="BJ1599" s="25">
        <f t="shared" si="72"/>
        <v>100000</v>
      </c>
      <c r="BK1599" s="25">
        <f t="shared" si="73"/>
        <v>0</v>
      </c>
      <c r="BL1599" s="25">
        <f t="shared" si="74"/>
        <v>100000</v>
      </c>
    </row>
    <row r="1600" spans="1:64" x14ac:dyDescent="0.25">
      <c r="A1600" s="45" t="s">
        <v>3409</v>
      </c>
      <c r="B1600" s="78" t="s">
        <v>1774</v>
      </c>
      <c r="C1600" s="79">
        <v>1</v>
      </c>
      <c r="D1600" s="78" t="s">
        <v>23</v>
      </c>
      <c r="E1600" s="79" t="s">
        <v>434</v>
      </c>
      <c r="F1600" s="79" t="s">
        <v>604</v>
      </c>
      <c r="G1600" s="79" t="s">
        <v>612</v>
      </c>
      <c r="H1600" s="79" t="s">
        <v>617</v>
      </c>
      <c r="I1600" s="79" t="s">
        <v>609</v>
      </c>
      <c r="J1600" s="79" t="s">
        <v>618</v>
      </c>
      <c r="K1600" s="79" t="s">
        <v>83</v>
      </c>
      <c r="L1600" s="79" t="s">
        <v>606</v>
      </c>
      <c r="M1600" s="79" t="s">
        <v>619</v>
      </c>
      <c r="N1600" s="78">
        <v>1</v>
      </c>
      <c r="O1600" s="78">
        <v>1</v>
      </c>
      <c r="P1600" s="78">
        <v>1</v>
      </c>
      <c r="Q1600" s="81">
        <v>0</v>
      </c>
      <c r="R1600" s="81">
        <v>1</v>
      </c>
      <c r="S1600" s="81">
        <v>1</v>
      </c>
      <c r="T1600" s="81">
        <v>1</v>
      </c>
      <c r="U1600" s="81">
        <v>0</v>
      </c>
      <c r="V1600" s="81">
        <v>0</v>
      </c>
      <c r="W1600" s="69">
        <v>14739980.880000001</v>
      </c>
      <c r="X1600" s="69">
        <v>0</v>
      </c>
      <c r="Y1600" s="69">
        <v>14739980.880000001</v>
      </c>
      <c r="Z1600" s="69">
        <v>361129.53</v>
      </c>
      <c r="AA1600" s="69">
        <v>0</v>
      </c>
      <c r="AB1600" s="69">
        <v>0</v>
      </c>
      <c r="AC1600" s="69">
        <v>0</v>
      </c>
      <c r="AD1600" s="96">
        <v>45372</v>
      </c>
      <c r="AE1600" s="96">
        <v>45737</v>
      </c>
      <c r="AF1600" s="97">
        <v>14739980.880000001</v>
      </c>
      <c r="AG1600" s="84">
        <v>0</v>
      </c>
      <c r="AH1600" s="84">
        <v>1</v>
      </c>
      <c r="AI1600" s="98">
        <v>4.9000000000000002E-2</v>
      </c>
      <c r="AJ1600" s="99">
        <v>0</v>
      </c>
      <c r="AK1600" s="99">
        <v>0</v>
      </c>
      <c r="AL1600" s="100">
        <v>0</v>
      </c>
      <c r="AM1600" s="101" t="s">
        <v>620</v>
      </c>
      <c r="AN1600" s="101" t="s">
        <v>621</v>
      </c>
      <c r="AO1600" s="25">
        <v>0</v>
      </c>
      <c r="AP1600" s="25">
        <v>0</v>
      </c>
      <c r="AQ1600" s="25">
        <v>0</v>
      </c>
      <c r="AR1600" s="25">
        <v>0</v>
      </c>
      <c r="AS1600" s="25">
        <v>0</v>
      </c>
      <c r="AT1600" s="25">
        <v>0</v>
      </c>
      <c r="AU1600" s="25">
        <v>0</v>
      </c>
      <c r="AV1600" s="25">
        <v>0</v>
      </c>
      <c r="AW1600" s="25">
        <v>0</v>
      </c>
      <c r="AX1600" s="25">
        <v>0</v>
      </c>
      <c r="AY1600" s="25">
        <v>0</v>
      </c>
      <c r="AZ1600" s="25">
        <v>0</v>
      </c>
      <c r="BA1600" s="25">
        <v>0</v>
      </c>
      <c r="BB1600" s="25">
        <v>0</v>
      </c>
      <c r="BC1600" s="25">
        <v>0</v>
      </c>
      <c r="BD1600" s="25">
        <v>0</v>
      </c>
      <c r="BE1600" s="25">
        <v>0</v>
      </c>
      <c r="BF1600" s="25">
        <v>0</v>
      </c>
      <c r="BG1600" s="25">
        <v>0</v>
      </c>
      <c r="BH1600" s="25">
        <v>0</v>
      </c>
      <c r="BI1600" s="25">
        <v>0</v>
      </c>
      <c r="BJ1600" s="25">
        <f t="shared" si="72"/>
        <v>0</v>
      </c>
      <c r="BK1600" s="25">
        <f t="shared" si="73"/>
        <v>0</v>
      </c>
      <c r="BL1600" s="25">
        <f t="shared" si="74"/>
        <v>0</v>
      </c>
    </row>
    <row r="1601" spans="1:64" x14ac:dyDescent="0.25">
      <c r="A1601" s="45" t="s">
        <v>3410</v>
      </c>
      <c r="B1601" s="78" t="s">
        <v>1775</v>
      </c>
      <c r="C1601" s="79">
        <v>1</v>
      </c>
      <c r="D1601" s="78" t="s">
        <v>23</v>
      </c>
      <c r="E1601" s="79" t="s">
        <v>434</v>
      </c>
      <c r="F1601" s="79" t="s">
        <v>604</v>
      </c>
      <c r="G1601" s="79" t="s">
        <v>623</v>
      </c>
      <c r="H1601" s="79" t="s">
        <v>624</v>
      </c>
      <c r="I1601" s="79" t="s">
        <v>625</v>
      </c>
      <c r="J1601" s="79" t="s">
        <v>626</v>
      </c>
      <c r="K1601" s="79" t="s">
        <v>446</v>
      </c>
      <c r="L1601" s="79" t="s">
        <v>606</v>
      </c>
      <c r="M1601" s="79" t="s">
        <v>619</v>
      </c>
      <c r="N1601" s="78">
        <v>1</v>
      </c>
      <c r="O1601" s="78">
        <v>1</v>
      </c>
      <c r="P1601" s="78">
        <v>1</v>
      </c>
      <c r="Q1601" s="81">
        <v>1</v>
      </c>
      <c r="R1601" s="81">
        <v>1</v>
      </c>
      <c r="S1601" s="81">
        <v>1</v>
      </c>
      <c r="T1601" s="81">
        <v>0</v>
      </c>
      <c r="U1601" s="81">
        <v>0</v>
      </c>
      <c r="V1601" s="81">
        <v>0</v>
      </c>
      <c r="W1601" s="69">
        <v>250000</v>
      </c>
      <c r="X1601" s="69">
        <v>0</v>
      </c>
      <c r="Y1601" s="69">
        <v>0</v>
      </c>
      <c r="Z1601" s="69">
        <v>0</v>
      </c>
      <c r="AA1601" s="69">
        <v>0</v>
      </c>
      <c r="AB1601" s="69">
        <v>0</v>
      </c>
      <c r="AC1601" s="69">
        <v>250000</v>
      </c>
      <c r="AD1601" s="96">
        <v>45610</v>
      </c>
      <c r="AE1601" s="96">
        <v>45975</v>
      </c>
      <c r="AF1601" s="97">
        <v>250000</v>
      </c>
      <c r="AG1601" s="84">
        <v>0.62</v>
      </c>
      <c r="AH1601" s="84">
        <v>1</v>
      </c>
      <c r="AI1601" s="98">
        <v>4.9000000000000002E-2</v>
      </c>
      <c r="AJ1601" s="99">
        <v>0.62</v>
      </c>
      <c r="AK1601" s="99">
        <v>1</v>
      </c>
      <c r="AL1601" s="100">
        <v>4.9000000000000002E-2</v>
      </c>
      <c r="AM1601" s="101" t="s">
        <v>620</v>
      </c>
      <c r="AN1601" s="101" t="s">
        <v>621</v>
      </c>
      <c r="AO1601" s="25">
        <v>0</v>
      </c>
      <c r="AP1601" s="25">
        <v>0</v>
      </c>
      <c r="AQ1601" s="25">
        <v>0</v>
      </c>
      <c r="AR1601" s="25">
        <v>0</v>
      </c>
      <c r="AS1601" s="25">
        <v>0</v>
      </c>
      <c r="AT1601" s="25">
        <v>0</v>
      </c>
      <c r="AU1601" s="25">
        <v>0</v>
      </c>
      <c r="AV1601" s="25">
        <v>250000</v>
      </c>
      <c r="AW1601" s="25">
        <v>0</v>
      </c>
      <c r="AX1601" s="25">
        <v>0</v>
      </c>
      <c r="AY1601" s="25">
        <v>0</v>
      </c>
      <c r="AZ1601" s="25">
        <v>0</v>
      </c>
      <c r="BA1601" s="25">
        <v>0</v>
      </c>
      <c r="BB1601" s="25">
        <v>0</v>
      </c>
      <c r="BC1601" s="25">
        <v>0</v>
      </c>
      <c r="BD1601" s="25">
        <v>0</v>
      </c>
      <c r="BE1601" s="25">
        <v>0</v>
      </c>
      <c r="BF1601" s="25">
        <v>0</v>
      </c>
      <c r="BG1601" s="25">
        <v>0</v>
      </c>
      <c r="BH1601" s="25">
        <v>0</v>
      </c>
      <c r="BI1601" s="25">
        <v>0</v>
      </c>
      <c r="BJ1601" s="25">
        <f t="shared" si="72"/>
        <v>250000</v>
      </c>
      <c r="BK1601" s="25">
        <f t="shared" si="73"/>
        <v>0</v>
      </c>
      <c r="BL1601" s="25">
        <f t="shared" si="74"/>
        <v>250000</v>
      </c>
    </row>
    <row r="1602" spans="1:64" x14ac:dyDescent="0.25">
      <c r="A1602" s="45" t="s">
        <v>3411</v>
      </c>
      <c r="B1602" s="78" t="s">
        <v>1776</v>
      </c>
      <c r="C1602" s="79">
        <v>1</v>
      </c>
      <c r="D1602" s="78" t="s">
        <v>23</v>
      </c>
      <c r="E1602" s="79" t="s">
        <v>434</v>
      </c>
      <c r="F1602" s="79" t="s">
        <v>604</v>
      </c>
      <c r="G1602" s="79" t="s">
        <v>623</v>
      </c>
      <c r="H1602" s="79" t="s">
        <v>624</v>
      </c>
      <c r="I1602" s="79" t="s">
        <v>625</v>
      </c>
      <c r="J1602" s="79" t="s">
        <v>626</v>
      </c>
      <c r="K1602" s="79" t="s">
        <v>446</v>
      </c>
      <c r="L1602" s="79" t="s">
        <v>606</v>
      </c>
      <c r="M1602" s="79" t="s">
        <v>619</v>
      </c>
      <c r="N1602" s="78">
        <v>1</v>
      </c>
      <c r="O1602" s="78">
        <v>1</v>
      </c>
      <c r="P1602" s="78">
        <v>1</v>
      </c>
      <c r="Q1602" s="81">
        <v>1</v>
      </c>
      <c r="R1602" s="81">
        <v>1</v>
      </c>
      <c r="S1602" s="81">
        <v>1</v>
      </c>
      <c r="T1602" s="81">
        <v>0</v>
      </c>
      <c r="U1602" s="81">
        <v>0</v>
      </c>
      <c r="V1602" s="81">
        <v>0</v>
      </c>
      <c r="W1602" s="69">
        <v>10000000</v>
      </c>
      <c r="X1602" s="69">
        <v>0</v>
      </c>
      <c r="Y1602" s="69">
        <v>0</v>
      </c>
      <c r="Z1602" s="69">
        <v>0</v>
      </c>
      <c r="AA1602" s="69">
        <v>0</v>
      </c>
      <c r="AB1602" s="69">
        <v>0</v>
      </c>
      <c r="AC1602" s="69">
        <v>10000000</v>
      </c>
      <c r="AD1602" s="96">
        <v>45610</v>
      </c>
      <c r="AE1602" s="96">
        <v>45975</v>
      </c>
      <c r="AF1602" s="97">
        <v>10000000</v>
      </c>
      <c r="AG1602" s="84">
        <v>0.62</v>
      </c>
      <c r="AH1602" s="84">
        <v>1</v>
      </c>
      <c r="AI1602" s="98">
        <v>4.9000000000000002E-2</v>
      </c>
      <c r="AJ1602" s="99">
        <v>0.62</v>
      </c>
      <c r="AK1602" s="99">
        <v>1</v>
      </c>
      <c r="AL1602" s="100">
        <v>4.9000000000000002E-2</v>
      </c>
      <c r="AM1602" s="101" t="s">
        <v>620</v>
      </c>
      <c r="AN1602" s="101" t="s">
        <v>621</v>
      </c>
      <c r="AO1602" s="25">
        <v>0</v>
      </c>
      <c r="AP1602" s="25">
        <v>0</v>
      </c>
      <c r="AQ1602" s="25">
        <v>0</v>
      </c>
      <c r="AR1602" s="25">
        <v>0</v>
      </c>
      <c r="AS1602" s="25">
        <v>0</v>
      </c>
      <c r="AT1602" s="25">
        <v>0</v>
      </c>
      <c r="AU1602" s="25">
        <v>0</v>
      </c>
      <c r="AV1602" s="25">
        <v>10000000</v>
      </c>
      <c r="AW1602" s="25">
        <v>0</v>
      </c>
      <c r="AX1602" s="25">
        <v>0</v>
      </c>
      <c r="AY1602" s="25">
        <v>0</v>
      </c>
      <c r="AZ1602" s="25">
        <v>0</v>
      </c>
      <c r="BA1602" s="25">
        <v>0</v>
      </c>
      <c r="BB1602" s="25">
        <v>0</v>
      </c>
      <c r="BC1602" s="25">
        <v>0</v>
      </c>
      <c r="BD1602" s="25">
        <v>0</v>
      </c>
      <c r="BE1602" s="25">
        <v>0</v>
      </c>
      <c r="BF1602" s="25">
        <v>0</v>
      </c>
      <c r="BG1602" s="25">
        <v>0</v>
      </c>
      <c r="BH1602" s="25">
        <v>0</v>
      </c>
      <c r="BI1602" s="25">
        <v>0</v>
      </c>
      <c r="BJ1602" s="25">
        <f t="shared" si="72"/>
        <v>10000000</v>
      </c>
      <c r="BK1602" s="25">
        <f t="shared" si="73"/>
        <v>0</v>
      </c>
      <c r="BL1602" s="25">
        <f t="shared" si="74"/>
        <v>10000000</v>
      </c>
    </row>
    <row r="1603" spans="1:64" x14ac:dyDescent="0.25">
      <c r="A1603" s="45" t="s">
        <v>3412</v>
      </c>
      <c r="B1603" s="78" t="s">
        <v>1787</v>
      </c>
      <c r="C1603" s="79">
        <v>1</v>
      </c>
      <c r="D1603" s="78" t="s">
        <v>23</v>
      </c>
      <c r="E1603" s="79" t="s">
        <v>434</v>
      </c>
      <c r="F1603" s="79" t="s">
        <v>604</v>
      </c>
      <c r="G1603" s="79" t="s">
        <v>616</v>
      </c>
      <c r="H1603" s="79" t="s">
        <v>617</v>
      </c>
      <c r="I1603" s="79" t="s">
        <v>605</v>
      </c>
      <c r="J1603" s="79" t="s">
        <v>618</v>
      </c>
      <c r="K1603" s="79" t="s">
        <v>1788</v>
      </c>
      <c r="L1603" s="79" t="s">
        <v>606</v>
      </c>
      <c r="M1603" s="79" t="s">
        <v>619</v>
      </c>
      <c r="N1603" s="78">
        <v>1</v>
      </c>
      <c r="O1603" s="78">
        <v>1</v>
      </c>
      <c r="P1603" s="78">
        <v>1</v>
      </c>
      <c r="Q1603" s="81">
        <v>0</v>
      </c>
      <c r="R1603" s="81">
        <v>0</v>
      </c>
      <c r="S1603" s="81">
        <v>1</v>
      </c>
      <c r="T1603" s="81">
        <v>1</v>
      </c>
      <c r="U1603" s="81">
        <v>1</v>
      </c>
      <c r="V1603" s="81">
        <v>0</v>
      </c>
      <c r="W1603" s="69">
        <v>6363049.2300000004</v>
      </c>
      <c r="X1603" s="69">
        <v>0</v>
      </c>
      <c r="Y1603" s="69">
        <v>0</v>
      </c>
      <c r="Z1603" s="69">
        <v>0</v>
      </c>
      <c r="AA1603" s="69">
        <v>0</v>
      </c>
      <c r="AB1603" s="69">
        <v>0</v>
      </c>
      <c r="AC1603" s="69">
        <v>6363049.2300000004</v>
      </c>
      <c r="AD1603" s="96">
        <v>45656</v>
      </c>
      <c r="AE1603" s="96">
        <v>48212</v>
      </c>
      <c r="AF1603" s="97">
        <v>477863.58</v>
      </c>
      <c r="AG1603" s="84">
        <v>6.75</v>
      </c>
      <c r="AH1603" s="84">
        <v>7</v>
      </c>
      <c r="AI1603" s="98">
        <v>9.5000000000000001E-2</v>
      </c>
      <c r="AJ1603" s="99">
        <v>6.75</v>
      </c>
      <c r="AK1603" s="99">
        <v>7</v>
      </c>
      <c r="AL1603" s="100">
        <v>9.5000000000000001E-2</v>
      </c>
      <c r="AM1603" s="101" t="s">
        <v>620</v>
      </c>
      <c r="AN1603" s="101" t="s">
        <v>621</v>
      </c>
      <c r="AO1603" s="25">
        <v>0</v>
      </c>
      <c r="AP1603" s="25">
        <v>0</v>
      </c>
      <c r="AQ1603" s="25">
        <v>0</v>
      </c>
      <c r="AR1603" s="25">
        <v>0</v>
      </c>
      <c r="AS1603" s="25">
        <v>0</v>
      </c>
      <c r="AT1603" s="25">
        <v>0</v>
      </c>
      <c r="AU1603" s="25">
        <v>0</v>
      </c>
      <c r="AV1603" s="25">
        <v>0</v>
      </c>
      <c r="AW1603" s="25">
        <v>0</v>
      </c>
      <c r="AX1603" s="25">
        <v>0</v>
      </c>
      <c r="AY1603" s="25">
        <v>0</v>
      </c>
      <c r="AZ1603" s="25">
        <v>0</v>
      </c>
      <c r="BA1603" s="25">
        <v>0</v>
      </c>
      <c r="BB1603" s="25">
        <v>0</v>
      </c>
      <c r="BC1603" s="25">
        <v>0</v>
      </c>
      <c r="BD1603" s="25">
        <v>0</v>
      </c>
      <c r="BE1603" s="25">
        <v>0</v>
      </c>
      <c r="BF1603" s="25">
        <v>0</v>
      </c>
      <c r="BG1603" s="25">
        <v>0</v>
      </c>
      <c r="BH1603" s="25">
        <v>0</v>
      </c>
      <c r="BI1603" s="25">
        <v>0</v>
      </c>
      <c r="BJ1603" s="25">
        <f t="shared" ref="BJ1603:BJ1651" si="75">SUM(AO1603:AW1603)</f>
        <v>0</v>
      </c>
      <c r="BK1603" s="25">
        <f t="shared" si="73"/>
        <v>0</v>
      </c>
      <c r="BL1603" s="25">
        <f t="shared" si="74"/>
        <v>0</v>
      </c>
    </row>
    <row r="1604" spans="1:64" x14ac:dyDescent="0.25">
      <c r="A1604" s="45" t="s">
        <v>3413</v>
      </c>
      <c r="B1604" s="78" t="s">
        <v>1789</v>
      </c>
      <c r="C1604" s="79">
        <v>1</v>
      </c>
      <c r="D1604" s="78" t="s">
        <v>23</v>
      </c>
      <c r="E1604" s="79" t="s">
        <v>434</v>
      </c>
      <c r="F1604" s="79" t="s">
        <v>604</v>
      </c>
      <c r="G1604" s="79" t="s">
        <v>616</v>
      </c>
      <c r="H1604" s="79" t="s">
        <v>617</v>
      </c>
      <c r="I1604" s="79" t="s">
        <v>605</v>
      </c>
      <c r="J1604" s="79" t="s">
        <v>618</v>
      </c>
      <c r="K1604" s="79" t="s">
        <v>1790</v>
      </c>
      <c r="L1604" s="79" t="s">
        <v>606</v>
      </c>
      <c r="M1604" s="79" t="s">
        <v>619</v>
      </c>
      <c r="N1604" s="78">
        <v>1</v>
      </c>
      <c r="O1604" s="78">
        <v>1</v>
      </c>
      <c r="P1604" s="78">
        <v>1</v>
      </c>
      <c r="Q1604" s="81">
        <v>0</v>
      </c>
      <c r="R1604" s="81">
        <v>0</v>
      </c>
      <c r="S1604" s="81">
        <v>1</v>
      </c>
      <c r="T1604" s="81">
        <v>1</v>
      </c>
      <c r="U1604" s="81">
        <v>1</v>
      </c>
      <c r="V1604" s="81">
        <v>0</v>
      </c>
      <c r="W1604" s="69">
        <v>1244366.82</v>
      </c>
      <c r="X1604" s="69">
        <v>0</v>
      </c>
      <c r="Y1604" s="69">
        <v>0</v>
      </c>
      <c r="Z1604" s="69">
        <v>0</v>
      </c>
      <c r="AA1604" s="69">
        <v>0</v>
      </c>
      <c r="AB1604" s="69">
        <v>0</v>
      </c>
      <c r="AC1604" s="69">
        <v>1244366.82</v>
      </c>
      <c r="AD1604" s="96">
        <v>45656</v>
      </c>
      <c r="AE1604" s="96">
        <v>48212</v>
      </c>
      <c r="AF1604" s="97">
        <v>4374835.57</v>
      </c>
      <c r="AG1604" s="84">
        <v>6.75</v>
      </c>
      <c r="AH1604" s="84">
        <v>7</v>
      </c>
      <c r="AI1604" s="98">
        <v>9.5000000000000001E-2</v>
      </c>
      <c r="AJ1604" s="99">
        <v>6.75</v>
      </c>
      <c r="AK1604" s="99">
        <v>7</v>
      </c>
      <c r="AL1604" s="100">
        <v>9.5000000000000001E-2</v>
      </c>
      <c r="AM1604" s="101" t="s">
        <v>620</v>
      </c>
      <c r="AN1604" s="101" t="s">
        <v>621</v>
      </c>
      <c r="AO1604" s="25">
        <v>0</v>
      </c>
      <c r="AP1604" s="25">
        <v>0</v>
      </c>
      <c r="AQ1604" s="25">
        <v>0</v>
      </c>
      <c r="AR1604" s="25">
        <v>0</v>
      </c>
      <c r="AS1604" s="25">
        <v>0</v>
      </c>
      <c r="AT1604" s="25">
        <v>0</v>
      </c>
      <c r="AU1604" s="25">
        <v>0</v>
      </c>
      <c r="AV1604" s="25">
        <v>0</v>
      </c>
      <c r="AW1604" s="25">
        <v>0</v>
      </c>
      <c r="AX1604" s="25">
        <v>0</v>
      </c>
      <c r="AY1604" s="25">
        <v>0</v>
      </c>
      <c r="AZ1604" s="25">
        <v>0</v>
      </c>
      <c r="BA1604" s="25">
        <v>0</v>
      </c>
      <c r="BB1604" s="25">
        <v>0</v>
      </c>
      <c r="BC1604" s="25">
        <v>0</v>
      </c>
      <c r="BD1604" s="25">
        <v>0</v>
      </c>
      <c r="BE1604" s="25">
        <v>0</v>
      </c>
      <c r="BF1604" s="25">
        <v>0</v>
      </c>
      <c r="BG1604" s="25">
        <v>0</v>
      </c>
      <c r="BH1604" s="25">
        <v>0</v>
      </c>
      <c r="BI1604" s="25">
        <v>0</v>
      </c>
      <c r="BJ1604" s="25">
        <f t="shared" si="75"/>
        <v>0</v>
      </c>
      <c r="BK1604" s="25">
        <f t="shared" ref="BK1604:BK1625" si="76">SUM(AX1604:BI1604)</f>
        <v>0</v>
      </c>
      <c r="BL1604" s="25">
        <f t="shared" ref="BL1604:BL1625" si="77">BJ1604+BK1604</f>
        <v>0</v>
      </c>
    </row>
    <row r="1605" spans="1:64" x14ac:dyDescent="0.25">
      <c r="A1605" s="45" t="s">
        <v>3414</v>
      </c>
      <c r="B1605" s="78" t="s">
        <v>1791</v>
      </c>
      <c r="C1605" s="79">
        <v>1</v>
      </c>
      <c r="D1605" s="78" t="s">
        <v>23</v>
      </c>
      <c r="E1605" s="79" t="s">
        <v>434</v>
      </c>
      <c r="F1605" s="79" t="s">
        <v>604</v>
      </c>
      <c r="G1605" s="79" t="s">
        <v>616</v>
      </c>
      <c r="H1605" s="79" t="s">
        <v>617</v>
      </c>
      <c r="I1605" s="79" t="s">
        <v>605</v>
      </c>
      <c r="J1605" s="79" t="s">
        <v>618</v>
      </c>
      <c r="K1605" s="79" t="s">
        <v>1592</v>
      </c>
      <c r="L1605" s="79" t="s">
        <v>606</v>
      </c>
      <c r="M1605" s="79" t="s">
        <v>619</v>
      </c>
      <c r="N1605" s="78">
        <v>1</v>
      </c>
      <c r="O1605" s="78">
        <v>1</v>
      </c>
      <c r="P1605" s="78">
        <v>1</v>
      </c>
      <c r="Q1605" s="81">
        <v>0</v>
      </c>
      <c r="R1605" s="81">
        <v>0</v>
      </c>
      <c r="S1605" s="81">
        <v>1</v>
      </c>
      <c r="T1605" s="81">
        <v>1</v>
      </c>
      <c r="U1605" s="81">
        <v>1</v>
      </c>
      <c r="V1605" s="81">
        <v>0</v>
      </c>
      <c r="W1605" s="69">
        <v>863688.09</v>
      </c>
      <c r="X1605" s="69">
        <v>0</v>
      </c>
      <c r="Y1605" s="69">
        <v>0</v>
      </c>
      <c r="Z1605" s="69">
        <v>0</v>
      </c>
      <c r="AA1605" s="69">
        <v>0</v>
      </c>
      <c r="AB1605" s="69">
        <v>0</v>
      </c>
      <c r="AC1605" s="69">
        <v>863688.09</v>
      </c>
      <c r="AD1605" s="96">
        <v>45656</v>
      </c>
      <c r="AE1605" s="96">
        <v>48212</v>
      </c>
      <c r="AF1605" s="97">
        <v>1207065.28</v>
      </c>
      <c r="AG1605" s="84">
        <v>6.75</v>
      </c>
      <c r="AH1605" s="84">
        <v>7</v>
      </c>
      <c r="AI1605" s="98">
        <v>9.5000000000000001E-2</v>
      </c>
      <c r="AJ1605" s="99">
        <v>6.75</v>
      </c>
      <c r="AK1605" s="99">
        <v>7</v>
      </c>
      <c r="AL1605" s="100">
        <v>9.5000000000000001E-2</v>
      </c>
      <c r="AM1605" s="101" t="s">
        <v>620</v>
      </c>
      <c r="AN1605" s="101" t="s">
        <v>621</v>
      </c>
      <c r="AO1605" s="25">
        <v>0</v>
      </c>
      <c r="AP1605" s="25">
        <v>0</v>
      </c>
      <c r="AQ1605" s="25">
        <v>0</v>
      </c>
      <c r="AR1605" s="25">
        <v>0</v>
      </c>
      <c r="AS1605" s="25">
        <v>0</v>
      </c>
      <c r="AT1605" s="25">
        <v>0</v>
      </c>
      <c r="AU1605" s="25">
        <v>0</v>
      </c>
      <c r="AV1605" s="25">
        <v>0</v>
      </c>
      <c r="AW1605" s="25">
        <v>0</v>
      </c>
      <c r="AX1605" s="25">
        <v>0</v>
      </c>
      <c r="AY1605" s="25">
        <v>0</v>
      </c>
      <c r="AZ1605" s="25">
        <v>0</v>
      </c>
      <c r="BA1605" s="25">
        <v>0</v>
      </c>
      <c r="BB1605" s="25">
        <v>0</v>
      </c>
      <c r="BC1605" s="25">
        <v>0</v>
      </c>
      <c r="BD1605" s="25">
        <v>0</v>
      </c>
      <c r="BE1605" s="25">
        <v>0</v>
      </c>
      <c r="BF1605" s="25">
        <v>0</v>
      </c>
      <c r="BG1605" s="25">
        <v>0</v>
      </c>
      <c r="BH1605" s="25">
        <v>0</v>
      </c>
      <c r="BI1605" s="25">
        <v>0</v>
      </c>
      <c r="BJ1605" s="25">
        <f t="shared" si="75"/>
        <v>0</v>
      </c>
      <c r="BK1605" s="25">
        <f t="shared" si="76"/>
        <v>0</v>
      </c>
      <c r="BL1605" s="25">
        <f t="shared" si="77"/>
        <v>0</v>
      </c>
    </row>
    <row r="1606" spans="1:64" x14ac:dyDescent="0.25">
      <c r="A1606" s="45" t="s">
        <v>3415</v>
      </c>
      <c r="B1606" s="78" t="s">
        <v>1792</v>
      </c>
      <c r="C1606" s="79">
        <v>1</v>
      </c>
      <c r="D1606" s="78" t="s">
        <v>23</v>
      </c>
      <c r="E1606" s="79" t="s">
        <v>434</v>
      </c>
      <c r="F1606" s="79" t="s">
        <v>604</v>
      </c>
      <c r="G1606" s="79" t="s">
        <v>616</v>
      </c>
      <c r="H1606" s="79" t="s">
        <v>617</v>
      </c>
      <c r="I1606" s="79" t="s">
        <v>605</v>
      </c>
      <c r="J1606" s="79" t="s">
        <v>618</v>
      </c>
      <c r="K1606" s="79" t="s">
        <v>1793</v>
      </c>
      <c r="L1606" s="79" t="s">
        <v>606</v>
      </c>
      <c r="M1606" s="79" t="s">
        <v>619</v>
      </c>
      <c r="N1606" s="78">
        <v>1</v>
      </c>
      <c r="O1606" s="78">
        <v>1</v>
      </c>
      <c r="P1606" s="78">
        <v>1</v>
      </c>
      <c r="Q1606" s="81">
        <v>0</v>
      </c>
      <c r="R1606" s="81">
        <v>0</v>
      </c>
      <c r="S1606" s="81">
        <v>1</v>
      </c>
      <c r="T1606" s="81">
        <v>1</v>
      </c>
      <c r="U1606" s="81">
        <v>1</v>
      </c>
      <c r="V1606" s="81">
        <v>0</v>
      </c>
      <c r="W1606" s="69">
        <v>1598041.94</v>
      </c>
      <c r="X1606" s="69">
        <v>0</v>
      </c>
      <c r="Y1606" s="69">
        <v>0</v>
      </c>
      <c r="Z1606" s="69">
        <v>0</v>
      </c>
      <c r="AA1606" s="69">
        <v>0</v>
      </c>
      <c r="AB1606" s="69">
        <v>0</v>
      </c>
      <c r="AC1606" s="69">
        <v>1598041.94</v>
      </c>
      <c r="AD1606" s="96">
        <v>45656</v>
      </c>
      <c r="AE1606" s="96">
        <v>48212</v>
      </c>
      <c r="AF1606" s="97">
        <v>863688.09</v>
      </c>
      <c r="AG1606" s="84">
        <v>6.75</v>
      </c>
      <c r="AH1606" s="84">
        <v>7</v>
      </c>
      <c r="AI1606" s="98">
        <v>9.5000000000000001E-2</v>
      </c>
      <c r="AJ1606" s="99">
        <v>6.75</v>
      </c>
      <c r="AK1606" s="99">
        <v>7</v>
      </c>
      <c r="AL1606" s="100">
        <v>9.5000000000000001E-2</v>
      </c>
      <c r="AM1606" s="101" t="s">
        <v>620</v>
      </c>
      <c r="AN1606" s="101" t="s">
        <v>621</v>
      </c>
      <c r="AO1606" s="25">
        <v>0</v>
      </c>
      <c r="AP1606" s="25">
        <v>0</v>
      </c>
      <c r="AQ1606" s="25">
        <v>0</v>
      </c>
      <c r="AR1606" s="25">
        <v>0</v>
      </c>
      <c r="AS1606" s="25">
        <v>0</v>
      </c>
      <c r="AT1606" s="25">
        <v>0</v>
      </c>
      <c r="AU1606" s="25">
        <v>0</v>
      </c>
      <c r="AV1606" s="25">
        <v>0</v>
      </c>
      <c r="AW1606" s="25">
        <v>0</v>
      </c>
      <c r="AX1606" s="25">
        <v>0</v>
      </c>
      <c r="AY1606" s="25">
        <v>0</v>
      </c>
      <c r="AZ1606" s="25">
        <v>0</v>
      </c>
      <c r="BA1606" s="25">
        <v>0</v>
      </c>
      <c r="BB1606" s="25">
        <v>0</v>
      </c>
      <c r="BC1606" s="25">
        <v>0</v>
      </c>
      <c r="BD1606" s="25">
        <v>0</v>
      </c>
      <c r="BE1606" s="25">
        <v>0</v>
      </c>
      <c r="BF1606" s="25">
        <v>0</v>
      </c>
      <c r="BG1606" s="25">
        <v>0</v>
      </c>
      <c r="BH1606" s="25">
        <v>0</v>
      </c>
      <c r="BI1606" s="25">
        <v>0</v>
      </c>
      <c r="BJ1606" s="25">
        <f t="shared" si="75"/>
        <v>0</v>
      </c>
      <c r="BK1606" s="25">
        <f t="shared" si="76"/>
        <v>0</v>
      </c>
      <c r="BL1606" s="25">
        <f t="shared" si="77"/>
        <v>0</v>
      </c>
    </row>
    <row r="1607" spans="1:64" x14ac:dyDescent="0.25">
      <c r="A1607" s="45" t="s">
        <v>3416</v>
      </c>
      <c r="B1607" s="78" t="s">
        <v>1794</v>
      </c>
      <c r="C1607" s="79">
        <v>1</v>
      </c>
      <c r="D1607" s="78" t="s">
        <v>23</v>
      </c>
      <c r="E1607" s="79" t="s">
        <v>434</v>
      </c>
      <c r="F1607" s="79" t="s">
        <v>604</v>
      </c>
      <c r="G1607" s="79" t="s">
        <v>616</v>
      </c>
      <c r="H1607" s="79" t="s">
        <v>617</v>
      </c>
      <c r="I1607" s="79" t="s">
        <v>605</v>
      </c>
      <c r="J1607" s="79" t="s">
        <v>618</v>
      </c>
      <c r="K1607" s="79" t="s">
        <v>1593</v>
      </c>
      <c r="L1607" s="79" t="s">
        <v>606</v>
      </c>
      <c r="M1607" s="79" t="s">
        <v>619</v>
      </c>
      <c r="N1607" s="78">
        <v>1</v>
      </c>
      <c r="O1607" s="78">
        <v>1</v>
      </c>
      <c r="P1607" s="78">
        <v>1</v>
      </c>
      <c r="Q1607" s="81">
        <v>0</v>
      </c>
      <c r="R1607" s="81">
        <v>0</v>
      </c>
      <c r="S1607" s="81">
        <v>1</v>
      </c>
      <c r="T1607" s="81">
        <v>1</v>
      </c>
      <c r="U1607" s="81">
        <v>1</v>
      </c>
      <c r="V1607" s="81">
        <v>0</v>
      </c>
      <c r="W1607" s="69">
        <v>2888776.29</v>
      </c>
      <c r="X1607" s="69">
        <v>0</v>
      </c>
      <c r="Y1607" s="69">
        <v>0</v>
      </c>
      <c r="Z1607" s="69">
        <v>0</v>
      </c>
      <c r="AA1607" s="69">
        <v>0</v>
      </c>
      <c r="AB1607" s="69">
        <v>0</v>
      </c>
      <c r="AC1607" s="69">
        <v>2888776.29</v>
      </c>
      <c r="AD1607" s="96">
        <v>45656</v>
      </c>
      <c r="AE1607" s="96">
        <v>48212</v>
      </c>
      <c r="AF1607" s="97">
        <v>453568.36</v>
      </c>
      <c r="AG1607" s="84">
        <v>6.75</v>
      </c>
      <c r="AH1607" s="84">
        <v>7</v>
      </c>
      <c r="AI1607" s="98">
        <v>9.5000000000000001E-2</v>
      </c>
      <c r="AJ1607" s="99">
        <v>6.75</v>
      </c>
      <c r="AK1607" s="99">
        <v>7</v>
      </c>
      <c r="AL1607" s="100">
        <v>9.5000000000000001E-2</v>
      </c>
      <c r="AM1607" s="101" t="s">
        <v>620</v>
      </c>
      <c r="AN1607" s="101" t="s">
        <v>621</v>
      </c>
      <c r="AO1607" s="25">
        <v>0</v>
      </c>
      <c r="AP1607" s="25">
        <v>0</v>
      </c>
      <c r="AQ1607" s="25">
        <v>0</v>
      </c>
      <c r="AR1607" s="25">
        <v>0</v>
      </c>
      <c r="AS1607" s="25">
        <v>0</v>
      </c>
      <c r="AT1607" s="25">
        <v>0</v>
      </c>
      <c r="AU1607" s="25">
        <v>0</v>
      </c>
      <c r="AV1607" s="25">
        <v>0</v>
      </c>
      <c r="AW1607" s="25">
        <v>0</v>
      </c>
      <c r="AX1607" s="25">
        <v>0</v>
      </c>
      <c r="AY1607" s="25">
        <v>0</v>
      </c>
      <c r="AZ1607" s="25">
        <v>0</v>
      </c>
      <c r="BA1607" s="25">
        <v>0</v>
      </c>
      <c r="BB1607" s="25">
        <v>0</v>
      </c>
      <c r="BC1607" s="25">
        <v>0</v>
      </c>
      <c r="BD1607" s="25">
        <v>0</v>
      </c>
      <c r="BE1607" s="25">
        <v>0</v>
      </c>
      <c r="BF1607" s="25">
        <v>0</v>
      </c>
      <c r="BG1607" s="25">
        <v>0</v>
      </c>
      <c r="BH1607" s="25">
        <v>0</v>
      </c>
      <c r="BI1607" s="25">
        <v>0</v>
      </c>
      <c r="BJ1607" s="25">
        <f t="shared" si="75"/>
        <v>0</v>
      </c>
      <c r="BK1607" s="25">
        <f t="shared" si="76"/>
        <v>0</v>
      </c>
      <c r="BL1607" s="25">
        <f t="shared" si="77"/>
        <v>0</v>
      </c>
    </row>
    <row r="1608" spans="1:64" x14ac:dyDescent="0.25">
      <c r="A1608" s="45" t="s">
        <v>3417</v>
      </c>
      <c r="B1608" s="78" t="s">
        <v>1795</v>
      </c>
      <c r="C1608" s="79">
        <v>1</v>
      </c>
      <c r="D1608" s="78" t="s">
        <v>23</v>
      </c>
      <c r="E1608" s="79" t="s">
        <v>434</v>
      </c>
      <c r="F1608" s="79" t="s">
        <v>604</v>
      </c>
      <c r="G1608" s="79" t="s">
        <v>616</v>
      </c>
      <c r="H1608" s="79" t="s">
        <v>617</v>
      </c>
      <c r="I1608" s="79" t="s">
        <v>605</v>
      </c>
      <c r="J1608" s="79" t="s">
        <v>618</v>
      </c>
      <c r="K1608" s="79" t="s">
        <v>1751</v>
      </c>
      <c r="L1608" s="79" t="s">
        <v>606</v>
      </c>
      <c r="M1608" s="79" t="s">
        <v>619</v>
      </c>
      <c r="N1608" s="78">
        <v>1</v>
      </c>
      <c r="O1608" s="78">
        <v>1</v>
      </c>
      <c r="P1608" s="78">
        <v>1</v>
      </c>
      <c r="Q1608" s="81">
        <v>0</v>
      </c>
      <c r="R1608" s="81">
        <v>0</v>
      </c>
      <c r="S1608" s="81">
        <v>1</v>
      </c>
      <c r="T1608" s="81">
        <v>1</v>
      </c>
      <c r="U1608" s="81">
        <v>1</v>
      </c>
      <c r="V1608" s="81">
        <v>0</v>
      </c>
      <c r="W1608" s="69">
        <v>946288.8</v>
      </c>
      <c r="X1608" s="69">
        <v>0</v>
      </c>
      <c r="Y1608" s="69">
        <v>0</v>
      </c>
      <c r="Z1608" s="69">
        <v>0</v>
      </c>
      <c r="AA1608" s="69">
        <v>0</v>
      </c>
      <c r="AB1608" s="69">
        <v>0</v>
      </c>
      <c r="AC1608" s="69">
        <v>946288.8</v>
      </c>
      <c r="AD1608" s="96">
        <v>45656</v>
      </c>
      <c r="AE1608" s="96">
        <v>48212</v>
      </c>
      <c r="AF1608" s="97">
        <v>2398248.75</v>
      </c>
      <c r="AG1608" s="84">
        <v>6.75</v>
      </c>
      <c r="AH1608" s="84">
        <v>7</v>
      </c>
      <c r="AI1608" s="98">
        <v>9.5000000000000001E-2</v>
      </c>
      <c r="AJ1608" s="99">
        <v>6.75</v>
      </c>
      <c r="AK1608" s="99">
        <v>7</v>
      </c>
      <c r="AL1608" s="100">
        <v>9.5000000000000001E-2</v>
      </c>
      <c r="AM1608" s="101" t="s">
        <v>620</v>
      </c>
      <c r="AN1608" s="101" t="s">
        <v>621</v>
      </c>
      <c r="AO1608" s="25">
        <v>0</v>
      </c>
      <c r="AP1608" s="25">
        <v>0</v>
      </c>
      <c r="AQ1608" s="25">
        <v>0</v>
      </c>
      <c r="AR1608" s="25">
        <v>0</v>
      </c>
      <c r="AS1608" s="25">
        <v>0</v>
      </c>
      <c r="AT1608" s="25">
        <v>0</v>
      </c>
      <c r="AU1608" s="25">
        <v>0</v>
      </c>
      <c r="AV1608" s="25">
        <v>0</v>
      </c>
      <c r="AW1608" s="25">
        <v>0</v>
      </c>
      <c r="AX1608" s="25">
        <v>0</v>
      </c>
      <c r="AY1608" s="25">
        <v>0</v>
      </c>
      <c r="AZ1608" s="25">
        <v>0</v>
      </c>
      <c r="BA1608" s="25">
        <v>0</v>
      </c>
      <c r="BB1608" s="25">
        <v>0</v>
      </c>
      <c r="BC1608" s="25">
        <v>0</v>
      </c>
      <c r="BD1608" s="25">
        <v>0</v>
      </c>
      <c r="BE1608" s="25">
        <v>0</v>
      </c>
      <c r="BF1608" s="25">
        <v>0</v>
      </c>
      <c r="BG1608" s="25">
        <v>0</v>
      </c>
      <c r="BH1608" s="25">
        <v>0</v>
      </c>
      <c r="BI1608" s="25">
        <v>0</v>
      </c>
      <c r="BJ1608" s="25">
        <f t="shared" si="75"/>
        <v>0</v>
      </c>
      <c r="BK1608" s="25">
        <f t="shared" si="76"/>
        <v>0</v>
      </c>
      <c r="BL1608" s="25">
        <f t="shared" si="77"/>
        <v>0</v>
      </c>
    </row>
    <row r="1609" spans="1:64" x14ac:dyDescent="0.25">
      <c r="A1609" s="45" t="s">
        <v>3418</v>
      </c>
      <c r="B1609" s="78" t="s">
        <v>1796</v>
      </c>
      <c r="C1609" s="79">
        <v>1</v>
      </c>
      <c r="D1609" s="78" t="s">
        <v>23</v>
      </c>
      <c r="E1609" s="79" t="s">
        <v>434</v>
      </c>
      <c r="F1609" s="79" t="s">
        <v>604</v>
      </c>
      <c r="G1609" s="79" t="s">
        <v>616</v>
      </c>
      <c r="H1609" s="79" t="s">
        <v>617</v>
      </c>
      <c r="I1609" s="79" t="s">
        <v>605</v>
      </c>
      <c r="J1609" s="79" t="s">
        <v>618</v>
      </c>
      <c r="K1609" s="79" t="s">
        <v>1797</v>
      </c>
      <c r="L1609" s="79" t="s">
        <v>606</v>
      </c>
      <c r="M1609" s="79" t="s">
        <v>619</v>
      </c>
      <c r="N1609" s="78">
        <v>1</v>
      </c>
      <c r="O1609" s="78">
        <v>1</v>
      </c>
      <c r="P1609" s="78">
        <v>1</v>
      </c>
      <c r="Q1609" s="81">
        <v>0</v>
      </c>
      <c r="R1609" s="81">
        <v>0</v>
      </c>
      <c r="S1609" s="81">
        <v>1</v>
      </c>
      <c r="T1609" s="81">
        <v>1</v>
      </c>
      <c r="U1609" s="81">
        <v>1</v>
      </c>
      <c r="V1609" s="81">
        <v>0</v>
      </c>
      <c r="W1609" s="69">
        <v>453568.36</v>
      </c>
      <c r="X1609" s="69">
        <v>0</v>
      </c>
      <c r="Y1609" s="69">
        <v>0</v>
      </c>
      <c r="Z1609" s="69">
        <v>0</v>
      </c>
      <c r="AA1609" s="69">
        <v>0</v>
      </c>
      <c r="AB1609" s="69">
        <v>0</v>
      </c>
      <c r="AC1609" s="69">
        <v>453568.36</v>
      </c>
      <c r="AD1609" s="96">
        <v>45656</v>
      </c>
      <c r="AE1609" s="96">
        <v>48212</v>
      </c>
      <c r="AF1609" s="97">
        <v>1399235.53</v>
      </c>
      <c r="AG1609" s="84">
        <v>6.75</v>
      </c>
      <c r="AH1609" s="84">
        <v>7</v>
      </c>
      <c r="AI1609" s="98">
        <v>9.5000000000000001E-2</v>
      </c>
      <c r="AJ1609" s="99">
        <v>6.75</v>
      </c>
      <c r="AK1609" s="99">
        <v>7</v>
      </c>
      <c r="AL1609" s="100">
        <v>9.5000000000000001E-2</v>
      </c>
      <c r="AM1609" s="101" t="s">
        <v>620</v>
      </c>
      <c r="AN1609" s="101" t="s">
        <v>621</v>
      </c>
      <c r="AO1609" s="25">
        <v>0</v>
      </c>
      <c r="AP1609" s="25">
        <v>0</v>
      </c>
      <c r="AQ1609" s="25">
        <v>0</v>
      </c>
      <c r="AR1609" s="25">
        <v>0</v>
      </c>
      <c r="AS1609" s="25">
        <v>0</v>
      </c>
      <c r="AT1609" s="25">
        <v>0</v>
      </c>
      <c r="AU1609" s="25">
        <v>0</v>
      </c>
      <c r="AV1609" s="25">
        <v>0</v>
      </c>
      <c r="AW1609" s="25">
        <v>0</v>
      </c>
      <c r="AX1609" s="25">
        <v>0</v>
      </c>
      <c r="AY1609" s="25">
        <v>0</v>
      </c>
      <c r="AZ1609" s="25">
        <v>0</v>
      </c>
      <c r="BA1609" s="25">
        <v>0</v>
      </c>
      <c r="BB1609" s="25">
        <v>0</v>
      </c>
      <c r="BC1609" s="25">
        <v>0</v>
      </c>
      <c r="BD1609" s="25">
        <v>0</v>
      </c>
      <c r="BE1609" s="25">
        <v>0</v>
      </c>
      <c r="BF1609" s="25">
        <v>0</v>
      </c>
      <c r="BG1609" s="25">
        <v>0</v>
      </c>
      <c r="BH1609" s="25">
        <v>0</v>
      </c>
      <c r="BI1609" s="25">
        <v>0</v>
      </c>
      <c r="BJ1609" s="25">
        <f t="shared" si="75"/>
        <v>0</v>
      </c>
      <c r="BK1609" s="25">
        <f t="shared" si="76"/>
        <v>0</v>
      </c>
      <c r="BL1609" s="25">
        <f t="shared" si="77"/>
        <v>0</v>
      </c>
    </row>
    <row r="1610" spans="1:64" x14ac:dyDescent="0.25">
      <c r="A1610" s="45" t="s">
        <v>3419</v>
      </c>
      <c r="B1610" s="78" t="s">
        <v>1798</v>
      </c>
      <c r="C1610" s="79">
        <v>1</v>
      </c>
      <c r="D1610" s="78" t="s">
        <v>23</v>
      </c>
      <c r="E1610" s="79" t="s">
        <v>434</v>
      </c>
      <c r="F1610" s="79" t="s">
        <v>604</v>
      </c>
      <c r="G1610" s="79" t="s">
        <v>616</v>
      </c>
      <c r="H1610" s="79" t="s">
        <v>617</v>
      </c>
      <c r="I1610" s="79" t="s">
        <v>605</v>
      </c>
      <c r="J1610" s="79" t="s">
        <v>618</v>
      </c>
      <c r="K1610" s="79" t="s">
        <v>1799</v>
      </c>
      <c r="L1610" s="79" t="s">
        <v>606</v>
      </c>
      <c r="M1610" s="79" t="s">
        <v>619</v>
      </c>
      <c r="N1610" s="78">
        <v>1</v>
      </c>
      <c r="O1610" s="78">
        <v>1</v>
      </c>
      <c r="P1610" s="78">
        <v>1</v>
      </c>
      <c r="Q1610" s="81">
        <v>0</v>
      </c>
      <c r="R1610" s="81">
        <v>0</v>
      </c>
      <c r="S1610" s="81">
        <v>1</v>
      </c>
      <c r="T1610" s="81">
        <v>1</v>
      </c>
      <c r="U1610" s="81">
        <v>1</v>
      </c>
      <c r="V1610" s="81">
        <v>0</v>
      </c>
      <c r="W1610" s="69">
        <v>2398248.75</v>
      </c>
      <c r="X1610" s="69">
        <v>0</v>
      </c>
      <c r="Y1610" s="69">
        <v>0</v>
      </c>
      <c r="Z1610" s="69">
        <v>0</v>
      </c>
      <c r="AA1610" s="69">
        <v>0</v>
      </c>
      <c r="AB1610" s="69">
        <v>0</v>
      </c>
      <c r="AC1610" s="69">
        <v>2398248.75</v>
      </c>
      <c r="AD1610" s="96">
        <v>45656</v>
      </c>
      <c r="AE1610" s="96">
        <v>48212</v>
      </c>
      <c r="AF1610" s="97">
        <v>2201188.2000000002</v>
      </c>
      <c r="AG1610" s="84">
        <v>6.75</v>
      </c>
      <c r="AH1610" s="84">
        <v>7</v>
      </c>
      <c r="AI1610" s="98">
        <v>9.5000000000000001E-2</v>
      </c>
      <c r="AJ1610" s="99">
        <v>6.75</v>
      </c>
      <c r="AK1610" s="99">
        <v>7</v>
      </c>
      <c r="AL1610" s="100">
        <v>9.5000000000000001E-2</v>
      </c>
      <c r="AM1610" s="101" t="s">
        <v>620</v>
      </c>
      <c r="AN1610" s="101" t="s">
        <v>621</v>
      </c>
      <c r="AO1610" s="25">
        <v>0</v>
      </c>
      <c r="AP1610" s="25">
        <v>0</v>
      </c>
      <c r="AQ1610" s="25">
        <v>0</v>
      </c>
      <c r="AR1610" s="25">
        <v>0</v>
      </c>
      <c r="AS1610" s="25">
        <v>0</v>
      </c>
      <c r="AT1610" s="25">
        <v>0</v>
      </c>
      <c r="AU1610" s="25">
        <v>0</v>
      </c>
      <c r="AV1610" s="25">
        <v>0</v>
      </c>
      <c r="AW1610" s="25">
        <v>0</v>
      </c>
      <c r="AX1610" s="25">
        <v>0</v>
      </c>
      <c r="AY1610" s="25">
        <v>0</v>
      </c>
      <c r="AZ1610" s="25">
        <v>0</v>
      </c>
      <c r="BA1610" s="25">
        <v>0</v>
      </c>
      <c r="BB1610" s="25">
        <v>0</v>
      </c>
      <c r="BC1610" s="25">
        <v>0</v>
      </c>
      <c r="BD1610" s="25">
        <v>0</v>
      </c>
      <c r="BE1610" s="25">
        <v>0</v>
      </c>
      <c r="BF1610" s="25">
        <v>0</v>
      </c>
      <c r="BG1610" s="25">
        <v>0</v>
      </c>
      <c r="BH1610" s="25">
        <v>0</v>
      </c>
      <c r="BI1610" s="25">
        <v>0</v>
      </c>
      <c r="BJ1610" s="25">
        <f t="shared" si="75"/>
        <v>0</v>
      </c>
      <c r="BK1610" s="25">
        <f t="shared" si="76"/>
        <v>0</v>
      </c>
      <c r="BL1610" s="25">
        <f t="shared" si="77"/>
        <v>0</v>
      </c>
    </row>
    <row r="1611" spans="1:64" x14ac:dyDescent="0.25">
      <c r="A1611" s="45" t="s">
        <v>3420</v>
      </c>
      <c r="B1611" s="78" t="s">
        <v>1800</v>
      </c>
      <c r="C1611" s="79">
        <v>1</v>
      </c>
      <c r="D1611" s="78" t="s">
        <v>23</v>
      </c>
      <c r="E1611" s="79" t="s">
        <v>434</v>
      </c>
      <c r="F1611" s="79" t="s">
        <v>604</v>
      </c>
      <c r="G1611" s="79" t="s">
        <v>616</v>
      </c>
      <c r="H1611" s="79" t="s">
        <v>617</v>
      </c>
      <c r="I1611" s="79" t="s">
        <v>605</v>
      </c>
      <c r="J1611" s="79" t="s">
        <v>618</v>
      </c>
      <c r="K1611" s="79" t="s">
        <v>1801</v>
      </c>
      <c r="L1611" s="79" t="s">
        <v>606</v>
      </c>
      <c r="M1611" s="79" t="s">
        <v>619</v>
      </c>
      <c r="N1611" s="78">
        <v>1</v>
      </c>
      <c r="O1611" s="78">
        <v>1</v>
      </c>
      <c r="P1611" s="78">
        <v>1</v>
      </c>
      <c r="Q1611" s="81">
        <v>0</v>
      </c>
      <c r="R1611" s="81">
        <v>0</v>
      </c>
      <c r="S1611" s="81">
        <v>1</v>
      </c>
      <c r="T1611" s="81">
        <v>1</v>
      </c>
      <c r="U1611" s="81">
        <v>1</v>
      </c>
      <c r="V1611" s="81">
        <v>0</v>
      </c>
      <c r="W1611" s="69">
        <v>1896427.15</v>
      </c>
      <c r="X1611" s="69">
        <v>0</v>
      </c>
      <c r="Y1611" s="69">
        <v>0</v>
      </c>
      <c r="Z1611" s="69">
        <v>0</v>
      </c>
      <c r="AA1611" s="69">
        <v>0</v>
      </c>
      <c r="AB1611" s="69">
        <v>0</v>
      </c>
      <c r="AC1611" s="69">
        <v>1896427.15</v>
      </c>
      <c r="AD1611" s="96">
        <v>45656</v>
      </c>
      <c r="AE1611" s="96">
        <v>48212</v>
      </c>
      <c r="AF1611" s="97">
        <v>1598041.94</v>
      </c>
      <c r="AG1611" s="84">
        <v>6.75</v>
      </c>
      <c r="AH1611" s="84">
        <v>7</v>
      </c>
      <c r="AI1611" s="98">
        <v>9.5000000000000001E-2</v>
      </c>
      <c r="AJ1611" s="99">
        <v>6.75</v>
      </c>
      <c r="AK1611" s="99">
        <v>7</v>
      </c>
      <c r="AL1611" s="100">
        <v>9.5000000000000001E-2</v>
      </c>
      <c r="AM1611" s="101" t="s">
        <v>620</v>
      </c>
      <c r="AN1611" s="101" t="s">
        <v>621</v>
      </c>
      <c r="AO1611" s="25">
        <v>0</v>
      </c>
      <c r="AP1611" s="25">
        <v>0</v>
      </c>
      <c r="AQ1611" s="25">
        <v>0</v>
      </c>
      <c r="AR1611" s="25">
        <v>0</v>
      </c>
      <c r="AS1611" s="25">
        <v>0</v>
      </c>
      <c r="AT1611" s="25">
        <v>0</v>
      </c>
      <c r="AU1611" s="25">
        <v>0</v>
      </c>
      <c r="AV1611" s="25">
        <v>0</v>
      </c>
      <c r="AW1611" s="25">
        <v>0</v>
      </c>
      <c r="AX1611" s="25">
        <v>0</v>
      </c>
      <c r="AY1611" s="25">
        <v>0</v>
      </c>
      <c r="AZ1611" s="25">
        <v>0</v>
      </c>
      <c r="BA1611" s="25">
        <v>0</v>
      </c>
      <c r="BB1611" s="25">
        <v>0</v>
      </c>
      <c r="BC1611" s="25">
        <v>0</v>
      </c>
      <c r="BD1611" s="25">
        <v>0</v>
      </c>
      <c r="BE1611" s="25">
        <v>0</v>
      </c>
      <c r="BF1611" s="25">
        <v>0</v>
      </c>
      <c r="BG1611" s="25">
        <v>0</v>
      </c>
      <c r="BH1611" s="25">
        <v>0</v>
      </c>
      <c r="BI1611" s="25">
        <v>0</v>
      </c>
      <c r="BJ1611" s="25">
        <f t="shared" si="75"/>
        <v>0</v>
      </c>
      <c r="BK1611" s="25">
        <f t="shared" si="76"/>
        <v>0</v>
      </c>
      <c r="BL1611" s="25">
        <f t="shared" si="77"/>
        <v>0</v>
      </c>
    </row>
    <row r="1612" spans="1:64" x14ac:dyDescent="0.25">
      <c r="A1612" s="45" t="s">
        <v>3421</v>
      </c>
      <c r="B1612" s="78" t="s">
        <v>1802</v>
      </c>
      <c r="C1612" s="79">
        <v>1</v>
      </c>
      <c r="D1612" s="78" t="s">
        <v>23</v>
      </c>
      <c r="E1612" s="79" t="s">
        <v>434</v>
      </c>
      <c r="F1612" s="79" t="s">
        <v>604</v>
      </c>
      <c r="G1612" s="79" t="s">
        <v>616</v>
      </c>
      <c r="H1612" s="79" t="s">
        <v>617</v>
      </c>
      <c r="I1612" s="79" t="s">
        <v>605</v>
      </c>
      <c r="J1612" s="79" t="s">
        <v>618</v>
      </c>
      <c r="K1612" s="79" t="s">
        <v>1803</v>
      </c>
      <c r="L1612" s="79" t="s">
        <v>606</v>
      </c>
      <c r="M1612" s="79" t="s">
        <v>619</v>
      </c>
      <c r="N1612" s="78">
        <v>1</v>
      </c>
      <c r="O1612" s="78">
        <v>1</v>
      </c>
      <c r="P1612" s="78">
        <v>1</v>
      </c>
      <c r="Q1612" s="81">
        <v>0</v>
      </c>
      <c r="R1612" s="81">
        <v>0</v>
      </c>
      <c r="S1612" s="81">
        <v>1</v>
      </c>
      <c r="T1612" s="81">
        <v>1</v>
      </c>
      <c r="U1612" s="81">
        <v>1</v>
      </c>
      <c r="V1612" s="81">
        <v>0</v>
      </c>
      <c r="W1612" s="69">
        <v>425412.64</v>
      </c>
      <c r="X1612" s="69">
        <v>0</v>
      </c>
      <c r="Y1612" s="69">
        <v>0</v>
      </c>
      <c r="Z1612" s="69">
        <v>0</v>
      </c>
      <c r="AA1612" s="69">
        <v>0</v>
      </c>
      <c r="AB1612" s="69">
        <v>0</v>
      </c>
      <c r="AC1612" s="69">
        <v>425412.64</v>
      </c>
      <c r="AD1612" s="96">
        <v>45656</v>
      </c>
      <c r="AE1612" s="96">
        <v>48212</v>
      </c>
      <c r="AF1612" s="97">
        <v>2128570.4</v>
      </c>
      <c r="AG1612" s="84">
        <v>6.75</v>
      </c>
      <c r="AH1612" s="84">
        <v>7</v>
      </c>
      <c r="AI1612" s="98">
        <v>9.5000000000000001E-2</v>
      </c>
      <c r="AJ1612" s="99">
        <v>6.75</v>
      </c>
      <c r="AK1612" s="99">
        <v>7</v>
      </c>
      <c r="AL1612" s="100">
        <v>9.5000000000000001E-2</v>
      </c>
      <c r="AM1612" s="101" t="s">
        <v>620</v>
      </c>
      <c r="AN1612" s="101" t="s">
        <v>621</v>
      </c>
      <c r="AO1612" s="25">
        <v>0</v>
      </c>
      <c r="AP1612" s="25">
        <v>0</v>
      </c>
      <c r="AQ1612" s="25">
        <v>0</v>
      </c>
      <c r="AR1612" s="25">
        <v>0</v>
      </c>
      <c r="AS1612" s="25">
        <v>0</v>
      </c>
      <c r="AT1612" s="25">
        <v>0</v>
      </c>
      <c r="AU1612" s="25">
        <v>0</v>
      </c>
      <c r="AV1612" s="25">
        <v>0</v>
      </c>
      <c r="AW1612" s="25">
        <v>0</v>
      </c>
      <c r="AX1612" s="25">
        <v>0</v>
      </c>
      <c r="AY1612" s="25">
        <v>0</v>
      </c>
      <c r="AZ1612" s="25">
        <v>0</v>
      </c>
      <c r="BA1612" s="25">
        <v>0</v>
      </c>
      <c r="BB1612" s="25">
        <v>0</v>
      </c>
      <c r="BC1612" s="25">
        <v>0</v>
      </c>
      <c r="BD1612" s="25">
        <v>0</v>
      </c>
      <c r="BE1612" s="25">
        <v>0</v>
      </c>
      <c r="BF1612" s="25">
        <v>0</v>
      </c>
      <c r="BG1612" s="25">
        <v>0</v>
      </c>
      <c r="BH1612" s="25">
        <v>0</v>
      </c>
      <c r="BI1612" s="25">
        <v>0</v>
      </c>
      <c r="BJ1612" s="25">
        <f t="shared" si="75"/>
        <v>0</v>
      </c>
      <c r="BK1612" s="25">
        <f t="shared" si="76"/>
        <v>0</v>
      </c>
      <c r="BL1612" s="25">
        <f t="shared" si="77"/>
        <v>0</v>
      </c>
    </row>
    <row r="1613" spans="1:64" x14ac:dyDescent="0.25">
      <c r="A1613" s="45" t="s">
        <v>3422</v>
      </c>
      <c r="B1613" s="78" t="s">
        <v>1804</v>
      </c>
      <c r="C1613" s="79">
        <v>1</v>
      </c>
      <c r="D1613" s="78" t="s">
        <v>23</v>
      </c>
      <c r="E1613" s="79" t="s">
        <v>434</v>
      </c>
      <c r="F1613" s="79" t="s">
        <v>604</v>
      </c>
      <c r="G1613" s="79" t="s">
        <v>616</v>
      </c>
      <c r="H1613" s="79" t="s">
        <v>617</v>
      </c>
      <c r="I1613" s="79" t="s">
        <v>605</v>
      </c>
      <c r="J1613" s="79" t="s">
        <v>618</v>
      </c>
      <c r="K1613" s="79" t="s">
        <v>1805</v>
      </c>
      <c r="L1613" s="79" t="s">
        <v>606</v>
      </c>
      <c r="M1613" s="79" t="s">
        <v>619</v>
      </c>
      <c r="N1613" s="78">
        <v>1</v>
      </c>
      <c r="O1613" s="78">
        <v>1</v>
      </c>
      <c r="P1613" s="78">
        <v>1</v>
      </c>
      <c r="Q1613" s="81">
        <v>0</v>
      </c>
      <c r="R1613" s="81">
        <v>0</v>
      </c>
      <c r="S1613" s="81">
        <v>1</v>
      </c>
      <c r="T1613" s="81">
        <v>1</v>
      </c>
      <c r="U1613" s="81">
        <v>1</v>
      </c>
      <c r="V1613" s="81">
        <v>0</v>
      </c>
      <c r="W1613" s="69">
        <v>1302030.05</v>
      </c>
      <c r="X1613" s="69">
        <v>0</v>
      </c>
      <c r="Y1613" s="69">
        <v>0</v>
      </c>
      <c r="Z1613" s="69">
        <v>0</v>
      </c>
      <c r="AA1613" s="69">
        <v>0</v>
      </c>
      <c r="AB1613" s="69">
        <v>0</v>
      </c>
      <c r="AC1613" s="69">
        <v>1302030.05</v>
      </c>
      <c r="AD1613" s="96">
        <v>45656</v>
      </c>
      <c r="AE1613" s="96">
        <v>48212</v>
      </c>
      <c r="AF1613" s="97">
        <v>1244366.82</v>
      </c>
      <c r="AG1613" s="84">
        <v>6.75</v>
      </c>
      <c r="AH1613" s="84">
        <v>7</v>
      </c>
      <c r="AI1613" s="98">
        <v>9.5000000000000001E-2</v>
      </c>
      <c r="AJ1613" s="99">
        <v>6.75</v>
      </c>
      <c r="AK1613" s="99">
        <v>7</v>
      </c>
      <c r="AL1613" s="100">
        <v>9.5000000000000001E-2</v>
      </c>
      <c r="AM1613" s="101" t="s">
        <v>620</v>
      </c>
      <c r="AN1613" s="101" t="s">
        <v>621</v>
      </c>
      <c r="AO1613" s="25">
        <v>0</v>
      </c>
      <c r="AP1613" s="25">
        <v>0</v>
      </c>
      <c r="AQ1613" s="25">
        <v>0</v>
      </c>
      <c r="AR1613" s="25">
        <v>0</v>
      </c>
      <c r="AS1613" s="25">
        <v>0</v>
      </c>
      <c r="AT1613" s="25">
        <v>0</v>
      </c>
      <c r="AU1613" s="25">
        <v>0</v>
      </c>
      <c r="AV1613" s="25">
        <v>0</v>
      </c>
      <c r="AW1613" s="25">
        <v>0</v>
      </c>
      <c r="AX1613" s="25">
        <v>0</v>
      </c>
      <c r="AY1613" s="25">
        <v>0</v>
      </c>
      <c r="AZ1613" s="25">
        <v>0</v>
      </c>
      <c r="BA1613" s="25">
        <v>0</v>
      </c>
      <c r="BB1613" s="25">
        <v>0</v>
      </c>
      <c r="BC1613" s="25">
        <v>0</v>
      </c>
      <c r="BD1613" s="25">
        <v>0</v>
      </c>
      <c r="BE1613" s="25">
        <v>0</v>
      </c>
      <c r="BF1613" s="25">
        <v>0</v>
      </c>
      <c r="BG1613" s="25">
        <v>0</v>
      </c>
      <c r="BH1613" s="25">
        <v>0</v>
      </c>
      <c r="BI1613" s="25">
        <v>0</v>
      </c>
      <c r="BJ1613" s="25">
        <f t="shared" si="75"/>
        <v>0</v>
      </c>
      <c r="BK1613" s="25">
        <f t="shared" si="76"/>
        <v>0</v>
      </c>
      <c r="BL1613" s="25">
        <f t="shared" si="77"/>
        <v>0</v>
      </c>
    </row>
    <row r="1614" spans="1:64" x14ac:dyDescent="0.25">
      <c r="A1614" s="45" t="s">
        <v>3423</v>
      </c>
      <c r="B1614" s="78" t="s">
        <v>1806</v>
      </c>
      <c r="C1614" s="79">
        <v>1</v>
      </c>
      <c r="D1614" s="78" t="s">
        <v>23</v>
      </c>
      <c r="E1614" s="79" t="s">
        <v>434</v>
      </c>
      <c r="F1614" s="79" t="s">
        <v>604</v>
      </c>
      <c r="G1614" s="79" t="s">
        <v>616</v>
      </c>
      <c r="H1614" s="79" t="s">
        <v>617</v>
      </c>
      <c r="I1614" s="79" t="s">
        <v>605</v>
      </c>
      <c r="J1614" s="79" t="s">
        <v>618</v>
      </c>
      <c r="K1614" s="79" t="s">
        <v>1807</v>
      </c>
      <c r="L1614" s="79" t="s">
        <v>606</v>
      </c>
      <c r="M1614" s="79" t="s">
        <v>619</v>
      </c>
      <c r="N1614" s="78">
        <v>1</v>
      </c>
      <c r="O1614" s="78">
        <v>1</v>
      </c>
      <c r="P1614" s="78">
        <v>1</v>
      </c>
      <c r="Q1614" s="81">
        <v>0</v>
      </c>
      <c r="R1614" s="81">
        <v>0</v>
      </c>
      <c r="S1614" s="81">
        <v>1</v>
      </c>
      <c r="T1614" s="81">
        <v>1</v>
      </c>
      <c r="U1614" s="81">
        <v>1</v>
      </c>
      <c r="V1614" s="81">
        <v>0</v>
      </c>
      <c r="W1614" s="69">
        <v>1399235.53</v>
      </c>
      <c r="X1614" s="69">
        <v>0</v>
      </c>
      <c r="Y1614" s="69">
        <v>0</v>
      </c>
      <c r="Z1614" s="69">
        <v>0</v>
      </c>
      <c r="AA1614" s="69">
        <v>0</v>
      </c>
      <c r="AB1614" s="69">
        <v>0</v>
      </c>
      <c r="AC1614" s="69">
        <v>1399235.53</v>
      </c>
      <c r="AD1614" s="96">
        <v>45656</v>
      </c>
      <c r="AE1614" s="96">
        <v>48212</v>
      </c>
      <c r="AF1614" s="97">
        <v>2065011.29</v>
      </c>
      <c r="AG1614" s="84">
        <v>6.75</v>
      </c>
      <c r="AH1614" s="84">
        <v>7</v>
      </c>
      <c r="AI1614" s="98">
        <v>9.5000000000000001E-2</v>
      </c>
      <c r="AJ1614" s="99">
        <v>6.75</v>
      </c>
      <c r="AK1614" s="99">
        <v>7</v>
      </c>
      <c r="AL1614" s="100">
        <v>9.5000000000000001E-2</v>
      </c>
      <c r="AM1614" s="101" t="s">
        <v>620</v>
      </c>
      <c r="AN1614" s="101" t="s">
        <v>621</v>
      </c>
      <c r="AO1614" s="25">
        <v>0</v>
      </c>
      <c r="AP1614" s="25">
        <v>0</v>
      </c>
      <c r="AQ1614" s="25">
        <v>0</v>
      </c>
      <c r="AR1614" s="25">
        <v>0</v>
      </c>
      <c r="AS1614" s="25">
        <v>0</v>
      </c>
      <c r="AT1614" s="25">
        <v>0</v>
      </c>
      <c r="AU1614" s="25">
        <v>0</v>
      </c>
      <c r="AV1614" s="25">
        <v>0</v>
      </c>
      <c r="AW1614" s="25">
        <v>0</v>
      </c>
      <c r="AX1614" s="25">
        <v>0</v>
      </c>
      <c r="AY1614" s="25">
        <v>0</v>
      </c>
      <c r="AZ1614" s="25">
        <v>0</v>
      </c>
      <c r="BA1614" s="25">
        <v>0</v>
      </c>
      <c r="BB1614" s="25">
        <v>0</v>
      </c>
      <c r="BC1614" s="25">
        <v>0</v>
      </c>
      <c r="BD1614" s="25">
        <v>0</v>
      </c>
      <c r="BE1614" s="25">
        <v>0</v>
      </c>
      <c r="BF1614" s="25">
        <v>0</v>
      </c>
      <c r="BG1614" s="25">
        <v>0</v>
      </c>
      <c r="BH1614" s="25">
        <v>0</v>
      </c>
      <c r="BI1614" s="25">
        <v>0</v>
      </c>
      <c r="BJ1614" s="25">
        <f t="shared" si="75"/>
        <v>0</v>
      </c>
      <c r="BK1614" s="25">
        <f t="shared" si="76"/>
        <v>0</v>
      </c>
      <c r="BL1614" s="25">
        <f t="shared" si="77"/>
        <v>0</v>
      </c>
    </row>
    <row r="1615" spans="1:64" x14ac:dyDescent="0.25">
      <c r="A1615" s="45" t="s">
        <v>3424</v>
      </c>
      <c r="B1615" s="78" t="s">
        <v>1808</v>
      </c>
      <c r="C1615" s="79">
        <v>1</v>
      </c>
      <c r="D1615" s="78" t="s">
        <v>23</v>
      </c>
      <c r="E1615" s="79" t="s">
        <v>434</v>
      </c>
      <c r="F1615" s="79" t="s">
        <v>604</v>
      </c>
      <c r="G1615" s="79" t="s">
        <v>616</v>
      </c>
      <c r="H1615" s="79" t="s">
        <v>617</v>
      </c>
      <c r="I1615" s="79" t="s">
        <v>605</v>
      </c>
      <c r="J1615" s="79" t="s">
        <v>618</v>
      </c>
      <c r="K1615" s="79" t="s">
        <v>1809</v>
      </c>
      <c r="L1615" s="79" t="s">
        <v>606</v>
      </c>
      <c r="M1615" s="79" t="s">
        <v>619</v>
      </c>
      <c r="N1615" s="78">
        <v>1</v>
      </c>
      <c r="O1615" s="78">
        <v>1</v>
      </c>
      <c r="P1615" s="78">
        <v>1</v>
      </c>
      <c r="Q1615" s="81">
        <v>0</v>
      </c>
      <c r="R1615" s="81">
        <v>0</v>
      </c>
      <c r="S1615" s="81">
        <v>1</v>
      </c>
      <c r="T1615" s="81">
        <v>1</v>
      </c>
      <c r="U1615" s="81">
        <v>1</v>
      </c>
      <c r="V1615" s="81">
        <v>0</v>
      </c>
      <c r="W1615" s="69">
        <v>2128570.4</v>
      </c>
      <c r="X1615" s="69">
        <v>0</v>
      </c>
      <c r="Y1615" s="69">
        <v>0</v>
      </c>
      <c r="Z1615" s="69">
        <v>0</v>
      </c>
      <c r="AA1615" s="69">
        <v>0</v>
      </c>
      <c r="AB1615" s="69">
        <v>0</v>
      </c>
      <c r="AC1615" s="69">
        <v>2128570.4</v>
      </c>
      <c r="AD1615" s="96">
        <v>45656</v>
      </c>
      <c r="AE1615" s="96">
        <v>48212</v>
      </c>
      <c r="AF1615" s="97">
        <v>2888776.29</v>
      </c>
      <c r="AG1615" s="84">
        <v>6.75</v>
      </c>
      <c r="AH1615" s="84">
        <v>7</v>
      </c>
      <c r="AI1615" s="98">
        <v>9.5000000000000001E-2</v>
      </c>
      <c r="AJ1615" s="99">
        <v>6.75</v>
      </c>
      <c r="AK1615" s="99">
        <v>7</v>
      </c>
      <c r="AL1615" s="100">
        <v>9.5000000000000001E-2</v>
      </c>
      <c r="AM1615" s="101" t="s">
        <v>620</v>
      </c>
      <c r="AN1615" s="101" t="s">
        <v>621</v>
      </c>
      <c r="AO1615" s="25">
        <v>0</v>
      </c>
      <c r="AP1615" s="25">
        <v>0</v>
      </c>
      <c r="AQ1615" s="25">
        <v>0</v>
      </c>
      <c r="AR1615" s="25">
        <v>0</v>
      </c>
      <c r="AS1615" s="25">
        <v>0</v>
      </c>
      <c r="AT1615" s="25">
        <v>0</v>
      </c>
      <c r="AU1615" s="25">
        <v>0</v>
      </c>
      <c r="AV1615" s="25">
        <v>0</v>
      </c>
      <c r="AW1615" s="25">
        <v>0</v>
      </c>
      <c r="AX1615" s="25">
        <v>0</v>
      </c>
      <c r="AY1615" s="25">
        <v>0</v>
      </c>
      <c r="AZ1615" s="25">
        <v>0</v>
      </c>
      <c r="BA1615" s="25">
        <v>0</v>
      </c>
      <c r="BB1615" s="25">
        <v>0</v>
      </c>
      <c r="BC1615" s="25">
        <v>0</v>
      </c>
      <c r="BD1615" s="25">
        <v>0</v>
      </c>
      <c r="BE1615" s="25">
        <v>0</v>
      </c>
      <c r="BF1615" s="25">
        <v>0</v>
      </c>
      <c r="BG1615" s="25">
        <v>0</v>
      </c>
      <c r="BH1615" s="25">
        <v>0</v>
      </c>
      <c r="BI1615" s="25">
        <v>0</v>
      </c>
      <c r="BJ1615" s="25">
        <f t="shared" si="75"/>
        <v>0</v>
      </c>
      <c r="BK1615" s="25">
        <f t="shared" si="76"/>
        <v>0</v>
      </c>
      <c r="BL1615" s="25">
        <f t="shared" si="77"/>
        <v>0</v>
      </c>
    </row>
    <row r="1616" spans="1:64" x14ac:dyDescent="0.25">
      <c r="A1616" s="45" t="s">
        <v>3425</v>
      </c>
      <c r="B1616" s="78" t="s">
        <v>1810</v>
      </c>
      <c r="C1616" s="79">
        <v>1</v>
      </c>
      <c r="D1616" s="78" t="s">
        <v>23</v>
      </c>
      <c r="E1616" s="79" t="s">
        <v>434</v>
      </c>
      <c r="F1616" s="79" t="s">
        <v>604</v>
      </c>
      <c r="G1616" s="79" t="s">
        <v>616</v>
      </c>
      <c r="H1616" s="79" t="s">
        <v>617</v>
      </c>
      <c r="I1616" s="79" t="s">
        <v>605</v>
      </c>
      <c r="J1616" s="79" t="s">
        <v>618</v>
      </c>
      <c r="K1616" s="79" t="s">
        <v>1811</v>
      </c>
      <c r="L1616" s="79" t="s">
        <v>606</v>
      </c>
      <c r="M1616" s="79" t="s">
        <v>619</v>
      </c>
      <c r="N1616" s="78">
        <v>1</v>
      </c>
      <c r="O1616" s="78">
        <v>1</v>
      </c>
      <c r="P1616" s="78">
        <v>1</v>
      </c>
      <c r="Q1616" s="81">
        <v>0</v>
      </c>
      <c r="R1616" s="81">
        <v>0</v>
      </c>
      <c r="S1616" s="81">
        <v>1</v>
      </c>
      <c r="T1616" s="81">
        <v>1</v>
      </c>
      <c r="U1616" s="81">
        <v>1</v>
      </c>
      <c r="V1616" s="81">
        <v>0</v>
      </c>
      <c r="W1616" s="69">
        <v>579521.18999999994</v>
      </c>
      <c r="X1616" s="69">
        <v>0</v>
      </c>
      <c r="Y1616" s="69">
        <v>0</v>
      </c>
      <c r="Z1616" s="69">
        <v>0</v>
      </c>
      <c r="AA1616" s="69">
        <v>0</v>
      </c>
      <c r="AB1616" s="69">
        <v>0</v>
      </c>
      <c r="AC1616" s="69">
        <v>579521.18999999994</v>
      </c>
      <c r="AD1616" s="96">
        <v>45656</v>
      </c>
      <c r="AE1616" s="96">
        <v>48212</v>
      </c>
      <c r="AF1616" s="97">
        <v>6363049.2300000004</v>
      </c>
      <c r="AG1616" s="84">
        <v>6.75</v>
      </c>
      <c r="AH1616" s="84">
        <v>7</v>
      </c>
      <c r="AI1616" s="98">
        <v>9.5000000000000001E-2</v>
      </c>
      <c r="AJ1616" s="99">
        <v>6.75</v>
      </c>
      <c r="AK1616" s="99">
        <v>7</v>
      </c>
      <c r="AL1616" s="100">
        <v>9.5000000000000001E-2</v>
      </c>
      <c r="AM1616" s="101" t="s">
        <v>620</v>
      </c>
      <c r="AN1616" s="101" t="s">
        <v>621</v>
      </c>
      <c r="AO1616" s="25">
        <v>0</v>
      </c>
      <c r="AP1616" s="25">
        <v>0</v>
      </c>
      <c r="AQ1616" s="25">
        <v>0</v>
      </c>
      <c r="AR1616" s="25">
        <v>0</v>
      </c>
      <c r="AS1616" s="25">
        <v>0</v>
      </c>
      <c r="AT1616" s="25">
        <v>0</v>
      </c>
      <c r="AU1616" s="25">
        <v>0</v>
      </c>
      <c r="AV1616" s="25">
        <v>0</v>
      </c>
      <c r="AW1616" s="25">
        <v>0</v>
      </c>
      <c r="AX1616" s="25">
        <v>0</v>
      </c>
      <c r="AY1616" s="25">
        <v>0</v>
      </c>
      <c r="AZ1616" s="25">
        <v>0</v>
      </c>
      <c r="BA1616" s="25">
        <v>0</v>
      </c>
      <c r="BB1616" s="25">
        <v>0</v>
      </c>
      <c r="BC1616" s="25">
        <v>0</v>
      </c>
      <c r="BD1616" s="25">
        <v>0</v>
      </c>
      <c r="BE1616" s="25">
        <v>0</v>
      </c>
      <c r="BF1616" s="25">
        <v>0</v>
      </c>
      <c r="BG1616" s="25">
        <v>0</v>
      </c>
      <c r="BH1616" s="25">
        <v>0</v>
      </c>
      <c r="BI1616" s="25">
        <v>0</v>
      </c>
      <c r="BJ1616" s="25">
        <f t="shared" si="75"/>
        <v>0</v>
      </c>
      <c r="BK1616" s="25">
        <f t="shared" si="76"/>
        <v>0</v>
      </c>
      <c r="BL1616" s="25">
        <f t="shared" si="77"/>
        <v>0</v>
      </c>
    </row>
    <row r="1617" spans="1:64" x14ac:dyDescent="0.25">
      <c r="A1617" s="45" t="s">
        <v>3426</v>
      </c>
      <c r="B1617" s="78" t="s">
        <v>1812</v>
      </c>
      <c r="C1617" s="79">
        <v>1</v>
      </c>
      <c r="D1617" s="78" t="s">
        <v>23</v>
      </c>
      <c r="E1617" s="79" t="s">
        <v>434</v>
      </c>
      <c r="F1617" s="79" t="s">
        <v>604</v>
      </c>
      <c r="G1617" s="79" t="s">
        <v>616</v>
      </c>
      <c r="H1617" s="79" t="s">
        <v>617</v>
      </c>
      <c r="I1617" s="79" t="s">
        <v>605</v>
      </c>
      <c r="J1617" s="79" t="s">
        <v>618</v>
      </c>
      <c r="K1617" s="79" t="s">
        <v>1813</v>
      </c>
      <c r="L1617" s="79" t="s">
        <v>606</v>
      </c>
      <c r="M1617" s="79" t="s">
        <v>619</v>
      </c>
      <c r="N1617" s="78">
        <v>1</v>
      </c>
      <c r="O1617" s="78">
        <v>1</v>
      </c>
      <c r="P1617" s="78">
        <v>1</v>
      </c>
      <c r="Q1617" s="81">
        <v>0</v>
      </c>
      <c r="R1617" s="81">
        <v>0</v>
      </c>
      <c r="S1617" s="81">
        <v>1</v>
      </c>
      <c r="T1617" s="81">
        <v>1</v>
      </c>
      <c r="U1617" s="81">
        <v>1</v>
      </c>
      <c r="V1617" s="81">
        <v>0</v>
      </c>
      <c r="W1617" s="69">
        <v>1207065.28</v>
      </c>
      <c r="X1617" s="69">
        <v>0</v>
      </c>
      <c r="Y1617" s="69">
        <v>0</v>
      </c>
      <c r="Z1617" s="69">
        <v>0</v>
      </c>
      <c r="AA1617" s="69">
        <v>0</v>
      </c>
      <c r="AB1617" s="69">
        <v>0</v>
      </c>
      <c r="AC1617" s="69">
        <v>1207065.28</v>
      </c>
      <c r="AD1617" s="96">
        <v>45656</v>
      </c>
      <c r="AE1617" s="96">
        <v>48212</v>
      </c>
      <c r="AF1617" s="97">
        <v>619496.68000000005</v>
      </c>
      <c r="AG1617" s="84">
        <v>6.75</v>
      </c>
      <c r="AH1617" s="84">
        <v>7</v>
      </c>
      <c r="AI1617" s="98">
        <v>9.5000000000000001E-2</v>
      </c>
      <c r="AJ1617" s="99">
        <v>6.75</v>
      </c>
      <c r="AK1617" s="99">
        <v>7</v>
      </c>
      <c r="AL1617" s="100">
        <v>9.5000000000000001E-2</v>
      </c>
      <c r="AM1617" s="101" t="s">
        <v>620</v>
      </c>
      <c r="AN1617" s="101" t="s">
        <v>621</v>
      </c>
      <c r="AO1617" s="25">
        <v>0</v>
      </c>
      <c r="AP1617" s="25">
        <v>0</v>
      </c>
      <c r="AQ1617" s="25">
        <v>0</v>
      </c>
      <c r="AR1617" s="25">
        <v>0</v>
      </c>
      <c r="AS1617" s="25">
        <v>0</v>
      </c>
      <c r="AT1617" s="25">
        <v>0</v>
      </c>
      <c r="AU1617" s="25">
        <v>0</v>
      </c>
      <c r="AV1617" s="25">
        <v>0</v>
      </c>
      <c r="AW1617" s="25">
        <v>0</v>
      </c>
      <c r="AX1617" s="25">
        <v>0</v>
      </c>
      <c r="AY1617" s="25">
        <v>0</v>
      </c>
      <c r="AZ1617" s="25">
        <v>0</v>
      </c>
      <c r="BA1617" s="25">
        <v>0</v>
      </c>
      <c r="BB1617" s="25">
        <v>0</v>
      </c>
      <c r="BC1617" s="25">
        <v>0</v>
      </c>
      <c r="BD1617" s="25">
        <v>0</v>
      </c>
      <c r="BE1617" s="25">
        <v>0</v>
      </c>
      <c r="BF1617" s="25">
        <v>0</v>
      </c>
      <c r="BG1617" s="25">
        <v>0</v>
      </c>
      <c r="BH1617" s="25">
        <v>0</v>
      </c>
      <c r="BI1617" s="25">
        <v>0</v>
      </c>
      <c r="BJ1617" s="25">
        <f t="shared" si="75"/>
        <v>0</v>
      </c>
      <c r="BK1617" s="25">
        <f t="shared" si="76"/>
        <v>0</v>
      </c>
      <c r="BL1617" s="25">
        <f t="shared" si="77"/>
        <v>0</v>
      </c>
    </row>
    <row r="1618" spans="1:64" x14ac:dyDescent="0.25">
      <c r="A1618" s="45" t="s">
        <v>3427</v>
      </c>
      <c r="B1618" s="78" t="s">
        <v>1814</v>
      </c>
      <c r="C1618" s="79">
        <v>1</v>
      </c>
      <c r="D1618" s="78" t="s">
        <v>23</v>
      </c>
      <c r="E1618" s="79" t="s">
        <v>434</v>
      </c>
      <c r="F1618" s="79" t="s">
        <v>604</v>
      </c>
      <c r="G1618" s="79" t="s">
        <v>616</v>
      </c>
      <c r="H1618" s="79" t="s">
        <v>617</v>
      </c>
      <c r="I1618" s="79" t="s">
        <v>605</v>
      </c>
      <c r="J1618" s="79" t="s">
        <v>618</v>
      </c>
      <c r="K1618" s="79" t="s">
        <v>1815</v>
      </c>
      <c r="L1618" s="79" t="s">
        <v>606</v>
      </c>
      <c r="M1618" s="79" t="s">
        <v>619</v>
      </c>
      <c r="N1618" s="78">
        <v>1</v>
      </c>
      <c r="O1618" s="78">
        <v>1</v>
      </c>
      <c r="P1618" s="78">
        <v>1</v>
      </c>
      <c r="Q1618" s="81">
        <v>0</v>
      </c>
      <c r="R1618" s="81">
        <v>0</v>
      </c>
      <c r="S1618" s="81">
        <v>1</v>
      </c>
      <c r="T1618" s="81">
        <v>1</v>
      </c>
      <c r="U1618" s="81">
        <v>1</v>
      </c>
      <c r="V1618" s="81">
        <v>0</v>
      </c>
      <c r="W1618" s="69">
        <v>477863.58</v>
      </c>
      <c r="X1618" s="69">
        <v>0</v>
      </c>
      <c r="Y1618" s="69">
        <v>0</v>
      </c>
      <c r="Z1618" s="69">
        <v>0</v>
      </c>
      <c r="AA1618" s="69">
        <v>0</v>
      </c>
      <c r="AB1618" s="69">
        <v>0</v>
      </c>
      <c r="AC1618" s="69">
        <v>477863.58</v>
      </c>
      <c r="AD1618" s="96">
        <v>45656</v>
      </c>
      <c r="AE1618" s="96">
        <v>48212</v>
      </c>
      <c r="AF1618" s="97">
        <v>1896427.15</v>
      </c>
      <c r="AG1618" s="84">
        <v>6.75</v>
      </c>
      <c r="AH1618" s="84">
        <v>7</v>
      </c>
      <c r="AI1618" s="98">
        <v>9.5000000000000001E-2</v>
      </c>
      <c r="AJ1618" s="99">
        <v>6.75</v>
      </c>
      <c r="AK1618" s="99">
        <v>7</v>
      </c>
      <c r="AL1618" s="100">
        <v>9.5000000000000001E-2</v>
      </c>
      <c r="AM1618" s="101" t="s">
        <v>620</v>
      </c>
      <c r="AN1618" s="101" t="s">
        <v>621</v>
      </c>
      <c r="AO1618" s="25">
        <v>0</v>
      </c>
      <c r="AP1618" s="25">
        <v>0</v>
      </c>
      <c r="AQ1618" s="25">
        <v>0</v>
      </c>
      <c r="AR1618" s="25">
        <v>0</v>
      </c>
      <c r="AS1618" s="25">
        <v>0</v>
      </c>
      <c r="AT1618" s="25">
        <v>0</v>
      </c>
      <c r="AU1618" s="25">
        <v>0</v>
      </c>
      <c r="AV1618" s="25">
        <v>0</v>
      </c>
      <c r="AW1618" s="25">
        <v>0</v>
      </c>
      <c r="AX1618" s="25">
        <v>0</v>
      </c>
      <c r="AY1618" s="25">
        <v>0</v>
      </c>
      <c r="AZ1618" s="25">
        <v>0</v>
      </c>
      <c r="BA1618" s="25">
        <v>0</v>
      </c>
      <c r="BB1618" s="25">
        <v>0</v>
      </c>
      <c r="BC1618" s="25">
        <v>0</v>
      </c>
      <c r="BD1618" s="25">
        <v>0</v>
      </c>
      <c r="BE1618" s="25">
        <v>0</v>
      </c>
      <c r="BF1618" s="25">
        <v>0</v>
      </c>
      <c r="BG1618" s="25">
        <v>0</v>
      </c>
      <c r="BH1618" s="25">
        <v>0</v>
      </c>
      <c r="BI1618" s="25">
        <v>0</v>
      </c>
      <c r="BJ1618" s="25">
        <f t="shared" si="75"/>
        <v>0</v>
      </c>
      <c r="BK1618" s="25">
        <f t="shared" si="76"/>
        <v>0</v>
      </c>
      <c r="BL1618" s="25">
        <f t="shared" si="77"/>
        <v>0</v>
      </c>
    </row>
    <row r="1619" spans="1:64" x14ac:dyDescent="0.25">
      <c r="A1619" s="45" t="s">
        <v>3428</v>
      </c>
      <c r="B1619" s="78" t="s">
        <v>1816</v>
      </c>
      <c r="C1619" s="79">
        <v>1</v>
      </c>
      <c r="D1619" s="78" t="s">
        <v>23</v>
      </c>
      <c r="E1619" s="79" t="s">
        <v>434</v>
      </c>
      <c r="F1619" s="79" t="s">
        <v>604</v>
      </c>
      <c r="G1619" s="79" t="s">
        <v>616</v>
      </c>
      <c r="H1619" s="79" t="s">
        <v>617</v>
      </c>
      <c r="I1619" s="79" t="s">
        <v>605</v>
      </c>
      <c r="J1619" s="79" t="s">
        <v>618</v>
      </c>
      <c r="K1619" s="79" t="s">
        <v>1817</v>
      </c>
      <c r="L1619" s="79" t="s">
        <v>606</v>
      </c>
      <c r="M1619" s="79" t="s">
        <v>619</v>
      </c>
      <c r="N1619" s="78">
        <v>1</v>
      </c>
      <c r="O1619" s="78">
        <v>1</v>
      </c>
      <c r="P1619" s="78">
        <v>1</v>
      </c>
      <c r="Q1619" s="81">
        <v>0</v>
      </c>
      <c r="R1619" s="81">
        <v>0</v>
      </c>
      <c r="S1619" s="81">
        <v>1</v>
      </c>
      <c r="T1619" s="81">
        <v>1</v>
      </c>
      <c r="U1619" s="81">
        <v>1</v>
      </c>
      <c r="V1619" s="81">
        <v>0</v>
      </c>
      <c r="W1619" s="69">
        <v>4374835.57</v>
      </c>
      <c r="X1619" s="69">
        <v>0</v>
      </c>
      <c r="Y1619" s="69">
        <v>0</v>
      </c>
      <c r="Z1619" s="69">
        <v>0</v>
      </c>
      <c r="AA1619" s="69">
        <v>0</v>
      </c>
      <c r="AB1619" s="69">
        <v>0</v>
      </c>
      <c r="AC1619" s="69">
        <v>4374835.57</v>
      </c>
      <c r="AD1619" s="96">
        <v>45656</v>
      </c>
      <c r="AE1619" s="96">
        <v>48212</v>
      </c>
      <c r="AF1619" s="97">
        <v>454230.63</v>
      </c>
      <c r="AG1619" s="84">
        <v>6.75</v>
      </c>
      <c r="AH1619" s="84">
        <v>7</v>
      </c>
      <c r="AI1619" s="98">
        <v>9.5000000000000001E-2</v>
      </c>
      <c r="AJ1619" s="99">
        <v>6.75</v>
      </c>
      <c r="AK1619" s="99">
        <v>7</v>
      </c>
      <c r="AL1619" s="100">
        <v>9.5000000000000001E-2</v>
      </c>
      <c r="AM1619" s="101" t="s">
        <v>620</v>
      </c>
      <c r="AN1619" s="101" t="s">
        <v>621</v>
      </c>
      <c r="AO1619" s="25">
        <v>0</v>
      </c>
      <c r="AP1619" s="25">
        <v>0</v>
      </c>
      <c r="AQ1619" s="25">
        <v>0</v>
      </c>
      <c r="AR1619" s="25">
        <v>0</v>
      </c>
      <c r="AS1619" s="25">
        <v>0</v>
      </c>
      <c r="AT1619" s="25">
        <v>0</v>
      </c>
      <c r="AU1619" s="25">
        <v>0</v>
      </c>
      <c r="AV1619" s="25">
        <v>0</v>
      </c>
      <c r="AW1619" s="25">
        <v>0</v>
      </c>
      <c r="AX1619" s="25">
        <v>0</v>
      </c>
      <c r="AY1619" s="25">
        <v>0</v>
      </c>
      <c r="AZ1619" s="25">
        <v>0</v>
      </c>
      <c r="BA1619" s="25">
        <v>0</v>
      </c>
      <c r="BB1619" s="25">
        <v>0</v>
      </c>
      <c r="BC1619" s="25">
        <v>0</v>
      </c>
      <c r="BD1619" s="25">
        <v>0</v>
      </c>
      <c r="BE1619" s="25">
        <v>0</v>
      </c>
      <c r="BF1619" s="25">
        <v>0</v>
      </c>
      <c r="BG1619" s="25">
        <v>0</v>
      </c>
      <c r="BH1619" s="25">
        <v>0</v>
      </c>
      <c r="BI1619" s="25">
        <v>0</v>
      </c>
      <c r="BJ1619" s="25">
        <f t="shared" si="75"/>
        <v>0</v>
      </c>
      <c r="BK1619" s="25">
        <f t="shared" si="76"/>
        <v>0</v>
      </c>
      <c r="BL1619" s="25">
        <f t="shared" si="77"/>
        <v>0</v>
      </c>
    </row>
    <row r="1620" spans="1:64" x14ac:dyDescent="0.25">
      <c r="A1620" s="45" t="s">
        <v>3429</v>
      </c>
      <c r="B1620" s="78" t="s">
        <v>1818</v>
      </c>
      <c r="C1620" s="79">
        <v>1</v>
      </c>
      <c r="D1620" s="78" t="s">
        <v>23</v>
      </c>
      <c r="E1620" s="79" t="s">
        <v>434</v>
      </c>
      <c r="F1620" s="79" t="s">
        <v>604</v>
      </c>
      <c r="G1620" s="79" t="s">
        <v>616</v>
      </c>
      <c r="H1620" s="79" t="s">
        <v>617</v>
      </c>
      <c r="I1620" s="79" t="s">
        <v>605</v>
      </c>
      <c r="J1620" s="79" t="s">
        <v>618</v>
      </c>
      <c r="K1620" s="79" t="s">
        <v>1819</v>
      </c>
      <c r="L1620" s="79" t="s">
        <v>606</v>
      </c>
      <c r="M1620" s="79" t="s">
        <v>619</v>
      </c>
      <c r="N1620" s="78">
        <v>1</v>
      </c>
      <c r="O1620" s="78">
        <v>1</v>
      </c>
      <c r="P1620" s="78">
        <v>1</v>
      </c>
      <c r="Q1620" s="81">
        <v>0</v>
      </c>
      <c r="R1620" s="81">
        <v>0</v>
      </c>
      <c r="S1620" s="81">
        <v>1</v>
      </c>
      <c r="T1620" s="81">
        <v>1</v>
      </c>
      <c r="U1620" s="81">
        <v>1</v>
      </c>
      <c r="V1620" s="81">
        <v>0</v>
      </c>
      <c r="W1620" s="69">
        <v>2201188.2000000002</v>
      </c>
      <c r="X1620" s="69">
        <v>0</v>
      </c>
      <c r="Y1620" s="69">
        <v>0</v>
      </c>
      <c r="Z1620" s="69">
        <v>0</v>
      </c>
      <c r="AA1620" s="69">
        <v>0</v>
      </c>
      <c r="AB1620" s="69">
        <v>0</v>
      </c>
      <c r="AC1620" s="69">
        <v>2201188.2000000002</v>
      </c>
      <c r="AD1620" s="96">
        <v>45656</v>
      </c>
      <c r="AE1620" s="96">
        <v>48212</v>
      </c>
      <c r="AF1620" s="97">
        <v>1302030.05</v>
      </c>
      <c r="AG1620" s="84">
        <v>6.75</v>
      </c>
      <c r="AH1620" s="84">
        <v>7</v>
      </c>
      <c r="AI1620" s="98">
        <v>9.5000000000000001E-2</v>
      </c>
      <c r="AJ1620" s="99">
        <v>6.75</v>
      </c>
      <c r="AK1620" s="99">
        <v>7</v>
      </c>
      <c r="AL1620" s="100">
        <v>9.5000000000000001E-2</v>
      </c>
      <c r="AM1620" s="101" t="s">
        <v>620</v>
      </c>
      <c r="AN1620" s="101" t="s">
        <v>621</v>
      </c>
      <c r="AO1620" s="25">
        <v>0</v>
      </c>
      <c r="AP1620" s="25">
        <v>0</v>
      </c>
      <c r="AQ1620" s="25">
        <v>0</v>
      </c>
      <c r="AR1620" s="25">
        <v>0</v>
      </c>
      <c r="AS1620" s="25">
        <v>0</v>
      </c>
      <c r="AT1620" s="25">
        <v>0</v>
      </c>
      <c r="AU1620" s="25">
        <v>0</v>
      </c>
      <c r="AV1620" s="25">
        <v>0</v>
      </c>
      <c r="AW1620" s="25">
        <v>0</v>
      </c>
      <c r="AX1620" s="25">
        <v>0</v>
      </c>
      <c r="AY1620" s="25">
        <v>0</v>
      </c>
      <c r="AZ1620" s="25">
        <v>0</v>
      </c>
      <c r="BA1620" s="25">
        <v>0</v>
      </c>
      <c r="BB1620" s="25">
        <v>0</v>
      </c>
      <c r="BC1620" s="25">
        <v>0</v>
      </c>
      <c r="BD1620" s="25">
        <v>0</v>
      </c>
      <c r="BE1620" s="25">
        <v>0</v>
      </c>
      <c r="BF1620" s="25">
        <v>0</v>
      </c>
      <c r="BG1620" s="25">
        <v>0</v>
      </c>
      <c r="BH1620" s="25">
        <v>0</v>
      </c>
      <c r="BI1620" s="25">
        <v>0</v>
      </c>
      <c r="BJ1620" s="25">
        <f t="shared" si="75"/>
        <v>0</v>
      </c>
      <c r="BK1620" s="25">
        <f t="shared" si="76"/>
        <v>0</v>
      </c>
      <c r="BL1620" s="25">
        <f t="shared" si="77"/>
        <v>0</v>
      </c>
    </row>
    <row r="1621" spans="1:64" x14ac:dyDescent="0.25">
      <c r="A1621" s="45" t="s">
        <v>3430</v>
      </c>
      <c r="B1621" s="78" t="s">
        <v>1820</v>
      </c>
      <c r="C1621" s="79">
        <v>1</v>
      </c>
      <c r="D1621" s="78" t="s">
        <v>23</v>
      </c>
      <c r="E1621" s="79" t="s">
        <v>434</v>
      </c>
      <c r="F1621" s="79" t="s">
        <v>604</v>
      </c>
      <c r="G1621" s="79" t="s">
        <v>616</v>
      </c>
      <c r="H1621" s="79" t="s">
        <v>617</v>
      </c>
      <c r="I1621" s="79" t="s">
        <v>605</v>
      </c>
      <c r="J1621" s="79" t="s">
        <v>618</v>
      </c>
      <c r="K1621" s="79" t="s">
        <v>1821</v>
      </c>
      <c r="L1621" s="79" t="s">
        <v>606</v>
      </c>
      <c r="M1621" s="79" t="s">
        <v>619</v>
      </c>
      <c r="N1621" s="78">
        <v>1</v>
      </c>
      <c r="O1621" s="78">
        <v>1</v>
      </c>
      <c r="P1621" s="78">
        <v>1</v>
      </c>
      <c r="Q1621" s="81">
        <v>0</v>
      </c>
      <c r="R1621" s="81">
        <v>0</v>
      </c>
      <c r="S1621" s="81">
        <v>1</v>
      </c>
      <c r="T1621" s="81">
        <v>1</v>
      </c>
      <c r="U1621" s="81">
        <v>1</v>
      </c>
      <c r="V1621" s="81">
        <v>0</v>
      </c>
      <c r="W1621" s="69">
        <v>563185.93999999994</v>
      </c>
      <c r="X1621" s="69">
        <v>0</v>
      </c>
      <c r="Y1621" s="69">
        <v>0</v>
      </c>
      <c r="Z1621" s="69">
        <v>0</v>
      </c>
      <c r="AA1621" s="69">
        <v>0</v>
      </c>
      <c r="AB1621" s="69">
        <v>0</v>
      </c>
      <c r="AC1621" s="69">
        <v>563185.93999999994</v>
      </c>
      <c r="AD1621" s="96">
        <v>45656</v>
      </c>
      <c r="AE1621" s="96">
        <v>48212</v>
      </c>
      <c r="AF1621" s="97">
        <v>579521.18999999994</v>
      </c>
      <c r="AG1621" s="84">
        <v>6.75</v>
      </c>
      <c r="AH1621" s="84">
        <v>7</v>
      </c>
      <c r="AI1621" s="98">
        <v>9.5000000000000001E-2</v>
      </c>
      <c r="AJ1621" s="99">
        <v>6.75</v>
      </c>
      <c r="AK1621" s="99">
        <v>7</v>
      </c>
      <c r="AL1621" s="100">
        <v>9.5000000000000001E-2</v>
      </c>
      <c r="AM1621" s="101" t="s">
        <v>620</v>
      </c>
      <c r="AN1621" s="101" t="s">
        <v>621</v>
      </c>
      <c r="AO1621" s="25">
        <v>0</v>
      </c>
      <c r="AP1621" s="25">
        <v>0</v>
      </c>
      <c r="AQ1621" s="25">
        <v>0</v>
      </c>
      <c r="AR1621" s="25">
        <v>0</v>
      </c>
      <c r="AS1621" s="25">
        <v>0</v>
      </c>
      <c r="AT1621" s="25">
        <v>0</v>
      </c>
      <c r="AU1621" s="25">
        <v>0</v>
      </c>
      <c r="AV1621" s="25">
        <v>0</v>
      </c>
      <c r="AW1621" s="25">
        <v>0</v>
      </c>
      <c r="AX1621" s="25">
        <v>0</v>
      </c>
      <c r="AY1621" s="25">
        <v>0</v>
      </c>
      <c r="AZ1621" s="25">
        <v>0</v>
      </c>
      <c r="BA1621" s="25">
        <v>0</v>
      </c>
      <c r="BB1621" s="25">
        <v>0</v>
      </c>
      <c r="BC1621" s="25">
        <v>0</v>
      </c>
      <c r="BD1621" s="25">
        <v>0</v>
      </c>
      <c r="BE1621" s="25">
        <v>0</v>
      </c>
      <c r="BF1621" s="25">
        <v>0</v>
      </c>
      <c r="BG1621" s="25">
        <v>0</v>
      </c>
      <c r="BH1621" s="25">
        <v>0</v>
      </c>
      <c r="BI1621" s="25">
        <v>0</v>
      </c>
      <c r="BJ1621" s="25">
        <f t="shared" si="75"/>
        <v>0</v>
      </c>
      <c r="BK1621" s="25">
        <f t="shared" si="76"/>
        <v>0</v>
      </c>
      <c r="BL1621" s="25">
        <f t="shared" si="77"/>
        <v>0</v>
      </c>
    </row>
    <row r="1622" spans="1:64" x14ac:dyDescent="0.25">
      <c r="A1622" s="45" t="s">
        <v>3431</v>
      </c>
      <c r="B1622" s="78" t="s">
        <v>1822</v>
      </c>
      <c r="C1622" s="79">
        <v>1</v>
      </c>
      <c r="D1622" s="78" t="s">
        <v>23</v>
      </c>
      <c r="E1622" s="79" t="s">
        <v>434</v>
      </c>
      <c r="F1622" s="79" t="s">
        <v>604</v>
      </c>
      <c r="G1622" s="79" t="s">
        <v>616</v>
      </c>
      <c r="H1622" s="79" t="s">
        <v>617</v>
      </c>
      <c r="I1622" s="79" t="s">
        <v>605</v>
      </c>
      <c r="J1622" s="79" t="s">
        <v>618</v>
      </c>
      <c r="K1622" s="79" t="s">
        <v>1823</v>
      </c>
      <c r="L1622" s="79" t="s">
        <v>606</v>
      </c>
      <c r="M1622" s="79" t="s">
        <v>619</v>
      </c>
      <c r="N1622" s="78">
        <v>1</v>
      </c>
      <c r="O1622" s="78">
        <v>1</v>
      </c>
      <c r="P1622" s="78">
        <v>1</v>
      </c>
      <c r="Q1622" s="81">
        <v>0</v>
      </c>
      <c r="R1622" s="81">
        <v>0</v>
      </c>
      <c r="S1622" s="81">
        <v>1</v>
      </c>
      <c r="T1622" s="81">
        <v>1</v>
      </c>
      <c r="U1622" s="81">
        <v>1</v>
      </c>
      <c r="V1622" s="81">
        <v>0</v>
      </c>
      <c r="W1622" s="69">
        <v>619496.68000000005</v>
      </c>
      <c r="X1622" s="69">
        <v>0</v>
      </c>
      <c r="Y1622" s="69">
        <v>0</v>
      </c>
      <c r="Z1622" s="69">
        <v>0</v>
      </c>
      <c r="AA1622" s="69">
        <v>0</v>
      </c>
      <c r="AB1622" s="69">
        <v>0</v>
      </c>
      <c r="AC1622" s="69">
        <v>619496.68000000005</v>
      </c>
      <c r="AD1622" s="96">
        <v>45656</v>
      </c>
      <c r="AE1622" s="96">
        <v>48212</v>
      </c>
      <c r="AF1622" s="97">
        <v>563185.93999999994</v>
      </c>
      <c r="AG1622" s="84">
        <v>6.75</v>
      </c>
      <c r="AH1622" s="84">
        <v>7</v>
      </c>
      <c r="AI1622" s="98">
        <v>9.5000000000000001E-2</v>
      </c>
      <c r="AJ1622" s="99">
        <v>6.75</v>
      </c>
      <c r="AK1622" s="99">
        <v>7</v>
      </c>
      <c r="AL1622" s="100">
        <v>9.5000000000000001E-2</v>
      </c>
      <c r="AM1622" s="101" t="s">
        <v>620</v>
      </c>
      <c r="AN1622" s="101" t="s">
        <v>621</v>
      </c>
      <c r="AO1622" s="25">
        <v>0</v>
      </c>
      <c r="AP1622" s="25">
        <v>0</v>
      </c>
      <c r="AQ1622" s="25">
        <v>0</v>
      </c>
      <c r="AR1622" s="25">
        <v>0</v>
      </c>
      <c r="AS1622" s="25">
        <v>0</v>
      </c>
      <c r="AT1622" s="25">
        <v>0</v>
      </c>
      <c r="AU1622" s="25">
        <v>0</v>
      </c>
      <c r="AV1622" s="25">
        <v>0</v>
      </c>
      <c r="AW1622" s="25">
        <v>0</v>
      </c>
      <c r="AX1622" s="25">
        <v>0</v>
      </c>
      <c r="AY1622" s="25">
        <v>0</v>
      </c>
      <c r="AZ1622" s="25">
        <v>0</v>
      </c>
      <c r="BA1622" s="25">
        <v>0</v>
      </c>
      <c r="BB1622" s="25">
        <v>0</v>
      </c>
      <c r="BC1622" s="25">
        <v>0</v>
      </c>
      <c r="BD1622" s="25">
        <v>0</v>
      </c>
      <c r="BE1622" s="25">
        <v>0</v>
      </c>
      <c r="BF1622" s="25">
        <v>0</v>
      </c>
      <c r="BG1622" s="25">
        <v>0</v>
      </c>
      <c r="BH1622" s="25">
        <v>0</v>
      </c>
      <c r="BI1622" s="25">
        <v>0</v>
      </c>
      <c r="BJ1622" s="25">
        <f t="shared" si="75"/>
        <v>0</v>
      </c>
      <c r="BK1622" s="25">
        <f t="shared" si="76"/>
        <v>0</v>
      </c>
      <c r="BL1622" s="25">
        <f t="shared" si="77"/>
        <v>0</v>
      </c>
    </row>
    <row r="1623" spans="1:64" x14ac:dyDescent="0.25">
      <c r="A1623" s="45" t="s">
        <v>3432</v>
      </c>
      <c r="B1623" s="78" t="s">
        <v>1824</v>
      </c>
      <c r="C1623" s="79">
        <v>1</v>
      </c>
      <c r="D1623" s="78" t="s">
        <v>23</v>
      </c>
      <c r="E1623" s="79" t="s">
        <v>434</v>
      </c>
      <c r="F1623" s="79" t="s">
        <v>604</v>
      </c>
      <c r="G1623" s="79" t="s">
        <v>616</v>
      </c>
      <c r="H1623" s="79" t="s">
        <v>617</v>
      </c>
      <c r="I1623" s="79" t="s">
        <v>605</v>
      </c>
      <c r="J1623" s="79" t="s">
        <v>618</v>
      </c>
      <c r="K1623" s="79" t="s">
        <v>1825</v>
      </c>
      <c r="L1623" s="79" t="s">
        <v>606</v>
      </c>
      <c r="M1623" s="79" t="s">
        <v>619</v>
      </c>
      <c r="N1623" s="78">
        <v>1</v>
      </c>
      <c r="O1623" s="78">
        <v>1</v>
      </c>
      <c r="P1623" s="78">
        <v>1</v>
      </c>
      <c r="Q1623" s="81">
        <v>0</v>
      </c>
      <c r="R1623" s="81">
        <v>0</v>
      </c>
      <c r="S1623" s="81">
        <v>1</v>
      </c>
      <c r="T1623" s="81">
        <v>1</v>
      </c>
      <c r="U1623" s="81">
        <v>1</v>
      </c>
      <c r="V1623" s="81">
        <v>0</v>
      </c>
      <c r="W1623" s="69">
        <v>454230.63</v>
      </c>
      <c r="X1623" s="69">
        <v>0</v>
      </c>
      <c r="Y1623" s="69">
        <v>0</v>
      </c>
      <c r="Z1623" s="69">
        <v>0</v>
      </c>
      <c r="AA1623" s="69">
        <v>0</v>
      </c>
      <c r="AB1623" s="69">
        <v>0</v>
      </c>
      <c r="AC1623" s="69">
        <v>454230.63</v>
      </c>
      <c r="AD1623" s="96">
        <v>45656</v>
      </c>
      <c r="AE1623" s="96">
        <v>49308</v>
      </c>
      <c r="AF1623" s="97">
        <v>946288.8</v>
      </c>
      <c r="AG1623" s="84">
        <v>9.75</v>
      </c>
      <c r="AH1623" s="84">
        <v>10</v>
      </c>
      <c r="AI1623" s="98">
        <v>9.7500000000000003E-2</v>
      </c>
      <c r="AJ1623" s="99">
        <v>9.75</v>
      </c>
      <c r="AK1623" s="99">
        <v>10</v>
      </c>
      <c r="AL1623" s="100">
        <v>9.7500000000000003E-2</v>
      </c>
      <c r="AM1623" s="101" t="s">
        <v>620</v>
      </c>
      <c r="AN1623" s="101" t="s">
        <v>621</v>
      </c>
      <c r="AO1623" s="25">
        <v>0</v>
      </c>
      <c r="AP1623" s="25">
        <v>0</v>
      </c>
      <c r="AQ1623" s="25">
        <v>0</v>
      </c>
      <c r="AR1623" s="25">
        <v>0</v>
      </c>
      <c r="AS1623" s="25">
        <v>0</v>
      </c>
      <c r="AT1623" s="25">
        <v>0</v>
      </c>
      <c r="AU1623" s="25">
        <v>0</v>
      </c>
      <c r="AV1623" s="25">
        <v>0</v>
      </c>
      <c r="AW1623" s="25">
        <v>0</v>
      </c>
      <c r="AX1623" s="25">
        <v>0</v>
      </c>
      <c r="AY1623" s="25">
        <v>0</v>
      </c>
      <c r="AZ1623" s="25">
        <v>0</v>
      </c>
      <c r="BA1623" s="25">
        <v>0</v>
      </c>
      <c r="BB1623" s="25">
        <v>0</v>
      </c>
      <c r="BC1623" s="25">
        <v>0</v>
      </c>
      <c r="BD1623" s="25">
        <v>0</v>
      </c>
      <c r="BE1623" s="25">
        <v>0</v>
      </c>
      <c r="BF1623" s="25">
        <v>0</v>
      </c>
      <c r="BG1623" s="25">
        <v>0</v>
      </c>
      <c r="BH1623" s="25">
        <v>0</v>
      </c>
      <c r="BI1623" s="25">
        <v>0</v>
      </c>
      <c r="BJ1623" s="25">
        <f t="shared" si="75"/>
        <v>0</v>
      </c>
      <c r="BK1623" s="25">
        <f t="shared" si="76"/>
        <v>0</v>
      </c>
      <c r="BL1623" s="25">
        <f t="shared" si="77"/>
        <v>0</v>
      </c>
    </row>
    <row r="1624" spans="1:64" x14ac:dyDescent="0.25">
      <c r="A1624" s="45" t="s">
        <v>3433</v>
      </c>
      <c r="B1624" s="78" t="s">
        <v>1826</v>
      </c>
      <c r="C1624" s="79">
        <v>1</v>
      </c>
      <c r="D1624" s="78" t="s">
        <v>23</v>
      </c>
      <c r="E1624" s="79" t="s">
        <v>434</v>
      </c>
      <c r="F1624" s="79" t="s">
        <v>604</v>
      </c>
      <c r="G1624" s="79" t="s">
        <v>616</v>
      </c>
      <c r="H1624" s="79" t="s">
        <v>617</v>
      </c>
      <c r="I1624" s="79" t="s">
        <v>605</v>
      </c>
      <c r="J1624" s="79" t="s">
        <v>618</v>
      </c>
      <c r="K1624" s="79" t="s">
        <v>1827</v>
      </c>
      <c r="L1624" s="79" t="s">
        <v>606</v>
      </c>
      <c r="M1624" s="79" t="s">
        <v>619</v>
      </c>
      <c r="N1624" s="78">
        <v>1</v>
      </c>
      <c r="O1624" s="78">
        <v>1</v>
      </c>
      <c r="P1624" s="78">
        <v>1</v>
      </c>
      <c r="Q1624" s="81">
        <v>0</v>
      </c>
      <c r="R1624" s="81">
        <v>0</v>
      </c>
      <c r="S1624" s="81">
        <v>1</v>
      </c>
      <c r="T1624" s="81">
        <v>1</v>
      </c>
      <c r="U1624" s="81">
        <v>1</v>
      </c>
      <c r="V1624" s="81">
        <v>0</v>
      </c>
      <c r="W1624" s="69">
        <v>2065011.29</v>
      </c>
      <c r="X1624" s="69">
        <v>0</v>
      </c>
      <c r="Y1624" s="69">
        <v>0</v>
      </c>
      <c r="Z1624" s="69">
        <v>0</v>
      </c>
      <c r="AA1624" s="69">
        <v>0</v>
      </c>
      <c r="AB1624" s="69">
        <v>0</v>
      </c>
      <c r="AC1624" s="69">
        <v>2065011.29</v>
      </c>
      <c r="AD1624" s="96">
        <v>45656</v>
      </c>
      <c r="AE1624" s="96">
        <v>49308</v>
      </c>
      <c r="AF1624" s="97">
        <v>425412.64</v>
      </c>
      <c r="AG1624" s="84">
        <v>9.75</v>
      </c>
      <c r="AH1624" s="84">
        <v>10</v>
      </c>
      <c r="AI1624" s="98">
        <v>9.7500000000000003E-2</v>
      </c>
      <c r="AJ1624" s="99">
        <v>9.75</v>
      </c>
      <c r="AK1624" s="99">
        <v>10</v>
      </c>
      <c r="AL1624" s="100">
        <v>9.7500000000000003E-2</v>
      </c>
      <c r="AM1624" s="101" t="s">
        <v>620</v>
      </c>
      <c r="AN1624" s="101" t="s">
        <v>621</v>
      </c>
      <c r="AO1624" s="25">
        <v>0</v>
      </c>
      <c r="AP1624" s="25">
        <v>0</v>
      </c>
      <c r="AQ1624" s="25">
        <v>0</v>
      </c>
      <c r="AR1624" s="25">
        <v>0</v>
      </c>
      <c r="AS1624" s="25">
        <v>0</v>
      </c>
      <c r="AT1624" s="25">
        <v>0</v>
      </c>
      <c r="AU1624" s="25">
        <v>0</v>
      </c>
      <c r="AV1624" s="25">
        <v>0</v>
      </c>
      <c r="AW1624" s="25">
        <v>0</v>
      </c>
      <c r="AX1624" s="25">
        <v>0</v>
      </c>
      <c r="AY1624" s="25">
        <v>0</v>
      </c>
      <c r="AZ1624" s="25">
        <v>0</v>
      </c>
      <c r="BA1624" s="25">
        <v>0</v>
      </c>
      <c r="BB1624" s="25">
        <v>0</v>
      </c>
      <c r="BC1624" s="25">
        <v>0</v>
      </c>
      <c r="BD1624" s="25">
        <v>0</v>
      </c>
      <c r="BE1624" s="25">
        <v>0</v>
      </c>
      <c r="BF1624" s="25">
        <v>0</v>
      </c>
      <c r="BG1624" s="25">
        <v>0</v>
      </c>
      <c r="BH1624" s="25">
        <v>0</v>
      </c>
      <c r="BI1624" s="25">
        <v>0</v>
      </c>
      <c r="BJ1624" s="25">
        <f t="shared" si="75"/>
        <v>0</v>
      </c>
      <c r="BK1624" s="25">
        <f t="shared" si="76"/>
        <v>0</v>
      </c>
      <c r="BL1624" s="25">
        <f t="shared" si="77"/>
        <v>0</v>
      </c>
    </row>
    <row r="1625" spans="1:64" x14ac:dyDescent="0.25">
      <c r="A1625" s="45" t="s">
        <v>3434</v>
      </c>
      <c r="B1625" s="78" t="s">
        <v>1828</v>
      </c>
      <c r="C1625" s="79">
        <v>1</v>
      </c>
      <c r="D1625" s="78" t="s">
        <v>23</v>
      </c>
      <c r="E1625" s="79" t="s">
        <v>434</v>
      </c>
      <c r="F1625" s="79" t="s">
        <v>604</v>
      </c>
      <c r="G1625" s="79" t="s">
        <v>616</v>
      </c>
      <c r="H1625" s="79" t="s">
        <v>617</v>
      </c>
      <c r="I1625" s="79" t="s">
        <v>605</v>
      </c>
      <c r="J1625" s="79" t="s">
        <v>618</v>
      </c>
      <c r="K1625" s="79" t="s">
        <v>1829</v>
      </c>
      <c r="L1625" s="79" t="s">
        <v>606</v>
      </c>
      <c r="M1625" s="79" t="s">
        <v>619</v>
      </c>
      <c r="N1625" s="78">
        <v>1</v>
      </c>
      <c r="O1625" s="78">
        <v>1</v>
      </c>
      <c r="P1625" s="78">
        <v>1</v>
      </c>
      <c r="Q1625" s="81">
        <v>0</v>
      </c>
      <c r="R1625" s="81">
        <v>0</v>
      </c>
      <c r="S1625" s="81">
        <v>1</v>
      </c>
      <c r="T1625" s="81">
        <v>1</v>
      </c>
      <c r="U1625" s="81">
        <v>1</v>
      </c>
      <c r="V1625" s="81">
        <v>0</v>
      </c>
      <c r="W1625" s="69">
        <v>417763.9</v>
      </c>
      <c r="X1625" s="69">
        <v>0</v>
      </c>
      <c r="Y1625" s="69">
        <v>0</v>
      </c>
      <c r="Z1625" s="69">
        <v>0</v>
      </c>
      <c r="AA1625" s="69">
        <v>0</v>
      </c>
      <c r="AB1625" s="69">
        <v>0</v>
      </c>
      <c r="AC1625" s="69">
        <v>417763.9</v>
      </c>
      <c r="AD1625" s="96">
        <v>45656</v>
      </c>
      <c r="AE1625" s="96">
        <v>49308</v>
      </c>
      <c r="AF1625" s="97">
        <v>417763.9</v>
      </c>
      <c r="AG1625" s="84">
        <v>9.75</v>
      </c>
      <c r="AH1625" s="84">
        <v>10</v>
      </c>
      <c r="AI1625" s="98">
        <v>9.7500000000000003E-2</v>
      </c>
      <c r="AJ1625" s="99">
        <v>9.75</v>
      </c>
      <c r="AK1625" s="99">
        <v>10</v>
      </c>
      <c r="AL1625" s="100">
        <v>9.7500000000000003E-2</v>
      </c>
      <c r="AM1625" s="101" t="s">
        <v>620</v>
      </c>
      <c r="AN1625" s="101" t="s">
        <v>621</v>
      </c>
      <c r="AO1625" s="25">
        <v>0</v>
      </c>
      <c r="AP1625" s="25">
        <v>0</v>
      </c>
      <c r="AQ1625" s="25">
        <v>0</v>
      </c>
      <c r="AR1625" s="25">
        <v>0</v>
      </c>
      <c r="AS1625" s="25">
        <v>0</v>
      </c>
      <c r="AT1625" s="25">
        <v>0</v>
      </c>
      <c r="AU1625" s="25">
        <v>0</v>
      </c>
      <c r="AV1625" s="25">
        <v>0</v>
      </c>
      <c r="AW1625" s="25">
        <v>0</v>
      </c>
      <c r="AX1625" s="25">
        <v>0</v>
      </c>
      <c r="AY1625" s="25">
        <v>0</v>
      </c>
      <c r="AZ1625" s="25">
        <v>0</v>
      </c>
      <c r="BA1625" s="25">
        <v>0</v>
      </c>
      <c r="BB1625" s="25">
        <v>0</v>
      </c>
      <c r="BC1625" s="25">
        <v>0</v>
      </c>
      <c r="BD1625" s="25">
        <v>0</v>
      </c>
      <c r="BE1625" s="25">
        <v>0</v>
      </c>
      <c r="BF1625" s="25">
        <v>0</v>
      </c>
      <c r="BG1625" s="25">
        <v>0</v>
      </c>
      <c r="BH1625" s="25">
        <v>0</v>
      </c>
      <c r="BI1625" s="25">
        <v>0</v>
      </c>
      <c r="BJ1625" s="25">
        <f t="shared" si="75"/>
        <v>0</v>
      </c>
      <c r="BK1625" s="25">
        <f t="shared" si="76"/>
        <v>0</v>
      </c>
      <c r="BL1625" s="25">
        <f t="shared" si="77"/>
        <v>0</v>
      </c>
    </row>
    <row r="1626" spans="1:64" x14ac:dyDescent="0.25">
      <c r="A1626" s="45" t="s">
        <v>3435</v>
      </c>
      <c r="B1626" s="70" t="s">
        <v>1853</v>
      </c>
      <c r="C1626" s="70">
        <v>1</v>
      </c>
      <c r="D1626" s="78" t="s">
        <v>23</v>
      </c>
      <c r="E1626" s="79" t="s">
        <v>434</v>
      </c>
      <c r="F1626" s="79" t="s">
        <v>604</v>
      </c>
      <c r="G1626" s="79" t="s">
        <v>623</v>
      </c>
      <c r="H1626" s="79" t="s">
        <v>624</v>
      </c>
      <c r="I1626" s="79" t="s">
        <v>625</v>
      </c>
      <c r="J1626" s="79" t="s">
        <v>626</v>
      </c>
      <c r="K1626" s="79" t="s">
        <v>446</v>
      </c>
      <c r="L1626" s="79" t="s">
        <v>606</v>
      </c>
      <c r="M1626" s="79" t="s">
        <v>619</v>
      </c>
      <c r="N1626" s="78">
        <v>1</v>
      </c>
      <c r="O1626" s="78">
        <v>1</v>
      </c>
      <c r="P1626" s="78">
        <v>1</v>
      </c>
      <c r="Q1626" s="81">
        <v>1</v>
      </c>
      <c r="R1626" s="81">
        <v>1</v>
      </c>
      <c r="S1626" s="81">
        <v>1</v>
      </c>
      <c r="T1626" s="81">
        <v>0</v>
      </c>
      <c r="U1626" s="81">
        <v>0</v>
      </c>
      <c r="V1626" s="81">
        <v>0</v>
      </c>
      <c r="W1626" s="69">
        <v>9000000</v>
      </c>
      <c r="X1626" s="69">
        <v>0</v>
      </c>
      <c r="Y1626" s="69">
        <v>0</v>
      </c>
      <c r="Z1626" s="69">
        <v>0</v>
      </c>
      <c r="AA1626" s="69">
        <v>0</v>
      </c>
      <c r="AB1626" s="69">
        <v>0</v>
      </c>
      <c r="AC1626" s="69">
        <v>9000000</v>
      </c>
      <c r="AD1626" s="96">
        <v>45623</v>
      </c>
      <c r="AE1626" s="96">
        <v>46718</v>
      </c>
      <c r="AF1626" s="97">
        <v>9000000</v>
      </c>
      <c r="AG1626" s="84">
        <v>2.66</v>
      </c>
      <c r="AH1626" s="84">
        <v>3</v>
      </c>
      <c r="AI1626" s="98">
        <v>8.7499999999999994E-2</v>
      </c>
      <c r="AJ1626" s="99">
        <v>2.66</v>
      </c>
      <c r="AK1626" s="99">
        <v>3</v>
      </c>
      <c r="AL1626" s="100">
        <v>8.7499999999999994E-2</v>
      </c>
      <c r="AM1626" s="101" t="s">
        <v>620</v>
      </c>
      <c r="AN1626" s="101" t="s">
        <v>621</v>
      </c>
      <c r="AO1626" s="25">
        <v>0</v>
      </c>
      <c r="AP1626" s="25">
        <v>0</v>
      </c>
      <c r="AQ1626" s="25">
        <v>0</v>
      </c>
      <c r="AR1626" s="25">
        <v>0</v>
      </c>
      <c r="AS1626" s="25">
        <v>0</v>
      </c>
      <c r="AT1626" s="25">
        <v>0</v>
      </c>
      <c r="AU1626" s="25">
        <v>0</v>
      </c>
      <c r="AV1626" s="25">
        <v>0</v>
      </c>
      <c r="AW1626" s="25">
        <v>0</v>
      </c>
      <c r="AX1626" s="25">
        <v>0</v>
      </c>
      <c r="AY1626" s="25">
        <v>0</v>
      </c>
      <c r="AZ1626" s="25">
        <v>0</v>
      </c>
      <c r="BA1626" s="25">
        <v>0</v>
      </c>
      <c r="BB1626" s="25">
        <v>0</v>
      </c>
      <c r="BC1626" s="25">
        <v>0</v>
      </c>
      <c r="BD1626" s="25">
        <v>0</v>
      </c>
      <c r="BE1626" s="25">
        <v>0</v>
      </c>
      <c r="BF1626" s="25">
        <v>0</v>
      </c>
      <c r="BG1626" s="25">
        <v>0</v>
      </c>
      <c r="BH1626" s="25">
        <v>0</v>
      </c>
      <c r="BI1626" s="25">
        <v>0</v>
      </c>
      <c r="BJ1626" s="25">
        <f t="shared" si="75"/>
        <v>0</v>
      </c>
      <c r="BK1626" s="25">
        <f t="shared" ref="BK1626:BK1641" si="78">SUM(AX1626:BI1626)</f>
        <v>0</v>
      </c>
      <c r="BL1626" s="25">
        <f t="shared" ref="BL1626:BL1641" si="79">BJ1626+BK1626</f>
        <v>0</v>
      </c>
    </row>
    <row r="1627" spans="1:64" x14ac:dyDescent="0.25">
      <c r="A1627" s="45" t="s">
        <v>3436</v>
      </c>
      <c r="B1627" s="70" t="s">
        <v>1854</v>
      </c>
      <c r="C1627" s="70">
        <v>1</v>
      </c>
      <c r="D1627" s="78" t="s">
        <v>23</v>
      </c>
      <c r="E1627" s="79" t="s">
        <v>434</v>
      </c>
      <c r="F1627" s="79" t="s">
        <v>604</v>
      </c>
      <c r="G1627" s="79" t="s">
        <v>623</v>
      </c>
      <c r="H1627" s="79" t="s">
        <v>624</v>
      </c>
      <c r="I1627" s="79" t="s">
        <v>625</v>
      </c>
      <c r="J1627" s="79" t="s">
        <v>626</v>
      </c>
      <c r="K1627" s="79" t="s">
        <v>446</v>
      </c>
      <c r="L1627" s="79" t="s">
        <v>606</v>
      </c>
      <c r="M1627" s="79" t="s">
        <v>619</v>
      </c>
      <c r="N1627" s="78">
        <v>1</v>
      </c>
      <c r="O1627" s="78">
        <v>1</v>
      </c>
      <c r="P1627" s="78">
        <v>1</v>
      </c>
      <c r="Q1627" s="81">
        <v>1</v>
      </c>
      <c r="R1627" s="81">
        <v>1</v>
      </c>
      <c r="S1627" s="81">
        <v>1</v>
      </c>
      <c r="T1627" s="81">
        <v>0</v>
      </c>
      <c r="U1627" s="81">
        <v>0</v>
      </c>
      <c r="V1627" s="81">
        <v>0</v>
      </c>
      <c r="W1627" s="69">
        <v>6000000</v>
      </c>
      <c r="X1627" s="69">
        <v>0</v>
      </c>
      <c r="Y1627" s="69">
        <v>0</v>
      </c>
      <c r="Z1627" s="69">
        <v>0</v>
      </c>
      <c r="AA1627" s="69">
        <v>0</v>
      </c>
      <c r="AB1627" s="69">
        <v>0</v>
      </c>
      <c r="AC1627" s="69">
        <v>6000000</v>
      </c>
      <c r="AD1627" s="96">
        <v>45623</v>
      </c>
      <c r="AE1627" s="96">
        <v>46718</v>
      </c>
      <c r="AF1627" s="97">
        <v>6000000</v>
      </c>
      <c r="AG1627" s="84">
        <v>2.66</v>
      </c>
      <c r="AH1627" s="84">
        <v>3</v>
      </c>
      <c r="AI1627" s="98">
        <v>8.7499999999999994E-2</v>
      </c>
      <c r="AJ1627" s="99">
        <v>2.66</v>
      </c>
      <c r="AK1627" s="99">
        <v>3</v>
      </c>
      <c r="AL1627" s="100">
        <v>8.7499999999999994E-2</v>
      </c>
      <c r="AM1627" s="101" t="s">
        <v>620</v>
      </c>
      <c r="AN1627" s="101" t="s">
        <v>621</v>
      </c>
      <c r="AO1627" s="25">
        <v>0</v>
      </c>
      <c r="AP1627" s="25">
        <v>0</v>
      </c>
      <c r="AQ1627" s="25">
        <v>0</v>
      </c>
      <c r="AR1627" s="25">
        <v>0</v>
      </c>
      <c r="AS1627" s="25">
        <v>0</v>
      </c>
      <c r="AT1627" s="25">
        <v>0</v>
      </c>
      <c r="AU1627" s="25">
        <v>0</v>
      </c>
      <c r="AV1627" s="25">
        <v>0</v>
      </c>
      <c r="AW1627" s="25">
        <v>0</v>
      </c>
      <c r="AX1627" s="25">
        <v>0</v>
      </c>
      <c r="AY1627" s="25">
        <v>0</v>
      </c>
      <c r="AZ1627" s="25">
        <v>0</v>
      </c>
      <c r="BA1627" s="25">
        <v>0</v>
      </c>
      <c r="BB1627" s="25">
        <v>0</v>
      </c>
      <c r="BC1627" s="25">
        <v>0</v>
      </c>
      <c r="BD1627" s="25">
        <v>0</v>
      </c>
      <c r="BE1627" s="25">
        <v>0</v>
      </c>
      <c r="BF1627" s="25">
        <v>0</v>
      </c>
      <c r="BG1627" s="25">
        <v>0</v>
      </c>
      <c r="BH1627" s="25">
        <v>0</v>
      </c>
      <c r="BI1627" s="25">
        <v>0</v>
      </c>
      <c r="BJ1627" s="25">
        <f t="shared" si="75"/>
        <v>0</v>
      </c>
      <c r="BK1627" s="25">
        <f t="shared" si="78"/>
        <v>0</v>
      </c>
      <c r="BL1627" s="25">
        <f t="shared" si="79"/>
        <v>0</v>
      </c>
    </row>
    <row r="1628" spans="1:64" x14ac:dyDescent="0.25">
      <c r="A1628" s="45" t="s">
        <v>3437</v>
      </c>
      <c r="B1628" s="70" t="s">
        <v>1855</v>
      </c>
      <c r="C1628" s="70">
        <v>1</v>
      </c>
      <c r="D1628" s="78" t="s">
        <v>23</v>
      </c>
      <c r="E1628" s="79" t="s">
        <v>434</v>
      </c>
      <c r="F1628" s="79" t="s">
        <v>604</v>
      </c>
      <c r="G1628" s="79" t="s">
        <v>623</v>
      </c>
      <c r="H1628" s="79" t="s">
        <v>624</v>
      </c>
      <c r="I1628" s="79" t="s">
        <v>625</v>
      </c>
      <c r="J1628" s="79" t="s">
        <v>626</v>
      </c>
      <c r="K1628" s="79" t="s">
        <v>446</v>
      </c>
      <c r="L1628" s="79" t="s">
        <v>606</v>
      </c>
      <c r="M1628" s="79" t="s">
        <v>619</v>
      </c>
      <c r="N1628" s="78">
        <v>1</v>
      </c>
      <c r="O1628" s="78">
        <v>1</v>
      </c>
      <c r="P1628" s="78">
        <v>1</v>
      </c>
      <c r="Q1628" s="81">
        <v>1</v>
      </c>
      <c r="R1628" s="81">
        <v>1</v>
      </c>
      <c r="S1628" s="81">
        <v>1</v>
      </c>
      <c r="T1628" s="81">
        <v>0</v>
      </c>
      <c r="U1628" s="81">
        <v>0</v>
      </c>
      <c r="V1628" s="81">
        <v>0</v>
      </c>
      <c r="W1628" s="69">
        <v>7500000</v>
      </c>
      <c r="X1628" s="69">
        <v>0</v>
      </c>
      <c r="Y1628" s="69">
        <v>0</v>
      </c>
      <c r="Z1628" s="69">
        <v>0</v>
      </c>
      <c r="AA1628" s="69">
        <v>0</v>
      </c>
      <c r="AB1628" s="69">
        <v>0</v>
      </c>
      <c r="AC1628" s="69">
        <v>7500000</v>
      </c>
      <c r="AD1628" s="96">
        <v>45623</v>
      </c>
      <c r="AE1628" s="96">
        <v>46718</v>
      </c>
      <c r="AF1628" s="97">
        <v>7500000</v>
      </c>
      <c r="AG1628" s="84">
        <v>2.66</v>
      </c>
      <c r="AH1628" s="84">
        <v>3</v>
      </c>
      <c r="AI1628" s="98">
        <v>8.7499999999999994E-2</v>
      </c>
      <c r="AJ1628" s="99">
        <v>2.66</v>
      </c>
      <c r="AK1628" s="99">
        <v>3</v>
      </c>
      <c r="AL1628" s="100">
        <v>8.7499999999999994E-2</v>
      </c>
      <c r="AM1628" s="101" t="s">
        <v>620</v>
      </c>
      <c r="AN1628" s="101" t="s">
        <v>621</v>
      </c>
      <c r="AO1628" s="25">
        <v>0</v>
      </c>
      <c r="AP1628" s="25">
        <v>0</v>
      </c>
      <c r="AQ1628" s="25">
        <v>0</v>
      </c>
      <c r="AR1628" s="25">
        <v>0</v>
      </c>
      <c r="AS1628" s="25">
        <v>0</v>
      </c>
      <c r="AT1628" s="25">
        <v>0</v>
      </c>
      <c r="AU1628" s="25">
        <v>0</v>
      </c>
      <c r="AV1628" s="25">
        <v>0</v>
      </c>
      <c r="AW1628" s="25">
        <v>0</v>
      </c>
      <c r="AX1628" s="25">
        <v>0</v>
      </c>
      <c r="AY1628" s="25">
        <v>0</v>
      </c>
      <c r="AZ1628" s="25">
        <v>0</v>
      </c>
      <c r="BA1628" s="25">
        <v>0</v>
      </c>
      <c r="BB1628" s="25">
        <v>0</v>
      </c>
      <c r="BC1628" s="25">
        <v>0</v>
      </c>
      <c r="BD1628" s="25">
        <v>0</v>
      </c>
      <c r="BE1628" s="25">
        <v>0</v>
      </c>
      <c r="BF1628" s="25">
        <v>0</v>
      </c>
      <c r="BG1628" s="25">
        <v>0</v>
      </c>
      <c r="BH1628" s="25">
        <v>0</v>
      </c>
      <c r="BI1628" s="25">
        <v>0</v>
      </c>
      <c r="BJ1628" s="25">
        <f t="shared" si="75"/>
        <v>0</v>
      </c>
      <c r="BK1628" s="25">
        <f t="shared" si="78"/>
        <v>0</v>
      </c>
      <c r="BL1628" s="25">
        <f t="shared" si="79"/>
        <v>0</v>
      </c>
    </row>
    <row r="1629" spans="1:64" x14ac:dyDescent="0.25">
      <c r="A1629" s="45" t="s">
        <v>3438</v>
      </c>
      <c r="B1629" s="70" t="s">
        <v>1856</v>
      </c>
      <c r="C1629" s="70">
        <v>1</v>
      </c>
      <c r="D1629" s="78" t="s">
        <v>23</v>
      </c>
      <c r="E1629" s="79" t="s">
        <v>434</v>
      </c>
      <c r="F1629" s="79" t="s">
        <v>604</v>
      </c>
      <c r="G1629" s="79" t="s">
        <v>623</v>
      </c>
      <c r="H1629" s="79" t="s">
        <v>624</v>
      </c>
      <c r="I1629" s="79" t="s">
        <v>625</v>
      </c>
      <c r="J1629" s="79" t="s">
        <v>626</v>
      </c>
      <c r="K1629" s="79" t="s">
        <v>446</v>
      </c>
      <c r="L1629" s="79" t="s">
        <v>606</v>
      </c>
      <c r="M1629" s="79" t="s">
        <v>619</v>
      </c>
      <c r="N1629" s="78">
        <v>1</v>
      </c>
      <c r="O1629" s="78">
        <v>1</v>
      </c>
      <c r="P1629" s="78">
        <v>1</v>
      </c>
      <c r="Q1629" s="81">
        <v>1</v>
      </c>
      <c r="R1629" s="81">
        <v>1</v>
      </c>
      <c r="S1629" s="81">
        <v>1</v>
      </c>
      <c r="T1629" s="81">
        <v>0</v>
      </c>
      <c r="U1629" s="81">
        <v>0</v>
      </c>
      <c r="V1629" s="81">
        <v>0</v>
      </c>
      <c r="W1629" s="69">
        <v>25800000</v>
      </c>
      <c r="X1629" s="69">
        <v>0</v>
      </c>
      <c r="Y1629" s="69">
        <v>0</v>
      </c>
      <c r="Z1629" s="69">
        <v>0</v>
      </c>
      <c r="AA1629" s="69">
        <v>0</v>
      </c>
      <c r="AB1629" s="69">
        <v>0</v>
      </c>
      <c r="AC1629" s="69">
        <v>25800000</v>
      </c>
      <c r="AD1629" s="96">
        <v>45623</v>
      </c>
      <c r="AE1629" s="96">
        <v>46718</v>
      </c>
      <c r="AF1629" s="97">
        <v>25800000</v>
      </c>
      <c r="AG1629" s="84">
        <v>2.66</v>
      </c>
      <c r="AH1629" s="84">
        <v>3</v>
      </c>
      <c r="AI1629" s="98">
        <v>8.7499999999999994E-2</v>
      </c>
      <c r="AJ1629" s="99">
        <v>2.66</v>
      </c>
      <c r="AK1629" s="99">
        <v>3</v>
      </c>
      <c r="AL1629" s="100">
        <v>8.7499999999999994E-2</v>
      </c>
      <c r="AM1629" s="101" t="s">
        <v>620</v>
      </c>
      <c r="AN1629" s="101" t="s">
        <v>621</v>
      </c>
      <c r="AO1629" s="25">
        <v>0</v>
      </c>
      <c r="AP1629" s="25">
        <v>0</v>
      </c>
      <c r="AQ1629" s="25">
        <v>0</v>
      </c>
      <c r="AR1629" s="25">
        <v>0</v>
      </c>
      <c r="AS1629" s="25">
        <v>0</v>
      </c>
      <c r="AT1629" s="25">
        <v>0</v>
      </c>
      <c r="AU1629" s="25">
        <v>0</v>
      </c>
      <c r="AV1629" s="25">
        <v>0</v>
      </c>
      <c r="AW1629" s="25">
        <v>0</v>
      </c>
      <c r="AX1629" s="25">
        <v>0</v>
      </c>
      <c r="AY1629" s="25">
        <v>0</v>
      </c>
      <c r="AZ1629" s="25">
        <v>0</v>
      </c>
      <c r="BA1629" s="25">
        <v>0</v>
      </c>
      <c r="BB1629" s="25">
        <v>0</v>
      </c>
      <c r="BC1629" s="25">
        <v>0</v>
      </c>
      <c r="BD1629" s="25">
        <v>0</v>
      </c>
      <c r="BE1629" s="25">
        <v>0</v>
      </c>
      <c r="BF1629" s="25">
        <v>0</v>
      </c>
      <c r="BG1629" s="25">
        <v>0</v>
      </c>
      <c r="BH1629" s="25">
        <v>0</v>
      </c>
      <c r="BI1629" s="25">
        <v>0</v>
      </c>
      <c r="BJ1629" s="25">
        <f t="shared" si="75"/>
        <v>0</v>
      </c>
      <c r="BK1629" s="25">
        <f t="shared" si="78"/>
        <v>0</v>
      </c>
      <c r="BL1629" s="25">
        <f t="shared" si="79"/>
        <v>0</v>
      </c>
    </row>
    <row r="1630" spans="1:64" x14ac:dyDescent="0.25">
      <c r="A1630" s="45" t="s">
        <v>3439</v>
      </c>
      <c r="B1630" s="70" t="s">
        <v>1857</v>
      </c>
      <c r="C1630" s="70">
        <v>1</v>
      </c>
      <c r="D1630" s="78" t="s">
        <v>23</v>
      </c>
      <c r="E1630" s="79" t="s">
        <v>434</v>
      </c>
      <c r="F1630" s="79" t="s">
        <v>604</v>
      </c>
      <c r="G1630" s="79" t="s">
        <v>623</v>
      </c>
      <c r="H1630" s="79" t="s">
        <v>624</v>
      </c>
      <c r="I1630" s="79" t="s">
        <v>625</v>
      </c>
      <c r="J1630" s="79" t="s">
        <v>626</v>
      </c>
      <c r="K1630" s="79" t="s">
        <v>446</v>
      </c>
      <c r="L1630" s="79" t="s">
        <v>606</v>
      </c>
      <c r="M1630" s="79" t="s">
        <v>619</v>
      </c>
      <c r="N1630" s="78">
        <v>1</v>
      </c>
      <c r="O1630" s="78">
        <v>1</v>
      </c>
      <c r="P1630" s="78">
        <v>1</v>
      </c>
      <c r="Q1630" s="81">
        <v>1</v>
      </c>
      <c r="R1630" s="81">
        <v>1</v>
      </c>
      <c r="S1630" s="81">
        <v>1</v>
      </c>
      <c r="T1630" s="81">
        <v>0</v>
      </c>
      <c r="U1630" s="81">
        <v>0</v>
      </c>
      <c r="V1630" s="81">
        <v>0</v>
      </c>
      <c r="W1630" s="69">
        <v>17200000</v>
      </c>
      <c r="X1630" s="69">
        <v>0</v>
      </c>
      <c r="Y1630" s="69">
        <v>0</v>
      </c>
      <c r="Z1630" s="69">
        <v>0</v>
      </c>
      <c r="AA1630" s="69">
        <v>0</v>
      </c>
      <c r="AB1630" s="69">
        <v>0</v>
      </c>
      <c r="AC1630" s="69">
        <v>17200000</v>
      </c>
      <c r="AD1630" s="96">
        <v>45623</v>
      </c>
      <c r="AE1630" s="96">
        <v>46718</v>
      </c>
      <c r="AF1630" s="97">
        <v>17200000</v>
      </c>
      <c r="AG1630" s="84">
        <v>2.66</v>
      </c>
      <c r="AH1630" s="84">
        <v>3</v>
      </c>
      <c r="AI1630" s="98">
        <v>8.7499999999999994E-2</v>
      </c>
      <c r="AJ1630" s="99">
        <v>2.66</v>
      </c>
      <c r="AK1630" s="99">
        <v>3</v>
      </c>
      <c r="AL1630" s="100">
        <v>8.7499999999999994E-2</v>
      </c>
      <c r="AM1630" s="101" t="s">
        <v>620</v>
      </c>
      <c r="AN1630" s="101" t="s">
        <v>621</v>
      </c>
      <c r="AO1630" s="25">
        <v>0</v>
      </c>
      <c r="AP1630" s="25">
        <v>0</v>
      </c>
      <c r="AQ1630" s="25">
        <v>0</v>
      </c>
      <c r="AR1630" s="25">
        <v>0</v>
      </c>
      <c r="AS1630" s="25">
        <v>0</v>
      </c>
      <c r="AT1630" s="25">
        <v>0</v>
      </c>
      <c r="AU1630" s="25">
        <v>0</v>
      </c>
      <c r="AV1630" s="25">
        <v>0</v>
      </c>
      <c r="AW1630" s="25">
        <v>0</v>
      </c>
      <c r="AX1630" s="25">
        <v>0</v>
      </c>
      <c r="AY1630" s="25">
        <v>0</v>
      </c>
      <c r="AZ1630" s="25">
        <v>0</v>
      </c>
      <c r="BA1630" s="25">
        <v>0</v>
      </c>
      <c r="BB1630" s="25">
        <v>0</v>
      </c>
      <c r="BC1630" s="25">
        <v>0</v>
      </c>
      <c r="BD1630" s="25">
        <v>0</v>
      </c>
      <c r="BE1630" s="25">
        <v>0</v>
      </c>
      <c r="BF1630" s="25">
        <v>0</v>
      </c>
      <c r="BG1630" s="25">
        <v>0</v>
      </c>
      <c r="BH1630" s="25">
        <v>0</v>
      </c>
      <c r="BI1630" s="25">
        <v>0</v>
      </c>
      <c r="BJ1630" s="25">
        <f t="shared" si="75"/>
        <v>0</v>
      </c>
      <c r="BK1630" s="25">
        <f t="shared" si="78"/>
        <v>0</v>
      </c>
      <c r="BL1630" s="25">
        <f t="shared" si="79"/>
        <v>0</v>
      </c>
    </row>
    <row r="1631" spans="1:64" x14ac:dyDescent="0.25">
      <c r="A1631" s="45" t="s">
        <v>3440</v>
      </c>
      <c r="B1631" s="70" t="s">
        <v>1848</v>
      </c>
      <c r="C1631" s="70">
        <v>1</v>
      </c>
      <c r="D1631" s="78" t="s">
        <v>23</v>
      </c>
      <c r="E1631" s="79" t="s">
        <v>434</v>
      </c>
      <c r="F1631" s="79" t="s">
        <v>604</v>
      </c>
      <c r="G1631" s="79" t="s">
        <v>623</v>
      </c>
      <c r="H1631" s="79" t="s">
        <v>624</v>
      </c>
      <c r="I1631" s="79" t="s">
        <v>625</v>
      </c>
      <c r="J1631" s="79" t="s">
        <v>626</v>
      </c>
      <c r="K1631" s="79" t="s">
        <v>446</v>
      </c>
      <c r="L1631" s="79" t="s">
        <v>606</v>
      </c>
      <c r="M1631" s="79" t="s">
        <v>619</v>
      </c>
      <c r="N1631" s="78">
        <v>1</v>
      </c>
      <c r="O1631" s="78">
        <v>1</v>
      </c>
      <c r="P1631" s="78">
        <v>1</v>
      </c>
      <c r="Q1631" s="81">
        <v>1</v>
      </c>
      <c r="R1631" s="81">
        <v>1</v>
      </c>
      <c r="S1631" s="81">
        <v>1</v>
      </c>
      <c r="T1631" s="81">
        <v>0</v>
      </c>
      <c r="U1631" s="81">
        <v>0</v>
      </c>
      <c r="V1631" s="81">
        <v>0</v>
      </c>
      <c r="W1631" s="69">
        <v>700000</v>
      </c>
      <c r="X1631" s="69">
        <v>0</v>
      </c>
      <c r="Y1631" s="69">
        <v>0</v>
      </c>
      <c r="Z1631" s="69">
        <v>0</v>
      </c>
      <c r="AA1631" s="69">
        <v>0</v>
      </c>
      <c r="AB1631" s="69">
        <v>0</v>
      </c>
      <c r="AC1631" s="69">
        <v>700000</v>
      </c>
      <c r="AD1631" s="96">
        <v>45672</v>
      </c>
      <c r="AE1631" s="96">
        <v>46037</v>
      </c>
      <c r="AF1631" s="97">
        <v>700000</v>
      </c>
      <c r="AG1631" s="84">
        <v>0.79</v>
      </c>
      <c r="AH1631" s="84">
        <v>1</v>
      </c>
      <c r="AI1631" s="98">
        <v>4.9000000000000002E-2</v>
      </c>
      <c r="AJ1631" s="99">
        <v>0.79</v>
      </c>
      <c r="AK1631" s="99">
        <v>1</v>
      </c>
      <c r="AL1631" s="100">
        <v>4.9000000000000002E-2</v>
      </c>
      <c r="AM1631" s="101" t="s">
        <v>620</v>
      </c>
      <c r="AN1631" s="101" t="s">
        <v>621</v>
      </c>
      <c r="AO1631" s="25">
        <v>0</v>
      </c>
      <c r="AP1631" s="25">
        <v>0</v>
      </c>
      <c r="AQ1631" s="25">
        <v>0</v>
      </c>
      <c r="AR1631" s="25">
        <v>0</v>
      </c>
      <c r="AS1631" s="25">
        <v>0</v>
      </c>
      <c r="AT1631" s="25">
        <v>0</v>
      </c>
      <c r="AU1631" s="25">
        <v>0</v>
      </c>
      <c r="AV1631" s="25">
        <v>0</v>
      </c>
      <c r="AW1631" s="25">
        <v>0</v>
      </c>
      <c r="AX1631" s="25">
        <v>700000</v>
      </c>
      <c r="AY1631" s="25">
        <v>0</v>
      </c>
      <c r="AZ1631" s="25">
        <v>0</v>
      </c>
      <c r="BA1631" s="25">
        <v>0</v>
      </c>
      <c r="BB1631" s="25">
        <v>0</v>
      </c>
      <c r="BC1631" s="25">
        <v>0</v>
      </c>
      <c r="BD1631" s="25">
        <v>0</v>
      </c>
      <c r="BE1631" s="25">
        <v>0</v>
      </c>
      <c r="BF1631" s="25">
        <v>0</v>
      </c>
      <c r="BG1631" s="25">
        <v>0</v>
      </c>
      <c r="BH1631" s="25">
        <v>0</v>
      </c>
      <c r="BI1631" s="25">
        <v>0</v>
      </c>
      <c r="BJ1631" s="25">
        <f t="shared" si="75"/>
        <v>0</v>
      </c>
      <c r="BK1631" s="25">
        <f t="shared" si="78"/>
        <v>700000</v>
      </c>
      <c r="BL1631" s="25">
        <f t="shared" si="79"/>
        <v>700000</v>
      </c>
    </row>
    <row r="1632" spans="1:64" x14ac:dyDescent="0.25">
      <c r="A1632" s="45" t="s">
        <v>3441</v>
      </c>
      <c r="B1632" s="70" t="s">
        <v>1858</v>
      </c>
      <c r="C1632" s="70">
        <v>1</v>
      </c>
      <c r="D1632" s="78" t="s">
        <v>23</v>
      </c>
      <c r="E1632" s="79" t="s">
        <v>434</v>
      </c>
      <c r="F1632" s="79" t="s">
        <v>604</v>
      </c>
      <c r="G1632" s="79" t="s">
        <v>54</v>
      </c>
      <c r="H1632" s="79" t="s">
        <v>617</v>
      </c>
      <c r="I1632" s="79" t="s">
        <v>605</v>
      </c>
      <c r="J1632" s="79" t="s">
        <v>618</v>
      </c>
      <c r="K1632" s="79" t="s">
        <v>554</v>
      </c>
      <c r="L1632" s="79" t="s">
        <v>606</v>
      </c>
      <c r="M1632" s="79" t="s">
        <v>619</v>
      </c>
      <c r="N1632" s="78">
        <v>1</v>
      </c>
      <c r="O1632" s="78">
        <v>1</v>
      </c>
      <c r="P1632" s="78">
        <v>1</v>
      </c>
      <c r="Q1632" s="81">
        <v>0</v>
      </c>
      <c r="R1632" s="81">
        <v>0</v>
      </c>
      <c r="S1632" s="81">
        <v>1</v>
      </c>
      <c r="T1632" s="81">
        <v>1</v>
      </c>
      <c r="U1632" s="81">
        <v>1</v>
      </c>
      <c r="V1632" s="81">
        <v>0</v>
      </c>
      <c r="W1632" s="69">
        <v>200000000</v>
      </c>
      <c r="X1632" s="69">
        <v>0</v>
      </c>
      <c r="Y1632" s="69">
        <v>0</v>
      </c>
      <c r="Z1632" s="69">
        <v>0</v>
      </c>
      <c r="AA1632" s="69">
        <v>0</v>
      </c>
      <c r="AB1632" s="69">
        <v>0</v>
      </c>
      <c r="AC1632" s="69">
        <v>200000000</v>
      </c>
      <c r="AD1632" s="96">
        <v>45636</v>
      </c>
      <c r="AE1632" s="96">
        <v>48192</v>
      </c>
      <c r="AF1632" s="97">
        <v>200000000</v>
      </c>
      <c r="AG1632" s="84">
        <v>6.69</v>
      </c>
      <c r="AH1632" s="84">
        <v>7</v>
      </c>
      <c r="AI1632" s="98">
        <v>9.5000000000000001E-2</v>
      </c>
      <c r="AJ1632" s="99">
        <v>6.69</v>
      </c>
      <c r="AK1632" s="99">
        <v>7</v>
      </c>
      <c r="AL1632" s="100">
        <v>9.5000000000000001E-2</v>
      </c>
      <c r="AM1632" s="101" t="s">
        <v>620</v>
      </c>
      <c r="AN1632" s="101" t="s">
        <v>621</v>
      </c>
      <c r="AO1632" s="25">
        <v>0</v>
      </c>
      <c r="AP1632" s="25">
        <v>0</v>
      </c>
      <c r="AQ1632" s="25">
        <v>0</v>
      </c>
      <c r="AR1632" s="25">
        <v>0</v>
      </c>
      <c r="AS1632" s="25">
        <v>0</v>
      </c>
      <c r="AT1632" s="25">
        <v>0</v>
      </c>
      <c r="AU1632" s="25">
        <v>0</v>
      </c>
      <c r="AV1632" s="25">
        <v>0</v>
      </c>
      <c r="AW1632" s="25">
        <v>0</v>
      </c>
      <c r="AX1632" s="25">
        <v>0</v>
      </c>
      <c r="AY1632" s="25">
        <v>0</v>
      </c>
      <c r="AZ1632" s="25">
        <v>0</v>
      </c>
      <c r="BA1632" s="25">
        <v>0</v>
      </c>
      <c r="BB1632" s="25">
        <v>0</v>
      </c>
      <c r="BC1632" s="25">
        <v>0</v>
      </c>
      <c r="BD1632" s="25">
        <v>0</v>
      </c>
      <c r="BE1632" s="25">
        <v>0</v>
      </c>
      <c r="BF1632" s="25">
        <v>0</v>
      </c>
      <c r="BG1632" s="25">
        <v>0</v>
      </c>
      <c r="BH1632" s="25">
        <v>0</v>
      </c>
      <c r="BI1632" s="25">
        <v>0</v>
      </c>
      <c r="BJ1632" s="25">
        <f t="shared" si="75"/>
        <v>0</v>
      </c>
      <c r="BK1632" s="25">
        <f t="shared" si="78"/>
        <v>0</v>
      </c>
      <c r="BL1632" s="25">
        <f t="shared" si="79"/>
        <v>0</v>
      </c>
    </row>
    <row r="1633" spans="1:64" x14ac:dyDescent="0.25">
      <c r="A1633" s="45" t="s">
        <v>3442</v>
      </c>
      <c r="B1633" s="70" t="s">
        <v>1859</v>
      </c>
      <c r="C1633" s="70">
        <v>1</v>
      </c>
      <c r="D1633" s="78" t="s">
        <v>23</v>
      </c>
      <c r="E1633" s="79" t="s">
        <v>434</v>
      </c>
      <c r="F1633" s="79" t="s">
        <v>604</v>
      </c>
      <c r="G1633" s="79" t="s">
        <v>623</v>
      </c>
      <c r="H1633" s="79" t="s">
        <v>624</v>
      </c>
      <c r="I1633" s="79" t="s">
        <v>625</v>
      </c>
      <c r="J1633" s="79" t="s">
        <v>626</v>
      </c>
      <c r="K1633" s="79" t="s">
        <v>446</v>
      </c>
      <c r="L1633" s="79" t="s">
        <v>606</v>
      </c>
      <c r="M1633" s="79" t="s">
        <v>619</v>
      </c>
      <c r="N1633" s="78">
        <v>1</v>
      </c>
      <c r="O1633" s="78">
        <v>1</v>
      </c>
      <c r="P1633" s="78">
        <v>1</v>
      </c>
      <c r="Q1633" s="81">
        <v>1</v>
      </c>
      <c r="R1633" s="81">
        <v>1</v>
      </c>
      <c r="S1633" s="81">
        <v>1</v>
      </c>
      <c r="T1633" s="81">
        <v>0</v>
      </c>
      <c r="U1633" s="81">
        <v>0</v>
      </c>
      <c r="V1633" s="81">
        <v>0</v>
      </c>
      <c r="W1633" s="69">
        <v>15000000</v>
      </c>
      <c r="X1633" s="69">
        <v>0</v>
      </c>
      <c r="Y1633" s="69">
        <v>0</v>
      </c>
      <c r="Z1633" s="69">
        <v>0</v>
      </c>
      <c r="AA1633" s="69">
        <v>0</v>
      </c>
      <c r="AB1633" s="69">
        <v>0</v>
      </c>
      <c r="AC1633" s="69">
        <v>15000000</v>
      </c>
      <c r="AD1633" s="96">
        <v>45684</v>
      </c>
      <c r="AE1633" s="96">
        <v>46779</v>
      </c>
      <c r="AF1633" s="97">
        <v>15000000</v>
      </c>
      <c r="AG1633" s="84">
        <v>2.83</v>
      </c>
      <c r="AH1633" s="84">
        <v>3</v>
      </c>
      <c r="AI1633" s="98">
        <v>8.7499999999999994E-2</v>
      </c>
      <c r="AJ1633" s="99">
        <v>2.83</v>
      </c>
      <c r="AK1633" s="99">
        <v>3</v>
      </c>
      <c r="AL1633" s="100">
        <v>8.7499999999999994E-2</v>
      </c>
      <c r="AM1633" s="101" t="s">
        <v>620</v>
      </c>
      <c r="AN1633" s="101" t="s">
        <v>621</v>
      </c>
      <c r="AO1633" s="25">
        <v>0</v>
      </c>
      <c r="AP1633" s="25">
        <v>0</v>
      </c>
      <c r="AQ1633" s="25">
        <v>0</v>
      </c>
      <c r="AR1633" s="25">
        <v>0</v>
      </c>
      <c r="AS1633" s="25">
        <v>0</v>
      </c>
      <c r="AT1633" s="25">
        <v>0</v>
      </c>
      <c r="AU1633" s="25">
        <v>0</v>
      </c>
      <c r="AV1633" s="25">
        <v>0</v>
      </c>
      <c r="AW1633" s="25">
        <v>0</v>
      </c>
      <c r="AX1633" s="25">
        <v>0</v>
      </c>
      <c r="AY1633" s="25">
        <v>0</v>
      </c>
      <c r="AZ1633" s="25">
        <v>0</v>
      </c>
      <c r="BA1633" s="25">
        <v>0</v>
      </c>
      <c r="BB1633" s="25">
        <v>0</v>
      </c>
      <c r="BC1633" s="25">
        <v>0</v>
      </c>
      <c r="BD1633" s="25">
        <v>0</v>
      </c>
      <c r="BE1633" s="25">
        <v>0</v>
      </c>
      <c r="BF1633" s="25">
        <v>0</v>
      </c>
      <c r="BG1633" s="25">
        <v>0</v>
      </c>
      <c r="BH1633" s="25">
        <v>0</v>
      </c>
      <c r="BI1633" s="25">
        <v>0</v>
      </c>
      <c r="BJ1633" s="25">
        <f t="shared" si="75"/>
        <v>0</v>
      </c>
      <c r="BK1633" s="25">
        <f t="shared" si="78"/>
        <v>0</v>
      </c>
      <c r="BL1633" s="25">
        <f t="shared" si="79"/>
        <v>0</v>
      </c>
    </row>
    <row r="1634" spans="1:64" x14ac:dyDescent="0.25">
      <c r="A1634" s="45" t="s">
        <v>3443</v>
      </c>
      <c r="B1634" s="70" t="s">
        <v>1849</v>
      </c>
      <c r="C1634" s="70">
        <v>1</v>
      </c>
      <c r="D1634" s="78" t="s">
        <v>23</v>
      </c>
      <c r="E1634" s="79" t="s">
        <v>434</v>
      </c>
      <c r="F1634" s="79" t="s">
        <v>604</v>
      </c>
      <c r="G1634" s="79" t="s">
        <v>623</v>
      </c>
      <c r="H1634" s="79" t="s">
        <v>624</v>
      </c>
      <c r="I1634" s="79" t="s">
        <v>625</v>
      </c>
      <c r="J1634" s="79" t="s">
        <v>626</v>
      </c>
      <c r="K1634" s="79" t="s">
        <v>446</v>
      </c>
      <c r="L1634" s="79" t="s">
        <v>606</v>
      </c>
      <c r="M1634" s="79" t="s">
        <v>619</v>
      </c>
      <c r="N1634" s="78">
        <v>1</v>
      </c>
      <c r="O1634" s="78">
        <v>1</v>
      </c>
      <c r="P1634" s="78">
        <v>1</v>
      </c>
      <c r="Q1634" s="81">
        <v>1</v>
      </c>
      <c r="R1634" s="81">
        <v>1</v>
      </c>
      <c r="S1634" s="81">
        <v>1</v>
      </c>
      <c r="T1634" s="81">
        <v>0</v>
      </c>
      <c r="U1634" s="81">
        <v>0</v>
      </c>
      <c r="V1634" s="81">
        <v>0</v>
      </c>
      <c r="W1634" s="69">
        <v>1500000</v>
      </c>
      <c r="X1634" s="69">
        <v>0</v>
      </c>
      <c r="Y1634" s="69">
        <v>0</v>
      </c>
      <c r="Z1634" s="69">
        <v>0</v>
      </c>
      <c r="AA1634" s="69">
        <v>0</v>
      </c>
      <c r="AB1634" s="69">
        <v>0</v>
      </c>
      <c r="AC1634" s="69">
        <v>1500000</v>
      </c>
      <c r="AD1634" s="96">
        <v>45685</v>
      </c>
      <c r="AE1634" s="96">
        <v>46050</v>
      </c>
      <c r="AF1634" s="97">
        <v>1500000</v>
      </c>
      <c r="AG1634" s="84">
        <v>0.83</v>
      </c>
      <c r="AH1634" s="84">
        <v>1</v>
      </c>
      <c r="AI1634" s="98">
        <v>4.9000000000000002E-2</v>
      </c>
      <c r="AJ1634" s="99">
        <v>0.83</v>
      </c>
      <c r="AK1634" s="99">
        <v>1</v>
      </c>
      <c r="AL1634" s="100">
        <v>4.9000000000000002E-2</v>
      </c>
      <c r="AM1634" s="101" t="s">
        <v>620</v>
      </c>
      <c r="AN1634" s="101" t="s">
        <v>621</v>
      </c>
      <c r="AO1634" s="25">
        <v>0</v>
      </c>
      <c r="AP1634" s="25">
        <v>0</v>
      </c>
      <c r="AQ1634" s="25">
        <v>0</v>
      </c>
      <c r="AR1634" s="25">
        <v>0</v>
      </c>
      <c r="AS1634" s="25">
        <v>0</v>
      </c>
      <c r="AT1634" s="25">
        <v>0</v>
      </c>
      <c r="AU1634" s="25">
        <v>0</v>
      </c>
      <c r="AV1634" s="25">
        <v>0</v>
      </c>
      <c r="AW1634" s="25">
        <v>0</v>
      </c>
      <c r="AX1634" s="25">
        <v>1500000</v>
      </c>
      <c r="AY1634" s="25">
        <v>0</v>
      </c>
      <c r="AZ1634" s="25">
        <v>0</v>
      </c>
      <c r="BA1634" s="25">
        <v>0</v>
      </c>
      <c r="BB1634" s="25">
        <v>0</v>
      </c>
      <c r="BC1634" s="25">
        <v>0</v>
      </c>
      <c r="BD1634" s="25">
        <v>0</v>
      </c>
      <c r="BE1634" s="25">
        <v>0</v>
      </c>
      <c r="BF1634" s="25">
        <v>0</v>
      </c>
      <c r="BG1634" s="25">
        <v>0</v>
      </c>
      <c r="BH1634" s="25">
        <v>0</v>
      </c>
      <c r="BI1634" s="25">
        <v>0</v>
      </c>
      <c r="BJ1634" s="25">
        <f t="shared" si="75"/>
        <v>0</v>
      </c>
      <c r="BK1634" s="25">
        <f t="shared" si="78"/>
        <v>1500000</v>
      </c>
      <c r="BL1634" s="25">
        <f t="shared" si="79"/>
        <v>1500000</v>
      </c>
    </row>
    <row r="1635" spans="1:64" x14ac:dyDescent="0.25">
      <c r="A1635" s="45" t="s">
        <v>3572</v>
      </c>
      <c r="B1635" s="70" t="s">
        <v>1850</v>
      </c>
      <c r="C1635" s="70">
        <v>1</v>
      </c>
      <c r="D1635" s="78" t="s">
        <v>23</v>
      </c>
      <c r="E1635" s="79" t="s">
        <v>434</v>
      </c>
      <c r="F1635" s="79" t="s">
        <v>604</v>
      </c>
      <c r="G1635" s="79" t="s">
        <v>623</v>
      </c>
      <c r="H1635" s="79" t="s">
        <v>624</v>
      </c>
      <c r="I1635" s="79" t="s">
        <v>625</v>
      </c>
      <c r="J1635" s="79" t="s">
        <v>626</v>
      </c>
      <c r="K1635" s="79" t="s">
        <v>446</v>
      </c>
      <c r="L1635" s="79" t="s">
        <v>606</v>
      </c>
      <c r="M1635" s="79" t="s">
        <v>619</v>
      </c>
      <c r="N1635" s="78">
        <v>1</v>
      </c>
      <c r="O1635" s="78">
        <v>1</v>
      </c>
      <c r="P1635" s="78">
        <v>1</v>
      </c>
      <c r="Q1635" s="81">
        <v>1</v>
      </c>
      <c r="R1635" s="81">
        <v>1</v>
      </c>
      <c r="S1635" s="81">
        <v>1</v>
      </c>
      <c r="T1635" s="81">
        <v>0</v>
      </c>
      <c r="U1635" s="81">
        <v>0</v>
      </c>
      <c r="V1635" s="81">
        <v>0</v>
      </c>
      <c r="W1635" s="69">
        <v>1330000</v>
      </c>
      <c r="X1635" s="69">
        <v>0</v>
      </c>
      <c r="Y1635" s="69">
        <v>0</v>
      </c>
      <c r="Z1635" s="69">
        <v>0</v>
      </c>
      <c r="AA1635" s="69">
        <v>0</v>
      </c>
      <c r="AB1635" s="69">
        <v>0</v>
      </c>
      <c r="AC1635" s="69">
        <v>1330000</v>
      </c>
      <c r="AD1635" s="96">
        <v>45685</v>
      </c>
      <c r="AE1635" s="96">
        <v>46050</v>
      </c>
      <c r="AF1635" s="97">
        <v>1330000</v>
      </c>
      <c r="AG1635" s="84">
        <v>0.83</v>
      </c>
      <c r="AH1635" s="84">
        <v>1</v>
      </c>
      <c r="AI1635" s="98">
        <v>4.9000000000000002E-2</v>
      </c>
      <c r="AJ1635" s="99">
        <v>0.83</v>
      </c>
      <c r="AK1635" s="99">
        <v>1</v>
      </c>
      <c r="AL1635" s="100">
        <v>4.9000000000000002E-2</v>
      </c>
      <c r="AM1635" s="101" t="s">
        <v>620</v>
      </c>
      <c r="AN1635" s="101" t="s">
        <v>621</v>
      </c>
      <c r="AO1635" s="25">
        <v>0</v>
      </c>
      <c r="AP1635" s="25">
        <v>0</v>
      </c>
      <c r="AQ1635" s="25">
        <v>0</v>
      </c>
      <c r="AR1635" s="25">
        <v>0</v>
      </c>
      <c r="AS1635" s="25">
        <v>0</v>
      </c>
      <c r="AT1635" s="25">
        <v>0</v>
      </c>
      <c r="AU1635" s="25">
        <v>0</v>
      </c>
      <c r="AV1635" s="25">
        <v>0</v>
      </c>
      <c r="AW1635" s="25">
        <v>0</v>
      </c>
      <c r="AX1635" s="25">
        <v>1330000</v>
      </c>
      <c r="AY1635" s="25">
        <v>0</v>
      </c>
      <c r="AZ1635" s="25">
        <v>0</v>
      </c>
      <c r="BA1635" s="25">
        <v>0</v>
      </c>
      <c r="BB1635" s="25">
        <v>0</v>
      </c>
      <c r="BC1635" s="25">
        <v>0</v>
      </c>
      <c r="BD1635" s="25">
        <v>0</v>
      </c>
      <c r="BE1635" s="25">
        <v>0</v>
      </c>
      <c r="BF1635" s="25">
        <v>0</v>
      </c>
      <c r="BG1635" s="25">
        <v>0</v>
      </c>
      <c r="BH1635" s="25">
        <v>0</v>
      </c>
      <c r="BI1635" s="25">
        <v>0</v>
      </c>
      <c r="BJ1635" s="25">
        <f t="shared" si="75"/>
        <v>0</v>
      </c>
      <c r="BK1635" s="25">
        <f t="shared" si="78"/>
        <v>1330000</v>
      </c>
      <c r="BL1635" s="25">
        <f t="shared" si="79"/>
        <v>1330000</v>
      </c>
    </row>
    <row r="1636" spans="1:64" x14ac:dyDescent="0.25">
      <c r="A1636" s="45" t="s">
        <v>3573</v>
      </c>
      <c r="B1636" s="70" t="s">
        <v>1851</v>
      </c>
      <c r="C1636" s="70">
        <v>1</v>
      </c>
      <c r="D1636" s="78" t="s">
        <v>23</v>
      </c>
      <c r="E1636" s="79" t="s">
        <v>434</v>
      </c>
      <c r="F1636" s="79" t="s">
        <v>604</v>
      </c>
      <c r="G1636" s="79" t="s">
        <v>871</v>
      </c>
      <c r="H1636" s="79" t="s">
        <v>617</v>
      </c>
      <c r="I1636" s="79" t="s">
        <v>609</v>
      </c>
      <c r="J1636" s="79" t="s">
        <v>618</v>
      </c>
      <c r="K1636" s="79" t="s">
        <v>871</v>
      </c>
      <c r="L1636" s="79" t="s">
        <v>606</v>
      </c>
      <c r="M1636" s="79" t="s">
        <v>619</v>
      </c>
      <c r="N1636" s="78">
        <v>1</v>
      </c>
      <c r="O1636" s="78">
        <v>1</v>
      </c>
      <c r="P1636" s="78">
        <v>1</v>
      </c>
      <c r="Q1636" s="81">
        <v>0</v>
      </c>
      <c r="R1636" s="81">
        <v>1</v>
      </c>
      <c r="S1636" s="81">
        <v>1</v>
      </c>
      <c r="T1636" s="81">
        <v>1</v>
      </c>
      <c r="U1636" s="81">
        <v>0</v>
      </c>
      <c r="V1636" s="81">
        <v>0</v>
      </c>
      <c r="W1636" s="69">
        <v>49899248.780000001</v>
      </c>
      <c r="X1636" s="69">
        <v>0</v>
      </c>
      <c r="Y1636" s="69">
        <v>0</v>
      </c>
      <c r="Z1636" s="69">
        <v>0</v>
      </c>
      <c r="AA1636" s="69">
        <v>0</v>
      </c>
      <c r="AB1636" s="69">
        <v>0</v>
      </c>
      <c r="AC1636" s="69">
        <v>49899248.780000001</v>
      </c>
      <c r="AD1636" s="96">
        <v>45672</v>
      </c>
      <c r="AE1636" s="96">
        <v>46037</v>
      </c>
      <c r="AF1636" s="97">
        <v>49899248.780000001</v>
      </c>
      <c r="AG1636" s="84">
        <v>0.79</v>
      </c>
      <c r="AH1636" s="84">
        <v>1</v>
      </c>
      <c r="AI1636" s="98">
        <v>4.9000000000000002E-2</v>
      </c>
      <c r="AJ1636" s="99">
        <v>0.79</v>
      </c>
      <c r="AK1636" s="99">
        <v>1</v>
      </c>
      <c r="AL1636" s="100">
        <v>4.9000000000000002E-2</v>
      </c>
      <c r="AM1636" s="101" t="s">
        <v>620</v>
      </c>
      <c r="AN1636" s="101" t="s">
        <v>621</v>
      </c>
      <c r="AO1636" s="25">
        <v>0</v>
      </c>
      <c r="AP1636" s="25">
        <v>0</v>
      </c>
      <c r="AQ1636" s="25">
        <v>0</v>
      </c>
      <c r="AR1636" s="25">
        <v>0</v>
      </c>
      <c r="AS1636" s="25">
        <v>0</v>
      </c>
      <c r="AT1636" s="25">
        <v>0</v>
      </c>
      <c r="AU1636" s="25">
        <v>0</v>
      </c>
      <c r="AV1636" s="25">
        <v>0</v>
      </c>
      <c r="AW1636" s="25">
        <v>0</v>
      </c>
      <c r="AX1636" s="25">
        <v>49899248.780000001</v>
      </c>
      <c r="AY1636" s="25">
        <v>0</v>
      </c>
      <c r="AZ1636" s="25">
        <v>0</v>
      </c>
      <c r="BA1636" s="25">
        <v>0</v>
      </c>
      <c r="BB1636" s="25">
        <v>0</v>
      </c>
      <c r="BC1636" s="25">
        <v>0</v>
      </c>
      <c r="BD1636" s="25">
        <v>0</v>
      </c>
      <c r="BE1636" s="25">
        <v>0</v>
      </c>
      <c r="BF1636" s="25">
        <v>0</v>
      </c>
      <c r="BG1636" s="25">
        <v>0</v>
      </c>
      <c r="BH1636" s="25">
        <v>0</v>
      </c>
      <c r="BI1636" s="25">
        <v>0</v>
      </c>
      <c r="BJ1636" s="25">
        <f t="shared" si="75"/>
        <v>0</v>
      </c>
      <c r="BK1636" s="25">
        <f t="shared" si="78"/>
        <v>49899248.780000001</v>
      </c>
      <c r="BL1636" s="25">
        <f t="shared" si="79"/>
        <v>49899248.780000001</v>
      </c>
    </row>
    <row r="1637" spans="1:64" x14ac:dyDescent="0.25">
      <c r="A1637" s="45" t="s">
        <v>3574</v>
      </c>
      <c r="B1637" s="70" t="s">
        <v>1852</v>
      </c>
      <c r="C1637" s="70">
        <v>1</v>
      </c>
      <c r="D1637" s="78" t="s">
        <v>23</v>
      </c>
      <c r="E1637" s="79" t="s">
        <v>434</v>
      </c>
      <c r="F1637" s="79" t="s">
        <v>604</v>
      </c>
      <c r="G1637" s="79" t="s">
        <v>154</v>
      </c>
      <c r="H1637" s="79" t="s">
        <v>617</v>
      </c>
      <c r="I1637" s="79" t="s">
        <v>609</v>
      </c>
      <c r="J1637" s="79" t="s">
        <v>618</v>
      </c>
      <c r="K1637" s="79" t="s">
        <v>154</v>
      </c>
      <c r="L1637" s="79" t="s">
        <v>606</v>
      </c>
      <c r="M1637" s="79" t="s">
        <v>619</v>
      </c>
      <c r="N1637" s="78">
        <v>1</v>
      </c>
      <c r="O1637" s="78">
        <v>1</v>
      </c>
      <c r="P1637" s="78">
        <v>1</v>
      </c>
      <c r="Q1637" s="81">
        <v>0</v>
      </c>
      <c r="R1637" s="81">
        <v>1</v>
      </c>
      <c r="S1637" s="81">
        <v>1</v>
      </c>
      <c r="T1637" s="81">
        <v>1</v>
      </c>
      <c r="U1637" s="81">
        <v>0</v>
      </c>
      <c r="V1637" s="81">
        <v>0</v>
      </c>
      <c r="W1637" s="69">
        <v>7983879.7999999998</v>
      </c>
      <c r="X1637" s="69">
        <v>0</v>
      </c>
      <c r="Y1637" s="69">
        <v>0</v>
      </c>
      <c r="Z1637" s="69">
        <v>0</v>
      </c>
      <c r="AA1637" s="69">
        <v>0</v>
      </c>
      <c r="AB1637" s="69">
        <v>0</v>
      </c>
      <c r="AC1637" s="69">
        <v>7983879.7999999998</v>
      </c>
      <c r="AD1637" s="96">
        <v>45672</v>
      </c>
      <c r="AE1637" s="96">
        <v>46037</v>
      </c>
      <c r="AF1637" s="97">
        <v>7983879.7999999998</v>
      </c>
      <c r="AG1637" s="84">
        <v>0.79</v>
      </c>
      <c r="AH1637" s="84">
        <v>1</v>
      </c>
      <c r="AI1637" s="98">
        <v>4.9000000000000002E-2</v>
      </c>
      <c r="AJ1637" s="99">
        <v>0.79</v>
      </c>
      <c r="AK1637" s="99">
        <v>1</v>
      </c>
      <c r="AL1637" s="100">
        <v>4.9000000000000002E-2</v>
      </c>
      <c r="AM1637" s="101" t="s">
        <v>620</v>
      </c>
      <c r="AN1637" s="101" t="s">
        <v>621</v>
      </c>
      <c r="AO1637" s="25">
        <v>0</v>
      </c>
      <c r="AP1637" s="25">
        <v>0</v>
      </c>
      <c r="AQ1637" s="25">
        <v>0</v>
      </c>
      <c r="AR1637" s="25">
        <v>0</v>
      </c>
      <c r="AS1637" s="25">
        <v>0</v>
      </c>
      <c r="AT1637" s="25">
        <v>0</v>
      </c>
      <c r="AU1637" s="25">
        <v>0</v>
      </c>
      <c r="AV1637" s="25">
        <v>0</v>
      </c>
      <c r="AW1637" s="25">
        <v>0</v>
      </c>
      <c r="AX1637" s="25">
        <v>7983879.7999999998</v>
      </c>
      <c r="AY1637" s="25">
        <v>0</v>
      </c>
      <c r="AZ1637" s="25">
        <v>0</v>
      </c>
      <c r="BA1637" s="25">
        <v>0</v>
      </c>
      <c r="BB1637" s="25">
        <v>0</v>
      </c>
      <c r="BC1637" s="25">
        <v>0</v>
      </c>
      <c r="BD1637" s="25">
        <v>0</v>
      </c>
      <c r="BE1637" s="25">
        <v>0</v>
      </c>
      <c r="BF1637" s="25">
        <v>0</v>
      </c>
      <c r="BG1637" s="25">
        <v>0</v>
      </c>
      <c r="BH1637" s="25">
        <v>0</v>
      </c>
      <c r="BI1637" s="25">
        <v>0</v>
      </c>
      <c r="BJ1637" s="25">
        <f t="shared" si="75"/>
        <v>0</v>
      </c>
      <c r="BK1637" s="25">
        <f t="shared" si="78"/>
        <v>7983879.7999999998</v>
      </c>
      <c r="BL1637" s="25">
        <f t="shared" si="79"/>
        <v>7983879.7999999998</v>
      </c>
    </row>
    <row r="1638" spans="1:64" x14ac:dyDescent="0.25">
      <c r="A1638" s="45" t="s">
        <v>3575</v>
      </c>
      <c r="B1638" s="70" t="s">
        <v>1860</v>
      </c>
      <c r="C1638" s="70">
        <v>1</v>
      </c>
      <c r="D1638" s="78" t="s">
        <v>23</v>
      </c>
      <c r="E1638" s="79" t="s">
        <v>434</v>
      </c>
      <c r="F1638" s="79" t="s">
        <v>604</v>
      </c>
      <c r="G1638" s="79" t="s">
        <v>623</v>
      </c>
      <c r="H1638" s="79" t="s">
        <v>624</v>
      </c>
      <c r="I1638" s="79" t="s">
        <v>625</v>
      </c>
      <c r="J1638" s="79" t="s">
        <v>626</v>
      </c>
      <c r="K1638" s="79" t="s">
        <v>446</v>
      </c>
      <c r="L1638" s="79" t="s">
        <v>606</v>
      </c>
      <c r="M1638" s="79" t="s">
        <v>619</v>
      </c>
      <c r="N1638" s="78">
        <v>1</v>
      </c>
      <c r="O1638" s="78">
        <v>1</v>
      </c>
      <c r="P1638" s="78">
        <v>1</v>
      </c>
      <c r="Q1638" s="81">
        <v>1</v>
      </c>
      <c r="R1638" s="81">
        <v>1</v>
      </c>
      <c r="S1638" s="81">
        <v>1</v>
      </c>
      <c r="T1638" s="81">
        <v>0</v>
      </c>
      <c r="U1638" s="81">
        <v>0</v>
      </c>
      <c r="V1638" s="81">
        <v>0</v>
      </c>
      <c r="W1638" s="69">
        <v>2900000</v>
      </c>
      <c r="X1638" s="69">
        <v>0</v>
      </c>
      <c r="Y1638" s="69">
        <v>0</v>
      </c>
      <c r="Z1638" s="69">
        <v>0</v>
      </c>
      <c r="AA1638" s="69">
        <v>0</v>
      </c>
      <c r="AB1638" s="69">
        <v>0</v>
      </c>
      <c r="AC1638" s="69">
        <v>2900000</v>
      </c>
      <c r="AD1638" s="96">
        <v>45623</v>
      </c>
      <c r="AE1638" s="96">
        <v>46718</v>
      </c>
      <c r="AF1638" s="97">
        <v>2900000</v>
      </c>
      <c r="AG1638" s="84">
        <v>2.66</v>
      </c>
      <c r="AH1638" s="84">
        <v>3</v>
      </c>
      <c r="AI1638" s="98">
        <v>8.7499999999999994E-2</v>
      </c>
      <c r="AJ1638" s="99">
        <v>2.66</v>
      </c>
      <c r="AK1638" s="99">
        <v>3</v>
      </c>
      <c r="AL1638" s="100">
        <v>8.7499999999999994E-2</v>
      </c>
      <c r="AM1638" s="101" t="s">
        <v>620</v>
      </c>
      <c r="AN1638" s="101" t="s">
        <v>621</v>
      </c>
      <c r="AO1638" s="25">
        <v>0</v>
      </c>
      <c r="AP1638" s="25">
        <v>0</v>
      </c>
      <c r="AQ1638" s="25">
        <v>0</v>
      </c>
      <c r="AR1638" s="25">
        <v>0</v>
      </c>
      <c r="AS1638" s="25">
        <v>0</v>
      </c>
      <c r="AT1638" s="25">
        <v>0</v>
      </c>
      <c r="AU1638" s="25">
        <v>0</v>
      </c>
      <c r="AV1638" s="25">
        <v>0</v>
      </c>
      <c r="AW1638" s="25">
        <v>0</v>
      </c>
      <c r="AX1638" s="25">
        <v>0</v>
      </c>
      <c r="AY1638" s="25">
        <v>0</v>
      </c>
      <c r="AZ1638" s="25">
        <v>0</v>
      </c>
      <c r="BA1638" s="25">
        <v>0</v>
      </c>
      <c r="BB1638" s="25">
        <v>0</v>
      </c>
      <c r="BC1638" s="25">
        <v>0</v>
      </c>
      <c r="BD1638" s="25">
        <v>0</v>
      </c>
      <c r="BE1638" s="25">
        <v>0</v>
      </c>
      <c r="BF1638" s="25">
        <v>0</v>
      </c>
      <c r="BG1638" s="25">
        <v>0</v>
      </c>
      <c r="BH1638" s="25">
        <v>0</v>
      </c>
      <c r="BI1638" s="25">
        <v>0</v>
      </c>
      <c r="BJ1638" s="25">
        <f t="shared" si="75"/>
        <v>0</v>
      </c>
      <c r="BK1638" s="25">
        <f t="shared" si="78"/>
        <v>0</v>
      </c>
      <c r="BL1638" s="25">
        <f t="shared" si="79"/>
        <v>0</v>
      </c>
    </row>
    <row r="1639" spans="1:64" x14ac:dyDescent="0.25">
      <c r="A1639" s="45" t="s">
        <v>3576</v>
      </c>
      <c r="B1639" s="70" t="s">
        <v>1861</v>
      </c>
      <c r="C1639" s="70">
        <v>1</v>
      </c>
      <c r="D1639" s="78" t="s">
        <v>23</v>
      </c>
      <c r="E1639" s="79" t="s">
        <v>434</v>
      </c>
      <c r="F1639" s="79" t="s">
        <v>604</v>
      </c>
      <c r="G1639" s="79" t="s">
        <v>623</v>
      </c>
      <c r="H1639" s="79" t="s">
        <v>624</v>
      </c>
      <c r="I1639" s="79" t="s">
        <v>625</v>
      </c>
      <c r="J1639" s="79" t="s">
        <v>626</v>
      </c>
      <c r="K1639" s="79" t="s">
        <v>446</v>
      </c>
      <c r="L1639" s="79" t="s">
        <v>606</v>
      </c>
      <c r="M1639" s="79" t="s">
        <v>619</v>
      </c>
      <c r="N1639" s="78">
        <v>1</v>
      </c>
      <c r="O1639" s="78">
        <v>1</v>
      </c>
      <c r="P1639" s="78">
        <v>1</v>
      </c>
      <c r="Q1639" s="81">
        <v>1</v>
      </c>
      <c r="R1639" s="81">
        <v>1</v>
      </c>
      <c r="S1639" s="81">
        <v>1</v>
      </c>
      <c r="T1639" s="81">
        <v>0</v>
      </c>
      <c r="U1639" s="81">
        <v>0</v>
      </c>
      <c r="V1639" s="81">
        <v>0</v>
      </c>
      <c r="W1639" s="69">
        <v>1220000</v>
      </c>
      <c r="X1639" s="69">
        <v>0</v>
      </c>
      <c r="Y1639" s="69">
        <v>0</v>
      </c>
      <c r="Z1639" s="69">
        <v>0</v>
      </c>
      <c r="AA1639" s="69">
        <v>0</v>
      </c>
      <c r="AB1639" s="69">
        <v>0</v>
      </c>
      <c r="AC1639" s="69">
        <v>1220000</v>
      </c>
      <c r="AD1639" s="96">
        <v>45623</v>
      </c>
      <c r="AE1639" s="96">
        <v>46718</v>
      </c>
      <c r="AF1639" s="97">
        <v>1220000</v>
      </c>
      <c r="AG1639" s="84">
        <v>2.66</v>
      </c>
      <c r="AH1639" s="84">
        <v>3</v>
      </c>
      <c r="AI1639" s="98">
        <v>8.7499999999999994E-2</v>
      </c>
      <c r="AJ1639" s="99">
        <v>2.66</v>
      </c>
      <c r="AK1639" s="99">
        <v>3</v>
      </c>
      <c r="AL1639" s="100">
        <v>8.7499999999999994E-2</v>
      </c>
      <c r="AM1639" s="101" t="s">
        <v>620</v>
      </c>
      <c r="AN1639" s="101" t="s">
        <v>621</v>
      </c>
      <c r="AO1639" s="25">
        <v>0</v>
      </c>
      <c r="AP1639" s="25">
        <v>0</v>
      </c>
      <c r="AQ1639" s="25">
        <v>0</v>
      </c>
      <c r="AR1639" s="25">
        <v>0</v>
      </c>
      <c r="AS1639" s="25">
        <v>0</v>
      </c>
      <c r="AT1639" s="25">
        <v>0</v>
      </c>
      <c r="AU1639" s="25">
        <v>0</v>
      </c>
      <c r="AV1639" s="25">
        <v>0</v>
      </c>
      <c r="AW1639" s="25">
        <v>0</v>
      </c>
      <c r="AX1639" s="25">
        <v>0</v>
      </c>
      <c r="AY1639" s="25">
        <v>0</v>
      </c>
      <c r="AZ1639" s="25">
        <v>0</v>
      </c>
      <c r="BA1639" s="25">
        <v>0</v>
      </c>
      <c r="BB1639" s="25">
        <v>0</v>
      </c>
      <c r="BC1639" s="25">
        <v>0</v>
      </c>
      <c r="BD1639" s="25">
        <v>0</v>
      </c>
      <c r="BE1639" s="25">
        <v>0</v>
      </c>
      <c r="BF1639" s="25">
        <v>0</v>
      </c>
      <c r="BG1639" s="25">
        <v>0</v>
      </c>
      <c r="BH1639" s="25">
        <v>0</v>
      </c>
      <c r="BI1639" s="25">
        <v>0</v>
      </c>
      <c r="BJ1639" s="25">
        <f t="shared" si="75"/>
        <v>0</v>
      </c>
      <c r="BK1639" s="25">
        <f t="shared" si="78"/>
        <v>0</v>
      </c>
      <c r="BL1639" s="25">
        <f t="shared" si="79"/>
        <v>0</v>
      </c>
    </row>
    <row r="1640" spans="1:64" x14ac:dyDescent="0.25">
      <c r="A1640" s="45" t="s">
        <v>3577</v>
      </c>
      <c r="B1640" s="70" t="s">
        <v>1862</v>
      </c>
      <c r="C1640" s="70">
        <v>1</v>
      </c>
      <c r="D1640" s="78" t="s">
        <v>23</v>
      </c>
      <c r="E1640" s="79" t="s">
        <v>434</v>
      </c>
      <c r="F1640" s="79" t="s">
        <v>604</v>
      </c>
      <c r="G1640" s="79" t="s">
        <v>623</v>
      </c>
      <c r="H1640" s="79" t="s">
        <v>624</v>
      </c>
      <c r="I1640" s="79" t="s">
        <v>625</v>
      </c>
      <c r="J1640" s="79" t="s">
        <v>626</v>
      </c>
      <c r="K1640" s="79" t="s">
        <v>446</v>
      </c>
      <c r="L1640" s="79" t="s">
        <v>606</v>
      </c>
      <c r="M1640" s="79" t="s">
        <v>619</v>
      </c>
      <c r="N1640" s="78">
        <v>1</v>
      </c>
      <c r="O1640" s="78">
        <v>1</v>
      </c>
      <c r="P1640" s="78">
        <v>1</v>
      </c>
      <c r="Q1640" s="81">
        <v>1</v>
      </c>
      <c r="R1640" s="81">
        <v>1</v>
      </c>
      <c r="S1640" s="81">
        <v>1</v>
      </c>
      <c r="T1640" s="81">
        <v>0</v>
      </c>
      <c r="U1640" s="81">
        <v>0</v>
      </c>
      <c r="V1640" s="81">
        <v>0</v>
      </c>
      <c r="W1640" s="69">
        <v>25000000</v>
      </c>
      <c r="X1640" s="69">
        <v>0</v>
      </c>
      <c r="Y1640" s="69">
        <v>0</v>
      </c>
      <c r="Z1640" s="69">
        <v>0</v>
      </c>
      <c r="AA1640" s="69">
        <v>0</v>
      </c>
      <c r="AB1640" s="69">
        <v>0</v>
      </c>
      <c r="AC1640" s="69">
        <v>25000000</v>
      </c>
      <c r="AD1640" s="96">
        <v>45684</v>
      </c>
      <c r="AE1640" s="96">
        <v>46779</v>
      </c>
      <c r="AF1640" s="97">
        <v>25000000</v>
      </c>
      <c r="AG1640" s="84">
        <v>2.83</v>
      </c>
      <c r="AH1640" s="84">
        <v>3</v>
      </c>
      <c r="AI1640" s="98">
        <v>8.7499999999999994E-2</v>
      </c>
      <c r="AJ1640" s="99">
        <v>2.83</v>
      </c>
      <c r="AK1640" s="99">
        <v>3</v>
      </c>
      <c r="AL1640" s="100">
        <v>8.7499999999999994E-2</v>
      </c>
      <c r="AM1640" s="101" t="s">
        <v>620</v>
      </c>
      <c r="AN1640" s="101" t="s">
        <v>621</v>
      </c>
      <c r="AO1640" s="25">
        <v>0</v>
      </c>
      <c r="AP1640" s="25">
        <v>0</v>
      </c>
      <c r="AQ1640" s="25">
        <v>0</v>
      </c>
      <c r="AR1640" s="25">
        <v>0</v>
      </c>
      <c r="AS1640" s="25">
        <v>0</v>
      </c>
      <c r="AT1640" s="25">
        <v>0</v>
      </c>
      <c r="AU1640" s="25">
        <v>0</v>
      </c>
      <c r="AV1640" s="25">
        <v>0</v>
      </c>
      <c r="AW1640" s="25">
        <v>0</v>
      </c>
      <c r="AX1640" s="25">
        <v>0</v>
      </c>
      <c r="AY1640" s="25">
        <v>0</v>
      </c>
      <c r="AZ1640" s="25">
        <v>0</v>
      </c>
      <c r="BA1640" s="25">
        <v>0</v>
      </c>
      <c r="BB1640" s="25">
        <v>0</v>
      </c>
      <c r="BC1640" s="25">
        <v>0</v>
      </c>
      <c r="BD1640" s="25">
        <v>0</v>
      </c>
      <c r="BE1640" s="25">
        <v>0</v>
      </c>
      <c r="BF1640" s="25">
        <v>0</v>
      </c>
      <c r="BG1640" s="25">
        <v>0</v>
      </c>
      <c r="BH1640" s="25">
        <v>0</v>
      </c>
      <c r="BI1640" s="25">
        <v>0</v>
      </c>
      <c r="BJ1640" s="25">
        <f t="shared" si="75"/>
        <v>0</v>
      </c>
      <c r="BK1640" s="25">
        <f t="shared" si="78"/>
        <v>0</v>
      </c>
      <c r="BL1640" s="25">
        <f t="shared" si="79"/>
        <v>0</v>
      </c>
    </row>
    <row r="1641" spans="1:64" x14ac:dyDescent="0.25">
      <c r="A1641" s="45" t="s">
        <v>3578</v>
      </c>
      <c r="B1641" s="70" t="s">
        <v>1863</v>
      </c>
      <c r="C1641" s="70">
        <v>1</v>
      </c>
      <c r="D1641" s="78" t="s">
        <v>23</v>
      </c>
      <c r="E1641" s="79" t="s">
        <v>434</v>
      </c>
      <c r="F1641" s="79" t="s">
        <v>604</v>
      </c>
      <c r="G1641" s="79" t="s">
        <v>623</v>
      </c>
      <c r="H1641" s="79" t="s">
        <v>624</v>
      </c>
      <c r="I1641" s="79" t="s">
        <v>625</v>
      </c>
      <c r="J1641" s="79" t="s">
        <v>626</v>
      </c>
      <c r="K1641" s="79" t="s">
        <v>446</v>
      </c>
      <c r="L1641" s="79" t="s">
        <v>606</v>
      </c>
      <c r="M1641" s="79" t="s">
        <v>619</v>
      </c>
      <c r="N1641" s="78">
        <v>1</v>
      </c>
      <c r="O1641" s="78">
        <v>1</v>
      </c>
      <c r="P1641" s="78">
        <v>1</v>
      </c>
      <c r="Q1641" s="81">
        <v>1</v>
      </c>
      <c r="R1641" s="81">
        <v>1</v>
      </c>
      <c r="S1641" s="81">
        <v>1</v>
      </c>
      <c r="T1641" s="81">
        <v>0</v>
      </c>
      <c r="U1641" s="81">
        <v>0</v>
      </c>
      <c r="V1641" s="81">
        <v>0</v>
      </c>
      <c r="W1641" s="69">
        <v>25000000</v>
      </c>
      <c r="X1641" s="69">
        <v>0</v>
      </c>
      <c r="Y1641" s="69">
        <v>0</v>
      </c>
      <c r="Z1641" s="69">
        <v>0</v>
      </c>
      <c r="AA1641" s="69">
        <v>0</v>
      </c>
      <c r="AB1641" s="69">
        <v>0</v>
      </c>
      <c r="AC1641" s="69">
        <v>25000000</v>
      </c>
      <c r="AD1641" s="96">
        <v>45684</v>
      </c>
      <c r="AE1641" s="96">
        <v>46779</v>
      </c>
      <c r="AF1641" s="97">
        <v>25000000</v>
      </c>
      <c r="AG1641" s="84">
        <v>2.83</v>
      </c>
      <c r="AH1641" s="84">
        <v>3</v>
      </c>
      <c r="AI1641" s="98">
        <v>8.7499999999999994E-2</v>
      </c>
      <c r="AJ1641" s="99">
        <v>2.83</v>
      </c>
      <c r="AK1641" s="99">
        <v>3</v>
      </c>
      <c r="AL1641" s="100">
        <v>8.7499999999999994E-2</v>
      </c>
      <c r="AM1641" s="101" t="s">
        <v>620</v>
      </c>
      <c r="AN1641" s="101" t="s">
        <v>621</v>
      </c>
      <c r="AO1641" s="25">
        <v>0</v>
      </c>
      <c r="AP1641" s="25">
        <v>0</v>
      </c>
      <c r="AQ1641" s="25">
        <v>0</v>
      </c>
      <c r="AR1641" s="25">
        <v>0</v>
      </c>
      <c r="AS1641" s="25">
        <v>0</v>
      </c>
      <c r="AT1641" s="25">
        <v>0</v>
      </c>
      <c r="AU1641" s="25">
        <v>0</v>
      </c>
      <c r="AV1641" s="25">
        <v>0</v>
      </c>
      <c r="AW1641" s="25">
        <v>0</v>
      </c>
      <c r="AX1641" s="25">
        <v>0</v>
      </c>
      <c r="AY1641" s="25">
        <v>0</v>
      </c>
      <c r="AZ1641" s="25">
        <v>0</v>
      </c>
      <c r="BA1641" s="25">
        <v>0</v>
      </c>
      <c r="BB1641" s="25">
        <v>0</v>
      </c>
      <c r="BC1641" s="25">
        <v>0</v>
      </c>
      <c r="BD1641" s="25">
        <v>0</v>
      </c>
      <c r="BE1641" s="25">
        <v>0</v>
      </c>
      <c r="BF1641" s="25">
        <v>0</v>
      </c>
      <c r="BG1641" s="25">
        <v>0</v>
      </c>
      <c r="BH1641" s="25">
        <v>0</v>
      </c>
      <c r="BI1641" s="25">
        <v>0</v>
      </c>
      <c r="BJ1641" s="25">
        <f t="shared" si="75"/>
        <v>0</v>
      </c>
      <c r="BK1641" s="25">
        <f t="shared" si="78"/>
        <v>0</v>
      </c>
      <c r="BL1641" s="25">
        <f t="shared" si="79"/>
        <v>0</v>
      </c>
    </row>
    <row r="1642" spans="1:64" x14ac:dyDescent="0.25">
      <c r="A1642" s="45" t="s">
        <v>3579</v>
      </c>
      <c r="B1642" s="70" t="s">
        <v>1869</v>
      </c>
      <c r="C1642" s="70">
        <v>1</v>
      </c>
      <c r="D1642" s="78" t="s">
        <v>23</v>
      </c>
      <c r="E1642" s="79" t="s">
        <v>434</v>
      </c>
      <c r="F1642" s="79" t="s">
        <v>604</v>
      </c>
      <c r="G1642" s="79" t="s">
        <v>54</v>
      </c>
      <c r="H1642" s="79" t="s">
        <v>617</v>
      </c>
      <c r="I1642" s="79" t="s">
        <v>605</v>
      </c>
      <c r="J1642" s="79" t="s">
        <v>618</v>
      </c>
      <c r="K1642" s="79" t="s">
        <v>554</v>
      </c>
      <c r="L1642" s="79" t="s">
        <v>606</v>
      </c>
      <c r="M1642" s="79" t="s">
        <v>619</v>
      </c>
      <c r="N1642" s="78">
        <v>1</v>
      </c>
      <c r="O1642" s="78">
        <v>1</v>
      </c>
      <c r="P1642" s="78">
        <v>1</v>
      </c>
      <c r="Q1642" s="81">
        <v>0</v>
      </c>
      <c r="R1642" s="81">
        <v>0</v>
      </c>
      <c r="S1642" s="81">
        <v>1</v>
      </c>
      <c r="T1642" s="81">
        <v>1</v>
      </c>
      <c r="U1642" s="81">
        <v>1</v>
      </c>
      <c r="V1642" s="81">
        <v>0</v>
      </c>
      <c r="W1642" s="69">
        <v>200000000</v>
      </c>
      <c r="X1642" s="69">
        <v>0</v>
      </c>
      <c r="Y1642" s="69">
        <v>0</v>
      </c>
      <c r="Z1642" s="69">
        <v>0</v>
      </c>
      <c r="AA1642" s="69">
        <v>0</v>
      </c>
      <c r="AB1642" s="69">
        <v>0</v>
      </c>
      <c r="AC1642" s="69">
        <v>200000000</v>
      </c>
      <c r="AD1642" s="103">
        <v>45636</v>
      </c>
      <c r="AE1642" s="96">
        <v>48192</v>
      </c>
      <c r="AF1642" s="97">
        <v>200000000</v>
      </c>
      <c r="AG1642" s="84">
        <v>6.69</v>
      </c>
      <c r="AH1642" s="84">
        <v>7</v>
      </c>
      <c r="AI1642" s="98">
        <v>9.5000000000000001E-2</v>
      </c>
      <c r="AJ1642" s="99">
        <v>6.69</v>
      </c>
      <c r="AK1642" s="99">
        <v>7</v>
      </c>
      <c r="AL1642" s="100">
        <v>9.5000000000000001E-2</v>
      </c>
      <c r="AM1642" s="101" t="s">
        <v>620</v>
      </c>
      <c r="AN1642" s="101" t="s">
        <v>621</v>
      </c>
      <c r="AO1642" s="25">
        <v>0</v>
      </c>
      <c r="AP1642" s="25">
        <v>0</v>
      </c>
      <c r="AQ1642" s="25">
        <v>0</v>
      </c>
      <c r="AR1642" s="25">
        <v>0</v>
      </c>
      <c r="AS1642" s="25">
        <v>0</v>
      </c>
      <c r="AT1642" s="25">
        <v>0</v>
      </c>
      <c r="AU1642" s="25">
        <v>0</v>
      </c>
      <c r="AV1642" s="25">
        <v>0</v>
      </c>
      <c r="AW1642" s="25">
        <v>0</v>
      </c>
      <c r="AX1642" s="25">
        <v>0</v>
      </c>
      <c r="AY1642" s="25">
        <v>0</v>
      </c>
      <c r="AZ1642" s="25">
        <v>0</v>
      </c>
      <c r="BA1642" s="25">
        <v>0</v>
      </c>
      <c r="BB1642" s="25">
        <v>0</v>
      </c>
      <c r="BC1642" s="25">
        <v>0</v>
      </c>
      <c r="BD1642" s="25">
        <v>0</v>
      </c>
      <c r="BE1642" s="25">
        <v>0</v>
      </c>
      <c r="BF1642" s="25">
        <v>0</v>
      </c>
      <c r="BG1642" s="25">
        <v>0</v>
      </c>
      <c r="BH1642" s="25">
        <v>0</v>
      </c>
      <c r="BI1642" s="25">
        <v>0</v>
      </c>
      <c r="BJ1642" s="25">
        <f t="shared" si="75"/>
        <v>0</v>
      </c>
      <c r="BK1642" s="25">
        <f t="shared" ref="BK1642:BK1651" si="80">SUM(AX1642:BI1642)</f>
        <v>0</v>
      </c>
      <c r="BL1642" s="25">
        <f t="shared" ref="BL1642:BL1651" si="81">BJ1642+BK1642</f>
        <v>0</v>
      </c>
    </row>
    <row r="1643" spans="1:64" x14ac:dyDescent="0.25">
      <c r="A1643" s="45" t="s">
        <v>3580</v>
      </c>
      <c r="B1643" s="70" t="s">
        <v>1870</v>
      </c>
      <c r="C1643" s="70">
        <v>1</v>
      </c>
      <c r="D1643" s="78" t="s">
        <v>23</v>
      </c>
      <c r="E1643" s="79" t="s">
        <v>434</v>
      </c>
      <c r="F1643" s="79" t="s">
        <v>604</v>
      </c>
      <c r="G1643" s="79" t="s">
        <v>623</v>
      </c>
      <c r="H1643" s="79" t="s">
        <v>624</v>
      </c>
      <c r="I1643" s="79" t="s">
        <v>625</v>
      </c>
      <c r="J1643" s="79" t="s">
        <v>626</v>
      </c>
      <c r="K1643" s="79" t="s">
        <v>446</v>
      </c>
      <c r="L1643" s="79" t="s">
        <v>606</v>
      </c>
      <c r="M1643" s="79" t="s">
        <v>619</v>
      </c>
      <c r="N1643" s="78">
        <v>1</v>
      </c>
      <c r="O1643" s="78">
        <v>1</v>
      </c>
      <c r="P1643" s="78">
        <v>1</v>
      </c>
      <c r="Q1643" s="81">
        <v>1</v>
      </c>
      <c r="R1643" s="81">
        <v>1</v>
      </c>
      <c r="S1643" s="81">
        <v>1</v>
      </c>
      <c r="T1643" s="81">
        <v>0</v>
      </c>
      <c r="U1643" s="81">
        <v>0</v>
      </c>
      <c r="V1643" s="81">
        <v>0</v>
      </c>
      <c r="W1643" s="69">
        <v>25000000</v>
      </c>
      <c r="X1643" s="69">
        <v>0</v>
      </c>
      <c r="Y1643" s="69">
        <v>0</v>
      </c>
      <c r="Z1643" s="69">
        <v>0</v>
      </c>
      <c r="AA1643" s="69">
        <v>0</v>
      </c>
      <c r="AB1643" s="69">
        <v>0</v>
      </c>
      <c r="AC1643" s="69">
        <v>25000000</v>
      </c>
      <c r="AD1643" s="103">
        <v>45684</v>
      </c>
      <c r="AE1643" s="96">
        <v>46779</v>
      </c>
      <c r="AF1643" s="97">
        <v>25000000</v>
      </c>
      <c r="AG1643" s="84">
        <v>2.83</v>
      </c>
      <c r="AH1643" s="84">
        <v>3</v>
      </c>
      <c r="AI1643" s="98">
        <v>8.7499999999999994E-2</v>
      </c>
      <c r="AJ1643" s="99">
        <v>2.83</v>
      </c>
      <c r="AK1643" s="99">
        <v>3</v>
      </c>
      <c r="AL1643" s="100">
        <v>8.7499999999999994E-2</v>
      </c>
      <c r="AM1643" s="101" t="s">
        <v>620</v>
      </c>
      <c r="AN1643" s="101" t="s">
        <v>621</v>
      </c>
      <c r="AO1643" s="25">
        <v>0</v>
      </c>
      <c r="AP1643" s="25">
        <v>0</v>
      </c>
      <c r="AQ1643" s="25">
        <v>0</v>
      </c>
      <c r="AR1643" s="25">
        <v>0</v>
      </c>
      <c r="AS1643" s="25">
        <v>0</v>
      </c>
      <c r="AT1643" s="25">
        <v>0</v>
      </c>
      <c r="AU1643" s="25">
        <v>0</v>
      </c>
      <c r="AV1643" s="25">
        <v>0</v>
      </c>
      <c r="AW1643" s="25">
        <v>0</v>
      </c>
      <c r="AX1643" s="25">
        <v>0</v>
      </c>
      <c r="AY1643" s="25">
        <v>0</v>
      </c>
      <c r="AZ1643" s="25">
        <v>0</v>
      </c>
      <c r="BA1643" s="25">
        <v>0</v>
      </c>
      <c r="BB1643" s="25">
        <v>0</v>
      </c>
      <c r="BC1643" s="25">
        <v>0</v>
      </c>
      <c r="BD1643" s="25">
        <v>0</v>
      </c>
      <c r="BE1643" s="25">
        <v>0</v>
      </c>
      <c r="BF1643" s="25">
        <v>0</v>
      </c>
      <c r="BG1643" s="25">
        <v>0</v>
      </c>
      <c r="BH1643" s="25">
        <v>0</v>
      </c>
      <c r="BI1643" s="25">
        <v>0</v>
      </c>
      <c r="BJ1643" s="25">
        <f t="shared" si="75"/>
        <v>0</v>
      </c>
      <c r="BK1643" s="25">
        <f t="shared" si="80"/>
        <v>0</v>
      </c>
      <c r="BL1643" s="25">
        <f t="shared" si="81"/>
        <v>0</v>
      </c>
    </row>
    <row r="1644" spans="1:64" x14ac:dyDescent="0.25">
      <c r="A1644" s="45" t="s">
        <v>3581</v>
      </c>
      <c r="B1644" s="70" t="s">
        <v>1865</v>
      </c>
      <c r="C1644" s="70">
        <v>1</v>
      </c>
      <c r="D1644" s="78" t="s">
        <v>23</v>
      </c>
      <c r="E1644" s="79" t="s">
        <v>434</v>
      </c>
      <c r="F1644" s="79" t="s">
        <v>604</v>
      </c>
      <c r="G1644" s="79" t="s">
        <v>623</v>
      </c>
      <c r="H1644" s="79" t="s">
        <v>624</v>
      </c>
      <c r="I1644" s="79" t="s">
        <v>625</v>
      </c>
      <c r="J1644" s="79" t="s">
        <v>626</v>
      </c>
      <c r="K1644" s="79" t="s">
        <v>446</v>
      </c>
      <c r="L1644" s="79" t="s">
        <v>606</v>
      </c>
      <c r="M1644" s="79" t="s">
        <v>619</v>
      </c>
      <c r="N1644" s="78">
        <v>1</v>
      </c>
      <c r="O1644" s="78">
        <v>1</v>
      </c>
      <c r="P1644" s="78">
        <v>1</v>
      </c>
      <c r="Q1644" s="81">
        <v>1</v>
      </c>
      <c r="R1644" s="81">
        <v>1</v>
      </c>
      <c r="S1644" s="81">
        <v>1</v>
      </c>
      <c r="T1644" s="81">
        <v>0</v>
      </c>
      <c r="U1644" s="81">
        <v>0</v>
      </c>
      <c r="V1644" s="81">
        <v>0</v>
      </c>
      <c r="W1644" s="69">
        <v>1000000</v>
      </c>
      <c r="X1644" s="69">
        <v>0</v>
      </c>
      <c r="Y1644" s="69">
        <v>0</v>
      </c>
      <c r="Z1644" s="69">
        <v>0</v>
      </c>
      <c r="AA1644" s="69">
        <v>0</v>
      </c>
      <c r="AB1644" s="69">
        <v>0</v>
      </c>
      <c r="AC1644" s="69">
        <v>1000000</v>
      </c>
      <c r="AD1644" s="103">
        <v>45685</v>
      </c>
      <c r="AE1644" s="96">
        <v>46050</v>
      </c>
      <c r="AF1644" s="97">
        <v>1000000</v>
      </c>
      <c r="AG1644" s="84">
        <v>0.83</v>
      </c>
      <c r="AH1644" s="84">
        <v>1</v>
      </c>
      <c r="AI1644" s="98">
        <v>4.9000000000000002E-2</v>
      </c>
      <c r="AJ1644" s="99">
        <v>0.83</v>
      </c>
      <c r="AK1644" s="99">
        <v>1</v>
      </c>
      <c r="AL1644" s="100">
        <v>4.9000000000000002E-2</v>
      </c>
      <c r="AM1644" s="101" t="s">
        <v>620</v>
      </c>
      <c r="AN1644" s="101" t="s">
        <v>621</v>
      </c>
      <c r="AO1644" s="25">
        <v>0</v>
      </c>
      <c r="AP1644" s="25">
        <v>0</v>
      </c>
      <c r="AQ1644" s="25">
        <v>0</v>
      </c>
      <c r="AR1644" s="25">
        <v>0</v>
      </c>
      <c r="AS1644" s="25">
        <v>0</v>
      </c>
      <c r="AT1644" s="25">
        <v>0</v>
      </c>
      <c r="AU1644" s="25">
        <v>0</v>
      </c>
      <c r="AV1644" s="25">
        <v>0</v>
      </c>
      <c r="AW1644" s="25">
        <v>0</v>
      </c>
      <c r="AX1644" s="25">
        <v>1000000</v>
      </c>
      <c r="AY1644" s="25">
        <v>0</v>
      </c>
      <c r="AZ1644" s="25">
        <v>0</v>
      </c>
      <c r="BA1644" s="25">
        <v>0</v>
      </c>
      <c r="BB1644" s="25">
        <v>0</v>
      </c>
      <c r="BC1644" s="25">
        <v>0</v>
      </c>
      <c r="BD1644" s="25">
        <v>0</v>
      </c>
      <c r="BE1644" s="25">
        <v>0</v>
      </c>
      <c r="BF1644" s="25">
        <v>0</v>
      </c>
      <c r="BG1644" s="25">
        <v>0</v>
      </c>
      <c r="BH1644" s="25">
        <v>0</v>
      </c>
      <c r="BI1644" s="25">
        <v>0</v>
      </c>
      <c r="BJ1644" s="25">
        <f t="shared" si="75"/>
        <v>0</v>
      </c>
      <c r="BK1644" s="25">
        <f t="shared" si="80"/>
        <v>1000000</v>
      </c>
      <c r="BL1644" s="25">
        <f t="shared" si="81"/>
        <v>1000000</v>
      </c>
    </row>
    <row r="1645" spans="1:64" x14ac:dyDescent="0.25">
      <c r="A1645" s="45" t="s">
        <v>3582</v>
      </c>
      <c r="B1645" s="70" t="s">
        <v>1871</v>
      </c>
      <c r="C1645" s="70">
        <v>1</v>
      </c>
      <c r="D1645" s="78" t="s">
        <v>23</v>
      </c>
      <c r="E1645" s="79" t="s">
        <v>434</v>
      </c>
      <c r="F1645" s="79" t="s">
        <v>604</v>
      </c>
      <c r="G1645" s="79" t="s">
        <v>623</v>
      </c>
      <c r="H1645" s="79" t="s">
        <v>624</v>
      </c>
      <c r="I1645" s="79" t="s">
        <v>625</v>
      </c>
      <c r="J1645" s="79" t="s">
        <v>626</v>
      </c>
      <c r="K1645" s="79" t="s">
        <v>446</v>
      </c>
      <c r="L1645" s="79" t="s">
        <v>606</v>
      </c>
      <c r="M1645" s="79" t="s">
        <v>619</v>
      </c>
      <c r="N1645" s="78">
        <v>1</v>
      </c>
      <c r="O1645" s="78">
        <v>1</v>
      </c>
      <c r="P1645" s="78">
        <v>1</v>
      </c>
      <c r="Q1645" s="81">
        <v>1</v>
      </c>
      <c r="R1645" s="81">
        <v>1</v>
      </c>
      <c r="S1645" s="81">
        <v>1</v>
      </c>
      <c r="T1645" s="81">
        <v>0</v>
      </c>
      <c r="U1645" s="81">
        <v>0</v>
      </c>
      <c r="V1645" s="81">
        <v>0</v>
      </c>
      <c r="W1645" s="69">
        <v>10000000</v>
      </c>
      <c r="X1645" s="69">
        <v>0</v>
      </c>
      <c r="Y1645" s="69">
        <v>0</v>
      </c>
      <c r="Z1645" s="69">
        <v>0</v>
      </c>
      <c r="AA1645" s="69">
        <v>0</v>
      </c>
      <c r="AB1645" s="69">
        <v>0</v>
      </c>
      <c r="AC1645" s="69">
        <v>10000000</v>
      </c>
      <c r="AD1645" s="103">
        <v>45684</v>
      </c>
      <c r="AE1645" s="96">
        <v>46779</v>
      </c>
      <c r="AF1645" s="97">
        <v>10000000</v>
      </c>
      <c r="AG1645" s="84">
        <v>2.83</v>
      </c>
      <c r="AH1645" s="84">
        <v>3</v>
      </c>
      <c r="AI1645" s="98">
        <v>8.7499999999999994E-2</v>
      </c>
      <c r="AJ1645" s="99">
        <v>2.83</v>
      </c>
      <c r="AK1645" s="99">
        <v>3</v>
      </c>
      <c r="AL1645" s="100">
        <v>8.7499999999999994E-2</v>
      </c>
      <c r="AM1645" s="101" t="s">
        <v>620</v>
      </c>
      <c r="AN1645" s="101" t="s">
        <v>621</v>
      </c>
      <c r="AO1645" s="25">
        <v>0</v>
      </c>
      <c r="AP1645" s="25">
        <v>0</v>
      </c>
      <c r="AQ1645" s="25">
        <v>0</v>
      </c>
      <c r="AR1645" s="25">
        <v>0</v>
      </c>
      <c r="AS1645" s="25">
        <v>0</v>
      </c>
      <c r="AT1645" s="25">
        <v>0</v>
      </c>
      <c r="AU1645" s="25">
        <v>0</v>
      </c>
      <c r="AV1645" s="25">
        <v>0</v>
      </c>
      <c r="AW1645" s="25">
        <v>0</v>
      </c>
      <c r="AX1645" s="25">
        <v>0</v>
      </c>
      <c r="AY1645" s="25">
        <v>0</v>
      </c>
      <c r="AZ1645" s="25">
        <v>0</v>
      </c>
      <c r="BA1645" s="25">
        <v>0</v>
      </c>
      <c r="BB1645" s="25">
        <v>0</v>
      </c>
      <c r="BC1645" s="25">
        <v>0</v>
      </c>
      <c r="BD1645" s="25">
        <v>0</v>
      </c>
      <c r="BE1645" s="25">
        <v>0</v>
      </c>
      <c r="BF1645" s="25">
        <v>0</v>
      </c>
      <c r="BG1645" s="25">
        <v>0</v>
      </c>
      <c r="BH1645" s="25">
        <v>0</v>
      </c>
      <c r="BI1645" s="25">
        <v>0</v>
      </c>
      <c r="BJ1645" s="25">
        <f t="shared" si="75"/>
        <v>0</v>
      </c>
      <c r="BK1645" s="25">
        <f t="shared" si="80"/>
        <v>0</v>
      </c>
      <c r="BL1645" s="25">
        <f t="shared" si="81"/>
        <v>0</v>
      </c>
    </row>
    <row r="1646" spans="1:64" x14ac:dyDescent="0.25">
      <c r="A1646" s="45" t="s">
        <v>3583</v>
      </c>
      <c r="B1646" s="70" t="s">
        <v>1872</v>
      </c>
      <c r="C1646" s="70">
        <v>1</v>
      </c>
      <c r="D1646" s="78" t="s">
        <v>23</v>
      </c>
      <c r="E1646" s="79" t="s">
        <v>434</v>
      </c>
      <c r="F1646" s="79" t="s">
        <v>604</v>
      </c>
      <c r="G1646" s="79" t="s">
        <v>623</v>
      </c>
      <c r="H1646" s="79" t="s">
        <v>624</v>
      </c>
      <c r="I1646" s="79" t="s">
        <v>625</v>
      </c>
      <c r="J1646" s="79" t="s">
        <v>626</v>
      </c>
      <c r="K1646" s="79" t="s">
        <v>446</v>
      </c>
      <c r="L1646" s="79" t="s">
        <v>606</v>
      </c>
      <c r="M1646" s="79" t="s">
        <v>619</v>
      </c>
      <c r="N1646" s="78">
        <v>1</v>
      </c>
      <c r="O1646" s="78">
        <v>1</v>
      </c>
      <c r="P1646" s="78">
        <v>1</v>
      </c>
      <c r="Q1646" s="81">
        <v>1</v>
      </c>
      <c r="R1646" s="81">
        <v>1</v>
      </c>
      <c r="S1646" s="81">
        <v>1</v>
      </c>
      <c r="T1646" s="81">
        <v>0</v>
      </c>
      <c r="U1646" s="81">
        <v>0</v>
      </c>
      <c r="V1646" s="81">
        <v>0</v>
      </c>
      <c r="W1646" s="69">
        <v>10000000</v>
      </c>
      <c r="X1646" s="69">
        <v>0</v>
      </c>
      <c r="Y1646" s="69">
        <v>0</v>
      </c>
      <c r="Z1646" s="69">
        <v>0</v>
      </c>
      <c r="AA1646" s="69">
        <v>0</v>
      </c>
      <c r="AB1646" s="69">
        <v>0</v>
      </c>
      <c r="AC1646" s="69">
        <v>10000000</v>
      </c>
      <c r="AD1646" s="103">
        <v>45684</v>
      </c>
      <c r="AE1646" s="96">
        <v>46779</v>
      </c>
      <c r="AF1646" s="97">
        <v>10000000</v>
      </c>
      <c r="AG1646" s="84">
        <v>2.83</v>
      </c>
      <c r="AH1646" s="84">
        <v>3</v>
      </c>
      <c r="AI1646" s="98">
        <v>8.7499999999999994E-2</v>
      </c>
      <c r="AJ1646" s="99">
        <v>2.83</v>
      </c>
      <c r="AK1646" s="99">
        <v>3</v>
      </c>
      <c r="AL1646" s="100">
        <v>8.7499999999999994E-2</v>
      </c>
      <c r="AM1646" s="101" t="s">
        <v>620</v>
      </c>
      <c r="AN1646" s="101" t="s">
        <v>621</v>
      </c>
      <c r="AO1646" s="25">
        <v>0</v>
      </c>
      <c r="AP1646" s="25">
        <v>0</v>
      </c>
      <c r="AQ1646" s="25">
        <v>0</v>
      </c>
      <c r="AR1646" s="25">
        <v>0</v>
      </c>
      <c r="AS1646" s="25">
        <v>0</v>
      </c>
      <c r="AT1646" s="25">
        <v>0</v>
      </c>
      <c r="AU1646" s="25">
        <v>0</v>
      </c>
      <c r="AV1646" s="25">
        <v>0</v>
      </c>
      <c r="AW1646" s="25">
        <v>0</v>
      </c>
      <c r="AX1646" s="25">
        <v>0</v>
      </c>
      <c r="AY1646" s="25">
        <v>0</v>
      </c>
      <c r="AZ1646" s="25">
        <v>0</v>
      </c>
      <c r="BA1646" s="25">
        <v>0</v>
      </c>
      <c r="BB1646" s="25">
        <v>0</v>
      </c>
      <c r="BC1646" s="25">
        <v>0</v>
      </c>
      <c r="BD1646" s="25">
        <v>0</v>
      </c>
      <c r="BE1646" s="25">
        <v>0</v>
      </c>
      <c r="BF1646" s="25">
        <v>0</v>
      </c>
      <c r="BG1646" s="25">
        <v>0</v>
      </c>
      <c r="BH1646" s="25">
        <v>0</v>
      </c>
      <c r="BI1646" s="25">
        <v>0</v>
      </c>
      <c r="BJ1646" s="25">
        <f t="shared" si="75"/>
        <v>0</v>
      </c>
      <c r="BK1646" s="25">
        <f t="shared" si="80"/>
        <v>0</v>
      </c>
      <c r="BL1646" s="25">
        <f t="shared" si="81"/>
        <v>0</v>
      </c>
    </row>
    <row r="1647" spans="1:64" x14ac:dyDescent="0.25">
      <c r="A1647" s="45" t="s">
        <v>3584</v>
      </c>
      <c r="B1647" s="70" t="s">
        <v>1866</v>
      </c>
      <c r="C1647" s="70">
        <v>1</v>
      </c>
      <c r="D1647" s="78" t="s">
        <v>23</v>
      </c>
      <c r="E1647" s="79" t="s">
        <v>434</v>
      </c>
      <c r="F1647" s="79" t="s">
        <v>604</v>
      </c>
      <c r="G1647" s="79" t="s">
        <v>623</v>
      </c>
      <c r="H1647" s="79" t="s">
        <v>624</v>
      </c>
      <c r="I1647" s="79" t="s">
        <v>625</v>
      </c>
      <c r="J1647" s="79" t="s">
        <v>626</v>
      </c>
      <c r="K1647" s="79" t="s">
        <v>446</v>
      </c>
      <c r="L1647" s="79" t="s">
        <v>606</v>
      </c>
      <c r="M1647" s="79" t="s">
        <v>619</v>
      </c>
      <c r="N1647" s="78">
        <v>1</v>
      </c>
      <c r="O1647" s="78">
        <v>1</v>
      </c>
      <c r="P1647" s="78">
        <v>1</v>
      </c>
      <c r="Q1647" s="81">
        <v>1</v>
      </c>
      <c r="R1647" s="81">
        <v>1</v>
      </c>
      <c r="S1647" s="81">
        <v>1</v>
      </c>
      <c r="T1647" s="81">
        <v>0</v>
      </c>
      <c r="U1647" s="81">
        <v>0</v>
      </c>
      <c r="V1647" s="81">
        <v>0</v>
      </c>
      <c r="W1647" s="69">
        <v>200000</v>
      </c>
      <c r="X1647" s="69">
        <v>0</v>
      </c>
      <c r="Y1647" s="69">
        <v>0</v>
      </c>
      <c r="Z1647" s="69">
        <v>0</v>
      </c>
      <c r="AA1647" s="69">
        <v>0</v>
      </c>
      <c r="AB1647" s="69">
        <v>0</v>
      </c>
      <c r="AC1647" s="69">
        <v>200000</v>
      </c>
      <c r="AD1647" s="103">
        <v>45685</v>
      </c>
      <c r="AE1647" s="96">
        <v>46050</v>
      </c>
      <c r="AF1647" s="97">
        <v>200000</v>
      </c>
      <c r="AG1647" s="84">
        <v>0.83</v>
      </c>
      <c r="AH1647" s="84">
        <v>1</v>
      </c>
      <c r="AI1647" s="98">
        <v>4.9000000000000002E-2</v>
      </c>
      <c r="AJ1647" s="99">
        <v>0.83</v>
      </c>
      <c r="AK1647" s="99">
        <v>1</v>
      </c>
      <c r="AL1647" s="100">
        <v>4.9000000000000002E-2</v>
      </c>
      <c r="AM1647" s="101" t="s">
        <v>620</v>
      </c>
      <c r="AN1647" s="101" t="s">
        <v>621</v>
      </c>
      <c r="AO1647" s="25">
        <v>0</v>
      </c>
      <c r="AP1647" s="25">
        <v>0</v>
      </c>
      <c r="AQ1647" s="25">
        <v>0</v>
      </c>
      <c r="AR1647" s="25">
        <v>0</v>
      </c>
      <c r="AS1647" s="25">
        <v>0</v>
      </c>
      <c r="AT1647" s="25">
        <v>0</v>
      </c>
      <c r="AU1647" s="25">
        <v>0</v>
      </c>
      <c r="AV1647" s="25">
        <v>0</v>
      </c>
      <c r="AW1647" s="25">
        <v>0</v>
      </c>
      <c r="AX1647" s="25">
        <v>200000</v>
      </c>
      <c r="AY1647" s="25">
        <v>0</v>
      </c>
      <c r="AZ1647" s="25">
        <v>0</v>
      </c>
      <c r="BA1647" s="25">
        <v>0</v>
      </c>
      <c r="BB1647" s="25">
        <v>0</v>
      </c>
      <c r="BC1647" s="25">
        <v>0</v>
      </c>
      <c r="BD1647" s="25">
        <v>0</v>
      </c>
      <c r="BE1647" s="25">
        <v>0</v>
      </c>
      <c r="BF1647" s="25">
        <v>0</v>
      </c>
      <c r="BG1647" s="25">
        <v>0</v>
      </c>
      <c r="BH1647" s="25">
        <v>0</v>
      </c>
      <c r="BI1647" s="25">
        <v>0</v>
      </c>
      <c r="BJ1647" s="25">
        <f t="shared" si="75"/>
        <v>0</v>
      </c>
      <c r="BK1647" s="25">
        <f t="shared" si="80"/>
        <v>200000</v>
      </c>
      <c r="BL1647" s="25">
        <f t="shared" si="81"/>
        <v>200000</v>
      </c>
    </row>
    <row r="1648" spans="1:64" x14ac:dyDescent="0.25">
      <c r="A1648" s="45" t="s">
        <v>3585</v>
      </c>
      <c r="B1648" s="70" t="s">
        <v>1867</v>
      </c>
      <c r="C1648" s="70">
        <v>1</v>
      </c>
      <c r="D1648" s="78" t="s">
        <v>23</v>
      </c>
      <c r="E1648" s="79" t="s">
        <v>434</v>
      </c>
      <c r="F1648" s="79" t="s">
        <v>604</v>
      </c>
      <c r="G1648" s="79" t="s">
        <v>623</v>
      </c>
      <c r="H1648" s="79" t="s">
        <v>624</v>
      </c>
      <c r="I1648" s="79" t="s">
        <v>625</v>
      </c>
      <c r="J1648" s="79" t="s">
        <v>626</v>
      </c>
      <c r="K1648" s="79" t="s">
        <v>446</v>
      </c>
      <c r="L1648" s="79" t="s">
        <v>606</v>
      </c>
      <c r="M1648" s="79" t="s">
        <v>619</v>
      </c>
      <c r="N1648" s="78">
        <v>1</v>
      </c>
      <c r="O1648" s="78">
        <v>1</v>
      </c>
      <c r="P1648" s="78">
        <v>1</v>
      </c>
      <c r="Q1648" s="81">
        <v>1</v>
      </c>
      <c r="R1648" s="81">
        <v>1</v>
      </c>
      <c r="S1648" s="81">
        <v>1</v>
      </c>
      <c r="T1648" s="81">
        <v>0</v>
      </c>
      <c r="U1648" s="81">
        <v>0</v>
      </c>
      <c r="V1648" s="81">
        <v>0</v>
      </c>
      <c r="W1648" s="69">
        <v>1000000</v>
      </c>
      <c r="X1648" s="69">
        <v>0</v>
      </c>
      <c r="Y1648" s="69">
        <v>0</v>
      </c>
      <c r="Z1648" s="69">
        <v>0</v>
      </c>
      <c r="AA1648" s="69">
        <v>0</v>
      </c>
      <c r="AB1648" s="69">
        <v>0</v>
      </c>
      <c r="AC1648" s="69">
        <v>1000000</v>
      </c>
      <c r="AD1648" s="103">
        <v>45685</v>
      </c>
      <c r="AE1648" s="96">
        <v>46050</v>
      </c>
      <c r="AF1648" s="97">
        <v>1000000</v>
      </c>
      <c r="AG1648" s="84">
        <v>0.83</v>
      </c>
      <c r="AH1648" s="84">
        <v>1</v>
      </c>
      <c r="AI1648" s="98">
        <v>4.9000000000000002E-2</v>
      </c>
      <c r="AJ1648" s="99">
        <v>0.83</v>
      </c>
      <c r="AK1648" s="99">
        <v>1</v>
      </c>
      <c r="AL1648" s="100">
        <v>4.9000000000000002E-2</v>
      </c>
      <c r="AM1648" s="101" t="s">
        <v>620</v>
      </c>
      <c r="AN1648" s="101" t="s">
        <v>621</v>
      </c>
      <c r="AO1648" s="25">
        <v>0</v>
      </c>
      <c r="AP1648" s="25">
        <v>0</v>
      </c>
      <c r="AQ1648" s="25">
        <v>0</v>
      </c>
      <c r="AR1648" s="25">
        <v>0</v>
      </c>
      <c r="AS1648" s="25">
        <v>0</v>
      </c>
      <c r="AT1648" s="25">
        <v>0</v>
      </c>
      <c r="AU1648" s="25">
        <v>0</v>
      </c>
      <c r="AV1648" s="25">
        <v>0</v>
      </c>
      <c r="AW1648" s="25">
        <v>0</v>
      </c>
      <c r="AX1648" s="25">
        <v>1000000</v>
      </c>
      <c r="AY1648" s="25">
        <v>0</v>
      </c>
      <c r="AZ1648" s="25">
        <v>0</v>
      </c>
      <c r="BA1648" s="25">
        <v>0</v>
      </c>
      <c r="BB1648" s="25">
        <v>0</v>
      </c>
      <c r="BC1648" s="25">
        <v>0</v>
      </c>
      <c r="BD1648" s="25">
        <v>0</v>
      </c>
      <c r="BE1648" s="25">
        <v>0</v>
      </c>
      <c r="BF1648" s="25">
        <v>0</v>
      </c>
      <c r="BG1648" s="25">
        <v>0</v>
      </c>
      <c r="BH1648" s="25">
        <v>0</v>
      </c>
      <c r="BI1648" s="25">
        <v>0</v>
      </c>
      <c r="BJ1648" s="25">
        <f t="shared" si="75"/>
        <v>0</v>
      </c>
      <c r="BK1648" s="25">
        <f t="shared" si="80"/>
        <v>1000000</v>
      </c>
      <c r="BL1648" s="25">
        <f t="shared" si="81"/>
        <v>1000000</v>
      </c>
    </row>
    <row r="1649" spans="1:64" x14ac:dyDescent="0.25">
      <c r="A1649" s="45" t="s">
        <v>3586</v>
      </c>
      <c r="B1649" s="70" t="s">
        <v>1873</v>
      </c>
      <c r="C1649" s="70">
        <v>1</v>
      </c>
      <c r="D1649" s="78" t="s">
        <v>23</v>
      </c>
      <c r="E1649" s="79" t="s">
        <v>434</v>
      </c>
      <c r="F1649" s="79" t="s">
        <v>604</v>
      </c>
      <c r="G1649" s="79" t="s">
        <v>623</v>
      </c>
      <c r="H1649" s="79" t="s">
        <v>624</v>
      </c>
      <c r="I1649" s="79" t="s">
        <v>625</v>
      </c>
      <c r="J1649" s="79" t="s">
        <v>626</v>
      </c>
      <c r="K1649" s="79" t="s">
        <v>446</v>
      </c>
      <c r="L1649" s="79" t="s">
        <v>606</v>
      </c>
      <c r="M1649" s="79" t="s">
        <v>619</v>
      </c>
      <c r="N1649" s="78">
        <v>1</v>
      </c>
      <c r="O1649" s="78">
        <v>1</v>
      </c>
      <c r="P1649" s="78">
        <v>1</v>
      </c>
      <c r="Q1649" s="81">
        <v>1</v>
      </c>
      <c r="R1649" s="81">
        <v>1</v>
      </c>
      <c r="S1649" s="81">
        <v>1</v>
      </c>
      <c r="T1649" s="81">
        <v>0</v>
      </c>
      <c r="U1649" s="81">
        <v>0</v>
      </c>
      <c r="V1649" s="81">
        <v>0</v>
      </c>
      <c r="W1649" s="69">
        <v>7500000</v>
      </c>
      <c r="X1649" s="69">
        <v>0</v>
      </c>
      <c r="Y1649" s="69">
        <v>0</v>
      </c>
      <c r="Z1649" s="69">
        <v>0</v>
      </c>
      <c r="AA1649" s="69">
        <v>0</v>
      </c>
      <c r="AB1649" s="69">
        <v>0</v>
      </c>
      <c r="AC1649" s="69">
        <v>7500000</v>
      </c>
      <c r="AD1649" s="103">
        <v>45684</v>
      </c>
      <c r="AE1649" s="96">
        <v>46779</v>
      </c>
      <c r="AF1649" s="97">
        <v>7500000</v>
      </c>
      <c r="AG1649" s="84">
        <v>2.83</v>
      </c>
      <c r="AH1649" s="84">
        <v>3</v>
      </c>
      <c r="AI1649" s="98">
        <v>8.7499999999999994E-2</v>
      </c>
      <c r="AJ1649" s="99">
        <v>2.83</v>
      </c>
      <c r="AK1649" s="99">
        <v>3</v>
      </c>
      <c r="AL1649" s="100">
        <v>8.7499999999999994E-2</v>
      </c>
      <c r="AM1649" s="101" t="s">
        <v>620</v>
      </c>
      <c r="AN1649" s="101" t="s">
        <v>621</v>
      </c>
      <c r="AO1649" s="25">
        <v>0</v>
      </c>
      <c r="AP1649" s="25">
        <v>0</v>
      </c>
      <c r="AQ1649" s="25">
        <v>0</v>
      </c>
      <c r="AR1649" s="25">
        <v>0</v>
      </c>
      <c r="AS1649" s="25">
        <v>0</v>
      </c>
      <c r="AT1649" s="25">
        <v>0</v>
      </c>
      <c r="AU1649" s="25">
        <v>0</v>
      </c>
      <c r="AV1649" s="25">
        <v>0</v>
      </c>
      <c r="AW1649" s="25">
        <v>0</v>
      </c>
      <c r="AX1649" s="25">
        <v>0</v>
      </c>
      <c r="AY1649" s="25">
        <v>0</v>
      </c>
      <c r="AZ1649" s="25">
        <v>0</v>
      </c>
      <c r="BA1649" s="25">
        <v>0</v>
      </c>
      <c r="BB1649" s="25">
        <v>0</v>
      </c>
      <c r="BC1649" s="25">
        <v>0</v>
      </c>
      <c r="BD1649" s="25">
        <v>0</v>
      </c>
      <c r="BE1649" s="25">
        <v>0</v>
      </c>
      <c r="BF1649" s="25">
        <v>0</v>
      </c>
      <c r="BG1649" s="25">
        <v>0</v>
      </c>
      <c r="BH1649" s="25">
        <v>0</v>
      </c>
      <c r="BI1649" s="25">
        <v>0</v>
      </c>
      <c r="BJ1649" s="25">
        <f t="shared" si="75"/>
        <v>0</v>
      </c>
      <c r="BK1649" s="25">
        <f t="shared" si="80"/>
        <v>0</v>
      </c>
      <c r="BL1649" s="25">
        <f t="shared" si="81"/>
        <v>0</v>
      </c>
    </row>
    <row r="1650" spans="1:64" x14ac:dyDescent="0.25">
      <c r="A1650" s="45" t="s">
        <v>3587</v>
      </c>
      <c r="B1650" s="70" t="s">
        <v>1874</v>
      </c>
      <c r="C1650" s="70">
        <v>1</v>
      </c>
      <c r="D1650" s="78" t="s">
        <v>23</v>
      </c>
      <c r="E1650" s="79" t="s">
        <v>434</v>
      </c>
      <c r="F1650" s="79" t="s">
        <v>604</v>
      </c>
      <c r="G1650" s="79" t="s">
        <v>623</v>
      </c>
      <c r="H1650" s="79" t="s">
        <v>624</v>
      </c>
      <c r="I1650" s="79" t="s">
        <v>625</v>
      </c>
      <c r="J1650" s="79" t="s">
        <v>626</v>
      </c>
      <c r="K1650" s="79" t="s">
        <v>446</v>
      </c>
      <c r="L1650" s="79" t="s">
        <v>606</v>
      </c>
      <c r="M1650" s="79" t="s">
        <v>619</v>
      </c>
      <c r="N1650" s="78">
        <v>1</v>
      </c>
      <c r="O1650" s="78">
        <v>1</v>
      </c>
      <c r="P1650" s="78">
        <v>1</v>
      </c>
      <c r="Q1650" s="81">
        <v>1</v>
      </c>
      <c r="R1650" s="81">
        <v>1</v>
      </c>
      <c r="S1650" s="81">
        <v>1</v>
      </c>
      <c r="T1650" s="81">
        <v>0</v>
      </c>
      <c r="U1650" s="81">
        <v>0</v>
      </c>
      <c r="V1650" s="81">
        <v>0</v>
      </c>
      <c r="W1650" s="69">
        <v>7500000</v>
      </c>
      <c r="X1650" s="69">
        <v>0</v>
      </c>
      <c r="Y1650" s="69">
        <v>0</v>
      </c>
      <c r="Z1650" s="69">
        <v>0</v>
      </c>
      <c r="AA1650" s="69">
        <v>0</v>
      </c>
      <c r="AB1650" s="69">
        <v>0</v>
      </c>
      <c r="AC1650" s="69">
        <v>7500000</v>
      </c>
      <c r="AD1650" s="103">
        <v>45684</v>
      </c>
      <c r="AE1650" s="96">
        <v>46779</v>
      </c>
      <c r="AF1650" s="97">
        <v>7500000</v>
      </c>
      <c r="AG1650" s="84">
        <v>2.83</v>
      </c>
      <c r="AH1650" s="84">
        <v>3</v>
      </c>
      <c r="AI1650" s="98">
        <v>8.7499999999999994E-2</v>
      </c>
      <c r="AJ1650" s="99">
        <v>2.83</v>
      </c>
      <c r="AK1650" s="99">
        <v>3</v>
      </c>
      <c r="AL1650" s="100">
        <v>8.7499999999999994E-2</v>
      </c>
      <c r="AM1650" s="101" t="s">
        <v>620</v>
      </c>
      <c r="AN1650" s="101" t="s">
        <v>621</v>
      </c>
      <c r="AO1650" s="25">
        <v>0</v>
      </c>
      <c r="AP1650" s="25">
        <v>0</v>
      </c>
      <c r="AQ1650" s="25">
        <v>0</v>
      </c>
      <c r="AR1650" s="25">
        <v>0</v>
      </c>
      <c r="AS1650" s="25">
        <v>0</v>
      </c>
      <c r="AT1650" s="25">
        <v>0</v>
      </c>
      <c r="AU1650" s="25">
        <v>0</v>
      </c>
      <c r="AV1650" s="25">
        <v>0</v>
      </c>
      <c r="AW1650" s="25">
        <v>0</v>
      </c>
      <c r="AX1650" s="25">
        <v>0</v>
      </c>
      <c r="AY1650" s="25">
        <v>0</v>
      </c>
      <c r="AZ1650" s="25">
        <v>0</v>
      </c>
      <c r="BA1650" s="25">
        <v>0</v>
      </c>
      <c r="BB1650" s="25">
        <v>0</v>
      </c>
      <c r="BC1650" s="25">
        <v>0</v>
      </c>
      <c r="BD1650" s="25">
        <v>0</v>
      </c>
      <c r="BE1650" s="25">
        <v>0</v>
      </c>
      <c r="BF1650" s="25">
        <v>0</v>
      </c>
      <c r="BG1650" s="25">
        <v>0</v>
      </c>
      <c r="BH1650" s="25">
        <v>0</v>
      </c>
      <c r="BI1650" s="25">
        <v>0</v>
      </c>
      <c r="BJ1650" s="25">
        <f t="shared" si="75"/>
        <v>0</v>
      </c>
      <c r="BK1650" s="25">
        <f t="shared" si="80"/>
        <v>0</v>
      </c>
      <c r="BL1650" s="25">
        <f t="shared" si="81"/>
        <v>0</v>
      </c>
    </row>
    <row r="1651" spans="1:64" x14ac:dyDescent="0.25">
      <c r="A1651" s="45" t="s">
        <v>3588</v>
      </c>
      <c r="B1651" s="70" t="s">
        <v>1875</v>
      </c>
      <c r="C1651" s="70">
        <v>1</v>
      </c>
      <c r="D1651" s="78" t="s">
        <v>23</v>
      </c>
      <c r="E1651" s="79" t="s">
        <v>434</v>
      </c>
      <c r="F1651" s="79" t="s">
        <v>604</v>
      </c>
      <c r="G1651" s="79" t="s">
        <v>623</v>
      </c>
      <c r="H1651" s="79" t="s">
        <v>624</v>
      </c>
      <c r="I1651" s="79" t="s">
        <v>625</v>
      </c>
      <c r="J1651" s="79" t="s">
        <v>626</v>
      </c>
      <c r="K1651" s="79" t="s">
        <v>446</v>
      </c>
      <c r="L1651" s="79" t="s">
        <v>606</v>
      </c>
      <c r="M1651" s="79" t="s">
        <v>619</v>
      </c>
      <c r="N1651" s="78">
        <v>1</v>
      </c>
      <c r="O1651" s="78">
        <v>1</v>
      </c>
      <c r="P1651" s="78">
        <v>1</v>
      </c>
      <c r="Q1651" s="81">
        <v>1</v>
      </c>
      <c r="R1651" s="81">
        <v>1</v>
      </c>
      <c r="S1651" s="81">
        <v>1</v>
      </c>
      <c r="T1651" s="81">
        <v>0</v>
      </c>
      <c r="U1651" s="81">
        <v>0</v>
      </c>
      <c r="V1651" s="81">
        <v>0</v>
      </c>
      <c r="W1651" s="69">
        <v>5000000</v>
      </c>
      <c r="X1651" s="69">
        <v>0</v>
      </c>
      <c r="Y1651" s="69">
        <v>0</v>
      </c>
      <c r="Z1651" s="69">
        <v>0</v>
      </c>
      <c r="AA1651" s="69">
        <v>0</v>
      </c>
      <c r="AB1651" s="69">
        <v>0</v>
      </c>
      <c r="AC1651" s="69">
        <v>5000000</v>
      </c>
      <c r="AD1651" s="103">
        <v>45638</v>
      </c>
      <c r="AE1651" s="96">
        <v>46733</v>
      </c>
      <c r="AF1651" s="97">
        <v>5000000</v>
      </c>
      <c r="AG1651" s="84">
        <v>2.7</v>
      </c>
      <c r="AH1651" s="84">
        <v>3</v>
      </c>
      <c r="AI1651" s="98">
        <v>8.7499999999999994E-2</v>
      </c>
      <c r="AJ1651" s="99">
        <v>2.7</v>
      </c>
      <c r="AK1651" s="99">
        <v>3</v>
      </c>
      <c r="AL1651" s="100">
        <v>8.7499999999999994E-2</v>
      </c>
      <c r="AM1651" s="101" t="s">
        <v>620</v>
      </c>
      <c r="AN1651" s="101" t="s">
        <v>621</v>
      </c>
      <c r="AO1651" s="25">
        <v>0</v>
      </c>
      <c r="AP1651" s="25">
        <v>0</v>
      </c>
      <c r="AQ1651" s="25">
        <v>0</v>
      </c>
      <c r="AR1651" s="25">
        <v>0</v>
      </c>
      <c r="AS1651" s="25">
        <v>0</v>
      </c>
      <c r="AT1651" s="25">
        <v>0</v>
      </c>
      <c r="AU1651" s="25">
        <v>0</v>
      </c>
      <c r="AV1651" s="25">
        <v>0</v>
      </c>
      <c r="AW1651" s="25">
        <v>0</v>
      </c>
      <c r="AX1651" s="25">
        <v>0</v>
      </c>
      <c r="AY1651" s="25">
        <v>0</v>
      </c>
      <c r="AZ1651" s="25">
        <v>0</v>
      </c>
      <c r="BA1651" s="25">
        <v>0</v>
      </c>
      <c r="BB1651" s="25">
        <v>0</v>
      </c>
      <c r="BC1651" s="25">
        <v>0</v>
      </c>
      <c r="BD1651" s="25">
        <v>0</v>
      </c>
      <c r="BE1651" s="25">
        <v>0</v>
      </c>
      <c r="BF1651" s="25">
        <v>0</v>
      </c>
      <c r="BG1651" s="25">
        <v>0</v>
      </c>
      <c r="BH1651" s="25">
        <v>0</v>
      </c>
      <c r="BI1651" s="25">
        <v>0</v>
      </c>
      <c r="BJ1651" s="25">
        <f t="shared" si="75"/>
        <v>0</v>
      </c>
      <c r="BK1651" s="25">
        <f t="shared" si="80"/>
        <v>0</v>
      </c>
      <c r="BL1651" s="25">
        <f t="shared" si="81"/>
        <v>0</v>
      </c>
    </row>
    <row r="1652" spans="1:64" x14ac:dyDescent="0.25">
      <c r="A1652" s="45" t="s">
        <v>3589</v>
      </c>
      <c r="B1652" s="70" t="s">
        <v>1876</v>
      </c>
      <c r="C1652" s="70">
        <v>1</v>
      </c>
      <c r="D1652" s="78" t="s">
        <v>23</v>
      </c>
      <c r="E1652" s="79" t="s">
        <v>434</v>
      </c>
      <c r="F1652" s="79" t="s">
        <v>604</v>
      </c>
      <c r="G1652" s="79" t="s">
        <v>54</v>
      </c>
      <c r="H1652" s="79" t="s">
        <v>617</v>
      </c>
      <c r="I1652" s="79" t="s">
        <v>605</v>
      </c>
      <c r="J1652" s="79" t="s">
        <v>618</v>
      </c>
      <c r="K1652" s="79" t="s">
        <v>554</v>
      </c>
      <c r="L1652" s="79" t="s">
        <v>606</v>
      </c>
      <c r="M1652" s="79" t="s">
        <v>619</v>
      </c>
      <c r="N1652" s="78">
        <v>1</v>
      </c>
      <c r="O1652" s="78">
        <v>1</v>
      </c>
      <c r="P1652" s="78">
        <v>1</v>
      </c>
      <c r="Q1652" s="81">
        <v>0</v>
      </c>
      <c r="R1652" s="81">
        <v>0</v>
      </c>
      <c r="S1652" s="81">
        <v>1</v>
      </c>
      <c r="T1652" s="81">
        <v>1</v>
      </c>
      <c r="U1652" s="81">
        <v>1</v>
      </c>
      <c r="V1652" s="81">
        <v>0</v>
      </c>
      <c r="W1652" s="69">
        <v>100000000</v>
      </c>
      <c r="X1652" s="69">
        <v>0</v>
      </c>
      <c r="Y1652" s="69">
        <v>0</v>
      </c>
      <c r="Z1652" s="69">
        <v>0</v>
      </c>
      <c r="AA1652" s="69">
        <v>0</v>
      </c>
      <c r="AB1652" s="69">
        <v>0</v>
      </c>
      <c r="AC1652" s="69">
        <v>100000000</v>
      </c>
      <c r="AD1652" s="103">
        <v>45716</v>
      </c>
      <c r="AE1652" s="96">
        <v>48273</v>
      </c>
      <c r="AF1652" s="97">
        <v>100000000</v>
      </c>
      <c r="AG1652" s="84">
        <v>6.91</v>
      </c>
      <c r="AH1652" s="84">
        <v>7</v>
      </c>
      <c r="AI1652" s="98">
        <v>9.5000000000000001E-2</v>
      </c>
      <c r="AJ1652" s="99">
        <v>6.91</v>
      </c>
      <c r="AK1652" s="99">
        <v>7</v>
      </c>
      <c r="AL1652" s="100">
        <v>9.5000000000000001E-2</v>
      </c>
      <c r="AM1652" s="101" t="s">
        <v>620</v>
      </c>
      <c r="AN1652" s="101" t="s">
        <v>621</v>
      </c>
      <c r="AO1652" s="25">
        <v>0</v>
      </c>
      <c r="AP1652" s="25">
        <v>0</v>
      </c>
      <c r="AQ1652" s="25">
        <v>0</v>
      </c>
      <c r="AR1652" s="25">
        <v>0</v>
      </c>
      <c r="AS1652" s="25">
        <v>0</v>
      </c>
      <c r="AT1652" s="25">
        <v>0</v>
      </c>
      <c r="AU1652" s="25">
        <v>0</v>
      </c>
      <c r="AV1652" s="25">
        <v>0</v>
      </c>
      <c r="AW1652" s="25">
        <v>0</v>
      </c>
      <c r="AX1652" s="25">
        <v>0</v>
      </c>
      <c r="AY1652" s="25">
        <v>0</v>
      </c>
      <c r="AZ1652" s="25">
        <v>0</v>
      </c>
      <c r="BA1652" s="25">
        <v>0</v>
      </c>
      <c r="BB1652" s="25">
        <v>0</v>
      </c>
      <c r="BC1652" s="25">
        <v>0</v>
      </c>
      <c r="BD1652" s="25">
        <v>0</v>
      </c>
      <c r="BE1652" s="25">
        <v>0</v>
      </c>
      <c r="BF1652" s="25">
        <v>0</v>
      </c>
      <c r="BG1652" s="25">
        <v>0</v>
      </c>
      <c r="BH1652" s="25">
        <v>0</v>
      </c>
      <c r="BI1652" s="25">
        <v>0</v>
      </c>
      <c r="BJ1652" s="25">
        <f t="shared" ref="BJ1652:BJ1680" si="82">SUM(AO1652:AW1652)</f>
        <v>0</v>
      </c>
      <c r="BK1652" s="25">
        <f t="shared" ref="BK1652:BK1680" si="83">SUM(AX1652:BI1652)</f>
        <v>0</v>
      </c>
      <c r="BL1652" s="25">
        <f t="shared" ref="BL1652:BL1680" si="84">BJ1652+BK1652</f>
        <v>0</v>
      </c>
    </row>
    <row r="1653" spans="1:64" x14ac:dyDescent="0.25">
      <c r="A1653" s="45" t="s">
        <v>3590</v>
      </c>
      <c r="B1653" s="70" t="s">
        <v>3470</v>
      </c>
      <c r="C1653" s="70">
        <v>1</v>
      </c>
      <c r="D1653" s="78" t="s">
        <v>23</v>
      </c>
      <c r="E1653" s="79" t="s">
        <v>434</v>
      </c>
      <c r="F1653" s="79" t="s">
        <v>604</v>
      </c>
      <c r="G1653" s="79" t="s">
        <v>623</v>
      </c>
      <c r="H1653" s="79" t="s">
        <v>624</v>
      </c>
      <c r="I1653" s="79" t="s">
        <v>625</v>
      </c>
      <c r="J1653" s="79" t="s">
        <v>626</v>
      </c>
      <c r="K1653" s="79" t="s">
        <v>446</v>
      </c>
      <c r="L1653" s="79" t="s">
        <v>606</v>
      </c>
      <c r="M1653" s="79" t="s">
        <v>619</v>
      </c>
      <c r="N1653" s="78">
        <v>1</v>
      </c>
      <c r="O1653" s="78">
        <v>1</v>
      </c>
      <c r="P1653" s="78">
        <v>1</v>
      </c>
      <c r="Q1653" s="81">
        <v>1</v>
      </c>
      <c r="R1653" s="81">
        <v>1</v>
      </c>
      <c r="S1653" s="81">
        <v>1</v>
      </c>
      <c r="T1653" s="81">
        <v>0</v>
      </c>
      <c r="U1653" s="81">
        <v>0</v>
      </c>
      <c r="V1653" s="81">
        <v>0</v>
      </c>
      <c r="W1653" s="69">
        <v>0</v>
      </c>
      <c r="X1653" s="69">
        <v>7000000</v>
      </c>
      <c r="Y1653" s="69">
        <v>0</v>
      </c>
      <c r="Z1653" s="69">
        <v>0</v>
      </c>
      <c r="AA1653" s="69">
        <v>0</v>
      </c>
      <c r="AB1653" s="69">
        <v>0</v>
      </c>
      <c r="AC1653" s="69">
        <v>7000000</v>
      </c>
      <c r="AD1653" s="103">
        <v>45638</v>
      </c>
      <c r="AE1653" s="96">
        <v>46733</v>
      </c>
      <c r="AF1653" s="102">
        <v>7000000</v>
      </c>
      <c r="AG1653" s="97">
        <v>2.7</v>
      </c>
      <c r="AH1653" s="97">
        <v>3</v>
      </c>
      <c r="AI1653" s="98">
        <v>8.7499999999999994E-2</v>
      </c>
      <c r="AJ1653" s="99">
        <v>2.7</v>
      </c>
      <c r="AK1653" s="99">
        <v>3</v>
      </c>
      <c r="AL1653" s="100">
        <v>8.7499999999999994E-2</v>
      </c>
      <c r="AM1653" s="101" t="s">
        <v>620</v>
      </c>
      <c r="AN1653" s="101" t="s">
        <v>621</v>
      </c>
      <c r="AO1653" s="25">
        <v>0</v>
      </c>
      <c r="AP1653" s="25">
        <v>0</v>
      </c>
      <c r="AQ1653" s="25">
        <v>0</v>
      </c>
      <c r="AR1653" s="25">
        <v>0</v>
      </c>
      <c r="AS1653" s="25">
        <v>0</v>
      </c>
      <c r="AT1653" s="25">
        <v>0</v>
      </c>
      <c r="AU1653" s="25">
        <v>0</v>
      </c>
      <c r="AV1653" s="25">
        <v>0</v>
      </c>
      <c r="AW1653" s="25">
        <v>0</v>
      </c>
      <c r="AX1653" s="25">
        <v>0</v>
      </c>
      <c r="AY1653" s="25">
        <v>0</v>
      </c>
      <c r="AZ1653" s="25">
        <v>0</v>
      </c>
      <c r="BA1653" s="25">
        <v>0</v>
      </c>
      <c r="BB1653" s="25">
        <v>0</v>
      </c>
      <c r="BC1653" s="25">
        <v>0</v>
      </c>
      <c r="BD1653" s="25">
        <v>0</v>
      </c>
      <c r="BE1653" s="25">
        <v>0</v>
      </c>
      <c r="BF1653" s="25">
        <v>0</v>
      </c>
      <c r="BG1653" s="25">
        <v>0</v>
      </c>
      <c r="BH1653" s="25">
        <v>0</v>
      </c>
      <c r="BI1653" s="25">
        <v>0</v>
      </c>
      <c r="BJ1653" s="25">
        <f t="shared" si="82"/>
        <v>0</v>
      </c>
      <c r="BK1653" s="25">
        <f t="shared" si="83"/>
        <v>0</v>
      </c>
      <c r="BL1653" s="25">
        <f t="shared" si="84"/>
        <v>0</v>
      </c>
    </row>
    <row r="1654" spans="1:64" x14ac:dyDescent="0.25">
      <c r="A1654" s="45" t="s">
        <v>3591</v>
      </c>
      <c r="B1654" s="70" t="s">
        <v>3471</v>
      </c>
      <c r="C1654" s="70">
        <v>1</v>
      </c>
      <c r="D1654" s="78" t="s">
        <v>23</v>
      </c>
      <c r="E1654" s="79" t="s">
        <v>434</v>
      </c>
      <c r="F1654" s="79" t="s">
        <v>604</v>
      </c>
      <c r="G1654" s="79" t="s">
        <v>54</v>
      </c>
      <c r="H1654" s="79" t="s">
        <v>617</v>
      </c>
      <c r="I1654" s="79" t="s">
        <v>605</v>
      </c>
      <c r="J1654" s="79" t="s">
        <v>618</v>
      </c>
      <c r="K1654" s="79" t="s">
        <v>554</v>
      </c>
      <c r="L1654" s="79" t="s">
        <v>606</v>
      </c>
      <c r="M1654" s="79" t="s">
        <v>619</v>
      </c>
      <c r="N1654" s="78">
        <v>1</v>
      </c>
      <c r="O1654" s="78">
        <v>1</v>
      </c>
      <c r="P1654" s="78">
        <v>1</v>
      </c>
      <c r="Q1654" s="81">
        <v>0</v>
      </c>
      <c r="R1654" s="81">
        <v>0</v>
      </c>
      <c r="S1654" s="81">
        <v>1</v>
      </c>
      <c r="T1654" s="81">
        <v>1</v>
      </c>
      <c r="U1654" s="81">
        <v>1</v>
      </c>
      <c r="V1654" s="81">
        <v>0</v>
      </c>
      <c r="W1654" s="69">
        <v>0</v>
      </c>
      <c r="X1654" s="69">
        <v>100000000</v>
      </c>
      <c r="Y1654" s="69">
        <v>0</v>
      </c>
      <c r="Z1654" s="69">
        <v>0</v>
      </c>
      <c r="AA1654" s="69">
        <v>0</v>
      </c>
      <c r="AB1654" s="69">
        <v>0</v>
      </c>
      <c r="AC1654" s="69">
        <v>100000000</v>
      </c>
      <c r="AD1654" s="103">
        <v>45716</v>
      </c>
      <c r="AE1654" s="96">
        <v>48273</v>
      </c>
      <c r="AF1654" s="102">
        <v>100000000</v>
      </c>
      <c r="AG1654" s="97">
        <v>6.91</v>
      </c>
      <c r="AH1654" s="97">
        <v>7</v>
      </c>
      <c r="AI1654" s="98">
        <v>9.5000000000000001E-2</v>
      </c>
      <c r="AJ1654" s="99">
        <v>6.91</v>
      </c>
      <c r="AK1654" s="99">
        <v>7</v>
      </c>
      <c r="AL1654" s="100">
        <v>9.5000000000000001E-2</v>
      </c>
      <c r="AM1654" s="101" t="s">
        <v>620</v>
      </c>
      <c r="AN1654" s="101" t="s">
        <v>621</v>
      </c>
      <c r="AO1654" s="25">
        <v>0</v>
      </c>
      <c r="AP1654" s="25">
        <v>0</v>
      </c>
      <c r="AQ1654" s="25">
        <v>0</v>
      </c>
      <c r="AR1654" s="25">
        <v>0</v>
      </c>
      <c r="AS1654" s="25">
        <v>0</v>
      </c>
      <c r="AT1654" s="25">
        <v>0</v>
      </c>
      <c r="AU1654" s="25">
        <v>0</v>
      </c>
      <c r="AV1654" s="25">
        <v>0</v>
      </c>
      <c r="AW1654" s="25">
        <v>0</v>
      </c>
      <c r="AX1654" s="25">
        <v>0</v>
      </c>
      <c r="AY1654" s="25">
        <v>0</v>
      </c>
      <c r="AZ1654" s="25">
        <v>0</v>
      </c>
      <c r="BA1654" s="25">
        <v>0</v>
      </c>
      <c r="BB1654" s="25">
        <v>0</v>
      </c>
      <c r="BC1654" s="25">
        <v>0</v>
      </c>
      <c r="BD1654" s="25">
        <v>0</v>
      </c>
      <c r="BE1654" s="25">
        <v>0</v>
      </c>
      <c r="BF1654" s="25">
        <v>0</v>
      </c>
      <c r="BG1654" s="25">
        <v>0</v>
      </c>
      <c r="BH1654" s="25">
        <v>0</v>
      </c>
      <c r="BI1654" s="25">
        <v>0</v>
      </c>
      <c r="BJ1654" s="25">
        <f t="shared" si="82"/>
        <v>0</v>
      </c>
      <c r="BK1654" s="25">
        <f t="shared" si="83"/>
        <v>0</v>
      </c>
      <c r="BL1654" s="25">
        <f t="shared" si="84"/>
        <v>0</v>
      </c>
    </row>
    <row r="1655" spans="1:64" x14ac:dyDescent="0.25">
      <c r="A1655" s="45" t="s">
        <v>3592</v>
      </c>
      <c r="B1655" s="70" t="s">
        <v>3449</v>
      </c>
      <c r="C1655" s="70">
        <v>1</v>
      </c>
      <c r="D1655" s="78" t="s">
        <v>23</v>
      </c>
      <c r="E1655" s="79" t="s">
        <v>434</v>
      </c>
      <c r="F1655" s="79" t="s">
        <v>604</v>
      </c>
      <c r="G1655" s="79" t="s">
        <v>66</v>
      </c>
      <c r="H1655" s="79" t="s">
        <v>617</v>
      </c>
      <c r="I1655" s="79" t="s">
        <v>609</v>
      </c>
      <c r="J1655" s="79" t="s">
        <v>618</v>
      </c>
      <c r="K1655" s="79" t="s">
        <v>66</v>
      </c>
      <c r="L1655" s="79" t="s">
        <v>606</v>
      </c>
      <c r="M1655" s="79" t="s">
        <v>619</v>
      </c>
      <c r="N1655" s="78">
        <v>1</v>
      </c>
      <c r="O1655" s="78">
        <v>1</v>
      </c>
      <c r="P1655" s="78">
        <v>1</v>
      </c>
      <c r="Q1655" s="81">
        <v>0</v>
      </c>
      <c r="R1655" s="81">
        <v>1</v>
      </c>
      <c r="S1655" s="81">
        <v>1</v>
      </c>
      <c r="T1655" s="81">
        <v>1</v>
      </c>
      <c r="U1655" s="81">
        <v>0</v>
      </c>
      <c r="V1655" s="81">
        <v>0</v>
      </c>
      <c r="W1655" s="69">
        <v>0</v>
      </c>
      <c r="X1655" s="69">
        <v>200000000</v>
      </c>
      <c r="Y1655" s="69">
        <v>0</v>
      </c>
      <c r="Z1655" s="69">
        <v>0</v>
      </c>
      <c r="AA1655" s="69">
        <v>0</v>
      </c>
      <c r="AB1655" s="69">
        <v>0</v>
      </c>
      <c r="AC1655" s="69">
        <v>200000000</v>
      </c>
      <c r="AD1655" s="103">
        <v>45733</v>
      </c>
      <c r="AE1655" s="96">
        <v>46098</v>
      </c>
      <c r="AF1655" s="102">
        <v>200000000</v>
      </c>
      <c r="AG1655" s="97">
        <v>0.96</v>
      </c>
      <c r="AH1655" s="97">
        <v>1</v>
      </c>
      <c r="AI1655" s="98">
        <v>4.9000000000000002E-2</v>
      </c>
      <c r="AJ1655" s="99">
        <v>0.96</v>
      </c>
      <c r="AK1655" s="99">
        <v>1</v>
      </c>
      <c r="AL1655" s="100">
        <v>4.9000000000000002E-2</v>
      </c>
      <c r="AM1655" s="101" t="s">
        <v>620</v>
      </c>
      <c r="AN1655" s="101" t="s">
        <v>621</v>
      </c>
      <c r="AO1655" s="25">
        <v>0</v>
      </c>
      <c r="AP1655" s="25">
        <v>0</v>
      </c>
      <c r="AQ1655" s="25">
        <v>0</v>
      </c>
      <c r="AR1655" s="25">
        <v>0</v>
      </c>
      <c r="AS1655" s="25">
        <v>0</v>
      </c>
      <c r="AT1655" s="25">
        <v>0</v>
      </c>
      <c r="AU1655" s="25">
        <v>0</v>
      </c>
      <c r="AV1655" s="25">
        <v>0</v>
      </c>
      <c r="AW1655" s="25">
        <v>0</v>
      </c>
      <c r="AX1655" s="25">
        <v>0</v>
      </c>
      <c r="AY1655" s="25">
        <v>0</v>
      </c>
      <c r="AZ1655" s="25">
        <v>200000000</v>
      </c>
      <c r="BA1655" s="25">
        <v>0</v>
      </c>
      <c r="BB1655" s="25">
        <v>0</v>
      </c>
      <c r="BC1655" s="25">
        <v>0</v>
      </c>
      <c r="BD1655" s="25">
        <v>0</v>
      </c>
      <c r="BE1655" s="25">
        <v>0</v>
      </c>
      <c r="BF1655" s="25">
        <v>0</v>
      </c>
      <c r="BG1655" s="25">
        <v>0</v>
      </c>
      <c r="BH1655" s="25">
        <v>0</v>
      </c>
      <c r="BI1655" s="25">
        <v>0</v>
      </c>
      <c r="BJ1655" s="25">
        <f t="shared" si="82"/>
        <v>0</v>
      </c>
      <c r="BK1655" s="25">
        <f t="shared" si="83"/>
        <v>200000000</v>
      </c>
      <c r="BL1655" s="25">
        <f t="shared" si="84"/>
        <v>200000000</v>
      </c>
    </row>
    <row r="1656" spans="1:64" x14ac:dyDescent="0.25">
      <c r="A1656" s="45" t="s">
        <v>3593</v>
      </c>
      <c r="B1656" s="70" t="s">
        <v>3472</v>
      </c>
      <c r="C1656" s="70">
        <v>1</v>
      </c>
      <c r="D1656" s="78" t="s">
        <v>23</v>
      </c>
      <c r="E1656" s="79" t="s">
        <v>434</v>
      </c>
      <c r="F1656" s="79" t="s">
        <v>604</v>
      </c>
      <c r="G1656" s="79" t="s">
        <v>54</v>
      </c>
      <c r="H1656" s="79" t="s">
        <v>617</v>
      </c>
      <c r="I1656" s="79" t="s">
        <v>605</v>
      </c>
      <c r="J1656" s="79" t="s">
        <v>618</v>
      </c>
      <c r="K1656" s="79" t="s">
        <v>554</v>
      </c>
      <c r="L1656" s="79" t="s">
        <v>606</v>
      </c>
      <c r="M1656" s="79" t="s">
        <v>619</v>
      </c>
      <c r="N1656" s="78">
        <v>1</v>
      </c>
      <c r="O1656" s="78">
        <v>1</v>
      </c>
      <c r="P1656" s="78">
        <v>1</v>
      </c>
      <c r="Q1656" s="81">
        <v>0</v>
      </c>
      <c r="R1656" s="81">
        <v>0</v>
      </c>
      <c r="S1656" s="81">
        <v>1</v>
      </c>
      <c r="T1656" s="81">
        <v>1</v>
      </c>
      <c r="U1656" s="81">
        <v>1</v>
      </c>
      <c r="V1656" s="81">
        <v>0</v>
      </c>
      <c r="W1656" s="69">
        <v>0</v>
      </c>
      <c r="X1656" s="69">
        <v>250000000</v>
      </c>
      <c r="Y1656" s="69">
        <v>0</v>
      </c>
      <c r="Z1656" s="69">
        <v>0</v>
      </c>
      <c r="AA1656" s="69">
        <v>0</v>
      </c>
      <c r="AB1656" s="69">
        <v>0</v>
      </c>
      <c r="AC1656" s="69">
        <v>250000000</v>
      </c>
      <c r="AD1656" s="103">
        <v>45734</v>
      </c>
      <c r="AE1656" s="96">
        <v>48291</v>
      </c>
      <c r="AF1656" s="102">
        <v>250000000</v>
      </c>
      <c r="AG1656" s="97">
        <v>6.97</v>
      </c>
      <c r="AH1656" s="97">
        <v>7</v>
      </c>
      <c r="AI1656" s="98">
        <v>9.5000000000000001E-2</v>
      </c>
      <c r="AJ1656" s="99">
        <v>6.97</v>
      </c>
      <c r="AK1656" s="99">
        <v>7</v>
      </c>
      <c r="AL1656" s="100">
        <v>9.5000000000000001E-2</v>
      </c>
      <c r="AM1656" s="101" t="s">
        <v>620</v>
      </c>
      <c r="AN1656" s="101" t="s">
        <v>621</v>
      </c>
      <c r="AO1656" s="25">
        <v>0</v>
      </c>
      <c r="AP1656" s="25">
        <v>0</v>
      </c>
      <c r="AQ1656" s="25">
        <v>0</v>
      </c>
      <c r="AR1656" s="25">
        <v>0</v>
      </c>
      <c r="AS1656" s="25">
        <v>0</v>
      </c>
      <c r="AT1656" s="25">
        <v>0</v>
      </c>
      <c r="AU1656" s="25">
        <v>0</v>
      </c>
      <c r="AV1656" s="25">
        <v>0</v>
      </c>
      <c r="AW1656" s="25">
        <v>0</v>
      </c>
      <c r="AX1656" s="25">
        <v>0</v>
      </c>
      <c r="AY1656" s="25">
        <v>0</v>
      </c>
      <c r="AZ1656" s="25">
        <v>0</v>
      </c>
      <c r="BA1656" s="25">
        <v>0</v>
      </c>
      <c r="BB1656" s="25">
        <v>0</v>
      </c>
      <c r="BC1656" s="25">
        <v>0</v>
      </c>
      <c r="BD1656" s="25">
        <v>0</v>
      </c>
      <c r="BE1656" s="25">
        <v>0</v>
      </c>
      <c r="BF1656" s="25">
        <v>0</v>
      </c>
      <c r="BG1656" s="25">
        <v>0</v>
      </c>
      <c r="BH1656" s="25">
        <v>0</v>
      </c>
      <c r="BI1656" s="25">
        <v>0</v>
      </c>
      <c r="BJ1656" s="25">
        <f t="shared" si="82"/>
        <v>0</v>
      </c>
      <c r="BK1656" s="25">
        <f t="shared" si="83"/>
        <v>0</v>
      </c>
      <c r="BL1656" s="25">
        <f t="shared" si="84"/>
        <v>0</v>
      </c>
    </row>
    <row r="1657" spans="1:64" x14ac:dyDescent="0.25">
      <c r="A1657" s="45" t="s">
        <v>3594</v>
      </c>
      <c r="B1657" s="70" t="s">
        <v>3450</v>
      </c>
      <c r="C1657" s="70">
        <v>1</v>
      </c>
      <c r="D1657" s="78" t="s">
        <v>23</v>
      </c>
      <c r="E1657" s="79" t="s">
        <v>434</v>
      </c>
      <c r="F1657" s="79" t="s">
        <v>604</v>
      </c>
      <c r="G1657" s="79" t="s">
        <v>3506</v>
      </c>
      <c r="H1657" s="79" t="s">
        <v>617</v>
      </c>
      <c r="I1657" s="79" t="s">
        <v>609</v>
      </c>
      <c r="J1657" s="79" t="s">
        <v>618</v>
      </c>
      <c r="K1657" s="79" t="s">
        <v>293</v>
      </c>
      <c r="L1657" s="79" t="s">
        <v>606</v>
      </c>
      <c r="M1657" s="79" t="s">
        <v>619</v>
      </c>
      <c r="N1657" s="78">
        <v>1</v>
      </c>
      <c r="O1657" s="78">
        <v>1</v>
      </c>
      <c r="P1657" s="78">
        <v>1</v>
      </c>
      <c r="Q1657" s="81">
        <v>0</v>
      </c>
      <c r="R1657" s="81">
        <v>1</v>
      </c>
      <c r="S1657" s="81">
        <v>1</v>
      </c>
      <c r="T1657" s="81">
        <v>1</v>
      </c>
      <c r="U1657" s="81">
        <v>0</v>
      </c>
      <c r="V1657" s="81">
        <v>0</v>
      </c>
      <c r="W1657" s="69">
        <v>0</v>
      </c>
      <c r="X1657" s="69">
        <v>120000000</v>
      </c>
      <c r="Y1657" s="69">
        <v>0</v>
      </c>
      <c r="Z1657" s="69">
        <v>0</v>
      </c>
      <c r="AA1657" s="69">
        <v>0</v>
      </c>
      <c r="AB1657" s="69">
        <v>0</v>
      </c>
      <c r="AC1657" s="69">
        <v>120000000</v>
      </c>
      <c r="AD1657" s="103"/>
      <c r="AE1657" s="96">
        <v>45733</v>
      </c>
      <c r="AF1657" s="102">
        <v>120000000</v>
      </c>
      <c r="AG1657" s="97">
        <v>0</v>
      </c>
      <c r="AH1657" s="97">
        <v>0</v>
      </c>
      <c r="AI1657" s="98">
        <v>4.9000000000000002E-2</v>
      </c>
      <c r="AJ1657" s="99">
        <v>0</v>
      </c>
      <c r="AK1657" s="99">
        <v>0</v>
      </c>
      <c r="AL1657" s="100">
        <v>4.9000000000000002E-2</v>
      </c>
      <c r="AM1657" s="101" t="s">
        <v>620</v>
      </c>
      <c r="AN1657" s="101" t="s">
        <v>621</v>
      </c>
      <c r="AO1657" s="25">
        <v>0</v>
      </c>
      <c r="AP1657" s="25">
        <v>0</v>
      </c>
      <c r="AQ1657" s="25">
        <v>0</v>
      </c>
      <c r="AR1657" s="25">
        <v>0</v>
      </c>
      <c r="AS1657" s="25">
        <v>0</v>
      </c>
      <c r="AT1657" s="25">
        <v>0</v>
      </c>
      <c r="AU1657" s="25">
        <v>0</v>
      </c>
      <c r="AV1657" s="25">
        <v>0</v>
      </c>
      <c r="AW1657" s="25">
        <v>0</v>
      </c>
      <c r="AX1657" s="25">
        <v>0</v>
      </c>
      <c r="AY1657" s="25">
        <v>0</v>
      </c>
      <c r="AZ1657" s="25">
        <v>120000000</v>
      </c>
      <c r="BA1657" s="25">
        <v>0</v>
      </c>
      <c r="BB1657" s="25">
        <v>0</v>
      </c>
      <c r="BC1657" s="25">
        <v>0</v>
      </c>
      <c r="BD1657" s="25">
        <v>0</v>
      </c>
      <c r="BE1657" s="25">
        <v>0</v>
      </c>
      <c r="BF1657" s="25">
        <v>0</v>
      </c>
      <c r="BG1657" s="25">
        <v>0</v>
      </c>
      <c r="BH1657" s="25">
        <v>0</v>
      </c>
      <c r="BI1657" s="25">
        <v>0</v>
      </c>
      <c r="BJ1657" s="25">
        <f t="shared" si="82"/>
        <v>0</v>
      </c>
      <c r="BK1657" s="25">
        <f t="shared" si="83"/>
        <v>120000000</v>
      </c>
      <c r="BL1657" s="25">
        <f t="shared" si="84"/>
        <v>120000000</v>
      </c>
    </row>
    <row r="1658" spans="1:64" x14ac:dyDescent="0.25">
      <c r="A1658" s="45" t="s">
        <v>3595</v>
      </c>
      <c r="B1658" s="70" t="s">
        <v>3451</v>
      </c>
      <c r="C1658" s="70">
        <v>1</v>
      </c>
      <c r="D1658" s="78" t="s">
        <v>23</v>
      </c>
      <c r="E1658" s="79" t="s">
        <v>434</v>
      </c>
      <c r="F1658" s="79" t="s">
        <v>604</v>
      </c>
      <c r="G1658" s="79" t="s">
        <v>66</v>
      </c>
      <c r="H1658" s="79" t="s">
        <v>617</v>
      </c>
      <c r="I1658" s="79" t="s">
        <v>609</v>
      </c>
      <c r="J1658" s="79" t="s">
        <v>618</v>
      </c>
      <c r="K1658" s="79" t="s">
        <v>66</v>
      </c>
      <c r="L1658" s="79" t="s">
        <v>606</v>
      </c>
      <c r="M1658" s="79" t="s">
        <v>619</v>
      </c>
      <c r="N1658" s="78">
        <v>1</v>
      </c>
      <c r="O1658" s="78">
        <v>1</v>
      </c>
      <c r="P1658" s="78">
        <v>1</v>
      </c>
      <c r="Q1658" s="81">
        <v>0</v>
      </c>
      <c r="R1658" s="81">
        <v>1</v>
      </c>
      <c r="S1658" s="81">
        <v>1</v>
      </c>
      <c r="T1658" s="81">
        <v>1</v>
      </c>
      <c r="U1658" s="81">
        <v>0</v>
      </c>
      <c r="V1658" s="81">
        <v>0</v>
      </c>
      <c r="W1658" s="69">
        <v>0</v>
      </c>
      <c r="X1658" s="69">
        <v>15000000</v>
      </c>
      <c r="Y1658" s="69">
        <v>0</v>
      </c>
      <c r="Z1658" s="69">
        <v>0</v>
      </c>
      <c r="AA1658" s="69">
        <v>0</v>
      </c>
      <c r="AB1658" s="69">
        <v>0</v>
      </c>
      <c r="AC1658" s="69">
        <v>15000000</v>
      </c>
      <c r="AD1658" s="103">
        <v>45733</v>
      </c>
      <c r="AE1658" s="96">
        <v>46098</v>
      </c>
      <c r="AF1658" s="102">
        <v>15000000</v>
      </c>
      <c r="AG1658" s="97">
        <v>0.96</v>
      </c>
      <c r="AH1658" s="97">
        <v>1</v>
      </c>
      <c r="AI1658" s="98">
        <v>4.9000000000000002E-2</v>
      </c>
      <c r="AJ1658" s="99">
        <v>0.96</v>
      </c>
      <c r="AK1658" s="99">
        <v>1</v>
      </c>
      <c r="AL1658" s="100">
        <v>4.9000000000000002E-2</v>
      </c>
      <c r="AM1658" s="101" t="s">
        <v>620</v>
      </c>
      <c r="AN1658" s="101" t="s">
        <v>621</v>
      </c>
      <c r="AO1658" s="25">
        <v>0</v>
      </c>
      <c r="AP1658" s="25">
        <v>0</v>
      </c>
      <c r="AQ1658" s="25">
        <v>0</v>
      </c>
      <c r="AR1658" s="25">
        <v>0</v>
      </c>
      <c r="AS1658" s="25">
        <v>0</v>
      </c>
      <c r="AT1658" s="25">
        <v>0</v>
      </c>
      <c r="AU1658" s="25">
        <v>0</v>
      </c>
      <c r="AV1658" s="25">
        <v>0</v>
      </c>
      <c r="AW1658" s="25">
        <v>0</v>
      </c>
      <c r="AX1658" s="25">
        <v>0</v>
      </c>
      <c r="AY1658" s="25">
        <v>0</v>
      </c>
      <c r="AZ1658" s="25">
        <v>15000000</v>
      </c>
      <c r="BA1658" s="25">
        <v>0</v>
      </c>
      <c r="BB1658" s="25">
        <v>0</v>
      </c>
      <c r="BC1658" s="25">
        <v>0</v>
      </c>
      <c r="BD1658" s="25">
        <v>0</v>
      </c>
      <c r="BE1658" s="25">
        <v>0</v>
      </c>
      <c r="BF1658" s="25">
        <v>0</v>
      </c>
      <c r="BG1658" s="25">
        <v>0</v>
      </c>
      <c r="BH1658" s="25">
        <v>0</v>
      </c>
      <c r="BI1658" s="25">
        <v>0</v>
      </c>
      <c r="BJ1658" s="25">
        <f t="shared" si="82"/>
        <v>0</v>
      </c>
      <c r="BK1658" s="25">
        <f t="shared" si="83"/>
        <v>15000000</v>
      </c>
      <c r="BL1658" s="25">
        <f t="shared" si="84"/>
        <v>15000000</v>
      </c>
    </row>
    <row r="1659" spans="1:64" x14ac:dyDescent="0.25">
      <c r="A1659" s="45" t="s">
        <v>3596</v>
      </c>
      <c r="B1659" s="70" t="s">
        <v>3452</v>
      </c>
      <c r="C1659" s="70">
        <v>1</v>
      </c>
      <c r="D1659" s="78" t="s">
        <v>23</v>
      </c>
      <c r="E1659" s="79" t="s">
        <v>434</v>
      </c>
      <c r="F1659" s="79" t="s">
        <v>604</v>
      </c>
      <c r="G1659" s="79" t="s">
        <v>871</v>
      </c>
      <c r="H1659" s="79" t="s">
        <v>617</v>
      </c>
      <c r="I1659" s="79" t="s">
        <v>609</v>
      </c>
      <c r="J1659" s="79" t="s">
        <v>618</v>
      </c>
      <c r="K1659" s="79" t="s">
        <v>871</v>
      </c>
      <c r="L1659" s="79" t="s">
        <v>606</v>
      </c>
      <c r="M1659" s="79" t="s">
        <v>619</v>
      </c>
      <c r="N1659" s="78">
        <v>1</v>
      </c>
      <c r="O1659" s="78">
        <v>1</v>
      </c>
      <c r="P1659" s="78">
        <v>1</v>
      </c>
      <c r="Q1659" s="81">
        <v>0</v>
      </c>
      <c r="R1659" s="81">
        <v>1</v>
      </c>
      <c r="S1659" s="81">
        <v>1</v>
      </c>
      <c r="T1659" s="81">
        <v>1</v>
      </c>
      <c r="U1659" s="81">
        <v>0</v>
      </c>
      <c r="V1659" s="81">
        <v>0</v>
      </c>
      <c r="W1659" s="69">
        <v>0</v>
      </c>
      <c r="X1659" s="69">
        <v>71000000</v>
      </c>
      <c r="Y1659" s="69">
        <v>0</v>
      </c>
      <c r="Z1659" s="69">
        <v>0</v>
      </c>
      <c r="AA1659" s="69">
        <v>0</v>
      </c>
      <c r="AB1659" s="69">
        <v>0</v>
      </c>
      <c r="AC1659" s="69">
        <v>71000000</v>
      </c>
      <c r="AD1659" s="103">
        <v>45733</v>
      </c>
      <c r="AE1659" s="96">
        <v>46098</v>
      </c>
      <c r="AF1659" s="102">
        <v>71000000</v>
      </c>
      <c r="AG1659" s="97">
        <v>0.96</v>
      </c>
      <c r="AH1659" s="97">
        <v>1</v>
      </c>
      <c r="AI1659" s="98">
        <v>4.9000000000000002E-2</v>
      </c>
      <c r="AJ1659" s="99">
        <v>0.96</v>
      </c>
      <c r="AK1659" s="99">
        <v>1</v>
      </c>
      <c r="AL1659" s="100">
        <v>4.9000000000000002E-2</v>
      </c>
      <c r="AM1659" s="101" t="s">
        <v>620</v>
      </c>
      <c r="AN1659" s="101" t="s">
        <v>621</v>
      </c>
      <c r="AO1659" s="25">
        <v>0</v>
      </c>
      <c r="AP1659" s="25">
        <v>0</v>
      </c>
      <c r="AQ1659" s="25">
        <v>0</v>
      </c>
      <c r="AR1659" s="25">
        <v>0</v>
      </c>
      <c r="AS1659" s="25">
        <v>0</v>
      </c>
      <c r="AT1659" s="25">
        <v>0</v>
      </c>
      <c r="AU1659" s="25">
        <v>0</v>
      </c>
      <c r="AV1659" s="25">
        <v>0</v>
      </c>
      <c r="AW1659" s="25">
        <v>0</v>
      </c>
      <c r="AX1659" s="25">
        <v>0</v>
      </c>
      <c r="AY1659" s="25">
        <v>0</v>
      </c>
      <c r="AZ1659" s="25">
        <v>71000000</v>
      </c>
      <c r="BA1659" s="25">
        <v>0</v>
      </c>
      <c r="BB1659" s="25">
        <v>0</v>
      </c>
      <c r="BC1659" s="25">
        <v>0</v>
      </c>
      <c r="BD1659" s="25">
        <v>0</v>
      </c>
      <c r="BE1659" s="25">
        <v>0</v>
      </c>
      <c r="BF1659" s="25">
        <v>0</v>
      </c>
      <c r="BG1659" s="25">
        <v>0</v>
      </c>
      <c r="BH1659" s="25">
        <v>0</v>
      </c>
      <c r="BI1659" s="25">
        <v>0</v>
      </c>
      <c r="BJ1659" s="25">
        <f t="shared" si="82"/>
        <v>0</v>
      </c>
      <c r="BK1659" s="25">
        <f t="shared" si="83"/>
        <v>71000000</v>
      </c>
      <c r="BL1659" s="25">
        <f t="shared" si="84"/>
        <v>71000000</v>
      </c>
    </row>
    <row r="1660" spans="1:64" x14ac:dyDescent="0.25">
      <c r="A1660" s="45" t="s">
        <v>3597</v>
      </c>
      <c r="B1660" s="70" t="s">
        <v>3453</v>
      </c>
      <c r="C1660" s="70">
        <v>1</v>
      </c>
      <c r="D1660" s="78" t="s">
        <v>23</v>
      </c>
      <c r="E1660" s="79" t="s">
        <v>434</v>
      </c>
      <c r="F1660" s="79" t="s">
        <v>604</v>
      </c>
      <c r="G1660" s="79" t="s">
        <v>871</v>
      </c>
      <c r="H1660" s="79" t="s">
        <v>617</v>
      </c>
      <c r="I1660" s="79" t="s">
        <v>609</v>
      </c>
      <c r="J1660" s="79" t="s">
        <v>618</v>
      </c>
      <c r="K1660" s="79" t="s">
        <v>871</v>
      </c>
      <c r="L1660" s="79" t="s">
        <v>606</v>
      </c>
      <c r="M1660" s="79" t="s">
        <v>619</v>
      </c>
      <c r="N1660" s="78">
        <v>1</v>
      </c>
      <c r="O1660" s="78">
        <v>1</v>
      </c>
      <c r="P1660" s="78">
        <v>1</v>
      </c>
      <c r="Q1660" s="81">
        <v>0</v>
      </c>
      <c r="R1660" s="81">
        <v>1</v>
      </c>
      <c r="S1660" s="81">
        <v>1</v>
      </c>
      <c r="T1660" s="81">
        <v>1</v>
      </c>
      <c r="U1660" s="81">
        <v>0</v>
      </c>
      <c r="V1660" s="81">
        <v>0</v>
      </c>
      <c r="W1660" s="69">
        <v>0</v>
      </c>
      <c r="X1660" s="69">
        <v>60000000</v>
      </c>
      <c r="Y1660" s="69">
        <v>0</v>
      </c>
      <c r="Z1660" s="69">
        <v>0</v>
      </c>
      <c r="AA1660" s="69">
        <v>0</v>
      </c>
      <c r="AB1660" s="69">
        <v>0</v>
      </c>
      <c r="AC1660" s="69">
        <v>60000000</v>
      </c>
      <c r="AD1660" s="103">
        <v>45733</v>
      </c>
      <c r="AE1660" s="96">
        <v>46098</v>
      </c>
      <c r="AF1660" s="102">
        <v>60000000</v>
      </c>
      <c r="AG1660" s="97">
        <v>0.96</v>
      </c>
      <c r="AH1660" s="97">
        <v>1</v>
      </c>
      <c r="AI1660" s="98">
        <v>4.9000000000000002E-2</v>
      </c>
      <c r="AJ1660" s="99">
        <v>0.96</v>
      </c>
      <c r="AK1660" s="99">
        <v>1</v>
      </c>
      <c r="AL1660" s="100">
        <v>4.9000000000000002E-2</v>
      </c>
      <c r="AM1660" s="101" t="s">
        <v>620</v>
      </c>
      <c r="AN1660" s="101" t="s">
        <v>621</v>
      </c>
      <c r="AO1660" s="25">
        <v>0</v>
      </c>
      <c r="AP1660" s="25">
        <v>0</v>
      </c>
      <c r="AQ1660" s="25">
        <v>0</v>
      </c>
      <c r="AR1660" s="25">
        <v>0</v>
      </c>
      <c r="AS1660" s="25">
        <v>0</v>
      </c>
      <c r="AT1660" s="25">
        <v>0</v>
      </c>
      <c r="AU1660" s="25">
        <v>0</v>
      </c>
      <c r="AV1660" s="25">
        <v>0</v>
      </c>
      <c r="AW1660" s="25">
        <v>0</v>
      </c>
      <c r="AX1660" s="25">
        <v>0</v>
      </c>
      <c r="AY1660" s="25">
        <v>0</v>
      </c>
      <c r="AZ1660" s="25">
        <v>60000000</v>
      </c>
      <c r="BA1660" s="25">
        <v>0</v>
      </c>
      <c r="BB1660" s="25">
        <v>0</v>
      </c>
      <c r="BC1660" s="25">
        <v>0</v>
      </c>
      <c r="BD1660" s="25">
        <v>0</v>
      </c>
      <c r="BE1660" s="25">
        <v>0</v>
      </c>
      <c r="BF1660" s="25">
        <v>0</v>
      </c>
      <c r="BG1660" s="25">
        <v>0</v>
      </c>
      <c r="BH1660" s="25">
        <v>0</v>
      </c>
      <c r="BI1660" s="25">
        <v>0</v>
      </c>
      <c r="BJ1660" s="25">
        <f t="shared" si="82"/>
        <v>0</v>
      </c>
      <c r="BK1660" s="25">
        <f t="shared" si="83"/>
        <v>60000000</v>
      </c>
      <c r="BL1660" s="25">
        <f t="shared" si="84"/>
        <v>60000000</v>
      </c>
    </row>
    <row r="1661" spans="1:64" x14ac:dyDescent="0.25">
      <c r="A1661" s="45" t="s">
        <v>3598</v>
      </c>
      <c r="B1661" s="70" t="s">
        <v>3454</v>
      </c>
      <c r="C1661" s="70">
        <v>1</v>
      </c>
      <c r="D1661" s="78" t="s">
        <v>23</v>
      </c>
      <c r="E1661" s="79" t="s">
        <v>434</v>
      </c>
      <c r="F1661" s="79" t="s">
        <v>604</v>
      </c>
      <c r="G1661" s="79" t="s">
        <v>623</v>
      </c>
      <c r="H1661" s="79" t="s">
        <v>624</v>
      </c>
      <c r="I1661" s="79" t="s">
        <v>625</v>
      </c>
      <c r="J1661" s="79" t="s">
        <v>626</v>
      </c>
      <c r="K1661" s="79" t="s">
        <v>446</v>
      </c>
      <c r="L1661" s="79" t="s">
        <v>606</v>
      </c>
      <c r="M1661" s="79" t="s">
        <v>619</v>
      </c>
      <c r="N1661" s="78">
        <v>1</v>
      </c>
      <c r="O1661" s="78">
        <v>1</v>
      </c>
      <c r="P1661" s="78">
        <v>1</v>
      </c>
      <c r="Q1661" s="81">
        <v>1</v>
      </c>
      <c r="R1661" s="81">
        <v>1</v>
      </c>
      <c r="S1661" s="81">
        <v>1</v>
      </c>
      <c r="T1661" s="81">
        <v>0</v>
      </c>
      <c r="U1661" s="81">
        <v>0</v>
      </c>
      <c r="V1661" s="81">
        <v>0</v>
      </c>
      <c r="W1661" s="69">
        <v>0</v>
      </c>
      <c r="X1661" s="69">
        <v>50000000</v>
      </c>
      <c r="Y1661" s="69">
        <v>0</v>
      </c>
      <c r="Z1661" s="69">
        <v>0</v>
      </c>
      <c r="AA1661" s="69">
        <v>0</v>
      </c>
      <c r="AB1661" s="69">
        <v>0</v>
      </c>
      <c r="AC1661" s="69">
        <v>50000000</v>
      </c>
      <c r="AD1661" s="103">
        <v>45733</v>
      </c>
      <c r="AE1661" s="96">
        <v>46098</v>
      </c>
      <c r="AF1661" s="102">
        <v>50000000</v>
      </c>
      <c r="AG1661" s="97">
        <v>0.96</v>
      </c>
      <c r="AH1661" s="97">
        <v>1</v>
      </c>
      <c r="AI1661" s="98">
        <v>4.9000000000000002E-2</v>
      </c>
      <c r="AJ1661" s="99">
        <v>0.96</v>
      </c>
      <c r="AK1661" s="99">
        <v>1</v>
      </c>
      <c r="AL1661" s="100">
        <v>4.9000000000000002E-2</v>
      </c>
      <c r="AM1661" s="101" t="s">
        <v>620</v>
      </c>
      <c r="AN1661" s="101" t="s">
        <v>621</v>
      </c>
      <c r="AO1661" s="25">
        <v>0</v>
      </c>
      <c r="AP1661" s="25">
        <v>0</v>
      </c>
      <c r="AQ1661" s="25">
        <v>0</v>
      </c>
      <c r="AR1661" s="25">
        <v>0</v>
      </c>
      <c r="AS1661" s="25">
        <v>0</v>
      </c>
      <c r="AT1661" s="25">
        <v>0</v>
      </c>
      <c r="AU1661" s="25">
        <v>0</v>
      </c>
      <c r="AV1661" s="25">
        <v>0</v>
      </c>
      <c r="AW1661" s="25">
        <v>0</v>
      </c>
      <c r="AX1661" s="25">
        <v>0</v>
      </c>
      <c r="AY1661" s="25">
        <v>0</v>
      </c>
      <c r="AZ1661" s="25">
        <v>50000000</v>
      </c>
      <c r="BA1661" s="25">
        <v>0</v>
      </c>
      <c r="BB1661" s="25">
        <v>0</v>
      </c>
      <c r="BC1661" s="25">
        <v>0</v>
      </c>
      <c r="BD1661" s="25">
        <v>0</v>
      </c>
      <c r="BE1661" s="25">
        <v>0</v>
      </c>
      <c r="BF1661" s="25">
        <v>0</v>
      </c>
      <c r="BG1661" s="25">
        <v>0</v>
      </c>
      <c r="BH1661" s="25">
        <v>0</v>
      </c>
      <c r="BI1661" s="25">
        <v>0</v>
      </c>
      <c r="BJ1661" s="25">
        <f t="shared" si="82"/>
        <v>0</v>
      </c>
      <c r="BK1661" s="25">
        <f t="shared" si="83"/>
        <v>50000000</v>
      </c>
      <c r="BL1661" s="25">
        <f t="shared" si="84"/>
        <v>50000000</v>
      </c>
    </row>
    <row r="1662" spans="1:64" x14ac:dyDescent="0.25">
      <c r="A1662" s="45" t="s">
        <v>3599</v>
      </c>
      <c r="B1662" s="70" t="s">
        <v>3455</v>
      </c>
      <c r="C1662" s="70">
        <v>1</v>
      </c>
      <c r="D1662" s="78" t="s">
        <v>23</v>
      </c>
      <c r="E1662" s="79" t="s">
        <v>434</v>
      </c>
      <c r="F1662" s="79" t="s">
        <v>604</v>
      </c>
      <c r="G1662" s="79" t="s">
        <v>623</v>
      </c>
      <c r="H1662" s="79" t="s">
        <v>624</v>
      </c>
      <c r="I1662" s="79" t="s">
        <v>625</v>
      </c>
      <c r="J1662" s="79" t="s">
        <v>626</v>
      </c>
      <c r="K1662" s="79" t="s">
        <v>446</v>
      </c>
      <c r="L1662" s="79" t="s">
        <v>606</v>
      </c>
      <c r="M1662" s="79" t="s">
        <v>619</v>
      </c>
      <c r="N1662" s="78">
        <v>1</v>
      </c>
      <c r="O1662" s="78">
        <v>1</v>
      </c>
      <c r="P1662" s="78">
        <v>1</v>
      </c>
      <c r="Q1662" s="81">
        <v>1</v>
      </c>
      <c r="R1662" s="81">
        <v>1</v>
      </c>
      <c r="S1662" s="81">
        <v>1</v>
      </c>
      <c r="T1662" s="81">
        <v>0</v>
      </c>
      <c r="U1662" s="81">
        <v>0</v>
      </c>
      <c r="V1662" s="81">
        <v>0</v>
      </c>
      <c r="W1662" s="69">
        <v>0</v>
      </c>
      <c r="X1662" s="69">
        <v>47500000</v>
      </c>
      <c r="Y1662" s="69">
        <v>0</v>
      </c>
      <c r="Z1662" s="69">
        <v>0</v>
      </c>
      <c r="AA1662" s="69">
        <v>0</v>
      </c>
      <c r="AB1662" s="69">
        <v>0</v>
      </c>
      <c r="AC1662" s="69">
        <v>47500000</v>
      </c>
      <c r="AD1662" s="103">
        <v>45733</v>
      </c>
      <c r="AE1662" s="96">
        <v>46098</v>
      </c>
      <c r="AF1662" s="102">
        <v>47500000</v>
      </c>
      <c r="AG1662" s="97">
        <v>0.96</v>
      </c>
      <c r="AH1662" s="97">
        <v>1</v>
      </c>
      <c r="AI1662" s="98">
        <v>4.9000000000000002E-2</v>
      </c>
      <c r="AJ1662" s="99">
        <v>0.96</v>
      </c>
      <c r="AK1662" s="99">
        <v>1</v>
      </c>
      <c r="AL1662" s="100">
        <v>4.9000000000000002E-2</v>
      </c>
      <c r="AM1662" s="101" t="s">
        <v>620</v>
      </c>
      <c r="AN1662" s="101" t="s">
        <v>621</v>
      </c>
      <c r="AO1662" s="25">
        <v>0</v>
      </c>
      <c r="AP1662" s="25">
        <v>0</v>
      </c>
      <c r="AQ1662" s="25">
        <v>0</v>
      </c>
      <c r="AR1662" s="25">
        <v>0</v>
      </c>
      <c r="AS1662" s="25">
        <v>0</v>
      </c>
      <c r="AT1662" s="25">
        <v>0</v>
      </c>
      <c r="AU1662" s="25">
        <v>0</v>
      </c>
      <c r="AV1662" s="25">
        <v>0</v>
      </c>
      <c r="AW1662" s="25">
        <v>0</v>
      </c>
      <c r="AX1662" s="25">
        <v>0</v>
      </c>
      <c r="AY1662" s="25">
        <v>0</v>
      </c>
      <c r="AZ1662" s="25">
        <v>47500000</v>
      </c>
      <c r="BA1662" s="25">
        <v>0</v>
      </c>
      <c r="BB1662" s="25">
        <v>0</v>
      </c>
      <c r="BC1662" s="25">
        <v>0</v>
      </c>
      <c r="BD1662" s="25">
        <v>0</v>
      </c>
      <c r="BE1662" s="25">
        <v>0</v>
      </c>
      <c r="BF1662" s="25">
        <v>0</v>
      </c>
      <c r="BG1662" s="25">
        <v>0</v>
      </c>
      <c r="BH1662" s="25">
        <v>0</v>
      </c>
      <c r="BI1662" s="25">
        <v>0</v>
      </c>
      <c r="BJ1662" s="25">
        <f t="shared" si="82"/>
        <v>0</v>
      </c>
      <c r="BK1662" s="25">
        <f t="shared" si="83"/>
        <v>47500000</v>
      </c>
      <c r="BL1662" s="25">
        <f t="shared" si="84"/>
        <v>47500000</v>
      </c>
    </row>
    <row r="1663" spans="1:64" x14ac:dyDescent="0.25">
      <c r="A1663" s="45" t="s">
        <v>3600</v>
      </c>
      <c r="B1663" s="70" t="s">
        <v>3456</v>
      </c>
      <c r="C1663" s="70">
        <v>1</v>
      </c>
      <c r="D1663" s="78" t="s">
        <v>23</v>
      </c>
      <c r="E1663" s="79" t="s">
        <v>434</v>
      </c>
      <c r="F1663" s="79" t="s">
        <v>604</v>
      </c>
      <c r="G1663" s="79" t="s">
        <v>623</v>
      </c>
      <c r="H1663" s="79" t="s">
        <v>624</v>
      </c>
      <c r="I1663" s="79" t="s">
        <v>625</v>
      </c>
      <c r="J1663" s="79" t="s">
        <v>626</v>
      </c>
      <c r="K1663" s="79" t="s">
        <v>446</v>
      </c>
      <c r="L1663" s="79" t="s">
        <v>606</v>
      </c>
      <c r="M1663" s="79" t="s">
        <v>619</v>
      </c>
      <c r="N1663" s="78">
        <v>1</v>
      </c>
      <c r="O1663" s="78">
        <v>1</v>
      </c>
      <c r="P1663" s="78">
        <v>1</v>
      </c>
      <c r="Q1663" s="81">
        <v>1</v>
      </c>
      <c r="R1663" s="81">
        <v>1</v>
      </c>
      <c r="S1663" s="81">
        <v>1</v>
      </c>
      <c r="T1663" s="81">
        <v>0</v>
      </c>
      <c r="U1663" s="81">
        <v>0</v>
      </c>
      <c r="V1663" s="81">
        <v>0</v>
      </c>
      <c r="W1663" s="69">
        <v>0</v>
      </c>
      <c r="X1663" s="69">
        <v>47500000</v>
      </c>
      <c r="Y1663" s="69">
        <v>0</v>
      </c>
      <c r="Z1663" s="69">
        <v>0</v>
      </c>
      <c r="AA1663" s="69">
        <v>0</v>
      </c>
      <c r="AB1663" s="69">
        <v>0</v>
      </c>
      <c r="AC1663" s="69">
        <v>47500000</v>
      </c>
      <c r="AD1663" s="103">
        <v>45733</v>
      </c>
      <c r="AE1663" s="96">
        <v>46098</v>
      </c>
      <c r="AF1663" s="102">
        <v>47500000</v>
      </c>
      <c r="AG1663" s="97">
        <v>0.96</v>
      </c>
      <c r="AH1663" s="97">
        <v>1</v>
      </c>
      <c r="AI1663" s="98">
        <v>4.9000000000000002E-2</v>
      </c>
      <c r="AJ1663" s="99">
        <v>0.96</v>
      </c>
      <c r="AK1663" s="99">
        <v>1</v>
      </c>
      <c r="AL1663" s="100">
        <v>4.9000000000000002E-2</v>
      </c>
      <c r="AM1663" s="101" t="s">
        <v>620</v>
      </c>
      <c r="AN1663" s="101" t="s">
        <v>621</v>
      </c>
      <c r="AO1663" s="25">
        <v>0</v>
      </c>
      <c r="AP1663" s="25">
        <v>0</v>
      </c>
      <c r="AQ1663" s="25">
        <v>0</v>
      </c>
      <c r="AR1663" s="25">
        <v>0</v>
      </c>
      <c r="AS1663" s="25">
        <v>0</v>
      </c>
      <c r="AT1663" s="25">
        <v>0</v>
      </c>
      <c r="AU1663" s="25">
        <v>0</v>
      </c>
      <c r="AV1663" s="25">
        <v>0</v>
      </c>
      <c r="AW1663" s="25">
        <v>0</v>
      </c>
      <c r="AX1663" s="25">
        <v>0</v>
      </c>
      <c r="AY1663" s="25">
        <v>0</v>
      </c>
      <c r="AZ1663" s="25">
        <v>47500000</v>
      </c>
      <c r="BA1663" s="25">
        <v>0</v>
      </c>
      <c r="BB1663" s="25">
        <v>0</v>
      </c>
      <c r="BC1663" s="25">
        <v>0</v>
      </c>
      <c r="BD1663" s="25">
        <v>0</v>
      </c>
      <c r="BE1663" s="25">
        <v>0</v>
      </c>
      <c r="BF1663" s="25">
        <v>0</v>
      </c>
      <c r="BG1663" s="25">
        <v>0</v>
      </c>
      <c r="BH1663" s="25">
        <v>0</v>
      </c>
      <c r="BI1663" s="25">
        <v>0</v>
      </c>
      <c r="BJ1663" s="25">
        <f t="shared" si="82"/>
        <v>0</v>
      </c>
      <c r="BK1663" s="25">
        <f t="shared" si="83"/>
        <v>47500000</v>
      </c>
      <c r="BL1663" s="25">
        <f t="shared" si="84"/>
        <v>47500000</v>
      </c>
    </row>
    <row r="1664" spans="1:64" x14ac:dyDescent="0.25">
      <c r="A1664" s="45" t="s">
        <v>3601</v>
      </c>
      <c r="B1664" s="70" t="s">
        <v>3457</v>
      </c>
      <c r="C1664" s="70">
        <v>1</v>
      </c>
      <c r="D1664" s="78" t="s">
        <v>23</v>
      </c>
      <c r="E1664" s="79" t="s">
        <v>434</v>
      </c>
      <c r="F1664" s="79" t="s">
        <v>604</v>
      </c>
      <c r="G1664" s="79" t="s">
        <v>623</v>
      </c>
      <c r="H1664" s="79" t="s">
        <v>624</v>
      </c>
      <c r="I1664" s="79" t="s">
        <v>625</v>
      </c>
      <c r="J1664" s="79" t="s">
        <v>626</v>
      </c>
      <c r="K1664" s="79" t="s">
        <v>446</v>
      </c>
      <c r="L1664" s="79" t="s">
        <v>606</v>
      </c>
      <c r="M1664" s="79" t="s">
        <v>619</v>
      </c>
      <c r="N1664" s="78">
        <v>1</v>
      </c>
      <c r="O1664" s="78">
        <v>1</v>
      </c>
      <c r="P1664" s="78">
        <v>1</v>
      </c>
      <c r="Q1664" s="81">
        <v>1</v>
      </c>
      <c r="R1664" s="81">
        <v>1</v>
      </c>
      <c r="S1664" s="81">
        <v>1</v>
      </c>
      <c r="T1664" s="81">
        <v>0</v>
      </c>
      <c r="U1664" s="81">
        <v>0</v>
      </c>
      <c r="V1664" s="81">
        <v>0</v>
      </c>
      <c r="W1664" s="69">
        <v>0</v>
      </c>
      <c r="X1664" s="69">
        <v>50000000</v>
      </c>
      <c r="Y1664" s="69">
        <v>0</v>
      </c>
      <c r="Z1664" s="69">
        <v>0</v>
      </c>
      <c r="AA1664" s="69">
        <v>0</v>
      </c>
      <c r="AB1664" s="69">
        <v>0</v>
      </c>
      <c r="AC1664" s="69">
        <v>50000000</v>
      </c>
      <c r="AD1664" s="103">
        <v>45733</v>
      </c>
      <c r="AE1664" s="96">
        <v>46098</v>
      </c>
      <c r="AF1664" s="102">
        <v>50000000</v>
      </c>
      <c r="AG1664" s="97">
        <v>0.96</v>
      </c>
      <c r="AH1664" s="97">
        <v>1</v>
      </c>
      <c r="AI1664" s="98">
        <v>4.9000000000000002E-2</v>
      </c>
      <c r="AJ1664" s="99">
        <v>0.96</v>
      </c>
      <c r="AK1664" s="99">
        <v>1</v>
      </c>
      <c r="AL1664" s="100">
        <v>4.9000000000000002E-2</v>
      </c>
      <c r="AM1664" s="101" t="s">
        <v>620</v>
      </c>
      <c r="AN1664" s="101" t="s">
        <v>621</v>
      </c>
      <c r="AO1664" s="25">
        <v>0</v>
      </c>
      <c r="AP1664" s="25">
        <v>0</v>
      </c>
      <c r="AQ1664" s="25">
        <v>0</v>
      </c>
      <c r="AR1664" s="25">
        <v>0</v>
      </c>
      <c r="AS1664" s="25">
        <v>0</v>
      </c>
      <c r="AT1664" s="25">
        <v>0</v>
      </c>
      <c r="AU1664" s="25">
        <v>0</v>
      </c>
      <c r="AV1664" s="25">
        <v>0</v>
      </c>
      <c r="AW1664" s="25">
        <v>0</v>
      </c>
      <c r="AX1664" s="25">
        <v>0</v>
      </c>
      <c r="AY1664" s="25">
        <v>0</v>
      </c>
      <c r="AZ1664" s="25">
        <v>50000000</v>
      </c>
      <c r="BA1664" s="25">
        <v>0</v>
      </c>
      <c r="BB1664" s="25">
        <v>0</v>
      </c>
      <c r="BC1664" s="25">
        <v>0</v>
      </c>
      <c r="BD1664" s="25">
        <v>0</v>
      </c>
      <c r="BE1664" s="25">
        <v>0</v>
      </c>
      <c r="BF1664" s="25">
        <v>0</v>
      </c>
      <c r="BG1664" s="25">
        <v>0</v>
      </c>
      <c r="BH1664" s="25">
        <v>0</v>
      </c>
      <c r="BI1664" s="25">
        <v>0</v>
      </c>
      <c r="BJ1664" s="25">
        <f t="shared" si="82"/>
        <v>0</v>
      </c>
      <c r="BK1664" s="25">
        <f t="shared" si="83"/>
        <v>50000000</v>
      </c>
      <c r="BL1664" s="25">
        <f t="shared" si="84"/>
        <v>50000000</v>
      </c>
    </row>
    <row r="1665" spans="1:64" x14ac:dyDescent="0.25">
      <c r="A1665" s="45" t="s">
        <v>3602</v>
      </c>
      <c r="B1665" s="70" t="s">
        <v>3458</v>
      </c>
      <c r="C1665" s="70">
        <v>1</v>
      </c>
      <c r="D1665" s="78" t="s">
        <v>23</v>
      </c>
      <c r="E1665" s="79" t="s">
        <v>434</v>
      </c>
      <c r="F1665" s="79" t="s">
        <v>604</v>
      </c>
      <c r="G1665" s="79" t="s">
        <v>623</v>
      </c>
      <c r="H1665" s="79" t="s">
        <v>624</v>
      </c>
      <c r="I1665" s="79" t="s">
        <v>625</v>
      </c>
      <c r="J1665" s="79" t="s">
        <v>626</v>
      </c>
      <c r="K1665" s="79" t="s">
        <v>446</v>
      </c>
      <c r="L1665" s="79" t="s">
        <v>606</v>
      </c>
      <c r="M1665" s="79" t="s">
        <v>619</v>
      </c>
      <c r="N1665" s="78">
        <v>1</v>
      </c>
      <c r="O1665" s="78">
        <v>1</v>
      </c>
      <c r="P1665" s="78">
        <v>1</v>
      </c>
      <c r="Q1665" s="81">
        <v>1</v>
      </c>
      <c r="R1665" s="81">
        <v>1</v>
      </c>
      <c r="S1665" s="81">
        <v>1</v>
      </c>
      <c r="T1665" s="81">
        <v>0</v>
      </c>
      <c r="U1665" s="81">
        <v>0</v>
      </c>
      <c r="V1665" s="81">
        <v>0</v>
      </c>
      <c r="W1665" s="69">
        <v>0</v>
      </c>
      <c r="X1665" s="69">
        <v>6000000</v>
      </c>
      <c r="Y1665" s="69">
        <v>0</v>
      </c>
      <c r="Z1665" s="69">
        <v>0</v>
      </c>
      <c r="AA1665" s="69">
        <v>0</v>
      </c>
      <c r="AB1665" s="69">
        <v>0</v>
      </c>
      <c r="AC1665" s="69">
        <v>6000000</v>
      </c>
      <c r="AD1665" s="103">
        <v>45737</v>
      </c>
      <c r="AE1665" s="96">
        <v>46102</v>
      </c>
      <c r="AF1665" s="102">
        <v>6000000</v>
      </c>
      <c r="AG1665" s="97">
        <v>0.98</v>
      </c>
      <c r="AH1665" s="97">
        <v>1</v>
      </c>
      <c r="AI1665" s="98">
        <v>4.9000000000000002E-2</v>
      </c>
      <c r="AJ1665" s="99">
        <v>0.98</v>
      </c>
      <c r="AK1665" s="99">
        <v>1</v>
      </c>
      <c r="AL1665" s="100">
        <v>4.9000000000000002E-2</v>
      </c>
      <c r="AM1665" s="101" t="s">
        <v>620</v>
      </c>
      <c r="AN1665" s="101" t="s">
        <v>621</v>
      </c>
      <c r="AO1665" s="25">
        <v>0</v>
      </c>
      <c r="AP1665" s="25">
        <v>0</v>
      </c>
      <c r="AQ1665" s="25">
        <v>0</v>
      </c>
      <c r="AR1665" s="25">
        <v>0</v>
      </c>
      <c r="AS1665" s="25">
        <v>0</v>
      </c>
      <c r="AT1665" s="25">
        <v>0</v>
      </c>
      <c r="AU1665" s="25">
        <v>0</v>
      </c>
      <c r="AV1665" s="25">
        <v>0</v>
      </c>
      <c r="AW1665" s="25">
        <v>0</v>
      </c>
      <c r="AX1665" s="25">
        <v>0</v>
      </c>
      <c r="AY1665" s="25">
        <v>0</v>
      </c>
      <c r="AZ1665" s="25">
        <v>6000000</v>
      </c>
      <c r="BA1665" s="25">
        <v>0</v>
      </c>
      <c r="BB1665" s="25">
        <v>0</v>
      </c>
      <c r="BC1665" s="25">
        <v>0</v>
      </c>
      <c r="BD1665" s="25">
        <v>0</v>
      </c>
      <c r="BE1665" s="25">
        <v>0</v>
      </c>
      <c r="BF1665" s="25">
        <v>0</v>
      </c>
      <c r="BG1665" s="25">
        <v>0</v>
      </c>
      <c r="BH1665" s="25">
        <v>0</v>
      </c>
      <c r="BI1665" s="25">
        <v>0</v>
      </c>
      <c r="BJ1665" s="25">
        <f t="shared" si="82"/>
        <v>0</v>
      </c>
      <c r="BK1665" s="25">
        <f t="shared" si="83"/>
        <v>6000000</v>
      </c>
      <c r="BL1665" s="25">
        <f t="shared" si="84"/>
        <v>6000000</v>
      </c>
    </row>
    <row r="1666" spans="1:64" x14ac:dyDescent="0.25">
      <c r="A1666" s="45" t="s">
        <v>3603</v>
      </c>
      <c r="B1666" s="70" t="s">
        <v>3459</v>
      </c>
      <c r="C1666" s="70">
        <v>1</v>
      </c>
      <c r="D1666" s="78" t="s">
        <v>23</v>
      </c>
      <c r="E1666" s="79" t="s">
        <v>434</v>
      </c>
      <c r="F1666" s="79" t="s">
        <v>604</v>
      </c>
      <c r="G1666" s="79" t="s">
        <v>623</v>
      </c>
      <c r="H1666" s="79" t="s">
        <v>624</v>
      </c>
      <c r="I1666" s="79" t="s">
        <v>625</v>
      </c>
      <c r="J1666" s="79" t="s">
        <v>626</v>
      </c>
      <c r="K1666" s="79" t="s">
        <v>446</v>
      </c>
      <c r="L1666" s="79" t="s">
        <v>606</v>
      </c>
      <c r="M1666" s="79" t="s">
        <v>619</v>
      </c>
      <c r="N1666" s="78">
        <v>1</v>
      </c>
      <c r="O1666" s="78">
        <v>1</v>
      </c>
      <c r="P1666" s="78">
        <v>1</v>
      </c>
      <c r="Q1666" s="81">
        <v>1</v>
      </c>
      <c r="R1666" s="81">
        <v>1</v>
      </c>
      <c r="S1666" s="81">
        <v>1</v>
      </c>
      <c r="T1666" s="81">
        <v>0</v>
      </c>
      <c r="U1666" s="81">
        <v>0</v>
      </c>
      <c r="V1666" s="81">
        <v>0</v>
      </c>
      <c r="W1666" s="69">
        <v>0</v>
      </c>
      <c r="X1666" s="69">
        <v>10000000</v>
      </c>
      <c r="Y1666" s="69">
        <v>0</v>
      </c>
      <c r="Z1666" s="69">
        <v>0</v>
      </c>
      <c r="AA1666" s="69">
        <v>0</v>
      </c>
      <c r="AB1666" s="69">
        <v>0</v>
      </c>
      <c r="AC1666" s="69">
        <v>10000000</v>
      </c>
      <c r="AD1666" s="103">
        <v>45737</v>
      </c>
      <c r="AE1666" s="96">
        <v>46102</v>
      </c>
      <c r="AF1666" s="102">
        <v>10000000</v>
      </c>
      <c r="AG1666" s="97">
        <v>0.98</v>
      </c>
      <c r="AH1666" s="97">
        <v>1</v>
      </c>
      <c r="AI1666" s="98">
        <v>4.9000000000000002E-2</v>
      </c>
      <c r="AJ1666" s="99">
        <v>0.98</v>
      </c>
      <c r="AK1666" s="99">
        <v>1</v>
      </c>
      <c r="AL1666" s="100">
        <v>4.9000000000000002E-2</v>
      </c>
      <c r="AM1666" s="101" t="s">
        <v>620</v>
      </c>
      <c r="AN1666" s="101" t="s">
        <v>621</v>
      </c>
      <c r="AO1666" s="25">
        <v>0</v>
      </c>
      <c r="AP1666" s="25">
        <v>0</v>
      </c>
      <c r="AQ1666" s="25">
        <v>0</v>
      </c>
      <c r="AR1666" s="25">
        <v>0</v>
      </c>
      <c r="AS1666" s="25">
        <v>0</v>
      </c>
      <c r="AT1666" s="25">
        <v>0</v>
      </c>
      <c r="AU1666" s="25">
        <v>0</v>
      </c>
      <c r="AV1666" s="25">
        <v>0</v>
      </c>
      <c r="AW1666" s="25">
        <v>0</v>
      </c>
      <c r="AX1666" s="25">
        <v>0</v>
      </c>
      <c r="AY1666" s="25">
        <v>0</v>
      </c>
      <c r="AZ1666" s="25">
        <v>10000000</v>
      </c>
      <c r="BA1666" s="25">
        <v>0</v>
      </c>
      <c r="BB1666" s="25">
        <v>0</v>
      </c>
      <c r="BC1666" s="25">
        <v>0</v>
      </c>
      <c r="BD1666" s="25">
        <v>0</v>
      </c>
      <c r="BE1666" s="25">
        <v>0</v>
      </c>
      <c r="BF1666" s="25">
        <v>0</v>
      </c>
      <c r="BG1666" s="25">
        <v>0</v>
      </c>
      <c r="BH1666" s="25">
        <v>0</v>
      </c>
      <c r="BI1666" s="25">
        <v>0</v>
      </c>
      <c r="BJ1666" s="25">
        <f t="shared" si="82"/>
        <v>0</v>
      </c>
      <c r="BK1666" s="25">
        <f t="shared" si="83"/>
        <v>10000000</v>
      </c>
      <c r="BL1666" s="25">
        <f t="shared" si="84"/>
        <v>10000000</v>
      </c>
    </row>
    <row r="1667" spans="1:64" x14ac:dyDescent="0.25">
      <c r="A1667" s="45" t="s">
        <v>3604</v>
      </c>
      <c r="B1667" s="70" t="s">
        <v>3460</v>
      </c>
      <c r="C1667" s="70">
        <v>1</v>
      </c>
      <c r="D1667" s="78" t="s">
        <v>23</v>
      </c>
      <c r="E1667" s="79" t="s">
        <v>434</v>
      </c>
      <c r="F1667" s="79" t="s">
        <v>604</v>
      </c>
      <c r="G1667" s="79" t="s">
        <v>623</v>
      </c>
      <c r="H1667" s="79" t="s">
        <v>624</v>
      </c>
      <c r="I1667" s="79" t="s">
        <v>625</v>
      </c>
      <c r="J1667" s="79" t="s">
        <v>626</v>
      </c>
      <c r="K1667" s="79" t="s">
        <v>446</v>
      </c>
      <c r="L1667" s="79" t="s">
        <v>606</v>
      </c>
      <c r="M1667" s="79" t="s">
        <v>619</v>
      </c>
      <c r="N1667" s="78">
        <v>1</v>
      </c>
      <c r="O1667" s="78">
        <v>1</v>
      </c>
      <c r="P1667" s="78">
        <v>1</v>
      </c>
      <c r="Q1667" s="81">
        <v>1</v>
      </c>
      <c r="R1667" s="81">
        <v>1</v>
      </c>
      <c r="S1667" s="81">
        <v>1</v>
      </c>
      <c r="T1667" s="81">
        <v>0</v>
      </c>
      <c r="U1667" s="81">
        <v>0</v>
      </c>
      <c r="V1667" s="81">
        <v>0</v>
      </c>
      <c r="W1667" s="69">
        <v>0</v>
      </c>
      <c r="X1667" s="69">
        <v>20000000</v>
      </c>
      <c r="Y1667" s="69">
        <v>0</v>
      </c>
      <c r="Z1667" s="69">
        <v>0</v>
      </c>
      <c r="AA1667" s="69">
        <v>0</v>
      </c>
      <c r="AB1667" s="69">
        <v>0</v>
      </c>
      <c r="AC1667" s="69">
        <v>20000000</v>
      </c>
      <c r="AD1667" s="103">
        <v>45737</v>
      </c>
      <c r="AE1667" s="96">
        <v>46102</v>
      </c>
      <c r="AF1667" s="102">
        <v>20000000</v>
      </c>
      <c r="AG1667" s="97">
        <v>0.98</v>
      </c>
      <c r="AH1667" s="97">
        <v>1</v>
      </c>
      <c r="AI1667" s="98">
        <v>4.9000000000000002E-2</v>
      </c>
      <c r="AJ1667" s="99">
        <v>0.98</v>
      </c>
      <c r="AK1667" s="99">
        <v>1</v>
      </c>
      <c r="AL1667" s="100">
        <v>4.9000000000000002E-2</v>
      </c>
      <c r="AM1667" s="101" t="s">
        <v>620</v>
      </c>
      <c r="AN1667" s="101" t="s">
        <v>621</v>
      </c>
      <c r="AO1667" s="25">
        <v>0</v>
      </c>
      <c r="AP1667" s="25">
        <v>0</v>
      </c>
      <c r="AQ1667" s="25">
        <v>0</v>
      </c>
      <c r="AR1667" s="25">
        <v>0</v>
      </c>
      <c r="AS1667" s="25">
        <v>0</v>
      </c>
      <c r="AT1667" s="25">
        <v>0</v>
      </c>
      <c r="AU1667" s="25">
        <v>0</v>
      </c>
      <c r="AV1667" s="25">
        <v>0</v>
      </c>
      <c r="AW1667" s="25">
        <v>0</v>
      </c>
      <c r="AX1667" s="25">
        <v>0</v>
      </c>
      <c r="AY1667" s="25">
        <v>0</v>
      </c>
      <c r="AZ1667" s="25">
        <v>20000000</v>
      </c>
      <c r="BA1667" s="25">
        <v>0</v>
      </c>
      <c r="BB1667" s="25">
        <v>0</v>
      </c>
      <c r="BC1667" s="25">
        <v>0</v>
      </c>
      <c r="BD1667" s="25">
        <v>0</v>
      </c>
      <c r="BE1667" s="25">
        <v>0</v>
      </c>
      <c r="BF1667" s="25">
        <v>0</v>
      </c>
      <c r="BG1667" s="25">
        <v>0</v>
      </c>
      <c r="BH1667" s="25">
        <v>0</v>
      </c>
      <c r="BI1667" s="25">
        <v>0</v>
      </c>
      <c r="BJ1667" s="25">
        <f t="shared" si="82"/>
        <v>0</v>
      </c>
      <c r="BK1667" s="25">
        <f t="shared" si="83"/>
        <v>20000000</v>
      </c>
      <c r="BL1667" s="25">
        <f t="shared" si="84"/>
        <v>20000000</v>
      </c>
    </row>
    <row r="1668" spans="1:64" x14ac:dyDescent="0.25">
      <c r="A1668" s="45" t="s">
        <v>3605</v>
      </c>
      <c r="B1668" s="70" t="s">
        <v>3461</v>
      </c>
      <c r="C1668" s="70">
        <v>1</v>
      </c>
      <c r="D1668" s="78" t="s">
        <v>23</v>
      </c>
      <c r="E1668" s="79" t="s">
        <v>434</v>
      </c>
      <c r="F1668" s="79" t="s">
        <v>604</v>
      </c>
      <c r="G1668" s="79" t="s">
        <v>623</v>
      </c>
      <c r="H1668" s="79" t="s">
        <v>624</v>
      </c>
      <c r="I1668" s="79" t="s">
        <v>625</v>
      </c>
      <c r="J1668" s="79" t="s">
        <v>626</v>
      </c>
      <c r="K1668" s="79" t="s">
        <v>446</v>
      </c>
      <c r="L1668" s="79" t="s">
        <v>606</v>
      </c>
      <c r="M1668" s="79" t="s">
        <v>619</v>
      </c>
      <c r="N1668" s="78">
        <v>1</v>
      </c>
      <c r="O1668" s="78">
        <v>1</v>
      </c>
      <c r="P1668" s="78">
        <v>1</v>
      </c>
      <c r="Q1668" s="81">
        <v>1</v>
      </c>
      <c r="R1668" s="81">
        <v>1</v>
      </c>
      <c r="S1668" s="81">
        <v>1</v>
      </c>
      <c r="T1668" s="81">
        <v>0</v>
      </c>
      <c r="U1668" s="81">
        <v>0</v>
      </c>
      <c r="V1668" s="81">
        <v>0</v>
      </c>
      <c r="W1668" s="69">
        <v>0</v>
      </c>
      <c r="X1668" s="69">
        <v>50000000</v>
      </c>
      <c r="Y1668" s="69">
        <v>0</v>
      </c>
      <c r="Z1668" s="69">
        <v>0</v>
      </c>
      <c r="AA1668" s="69">
        <v>0</v>
      </c>
      <c r="AB1668" s="69">
        <v>0</v>
      </c>
      <c r="AC1668" s="69">
        <v>50000000</v>
      </c>
      <c r="AD1668" s="103">
        <v>45737</v>
      </c>
      <c r="AE1668" s="96">
        <v>46102</v>
      </c>
      <c r="AF1668" s="102">
        <v>50000000</v>
      </c>
      <c r="AG1668" s="97">
        <v>0.98</v>
      </c>
      <c r="AH1668" s="97">
        <v>1</v>
      </c>
      <c r="AI1668" s="98">
        <v>4.9000000000000002E-2</v>
      </c>
      <c r="AJ1668" s="99">
        <v>0.98</v>
      </c>
      <c r="AK1668" s="99">
        <v>1</v>
      </c>
      <c r="AL1668" s="100">
        <v>4.9000000000000002E-2</v>
      </c>
      <c r="AM1668" s="101" t="s">
        <v>620</v>
      </c>
      <c r="AN1668" s="101" t="s">
        <v>621</v>
      </c>
      <c r="AO1668" s="25">
        <v>0</v>
      </c>
      <c r="AP1668" s="25">
        <v>0</v>
      </c>
      <c r="AQ1668" s="25">
        <v>0</v>
      </c>
      <c r="AR1668" s="25">
        <v>0</v>
      </c>
      <c r="AS1668" s="25">
        <v>0</v>
      </c>
      <c r="AT1668" s="25">
        <v>0</v>
      </c>
      <c r="AU1668" s="25">
        <v>0</v>
      </c>
      <c r="AV1668" s="25">
        <v>0</v>
      </c>
      <c r="AW1668" s="25">
        <v>0</v>
      </c>
      <c r="AX1668" s="25">
        <v>0</v>
      </c>
      <c r="AY1668" s="25">
        <v>0</v>
      </c>
      <c r="AZ1668" s="25">
        <v>50000000</v>
      </c>
      <c r="BA1668" s="25">
        <v>0</v>
      </c>
      <c r="BB1668" s="25">
        <v>0</v>
      </c>
      <c r="BC1668" s="25">
        <v>0</v>
      </c>
      <c r="BD1668" s="25">
        <v>0</v>
      </c>
      <c r="BE1668" s="25">
        <v>0</v>
      </c>
      <c r="BF1668" s="25">
        <v>0</v>
      </c>
      <c r="BG1668" s="25">
        <v>0</v>
      </c>
      <c r="BH1668" s="25">
        <v>0</v>
      </c>
      <c r="BI1668" s="25">
        <v>0</v>
      </c>
      <c r="BJ1668" s="25">
        <f t="shared" si="82"/>
        <v>0</v>
      </c>
      <c r="BK1668" s="25">
        <f t="shared" si="83"/>
        <v>50000000</v>
      </c>
      <c r="BL1668" s="25">
        <f t="shared" si="84"/>
        <v>50000000</v>
      </c>
    </row>
    <row r="1669" spans="1:64" x14ac:dyDescent="0.25">
      <c r="A1669" s="45" t="s">
        <v>3606</v>
      </c>
      <c r="B1669" s="70" t="s">
        <v>3462</v>
      </c>
      <c r="C1669" s="70">
        <v>1</v>
      </c>
      <c r="D1669" s="78" t="s">
        <v>23</v>
      </c>
      <c r="E1669" s="79" t="s">
        <v>434</v>
      </c>
      <c r="F1669" s="79" t="s">
        <v>604</v>
      </c>
      <c r="G1669" s="79" t="s">
        <v>623</v>
      </c>
      <c r="H1669" s="79" t="s">
        <v>624</v>
      </c>
      <c r="I1669" s="79" t="s">
        <v>625</v>
      </c>
      <c r="J1669" s="79" t="s">
        <v>626</v>
      </c>
      <c r="K1669" s="79" t="s">
        <v>446</v>
      </c>
      <c r="L1669" s="79" t="s">
        <v>606</v>
      </c>
      <c r="M1669" s="79" t="s">
        <v>619</v>
      </c>
      <c r="N1669" s="78">
        <v>1</v>
      </c>
      <c r="O1669" s="78">
        <v>1</v>
      </c>
      <c r="P1669" s="78">
        <v>1</v>
      </c>
      <c r="Q1669" s="81">
        <v>1</v>
      </c>
      <c r="R1669" s="81">
        <v>1</v>
      </c>
      <c r="S1669" s="81">
        <v>1</v>
      </c>
      <c r="T1669" s="81">
        <v>0</v>
      </c>
      <c r="U1669" s="81">
        <v>0</v>
      </c>
      <c r="V1669" s="81">
        <v>0</v>
      </c>
      <c r="W1669" s="69">
        <v>0</v>
      </c>
      <c r="X1669" s="69">
        <v>20000000</v>
      </c>
      <c r="Y1669" s="69">
        <v>0</v>
      </c>
      <c r="Z1669" s="69">
        <v>0</v>
      </c>
      <c r="AA1669" s="69">
        <v>0</v>
      </c>
      <c r="AB1669" s="69">
        <v>0</v>
      </c>
      <c r="AC1669" s="69">
        <v>20000000</v>
      </c>
      <c r="AD1669" s="103">
        <v>45737</v>
      </c>
      <c r="AE1669" s="96">
        <v>46102</v>
      </c>
      <c r="AF1669" s="102">
        <v>20000000</v>
      </c>
      <c r="AG1669" s="97">
        <v>0.98</v>
      </c>
      <c r="AH1669" s="97">
        <v>1</v>
      </c>
      <c r="AI1669" s="98">
        <v>4.9000000000000002E-2</v>
      </c>
      <c r="AJ1669" s="99">
        <v>0.98</v>
      </c>
      <c r="AK1669" s="99">
        <v>1</v>
      </c>
      <c r="AL1669" s="100">
        <v>4.9000000000000002E-2</v>
      </c>
      <c r="AM1669" s="101" t="s">
        <v>620</v>
      </c>
      <c r="AN1669" s="101" t="s">
        <v>621</v>
      </c>
      <c r="AO1669" s="25">
        <v>0</v>
      </c>
      <c r="AP1669" s="25">
        <v>0</v>
      </c>
      <c r="AQ1669" s="25">
        <v>0</v>
      </c>
      <c r="AR1669" s="25">
        <v>0</v>
      </c>
      <c r="AS1669" s="25">
        <v>0</v>
      </c>
      <c r="AT1669" s="25">
        <v>0</v>
      </c>
      <c r="AU1669" s="25">
        <v>0</v>
      </c>
      <c r="AV1669" s="25">
        <v>0</v>
      </c>
      <c r="AW1669" s="25">
        <v>0</v>
      </c>
      <c r="AX1669" s="25">
        <v>0</v>
      </c>
      <c r="AY1669" s="25">
        <v>0</v>
      </c>
      <c r="AZ1669" s="25">
        <v>20000000</v>
      </c>
      <c r="BA1669" s="25">
        <v>0</v>
      </c>
      <c r="BB1669" s="25">
        <v>0</v>
      </c>
      <c r="BC1669" s="25">
        <v>0</v>
      </c>
      <c r="BD1669" s="25">
        <v>0</v>
      </c>
      <c r="BE1669" s="25">
        <v>0</v>
      </c>
      <c r="BF1669" s="25">
        <v>0</v>
      </c>
      <c r="BG1669" s="25">
        <v>0</v>
      </c>
      <c r="BH1669" s="25">
        <v>0</v>
      </c>
      <c r="BI1669" s="25">
        <v>0</v>
      </c>
      <c r="BJ1669" s="25">
        <f t="shared" si="82"/>
        <v>0</v>
      </c>
      <c r="BK1669" s="25">
        <f t="shared" si="83"/>
        <v>20000000</v>
      </c>
      <c r="BL1669" s="25">
        <f t="shared" si="84"/>
        <v>20000000</v>
      </c>
    </row>
    <row r="1670" spans="1:64" x14ac:dyDescent="0.25">
      <c r="A1670" s="45" t="s">
        <v>3607</v>
      </c>
      <c r="B1670" s="70" t="s">
        <v>3463</v>
      </c>
      <c r="C1670" s="70">
        <v>1</v>
      </c>
      <c r="D1670" s="78" t="s">
        <v>23</v>
      </c>
      <c r="E1670" s="79" t="s">
        <v>434</v>
      </c>
      <c r="F1670" s="79" t="s">
        <v>604</v>
      </c>
      <c r="G1670" s="79" t="s">
        <v>623</v>
      </c>
      <c r="H1670" s="79" t="s">
        <v>624</v>
      </c>
      <c r="I1670" s="79" t="s">
        <v>625</v>
      </c>
      <c r="J1670" s="79" t="s">
        <v>626</v>
      </c>
      <c r="K1670" s="79" t="s">
        <v>446</v>
      </c>
      <c r="L1670" s="79" t="s">
        <v>606</v>
      </c>
      <c r="M1670" s="79" t="s">
        <v>619</v>
      </c>
      <c r="N1670" s="78">
        <v>1</v>
      </c>
      <c r="O1670" s="78">
        <v>1</v>
      </c>
      <c r="P1670" s="78">
        <v>1</v>
      </c>
      <c r="Q1670" s="81">
        <v>1</v>
      </c>
      <c r="R1670" s="81">
        <v>1</v>
      </c>
      <c r="S1670" s="81">
        <v>1</v>
      </c>
      <c r="T1670" s="81">
        <v>0</v>
      </c>
      <c r="U1670" s="81">
        <v>0</v>
      </c>
      <c r="V1670" s="81">
        <v>0</v>
      </c>
      <c r="W1670" s="69">
        <v>0</v>
      </c>
      <c r="X1670" s="69">
        <v>10000000</v>
      </c>
      <c r="Y1670" s="69">
        <v>0</v>
      </c>
      <c r="Z1670" s="69">
        <v>0</v>
      </c>
      <c r="AA1670" s="69">
        <v>0</v>
      </c>
      <c r="AB1670" s="69">
        <v>0</v>
      </c>
      <c r="AC1670" s="69">
        <v>10000000</v>
      </c>
      <c r="AD1670" s="103">
        <v>45737</v>
      </c>
      <c r="AE1670" s="96">
        <v>46102</v>
      </c>
      <c r="AF1670" s="102">
        <v>10000000</v>
      </c>
      <c r="AG1670" s="97">
        <v>0.98</v>
      </c>
      <c r="AH1670" s="97">
        <v>1</v>
      </c>
      <c r="AI1670" s="98">
        <v>4.9000000000000002E-2</v>
      </c>
      <c r="AJ1670" s="99">
        <v>0.98</v>
      </c>
      <c r="AK1670" s="99">
        <v>1</v>
      </c>
      <c r="AL1670" s="100">
        <v>4.9000000000000002E-2</v>
      </c>
      <c r="AM1670" s="101" t="s">
        <v>620</v>
      </c>
      <c r="AN1670" s="101" t="s">
        <v>621</v>
      </c>
      <c r="AO1670" s="25">
        <v>0</v>
      </c>
      <c r="AP1670" s="25">
        <v>0</v>
      </c>
      <c r="AQ1670" s="25">
        <v>0</v>
      </c>
      <c r="AR1670" s="25">
        <v>0</v>
      </c>
      <c r="AS1670" s="25">
        <v>0</v>
      </c>
      <c r="AT1670" s="25">
        <v>0</v>
      </c>
      <c r="AU1670" s="25">
        <v>0</v>
      </c>
      <c r="AV1670" s="25">
        <v>0</v>
      </c>
      <c r="AW1670" s="25">
        <v>0</v>
      </c>
      <c r="AX1670" s="25">
        <v>0</v>
      </c>
      <c r="AY1670" s="25">
        <v>0</v>
      </c>
      <c r="AZ1670" s="25">
        <v>10000000</v>
      </c>
      <c r="BA1670" s="25">
        <v>0</v>
      </c>
      <c r="BB1670" s="25">
        <v>0</v>
      </c>
      <c r="BC1670" s="25">
        <v>0</v>
      </c>
      <c r="BD1670" s="25">
        <v>0</v>
      </c>
      <c r="BE1670" s="25">
        <v>0</v>
      </c>
      <c r="BF1670" s="25">
        <v>0</v>
      </c>
      <c r="BG1670" s="25">
        <v>0</v>
      </c>
      <c r="BH1670" s="25">
        <v>0</v>
      </c>
      <c r="BI1670" s="25">
        <v>0</v>
      </c>
      <c r="BJ1670" s="25">
        <f t="shared" si="82"/>
        <v>0</v>
      </c>
      <c r="BK1670" s="25">
        <f t="shared" si="83"/>
        <v>10000000</v>
      </c>
      <c r="BL1670" s="25">
        <f t="shared" si="84"/>
        <v>10000000</v>
      </c>
    </row>
    <row r="1671" spans="1:64" x14ac:dyDescent="0.25">
      <c r="A1671" s="45" t="s">
        <v>3608</v>
      </c>
      <c r="B1671" s="70" t="s">
        <v>3473</v>
      </c>
      <c r="C1671" s="70">
        <v>1</v>
      </c>
      <c r="D1671" s="78" t="s">
        <v>23</v>
      </c>
      <c r="E1671" s="79" t="s">
        <v>434</v>
      </c>
      <c r="F1671" s="79" t="s">
        <v>604</v>
      </c>
      <c r="G1671" s="79" t="s">
        <v>623</v>
      </c>
      <c r="H1671" s="79" t="s">
        <v>624</v>
      </c>
      <c r="I1671" s="79" t="s">
        <v>625</v>
      </c>
      <c r="J1671" s="79" t="s">
        <v>626</v>
      </c>
      <c r="K1671" s="79" t="s">
        <v>446</v>
      </c>
      <c r="L1671" s="79" t="s">
        <v>606</v>
      </c>
      <c r="M1671" s="79" t="s">
        <v>619</v>
      </c>
      <c r="N1671" s="78">
        <v>1</v>
      </c>
      <c r="O1671" s="78">
        <v>1</v>
      </c>
      <c r="P1671" s="78">
        <v>1</v>
      </c>
      <c r="Q1671" s="81">
        <v>1</v>
      </c>
      <c r="R1671" s="81">
        <v>1</v>
      </c>
      <c r="S1671" s="81">
        <v>1</v>
      </c>
      <c r="T1671" s="81">
        <v>0</v>
      </c>
      <c r="U1671" s="81">
        <v>0</v>
      </c>
      <c r="V1671" s="81">
        <v>0</v>
      </c>
      <c r="W1671" s="69">
        <v>0</v>
      </c>
      <c r="X1671" s="69">
        <v>27500000</v>
      </c>
      <c r="Y1671" s="69">
        <v>0</v>
      </c>
      <c r="Z1671" s="69">
        <v>0</v>
      </c>
      <c r="AA1671" s="69">
        <v>0</v>
      </c>
      <c r="AB1671" s="69">
        <v>0</v>
      </c>
      <c r="AC1671" s="69">
        <v>27500000</v>
      </c>
      <c r="AD1671" s="103">
        <v>45737</v>
      </c>
      <c r="AE1671" s="96">
        <v>46102</v>
      </c>
      <c r="AF1671" s="102">
        <v>27500000</v>
      </c>
      <c r="AG1671" s="97">
        <v>0.98</v>
      </c>
      <c r="AH1671" s="97">
        <v>1</v>
      </c>
      <c r="AI1671" s="98">
        <v>7.0000000000000007E-2</v>
      </c>
      <c r="AJ1671" s="99">
        <v>0.98</v>
      </c>
      <c r="AK1671" s="99">
        <v>1</v>
      </c>
      <c r="AL1671" s="100">
        <v>7.0000000000000007E-2</v>
      </c>
      <c r="AM1671" s="101" t="s">
        <v>620</v>
      </c>
      <c r="AN1671" s="101" t="s">
        <v>621</v>
      </c>
      <c r="AO1671" s="25">
        <v>0</v>
      </c>
      <c r="AP1671" s="25">
        <v>0</v>
      </c>
      <c r="AQ1671" s="25">
        <v>0</v>
      </c>
      <c r="AR1671" s="25">
        <v>0</v>
      </c>
      <c r="AS1671" s="25">
        <v>0</v>
      </c>
      <c r="AT1671" s="25">
        <v>0</v>
      </c>
      <c r="AU1671" s="25">
        <v>0</v>
      </c>
      <c r="AV1671" s="25">
        <v>0</v>
      </c>
      <c r="AW1671" s="25">
        <v>0</v>
      </c>
      <c r="AX1671" s="25">
        <v>0</v>
      </c>
      <c r="AY1671" s="25">
        <v>0</v>
      </c>
      <c r="AZ1671" s="25">
        <v>0</v>
      </c>
      <c r="BA1671" s="25">
        <v>0</v>
      </c>
      <c r="BB1671" s="25">
        <v>0</v>
      </c>
      <c r="BC1671" s="25">
        <v>0</v>
      </c>
      <c r="BD1671" s="25">
        <v>0</v>
      </c>
      <c r="BE1671" s="25">
        <v>0</v>
      </c>
      <c r="BF1671" s="25">
        <v>0</v>
      </c>
      <c r="BG1671" s="25">
        <v>0</v>
      </c>
      <c r="BH1671" s="25">
        <v>0</v>
      </c>
      <c r="BI1671" s="25">
        <v>0</v>
      </c>
      <c r="BJ1671" s="25">
        <f t="shared" si="82"/>
        <v>0</v>
      </c>
      <c r="BK1671" s="25">
        <f t="shared" si="83"/>
        <v>0</v>
      </c>
      <c r="BL1671" s="25">
        <f t="shared" si="84"/>
        <v>0</v>
      </c>
    </row>
    <row r="1672" spans="1:64" x14ac:dyDescent="0.25">
      <c r="A1672" s="45" t="s">
        <v>3609</v>
      </c>
      <c r="B1672" s="70" t="s">
        <v>3474</v>
      </c>
      <c r="C1672" s="70">
        <v>1</v>
      </c>
      <c r="D1672" s="78" t="s">
        <v>23</v>
      </c>
      <c r="E1672" s="79" t="s">
        <v>434</v>
      </c>
      <c r="F1672" s="79" t="s">
        <v>604</v>
      </c>
      <c r="G1672" s="79" t="s">
        <v>54</v>
      </c>
      <c r="H1672" s="79" t="s">
        <v>617</v>
      </c>
      <c r="I1672" s="79" t="s">
        <v>605</v>
      </c>
      <c r="J1672" s="79" t="s">
        <v>618</v>
      </c>
      <c r="K1672" s="79" t="s">
        <v>554</v>
      </c>
      <c r="L1672" s="79" t="s">
        <v>606</v>
      </c>
      <c r="M1672" s="79" t="s">
        <v>619</v>
      </c>
      <c r="N1672" s="78">
        <v>1</v>
      </c>
      <c r="O1672" s="78">
        <v>1</v>
      </c>
      <c r="P1672" s="78">
        <v>1</v>
      </c>
      <c r="Q1672" s="81">
        <v>0</v>
      </c>
      <c r="R1672" s="81">
        <v>0</v>
      </c>
      <c r="S1672" s="81">
        <v>1</v>
      </c>
      <c r="T1672" s="81">
        <v>1</v>
      </c>
      <c r="U1672" s="81">
        <v>1</v>
      </c>
      <c r="V1672" s="81">
        <v>0</v>
      </c>
      <c r="W1672" s="69">
        <v>0</v>
      </c>
      <c r="X1672" s="69">
        <v>50000000</v>
      </c>
      <c r="Y1672" s="69">
        <v>0</v>
      </c>
      <c r="Z1672" s="69">
        <v>0</v>
      </c>
      <c r="AA1672" s="69">
        <v>0</v>
      </c>
      <c r="AB1672" s="69">
        <v>0</v>
      </c>
      <c r="AC1672" s="69">
        <v>50000000</v>
      </c>
      <c r="AD1672" s="103">
        <v>45740</v>
      </c>
      <c r="AE1672" s="96">
        <v>47566</v>
      </c>
      <c r="AF1672" s="102">
        <v>50000000</v>
      </c>
      <c r="AG1672" s="97">
        <v>4.9800000000000004</v>
      </c>
      <c r="AH1672" s="97">
        <v>5</v>
      </c>
      <c r="AI1672" s="98">
        <v>9.2499999999999999E-2</v>
      </c>
      <c r="AJ1672" s="99">
        <v>4.9800000000000004</v>
      </c>
      <c r="AK1672" s="99">
        <v>5</v>
      </c>
      <c r="AL1672" s="100">
        <v>9.2499999999999999E-2</v>
      </c>
      <c r="AM1672" s="101" t="s">
        <v>620</v>
      </c>
      <c r="AN1672" s="101" t="s">
        <v>621</v>
      </c>
      <c r="AO1672" s="25">
        <v>0</v>
      </c>
      <c r="AP1672" s="25">
        <v>0</v>
      </c>
      <c r="AQ1672" s="25">
        <v>0</v>
      </c>
      <c r="AR1672" s="25">
        <v>0</v>
      </c>
      <c r="AS1672" s="25">
        <v>0</v>
      </c>
      <c r="AT1672" s="25">
        <v>0</v>
      </c>
      <c r="AU1672" s="25">
        <v>0</v>
      </c>
      <c r="AV1672" s="25">
        <v>0</v>
      </c>
      <c r="AW1672" s="25">
        <v>0</v>
      </c>
      <c r="AX1672" s="25">
        <v>0</v>
      </c>
      <c r="AY1672" s="25">
        <v>0</v>
      </c>
      <c r="AZ1672" s="25">
        <v>0</v>
      </c>
      <c r="BA1672" s="25">
        <v>0</v>
      </c>
      <c r="BB1672" s="25">
        <v>0</v>
      </c>
      <c r="BC1672" s="25">
        <v>0</v>
      </c>
      <c r="BD1672" s="25">
        <v>0</v>
      </c>
      <c r="BE1672" s="25">
        <v>0</v>
      </c>
      <c r="BF1672" s="25">
        <v>0</v>
      </c>
      <c r="BG1672" s="25">
        <v>0</v>
      </c>
      <c r="BH1672" s="25">
        <v>0</v>
      </c>
      <c r="BI1672" s="25">
        <v>0</v>
      </c>
      <c r="BJ1672" s="25">
        <f t="shared" si="82"/>
        <v>0</v>
      </c>
      <c r="BK1672" s="25">
        <f t="shared" si="83"/>
        <v>0</v>
      </c>
      <c r="BL1672" s="25">
        <f t="shared" si="84"/>
        <v>0</v>
      </c>
    </row>
    <row r="1673" spans="1:64" x14ac:dyDescent="0.25">
      <c r="A1673" s="45" t="s">
        <v>3610</v>
      </c>
      <c r="B1673" s="70" t="s">
        <v>3464</v>
      </c>
      <c r="C1673" s="70">
        <v>1</v>
      </c>
      <c r="D1673" s="78" t="s">
        <v>23</v>
      </c>
      <c r="E1673" s="79" t="s">
        <v>434</v>
      </c>
      <c r="F1673" s="79" t="s">
        <v>604</v>
      </c>
      <c r="G1673" s="79" t="s">
        <v>623</v>
      </c>
      <c r="H1673" s="79" t="s">
        <v>624</v>
      </c>
      <c r="I1673" s="79" t="s">
        <v>625</v>
      </c>
      <c r="J1673" s="79" t="s">
        <v>626</v>
      </c>
      <c r="K1673" s="79" t="s">
        <v>446</v>
      </c>
      <c r="L1673" s="79" t="s">
        <v>606</v>
      </c>
      <c r="M1673" s="79" t="s">
        <v>619</v>
      </c>
      <c r="N1673" s="78">
        <v>1</v>
      </c>
      <c r="O1673" s="78">
        <v>1</v>
      </c>
      <c r="P1673" s="78">
        <v>1</v>
      </c>
      <c r="Q1673" s="81">
        <v>1</v>
      </c>
      <c r="R1673" s="81">
        <v>1</v>
      </c>
      <c r="S1673" s="81">
        <v>1</v>
      </c>
      <c r="T1673" s="81">
        <v>0</v>
      </c>
      <c r="U1673" s="81">
        <v>0</v>
      </c>
      <c r="V1673" s="81">
        <v>0</v>
      </c>
      <c r="W1673" s="69">
        <v>0</v>
      </c>
      <c r="X1673" s="69">
        <v>500000</v>
      </c>
      <c r="Y1673" s="69">
        <v>0</v>
      </c>
      <c r="Z1673" s="69">
        <v>0</v>
      </c>
      <c r="AA1673" s="69">
        <v>0</v>
      </c>
      <c r="AB1673" s="69">
        <v>0</v>
      </c>
      <c r="AC1673" s="69">
        <v>500000</v>
      </c>
      <c r="AD1673" s="103">
        <v>45672</v>
      </c>
      <c r="AE1673" s="96">
        <v>46037</v>
      </c>
      <c r="AF1673" s="102">
        <v>500000</v>
      </c>
      <c r="AG1673" s="97">
        <v>0.79</v>
      </c>
      <c r="AH1673" s="97">
        <v>1</v>
      </c>
      <c r="AI1673" s="98">
        <v>4.9000000000000002E-2</v>
      </c>
      <c r="AJ1673" s="99">
        <v>0.79</v>
      </c>
      <c r="AK1673" s="99">
        <v>1</v>
      </c>
      <c r="AL1673" s="100">
        <v>4.9000000000000002E-2</v>
      </c>
      <c r="AM1673" s="101" t="s">
        <v>620</v>
      </c>
      <c r="AN1673" s="101" t="s">
        <v>621</v>
      </c>
      <c r="AO1673" s="25">
        <v>0</v>
      </c>
      <c r="AP1673" s="25">
        <v>0</v>
      </c>
      <c r="AQ1673" s="25">
        <v>0</v>
      </c>
      <c r="AR1673" s="25">
        <v>0</v>
      </c>
      <c r="AS1673" s="25">
        <v>0</v>
      </c>
      <c r="AT1673" s="25">
        <v>0</v>
      </c>
      <c r="AU1673" s="25">
        <v>0</v>
      </c>
      <c r="AV1673" s="25">
        <v>0</v>
      </c>
      <c r="AW1673" s="25">
        <v>0</v>
      </c>
      <c r="AX1673" s="25">
        <v>500000</v>
      </c>
      <c r="AY1673" s="25">
        <v>0</v>
      </c>
      <c r="AZ1673" s="25">
        <v>0</v>
      </c>
      <c r="BA1673" s="25">
        <v>0</v>
      </c>
      <c r="BB1673" s="25">
        <v>0</v>
      </c>
      <c r="BC1673" s="25">
        <v>0</v>
      </c>
      <c r="BD1673" s="25">
        <v>0</v>
      </c>
      <c r="BE1673" s="25">
        <v>0</v>
      </c>
      <c r="BF1673" s="25">
        <v>0</v>
      </c>
      <c r="BG1673" s="25">
        <v>0</v>
      </c>
      <c r="BH1673" s="25">
        <v>0</v>
      </c>
      <c r="BI1673" s="25">
        <v>0</v>
      </c>
      <c r="BJ1673" s="25">
        <f t="shared" si="82"/>
        <v>0</v>
      </c>
      <c r="BK1673" s="25">
        <f t="shared" si="83"/>
        <v>500000</v>
      </c>
      <c r="BL1673" s="25">
        <f t="shared" si="84"/>
        <v>500000</v>
      </c>
    </row>
    <row r="1674" spans="1:64" x14ac:dyDescent="0.25">
      <c r="A1674" s="45" t="s">
        <v>3611</v>
      </c>
      <c r="B1674" s="70" t="s">
        <v>3475</v>
      </c>
      <c r="C1674" s="70">
        <v>1</v>
      </c>
      <c r="D1674" s="78" t="s">
        <v>23</v>
      </c>
      <c r="E1674" s="79" t="s">
        <v>434</v>
      </c>
      <c r="F1674" s="79" t="s">
        <v>604</v>
      </c>
      <c r="G1674" s="79" t="s">
        <v>623</v>
      </c>
      <c r="H1674" s="79" t="s">
        <v>624</v>
      </c>
      <c r="I1674" s="79" t="s">
        <v>625</v>
      </c>
      <c r="J1674" s="79" t="s">
        <v>626</v>
      </c>
      <c r="K1674" s="79" t="s">
        <v>446</v>
      </c>
      <c r="L1674" s="79" t="s">
        <v>606</v>
      </c>
      <c r="M1674" s="79" t="s">
        <v>619</v>
      </c>
      <c r="N1674" s="78">
        <v>1</v>
      </c>
      <c r="O1674" s="78">
        <v>1</v>
      </c>
      <c r="P1674" s="78">
        <v>1</v>
      </c>
      <c r="Q1674" s="81">
        <v>1</v>
      </c>
      <c r="R1674" s="81">
        <v>1</v>
      </c>
      <c r="S1674" s="81">
        <v>1</v>
      </c>
      <c r="T1674" s="81">
        <v>0</v>
      </c>
      <c r="U1674" s="81">
        <v>0</v>
      </c>
      <c r="V1674" s="81">
        <v>0</v>
      </c>
      <c r="W1674" s="69">
        <v>0</v>
      </c>
      <c r="X1674" s="69">
        <v>2000000</v>
      </c>
      <c r="Y1674" s="69">
        <v>0</v>
      </c>
      <c r="Z1674" s="69">
        <v>0</v>
      </c>
      <c r="AA1674" s="69">
        <v>0</v>
      </c>
      <c r="AB1674" s="69">
        <v>0</v>
      </c>
      <c r="AC1674" s="69">
        <v>2000000</v>
      </c>
      <c r="AD1674" s="103">
        <v>45684</v>
      </c>
      <c r="AE1674" s="96">
        <v>46769</v>
      </c>
      <c r="AF1674" s="102">
        <v>2000000</v>
      </c>
      <c r="AG1674" s="97">
        <v>2.8</v>
      </c>
      <c r="AH1674" s="97">
        <v>2.97</v>
      </c>
      <c r="AI1674" s="98">
        <v>8.7499999999999994E-2</v>
      </c>
      <c r="AJ1674" s="99">
        <v>2.8</v>
      </c>
      <c r="AK1674" s="99">
        <v>2.97</v>
      </c>
      <c r="AL1674" s="100">
        <v>8.7499999999999994E-2</v>
      </c>
      <c r="AM1674" s="101" t="s">
        <v>620</v>
      </c>
      <c r="AN1674" s="101" t="s">
        <v>621</v>
      </c>
      <c r="AO1674" s="25">
        <v>0</v>
      </c>
      <c r="AP1674" s="25">
        <v>0</v>
      </c>
      <c r="AQ1674" s="25">
        <v>0</v>
      </c>
      <c r="AR1674" s="25">
        <v>0</v>
      </c>
      <c r="AS1674" s="25">
        <v>0</v>
      </c>
      <c r="AT1674" s="25">
        <v>0</v>
      </c>
      <c r="AU1674" s="25">
        <v>0</v>
      </c>
      <c r="AV1674" s="25">
        <v>0</v>
      </c>
      <c r="AW1674" s="25">
        <v>0</v>
      </c>
      <c r="AX1674" s="25">
        <v>0</v>
      </c>
      <c r="AY1674" s="25">
        <v>0</v>
      </c>
      <c r="AZ1674" s="25">
        <v>0</v>
      </c>
      <c r="BA1674" s="25">
        <v>0</v>
      </c>
      <c r="BB1674" s="25">
        <v>0</v>
      </c>
      <c r="BC1674" s="25">
        <v>0</v>
      </c>
      <c r="BD1674" s="25">
        <v>0</v>
      </c>
      <c r="BE1674" s="25">
        <v>0</v>
      </c>
      <c r="BF1674" s="25">
        <v>0</v>
      </c>
      <c r="BG1674" s="25">
        <v>0</v>
      </c>
      <c r="BH1674" s="25">
        <v>0</v>
      </c>
      <c r="BI1674" s="25">
        <v>0</v>
      </c>
      <c r="BJ1674" s="25">
        <f t="shared" si="82"/>
        <v>0</v>
      </c>
      <c r="BK1674" s="25">
        <f t="shared" si="83"/>
        <v>0</v>
      </c>
      <c r="BL1674" s="25">
        <f t="shared" si="84"/>
        <v>0</v>
      </c>
    </row>
    <row r="1675" spans="1:64" x14ac:dyDescent="0.25">
      <c r="A1675" s="45" t="s">
        <v>3612</v>
      </c>
      <c r="B1675" s="70" t="s">
        <v>3476</v>
      </c>
      <c r="C1675" s="70">
        <v>1</v>
      </c>
      <c r="D1675" s="78" t="s">
        <v>23</v>
      </c>
      <c r="E1675" s="79" t="s">
        <v>434</v>
      </c>
      <c r="F1675" s="79" t="s">
        <v>604</v>
      </c>
      <c r="G1675" s="79" t="s">
        <v>623</v>
      </c>
      <c r="H1675" s="79" t="s">
        <v>624</v>
      </c>
      <c r="I1675" s="79" t="s">
        <v>625</v>
      </c>
      <c r="J1675" s="79" t="s">
        <v>626</v>
      </c>
      <c r="K1675" s="79" t="s">
        <v>446</v>
      </c>
      <c r="L1675" s="79" t="s">
        <v>606</v>
      </c>
      <c r="M1675" s="79" t="s">
        <v>619</v>
      </c>
      <c r="N1675" s="78">
        <v>1</v>
      </c>
      <c r="O1675" s="78">
        <v>1</v>
      </c>
      <c r="P1675" s="78">
        <v>1</v>
      </c>
      <c r="Q1675" s="81">
        <v>1</v>
      </c>
      <c r="R1675" s="81">
        <v>1</v>
      </c>
      <c r="S1675" s="81">
        <v>1</v>
      </c>
      <c r="T1675" s="81">
        <v>0</v>
      </c>
      <c r="U1675" s="81">
        <v>0</v>
      </c>
      <c r="V1675" s="81">
        <v>0</v>
      </c>
      <c r="W1675" s="69">
        <v>0</v>
      </c>
      <c r="X1675" s="69">
        <v>2000000</v>
      </c>
      <c r="Y1675" s="69">
        <v>0</v>
      </c>
      <c r="Z1675" s="69">
        <v>0</v>
      </c>
      <c r="AA1675" s="69">
        <v>0</v>
      </c>
      <c r="AB1675" s="69">
        <v>0</v>
      </c>
      <c r="AC1675" s="69">
        <v>2000000</v>
      </c>
      <c r="AD1675" s="103">
        <v>45638</v>
      </c>
      <c r="AE1675" s="96">
        <v>46733</v>
      </c>
      <c r="AF1675" s="102">
        <v>2000000</v>
      </c>
      <c r="AG1675" s="97">
        <v>2.7</v>
      </c>
      <c r="AH1675" s="97">
        <v>3</v>
      </c>
      <c r="AI1675" s="98">
        <v>8.7499999999999994E-2</v>
      </c>
      <c r="AJ1675" s="99">
        <v>2.7</v>
      </c>
      <c r="AK1675" s="99">
        <v>3</v>
      </c>
      <c r="AL1675" s="100">
        <v>8.7499999999999994E-2</v>
      </c>
      <c r="AM1675" s="101" t="s">
        <v>620</v>
      </c>
      <c r="AN1675" s="101" t="s">
        <v>621</v>
      </c>
      <c r="AO1675" s="25">
        <v>0</v>
      </c>
      <c r="AP1675" s="25">
        <v>0</v>
      </c>
      <c r="AQ1675" s="25">
        <v>0</v>
      </c>
      <c r="AR1675" s="25">
        <v>0</v>
      </c>
      <c r="AS1675" s="25">
        <v>0</v>
      </c>
      <c r="AT1675" s="25">
        <v>0</v>
      </c>
      <c r="AU1675" s="25">
        <v>0</v>
      </c>
      <c r="AV1675" s="25">
        <v>0</v>
      </c>
      <c r="AW1675" s="25">
        <v>0</v>
      </c>
      <c r="AX1675" s="25">
        <v>0</v>
      </c>
      <c r="AY1675" s="25">
        <v>0</v>
      </c>
      <c r="AZ1675" s="25">
        <v>0</v>
      </c>
      <c r="BA1675" s="25">
        <v>0</v>
      </c>
      <c r="BB1675" s="25">
        <v>0</v>
      </c>
      <c r="BC1675" s="25">
        <v>0</v>
      </c>
      <c r="BD1675" s="25">
        <v>0</v>
      </c>
      <c r="BE1675" s="25">
        <v>0</v>
      </c>
      <c r="BF1675" s="25">
        <v>0</v>
      </c>
      <c r="BG1675" s="25">
        <v>0</v>
      </c>
      <c r="BH1675" s="25">
        <v>0</v>
      </c>
      <c r="BI1675" s="25">
        <v>0</v>
      </c>
      <c r="BJ1675" s="25">
        <f t="shared" si="82"/>
        <v>0</v>
      </c>
      <c r="BK1675" s="25">
        <f t="shared" si="83"/>
        <v>0</v>
      </c>
      <c r="BL1675" s="25">
        <f t="shared" si="84"/>
        <v>0</v>
      </c>
    </row>
    <row r="1676" spans="1:64" x14ac:dyDescent="0.25">
      <c r="A1676" s="45" t="s">
        <v>3613</v>
      </c>
      <c r="B1676" s="70" t="s">
        <v>3465</v>
      </c>
      <c r="C1676" s="70">
        <v>1</v>
      </c>
      <c r="D1676" s="78" t="s">
        <v>23</v>
      </c>
      <c r="E1676" s="79" t="s">
        <v>434</v>
      </c>
      <c r="F1676" s="79" t="s">
        <v>604</v>
      </c>
      <c r="G1676" s="79" t="s">
        <v>66</v>
      </c>
      <c r="H1676" s="79" t="s">
        <v>617</v>
      </c>
      <c r="I1676" s="79" t="s">
        <v>609</v>
      </c>
      <c r="J1676" s="79" t="s">
        <v>618</v>
      </c>
      <c r="K1676" s="79" t="s">
        <v>66</v>
      </c>
      <c r="L1676" s="79" t="s">
        <v>606</v>
      </c>
      <c r="M1676" s="79" t="s">
        <v>619</v>
      </c>
      <c r="N1676" s="78">
        <v>1</v>
      </c>
      <c r="O1676" s="78">
        <v>1</v>
      </c>
      <c r="P1676" s="78">
        <v>1</v>
      </c>
      <c r="Q1676" s="81">
        <v>0</v>
      </c>
      <c r="R1676" s="81">
        <v>1</v>
      </c>
      <c r="S1676" s="81">
        <v>1</v>
      </c>
      <c r="T1676" s="81">
        <v>1</v>
      </c>
      <c r="U1676" s="81">
        <v>0</v>
      </c>
      <c r="V1676" s="81">
        <v>0</v>
      </c>
      <c r="W1676" s="69">
        <v>0</v>
      </c>
      <c r="X1676" s="69">
        <v>15000000</v>
      </c>
      <c r="Y1676" s="69">
        <v>0</v>
      </c>
      <c r="Z1676" s="69">
        <v>0</v>
      </c>
      <c r="AA1676" s="69">
        <v>0</v>
      </c>
      <c r="AB1676" s="69">
        <v>0</v>
      </c>
      <c r="AC1676" s="69">
        <v>15000000</v>
      </c>
      <c r="AD1676" s="103">
        <v>45733</v>
      </c>
      <c r="AE1676" s="96">
        <v>46098</v>
      </c>
      <c r="AF1676" s="102">
        <v>15000000</v>
      </c>
      <c r="AG1676" s="97">
        <v>0.96</v>
      </c>
      <c r="AH1676" s="97">
        <v>1</v>
      </c>
      <c r="AI1676" s="98">
        <v>4.9000000000000002E-2</v>
      </c>
      <c r="AJ1676" s="99">
        <v>0.96</v>
      </c>
      <c r="AK1676" s="99">
        <v>1</v>
      </c>
      <c r="AL1676" s="100">
        <v>4.9000000000000002E-2</v>
      </c>
      <c r="AM1676" s="101" t="s">
        <v>620</v>
      </c>
      <c r="AN1676" s="101" t="s">
        <v>621</v>
      </c>
      <c r="AO1676" s="25">
        <v>0</v>
      </c>
      <c r="AP1676" s="25">
        <v>0</v>
      </c>
      <c r="AQ1676" s="25">
        <v>0</v>
      </c>
      <c r="AR1676" s="25">
        <v>0</v>
      </c>
      <c r="AS1676" s="25">
        <v>0</v>
      </c>
      <c r="AT1676" s="25">
        <v>0</v>
      </c>
      <c r="AU1676" s="25">
        <v>0</v>
      </c>
      <c r="AV1676" s="25">
        <v>0</v>
      </c>
      <c r="AW1676" s="25">
        <v>0</v>
      </c>
      <c r="AX1676" s="25">
        <v>0</v>
      </c>
      <c r="AY1676" s="25">
        <v>0</v>
      </c>
      <c r="AZ1676" s="25">
        <v>15000000</v>
      </c>
      <c r="BA1676" s="25">
        <v>0</v>
      </c>
      <c r="BB1676" s="25">
        <v>0</v>
      </c>
      <c r="BC1676" s="25">
        <v>0</v>
      </c>
      <c r="BD1676" s="25">
        <v>0</v>
      </c>
      <c r="BE1676" s="25">
        <v>0</v>
      </c>
      <c r="BF1676" s="25">
        <v>0</v>
      </c>
      <c r="BG1676" s="25">
        <v>0</v>
      </c>
      <c r="BH1676" s="25">
        <v>0</v>
      </c>
      <c r="BI1676" s="25">
        <v>0</v>
      </c>
      <c r="BJ1676" s="25">
        <f t="shared" si="82"/>
        <v>0</v>
      </c>
      <c r="BK1676" s="25">
        <f t="shared" si="83"/>
        <v>15000000</v>
      </c>
      <c r="BL1676" s="25">
        <f t="shared" si="84"/>
        <v>15000000</v>
      </c>
    </row>
    <row r="1677" spans="1:64" x14ac:dyDescent="0.25">
      <c r="A1677" s="45" t="s">
        <v>3614</v>
      </c>
      <c r="B1677" s="70" t="s">
        <v>3466</v>
      </c>
      <c r="C1677" s="70">
        <v>1</v>
      </c>
      <c r="D1677" s="78" t="s">
        <v>23</v>
      </c>
      <c r="E1677" s="79" t="s">
        <v>434</v>
      </c>
      <c r="F1677" s="79" t="s">
        <v>604</v>
      </c>
      <c r="G1677" s="79" t="s">
        <v>623</v>
      </c>
      <c r="H1677" s="79" t="s">
        <v>624</v>
      </c>
      <c r="I1677" s="79" t="s">
        <v>625</v>
      </c>
      <c r="J1677" s="79" t="s">
        <v>626</v>
      </c>
      <c r="K1677" s="79" t="s">
        <v>446</v>
      </c>
      <c r="L1677" s="79" t="s">
        <v>606</v>
      </c>
      <c r="M1677" s="79" t="s">
        <v>619</v>
      </c>
      <c r="N1677" s="78">
        <v>1</v>
      </c>
      <c r="O1677" s="78">
        <v>1</v>
      </c>
      <c r="P1677" s="78">
        <v>1</v>
      </c>
      <c r="Q1677" s="81">
        <v>1</v>
      </c>
      <c r="R1677" s="81">
        <v>1</v>
      </c>
      <c r="S1677" s="81">
        <v>1</v>
      </c>
      <c r="T1677" s="81">
        <v>0</v>
      </c>
      <c r="U1677" s="81">
        <v>0</v>
      </c>
      <c r="V1677" s="81">
        <v>0</v>
      </c>
      <c r="W1677" s="69">
        <v>0</v>
      </c>
      <c r="X1677" s="69">
        <v>1190000</v>
      </c>
      <c r="Y1677" s="69">
        <v>0</v>
      </c>
      <c r="Z1677" s="69">
        <v>0</v>
      </c>
      <c r="AA1677" s="69">
        <v>0</v>
      </c>
      <c r="AB1677" s="69">
        <v>0</v>
      </c>
      <c r="AC1677" s="69">
        <v>1190000</v>
      </c>
      <c r="AD1677" s="103">
        <v>45737</v>
      </c>
      <c r="AE1677" s="96">
        <v>46102</v>
      </c>
      <c r="AF1677" s="102">
        <v>1190000</v>
      </c>
      <c r="AG1677" s="97">
        <v>0.98</v>
      </c>
      <c r="AH1677" s="97">
        <v>1</v>
      </c>
      <c r="AI1677" s="98">
        <v>4.9000000000000002E-2</v>
      </c>
      <c r="AJ1677" s="99">
        <v>0.98</v>
      </c>
      <c r="AK1677" s="99">
        <v>1</v>
      </c>
      <c r="AL1677" s="100">
        <v>4.9000000000000002E-2</v>
      </c>
      <c r="AM1677" s="101" t="s">
        <v>620</v>
      </c>
      <c r="AN1677" s="101" t="s">
        <v>621</v>
      </c>
      <c r="AO1677" s="25">
        <v>0</v>
      </c>
      <c r="AP1677" s="25">
        <v>0</v>
      </c>
      <c r="AQ1677" s="25">
        <v>0</v>
      </c>
      <c r="AR1677" s="25">
        <v>0</v>
      </c>
      <c r="AS1677" s="25">
        <v>0</v>
      </c>
      <c r="AT1677" s="25">
        <v>0</v>
      </c>
      <c r="AU1677" s="25">
        <v>0</v>
      </c>
      <c r="AV1677" s="25">
        <v>0</v>
      </c>
      <c r="AW1677" s="25">
        <v>0</v>
      </c>
      <c r="AX1677" s="25">
        <v>0</v>
      </c>
      <c r="AY1677" s="25">
        <v>0</v>
      </c>
      <c r="AZ1677" s="25">
        <v>1190000</v>
      </c>
      <c r="BA1677" s="25">
        <v>0</v>
      </c>
      <c r="BB1677" s="25">
        <v>0</v>
      </c>
      <c r="BC1677" s="25">
        <v>0</v>
      </c>
      <c r="BD1677" s="25">
        <v>0</v>
      </c>
      <c r="BE1677" s="25">
        <v>0</v>
      </c>
      <c r="BF1677" s="25">
        <v>0</v>
      </c>
      <c r="BG1677" s="25">
        <v>0</v>
      </c>
      <c r="BH1677" s="25">
        <v>0</v>
      </c>
      <c r="BI1677" s="25">
        <v>0</v>
      </c>
      <c r="BJ1677" s="25">
        <f t="shared" si="82"/>
        <v>0</v>
      </c>
      <c r="BK1677" s="25">
        <f t="shared" si="83"/>
        <v>1190000</v>
      </c>
      <c r="BL1677" s="25">
        <f t="shared" si="84"/>
        <v>1190000</v>
      </c>
    </row>
    <row r="1678" spans="1:64" x14ac:dyDescent="0.25">
      <c r="A1678" s="45" t="s">
        <v>3615</v>
      </c>
      <c r="B1678" s="70" t="s">
        <v>3467</v>
      </c>
      <c r="C1678" s="70">
        <v>1</v>
      </c>
      <c r="D1678" s="78" t="s">
        <v>23</v>
      </c>
      <c r="E1678" s="79" t="s">
        <v>434</v>
      </c>
      <c r="F1678" s="79" t="s">
        <v>604</v>
      </c>
      <c r="G1678" s="79" t="s">
        <v>66</v>
      </c>
      <c r="H1678" s="79" t="s">
        <v>617</v>
      </c>
      <c r="I1678" s="79" t="s">
        <v>609</v>
      </c>
      <c r="J1678" s="79" t="s">
        <v>618</v>
      </c>
      <c r="K1678" s="79" t="s">
        <v>66</v>
      </c>
      <c r="L1678" s="79" t="s">
        <v>606</v>
      </c>
      <c r="M1678" s="79" t="s">
        <v>619</v>
      </c>
      <c r="N1678" s="78">
        <v>1</v>
      </c>
      <c r="O1678" s="78">
        <v>1</v>
      </c>
      <c r="P1678" s="78">
        <v>1</v>
      </c>
      <c r="Q1678" s="81">
        <v>0</v>
      </c>
      <c r="R1678" s="81">
        <v>1</v>
      </c>
      <c r="S1678" s="81">
        <v>1</v>
      </c>
      <c r="T1678" s="81">
        <v>1</v>
      </c>
      <c r="U1678" s="81">
        <v>0</v>
      </c>
      <c r="V1678" s="81">
        <v>0</v>
      </c>
      <c r="W1678" s="69">
        <v>0</v>
      </c>
      <c r="X1678" s="69">
        <v>20000000</v>
      </c>
      <c r="Y1678" s="69">
        <v>0</v>
      </c>
      <c r="Z1678" s="69">
        <v>0</v>
      </c>
      <c r="AA1678" s="69">
        <v>0</v>
      </c>
      <c r="AB1678" s="69">
        <v>0</v>
      </c>
      <c r="AC1678" s="69">
        <v>20000000</v>
      </c>
      <c r="AD1678" s="103">
        <v>45733</v>
      </c>
      <c r="AE1678" s="96">
        <v>46098</v>
      </c>
      <c r="AF1678" s="102">
        <v>20000000</v>
      </c>
      <c r="AG1678" s="97">
        <v>0.96</v>
      </c>
      <c r="AH1678" s="97">
        <v>1</v>
      </c>
      <c r="AI1678" s="98">
        <v>4.9000000000000002E-2</v>
      </c>
      <c r="AJ1678" s="99">
        <v>0.96</v>
      </c>
      <c r="AK1678" s="99">
        <v>1</v>
      </c>
      <c r="AL1678" s="100">
        <v>4.9000000000000002E-2</v>
      </c>
      <c r="AM1678" s="101" t="s">
        <v>620</v>
      </c>
      <c r="AN1678" s="101" t="s">
        <v>621</v>
      </c>
      <c r="AO1678" s="25">
        <v>0</v>
      </c>
      <c r="AP1678" s="25">
        <v>0</v>
      </c>
      <c r="AQ1678" s="25">
        <v>0</v>
      </c>
      <c r="AR1678" s="25">
        <v>0</v>
      </c>
      <c r="AS1678" s="25">
        <v>0</v>
      </c>
      <c r="AT1678" s="25">
        <v>0</v>
      </c>
      <c r="AU1678" s="25">
        <v>0</v>
      </c>
      <c r="AV1678" s="25">
        <v>0</v>
      </c>
      <c r="AW1678" s="25">
        <v>0</v>
      </c>
      <c r="AX1678" s="25">
        <v>0</v>
      </c>
      <c r="AY1678" s="25">
        <v>0</v>
      </c>
      <c r="AZ1678" s="25">
        <v>20000000</v>
      </c>
      <c r="BA1678" s="25">
        <v>0</v>
      </c>
      <c r="BB1678" s="25">
        <v>0</v>
      </c>
      <c r="BC1678" s="25">
        <v>0</v>
      </c>
      <c r="BD1678" s="25">
        <v>0</v>
      </c>
      <c r="BE1678" s="25">
        <v>0</v>
      </c>
      <c r="BF1678" s="25">
        <v>0</v>
      </c>
      <c r="BG1678" s="25">
        <v>0</v>
      </c>
      <c r="BH1678" s="25">
        <v>0</v>
      </c>
      <c r="BI1678" s="25">
        <v>0</v>
      </c>
      <c r="BJ1678" s="25">
        <f t="shared" si="82"/>
        <v>0</v>
      </c>
      <c r="BK1678" s="25">
        <f t="shared" si="83"/>
        <v>20000000</v>
      </c>
      <c r="BL1678" s="25">
        <f t="shared" si="84"/>
        <v>20000000</v>
      </c>
    </row>
    <row r="1679" spans="1:64" x14ac:dyDescent="0.25">
      <c r="A1679" s="45" t="s">
        <v>3616</v>
      </c>
      <c r="B1679" s="70" t="s">
        <v>3468</v>
      </c>
      <c r="C1679" s="70">
        <v>1</v>
      </c>
      <c r="D1679" s="78" t="s">
        <v>23</v>
      </c>
      <c r="E1679" s="79" t="s">
        <v>434</v>
      </c>
      <c r="F1679" s="79" t="s">
        <v>604</v>
      </c>
      <c r="G1679" s="79" t="s">
        <v>562</v>
      </c>
      <c r="H1679" s="79" t="s">
        <v>617</v>
      </c>
      <c r="I1679" s="79" t="s">
        <v>605</v>
      </c>
      <c r="J1679" s="79" t="s">
        <v>618</v>
      </c>
      <c r="K1679" s="79" t="s">
        <v>562</v>
      </c>
      <c r="L1679" s="79" t="s">
        <v>606</v>
      </c>
      <c r="M1679" s="79" t="s">
        <v>619</v>
      </c>
      <c r="N1679" s="78">
        <v>1</v>
      </c>
      <c r="O1679" s="78">
        <v>1</v>
      </c>
      <c r="P1679" s="78">
        <v>1</v>
      </c>
      <c r="Q1679" s="81">
        <v>0</v>
      </c>
      <c r="R1679" s="81">
        <v>0</v>
      </c>
      <c r="S1679" s="81">
        <v>1</v>
      </c>
      <c r="T1679" s="81">
        <v>1</v>
      </c>
      <c r="U1679" s="81">
        <v>1</v>
      </c>
      <c r="V1679" s="81">
        <v>0</v>
      </c>
      <c r="W1679" s="69">
        <v>0</v>
      </c>
      <c r="X1679" s="69">
        <v>18814401.859999999</v>
      </c>
      <c r="Y1679" s="69">
        <v>0</v>
      </c>
      <c r="Z1679" s="69">
        <v>0</v>
      </c>
      <c r="AA1679" s="69">
        <v>0</v>
      </c>
      <c r="AB1679" s="69">
        <v>0</v>
      </c>
      <c r="AC1679" s="69">
        <v>18814401.859999999</v>
      </c>
      <c r="AD1679" s="103">
        <v>45672</v>
      </c>
      <c r="AE1679" s="96">
        <v>46037</v>
      </c>
      <c r="AF1679" s="102">
        <v>18814401.859999999</v>
      </c>
      <c r="AG1679" s="97">
        <v>0.79</v>
      </c>
      <c r="AH1679" s="97">
        <v>1</v>
      </c>
      <c r="AI1679" s="98">
        <v>4.9000000000000002E-2</v>
      </c>
      <c r="AJ1679" s="99">
        <v>0.79</v>
      </c>
      <c r="AK1679" s="99">
        <v>1</v>
      </c>
      <c r="AL1679" s="100">
        <v>4.9000000000000002E-2</v>
      </c>
      <c r="AM1679" s="101" t="s">
        <v>620</v>
      </c>
      <c r="AN1679" s="101" t="s">
        <v>621</v>
      </c>
      <c r="AO1679" s="25">
        <v>0</v>
      </c>
      <c r="AP1679" s="25">
        <v>0</v>
      </c>
      <c r="AQ1679" s="25">
        <v>0</v>
      </c>
      <c r="AR1679" s="25">
        <v>0</v>
      </c>
      <c r="AS1679" s="25">
        <v>0</v>
      </c>
      <c r="AT1679" s="25">
        <v>0</v>
      </c>
      <c r="AU1679" s="25">
        <v>0</v>
      </c>
      <c r="AV1679" s="25">
        <v>0</v>
      </c>
      <c r="AW1679" s="25">
        <v>0</v>
      </c>
      <c r="AX1679" s="25">
        <v>18814401.859999999</v>
      </c>
      <c r="AY1679" s="25">
        <v>0</v>
      </c>
      <c r="AZ1679" s="25">
        <v>0</v>
      </c>
      <c r="BA1679" s="25">
        <v>0</v>
      </c>
      <c r="BB1679" s="25">
        <v>0</v>
      </c>
      <c r="BC1679" s="25">
        <v>0</v>
      </c>
      <c r="BD1679" s="25">
        <v>0</v>
      </c>
      <c r="BE1679" s="25">
        <v>0</v>
      </c>
      <c r="BF1679" s="25">
        <v>0</v>
      </c>
      <c r="BG1679" s="25">
        <v>0</v>
      </c>
      <c r="BH1679" s="25">
        <v>0</v>
      </c>
      <c r="BI1679" s="25">
        <v>0</v>
      </c>
      <c r="BJ1679" s="25">
        <f t="shared" si="82"/>
        <v>0</v>
      </c>
      <c r="BK1679" s="25">
        <f t="shared" si="83"/>
        <v>18814401.859999999</v>
      </c>
      <c r="BL1679" s="25">
        <f t="shared" si="84"/>
        <v>18814401.859999999</v>
      </c>
    </row>
    <row r="1680" spans="1:64" x14ac:dyDescent="0.25">
      <c r="A1680" s="45" t="s">
        <v>3617</v>
      </c>
      <c r="B1680" s="70" t="s">
        <v>3477</v>
      </c>
      <c r="C1680" s="70">
        <v>1</v>
      </c>
      <c r="D1680" s="78" t="s">
        <v>23</v>
      </c>
      <c r="E1680" s="79" t="s">
        <v>434</v>
      </c>
      <c r="F1680" s="79" t="s">
        <v>604</v>
      </c>
      <c r="G1680" s="79" t="s">
        <v>623</v>
      </c>
      <c r="H1680" s="79" t="s">
        <v>624</v>
      </c>
      <c r="I1680" s="79" t="s">
        <v>625</v>
      </c>
      <c r="J1680" s="79" t="s">
        <v>626</v>
      </c>
      <c r="K1680" s="79" t="s">
        <v>446</v>
      </c>
      <c r="L1680" s="79" t="s">
        <v>606</v>
      </c>
      <c r="M1680" s="79" t="s">
        <v>619</v>
      </c>
      <c r="N1680" s="78">
        <v>1</v>
      </c>
      <c r="O1680" s="78">
        <v>1</v>
      </c>
      <c r="P1680" s="78">
        <v>1</v>
      </c>
      <c r="Q1680" s="81">
        <v>1</v>
      </c>
      <c r="R1680" s="81">
        <v>1</v>
      </c>
      <c r="S1680" s="81">
        <v>1</v>
      </c>
      <c r="T1680" s="81">
        <v>0</v>
      </c>
      <c r="U1680" s="81">
        <v>0</v>
      </c>
      <c r="V1680" s="81">
        <v>0</v>
      </c>
      <c r="W1680" s="69">
        <v>0</v>
      </c>
      <c r="X1680" s="69">
        <v>1000000</v>
      </c>
      <c r="Y1680" s="69">
        <v>0</v>
      </c>
      <c r="Z1680" s="69">
        <v>0</v>
      </c>
      <c r="AA1680" s="69">
        <v>0</v>
      </c>
      <c r="AB1680" s="69">
        <v>0</v>
      </c>
      <c r="AC1680" s="69">
        <v>1000000</v>
      </c>
      <c r="AD1680" s="103">
        <v>45747</v>
      </c>
      <c r="AE1680" s="96">
        <v>48304</v>
      </c>
      <c r="AF1680" s="102">
        <v>1000000</v>
      </c>
      <c r="AG1680" s="97">
        <v>7</v>
      </c>
      <c r="AH1680" s="97">
        <v>7</v>
      </c>
      <c r="AI1680" s="98">
        <v>9.5000000000000001E-2</v>
      </c>
      <c r="AJ1680" s="99">
        <v>7</v>
      </c>
      <c r="AK1680" s="99">
        <v>7</v>
      </c>
      <c r="AL1680" s="100">
        <v>9.5000000000000001E-2</v>
      </c>
      <c r="AM1680" s="101" t="s">
        <v>620</v>
      </c>
      <c r="AN1680" s="101" t="s">
        <v>621</v>
      </c>
      <c r="AO1680" s="25">
        <v>0</v>
      </c>
      <c r="AP1680" s="25">
        <v>0</v>
      </c>
      <c r="AQ1680" s="25">
        <v>0</v>
      </c>
      <c r="AR1680" s="25">
        <v>0</v>
      </c>
      <c r="AS1680" s="25">
        <v>0</v>
      </c>
      <c r="AT1680" s="25">
        <v>0</v>
      </c>
      <c r="AU1680" s="25">
        <v>0</v>
      </c>
      <c r="AV1680" s="25">
        <v>0</v>
      </c>
      <c r="AW1680" s="25">
        <v>0</v>
      </c>
      <c r="AX1680" s="25">
        <v>0</v>
      </c>
      <c r="AY1680" s="25">
        <v>0</v>
      </c>
      <c r="AZ1680" s="25">
        <v>0</v>
      </c>
      <c r="BA1680" s="25">
        <v>0</v>
      </c>
      <c r="BB1680" s="25">
        <v>0</v>
      </c>
      <c r="BC1680" s="25">
        <v>0</v>
      </c>
      <c r="BD1680" s="25">
        <v>0</v>
      </c>
      <c r="BE1680" s="25">
        <v>0</v>
      </c>
      <c r="BF1680" s="25">
        <v>0</v>
      </c>
      <c r="BG1680" s="25">
        <v>0</v>
      </c>
      <c r="BH1680" s="25">
        <v>0</v>
      </c>
      <c r="BI1680" s="25">
        <v>0</v>
      </c>
      <c r="BJ1680" s="25">
        <f t="shared" si="82"/>
        <v>0</v>
      </c>
      <c r="BK1680" s="25">
        <f t="shared" si="83"/>
        <v>0</v>
      </c>
      <c r="BL1680" s="25">
        <f t="shared" si="84"/>
        <v>0</v>
      </c>
    </row>
    <row r="1681" spans="23:64" x14ac:dyDescent="0.25">
      <c r="AO1681" s="50"/>
      <c r="AP1681" s="50"/>
      <c r="AQ1681" s="50"/>
      <c r="AR1681" s="50"/>
      <c r="AS1681" s="50"/>
      <c r="AT1681" s="50"/>
      <c r="AU1681" s="50"/>
      <c r="AV1681" s="50"/>
      <c r="AW1681" s="50"/>
      <c r="AX1681" s="50"/>
      <c r="AY1681" s="50"/>
      <c r="AZ1681" s="50"/>
      <c r="BA1681" s="50"/>
      <c r="BB1681" s="50"/>
      <c r="BC1681" s="50"/>
      <c r="BD1681" s="50"/>
      <c r="BE1681" s="50"/>
      <c r="BF1681" s="50"/>
      <c r="BG1681" s="50"/>
      <c r="BH1681" s="50"/>
      <c r="BI1681" s="50"/>
      <c r="BJ1681" s="50"/>
      <c r="BK1681" s="50"/>
      <c r="BL1681" s="50"/>
    </row>
    <row r="1682" spans="23:64" x14ac:dyDescent="0.25">
      <c r="W1682" s="66">
        <f t="shared" ref="W1682:AC1682" si="85">SUBTOTAL(9,W3:W1680)</f>
        <v>20425678643.278</v>
      </c>
      <c r="X1682" s="66">
        <f t="shared" si="85"/>
        <v>1272004401.8599999</v>
      </c>
      <c r="Y1682" s="66">
        <f t="shared" si="85"/>
        <v>734297118.72000015</v>
      </c>
      <c r="Z1682" s="66">
        <f t="shared" si="85"/>
        <v>162810409.85900009</v>
      </c>
      <c r="AA1682" s="66">
        <f t="shared" si="85"/>
        <v>0</v>
      </c>
      <c r="AB1682" s="66">
        <f t="shared" si="85"/>
        <v>0</v>
      </c>
      <c r="AC1682" s="66">
        <f t="shared" si="85"/>
        <v>20963385926.417995</v>
      </c>
      <c r="AO1682" s="66">
        <f>SUBTOTAL(9,AO3:AO1680)</f>
        <v>86713004.11999999</v>
      </c>
      <c r="AP1682" s="66">
        <f t="shared" ref="AP1682:BL1682" si="86">SUBTOTAL(9,AP3:AP1680)</f>
        <v>151036905.57000002</v>
      </c>
      <c r="AQ1682" s="66">
        <f t="shared" si="86"/>
        <v>80078393.849999994</v>
      </c>
      <c r="AR1682" s="66">
        <f t="shared" si="86"/>
        <v>166811202.831</v>
      </c>
      <c r="AS1682" s="66">
        <f t="shared" si="86"/>
        <v>176045705.40999991</v>
      </c>
      <c r="AT1682" s="66">
        <f t="shared" si="86"/>
        <v>115696539.77000001</v>
      </c>
      <c r="AU1682" s="66">
        <f t="shared" si="86"/>
        <v>135279699.54999998</v>
      </c>
      <c r="AV1682" s="66">
        <f t="shared" si="86"/>
        <v>296797348.97000003</v>
      </c>
      <c r="AW1682" s="66">
        <f t="shared" si="86"/>
        <v>100076350.03000003</v>
      </c>
      <c r="AX1682" s="66">
        <f t="shared" si="86"/>
        <v>221053193.67299998</v>
      </c>
      <c r="AY1682" s="66">
        <f t="shared" si="86"/>
        <v>71548549.239999965</v>
      </c>
      <c r="AZ1682" s="66">
        <f t="shared" si="86"/>
        <v>1550763680.5700002</v>
      </c>
      <c r="BA1682" s="66">
        <f t="shared" si="86"/>
        <v>362906365.75999987</v>
      </c>
      <c r="BB1682" s="66">
        <f t="shared" si="86"/>
        <v>47672098.630000003</v>
      </c>
      <c r="BC1682" s="66">
        <f t="shared" si="86"/>
        <v>57536966.650000013</v>
      </c>
      <c r="BD1682" s="66">
        <f t="shared" si="86"/>
        <v>135178242.33000004</v>
      </c>
      <c r="BE1682" s="66">
        <f t="shared" si="86"/>
        <v>37938511.150000006</v>
      </c>
      <c r="BF1682" s="66">
        <f t="shared" si="86"/>
        <v>77079542.989999995</v>
      </c>
      <c r="BG1682" s="66">
        <f t="shared" si="86"/>
        <v>67784611.889999986</v>
      </c>
      <c r="BH1682" s="66">
        <f t="shared" si="86"/>
        <v>31087596.23</v>
      </c>
      <c r="BI1682" s="66">
        <f t="shared" si="86"/>
        <v>1025361374.8699999</v>
      </c>
      <c r="BJ1682" s="66">
        <f t="shared" si="86"/>
        <v>1308535150.1010001</v>
      </c>
      <c r="BK1682" s="66">
        <f t="shared" si="86"/>
        <v>3685910733.9830003</v>
      </c>
      <c r="BL1682" s="66">
        <f t="shared" si="86"/>
        <v>4994445884.0840015</v>
      </c>
    </row>
    <row r="1683" spans="23:64" x14ac:dyDescent="0.25">
      <c r="AO1683" s="25"/>
      <c r="AP1683" s="25"/>
      <c r="AQ1683" s="25"/>
      <c r="AR1683" s="25"/>
      <c r="AS1683" s="25"/>
      <c r="AT1683" s="25"/>
      <c r="AU1683" s="25"/>
      <c r="AV1683" s="25"/>
      <c r="AW1683" s="25"/>
      <c r="AX1683" s="25"/>
      <c r="AY1683" s="25"/>
      <c r="AZ1683" s="25"/>
      <c r="BA1683" s="25"/>
      <c r="BB1683" s="25"/>
      <c r="BC1683" s="25"/>
      <c r="BD1683" s="25"/>
      <c r="BE1683" s="25"/>
      <c r="BF1683" s="25"/>
      <c r="BG1683" s="25"/>
      <c r="BH1683" s="25"/>
      <c r="BI1683" s="25"/>
      <c r="BJ1683" s="25"/>
      <c r="BK1683" s="25"/>
      <c r="BL1683" s="25"/>
    </row>
    <row r="1684" spans="23:64" x14ac:dyDescent="0.25">
      <c r="W1684" s="67"/>
      <c r="X1684" s="67"/>
      <c r="Y1684" s="67"/>
      <c r="Z1684" s="67"/>
      <c r="AA1684" s="67"/>
      <c r="AB1684" s="67"/>
      <c r="AC1684" s="67"/>
      <c r="AO1684" s="25"/>
      <c r="AP1684" s="25"/>
      <c r="AQ1684" s="25"/>
      <c r="AR1684" s="25"/>
      <c r="AS1684" s="25"/>
      <c r="AT1684" s="25"/>
      <c r="AU1684" s="25"/>
      <c r="AV1684" s="25"/>
      <c r="AW1684" s="25"/>
      <c r="AX1684" s="25"/>
      <c r="AY1684" s="25"/>
      <c r="AZ1684" s="25"/>
      <c r="BA1684" s="25"/>
      <c r="BB1684" s="25"/>
      <c r="BC1684" s="25"/>
      <c r="BD1684" s="25"/>
      <c r="BE1684" s="25"/>
      <c r="BF1684" s="25"/>
      <c r="BG1684" s="25"/>
      <c r="BH1684" s="25"/>
      <c r="BI1684" s="25"/>
      <c r="BJ1684" s="25"/>
      <c r="BK1684" s="25"/>
      <c r="BL1684" s="25"/>
    </row>
    <row r="1685" spans="23:64" x14ac:dyDescent="0.25">
      <c r="W1685" s="67"/>
      <c r="X1685" s="67"/>
      <c r="Y1685" s="67"/>
      <c r="Z1685" s="67"/>
      <c r="AA1685" s="67"/>
      <c r="AB1685" s="67"/>
      <c r="AC1685" s="67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</row>
  </sheetData>
  <autoFilter ref="A2:BL168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workbookViewId="0">
      <selection activeCell="Z22" sqref="Z22"/>
    </sheetView>
  </sheetViews>
  <sheetFormatPr baseColWidth="10" defaultRowHeight="15" x14ac:dyDescent="0.25"/>
  <cols>
    <col min="1" max="1" width="36.5703125" customWidth="1"/>
    <col min="2" max="2" width="35.5703125" customWidth="1"/>
    <col min="3" max="3" width="10.42578125" customWidth="1"/>
    <col min="4" max="4" width="11.140625" customWidth="1"/>
    <col min="5" max="5" width="10.42578125" customWidth="1"/>
    <col min="6" max="12" width="11.140625" customWidth="1"/>
    <col min="13" max="13" width="10.42578125" customWidth="1"/>
    <col min="14" max="14" width="12.42578125" customWidth="1"/>
    <col min="15" max="15" width="11.140625" customWidth="1"/>
    <col min="16" max="17" width="10.42578125" customWidth="1"/>
    <col min="18" max="18" width="11.140625" customWidth="1"/>
    <col min="19" max="22" width="10.42578125" customWidth="1"/>
    <col min="23" max="28" width="12.42578125" customWidth="1"/>
    <col min="29" max="29" width="12.42578125" bestFit="1" customWidth="1"/>
  </cols>
  <sheetData>
    <row r="1" spans="1:26" ht="23.25" x14ac:dyDescent="0.35">
      <c r="A1" s="133" t="s">
        <v>1645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6" ht="60" x14ac:dyDescent="0.25">
      <c r="B15" s="42" t="s">
        <v>1148</v>
      </c>
      <c r="C15" s="3" t="s">
        <v>1149</v>
      </c>
      <c r="D15" s="3" t="s">
        <v>1150</v>
      </c>
      <c r="E15" s="3" t="s">
        <v>1151</v>
      </c>
      <c r="F15" s="3" t="s">
        <v>1152</v>
      </c>
      <c r="G15" s="3" t="s">
        <v>1153</v>
      </c>
      <c r="H15" s="3" t="s">
        <v>1154</v>
      </c>
      <c r="I15" s="3" t="s">
        <v>1155</v>
      </c>
      <c r="J15" s="3" t="s">
        <v>1156</v>
      </c>
      <c r="K15" s="3" t="s">
        <v>1157</v>
      </c>
      <c r="L15" s="3" t="s">
        <v>1675</v>
      </c>
      <c r="M15" s="3" t="s">
        <v>1830</v>
      </c>
      <c r="N15" s="3" t="s">
        <v>1677</v>
      </c>
      <c r="O15" s="3" t="s">
        <v>1678</v>
      </c>
      <c r="P15" s="3" t="s">
        <v>1679</v>
      </c>
      <c r="Q15" s="3" t="s">
        <v>1680</v>
      </c>
      <c r="R15" s="3" t="s">
        <v>1681</v>
      </c>
      <c r="S15" s="3" t="s">
        <v>1682</v>
      </c>
      <c r="T15" s="3" t="s">
        <v>1831</v>
      </c>
      <c r="U15" s="3" t="s">
        <v>1832</v>
      </c>
      <c r="V15" s="3" t="s">
        <v>1833</v>
      </c>
      <c r="W15" s="3" t="s">
        <v>1669</v>
      </c>
      <c r="X15" s="3" t="s">
        <v>1687</v>
      </c>
      <c r="Y15" s="3" t="s">
        <v>1688</v>
      </c>
      <c r="Z15" s="3" t="s">
        <v>1667</v>
      </c>
    </row>
    <row r="16" spans="1:26" x14ac:dyDescent="0.25">
      <c r="B16" s="21" t="s">
        <v>607</v>
      </c>
      <c r="C16" s="2">
        <v>10227154.800000001</v>
      </c>
      <c r="D16" s="2">
        <v>0</v>
      </c>
      <c r="E16" s="2">
        <v>0</v>
      </c>
      <c r="F16" s="2">
        <v>91873805.271000013</v>
      </c>
      <c r="G16" s="2">
        <v>0</v>
      </c>
      <c r="H16" s="2">
        <v>0</v>
      </c>
      <c r="I16" s="2">
        <v>10227154.789999999</v>
      </c>
      <c r="J16" s="2">
        <v>0</v>
      </c>
      <c r="K16" s="2">
        <v>0</v>
      </c>
      <c r="L16" s="2">
        <v>92419104.173000008</v>
      </c>
      <c r="M16" s="2">
        <v>0</v>
      </c>
      <c r="N16" s="2">
        <v>0</v>
      </c>
      <c r="O16" s="2">
        <v>10227154.800000001</v>
      </c>
      <c r="P16" s="2">
        <v>0</v>
      </c>
      <c r="Q16" s="2">
        <v>0</v>
      </c>
      <c r="R16" s="2">
        <v>84986281.609999999</v>
      </c>
      <c r="S16" s="2">
        <v>0</v>
      </c>
      <c r="T16" s="2">
        <v>0</v>
      </c>
      <c r="U16" s="2">
        <v>10227154.789999999</v>
      </c>
      <c r="V16" s="2">
        <v>0</v>
      </c>
      <c r="W16" s="2">
        <v>0</v>
      </c>
      <c r="X16" s="2">
        <v>112328114.86100002</v>
      </c>
      <c r="Y16" s="2">
        <v>197859695.373</v>
      </c>
      <c r="Z16" s="2">
        <v>310187810.23399997</v>
      </c>
    </row>
    <row r="17" spans="2:29" x14ac:dyDescent="0.25">
      <c r="B17" s="22" t="s">
        <v>541</v>
      </c>
      <c r="C17" s="2">
        <v>0</v>
      </c>
      <c r="D17" s="2">
        <v>0</v>
      </c>
      <c r="E17" s="2">
        <v>0</v>
      </c>
      <c r="F17" s="2">
        <v>89316884.716000006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89847819.785000011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82747640.023000002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89316884.716000006</v>
      </c>
      <c r="Y17" s="2">
        <v>172595459.808</v>
      </c>
      <c r="Z17" s="2">
        <v>261912344.52400002</v>
      </c>
    </row>
    <row r="18" spans="2:29" x14ac:dyDescent="0.25">
      <c r="B18" s="22" t="s">
        <v>83</v>
      </c>
      <c r="C18" s="2">
        <v>10227154.800000001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10227154.789999999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10227154.800000001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10227154.789999999</v>
      </c>
      <c r="V18" s="2">
        <v>0</v>
      </c>
      <c r="W18" s="2">
        <v>0</v>
      </c>
      <c r="X18" s="2">
        <v>20454309.59</v>
      </c>
      <c r="Y18" s="2">
        <v>20454309.59</v>
      </c>
      <c r="Z18" s="2">
        <v>40908619.18</v>
      </c>
    </row>
    <row r="19" spans="2:29" x14ac:dyDescent="0.25">
      <c r="B19" s="22" t="s">
        <v>66</v>
      </c>
      <c r="C19" s="2">
        <v>0</v>
      </c>
      <c r="D19" s="2">
        <v>0</v>
      </c>
      <c r="E19" s="2">
        <v>0</v>
      </c>
      <c r="F19" s="2">
        <v>2556920.5550000002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2571284.3879999998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2238641.5869999998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2556920.5550000002</v>
      </c>
      <c r="Y19" s="2">
        <v>4809925.9749999996</v>
      </c>
      <c r="Z19" s="2">
        <v>7366846.5299999993</v>
      </c>
    </row>
    <row r="20" spans="2:29" x14ac:dyDescent="0.25">
      <c r="B20" s="21" t="s">
        <v>620</v>
      </c>
      <c r="C20" s="2">
        <v>76485849.319999978</v>
      </c>
      <c r="D20" s="2">
        <v>151036905.57000002</v>
      </c>
      <c r="E20" s="2">
        <v>80078393.849999994</v>
      </c>
      <c r="F20" s="2">
        <v>74937397.560000017</v>
      </c>
      <c r="G20" s="2">
        <v>176045705.40999991</v>
      </c>
      <c r="H20" s="2">
        <v>115696539.77000001</v>
      </c>
      <c r="I20" s="2">
        <v>125052544.75999998</v>
      </c>
      <c r="J20" s="2">
        <v>296797348.97000003</v>
      </c>
      <c r="K20" s="2">
        <v>100076350.03000003</v>
      </c>
      <c r="L20" s="2">
        <v>128634089.5</v>
      </c>
      <c r="M20" s="2">
        <v>71548549.239999965</v>
      </c>
      <c r="N20" s="2">
        <v>1550763680.5700002</v>
      </c>
      <c r="O20" s="2">
        <v>352679210.95999992</v>
      </c>
      <c r="P20" s="2">
        <v>47672098.630000003</v>
      </c>
      <c r="Q20" s="2">
        <v>57536966.650000013</v>
      </c>
      <c r="R20" s="2">
        <v>50191960.720000006</v>
      </c>
      <c r="S20" s="2">
        <v>37938511.150000006</v>
      </c>
      <c r="T20" s="2">
        <v>77079542.989999995</v>
      </c>
      <c r="U20" s="2">
        <v>57557457.099999987</v>
      </c>
      <c r="V20" s="2">
        <v>31087596.23</v>
      </c>
      <c r="W20" s="2">
        <v>1025361374.8699999</v>
      </c>
      <c r="X20" s="2">
        <v>1196207035.2399998</v>
      </c>
      <c r="Y20" s="2">
        <v>3488051038.6100001</v>
      </c>
      <c r="Z20" s="2">
        <v>4684258073.8500013</v>
      </c>
    </row>
    <row r="21" spans="2:29" x14ac:dyDescent="0.25">
      <c r="B21" s="22" t="s">
        <v>621</v>
      </c>
      <c r="C21" s="2">
        <v>76485849.319999978</v>
      </c>
      <c r="D21" s="2">
        <v>151036905.57000002</v>
      </c>
      <c r="E21" s="2">
        <v>80078393.849999994</v>
      </c>
      <c r="F21" s="2">
        <v>74937397.560000017</v>
      </c>
      <c r="G21" s="2">
        <v>176045705.40999991</v>
      </c>
      <c r="H21" s="2">
        <v>115696539.77000001</v>
      </c>
      <c r="I21" s="2">
        <v>125052544.75999998</v>
      </c>
      <c r="J21" s="2">
        <v>296797348.97000003</v>
      </c>
      <c r="K21" s="2">
        <v>100076350.03000003</v>
      </c>
      <c r="L21" s="2">
        <v>128634089.5</v>
      </c>
      <c r="M21" s="2">
        <v>71548549.239999965</v>
      </c>
      <c r="N21" s="2">
        <v>1550763680.5700002</v>
      </c>
      <c r="O21" s="2">
        <v>352679210.95999992</v>
      </c>
      <c r="P21" s="2">
        <v>47672098.630000003</v>
      </c>
      <c r="Q21" s="2">
        <v>57536966.650000013</v>
      </c>
      <c r="R21" s="2">
        <v>50191960.720000006</v>
      </c>
      <c r="S21" s="2">
        <v>37938511.150000006</v>
      </c>
      <c r="T21" s="2">
        <v>77079542.989999995</v>
      </c>
      <c r="U21" s="2">
        <v>57557457.099999987</v>
      </c>
      <c r="V21" s="2">
        <v>31087596.23</v>
      </c>
      <c r="W21" s="2">
        <v>1025361374.8699999</v>
      </c>
      <c r="X21" s="2">
        <v>1196207035.2399998</v>
      </c>
      <c r="Y21" s="2">
        <v>3488051038.6100001</v>
      </c>
      <c r="Z21" s="2">
        <v>4684258073.8500013</v>
      </c>
    </row>
    <row r="22" spans="2:29" x14ac:dyDescent="0.25">
      <c r="B22" s="21" t="s">
        <v>435</v>
      </c>
      <c r="C22" s="2">
        <v>86713004.119999975</v>
      </c>
      <c r="D22" s="2">
        <v>151036905.57000002</v>
      </c>
      <c r="E22" s="2">
        <v>80078393.849999994</v>
      </c>
      <c r="F22" s="2">
        <v>166811202.83100003</v>
      </c>
      <c r="G22" s="2">
        <v>176045705.40999991</v>
      </c>
      <c r="H22" s="2">
        <v>115696539.77000001</v>
      </c>
      <c r="I22" s="2">
        <v>135279699.54999998</v>
      </c>
      <c r="J22" s="2">
        <v>296797348.97000003</v>
      </c>
      <c r="K22" s="2">
        <v>100076350.03000003</v>
      </c>
      <c r="L22" s="2">
        <v>221053193.67300001</v>
      </c>
      <c r="M22" s="2">
        <v>71548549.239999965</v>
      </c>
      <c r="N22" s="2">
        <v>1550763680.5700002</v>
      </c>
      <c r="O22" s="2">
        <v>362906365.75999993</v>
      </c>
      <c r="P22" s="2">
        <v>47672098.630000003</v>
      </c>
      <c r="Q22" s="2">
        <v>57536966.650000013</v>
      </c>
      <c r="R22" s="2">
        <v>135178242.33000001</v>
      </c>
      <c r="S22" s="2">
        <v>37938511.150000006</v>
      </c>
      <c r="T22" s="2">
        <v>77079542.989999995</v>
      </c>
      <c r="U22" s="2">
        <v>67784611.889999986</v>
      </c>
      <c r="V22" s="2">
        <v>31087596.23</v>
      </c>
      <c r="W22" s="2">
        <v>1025361374.8699999</v>
      </c>
      <c r="X22" s="2">
        <v>1308535150.1009998</v>
      </c>
      <c r="Y22" s="2">
        <v>3685910733.9830003</v>
      </c>
      <c r="Z22" s="2">
        <v>4994445884.0840015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60"/>
  <sheetViews>
    <sheetView topLeftCell="N130" workbookViewId="0">
      <selection activeCell="Z155" sqref="Z155"/>
    </sheetView>
  </sheetViews>
  <sheetFormatPr baseColWidth="10" defaultRowHeight="15" x14ac:dyDescent="0.25"/>
  <cols>
    <col min="1" max="2" width="36.5703125" customWidth="1"/>
    <col min="3" max="3" width="10.42578125" customWidth="1"/>
    <col min="4" max="4" width="11.140625" customWidth="1"/>
    <col min="5" max="5" width="10.42578125" customWidth="1"/>
    <col min="6" max="12" width="11.140625" customWidth="1"/>
    <col min="13" max="13" width="10.42578125" customWidth="1"/>
    <col min="14" max="14" width="12.42578125" customWidth="1"/>
    <col min="15" max="15" width="11.140625" customWidth="1"/>
    <col min="16" max="17" width="10.42578125" customWidth="1"/>
    <col min="18" max="18" width="11.140625" customWidth="1"/>
    <col min="19" max="22" width="10.42578125" customWidth="1"/>
    <col min="23" max="26" width="12.42578125" customWidth="1"/>
    <col min="27" max="29" width="12.42578125" bestFit="1" customWidth="1"/>
  </cols>
  <sheetData>
    <row r="1" spans="1:26" ht="23.25" x14ac:dyDescent="0.35">
      <c r="A1" s="133" t="s">
        <v>1645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6" ht="60" x14ac:dyDescent="0.25">
      <c r="B15" s="42" t="s">
        <v>1148</v>
      </c>
      <c r="C15" s="3" t="s">
        <v>1149</v>
      </c>
      <c r="D15" s="3" t="s">
        <v>1150</v>
      </c>
      <c r="E15" s="3" t="s">
        <v>1151</v>
      </c>
      <c r="F15" s="3" t="s">
        <v>1152</v>
      </c>
      <c r="G15" s="3" t="s">
        <v>1153</v>
      </c>
      <c r="H15" s="3" t="s">
        <v>1154</v>
      </c>
      <c r="I15" s="3" t="s">
        <v>1155</v>
      </c>
      <c r="J15" s="3" t="s">
        <v>1156</v>
      </c>
      <c r="K15" s="3" t="s">
        <v>1157</v>
      </c>
      <c r="L15" s="3" t="s">
        <v>1689</v>
      </c>
      <c r="M15" s="3" t="s">
        <v>1691</v>
      </c>
      <c r="N15" s="3" t="s">
        <v>1677</v>
      </c>
      <c r="O15" s="3" t="s">
        <v>1835</v>
      </c>
      <c r="P15" s="3" t="s">
        <v>1836</v>
      </c>
      <c r="Q15" s="3" t="s">
        <v>1837</v>
      </c>
      <c r="R15" s="3" t="s">
        <v>1838</v>
      </c>
      <c r="S15" s="3" t="s">
        <v>1839</v>
      </c>
      <c r="T15" s="3" t="s">
        <v>1831</v>
      </c>
      <c r="U15" s="3" t="s">
        <v>1750</v>
      </c>
      <c r="V15" s="3" t="s">
        <v>1833</v>
      </c>
      <c r="W15" s="3" t="s">
        <v>1669</v>
      </c>
      <c r="X15" s="3" t="s">
        <v>1687</v>
      </c>
      <c r="Y15" s="3" t="s">
        <v>1688</v>
      </c>
      <c r="Z15" s="3" t="s">
        <v>1670</v>
      </c>
    </row>
    <row r="16" spans="1:26" x14ac:dyDescent="0.25">
      <c r="B16" s="21" t="s">
        <v>625</v>
      </c>
      <c r="C16" s="2">
        <v>20666.660000000003</v>
      </c>
      <c r="D16" s="2">
        <v>49103464.790000007</v>
      </c>
      <c r="E16" s="2">
        <v>178621.22</v>
      </c>
      <c r="F16" s="2">
        <v>0</v>
      </c>
      <c r="G16" s="2">
        <v>38930337.699999996</v>
      </c>
      <c r="H16" s="2">
        <v>0</v>
      </c>
      <c r="I16" s="2">
        <v>20666.660000000003</v>
      </c>
      <c r="J16" s="2">
        <v>81654696.969999999</v>
      </c>
      <c r="K16" s="2">
        <v>6113282.4600000009</v>
      </c>
      <c r="L16" s="2">
        <v>6245100</v>
      </c>
      <c r="M16" s="2">
        <v>92000</v>
      </c>
      <c r="N16" s="2">
        <v>374106797.49000001</v>
      </c>
      <c r="O16" s="2">
        <v>121336110.58000003</v>
      </c>
      <c r="P16" s="2">
        <v>314046.97000000003</v>
      </c>
      <c r="Q16" s="2">
        <v>178621.22</v>
      </c>
      <c r="R16" s="2">
        <v>15100</v>
      </c>
      <c r="S16" s="2">
        <v>92000</v>
      </c>
      <c r="T16" s="2">
        <v>0</v>
      </c>
      <c r="U16" s="2">
        <v>20666.660000000003</v>
      </c>
      <c r="V16" s="2">
        <v>314046.97000000003</v>
      </c>
      <c r="W16" s="2">
        <v>51985223.299999997</v>
      </c>
      <c r="X16" s="2">
        <v>176021736.46000001</v>
      </c>
      <c r="Y16" s="2">
        <v>554699713.19000006</v>
      </c>
      <c r="Z16" s="2">
        <v>730721449.64999986</v>
      </c>
    </row>
    <row r="17" spans="2:26" x14ac:dyDescent="0.25">
      <c r="B17" s="22" t="s">
        <v>446</v>
      </c>
      <c r="C17" s="2">
        <v>20666.660000000003</v>
      </c>
      <c r="D17" s="2">
        <v>49103464.790000007</v>
      </c>
      <c r="E17" s="2">
        <v>178621.22</v>
      </c>
      <c r="F17" s="2">
        <v>0</v>
      </c>
      <c r="G17" s="2">
        <v>38930337.699999996</v>
      </c>
      <c r="H17" s="2">
        <v>0</v>
      </c>
      <c r="I17" s="2">
        <v>20666.660000000003</v>
      </c>
      <c r="J17" s="2">
        <v>81654696.969999999</v>
      </c>
      <c r="K17" s="2">
        <v>6113282.4600000009</v>
      </c>
      <c r="L17" s="2">
        <v>6245100</v>
      </c>
      <c r="M17" s="2">
        <v>92000</v>
      </c>
      <c r="N17" s="2">
        <v>374106797.49000001</v>
      </c>
      <c r="O17" s="2">
        <v>121336110.58000003</v>
      </c>
      <c r="P17" s="2">
        <v>314046.97000000003</v>
      </c>
      <c r="Q17" s="2">
        <v>178621.22</v>
      </c>
      <c r="R17" s="2">
        <v>15100</v>
      </c>
      <c r="S17" s="2">
        <v>92000</v>
      </c>
      <c r="T17" s="2">
        <v>0</v>
      </c>
      <c r="U17" s="2">
        <v>20666.660000000003</v>
      </c>
      <c r="V17" s="2">
        <v>314046.97000000003</v>
      </c>
      <c r="W17" s="2">
        <v>51985223.299999997</v>
      </c>
      <c r="X17" s="2">
        <v>176021736.46000001</v>
      </c>
      <c r="Y17" s="2">
        <v>554699713.19000006</v>
      </c>
      <c r="Z17" s="2">
        <v>730721449.64999986</v>
      </c>
    </row>
    <row r="18" spans="2:26" x14ac:dyDescent="0.25">
      <c r="B18" s="22" t="s">
        <v>1604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x14ac:dyDescent="0.25">
      <c r="B19" s="22" t="s">
        <v>1610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2:26" x14ac:dyDescent="0.25">
      <c r="B20" s="22" t="s">
        <v>1613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2:26" x14ac:dyDescent="0.25">
      <c r="B21" s="22" t="s">
        <v>1612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</row>
    <row r="22" spans="2:26" x14ac:dyDescent="0.25">
      <c r="B22" s="22" t="s">
        <v>1614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</row>
    <row r="23" spans="2:26" x14ac:dyDescent="0.25">
      <c r="B23" s="22" t="s">
        <v>1611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</row>
    <row r="24" spans="2:26" x14ac:dyDescent="0.25">
      <c r="B24" s="21" t="s">
        <v>817</v>
      </c>
      <c r="C24" s="2">
        <v>8763933.75</v>
      </c>
      <c r="D24" s="2">
        <v>4229193.75</v>
      </c>
      <c r="E24" s="2">
        <v>7543961.25</v>
      </c>
      <c r="F24" s="2">
        <v>11263345.83</v>
      </c>
      <c r="G24" s="2">
        <v>36946919.960000001</v>
      </c>
      <c r="H24" s="2">
        <v>30924137.059999999</v>
      </c>
      <c r="I24" s="2">
        <v>15631897.58</v>
      </c>
      <c r="J24" s="2">
        <v>6915463.7200000007</v>
      </c>
      <c r="K24" s="2">
        <v>18991775.590000004</v>
      </c>
      <c r="L24" s="2">
        <v>9425348.3399999999</v>
      </c>
      <c r="M24" s="2">
        <v>11010162.09</v>
      </c>
      <c r="N24" s="2">
        <v>10702435.299999999</v>
      </c>
      <c r="O24" s="2">
        <v>11078257.92</v>
      </c>
      <c r="P24" s="2">
        <v>8104190.8399999999</v>
      </c>
      <c r="Q24" s="2">
        <v>5853452.4400000004</v>
      </c>
      <c r="R24" s="2">
        <v>8530613.3499999996</v>
      </c>
      <c r="S24" s="2">
        <v>21639208.77</v>
      </c>
      <c r="T24" s="2">
        <v>17966348.129999999</v>
      </c>
      <c r="U24" s="2">
        <v>11107040.08</v>
      </c>
      <c r="V24" s="2">
        <v>13263322.92</v>
      </c>
      <c r="W24" s="2">
        <v>26294373.659999996</v>
      </c>
      <c r="X24" s="2">
        <v>141210628.48999998</v>
      </c>
      <c r="Y24" s="2">
        <v>154974753.84000003</v>
      </c>
      <c r="Z24" s="2">
        <v>296185382.32999986</v>
      </c>
    </row>
    <row r="25" spans="2:26" x14ac:dyDescent="0.25">
      <c r="B25" s="22" t="s">
        <v>447</v>
      </c>
      <c r="C25" s="2">
        <v>8763933.75</v>
      </c>
      <c r="D25" s="2">
        <v>4229193.75</v>
      </c>
      <c r="E25" s="2">
        <v>7543961.25</v>
      </c>
      <c r="F25" s="2">
        <v>11263345.83</v>
      </c>
      <c r="G25" s="2">
        <v>36946919.960000001</v>
      </c>
      <c r="H25" s="2">
        <v>30924137.059999999</v>
      </c>
      <c r="I25" s="2">
        <v>15631897.58</v>
      </c>
      <c r="J25" s="2">
        <v>6915463.7200000007</v>
      </c>
      <c r="K25" s="2">
        <v>18991775.590000004</v>
      </c>
      <c r="L25" s="2">
        <v>9425348.3399999999</v>
      </c>
      <c r="M25" s="2">
        <v>11010162.09</v>
      </c>
      <c r="N25" s="2">
        <v>10702435.299999999</v>
      </c>
      <c r="O25" s="2">
        <v>11078257.92</v>
      </c>
      <c r="P25" s="2">
        <v>8104190.8399999999</v>
      </c>
      <c r="Q25" s="2">
        <v>5853452.4400000004</v>
      </c>
      <c r="R25" s="2">
        <v>8530613.3499999996</v>
      </c>
      <c r="S25" s="2">
        <v>21639208.77</v>
      </c>
      <c r="T25" s="2">
        <v>17966348.129999999</v>
      </c>
      <c r="U25" s="2">
        <v>11107040.08</v>
      </c>
      <c r="V25" s="2">
        <v>13263322.92</v>
      </c>
      <c r="W25" s="2">
        <v>26294373.659999996</v>
      </c>
      <c r="X25" s="2">
        <v>141210628.48999998</v>
      </c>
      <c r="Y25" s="2">
        <v>154974753.84000003</v>
      </c>
      <c r="Z25" s="2">
        <v>296185382.32999986</v>
      </c>
    </row>
    <row r="26" spans="2:26" x14ac:dyDescent="0.25">
      <c r="B26" s="21" t="s">
        <v>874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4694126.49</v>
      </c>
      <c r="O26" s="2">
        <v>13678960.079999998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18373086.570000004</v>
      </c>
      <c r="Z26" s="2">
        <v>18373086.570000004</v>
      </c>
    </row>
    <row r="27" spans="2:26" x14ac:dyDescent="0.25">
      <c r="B27" s="22" t="s">
        <v>875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134728.43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134728.43</v>
      </c>
      <c r="Z27" s="2">
        <v>134728.43</v>
      </c>
    </row>
    <row r="28" spans="2:26" x14ac:dyDescent="0.25">
      <c r="B28" s="22" t="s">
        <v>908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640629.77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640629.77</v>
      </c>
      <c r="Z28" s="2">
        <v>640629.77</v>
      </c>
    </row>
    <row r="29" spans="2:26" x14ac:dyDescent="0.25">
      <c r="B29" s="22" t="s">
        <v>911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4694126.49</v>
      </c>
      <c r="O29" s="2">
        <v>486119.84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5180246.33</v>
      </c>
      <c r="Z29" s="2">
        <v>5180246.33</v>
      </c>
    </row>
    <row r="30" spans="2:26" x14ac:dyDescent="0.25">
      <c r="B30" s="22" t="s">
        <v>913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483442.86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483442.86</v>
      </c>
      <c r="Z30" s="2">
        <v>483442.86</v>
      </c>
    </row>
    <row r="31" spans="2:26" x14ac:dyDescent="0.25">
      <c r="B31" s="22" t="s">
        <v>915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225665.15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225665.15</v>
      </c>
      <c r="Z31" s="2">
        <v>225665.15</v>
      </c>
    </row>
    <row r="32" spans="2:26" x14ac:dyDescent="0.25">
      <c r="B32" s="22" t="s">
        <v>917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2916155.9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2916155.9</v>
      </c>
      <c r="Z32" s="2">
        <v>2916155.9</v>
      </c>
    </row>
    <row r="33" spans="2:26" x14ac:dyDescent="0.25">
      <c r="B33" s="22" t="s">
        <v>919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368430.1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368430.1</v>
      </c>
      <c r="Z33" s="2">
        <v>368430.1</v>
      </c>
    </row>
    <row r="34" spans="2:26" x14ac:dyDescent="0.25">
      <c r="B34" s="22" t="s">
        <v>921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2054758.88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2054758.88</v>
      </c>
      <c r="Z34" s="2">
        <v>2054758.88</v>
      </c>
    </row>
    <row r="35" spans="2:26" x14ac:dyDescent="0.25">
      <c r="B35" s="22" t="s">
        <v>923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631820.51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631820.51</v>
      </c>
      <c r="Z35" s="2">
        <v>631820.51</v>
      </c>
    </row>
    <row r="36" spans="2:26" x14ac:dyDescent="0.25">
      <c r="B36" s="22" t="s">
        <v>925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523524.21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523524.21</v>
      </c>
      <c r="Z36" s="2">
        <v>523524.21</v>
      </c>
    </row>
    <row r="37" spans="2:26" x14ac:dyDescent="0.25">
      <c r="B37" s="22" t="s">
        <v>927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2585731.2200000002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2585731.2200000002</v>
      </c>
      <c r="Z37" s="2">
        <v>2585731.2200000002</v>
      </c>
    </row>
    <row r="38" spans="2:26" x14ac:dyDescent="0.25">
      <c r="B38" s="22" t="s">
        <v>929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192177.27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192177.27</v>
      </c>
      <c r="Z38" s="2">
        <v>192177.27</v>
      </c>
    </row>
    <row r="39" spans="2:26" x14ac:dyDescent="0.25">
      <c r="B39" s="22" t="s">
        <v>931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2435775.94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2435775.94</v>
      </c>
      <c r="Z39" s="2">
        <v>2435775.94</v>
      </c>
    </row>
    <row r="40" spans="2:26" x14ac:dyDescent="0.25">
      <c r="B40" s="21" t="s">
        <v>880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x14ac:dyDescent="0.25">
      <c r="B41" s="22" t="s">
        <v>879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</row>
    <row r="42" spans="2:26" x14ac:dyDescent="0.25">
      <c r="B42" s="21" t="s">
        <v>609</v>
      </c>
      <c r="C42" s="2">
        <v>10227154.800000001</v>
      </c>
      <c r="D42" s="2">
        <v>72727.27</v>
      </c>
      <c r="E42" s="2">
        <v>35000</v>
      </c>
      <c r="F42" s="2">
        <v>91873805.271000013</v>
      </c>
      <c r="G42" s="2">
        <v>0</v>
      </c>
      <c r="H42" s="2">
        <v>15000</v>
      </c>
      <c r="I42" s="2">
        <v>10244654.789999999</v>
      </c>
      <c r="J42" s="2">
        <v>101416119.70999999</v>
      </c>
      <c r="K42" s="2">
        <v>35000</v>
      </c>
      <c r="L42" s="2">
        <v>150302232.75300002</v>
      </c>
      <c r="M42" s="2">
        <v>0</v>
      </c>
      <c r="N42" s="2">
        <v>909292383.47000003</v>
      </c>
      <c r="O42" s="2">
        <v>10244654.800000001</v>
      </c>
      <c r="P42" s="2">
        <v>72727.27</v>
      </c>
      <c r="Q42" s="2">
        <v>35000</v>
      </c>
      <c r="R42" s="2">
        <v>84986281.609999999</v>
      </c>
      <c r="S42" s="2">
        <v>0</v>
      </c>
      <c r="T42" s="2">
        <v>15000</v>
      </c>
      <c r="U42" s="2">
        <v>10244654.789999999</v>
      </c>
      <c r="V42" s="2">
        <v>72727.27</v>
      </c>
      <c r="W42" s="2">
        <v>52500</v>
      </c>
      <c r="X42" s="2">
        <v>213919461.84099999</v>
      </c>
      <c r="Y42" s="2">
        <v>1165318161.9629998</v>
      </c>
      <c r="Z42" s="2">
        <v>1379237623.8040001</v>
      </c>
    </row>
    <row r="43" spans="2:26" x14ac:dyDescent="0.25">
      <c r="B43" s="22" t="s">
        <v>541</v>
      </c>
      <c r="C43" s="2">
        <v>0</v>
      </c>
      <c r="D43" s="2">
        <v>0</v>
      </c>
      <c r="E43" s="2">
        <v>0</v>
      </c>
      <c r="F43" s="2">
        <v>89316884.716000006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89847819.785000011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82747640.023000002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89316884.716000006</v>
      </c>
      <c r="Y43" s="2">
        <v>172595459.808</v>
      </c>
      <c r="Z43" s="2">
        <v>261912344.52400002</v>
      </c>
    </row>
    <row r="44" spans="2:26" x14ac:dyDescent="0.25">
      <c r="B44" s="22" t="s">
        <v>83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79277383.469999999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79277383.469999999</v>
      </c>
      <c r="Z44" s="2">
        <v>79277383.469999999</v>
      </c>
    </row>
    <row r="45" spans="2:26" x14ac:dyDescent="0.25">
      <c r="B45" s="22" t="s">
        <v>66</v>
      </c>
      <c r="C45" s="2">
        <v>0</v>
      </c>
      <c r="D45" s="2">
        <v>72727.27</v>
      </c>
      <c r="E45" s="2">
        <v>35000</v>
      </c>
      <c r="F45" s="2">
        <v>2556920.5550000002</v>
      </c>
      <c r="G45" s="2">
        <v>0</v>
      </c>
      <c r="H45" s="2">
        <v>15000</v>
      </c>
      <c r="I45" s="2">
        <v>17500</v>
      </c>
      <c r="J45" s="2">
        <v>72727.27</v>
      </c>
      <c r="K45" s="2">
        <v>35000</v>
      </c>
      <c r="L45" s="2">
        <v>2571284.3879999998</v>
      </c>
      <c r="M45" s="2">
        <v>0</v>
      </c>
      <c r="N45" s="2">
        <v>250015000</v>
      </c>
      <c r="O45" s="2">
        <v>17500</v>
      </c>
      <c r="P45" s="2">
        <v>72727.27</v>
      </c>
      <c r="Q45" s="2">
        <v>35000</v>
      </c>
      <c r="R45" s="2">
        <v>2238641.5869999998</v>
      </c>
      <c r="S45" s="2">
        <v>0</v>
      </c>
      <c r="T45" s="2">
        <v>15000</v>
      </c>
      <c r="U45" s="2">
        <v>17500</v>
      </c>
      <c r="V45" s="2">
        <v>72727.27</v>
      </c>
      <c r="W45" s="2">
        <v>52500</v>
      </c>
      <c r="X45" s="2">
        <v>2804875.0950000002</v>
      </c>
      <c r="Y45" s="2">
        <v>255107880.51499999</v>
      </c>
      <c r="Z45" s="2">
        <v>257912755.61000001</v>
      </c>
    </row>
    <row r="46" spans="2:26" x14ac:dyDescent="0.25">
      <c r="B46" s="22" t="s">
        <v>154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7983879.7999999998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7983879.7999999998</v>
      </c>
      <c r="Z46" s="2">
        <v>7983879.7999999998</v>
      </c>
    </row>
    <row r="47" spans="2:26" x14ac:dyDescent="0.25">
      <c r="B47" s="22" t="s">
        <v>871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101343392.44</v>
      </c>
      <c r="K47" s="2">
        <v>0</v>
      </c>
      <c r="L47" s="2">
        <v>49899248.780000001</v>
      </c>
      <c r="M47" s="2">
        <v>0</v>
      </c>
      <c r="N47" s="2">
        <v>460000000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101343392.44</v>
      </c>
      <c r="Y47" s="2">
        <v>509899248.77999997</v>
      </c>
      <c r="Z47" s="2">
        <v>611242641.22000003</v>
      </c>
    </row>
    <row r="48" spans="2:26" x14ac:dyDescent="0.25">
      <c r="B48" s="22" t="s">
        <v>614</v>
      </c>
      <c r="C48" s="2">
        <v>10227154.800000001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10227154.789999999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10227154.800000001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10227154.789999999</v>
      </c>
      <c r="V48" s="2">
        <v>0</v>
      </c>
      <c r="W48" s="2">
        <v>0</v>
      </c>
      <c r="X48" s="2">
        <v>20454309.59</v>
      </c>
      <c r="Y48" s="2">
        <v>20454309.59</v>
      </c>
      <c r="Z48" s="2">
        <v>40908619.18</v>
      </c>
    </row>
    <row r="49" spans="2:26" x14ac:dyDescent="0.25">
      <c r="B49" s="22" t="s">
        <v>293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120000000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120000000</v>
      </c>
      <c r="Z49" s="2">
        <v>120000000</v>
      </c>
    </row>
    <row r="50" spans="2:26" x14ac:dyDescent="0.25">
      <c r="B50" s="21" t="s">
        <v>605</v>
      </c>
      <c r="C50" s="2">
        <v>67701248.909999967</v>
      </c>
      <c r="D50" s="2">
        <v>97631519.760000005</v>
      </c>
      <c r="E50" s="2">
        <v>72320811.379999995</v>
      </c>
      <c r="F50" s="2">
        <v>63674051.729999997</v>
      </c>
      <c r="G50" s="2">
        <v>100168447.75000001</v>
      </c>
      <c r="H50" s="2">
        <v>84757402.709999993</v>
      </c>
      <c r="I50" s="2">
        <v>109382480.52</v>
      </c>
      <c r="J50" s="2">
        <v>106811068.57000001</v>
      </c>
      <c r="K50" s="2">
        <v>74936291.979999989</v>
      </c>
      <c r="L50" s="2">
        <v>55080512.579999998</v>
      </c>
      <c r="M50" s="2">
        <v>60446387.150000021</v>
      </c>
      <c r="N50" s="2">
        <v>251967937.81999999</v>
      </c>
      <c r="O50" s="2">
        <v>206568382.38</v>
      </c>
      <c r="P50" s="2">
        <v>39181133.549999997</v>
      </c>
      <c r="Q50" s="2">
        <v>51469892.990000002</v>
      </c>
      <c r="R50" s="2">
        <v>41646247.36999999</v>
      </c>
      <c r="S50" s="2">
        <v>16207302.380000001</v>
      </c>
      <c r="T50" s="2">
        <v>59098194.859999999</v>
      </c>
      <c r="U50" s="2">
        <v>46412250.359999992</v>
      </c>
      <c r="V50" s="2">
        <v>17437499.070000004</v>
      </c>
      <c r="W50" s="2">
        <v>947029277.90999997</v>
      </c>
      <c r="X50" s="2">
        <v>777383323.30999994</v>
      </c>
      <c r="Y50" s="2">
        <v>1792545018.4199996</v>
      </c>
      <c r="Z50" s="2">
        <v>2569928341.7299995</v>
      </c>
    </row>
    <row r="51" spans="2:26" x14ac:dyDescent="0.25">
      <c r="B51" s="22" t="s">
        <v>554</v>
      </c>
      <c r="C51" s="2">
        <v>36363636.359999999</v>
      </c>
      <c r="D51" s="2">
        <v>19090909.09</v>
      </c>
      <c r="E51" s="2">
        <v>30232954.550000001</v>
      </c>
      <c r="F51" s="2">
        <v>3636363.64</v>
      </c>
      <c r="G51" s="2">
        <v>42727272.730000004</v>
      </c>
      <c r="H51" s="2">
        <v>13636363.640000001</v>
      </c>
      <c r="I51" s="2">
        <v>58863636.359999999</v>
      </c>
      <c r="J51" s="2">
        <v>9090909.0899999999</v>
      </c>
      <c r="K51" s="2">
        <v>19295454.550000001</v>
      </c>
      <c r="L51" s="2">
        <v>0</v>
      </c>
      <c r="M51" s="2">
        <v>45151515.149999999</v>
      </c>
      <c r="N51" s="2">
        <v>29969696.969999999</v>
      </c>
      <c r="O51" s="2">
        <v>126653981.23999999</v>
      </c>
      <c r="P51" s="2">
        <v>9090909.0899999999</v>
      </c>
      <c r="Q51" s="2">
        <v>22187500</v>
      </c>
      <c r="R51" s="2">
        <v>0</v>
      </c>
      <c r="S51" s="2">
        <v>13333333.33</v>
      </c>
      <c r="T51" s="2">
        <v>16333333.33</v>
      </c>
      <c r="U51" s="2">
        <v>22500000</v>
      </c>
      <c r="V51" s="2">
        <v>0</v>
      </c>
      <c r="W51" s="2">
        <v>926936328.94000006</v>
      </c>
      <c r="X51" s="2">
        <v>232937500.00999999</v>
      </c>
      <c r="Y51" s="2">
        <v>1212156598.05</v>
      </c>
      <c r="Z51" s="2">
        <v>1445094098.0600002</v>
      </c>
    </row>
    <row r="52" spans="2:26" x14ac:dyDescent="0.25">
      <c r="B52" s="22" t="s">
        <v>556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6074539.5899999999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6074539.5899999999</v>
      </c>
      <c r="Y52" s="2">
        <v>0</v>
      </c>
      <c r="Z52" s="2">
        <v>6074539.5899999999</v>
      </c>
    </row>
    <row r="53" spans="2:26" x14ac:dyDescent="0.25">
      <c r="B53" s="22" t="s">
        <v>558</v>
      </c>
      <c r="C53" s="2">
        <v>325860.36</v>
      </c>
      <c r="D53" s="2">
        <v>328202.84999999998</v>
      </c>
      <c r="E53" s="2">
        <v>330562.17</v>
      </c>
      <c r="F53" s="2">
        <v>332938.46000000002</v>
      </c>
      <c r="G53" s="2">
        <v>335331.86</v>
      </c>
      <c r="H53" s="2">
        <v>337742.43</v>
      </c>
      <c r="I53" s="2">
        <v>340170.34</v>
      </c>
      <c r="J53" s="2">
        <v>342615.69</v>
      </c>
      <c r="K53" s="2">
        <v>345078.63</v>
      </c>
      <c r="L53" s="2">
        <v>347559.28</v>
      </c>
      <c r="M53" s="2">
        <v>350057.74</v>
      </c>
      <c r="N53" s="2">
        <v>13968626.170000002</v>
      </c>
      <c r="O53" s="2">
        <v>355108.72</v>
      </c>
      <c r="P53" s="2">
        <v>357661.46</v>
      </c>
      <c r="Q53" s="2">
        <v>360232.57</v>
      </c>
      <c r="R53" s="2">
        <v>362822.15</v>
      </c>
      <c r="S53" s="2">
        <v>365430.33</v>
      </c>
      <c r="T53" s="2">
        <v>368057.31</v>
      </c>
      <c r="U53" s="2">
        <v>370703.11</v>
      </c>
      <c r="V53" s="2">
        <v>373367.98</v>
      </c>
      <c r="W53" s="2">
        <v>376051.97</v>
      </c>
      <c r="X53" s="2">
        <v>3018502.7899999996</v>
      </c>
      <c r="Y53" s="2">
        <v>17955678.789999999</v>
      </c>
      <c r="Z53" s="2">
        <v>20974181.579999998</v>
      </c>
    </row>
    <row r="54" spans="2:26" x14ac:dyDescent="0.25">
      <c r="B54" s="22" t="s">
        <v>91</v>
      </c>
      <c r="C54" s="2">
        <v>183413.61</v>
      </c>
      <c r="D54" s="2">
        <v>184695.59</v>
      </c>
      <c r="E54" s="2">
        <v>185986.55</v>
      </c>
      <c r="F54" s="2">
        <v>187286.53</v>
      </c>
      <c r="G54" s="2">
        <v>188595.56</v>
      </c>
      <c r="H54" s="2">
        <v>189913.76</v>
      </c>
      <c r="I54" s="2">
        <v>191241.17</v>
      </c>
      <c r="J54" s="2">
        <v>192577.88</v>
      </c>
      <c r="K54" s="2">
        <v>193923.93</v>
      </c>
      <c r="L54" s="2">
        <v>195279.37</v>
      </c>
      <c r="M54" s="2">
        <v>196644.3</v>
      </c>
      <c r="N54" s="2">
        <v>1682460.25</v>
      </c>
      <c r="O54" s="2">
        <v>969885.57000000007</v>
      </c>
      <c r="P54" s="2">
        <v>200796.56</v>
      </c>
      <c r="Q54" s="2">
        <v>202200.07</v>
      </c>
      <c r="R54" s="2">
        <v>203613.35</v>
      </c>
      <c r="S54" s="2">
        <v>205036.53</v>
      </c>
      <c r="T54" s="2">
        <v>206469.64</v>
      </c>
      <c r="U54" s="2">
        <v>207912.78</v>
      </c>
      <c r="V54" s="2">
        <v>209365.99</v>
      </c>
      <c r="W54" s="2">
        <v>210829.39</v>
      </c>
      <c r="X54" s="2">
        <v>1697634.5799999998</v>
      </c>
      <c r="Y54" s="2">
        <v>4690493.8000000007</v>
      </c>
      <c r="Z54" s="2">
        <v>6388128.3800000008</v>
      </c>
    </row>
    <row r="55" spans="2:26" x14ac:dyDescent="0.25">
      <c r="B55" s="22" t="s">
        <v>988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639337.13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639337.13</v>
      </c>
      <c r="Z55" s="2">
        <v>639337.13</v>
      </c>
    </row>
    <row r="56" spans="2:26" x14ac:dyDescent="0.25">
      <c r="B56" s="22" t="s">
        <v>557</v>
      </c>
      <c r="C56" s="2">
        <v>241169.16</v>
      </c>
      <c r="D56" s="2">
        <v>243964.79999999999</v>
      </c>
      <c r="E56" s="2">
        <v>188648.06</v>
      </c>
      <c r="F56" s="2">
        <v>190982.62</v>
      </c>
      <c r="G56" s="2">
        <v>191334.62</v>
      </c>
      <c r="H56" s="2">
        <v>192714.35</v>
      </c>
      <c r="I56" s="2">
        <v>194949.96</v>
      </c>
      <c r="J56" s="2">
        <v>195459.38</v>
      </c>
      <c r="K56" s="2">
        <v>197628.25</v>
      </c>
      <c r="L56" s="2">
        <v>198244.27</v>
      </c>
      <c r="M56" s="2">
        <v>199679.24</v>
      </c>
      <c r="N56" s="2">
        <v>5679512.29</v>
      </c>
      <c r="O56" s="2">
        <v>3931115.3299999996</v>
      </c>
      <c r="P56" s="2">
        <v>89127.95</v>
      </c>
      <c r="Q56" s="2">
        <v>84197.54</v>
      </c>
      <c r="R56" s="2">
        <v>84763.14</v>
      </c>
      <c r="S56" s="2">
        <v>85332.55</v>
      </c>
      <c r="T56" s="2">
        <v>85905.75</v>
      </c>
      <c r="U56" s="2">
        <v>57814.16</v>
      </c>
      <c r="V56" s="2">
        <v>58202.31</v>
      </c>
      <c r="W56" s="2">
        <v>685507</v>
      </c>
      <c r="X56" s="2">
        <v>1836851.2000000002</v>
      </c>
      <c r="Y56" s="2">
        <v>11239401.530000001</v>
      </c>
      <c r="Z56" s="2">
        <v>13076252.73</v>
      </c>
    </row>
    <row r="57" spans="2:26" x14ac:dyDescent="0.25">
      <c r="B57" s="22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17633784.73</v>
      </c>
      <c r="H57" s="2">
        <v>0</v>
      </c>
      <c r="I57" s="2">
        <v>0</v>
      </c>
      <c r="J57" s="2">
        <v>69436204.810000002</v>
      </c>
      <c r="K57" s="2">
        <v>0</v>
      </c>
      <c r="L57" s="2">
        <v>0</v>
      </c>
      <c r="M57" s="2">
        <v>0</v>
      </c>
      <c r="N57" s="2">
        <v>40099383.560000002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87069989.540000007</v>
      </c>
      <c r="Y57" s="2">
        <v>40099383.560000002</v>
      </c>
      <c r="Z57" s="2">
        <v>127169373.10000001</v>
      </c>
    </row>
    <row r="58" spans="2:26" x14ac:dyDescent="0.25">
      <c r="B58" s="22" t="s">
        <v>559</v>
      </c>
      <c r="C58" s="2">
        <v>0</v>
      </c>
      <c r="D58" s="2">
        <v>0</v>
      </c>
      <c r="E58" s="2">
        <v>0</v>
      </c>
      <c r="F58" s="2">
        <v>0</v>
      </c>
      <c r="G58" s="2">
        <v>2714030.49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2714030.49</v>
      </c>
      <c r="Y58" s="2">
        <v>0</v>
      </c>
      <c r="Z58" s="2">
        <v>2714030.49</v>
      </c>
    </row>
    <row r="59" spans="2:26" x14ac:dyDescent="0.25">
      <c r="B59" s="22" t="s">
        <v>1591</v>
      </c>
      <c r="C59" s="2">
        <v>116155.37</v>
      </c>
      <c r="D59" s="2">
        <v>133412.5</v>
      </c>
      <c r="E59" s="2">
        <v>117877.53</v>
      </c>
      <c r="F59" s="2">
        <v>118706.54</v>
      </c>
      <c r="G59" s="2">
        <v>119541.34</v>
      </c>
      <c r="H59" s="2">
        <v>120382.06</v>
      </c>
      <c r="I59" s="2">
        <v>121228.66</v>
      </c>
      <c r="J59" s="2">
        <v>81525.710000000006</v>
      </c>
      <c r="K59" s="2">
        <v>82099.070000000007</v>
      </c>
      <c r="L59" s="2">
        <v>82676.42</v>
      </c>
      <c r="M59" s="2">
        <v>83257.88</v>
      </c>
      <c r="N59" s="2">
        <v>83843.41</v>
      </c>
      <c r="O59" s="2">
        <v>84433.05</v>
      </c>
      <c r="P59" s="2">
        <v>85026.85</v>
      </c>
      <c r="Q59" s="2">
        <v>85624.8</v>
      </c>
      <c r="R59" s="2">
        <v>86227</v>
      </c>
      <c r="S59" s="2">
        <v>91227.77</v>
      </c>
      <c r="T59" s="2">
        <v>68967.83</v>
      </c>
      <c r="U59" s="2">
        <v>69452.78</v>
      </c>
      <c r="V59" s="2">
        <v>69941.11</v>
      </c>
      <c r="W59" s="2">
        <v>42687.17</v>
      </c>
      <c r="X59" s="2">
        <v>1010928.78</v>
      </c>
      <c r="Y59" s="2">
        <v>933366.07</v>
      </c>
      <c r="Z59" s="2">
        <v>1944294.85</v>
      </c>
    </row>
    <row r="60" spans="2:26" x14ac:dyDescent="0.25">
      <c r="B60" s="22" t="s">
        <v>1589</v>
      </c>
      <c r="C60" s="2">
        <v>16447.82</v>
      </c>
      <c r="D60" s="2">
        <v>16561.48</v>
      </c>
      <c r="E60" s="2">
        <v>16675.91</v>
      </c>
      <c r="F60" s="2">
        <v>16791.16</v>
      </c>
      <c r="G60" s="2">
        <v>16907.189999999999</v>
      </c>
      <c r="H60" s="2">
        <v>17024.009999999998</v>
      </c>
      <c r="I60" s="2">
        <v>17141.66</v>
      </c>
      <c r="J60" s="2">
        <v>17260.11</v>
      </c>
      <c r="K60" s="2">
        <v>17379.39</v>
      </c>
      <c r="L60" s="2">
        <v>17499.48</v>
      </c>
      <c r="M60" s="2">
        <v>17620.400000000001</v>
      </c>
      <c r="N60" s="2">
        <v>7323511.2599999998</v>
      </c>
      <c r="O60" s="2">
        <v>17864.759999999998</v>
      </c>
      <c r="P60" s="2">
        <v>17988.21</v>
      </c>
      <c r="Q60" s="2">
        <v>18112.52</v>
      </c>
      <c r="R60" s="2">
        <v>18237.68</v>
      </c>
      <c r="S60" s="2">
        <v>18363.71</v>
      </c>
      <c r="T60" s="2">
        <v>18490.61</v>
      </c>
      <c r="U60" s="2">
        <v>18618.37</v>
      </c>
      <c r="V60" s="2">
        <v>18747.03</v>
      </c>
      <c r="W60" s="2">
        <v>18876.59</v>
      </c>
      <c r="X60" s="2">
        <v>152188.73000000004</v>
      </c>
      <c r="Y60" s="2">
        <v>7523930.6200000001</v>
      </c>
      <c r="Z60" s="2">
        <v>7676119.3499999996</v>
      </c>
    </row>
    <row r="61" spans="2:26" x14ac:dyDescent="0.25">
      <c r="B61" s="22" t="s">
        <v>1605</v>
      </c>
      <c r="C61" s="2">
        <v>55889.16</v>
      </c>
      <c r="D61" s="2">
        <v>55889.16</v>
      </c>
      <c r="E61" s="2">
        <v>55889.16</v>
      </c>
      <c r="F61" s="2">
        <v>55889.16</v>
      </c>
      <c r="G61" s="2">
        <v>55889.16</v>
      </c>
      <c r="H61" s="2">
        <v>55889.16</v>
      </c>
      <c r="I61" s="2">
        <v>55889.16</v>
      </c>
      <c r="J61" s="2">
        <v>55889.16</v>
      </c>
      <c r="K61" s="2">
        <v>55889.16</v>
      </c>
      <c r="L61" s="2">
        <v>55889.16</v>
      </c>
      <c r="M61" s="2">
        <v>55889.16</v>
      </c>
      <c r="N61" s="2">
        <v>55889.16</v>
      </c>
      <c r="O61" s="2">
        <v>55889.16</v>
      </c>
      <c r="P61" s="2">
        <v>55889.16</v>
      </c>
      <c r="Q61" s="2">
        <v>55889.16</v>
      </c>
      <c r="R61" s="2">
        <v>55889.16</v>
      </c>
      <c r="S61" s="2">
        <v>55889.16</v>
      </c>
      <c r="T61" s="2">
        <v>55889.16</v>
      </c>
      <c r="U61" s="2">
        <v>55889.16</v>
      </c>
      <c r="V61" s="2">
        <v>55889.16</v>
      </c>
      <c r="W61" s="2">
        <v>55889.16</v>
      </c>
      <c r="X61" s="2">
        <v>503002.44000000018</v>
      </c>
      <c r="Y61" s="2">
        <v>670669.92000000027</v>
      </c>
      <c r="Z61" s="2">
        <v>1173672.3600000003</v>
      </c>
    </row>
    <row r="62" spans="2:26" x14ac:dyDescent="0.25">
      <c r="B62" s="22" t="s">
        <v>1609</v>
      </c>
      <c r="C62" s="2">
        <v>94837.68</v>
      </c>
      <c r="D62" s="2">
        <v>94837.68</v>
      </c>
      <c r="E62" s="2">
        <v>94837.68</v>
      </c>
      <c r="F62" s="2">
        <v>94837.68</v>
      </c>
      <c r="G62" s="2">
        <v>94837.68</v>
      </c>
      <c r="H62" s="2">
        <v>94837.68</v>
      </c>
      <c r="I62" s="2">
        <v>94837.68</v>
      </c>
      <c r="J62" s="2">
        <v>94837.68</v>
      </c>
      <c r="K62" s="2">
        <v>94837.68</v>
      </c>
      <c r="L62" s="2">
        <v>94837.68</v>
      </c>
      <c r="M62" s="2">
        <v>94837.68</v>
      </c>
      <c r="N62" s="2">
        <v>94837.68</v>
      </c>
      <c r="O62" s="2">
        <v>94837.68</v>
      </c>
      <c r="P62" s="2">
        <v>94837.68</v>
      </c>
      <c r="Q62" s="2">
        <v>94837.68</v>
      </c>
      <c r="R62" s="2">
        <v>94837.68</v>
      </c>
      <c r="S62" s="2">
        <v>94837.68</v>
      </c>
      <c r="T62" s="2">
        <v>94837.68</v>
      </c>
      <c r="U62" s="2">
        <v>94837.68</v>
      </c>
      <c r="V62" s="2">
        <v>94837.68</v>
      </c>
      <c r="W62" s="2">
        <v>94837.68</v>
      </c>
      <c r="X62" s="2">
        <v>853539.11999999988</v>
      </c>
      <c r="Y62" s="2">
        <v>1138052.1599999997</v>
      </c>
      <c r="Z62" s="2">
        <v>1991591.2799999996</v>
      </c>
    </row>
    <row r="63" spans="2:26" x14ac:dyDescent="0.25">
      <c r="B63" s="22" t="s">
        <v>1594</v>
      </c>
      <c r="C63" s="2">
        <v>51132.04</v>
      </c>
      <c r="D63" s="2">
        <v>51506.09</v>
      </c>
      <c r="E63" s="2">
        <v>51882.89</v>
      </c>
      <c r="F63" s="2">
        <v>52262.43</v>
      </c>
      <c r="G63" s="2">
        <v>52644.76</v>
      </c>
      <c r="H63" s="2">
        <v>53029.88</v>
      </c>
      <c r="I63" s="2">
        <v>53417.82</v>
      </c>
      <c r="J63" s="2">
        <v>53808.61</v>
      </c>
      <c r="K63" s="2">
        <v>54202.25</v>
      </c>
      <c r="L63" s="2">
        <v>54598.76</v>
      </c>
      <c r="M63" s="2">
        <v>54998.19</v>
      </c>
      <c r="N63" s="2">
        <v>5266534.83</v>
      </c>
      <c r="O63" s="2">
        <v>55805.8</v>
      </c>
      <c r="P63" s="2">
        <v>56214.05</v>
      </c>
      <c r="Q63" s="2">
        <v>56625.279999999999</v>
      </c>
      <c r="R63" s="2">
        <v>57039.53</v>
      </c>
      <c r="S63" s="2">
        <v>57456.79</v>
      </c>
      <c r="T63" s="2">
        <v>57877.13</v>
      </c>
      <c r="U63" s="2">
        <v>58300.54</v>
      </c>
      <c r="V63" s="2">
        <v>58727.03</v>
      </c>
      <c r="W63" s="2">
        <v>10565.15</v>
      </c>
      <c r="X63" s="2">
        <v>473886.77</v>
      </c>
      <c r="Y63" s="2">
        <v>5844743.0800000001</v>
      </c>
      <c r="Z63" s="2">
        <v>6318629.8500000006</v>
      </c>
    </row>
    <row r="64" spans="2:26" x14ac:dyDescent="0.25">
      <c r="B64" s="22" t="s">
        <v>1608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</row>
    <row r="65" spans="2:26" x14ac:dyDescent="0.25">
      <c r="B65" s="22" t="s">
        <v>1587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</row>
    <row r="66" spans="2:26" x14ac:dyDescent="0.25">
      <c r="B66" s="22" t="s">
        <v>1590</v>
      </c>
      <c r="C66" s="2">
        <v>56825.93</v>
      </c>
      <c r="D66" s="2">
        <v>57352.76</v>
      </c>
      <c r="E66" s="2">
        <v>57884.480000000003</v>
      </c>
      <c r="F66" s="2">
        <v>58421.13</v>
      </c>
      <c r="G66" s="2">
        <v>58962.76</v>
      </c>
      <c r="H66" s="2">
        <v>59509.4</v>
      </c>
      <c r="I66" s="2">
        <v>60061.120000000003</v>
      </c>
      <c r="J66" s="2">
        <v>60617.96</v>
      </c>
      <c r="K66" s="2">
        <v>61179.93</v>
      </c>
      <c r="L66" s="2">
        <v>61747.15</v>
      </c>
      <c r="M66" s="2">
        <v>62319.59</v>
      </c>
      <c r="N66" s="2">
        <v>62897.36</v>
      </c>
      <c r="O66" s="2">
        <v>63480.5</v>
      </c>
      <c r="P66" s="2">
        <v>64069.02</v>
      </c>
      <c r="Q66" s="2">
        <v>64663.01</v>
      </c>
      <c r="R66" s="2">
        <v>65262.51</v>
      </c>
      <c r="S66" s="2">
        <v>65867.55</v>
      </c>
      <c r="T66" s="2">
        <v>66478.22</v>
      </c>
      <c r="U66" s="2">
        <v>106783.98</v>
      </c>
      <c r="V66" s="2">
        <v>67716.58</v>
      </c>
      <c r="W66" s="2">
        <v>68344.39</v>
      </c>
      <c r="X66" s="2">
        <v>530815.47000000009</v>
      </c>
      <c r="Y66" s="2">
        <v>819629.86</v>
      </c>
      <c r="Z66" s="2">
        <v>1350445.33</v>
      </c>
    </row>
    <row r="67" spans="2:26" x14ac:dyDescent="0.25">
      <c r="B67" s="22" t="s">
        <v>1592</v>
      </c>
      <c r="C67" s="2">
        <v>33508.03</v>
      </c>
      <c r="D67" s="2">
        <v>33738.400000000001</v>
      </c>
      <c r="E67" s="2">
        <v>33970.339999999997</v>
      </c>
      <c r="F67" s="2">
        <v>68642.899999999994</v>
      </c>
      <c r="G67" s="2">
        <v>34675.79</v>
      </c>
      <c r="H67" s="2">
        <v>34914.18</v>
      </c>
      <c r="I67" s="2">
        <v>35154.199999999997</v>
      </c>
      <c r="J67" s="2">
        <v>35395.879999999997</v>
      </c>
      <c r="K67" s="2">
        <v>35639.22</v>
      </c>
      <c r="L67" s="2">
        <v>35884.230000000003</v>
      </c>
      <c r="M67" s="2">
        <v>36130.93</v>
      </c>
      <c r="N67" s="2">
        <v>36379.32</v>
      </c>
      <c r="O67" s="2">
        <v>36629.43</v>
      </c>
      <c r="P67" s="2">
        <v>36881.25</v>
      </c>
      <c r="Q67" s="2">
        <v>37134.800000000003</v>
      </c>
      <c r="R67" s="2">
        <v>37390.089999999997</v>
      </c>
      <c r="S67" s="2">
        <v>37647.14</v>
      </c>
      <c r="T67" s="2">
        <v>37905.949999999997</v>
      </c>
      <c r="U67" s="2">
        <v>38166.54</v>
      </c>
      <c r="V67" s="2">
        <v>38428.94</v>
      </c>
      <c r="W67" s="2">
        <v>38693.129999999997</v>
      </c>
      <c r="X67" s="2">
        <v>345638.93999999994</v>
      </c>
      <c r="Y67" s="2">
        <v>447271.75</v>
      </c>
      <c r="Z67" s="2">
        <v>792910.69</v>
      </c>
    </row>
    <row r="68" spans="2:26" x14ac:dyDescent="0.25">
      <c r="B68" s="22" t="s">
        <v>1620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</row>
    <row r="69" spans="2:26" x14ac:dyDescent="0.25">
      <c r="B69" s="22" t="s">
        <v>1629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</row>
    <row r="70" spans="2:26" x14ac:dyDescent="0.25">
      <c r="B70" s="22" t="s">
        <v>1603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1113810.49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1113810.49</v>
      </c>
      <c r="Z70" s="2">
        <v>1113810.49</v>
      </c>
    </row>
    <row r="71" spans="2:26" x14ac:dyDescent="0.25">
      <c r="B71" s="22" t="s">
        <v>1625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</row>
    <row r="72" spans="2:26" x14ac:dyDescent="0.25">
      <c r="B72" s="22" t="s">
        <v>1630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</row>
    <row r="73" spans="2:26" x14ac:dyDescent="0.25">
      <c r="B73" s="22" t="s">
        <v>1600</v>
      </c>
      <c r="C73" s="2">
        <v>20533.099999999999</v>
      </c>
      <c r="D73" s="2">
        <v>20533.099999999999</v>
      </c>
      <c r="E73" s="2">
        <v>20533.099999999999</v>
      </c>
      <c r="F73" s="2">
        <v>20533.099999999999</v>
      </c>
      <c r="G73" s="2">
        <v>20533.099999999999</v>
      </c>
      <c r="H73" s="2">
        <v>20533.099999999999</v>
      </c>
      <c r="I73" s="2">
        <v>20533.099999999999</v>
      </c>
      <c r="J73" s="2">
        <v>20533.099999999999</v>
      </c>
      <c r="K73" s="2">
        <v>20533.099999999999</v>
      </c>
      <c r="L73" s="2">
        <v>20533.099999999999</v>
      </c>
      <c r="M73" s="2">
        <v>20533.099999999999</v>
      </c>
      <c r="N73" s="2">
        <v>8389362.7400000002</v>
      </c>
      <c r="O73" s="2">
        <v>20533.099999999999</v>
      </c>
      <c r="P73" s="2">
        <v>20533.099999999999</v>
      </c>
      <c r="Q73" s="2">
        <v>20533.099999999999</v>
      </c>
      <c r="R73" s="2">
        <v>20533.099999999999</v>
      </c>
      <c r="S73" s="2">
        <v>20533.099999999999</v>
      </c>
      <c r="T73" s="2">
        <v>20533.099999999999</v>
      </c>
      <c r="U73" s="2">
        <v>20533.099999999999</v>
      </c>
      <c r="V73" s="2">
        <v>20533.099999999999</v>
      </c>
      <c r="W73" s="2">
        <v>20533.099999999999</v>
      </c>
      <c r="X73" s="2">
        <v>184797.90000000002</v>
      </c>
      <c r="Y73" s="2">
        <v>8615226.8399999999</v>
      </c>
      <c r="Z73" s="2">
        <v>8800024.7400000002</v>
      </c>
    </row>
    <row r="74" spans="2:26" x14ac:dyDescent="0.25">
      <c r="B74" s="22" t="s">
        <v>1628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</row>
    <row r="75" spans="2:26" x14ac:dyDescent="0.25">
      <c r="B75" s="22" t="s">
        <v>1641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</row>
    <row r="76" spans="2:26" x14ac:dyDescent="0.25">
      <c r="B76" s="22" t="s">
        <v>1602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3886656.82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3886656.82</v>
      </c>
      <c r="Z76" s="2">
        <v>3886656.82</v>
      </c>
    </row>
    <row r="77" spans="2:26" x14ac:dyDescent="0.25">
      <c r="B77" s="22" t="s">
        <v>1601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22595766.530000001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22595766.530000001</v>
      </c>
      <c r="Z77" s="2">
        <v>22595766.530000001</v>
      </c>
    </row>
    <row r="78" spans="2:26" x14ac:dyDescent="0.25">
      <c r="B78" s="22" t="s">
        <v>1618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</row>
    <row r="79" spans="2:26" x14ac:dyDescent="0.25">
      <c r="B79" s="22" t="s">
        <v>1622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</row>
    <row r="80" spans="2:26" x14ac:dyDescent="0.25">
      <c r="B80" s="22" t="s">
        <v>1635</v>
      </c>
      <c r="C80" s="2">
        <v>26643.62</v>
      </c>
      <c r="D80" s="2">
        <v>26643.62</v>
      </c>
      <c r="E80" s="2">
        <v>26643.62</v>
      </c>
      <c r="F80" s="2">
        <v>26643.62</v>
      </c>
      <c r="G80" s="2">
        <v>26643.62</v>
      </c>
      <c r="H80" s="2">
        <v>26643.62</v>
      </c>
      <c r="I80" s="2">
        <v>26643.62</v>
      </c>
      <c r="J80" s="2">
        <v>26643.62</v>
      </c>
      <c r="K80" s="2">
        <v>26643.62</v>
      </c>
      <c r="L80" s="2">
        <v>26643.62</v>
      </c>
      <c r="M80" s="2">
        <v>26643.62</v>
      </c>
      <c r="N80" s="2">
        <v>26643.62</v>
      </c>
      <c r="O80" s="2">
        <v>26643.62</v>
      </c>
      <c r="P80" s="2">
        <v>26643.62</v>
      </c>
      <c r="Q80" s="2">
        <v>26643.62</v>
      </c>
      <c r="R80" s="2">
        <v>26643.62</v>
      </c>
      <c r="S80" s="2">
        <v>26643.62</v>
      </c>
      <c r="T80" s="2">
        <v>26643.62</v>
      </c>
      <c r="U80" s="2">
        <v>26643.62</v>
      </c>
      <c r="V80" s="2">
        <v>26643.62</v>
      </c>
      <c r="W80" s="2">
        <v>26643.62</v>
      </c>
      <c r="X80" s="2">
        <v>239792.58</v>
      </c>
      <c r="Y80" s="2">
        <v>319723.44</v>
      </c>
      <c r="Z80" s="2">
        <v>559516.02</v>
      </c>
    </row>
    <row r="81" spans="2:26" x14ac:dyDescent="0.25">
      <c r="B81" s="22" t="s">
        <v>1633</v>
      </c>
      <c r="C81" s="2">
        <v>66636.47</v>
      </c>
      <c r="D81" s="2">
        <v>66636.47</v>
      </c>
      <c r="E81" s="2">
        <v>66636.47</v>
      </c>
      <c r="F81" s="2">
        <v>66636.47</v>
      </c>
      <c r="G81" s="2">
        <v>66636.47</v>
      </c>
      <c r="H81" s="2">
        <v>66636.47</v>
      </c>
      <c r="I81" s="2">
        <v>66636.47</v>
      </c>
      <c r="J81" s="2">
        <v>66636.47</v>
      </c>
      <c r="K81" s="2">
        <v>66636.47</v>
      </c>
      <c r="L81" s="2">
        <v>66636.47</v>
      </c>
      <c r="M81" s="2">
        <v>66636.47</v>
      </c>
      <c r="N81" s="2">
        <v>66636.47</v>
      </c>
      <c r="O81" s="2">
        <v>66636.47</v>
      </c>
      <c r="P81" s="2">
        <v>66636.47</v>
      </c>
      <c r="Q81" s="2">
        <v>66636.47</v>
      </c>
      <c r="R81" s="2">
        <v>66636.47</v>
      </c>
      <c r="S81" s="2">
        <v>66636.47</v>
      </c>
      <c r="T81" s="2">
        <v>66636.47</v>
      </c>
      <c r="U81" s="2">
        <v>66636.47</v>
      </c>
      <c r="V81" s="2">
        <v>66636.47</v>
      </c>
      <c r="W81" s="2">
        <v>66636.47</v>
      </c>
      <c r="X81" s="2">
        <v>599728.22999999986</v>
      </c>
      <c r="Y81" s="2">
        <v>799637.63999999978</v>
      </c>
      <c r="Z81" s="2">
        <v>1399365.8699999996</v>
      </c>
    </row>
    <row r="82" spans="2:26" x14ac:dyDescent="0.25">
      <c r="B82" s="22" t="s">
        <v>1639</v>
      </c>
      <c r="C82" s="2">
        <v>27139.66</v>
      </c>
      <c r="D82" s="2">
        <v>27139.66</v>
      </c>
      <c r="E82" s="2">
        <v>27139.66</v>
      </c>
      <c r="F82" s="2">
        <v>27139.66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108558.64</v>
      </c>
      <c r="Y82" s="2">
        <v>0</v>
      </c>
      <c r="Z82" s="2">
        <v>108558.64</v>
      </c>
    </row>
    <row r="83" spans="2:26" x14ac:dyDescent="0.25">
      <c r="B83" s="22" t="s">
        <v>1626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</row>
    <row r="84" spans="2:26" x14ac:dyDescent="0.25">
      <c r="B84" s="22" t="s">
        <v>1637</v>
      </c>
      <c r="C84" s="2">
        <v>27653.74</v>
      </c>
      <c r="D84" s="2">
        <v>27653.74</v>
      </c>
      <c r="E84" s="2">
        <v>27653.74</v>
      </c>
      <c r="F84" s="2">
        <v>27653.74</v>
      </c>
      <c r="G84" s="2">
        <v>27653.74</v>
      </c>
      <c r="H84" s="2">
        <v>27653.74</v>
      </c>
      <c r="I84" s="2">
        <v>27653.74</v>
      </c>
      <c r="J84" s="2">
        <v>27653.74</v>
      </c>
      <c r="K84" s="2">
        <v>27653.74</v>
      </c>
      <c r="L84" s="2">
        <v>27653.74</v>
      </c>
      <c r="M84" s="2">
        <v>27653.74</v>
      </c>
      <c r="N84" s="2">
        <v>27653.74</v>
      </c>
      <c r="O84" s="2">
        <v>27653.74</v>
      </c>
      <c r="P84" s="2">
        <v>27653.74</v>
      </c>
      <c r="Q84" s="2">
        <v>27653.74</v>
      </c>
      <c r="R84" s="2">
        <v>27653.74</v>
      </c>
      <c r="S84" s="2">
        <v>27653.74</v>
      </c>
      <c r="T84" s="2">
        <v>27653.74</v>
      </c>
      <c r="U84" s="2">
        <v>27653.74</v>
      </c>
      <c r="V84" s="2">
        <v>27653.74</v>
      </c>
      <c r="W84" s="2">
        <v>27653.74</v>
      </c>
      <c r="X84" s="2">
        <v>248883.65999999997</v>
      </c>
      <c r="Y84" s="2">
        <v>331844.87999999995</v>
      </c>
      <c r="Z84" s="2">
        <v>580728.53999999992</v>
      </c>
    </row>
    <row r="85" spans="2:26" x14ac:dyDescent="0.25">
      <c r="B85" s="22" t="s">
        <v>1623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</row>
    <row r="86" spans="2:26" x14ac:dyDescent="0.25">
      <c r="B86" s="22" t="s">
        <v>1634</v>
      </c>
      <c r="C86" s="2">
        <v>23314.7</v>
      </c>
      <c r="D86" s="2">
        <v>23314.7</v>
      </c>
      <c r="E86" s="2">
        <v>23314.7</v>
      </c>
      <c r="F86" s="2">
        <v>23314.7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93258.8</v>
      </c>
      <c r="Y86" s="2">
        <v>0</v>
      </c>
      <c r="Z86" s="2">
        <v>93258.8</v>
      </c>
    </row>
    <row r="87" spans="2:26" x14ac:dyDescent="0.25">
      <c r="B87" s="22" t="s">
        <v>1627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</row>
    <row r="88" spans="2:26" x14ac:dyDescent="0.25">
      <c r="B88" s="22" t="s">
        <v>1624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</row>
    <row r="89" spans="2:26" x14ac:dyDescent="0.25">
      <c r="B89" s="22" t="s">
        <v>1638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</row>
    <row r="90" spans="2:26" x14ac:dyDescent="0.25">
      <c r="B90" s="22" t="s">
        <v>1599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6718186.1900000004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6718186.1900000004</v>
      </c>
      <c r="Z90" s="2">
        <v>6718186.1900000004</v>
      </c>
    </row>
    <row r="91" spans="2:26" x14ac:dyDescent="0.25">
      <c r="B91" s="22" t="s">
        <v>1621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</row>
    <row r="92" spans="2:26" x14ac:dyDescent="0.25">
      <c r="B92" s="22" t="s">
        <v>1619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</row>
    <row r="93" spans="2:26" x14ac:dyDescent="0.25">
      <c r="B93" s="22" t="s">
        <v>1636</v>
      </c>
      <c r="C93" s="2">
        <v>7669.95</v>
      </c>
      <c r="D93" s="2">
        <v>7669.95</v>
      </c>
      <c r="E93" s="2">
        <v>7669.95</v>
      </c>
      <c r="F93" s="2">
        <v>7669.95</v>
      </c>
      <c r="G93" s="2">
        <v>7669.95</v>
      </c>
      <c r="H93" s="2">
        <v>7669.95</v>
      </c>
      <c r="I93" s="2">
        <v>7669.95</v>
      </c>
      <c r="J93" s="2">
        <v>7669.95</v>
      </c>
      <c r="K93" s="2">
        <v>7669.95</v>
      </c>
      <c r="L93" s="2">
        <v>7669.95</v>
      </c>
      <c r="M93" s="2">
        <v>7669.95</v>
      </c>
      <c r="N93" s="2">
        <v>7669.95</v>
      </c>
      <c r="O93" s="2">
        <v>7669.95</v>
      </c>
      <c r="P93" s="2">
        <v>7669.95</v>
      </c>
      <c r="Q93" s="2">
        <v>7669.95</v>
      </c>
      <c r="R93" s="2">
        <v>7669.95</v>
      </c>
      <c r="S93" s="2">
        <v>7669.95</v>
      </c>
      <c r="T93" s="2">
        <v>7669.95</v>
      </c>
      <c r="U93" s="2">
        <v>7669.95</v>
      </c>
      <c r="V93" s="2">
        <v>7669.95</v>
      </c>
      <c r="W93" s="2">
        <v>7669.95</v>
      </c>
      <c r="X93" s="2">
        <v>69029.549999999988</v>
      </c>
      <c r="Y93" s="2">
        <v>92039.39999999998</v>
      </c>
      <c r="Z93" s="2">
        <v>161068.94999999995</v>
      </c>
    </row>
    <row r="94" spans="2:26" x14ac:dyDescent="0.25">
      <c r="B94" s="22" t="s">
        <v>1617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</row>
    <row r="95" spans="2:26" x14ac:dyDescent="0.25">
      <c r="B95" s="22" t="s">
        <v>1640</v>
      </c>
      <c r="C95" s="2">
        <v>10290.120000000001</v>
      </c>
      <c r="D95" s="2">
        <v>10290.120000000001</v>
      </c>
      <c r="E95" s="2">
        <v>10290.120000000001</v>
      </c>
      <c r="F95" s="2">
        <v>10290.120000000001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41160.480000000003</v>
      </c>
      <c r="Y95" s="2">
        <v>0</v>
      </c>
      <c r="Z95" s="2">
        <v>41160.480000000003</v>
      </c>
    </row>
    <row r="96" spans="2:26" x14ac:dyDescent="0.25">
      <c r="B96" s="22" t="s">
        <v>1615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</row>
    <row r="97" spans="2:26" x14ac:dyDescent="0.25">
      <c r="B97" s="22" t="s">
        <v>1606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</row>
    <row r="98" spans="2:26" x14ac:dyDescent="0.25">
      <c r="B98" s="22" t="s">
        <v>1607</v>
      </c>
      <c r="C98" s="2">
        <v>31250</v>
      </c>
      <c r="D98" s="2">
        <v>31250</v>
      </c>
      <c r="E98" s="2">
        <v>31250</v>
      </c>
      <c r="F98" s="2">
        <v>31250</v>
      </c>
      <c r="G98" s="2">
        <v>31250</v>
      </c>
      <c r="H98" s="2">
        <v>31250</v>
      </c>
      <c r="I98" s="2">
        <v>31250</v>
      </c>
      <c r="J98" s="2">
        <v>31250</v>
      </c>
      <c r="K98" s="2">
        <v>31250</v>
      </c>
      <c r="L98" s="2">
        <v>31250</v>
      </c>
      <c r="M98" s="2">
        <v>31250</v>
      </c>
      <c r="N98" s="2">
        <v>31250</v>
      </c>
      <c r="O98" s="2">
        <v>31250</v>
      </c>
      <c r="P98" s="2">
        <v>31250</v>
      </c>
      <c r="Q98" s="2">
        <v>31250</v>
      </c>
      <c r="R98" s="2">
        <v>31250</v>
      </c>
      <c r="S98" s="2">
        <v>31250</v>
      </c>
      <c r="T98" s="2">
        <v>31250</v>
      </c>
      <c r="U98" s="2">
        <v>31250</v>
      </c>
      <c r="V98" s="2">
        <v>31250</v>
      </c>
      <c r="W98" s="2">
        <v>31250</v>
      </c>
      <c r="X98" s="2">
        <v>281250</v>
      </c>
      <c r="Y98" s="2">
        <v>375000</v>
      </c>
      <c r="Z98" s="2">
        <v>656250</v>
      </c>
    </row>
    <row r="99" spans="2:26" x14ac:dyDescent="0.25">
      <c r="B99" s="22" t="s">
        <v>1593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5488903.1299999999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5488903.1299999999</v>
      </c>
      <c r="Z99" s="2">
        <v>5488903.1299999999</v>
      </c>
    </row>
    <row r="100" spans="2:26" x14ac:dyDescent="0.25">
      <c r="B100" s="22" t="s">
        <v>1596</v>
      </c>
      <c r="C100" s="2">
        <v>73303.27</v>
      </c>
      <c r="D100" s="2">
        <v>73303.27</v>
      </c>
      <c r="E100" s="2">
        <v>73303.27</v>
      </c>
      <c r="F100" s="2">
        <v>73303.27</v>
      </c>
      <c r="G100" s="2">
        <v>73303.27</v>
      </c>
      <c r="H100" s="2">
        <v>73303.27</v>
      </c>
      <c r="I100" s="2">
        <v>73303.27</v>
      </c>
      <c r="J100" s="2">
        <v>73303.27</v>
      </c>
      <c r="K100" s="2">
        <v>73303.27</v>
      </c>
      <c r="L100" s="2">
        <v>73303.27</v>
      </c>
      <c r="M100" s="2">
        <v>73303.27</v>
      </c>
      <c r="N100" s="2">
        <v>6464531.8999999994</v>
      </c>
      <c r="O100" s="2">
        <v>73303.27</v>
      </c>
      <c r="P100" s="2">
        <v>73303.27</v>
      </c>
      <c r="Q100" s="2">
        <v>73303.27</v>
      </c>
      <c r="R100" s="2">
        <v>73303.27</v>
      </c>
      <c r="S100" s="2">
        <v>73303.27</v>
      </c>
      <c r="T100" s="2">
        <v>73303.27</v>
      </c>
      <c r="U100" s="2">
        <v>73303.27</v>
      </c>
      <c r="V100" s="2">
        <v>73303.27</v>
      </c>
      <c r="W100" s="2">
        <v>73303.27</v>
      </c>
      <c r="X100" s="2">
        <v>659729.43000000005</v>
      </c>
      <c r="Y100" s="2">
        <v>7270867.8700000001</v>
      </c>
      <c r="Z100" s="2">
        <v>7930597.2999999998</v>
      </c>
    </row>
    <row r="101" spans="2:26" x14ac:dyDescent="0.25">
      <c r="B101" s="22" t="s">
        <v>1597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4646056.34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4646056.34</v>
      </c>
      <c r="Z101" s="2">
        <v>4646056.34</v>
      </c>
    </row>
    <row r="102" spans="2:26" x14ac:dyDescent="0.25">
      <c r="B102" s="22" t="s">
        <v>1598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6166648.9900000002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6166648.9900000002</v>
      </c>
      <c r="Z102" s="2">
        <v>6166648.9900000002</v>
      </c>
    </row>
    <row r="103" spans="2:26" x14ac:dyDescent="0.25">
      <c r="B103" s="22" t="s">
        <v>1631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</row>
    <row r="104" spans="2:26" x14ac:dyDescent="0.25">
      <c r="B104" s="22" t="s">
        <v>1632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</row>
    <row r="105" spans="2:26" x14ac:dyDescent="0.25">
      <c r="B105" s="22" t="s">
        <v>1616</v>
      </c>
      <c r="C105" s="2">
        <v>4504.5</v>
      </c>
      <c r="D105" s="2">
        <v>4504.5</v>
      </c>
      <c r="E105" s="2">
        <v>4504.5</v>
      </c>
      <c r="F105" s="2">
        <v>4504.5</v>
      </c>
      <c r="G105" s="2">
        <v>4504.5</v>
      </c>
      <c r="H105" s="2">
        <v>4504.5</v>
      </c>
      <c r="I105" s="2">
        <v>4504.5</v>
      </c>
      <c r="J105" s="2">
        <v>4504.5</v>
      </c>
      <c r="K105" s="2">
        <v>4504.5</v>
      </c>
      <c r="L105" s="2">
        <v>4504.5</v>
      </c>
      <c r="M105" s="2">
        <v>4504.5</v>
      </c>
      <c r="N105" s="2">
        <v>4504.5</v>
      </c>
      <c r="O105" s="2">
        <v>4504.5</v>
      </c>
      <c r="P105" s="2">
        <v>4504.5</v>
      </c>
      <c r="Q105" s="2">
        <v>4504.5</v>
      </c>
      <c r="R105" s="2">
        <v>4504.5</v>
      </c>
      <c r="S105" s="2">
        <v>4504.5</v>
      </c>
      <c r="T105" s="2">
        <v>4504.5</v>
      </c>
      <c r="U105" s="2">
        <v>4504.5</v>
      </c>
      <c r="V105" s="2">
        <v>4504.5</v>
      </c>
      <c r="W105" s="2">
        <v>4504.5</v>
      </c>
      <c r="X105" s="2">
        <v>40540.5</v>
      </c>
      <c r="Y105" s="2">
        <v>54054</v>
      </c>
      <c r="Z105" s="2">
        <v>94594.5</v>
      </c>
    </row>
    <row r="106" spans="2:26" x14ac:dyDescent="0.25">
      <c r="B106" s="22" t="s">
        <v>1588</v>
      </c>
      <c r="C106" s="2">
        <v>103298.58</v>
      </c>
      <c r="D106" s="2">
        <v>104028.28</v>
      </c>
      <c r="E106" s="2">
        <v>104763.13</v>
      </c>
      <c r="F106" s="2">
        <v>105503.17</v>
      </c>
      <c r="G106" s="2">
        <v>106248.44</v>
      </c>
      <c r="H106" s="2">
        <v>106998.97</v>
      </c>
      <c r="I106" s="2">
        <v>107754.81</v>
      </c>
      <c r="J106" s="2">
        <v>108515.98</v>
      </c>
      <c r="K106" s="2">
        <v>109282.54</v>
      </c>
      <c r="L106" s="2">
        <v>220886.42</v>
      </c>
      <c r="M106" s="2">
        <v>0</v>
      </c>
      <c r="N106" s="2">
        <v>111614.83</v>
      </c>
      <c r="O106" s="2">
        <v>112403.28</v>
      </c>
      <c r="P106" s="2">
        <v>227194.2</v>
      </c>
      <c r="Q106" s="2">
        <v>114802.18</v>
      </c>
      <c r="R106" s="2">
        <v>115613.13</v>
      </c>
      <c r="S106" s="2">
        <v>116429.82</v>
      </c>
      <c r="T106" s="2">
        <v>117252.27</v>
      </c>
      <c r="U106" s="2">
        <v>118080.54</v>
      </c>
      <c r="V106" s="2">
        <v>118914.65</v>
      </c>
      <c r="W106" s="2">
        <v>119754.66</v>
      </c>
      <c r="X106" s="2">
        <v>956393.89999999991</v>
      </c>
      <c r="Y106" s="2">
        <v>1492945.9799999997</v>
      </c>
      <c r="Z106" s="2">
        <v>2449339.88</v>
      </c>
    </row>
    <row r="107" spans="2:26" x14ac:dyDescent="0.25">
      <c r="B107" s="22" t="s">
        <v>1595</v>
      </c>
      <c r="C107" s="2">
        <v>67394.36</v>
      </c>
      <c r="D107" s="2">
        <v>67867.59</v>
      </c>
      <c r="E107" s="2">
        <v>68344.160000000003</v>
      </c>
      <c r="F107" s="2">
        <v>68824.06</v>
      </c>
      <c r="G107" s="2">
        <v>69307.34</v>
      </c>
      <c r="H107" s="2">
        <v>69794.02</v>
      </c>
      <c r="I107" s="2">
        <v>70284.09</v>
      </c>
      <c r="J107" s="2">
        <v>70777.64</v>
      </c>
      <c r="K107" s="2">
        <v>71274.62</v>
      </c>
      <c r="L107" s="2">
        <v>71775.100000000006</v>
      </c>
      <c r="M107" s="2">
        <v>72279.100000000006</v>
      </c>
      <c r="N107" s="2">
        <v>72786.649999999994</v>
      </c>
      <c r="O107" s="2">
        <v>73297.740000000005</v>
      </c>
      <c r="P107" s="2">
        <v>73812.44</v>
      </c>
      <c r="Q107" s="2">
        <v>74330.740000000005</v>
      </c>
      <c r="R107" s="2">
        <v>74852.679999999993</v>
      </c>
      <c r="S107" s="2">
        <v>75378.3</v>
      </c>
      <c r="T107" s="2">
        <v>75907.59</v>
      </c>
      <c r="U107" s="2">
        <v>76440.61</v>
      </c>
      <c r="V107" s="2">
        <v>76977.36</v>
      </c>
      <c r="W107" s="2">
        <v>77517.89</v>
      </c>
      <c r="X107" s="2">
        <v>623867.88</v>
      </c>
      <c r="Y107" s="2">
        <v>895356.2</v>
      </c>
      <c r="Z107" s="2">
        <v>1519224.08</v>
      </c>
    </row>
    <row r="108" spans="2:26" x14ac:dyDescent="0.25">
      <c r="B108" s="22" t="s">
        <v>561</v>
      </c>
      <c r="C108" s="2">
        <v>24649810.299999997</v>
      </c>
      <c r="D108" s="2">
        <v>35289370.479999997</v>
      </c>
      <c r="E108" s="2">
        <v>35276502.129999995</v>
      </c>
      <c r="F108" s="2">
        <v>55851839.509999998</v>
      </c>
      <c r="G108" s="2">
        <v>23330167.670000002</v>
      </c>
      <c r="H108" s="2">
        <v>56536145.5</v>
      </c>
      <c r="I108" s="2">
        <v>43878653.100000001</v>
      </c>
      <c r="J108" s="2">
        <v>23637469.34</v>
      </c>
      <c r="K108" s="2">
        <v>20831770.140000001</v>
      </c>
      <c r="L108" s="2">
        <v>32037899.689999998</v>
      </c>
      <c r="M108" s="2">
        <v>12233940.630000001</v>
      </c>
      <c r="N108" s="2">
        <v>12371828.07</v>
      </c>
      <c r="O108" s="2">
        <v>15205109.050000001</v>
      </c>
      <c r="P108" s="2">
        <v>25638158.700000003</v>
      </c>
      <c r="Q108" s="2">
        <v>22819591.149999999</v>
      </c>
      <c r="R108" s="2">
        <v>37846379.519999996</v>
      </c>
      <c r="S108" s="2">
        <v>0</v>
      </c>
      <c r="T108" s="2">
        <v>28493207.439999998</v>
      </c>
      <c r="U108" s="2">
        <v>17577317.010000002</v>
      </c>
      <c r="V108" s="2">
        <v>13096916.4</v>
      </c>
      <c r="W108" s="2">
        <v>13084048.050000001</v>
      </c>
      <c r="X108" s="2">
        <v>319281728.16999996</v>
      </c>
      <c r="Y108" s="2">
        <v>230404395.70999998</v>
      </c>
      <c r="Z108" s="2">
        <v>549686123.88</v>
      </c>
    </row>
    <row r="109" spans="2:26" x14ac:dyDescent="0.25">
      <c r="B109" s="22" t="s">
        <v>562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18814401.859999999</v>
      </c>
      <c r="M109" s="2">
        <v>0</v>
      </c>
      <c r="N109" s="2">
        <v>0</v>
      </c>
      <c r="O109" s="2">
        <v>19710609.879999999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38525011.739999995</v>
      </c>
      <c r="Z109" s="2">
        <v>38525011.739999995</v>
      </c>
    </row>
    <row r="110" spans="2:26" x14ac:dyDescent="0.25">
      <c r="B110" s="22" t="s">
        <v>563</v>
      </c>
      <c r="C110" s="2">
        <v>4636363.63</v>
      </c>
      <c r="D110" s="2">
        <v>41171013.520000003</v>
      </c>
      <c r="E110" s="2">
        <v>4793181.82</v>
      </c>
      <c r="F110" s="2">
        <v>2121212.12</v>
      </c>
      <c r="G110" s="2">
        <v>1181818.1800000002</v>
      </c>
      <c r="H110" s="2">
        <v>3648484.84</v>
      </c>
      <c r="I110" s="2">
        <v>4636363.63</v>
      </c>
      <c r="J110" s="2">
        <v>2672727.2799999998</v>
      </c>
      <c r="K110" s="2">
        <v>4793181.82</v>
      </c>
      <c r="L110" s="2">
        <v>2121212.12</v>
      </c>
      <c r="M110" s="2">
        <v>1181818.1800000002</v>
      </c>
      <c r="N110" s="2">
        <v>3648484.84</v>
      </c>
      <c r="O110" s="2">
        <v>4636363.63</v>
      </c>
      <c r="P110" s="2">
        <v>2672727.2799999998</v>
      </c>
      <c r="Q110" s="2">
        <v>4793181.82</v>
      </c>
      <c r="R110" s="2">
        <v>2121212.12</v>
      </c>
      <c r="S110" s="2">
        <v>1181818.1800000002</v>
      </c>
      <c r="T110" s="2">
        <v>3648484.84</v>
      </c>
      <c r="U110" s="2">
        <v>4636363.63</v>
      </c>
      <c r="V110" s="2">
        <v>2672727.2799999998</v>
      </c>
      <c r="W110" s="2">
        <v>4793181.82</v>
      </c>
      <c r="X110" s="2">
        <v>69654346.840000004</v>
      </c>
      <c r="Y110" s="2">
        <v>38107575.739999995</v>
      </c>
      <c r="Z110" s="2">
        <v>107761922.57999998</v>
      </c>
    </row>
    <row r="111" spans="2:26" x14ac:dyDescent="0.25">
      <c r="B111" s="22" t="s">
        <v>138</v>
      </c>
      <c r="C111" s="2">
        <v>0</v>
      </c>
      <c r="D111" s="2">
        <v>0</v>
      </c>
      <c r="E111" s="2">
        <v>0</v>
      </c>
      <c r="F111" s="2">
        <v>0</v>
      </c>
      <c r="G111" s="2">
        <v>989490.48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488262.74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989490.48</v>
      </c>
      <c r="Y111" s="2">
        <v>488262.74</v>
      </c>
      <c r="Z111" s="2">
        <v>1477753.22</v>
      </c>
    </row>
    <row r="112" spans="2:26" x14ac:dyDescent="0.25">
      <c r="B112" s="22" t="s">
        <v>46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</row>
    <row r="113" spans="2:26" x14ac:dyDescent="0.25">
      <c r="B113" s="22" t="s">
        <v>79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45797743.100000001</v>
      </c>
      <c r="O113" s="2">
        <v>12994667.630000001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58792410.730000004</v>
      </c>
      <c r="Z113" s="2">
        <v>58792410.730000004</v>
      </c>
    </row>
    <row r="114" spans="2:26" x14ac:dyDescent="0.25">
      <c r="B114" s="22" t="s">
        <v>288</v>
      </c>
      <c r="C114" s="2">
        <v>0</v>
      </c>
      <c r="D114" s="2">
        <v>0</v>
      </c>
      <c r="E114" s="2">
        <v>0</v>
      </c>
      <c r="F114" s="2">
        <v>0</v>
      </c>
      <c r="G114" s="2">
        <v>1661440.46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1959359.06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1661440.46</v>
      </c>
      <c r="Y114" s="2">
        <v>1959359.06</v>
      </c>
      <c r="Z114" s="2">
        <v>3620799.52</v>
      </c>
    </row>
    <row r="115" spans="2:26" x14ac:dyDescent="0.25">
      <c r="B115" s="22" t="s">
        <v>335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10769529.800000001</v>
      </c>
      <c r="O115" s="2">
        <v>1440208.53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12209738.33</v>
      </c>
      <c r="Z115" s="2">
        <v>12209738.33</v>
      </c>
    </row>
    <row r="116" spans="2:26" x14ac:dyDescent="0.25">
      <c r="B116" s="22" t="s">
        <v>445</v>
      </c>
      <c r="C116" s="2">
        <v>0</v>
      </c>
      <c r="D116" s="2">
        <v>0</v>
      </c>
      <c r="E116" s="2">
        <v>0</v>
      </c>
      <c r="F116" s="2">
        <v>0</v>
      </c>
      <c r="G116" s="2">
        <v>623670.89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623670.89</v>
      </c>
      <c r="Y116" s="2">
        <v>0</v>
      </c>
      <c r="Z116" s="2">
        <v>623670.89</v>
      </c>
    </row>
    <row r="117" spans="2:26" x14ac:dyDescent="0.25">
      <c r="B117" s="22" t="s">
        <v>113</v>
      </c>
      <c r="C117" s="2">
        <v>85890.21</v>
      </c>
      <c r="D117" s="2">
        <v>86475.49</v>
      </c>
      <c r="E117" s="2">
        <v>87064.77</v>
      </c>
      <c r="F117" s="2">
        <v>87658.06</v>
      </c>
      <c r="G117" s="2">
        <v>2580283.91</v>
      </c>
      <c r="H117" s="2">
        <v>89462.3</v>
      </c>
      <c r="I117" s="2">
        <v>90071.93</v>
      </c>
      <c r="J117" s="2">
        <v>90685.71</v>
      </c>
      <c r="K117" s="2">
        <v>91303.679999999993</v>
      </c>
      <c r="L117" s="2">
        <v>91925.85</v>
      </c>
      <c r="M117" s="2">
        <v>92552.27</v>
      </c>
      <c r="N117" s="2">
        <v>93182.95</v>
      </c>
      <c r="O117" s="2">
        <v>1237965.02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3288896.06</v>
      </c>
      <c r="Y117" s="2">
        <v>1515626.09</v>
      </c>
      <c r="Z117" s="2">
        <v>4804522.1500000004</v>
      </c>
    </row>
    <row r="118" spans="2:26" x14ac:dyDescent="0.25">
      <c r="B118" s="22" t="s">
        <v>881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3378132.54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3378132.54</v>
      </c>
      <c r="Z118" s="2">
        <v>3378132.54</v>
      </c>
    </row>
    <row r="119" spans="2:26" x14ac:dyDescent="0.25">
      <c r="B119" s="22" t="s">
        <v>882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1429962.1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1429962.1</v>
      </c>
      <c r="Z119" s="2">
        <v>1429962.1</v>
      </c>
    </row>
    <row r="120" spans="2:26" x14ac:dyDescent="0.25">
      <c r="B120" s="22" t="s">
        <v>960</v>
      </c>
      <c r="C120" s="2">
        <v>38293.129999999997</v>
      </c>
      <c r="D120" s="2">
        <v>38565.699999999997</v>
      </c>
      <c r="E120" s="2">
        <v>38840.230000000003</v>
      </c>
      <c r="F120" s="2">
        <v>39116.69</v>
      </c>
      <c r="G120" s="2">
        <v>39395.14</v>
      </c>
      <c r="H120" s="2">
        <v>39675.56</v>
      </c>
      <c r="I120" s="2">
        <v>39957.97</v>
      </c>
      <c r="J120" s="2">
        <v>40242.400000000001</v>
      </c>
      <c r="K120" s="2">
        <v>40528.85</v>
      </c>
      <c r="L120" s="2">
        <v>40817.339999999997</v>
      </c>
      <c r="M120" s="2">
        <v>41107.879999999997</v>
      </c>
      <c r="N120" s="2">
        <v>41400.5</v>
      </c>
      <c r="O120" s="2">
        <v>970174.83000000007</v>
      </c>
      <c r="P120" s="2">
        <v>41991.98</v>
      </c>
      <c r="Q120" s="2">
        <v>42290.879999999997</v>
      </c>
      <c r="R120" s="2">
        <v>42591.91</v>
      </c>
      <c r="S120" s="2">
        <v>42895.09</v>
      </c>
      <c r="T120" s="2">
        <v>43200.42</v>
      </c>
      <c r="U120" s="2">
        <v>43507.93</v>
      </c>
      <c r="V120" s="2">
        <v>43817.62</v>
      </c>
      <c r="W120" s="2">
        <v>44129.52</v>
      </c>
      <c r="X120" s="2">
        <v>354615.67000000004</v>
      </c>
      <c r="Y120" s="2">
        <v>1437925.9</v>
      </c>
      <c r="Z120" s="2">
        <v>1792541.57</v>
      </c>
    </row>
    <row r="121" spans="2:26" x14ac:dyDescent="0.25">
      <c r="B121" s="22" t="s">
        <v>564</v>
      </c>
      <c r="C121" s="2">
        <v>0</v>
      </c>
      <c r="D121" s="2">
        <v>0</v>
      </c>
      <c r="E121" s="2">
        <v>0</v>
      </c>
      <c r="F121" s="2">
        <v>0</v>
      </c>
      <c r="G121" s="2">
        <v>953731.85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953731.85</v>
      </c>
      <c r="Y121" s="2">
        <v>0</v>
      </c>
      <c r="Z121" s="2">
        <v>953731.85</v>
      </c>
    </row>
    <row r="122" spans="2:26" x14ac:dyDescent="0.25">
      <c r="B122" s="22" t="s">
        <v>885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1092955.8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1092955.8</v>
      </c>
      <c r="Z122" s="2">
        <v>1092955.8</v>
      </c>
    </row>
    <row r="123" spans="2:26" x14ac:dyDescent="0.25">
      <c r="B123" s="22" t="s">
        <v>565</v>
      </c>
      <c r="C123" s="2">
        <v>0</v>
      </c>
      <c r="D123" s="2">
        <v>0</v>
      </c>
      <c r="E123" s="2">
        <v>0</v>
      </c>
      <c r="F123" s="2">
        <v>0</v>
      </c>
      <c r="G123" s="2">
        <v>1005351.73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659568.88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1005351.73</v>
      </c>
      <c r="Y123" s="2">
        <v>659568.88</v>
      </c>
      <c r="Z123" s="2">
        <v>1664920.6099999999</v>
      </c>
    </row>
    <row r="124" spans="2:26" x14ac:dyDescent="0.25">
      <c r="B124" s="22" t="s">
        <v>990</v>
      </c>
      <c r="C124" s="2">
        <v>59097.85</v>
      </c>
      <c r="D124" s="2">
        <v>59498.58</v>
      </c>
      <c r="E124" s="2">
        <v>59902.01</v>
      </c>
      <c r="F124" s="2">
        <v>60308.18</v>
      </c>
      <c r="G124" s="2">
        <v>65781.45</v>
      </c>
      <c r="H124" s="2">
        <v>61197.79</v>
      </c>
      <c r="I124" s="2">
        <v>61612.75</v>
      </c>
      <c r="J124" s="2">
        <v>62030.51</v>
      </c>
      <c r="K124" s="2">
        <v>79954.399999999994</v>
      </c>
      <c r="L124" s="2">
        <v>62902.96</v>
      </c>
      <c r="M124" s="2">
        <v>45769.24</v>
      </c>
      <c r="N124" s="2">
        <v>46015.98</v>
      </c>
      <c r="O124" s="2">
        <v>1244599.02</v>
      </c>
      <c r="P124" s="2">
        <v>5304.25</v>
      </c>
      <c r="Q124" s="2">
        <v>5340.17</v>
      </c>
      <c r="R124" s="2">
        <v>5376.33</v>
      </c>
      <c r="S124" s="2">
        <v>5412.74</v>
      </c>
      <c r="T124" s="2">
        <v>5449.39</v>
      </c>
      <c r="U124" s="2">
        <v>5486.3</v>
      </c>
      <c r="V124" s="2">
        <v>5523.45</v>
      </c>
      <c r="W124" s="2">
        <v>5560.91</v>
      </c>
      <c r="X124" s="2">
        <v>569383.52</v>
      </c>
      <c r="Y124" s="2">
        <v>1442740.74</v>
      </c>
      <c r="Z124" s="2">
        <v>2012124.26</v>
      </c>
    </row>
    <row r="125" spans="2:26" x14ac:dyDescent="0.25">
      <c r="B125" s="22" t="s">
        <v>889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353107.51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353107.51</v>
      </c>
      <c r="Z125" s="2">
        <v>353107.51</v>
      </c>
    </row>
    <row r="126" spans="2:26" x14ac:dyDescent="0.25">
      <c r="B126" s="22" t="s">
        <v>566</v>
      </c>
      <c r="C126" s="2">
        <v>0</v>
      </c>
      <c r="D126" s="2">
        <v>0</v>
      </c>
      <c r="E126" s="2">
        <v>0</v>
      </c>
      <c r="F126" s="2">
        <v>0</v>
      </c>
      <c r="G126" s="2">
        <v>170600.99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170600.99</v>
      </c>
      <c r="Y126" s="2">
        <v>0</v>
      </c>
      <c r="Z126" s="2">
        <v>170600.99</v>
      </c>
    </row>
    <row r="127" spans="2:26" x14ac:dyDescent="0.25">
      <c r="B127" s="22" t="s">
        <v>567</v>
      </c>
      <c r="C127" s="2">
        <v>0</v>
      </c>
      <c r="D127" s="2">
        <v>0</v>
      </c>
      <c r="E127" s="2">
        <v>0</v>
      </c>
      <c r="F127" s="2">
        <v>0</v>
      </c>
      <c r="G127" s="2">
        <v>687908.03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687908.03</v>
      </c>
      <c r="Y127" s="2">
        <v>0</v>
      </c>
      <c r="Z127" s="2">
        <v>687908.03</v>
      </c>
    </row>
    <row r="128" spans="2:26" x14ac:dyDescent="0.25">
      <c r="B128" s="22" t="s">
        <v>893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513270.53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513270.53</v>
      </c>
      <c r="Z128" s="2">
        <v>513270.53</v>
      </c>
    </row>
    <row r="129" spans="2:26" x14ac:dyDescent="0.25">
      <c r="B129" s="22" t="s">
        <v>568</v>
      </c>
      <c r="C129" s="2">
        <v>0</v>
      </c>
      <c r="D129" s="2">
        <v>0</v>
      </c>
      <c r="E129" s="2">
        <v>0</v>
      </c>
      <c r="F129" s="2">
        <v>0</v>
      </c>
      <c r="G129" s="2">
        <v>2012285.6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2222644.7999999998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2012285.6</v>
      </c>
      <c r="Y129" s="2">
        <v>2222644.7999999998</v>
      </c>
      <c r="Z129" s="2">
        <v>4234930.4000000004</v>
      </c>
    </row>
    <row r="130" spans="2:26" x14ac:dyDescent="0.25">
      <c r="B130" s="22" t="s">
        <v>896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1025317.35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1025317.35</v>
      </c>
      <c r="Z130" s="2">
        <v>1025317.35</v>
      </c>
    </row>
    <row r="131" spans="2:26" x14ac:dyDescent="0.25">
      <c r="B131" s="22" t="s">
        <v>898</v>
      </c>
      <c r="C131" s="2">
        <v>168610.64</v>
      </c>
      <c r="D131" s="2">
        <v>169767.28</v>
      </c>
      <c r="E131" s="2">
        <v>170931.85</v>
      </c>
      <c r="F131" s="2">
        <v>172104.43</v>
      </c>
      <c r="G131" s="2">
        <v>173285.04</v>
      </c>
      <c r="H131" s="2">
        <v>174473.74</v>
      </c>
      <c r="I131" s="2">
        <v>175670.6</v>
      </c>
      <c r="J131" s="2">
        <v>176875.68</v>
      </c>
      <c r="K131" s="2">
        <v>178088.99</v>
      </c>
      <c r="L131" s="2">
        <v>179310.69</v>
      </c>
      <c r="M131" s="2">
        <v>180540.7</v>
      </c>
      <c r="N131" s="2">
        <v>75274.5</v>
      </c>
      <c r="O131" s="2">
        <v>1016305.1599999999</v>
      </c>
      <c r="P131" s="2">
        <v>76310.720000000001</v>
      </c>
      <c r="Q131" s="2">
        <v>76834.149999999994</v>
      </c>
      <c r="R131" s="2">
        <v>77361.2</v>
      </c>
      <c r="S131" s="2">
        <v>77891.850000000006</v>
      </c>
      <c r="T131" s="2">
        <v>78426.14</v>
      </c>
      <c r="U131" s="2">
        <v>78964.11</v>
      </c>
      <c r="V131" s="2">
        <v>79505.75</v>
      </c>
      <c r="W131" s="2">
        <v>68298.11</v>
      </c>
      <c r="X131" s="2">
        <v>1559808.25</v>
      </c>
      <c r="Y131" s="2">
        <v>2065023.08</v>
      </c>
      <c r="Z131" s="2">
        <v>3624831.33</v>
      </c>
    </row>
    <row r="132" spans="2:26" x14ac:dyDescent="0.25">
      <c r="B132" s="22" t="s">
        <v>982</v>
      </c>
      <c r="C132" s="2">
        <v>34675.56</v>
      </c>
      <c r="D132" s="2">
        <v>34923.31</v>
      </c>
      <c r="E132" s="2">
        <v>35172.83</v>
      </c>
      <c r="F132" s="2">
        <v>35424.129999999997</v>
      </c>
      <c r="G132" s="2">
        <v>35677.230000000003</v>
      </c>
      <c r="H132" s="2">
        <v>35932.129999999997</v>
      </c>
      <c r="I132" s="2">
        <v>36188.86</v>
      </c>
      <c r="J132" s="2">
        <v>36447.42</v>
      </c>
      <c r="K132" s="2">
        <v>36707.83</v>
      </c>
      <c r="L132" s="2">
        <v>36970.1</v>
      </c>
      <c r="M132" s="2">
        <v>37234.239999999998</v>
      </c>
      <c r="N132" s="2">
        <v>37500.269999999997</v>
      </c>
      <c r="O132" s="2">
        <v>1587534.28</v>
      </c>
      <c r="P132" s="2">
        <v>38038.050000000003</v>
      </c>
      <c r="Q132" s="2">
        <v>38309.82</v>
      </c>
      <c r="R132" s="2">
        <v>38583.54</v>
      </c>
      <c r="S132" s="2">
        <v>38859.21</v>
      </c>
      <c r="T132" s="2">
        <v>39136.85</v>
      </c>
      <c r="U132" s="2">
        <v>39416.480000000003</v>
      </c>
      <c r="V132" s="2">
        <v>39698.1</v>
      </c>
      <c r="W132" s="2">
        <v>39981.730000000003</v>
      </c>
      <c r="X132" s="2">
        <v>321149.3</v>
      </c>
      <c r="Y132" s="2">
        <v>2011262.67</v>
      </c>
      <c r="Z132" s="2">
        <v>2332411.9699999997</v>
      </c>
    </row>
    <row r="133" spans="2:26" x14ac:dyDescent="0.25">
      <c r="B133" s="22" t="s">
        <v>569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8944722.6600000001</v>
      </c>
      <c r="I133" s="2">
        <v>0</v>
      </c>
      <c r="J133" s="2">
        <v>0</v>
      </c>
      <c r="K133" s="2">
        <v>21938152.809999999</v>
      </c>
      <c r="L133" s="2">
        <v>0</v>
      </c>
      <c r="M133" s="2">
        <v>0</v>
      </c>
      <c r="N133" s="2">
        <v>8944722.6600000001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8944722.6600000001</v>
      </c>
      <c r="U133" s="2">
        <v>0</v>
      </c>
      <c r="V133" s="2">
        <v>0</v>
      </c>
      <c r="W133" s="2">
        <v>0</v>
      </c>
      <c r="X133" s="2">
        <v>30882875.469999999</v>
      </c>
      <c r="Y133" s="2">
        <v>17889445.32</v>
      </c>
      <c r="Z133" s="2">
        <v>48772320.789999999</v>
      </c>
    </row>
    <row r="134" spans="2:26" x14ac:dyDescent="0.25">
      <c r="B134" s="22" t="s">
        <v>1788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</row>
    <row r="135" spans="2:26" x14ac:dyDescent="0.25">
      <c r="B135" s="22" t="s">
        <v>1790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</row>
    <row r="136" spans="2:26" x14ac:dyDescent="0.25">
      <c r="B136" s="22" t="s">
        <v>1793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</row>
    <row r="137" spans="2:26" x14ac:dyDescent="0.25">
      <c r="B137" s="22" t="s">
        <v>1751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</row>
    <row r="138" spans="2:26" x14ac:dyDescent="0.25">
      <c r="B138" s="22" t="s">
        <v>1797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</row>
    <row r="139" spans="2:26" x14ac:dyDescent="0.25">
      <c r="B139" s="22" t="s">
        <v>1799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</row>
    <row r="140" spans="2:26" x14ac:dyDescent="0.25">
      <c r="B140" s="22" t="s">
        <v>1801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</row>
    <row r="141" spans="2:26" x14ac:dyDescent="0.25">
      <c r="B141" s="22" t="s">
        <v>1803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</row>
    <row r="142" spans="2:26" x14ac:dyDescent="0.25">
      <c r="B142" s="22" t="s">
        <v>1805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</row>
    <row r="143" spans="2:26" x14ac:dyDescent="0.25">
      <c r="B143" s="22" t="s">
        <v>1807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</row>
    <row r="144" spans="2:26" x14ac:dyDescent="0.25">
      <c r="B144" s="22" t="s">
        <v>1809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</row>
    <row r="145" spans="2:29" x14ac:dyDescent="0.25">
      <c r="B145" s="22" t="s">
        <v>1811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</row>
    <row r="146" spans="2:29" x14ac:dyDescent="0.25">
      <c r="B146" s="22" t="s">
        <v>1813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</row>
    <row r="147" spans="2:29" x14ac:dyDescent="0.25">
      <c r="B147" s="22" t="s">
        <v>1815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</row>
    <row r="148" spans="2:29" x14ac:dyDescent="0.25">
      <c r="B148" s="22" t="s">
        <v>1817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</row>
    <row r="149" spans="2:29" x14ac:dyDescent="0.25">
      <c r="B149" s="22" t="s">
        <v>1819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</row>
    <row r="150" spans="2:29" x14ac:dyDescent="0.25">
      <c r="B150" s="22" t="s">
        <v>1821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</row>
    <row r="151" spans="2:29" x14ac:dyDescent="0.25">
      <c r="B151" s="22" t="s">
        <v>1823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</row>
    <row r="152" spans="2:29" x14ac:dyDescent="0.25">
      <c r="B152" s="22" t="s">
        <v>1825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</row>
    <row r="153" spans="2:29" x14ac:dyDescent="0.25">
      <c r="B153" s="22" t="s">
        <v>1827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</row>
    <row r="154" spans="2:29" x14ac:dyDescent="0.25">
      <c r="B154" s="22" t="s">
        <v>1829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</row>
    <row r="155" spans="2:29" x14ac:dyDescent="0.25">
      <c r="B155" s="21" t="s">
        <v>435</v>
      </c>
      <c r="C155" s="2">
        <v>86713004.119999975</v>
      </c>
      <c r="D155" s="2">
        <v>151036905.57000005</v>
      </c>
      <c r="E155" s="2">
        <v>80078393.849999994</v>
      </c>
      <c r="F155" s="2">
        <v>166811202.83100003</v>
      </c>
      <c r="G155" s="2">
        <v>176045705.40999994</v>
      </c>
      <c r="H155" s="2">
        <v>115696539.77</v>
      </c>
      <c r="I155" s="2">
        <v>135279699.55000001</v>
      </c>
      <c r="J155" s="2">
        <v>296797348.96999997</v>
      </c>
      <c r="K155" s="2">
        <v>100076350.03</v>
      </c>
      <c r="L155" s="2">
        <v>221053193.67299998</v>
      </c>
      <c r="M155" s="2">
        <v>71548549.239999995</v>
      </c>
      <c r="N155" s="2">
        <v>1550763680.5699999</v>
      </c>
      <c r="O155" s="2">
        <v>362906365.76000011</v>
      </c>
      <c r="P155" s="2">
        <v>47672098.630000003</v>
      </c>
      <c r="Q155" s="2">
        <v>57536966.650000006</v>
      </c>
      <c r="R155" s="2">
        <v>135178242.32999998</v>
      </c>
      <c r="S155" s="2">
        <v>37938511.150000006</v>
      </c>
      <c r="T155" s="2">
        <v>77079542.99000001</v>
      </c>
      <c r="U155" s="2">
        <v>67784611.890000001</v>
      </c>
      <c r="V155" s="2">
        <v>31087596.23</v>
      </c>
      <c r="W155" s="2">
        <v>1025361374.87</v>
      </c>
      <c r="X155" s="2">
        <v>1308535150.1009998</v>
      </c>
      <c r="Y155" s="2">
        <v>3685910733.9830008</v>
      </c>
      <c r="Z155" s="2">
        <v>4994445884.0839996</v>
      </c>
    </row>
    <row r="156" spans="2:29" x14ac:dyDescent="0.25">
      <c r="AB156" s="2"/>
      <c r="AC156" s="2"/>
    </row>
    <row r="157" spans="2:29" x14ac:dyDescent="0.25">
      <c r="AA157" s="2"/>
      <c r="AB157" s="2"/>
      <c r="AC157" s="2"/>
    </row>
    <row r="158" spans="2:29" x14ac:dyDescent="0.25">
      <c r="AA158" s="2"/>
      <c r="AB158" s="2"/>
      <c r="AC158" s="2"/>
    </row>
    <row r="159" spans="2:29" x14ac:dyDescent="0.25">
      <c r="AA159" s="2"/>
      <c r="AB159" s="2"/>
      <c r="AC159" s="2"/>
    </row>
    <row r="160" spans="2:29" x14ac:dyDescent="0.25">
      <c r="AA160" s="2"/>
      <c r="AB160" s="2"/>
      <c r="AC160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1685"/>
  <sheetViews>
    <sheetView workbookViewId="0">
      <pane xSplit="1" ySplit="2" topLeftCell="AY1658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BL1682" sqref="BL1682"/>
    </sheetView>
  </sheetViews>
  <sheetFormatPr baseColWidth="10" defaultColWidth="11.5703125" defaultRowHeight="15" x14ac:dyDescent="0.25"/>
  <cols>
    <col min="1" max="1" width="9.42578125" style="10" customWidth="1"/>
    <col min="2" max="2" width="7.42578125" style="10" bestFit="1" customWidth="1"/>
    <col min="3" max="3" width="4.5703125" style="10" bestFit="1" customWidth="1"/>
    <col min="4" max="4" width="8.140625" style="10" bestFit="1" customWidth="1"/>
    <col min="5" max="5" width="6.5703125" style="10" customWidth="1"/>
    <col min="6" max="6" width="25" style="10" bestFit="1" customWidth="1"/>
    <col min="7" max="7" width="32.85546875" style="10" bestFit="1" customWidth="1"/>
    <col min="8" max="8" width="27.28515625" style="10" bestFit="1" customWidth="1"/>
    <col min="9" max="9" width="25.7109375" style="10" bestFit="1" customWidth="1"/>
    <col min="10" max="10" width="43.85546875" style="10" bestFit="1" customWidth="1"/>
    <col min="11" max="11" width="26.5703125" style="10" bestFit="1" customWidth="1"/>
    <col min="12" max="12" width="15.42578125" style="10" bestFit="1" customWidth="1"/>
    <col min="13" max="13" width="24.85546875" style="10" bestFit="1" customWidth="1"/>
    <col min="14" max="14" width="6.85546875" style="10" bestFit="1" customWidth="1"/>
    <col min="15" max="15" width="7.42578125" style="10" bestFit="1" customWidth="1"/>
    <col min="16" max="16" width="6.85546875" style="10" bestFit="1" customWidth="1"/>
    <col min="17" max="19" width="8.5703125" style="10" bestFit="1" customWidth="1"/>
    <col min="20" max="22" width="6.42578125" style="10" bestFit="1" customWidth="1"/>
    <col min="23" max="23" width="13.28515625" style="10" bestFit="1" customWidth="1"/>
    <col min="24" max="24" width="12.42578125" style="10" bestFit="1" customWidth="1"/>
    <col min="25" max="25" width="12.28515625" style="10" bestFit="1" customWidth="1"/>
    <col min="26" max="26" width="11.28515625" style="10" bestFit="1" customWidth="1"/>
    <col min="27" max="27" width="11.5703125" style="10" customWidth="1"/>
    <col min="28" max="28" width="7.5703125" style="10" customWidth="1"/>
    <col min="29" max="29" width="13.28515625" style="10" bestFit="1" customWidth="1"/>
    <col min="30" max="30" width="9.7109375" style="10" bestFit="1" customWidth="1"/>
    <col min="31" max="31" width="11.5703125" style="10" customWidth="1"/>
    <col min="32" max="32" width="13.140625" style="10" bestFit="1" customWidth="1"/>
    <col min="33" max="33" width="7.85546875" style="10" bestFit="1" customWidth="1"/>
    <col min="34" max="34" width="8.28515625" style="10" bestFit="1" customWidth="1"/>
    <col min="35" max="35" width="6.42578125" style="10" bestFit="1" customWidth="1"/>
    <col min="36" max="36" width="14.42578125" style="10" customWidth="1"/>
    <col min="37" max="37" width="9.28515625" style="10" customWidth="1"/>
    <col min="38" max="38" width="12.7109375" style="10" customWidth="1"/>
    <col min="39" max="39" width="17.140625" style="10" bestFit="1" customWidth="1"/>
    <col min="40" max="40" width="31.85546875" style="10" bestFit="1" customWidth="1"/>
    <col min="41" max="45" width="11.5703125" style="10" bestFit="1" customWidth="1"/>
    <col min="46" max="46" width="14.42578125" style="10" customWidth="1"/>
    <col min="47" max="47" width="11.5703125" style="10" bestFit="1" customWidth="1"/>
    <col min="48" max="48" width="13.85546875" style="10" customWidth="1"/>
    <col min="49" max="49" width="11.5703125" style="10" bestFit="1" customWidth="1"/>
    <col min="50" max="61" width="11.5703125" style="10" customWidth="1"/>
    <col min="62" max="64" width="12.42578125" style="10" bestFit="1" customWidth="1"/>
    <col min="65" max="65" width="13.5703125" style="10" bestFit="1" customWidth="1"/>
    <col min="66" max="16384" width="11.5703125" style="10"/>
  </cols>
  <sheetData>
    <row r="1" spans="1:66" x14ac:dyDescent="0.25">
      <c r="A1" s="20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20">
        <v>13</v>
      </c>
      <c r="N1" s="20">
        <v>14</v>
      </c>
      <c r="O1" s="20">
        <v>15</v>
      </c>
      <c r="P1" s="20">
        <v>16</v>
      </c>
      <c r="Q1" s="20">
        <v>17</v>
      </c>
      <c r="R1" s="20">
        <v>18</v>
      </c>
      <c r="S1" s="20">
        <v>19</v>
      </c>
      <c r="T1" s="20">
        <v>20</v>
      </c>
      <c r="U1" s="20">
        <v>21</v>
      </c>
      <c r="V1" s="20">
        <v>22</v>
      </c>
      <c r="W1" s="20">
        <v>23</v>
      </c>
      <c r="X1" s="20">
        <v>24</v>
      </c>
      <c r="Y1" s="20">
        <v>25</v>
      </c>
      <c r="Z1" s="20">
        <v>26</v>
      </c>
      <c r="AA1" s="20">
        <v>27</v>
      </c>
      <c r="AB1" s="20">
        <v>29</v>
      </c>
      <c r="AC1" s="20">
        <v>30</v>
      </c>
      <c r="AD1" s="20">
        <v>31</v>
      </c>
      <c r="AE1" s="20">
        <v>32</v>
      </c>
      <c r="AF1" s="20">
        <v>33</v>
      </c>
      <c r="AG1" s="20">
        <v>34</v>
      </c>
      <c r="AH1" s="20">
        <v>35</v>
      </c>
      <c r="AI1" s="20">
        <v>36</v>
      </c>
      <c r="AJ1" s="20"/>
      <c r="AK1" s="20"/>
      <c r="AL1" s="20"/>
      <c r="AM1" s="20">
        <v>37</v>
      </c>
      <c r="AN1" s="20">
        <v>38</v>
      </c>
      <c r="AO1" s="20">
        <v>41</v>
      </c>
      <c r="AP1" s="20">
        <v>42</v>
      </c>
      <c r="AQ1" s="20">
        <v>43</v>
      </c>
      <c r="AR1" s="20">
        <v>44</v>
      </c>
      <c r="AS1" s="20">
        <v>45</v>
      </c>
      <c r="AT1" s="20">
        <v>46</v>
      </c>
      <c r="AU1" s="20">
        <v>47</v>
      </c>
      <c r="AV1" s="20">
        <v>48</v>
      </c>
      <c r="AW1" s="20">
        <v>49</v>
      </c>
      <c r="AX1" s="20">
        <v>50</v>
      </c>
      <c r="AY1" s="20">
        <v>51</v>
      </c>
      <c r="AZ1" s="20">
        <v>52</v>
      </c>
      <c r="BA1" s="20">
        <v>53</v>
      </c>
      <c r="BB1" s="20">
        <v>54</v>
      </c>
      <c r="BC1" s="20">
        <v>55</v>
      </c>
      <c r="BD1" s="20">
        <v>56</v>
      </c>
      <c r="BE1" s="20">
        <v>57</v>
      </c>
      <c r="BF1" s="20">
        <v>58</v>
      </c>
      <c r="BG1" s="20">
        <v>59</v>
      </c>
      <c r="BH1" s="20">
        <v>60</v>
      </c>
      <c r="BI1" s="20">
        <v>61</v>
      </c>
      <c r="BJ1" s="20">
        <v>62</v>
      </c>
      <c r="BK1" s="20">
        <v>63</v>
      </c>
      <c r="BL1" s="20">
        <v>64</v>
      </c>
    </row>
    <row r="2" spans="1:66" ht="60" x14ac:dyDescent="0.25">
      <c r="A2" s="59" t="s">
        <v>571</v>
      </c>
      <c r="B2" s="60" t="s">
        <v>436</v>
      </c>
      <c r="C2" s="59" t="s">
        <v>570</v>
      </c>
      <c r="D2" s="59" t="s">
        <v>572</v>
      </c>
      <c r="E2" s="59" t="s">
        <v>573</v>
      </c>
      <c r="F2" s="59" t="s">
        <v>574</v>
      </c>
      <c r="G2" s="59" t="s">
        <v>575</v>
      </c>
      <c r="H2" s="59" t="s">
        <v>576</v>
      </c>
      <c r="I2" s="59" t="s">
        <v>577</v>
      </c>
      <c r="J2" s="59" t="s">
        <v>578</v>
      </c>
      <c r="K2" s="59" t="s">
        <v>579</v>
      </c>
      <c r="L2" s="59" t="s">
        <v>580</v>
      </c>
      <c r="M2" s="61" t="s">
        <v>581</v>
      </c>
      <c r="N2" s="59" t="s">
        <v>582</v>
      </c>
      <c r="O2" s="59" t="s">
        <v>583</v>
      </c>
      <c r="P2" s="59" t="s">
        <v>584</v>
      </c>
      <c r="Q2" s="59" t="s">
        <v>585</v>
      </c>
      <c r="R2" s="59" t="s">
        <v>586</v>
      </c>
      <c r="S2" s="59" t="s">
        <v>587</v>
      </c>
      <c r="T2" s="59" t="s">
        <v>588</v>
      </c>
      <c r="U2" s="59" t="s">
        <v>589</v>
      </c>
      <c r="V2" s="59" t="s">
        <v>590</v>
      </c>
      <c r="W2" s="59" t="s">
        <v>3478</v>
      </c>
      <c r="X2" s="62" t="s">
        <v>591</v>
      </c>
      <c r="Y2" s="62" t="s">
        <v>592</v>
      </c>
      <c r="Z2" s="62" t="s">
        <v>593</v>
      </c>
      <c r="AA2" s="62" t="s">
        <v>594</v>
      </c>
      <c r="AB2" s="62" t="s">
        <v>596</v>
      </c>
      <c r="AC2" s="63" t="s">
        <v>3469</v>
      </c>
      <c r="AD2" s="63" t="s">
        <v>1840</v>
      </c>
      <c r="AE2" s="63" t="s">
        <v>597</v>
      </c>
      <c r="AF2" s="63" t="s">
        <v>598</v>
      </c>
      <c r="AG2" s="63" t="s">
        <v>599</v>
      </c>
      <c r="AH2" s="63" t="s">
        <v>600</v>
      </c>
      <c r="AI2" s="63" t="s">
        <v>601</v>
      </c>
      <c r="AJ2" s="104" t="s">
        <v>3502</v>
      </c>
      <c r="AK2" s="104" t="s">
        <v>3503</v>
      </c>
      <c r="AL2" s="104" t="s">
        <v>3504</v>
      </c>
      <c r="AM2" s="59" t="s">
        <v>602</v>
      </c>
      <c r="AN2" s="59" t="s">
        <v>603</v>
      </c>
      <c r="AO2" s="17" t="s">
        <v>1143</v>
      </c>
      <c r="AP2" s="17" t="s">
        <v>1033</v>
      </c>
      <c r="AQ2" s="17" t="s">
        <v>1144</v>
      </c>
      <c r="AR2" s="17" t="s">
        <v>1034</v>
      </c>
      <c r="AS2" s="17" t="s">
        <v>1035</v>
      </c>
      <c r="AT2" s="17" t="s">
        <v>1145</v>
      </c>
      <c r="AU2" s="17" t="s">
        <v>1146</v>
      </c>
      <c r="AV2" s="17" t="s">
        <v>1036</v>
      </c>
      <c r="AW2" s="17" t="s">
        <v>1037</v>
      </c>
      <c r="AX2" s="17" t="s">
        <v>1653</v>
      </c>
      <c r="AY2" s="17" t="s">
        <v>1647</v>
      </c>
      <c r="AZ2" s="17" t="s">
        <v>1654</v>
      </c>
      <c r="BA2" s="17" t="s">
        <v>1655</v>
      </c>
      <c r="BB2" s="17" t="s">
        <v>1648</v>
      </c>
      <c r="BC2" s="17" t="s">
        <v>1656</v>
      </c>
      <c r="BD2" s="17" t="s">
        <v>1649</v>
      </c>
      <c r="BE2" s="17" t="s">
        <v>1650</v>
      </c>
      <c r="BF2" s="17" t="s">
        <v>1657</v>
      </c>
      <c r="BG2" s="17" t="s">
        <v>1658</v>
      </c>
      <c r="BH2" s="17" t="s">
        <v>1651</v>
      </c>
      <c r="BI2" s="17" t="s">
        <v>1652</v>
      </c>
      <c r="BJ2" s="17" t="s">
        <v>1665</v>
      </c>
      <c r="BK2" s="17" t="s">
        <v>1666</v>
      </c>
      <c r="BL2" s="18" t="s">
        <v>1667</v>
      </c>
    </row>
    <row r="3" spans="1:66" x14ac:dyDescent="0.25">
      <c r="A3" s="52" t="s">
        <v>1877</v>
      </c>
      <c r="B3" s="78" t="s">
        <v>3505</v>
      </c>
      <c r="C3" s="79">
        <v>1</v>
      </c>
      <c r="D3" s="80" t="s">
        <v>23</v>
      </c>
      <c r="E3" s="79" t="s">
        <v>434</v>
      </c>
      <c r="F3" s="79" t="s">
        <v>604</v>
      </c>
      <c r="G3" s="79" t="s">
        <v>612</v>
      </c>
      <c r="H3" s="79" t="s">
        <v>608</v>
      </c>
      <c r="I3" s="79" t="s">
        <v>609</v>
      </c>
      <c r="J3" s="79" t="s">
        <v>613</v>
      </c>
      <c r="K3" s="79" t="s">
        <v>614</v>
      </c>
      <c r="L3" s="79" t="s">
        <v>606</v>
      </c>
      <c r="M3" s="79" t="s">
        <v>615</v>
      </c>
      <c r="N3" s="81">
        <v>1</v>
      </c>
      <c r="O3" s="81">
        <v>1</v>
      </c>
      <c r="P3" s="81">
        <v>1</v>
      </c>
      <c r="Q3" s="81">
        <v>0</v>
      </c>
      <c r="R3" s="81">
        <v>1</v>
      </c>
      <c r="S3" s="81">
        <v>1</v>
      </c>
      <c r="T3" s="81">
        <v>1</v>
      </c>
      <c r="U3" s="81">
        <v>0</v>
      </c>
      <c r="V3" s="81">
        <v>0</v>
      </c>
      <c r="W3" s="102">
        <v>40908619.18</v>
      </c>
      <c r="X3" s="102">
        <v>0</v>
      </c>
      <c r="Y3" s="102">
        <v>0</v>
      </c>
      <c r="Z3" s="102">
        <v>0</v>
      </c>
      <c r="AA3" s="102">
        <v>0</v>
      </c>
      <c r="AB3" s="102">
        <v>0</v>
      </c>
      <c r="AC3" s="102">
        <v>40908619.18</v>
      </c>
      <c r="AD3" s="82">
        <v>43424</v>
      </c>
      <c r="AE3" s="82">
        <v>46304</v>
      </c>
      <c r="AF3" s="83">
        <v>163634476.66999999</v>
      </c>
      <c r="AG3" s="84">
        <v>1.52</v>
      </c>
      <c r="AH3" s="84">
        <v>7.89</v>
      </c>
      <c r="AI3" s="85">
        <v>0.01</v>
      </c>
      <c r="AJ3" s="86">
        <v>1.52</v>
      </c>
      <c r="AK3" s="86">
        <v>7.89</v>
      </c>
      <c r="AL3" s="87">
        <v>0.01</v>
      </c>
      <c r="AM3" s="88" t="s">
        <v>607</v>
      </c>
      <c r="AN3" s="88" t="s">
        <v>83</v>
      </c>
      <c r="AO3" s="19">
        <v>204543.1</v>
      </c>
      <c r="AP3" s="19">
        <v>0</v>
      </c>
      <c r="AQ3" s="19">
        <v>0</v>
      </c>
      <c r="AR3" s="19">
        <v>0</v>
      </c>
      <c r="AS3" s="19">
        <v>0</v>
      </c>
      <c r="AT3" s="19">
        <v>0</v>
      </c>
      <c r="AU3" s="19">
        <v>153407.32</v>
      </c>
      <c r="AV3" s="19">
        <v>0</v>
      </c>
      <c r="AW3" s="19">
        <v>0</v>
      </c>
      <c r="AX3" s="19">
        <v>0</v>
      </c>
      <c r="AY3" s="19">
        <v>0</v>
      </c>
      <c r="AZ3" s="19">
        <v>0</v>
      </c>
      <c r="BA3" s="19">
        <v>102271.55</v>
      </c>
      <c r="BB3" s="19">
        <v>0</v>
      </c>
      <c r="BC3" s="19">
        <v>0</v>
      </c>
      <c r="BD3" s="19">
        <v>0</v>
      </c>
      <c r="BE3" s="19">
        <v>0</v>
      </c>
      <c r="BF3" s="19">
        <v>0</v>
      </c>
      <c r="BG3" s="19">
        <v>51135.77</v>
      </c>
      <c r="BH3" s="19">
        <v>0</v>
      </c>
      <c r="BI3" s="19">
        <v>0</v>
      </c>
      <c r="BJ3" s="19">
        <f t="shared" ref="BJ3:BJ66" si="0">SUM(AO3:AW3)</f>
        <v>357950.42000000004</v>
      </c>
      <c r="BK3" s="19">
        <f>SUM(AX3:BI3)</f>
        <v>153407.32</v>
      </c>
      <c r="BL3" s="19">
        <f>BJ3+BK3</f>
        <v>511357.74000000005</v>
      </c>
      <c r="BM3" s="13"/>
      <c r="BN3" s="13"/>
    </row>
    <row r="4" spans="1:66" x14ac:dyDescent="0.25">
      <c r="A4" s="52" t="s">
        <v>2490</v>
      </c>
      <c r="B4" s="78" t="s">
        <v>622</v>
      </c>
      <c r="C4" s="79">
        <v>1</v>
      </c>
      <c r="D4" s="80" t="s">
        <v>23</v>
      </c>
      <c r="E4" s="79" t="s">
        <v>434</v>
      </c>
      <c r="F4" s="79" t="s">
        <v>604</v>
      </c>
      <c r="G4" s="79" t="s">
        <v>616</v>
      </c>
      <c r="H4" s="79" t="s">
        <v>617</v>
      </c>
      <c r="I4" s="79" t="s">
        <v>605</v>
      </c>
      <c r="J4" s="79" t="s">
        <v>618</v>
      </c>
      <c r="K4" s="79" t="s">
        <v>445</v>
      </c>
      <c r="L4" s="79" t="s">
        <v>606</v>
      </c>
      <c r="M4" s="79" t="s">
        <v>619</v>
      </c>
      <c r="N4" s="81">
        <v>1</v>
      </c>
      <c r="O4" s="81">
        <v>1</v>
      </c>
      <c r="P4" s="81">
        <v>1</v>
      </c>
      <c r="Q4" s="81">
        <v>0</v>
      </c>
      <c r="R4" s="81">
        <v>0</v>
      </c>
      <c r="S4" s="81">
        <v>1</v>
      </c>
      <c r="T4" s="81">
        <v>1</v>
      </c>
      <c r="U4" s="81">
        <v>1</v>
      </c>
      <c r="V4" s="81">
        <v>0</v>
      </c>
      <c r="W4" s="102">
        <v>623670.89</v>
      </c>
      <c r="X4" s="102">
        <v>0</v>
      </c>
      <c r="Y4" s="102">
        <v>0</v>
      </c>
      <c r="Z4" s="102">
        <v>0</v>
      </c>
      <c r="AA4" s="102">
        <v>0</v>
      </c>
      <c r="AB4" s="102">
        <v>0</v>
      </c>
      <c r="AC4" s="102">
        <v>623670.89</v>
      </c>
      <c r="AD4" s="89">
        <v>44050</v>
      </c>
      <c r="AE4" s="89">
        <v>45876</v>
      </c>
      <c r="AF4" s="90">
        <v>623670.89</v>
      </c>
      <c r="AG4" s="84">
        <v>0.35</v>
      </c>
      <c r="AH4" s="84">
        <v>5</v>
      </c>
      <c r="AI4" s="85">
        <v>7.1294999999999997E-2</v>
      </c>
      <c r="AJ4" s="86">
        <v>0.35</v>
      </c>
      <c r="AK4" s="86">
        <v>5</v>
      </c>
      <c r="AL4" s="87">
        <v>7.1294999999999997E-2</v>
      </c>
      <c r="AM4" s="91" t="s">
        <v>620</v>
      </c>
      <c r="AN4" s="91" t="s">
        <v>621</v>
      </c>
      <c r="AO4" s="19">
        <v>1100.55</v>
      </c>
      <c r="AP4" s="19">
        <v>1100.55</v>
      </c>
      <c r="AQ4" s="19">
        <v>1100.55</v>
      </c>
      <c r="AR4" s="19">
        <v>550.27</v>
      </c>
      <c r="AS4" s="19">
        <v>550.27</v>
      </c>
      <c r="AT4" s="19">
        <v>550.27</v>
      </c>
      <c r="AU4" s="19">
        <v>550.27</v>
      </c>
      <c r="AV4" s="19">
        <v>550.27</v>
      </c>
      <c r="AW4" s="19">
        <v>550.27</v>
      </c>
      <c r="AX4" s="19">
        <v>0</v>
      </c>
      <c r="AY4" s="19">
        <v>0</v>
      </c>
      <c r="AZ4" s="19">
        <v>0</v>
      </c>
      <c r="BA4" s="19">
        <v>0</v>
      </c>
      <c r="BB4" s="19">
        <v>0</v>
      </c>
      <c r="BC4" s="19">
        <v>0</v>
      </c>
      <c r="BD4" s="19">
        <v>0</v>
      </c>
      <c r="BE4" s="19">
        <v>0</v>
      </c>
      <c r="BF4" s="19">
        <v>0</v>
      </c>
      <c r="BG4" s="19">
        <v>0</v>
      </c>
      <c r="BH4" s="19">
        <v>0</v>
      </c>
      <c r="BI4" s="19">
        <v>0</v>
      </c>
      <c r="BJ4" s="19">
        <f t="shared" si="0"/>
        <v>6603.27</v>
      </c>
      <c r="BK4" s="19">
        <f t="shared" ref="BK4:BK67" si="1">SUM(AX4:BI4)</f>
        <v>0</v>
      </c>
      <c r="BL4" s="19">
        <f t="shared" ref="BL4:BL67" si="2">BJ4+BK4</f>
        <v>6603.27</v>
      </c>
    </row>
    <row r="5" spans="1:66" x14ac:dyDescent="0.25">
      <c r="A5" s="52" t="s">
        <v>1879</v>
      </c>
      <c r="B5" s="78" t="s">
        <v>544</v>
      </c>
      <c r="C5" s="79">
        <v>12</v>
      </c>
      <c r="D5" s="80" t="s">
        <v>23</v>
      </c>
      <c r="E5" s="79" t="s">
        <v>434</v>
      </c>
      <c r="F5" s="79" t="s">
        <v>604</v>
      </c>
      <c r="G5" s="79" t="s">
        <v>623</v>
      </c>
      <c r="H5" s="79" t="s">
        <v>624</v>
      </c>
      <c r="I5" s="79" t="s">
        <v>625</v>
      </c>
      <c r="J5" s="79" t="s">
        <v>626</v>
      </c>
      <c r="K5" s="79" t="s">
        <v>446</v>
      </c>
      <c r="L5" s="79" t="s">
        <v>606</v>
      </c>
      <c r="M5" s="79" t="s">
        <v>619</v>
      </c>
      <c r="N5" s="81">
        <v>1</v>
      </c>
      <c r="O5" s="81">
        <v>1</v>
      </c>
      <c r="P5" s="81">
        <v>1</v>
      </c>
      <c r="Q5" s="81">
        <v>1</v>
      </c>
      <c r="R5" s="81">
        <v>1</v>
      </c>
      <c r="S5" s="81">
        <v>1</v>
      </c>
      <c r="T5" s="81">
        <v>0</v>
      </c>
      <c r="U5" s="81">
        <v>0</v>
      </c>
      <c r="V5" s="81">
        <v>0</v>
      </c>
      <c r="W5" s="102">
        <v>649090.92000000004</v>
      </c>
      <c r="X5" s="102">
        <v>0</v>
      </c>
      <c r="Y5" s="102">
        <v>0</v>
      </c>
      <c r="Z5" s="102">
        <v>0</v>
      </c>
      <c r="AA5" s="102">
        <v>0</v>
      </c>
      <c r="AB5" s="102">
        <v>0</v>
      </c>
      <c r="AC5" s="102">
        <v>649090.92000000004</v>
      </c>
      <c r="AD5" s="89">
        <v>41404</v>
      </c>
      <c r="AE5" s="89">
        <v>46883</v>
      </c>
      <c r="AF5" s="90">
        <v>1020000</v>
      </c>
      <c r="AG5" s="84">
        <v>3.11</v>
      </c>
      <c r="AH5" s="84">
        <v>15</v>
      </c>
      <c r="AI5" s="85">
        <v>7.7499999999999999E-2</v>
      </c>
      <c r="AJ5" s="86">
        <v>3.11</v>
      </c>
      <c r="AK5" s="86">
        <v>15</v>
      </c>
      <c r="AL5" s="87">
        <v>7.7499999999999999E-2</v>
      </c>
      <c r="AM5" s="91" t="s">
        <v>620</v>
      </c>
      <c r="AN5" s="91" t="s">
        <v>621</v>
      </c>
      <c r="AO5" s="19">
        <v>0</v>
      </c>
      <c r="AP5" s="19">
        <v>25152.27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21559.09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17965.91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14372.73</v>
      </c>
      <c r="BI5" s="19">
        <v>0</v>
      </c>
      <c r="BJ5" s="19">
        <f t="shared" si="0"/>
        <v>46711.360000000001</v>
      </c>
      <c r="BK5" s="19">
        <f t="shared" si="1"/>
        <v>32338.639999999999</v>
      </c>
      <c r="BL5" s="19">
        <f t="shared" si="2"/>
        <v>79050</v>
      </c>
    </row>
    <row r="6" spans="1:66" x14ac:dyDescent="0.25">
      <c r="A6" s="52" t="s">
        <v>1880</v>
      </c>
      <c r="B6" s="78" t="s">
        <v>544</v>
      </c>
      <c r="C6" s="79">
        <v>13</v>
      </c>
      <c r="D6" s="80" t="s">
        <v>23</v>
      </c>
      <c r="E6" s="79" t="s">
        <v>434</v>
      </c>
      <c r="F6" s="79" t="s">
        <v>604</v>
      </c>
      <c r="G6" s="79" t="s">
        <v>623</v>
      </c>
      <c r="H6" s="79" t="s">
        <v>624</v>
      </c>
      <c r="I6" s="79" t="s">
        <v>625</v>
      </c>
      <c r="J6" s="79" t="s">
        <v>626</v>
      </c>
      <c r="K6" s="79" t="s">
        <v>446</v>
      </c>
      <c r="L6" s="79" t="s">
        <v>606</v>
      </c>
      <c r="M6" s="79" t="s">
        <v>619</v>
      </c>
      <c r="N6" s="81">
        <v>1</v>
      </c>
      <c r="O6" s="81">
        <v>1</v>
      </c>
      <c r="P6" s="81">
        <v>1</v>
      </c>
      <c r="Q6" s="81">
        <v>1</v>
      </c>
      <c r="R6" s="81">
        <v>1</v>
      </c>
      <c r="S6" s="81">
        <v>1</v>
      </c>
      <c r="T6" s="81">
        <v>0</v>
      </c>
      <c r="U6" s="81">
        <v>0</v>
      </c>
      <c r="V6" s="81">
        <v>0</v>
      </c>
      <c r="W6" s="102">
        <v>70000</v>
      </c>
      <c r="X6" s="102">
        <v>0</v>
      </c>
      <c r="Y6" s="102">
        <v>0</v>
      </c>
      <c r="Z6" s="102">
        <v>0</v>
      </c>
      <c r="AA6" s="102">
        <v>0</v>
      </c>
      <c r="AB6" s="102">
        <v>0</v>
      </c>
      <c r="AC6" s="102">
        <v>70000</v>
      </c>
      <c r="AD6" s="89">
        <v>41408</v>
      </c>
      <c r="AE6" s="89">
        <v>46887</v>
      </c>
      <c r="AF6" s="90">
        <v>110000</v>
      </c>
      <c r="AG6" s="84">
        <v>3.12</v>
      </c>
      <c r="AH6" s="84">
        <v>15</v>
      </c>
      <c r="AI6" s="85">
        <v>7.7499999999999999E-2</v>
      </c>
      <c r="AJ6" s="86">
        <v>3.12</v>
      </c>
      <c r="AK6" s="86">
        <v>15</v>
      </c>
      <c r="AL6" s="87">
        <v>7.7499999999999999E-2</v>
      </c>
      <c r="AM6" s="91" t="s">
        <v>620</v>
      </c>
      <c r="AN6" s="91" t="s">
        <v>621</v>
      </c>
      <c r="AO6" s="19">
        <v>0</v>
      </c>
      <c r="AP6" s="19">
        <v>2712.5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2325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1937.5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1550</v>
      </c>
      <c r="BI6" s="19">
        <v>0</v>
      </c>
      <c r="BJ6" s="19">
        <f t="shared" si="0"/>
        <v>5037.5</v>
      </c>
      <c r="BK6" s="19">
        <f t="shared" si="1"/>
        <v>3487.5</v>
      </c>
      <c r="BL6" s="19">
        <f t="shared" si="2"/>
        <v>8525</v>
      </c>
    </row>
    <row r="7" spans="1:66" x14ac:dyDescent="0.25">
      <c r="A7" s="52" t="s">
        <v>1882</v>
      </c>
      <c r="B7" s="78" t="s">
        <v>544</v>
      </c>
      <c r="C7" s="79">
        <v>17</v>
      </c>
      <c r="D7" s="80" t="s">
        <v>23</v>
      </c>
      <c r="E7" s="79" t="s">
        <v>434</v>
      </c>
      <c r="F7" s="79" t="s">
        <v>604</v>
      </c>
      <c r="G7" s="79" t="s">
        <v>623</v>
      </c>
      <c r="H7" s="79" t="s">
        <v>624</v>
      </c>
      <c r="I7" s="79" t="s">
        <v>625</v>
      </c>
      <c r="J7" s="79" t="s">
        <v>626</v>
      </c>
      <c r="K7" s="79" t="s">
        <v>446</v>
      </c>
      <c r="L7" s="79" t="s">
        <v>606</v>
      </c>
      <c r="M7" s="79" t="s">
        <v>619</v>
      </c>
      <c r="N7" s="81">
        <v>1</v>
      </c>
      <c r="O7" s="81">
        <v>1</v>
      </c>
      <c r="P7" s="81">
        <v>1</v>
      </c>
      <c r="Q7" s="81">
        <v>1</v>
      </c>
      <c r="R7" s="81">
        <v>1</v>
      </c>
      <c r="S7" s="81">
        <v>1</v>
      </c>
      <c r="T7" s="81">
        <v>0</v>
      </c>
      <c r="U7" s="81">
        <v>0</v>
      </c>
      <c r="V7" s="81">
        <v>0</v>
      </c>
      <c r="W7" s="102">
        <v>477272.72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  <c r="AC7" s="102">
        <v>477272.72</v>
      </c>
      <c r="AD7" s="89">
        <v>41424</v>
      </c>
      <c r="AE7" s="89">
        <v>46903</v>
      </c>
      <c r="AF7" s="90">
        <v>750000</v>
      </c>
      <c r="AG7" s="84">
        <v>3.17</v>
      </c>
      <c r="AH7" s="84">
        <v>15</v>
      </c>
      <c r="AI7" s="85">
        <v>7.7499999999999999E-2</v>
      </c>
      <c r="AJ7" s="86">
        <v>3.17</v>
      </c>
      <c r="AK7" s="86">
        <v>15</v>
      </c>
      <c r="AL7" s="87">
        <v>7.7499999999999999E-2</v>
      </c>
      <c r="AM7" s="91" t="s">
        <v>620</v>
      </c>
      <c r="AN7" s="91" t="s">
        <v>621</v>
      </c>
      <c r="AO7" s="19">
        <v>0</v>
      </c>
      <c r="AP7" s="19">
        <v>18494.32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15852.27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13210.23</v>
      </c>
      <c r="BC7" s="19">
        <v>0</v>
      </c>
      <c r="BD7" s="19">
        <v>0</v>
      </c>
      <c r="BE7" s="19">
        <v>0</v>
      </c>
      <c r="BF7" s="19">
        <v>0</v>
      </c>
      <c r="BG7" s="19">
        <v>0</v>
      </c>
      <c r="BH7" s="19">
        <v>10568.18</v>
      </c>
      <c r="BI7" s="19">
        <v>0</v>
      </c>
      <c r="BJ7" s="19">
        <f t="shared" si="0"/>
        <v>34346.589999999997</v>
      </c>
      <c r="BK7" s="19">
        <f t="shared" si="1"/>
        <v>23778.41</v>
      </c>
      <c r="BL7" s="19">
        <f t="shared" si="2"/>
        <v>58125</v>
      </c>
    </row>
    <row r="8" spans="1:66" x14ac:dyDescent="0.25">
      <c r="A8" s="52" t="s">
        <v>1910</v>
      </c>
      <c r="B8" s="78" t="s">
        <v>545</v>
      </c>
      <c r="C8" s="79">
        <v>7</v>
      </c>
      <c r="D8" s="80" t="s">
        <v>23</v>
      </c>
      <c r="E8" s="79" t="s">
        <v>434</v>
      </c>
      <c r="F8" s="79" t="s">
        <v>604</v>
      </c>
      <c r="G8" s="79" t="s">
        <v>623</v>
      </c>
      <c r="H8" s="79" t="s">
        <v>624</v>
      </c>
      <c r="I8" s="79" t="s">
        <v>625</v>
      </c>
      <c r="J8" s="79" t="s">
        <v>626</v>
      </c>
      <c r="K8" s="79" t="s">
        <v>446</v>
      </c>
      <c r="L8" s="79" t="s">
        <v>606</v>
      </c>
      <c r="M8" s="79" t="s">
        <v>619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0</v>
      </c>
      <c r="U8" s="81">
        <v>0</v>
      </c>
      <c r="V8" s="81">
        <v>0</v>
      </c>
      <c r="W8" s="102">
        <v>50909.08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50909.08</v>
      </c>
      <c r="AD8" s="89">
        <v>41604</v>
      </c>
      <c r="AE8" s="89">
        <v>47083</v>
      </c>
      <c r="AF8" s="90">
        <v>70000</v>
      </c>
      <c r="AG8" s="84">
        <v>3.66</v>
      </c>
      <c r="AH8" s="84">
        <v>15</v>
      </c>
      <c r="AI8" s="85">
        <v>7.7499999999999999E-2</v>
      </c>
      <c r="AJ8" s="86">
        <v>3.66</v>
      </c>
      <c r="AK8" s="86">
        <v>15</v>
      </c>
      <c r="AL8" s="87">
        <v>7.7499999999999999E-2</v>
      </c>
      <c r="AM8" s="91" t="s">
        <v>620</v>
      </c>
      <c r="AN8" s="91" t="s">
        <v>621</v>
      </c>
      <c r="AO8" s="19">
        <v>0</v>
      </c>
      <c r="AP8" s="19">
        <v>2818.18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2465.91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2113.64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1761.36</v>
      </c>
      <c r="BI8" s="19">
        <v>0</v>
      </c>
      <c r="BJ8" s="19">
        <f t="shared" si="0"/>
        <v>5284.09</v>
      </c>
      <c r="BK8" s="19">
        <f t="shared" si="1"/>
        <v>3875</v>
      </c>
      <c r="BL8" s="19">
        <f t="shared" si="2"/>
        <v>9159.09</v>
      </c>
    </row>
    <row r="9" spans="1:66" x14ac:dyDescent="0.25">
      <c r="A9" s="52" t="s">
        <v>1911</v>
      </c>
      <c r="B9" s="78" t="s">
        <v>545</v>
      </c>
      <c r="C9" s="79">
        <v>8</v>
      </c>
      <c r="D9" s="80" t="s">
        <v>23</v>
      </c>
      <c r="E9" s="79" t="s">
        <v>434</v>
      </c>
      <c r="F9" s="79" t="s">
        <v>604</v>
      </c>
      <c r="G9" s="79" t="s">
        <v>623</v>
      </c>
      <c r="H9" s="79" t="s">
        <v>624</v>
      </c>
      <c r="I9" s="79" t="s">
        <v>625</v>
      </c>
      <c r="J9" s="79" t="s">
        <v>626</v>
      </c>
      <c r="K9" s="79" t="s">
        <v>446</v>
      </c>
      <c r="L9" s="79" t="s">
        <v>606</v>
      </c>
      <c r="M9" s="79" t="s">
        <v>619</v>
      </c>
      <c r="N9" s="81">
        <v>1</v>
      </c>
      <c r="O9" s="81">
        <v>1</v>
      </c>
      <c r="P9" s="81">
        <v>1</v>
      </c>
      <c r="Q9" s="81">
        <v>1</v>
      </c>
      <c r="R9" s="81">
        <v>1</v>
      </c>
      <c r="S9" s="81">
        <v>1</v>
      </c>
      <c r="T9" s="81">
        <v>0</v>
      </c>
      <c r="U9" s="81">
        <v>0</v>
      </c>
      <c r="V9" s="81">
        <v>0</v>
      </c>
      <c r="W9" s="102">
        <v>72727.27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72727.27</v>
      </c>
      <c r="AD9" s="89">
        <v>41600</v>
      </c>
      <c r="AE9" s="89">
        <v>47079</v>
      </c>
      <c r="AF9" s="90">
        <v>100000</v>
      </c>
      <c r="AG9" s="84">
        <v>3.64</v>
      </c>
      <c r="AH9" s="84">
        <v>15</v>
      </c>
      <c r="AI9" s="85">
        <v>7.7499999999999999E-2</v>
      </c>
      <c r="AJ9" s="86">
        <v>3.64</v>
      </c>
      <c r="AK9" s="86">
        <v>15</v>
      </c>
      <c r="AL9" s="87">
        <v>7.7499999999999999E-2</v>
      </c>
      <c r="AM9" s="91" t="s">
        <v>620</v>
      </c>
      <c r="AN9" s="91" t="s">
        <v>621</v>
      </c>
      <c r="AO9" s="19">
        <v>0</v>
      </c>
      <c r="AP9" s="19">
        <v>0</v>
      </c>
      <c r="AQ9" s="19">
        <v>11272.73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9863.64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8454.5400000000009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7045.45</v>
      </c>
      <c r="BJ9" s="19">
        <f t="shared" si="0"/>
        <v>21136.37</v>
      </c>
      <c r="BK9" s="19">
        <f t="shared" si="1"/>
        <v>15499.990000000002</v>
      </c>
      <c r="BL9" s="19">
        <f t="shared" si="2"/>
        <v>36636.36</v>
      </c>
    </row>
    <row r="10" spans="1:66" x14ac:dyDescent="0.25">
      <c r="A10" s="52" t="s">
        <v>1912</v>
      </c>
      <c r="B10" s="78" t="s">
        <v>545</v>
      </c>
      <c r="C10" s="79">
        <v>9</v>
      </c>
      <c r="D10" s="80" t="s">
        <v>23</v>
      </c>
      <c r="E10" s="79" t="s">
        <v>434</v>
      </c>
      <c r="F10" s="79" t="s">
        <v>604</v>
      </c>
      <c r="G10" s="79" t="s">
        <v>623</v>
      </c>
      <c r="H10" s="79" t="s">
        <v>624</v>
      </c>
      <c r="I10" s="79" t="s">
        <v>625</v>
      </c>
      <c r="J10" s="79" t="s">
        <v>626</v>
      </c>
      <c r="K10" s="79" t="s">
        <v>446</v>
      </c>
      <c r="L10" s="79" t="s">
        <v>606</v>
      </c>
      <c r="M10" s="79" t="s">
        <v>619</v>
      </c>
      <c r="N10" s="81">
        <v>1</v>
      </c>
      <c r="O10" s="81">
        <v>1</v>
      </c>
      <c r="P10" s="81">
        <v>1</v>
      </c>
      <c r="Q10" s="81">
        <v>1</v>
      </c>
      <c r="R10" s="81">
        <v>1</v>
      </c>
      <c r="S10" s="81">
        <v>1</v>
      </c>
      <c r="T10" s="81">
        <v>0</v>
      </c>
      <c r="U10" s="81">
        <v>0</v>
      </c>
      <c r="V10" s="81">
        <v>0</v>
      </c>
      <c r="W10" s="102">
        <v>290909.08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290909.08</v>
      </c>
      <c r="AD10" s="89">
        <v>41613</v>
      </c>
      <c r="AE10" s="89">
        <v>47092</v>
      </c>
      <c r="AF10" s="90">
        <v>400000</v>
      </c>
      <c r="AG10" s="84">
        <v>3.68</v>
      </c>
      <c r="AH10" s="84">
        <v>15</v>
      </c>
      <c r="AI10" s="85">
        <v>7.7499999999999999E-2</v>
      </c>
      <c r="AJ10" s="86">
        <v>3.68</v>
      </c>
      <c r="AK10" s="86">
        <v>15</v>
      </c>
      <c r="AL10" s="87">
        <v>7.7499999999999999E-2</v>
      </c>
      <c r="AM10" s="91" t="s">
        <v>620</v>
      </c>
      <c r="AN10" s="91" t="s">
        <v>621</v>
      </c>
      <c r="AO10" s="19">
        <v>0</v>
      </c>
      <c r="AP10" s="19">
        <v>22545.45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19727.27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16909.09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14090.91</v>
      </c>
      <c r="BI10" s="19">
        <v>0</v>
      </c>
      <c r="BJ10" s="19">
        <f t="shared" si="0"/>
        <v>42272.72</v>
      </c>
      <c r="BK10" s="19">
        <f t="shared" si="1"/>
        <v>31000</v>
      </c>
      <c r="BL10" s="19">
        <f t="shared" si="2"/>
        <v>73272.72</v>
      </c>
    </row>
    <row r="11" spans="1:66" x14ac:dyDescent="0.25">
      <c r="A11" s="52" t="s">
        <v>1905</v>
      </c>
      <c r="B11" s="78" t="s">
        <v>545</v>
      </c>
      <c r="C11" s="79">
        <v>10</v>
      </c>
      <c r="D11" s="80" t="s">
        <v>23</v>
      </c>
      <c r="E11" s="79" t="s">
        <v>434</v>
      </c>
      <c r="F11" s="79" t="s">
        <v>604</v>
      </c>
      <c r="G11" s="79" t="s">
        <v>623</v>
      </c>
      <c r="H11" s="79" t="s">
        <v>624</v>
      </c>
      <c r="I11" s="79" t="s">
        <v>625</v>
      </c>
      <c r="J11" s="79" t="s">
        <v>626</v>
      </c>
      <c r="K11" s="79" t="s">
        <v>446</v>
      </c>
      <c r="L11" s="79" t="s">
        <v>606</v>
      </c>
      <c r="M11" s="79" t="s">
        <v>619</v>
      </c>
      <c r="N11" s="81">
        <v>1</v>
      </c>
      <c r="O11" s="81">
        <v>1</v>
      </c>
      <c r="P11" s="81">
        <v>1</v>
      </c>
      <c r="Q11" s="81">
        <v>1</v>
      </c>
      <c r="R11" s="81">
        <v>1</v>
      </c>
      <c r="S11" s="81">
        <v>1</v>
      </c>
      <c r="T11" s="81">
        <v>0</v>
      </c>
      <c r="U11" s="81">
        <v>0</v>
      </c>
      <c r="V11" s="81">
        <v>0</v>
      </c>
      <c r="W11" s="102">
        <v>72727.27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72727.27</v>
      </c>
      <c r="AD11" s="89">
        <v>41620</v>
      </c>
      <c r="AE11" s="89">
        <v>47099</v>
      </c>
      <c r="AF11" s="90">
        <v>100000</v>
      </c>
      <c r="AG11" s="84">
        <v>3.7</v>
      </c>
      <c r="AH11" s="84">
        <v>15</v>
      </c>
      <c r="AI11" s="85">
        <v>7.7499999999999999E-2</v>
      </c>
      <c r="AJ11" s="86">
        <v>3.7</v>
      </c>
      <c r="AK11" s="86">
        <v>15</v>
      </c>
      <c r="AL11" s="87">
        <v>7.7499999999999999E-2</v>
      </c>
      <c r="AM11" s="91" t="s">
        <v>620</v>
      </c>
      <c r="AN11" s="91" t="s">
        <v>621</v>
      </c>
      <c r="AO11" s="19">
        <v>0</v>
      </c>
      <c r="AP11" s="19">
        <v>0</v>
      </c>
      <c r="AQ11" s="19">
        <v>366363.64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320568.18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274772.73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228977.27</v>
      </c>
      <c r="BJ11" s="19">
        <f t="shared" si="0"/>
        <v>686931.82000000007</v>
      </c>
      <c r="BK11" s="19">
        <f t="shared" si="1"/>
        <v>503750</v>
      </c>
      <c r="BL11" s="19">
        <f t="shared" si="2"/>
        <v>1190681.82</v>
      </c>
    </row>
    <row r="12" spans="1:66" x14ac:dyDescent="0.25">
      <c r="A12" s="52" t="s">
        <v>1924</v>
      </c>
      <c r="B12" s="78" t="s">
        <v>546</v>
      </c>
      <c r="C12" s="79">
        <v>40</v>
      </c>
      <c r="D12" s="80" t="s">
        <v>23</v>
      </c>
      <c r="E12" s="79" t="s">
        <v>434</v>
      </c>
      <c r="F12" s="79" t="s">
        <v>604</v>
      </c>
      <c r="G12" s="79" t="s">
        <v>623</v>
      </c>
      <c r="H12" s="79" t="s">
        <v>624</v>
      </c>
      <c r="I12" s="79" t="s">
        <v>625</v>
      </c>
      <c r="J12" s="79" t="s">
        <v>626</v>
      </c>
      <c r="K12" s="79" t="s">
        <v>446</v>
      </c>
      <c r="L12" s="79" t="s">
        <v>606</v>
      </c>
      <c r="M12" s="79" t="s">
        <v>619</v>
      </c>
      <c r="N12" s="81">
        <v>1</v>
      </c>
      <c r="O12" s="81">
        <v>1</v>
      </c>
      <c r="P12" s="81">
        <v>1</v>
      </c>
      <c r="Q12" s="81">
        <v>1</v>
      </c>
      <c r="R12" s="81">
        <v>1</v>
      </c>
      <c r="S12" s="81">
        <v>1</v>
      </c>
      <c r="T12" s="81">
        <v>0</v>
      </c>
      <c r="U12" s="81">
        <v>0</v>
      </c>
      <c r="V12" s="81">
        <v>0</v>
      </c>
      <c r="W12" s="102">
        <v>36750.01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36750.01</v>
      </c>
      <c r="AD12" s="89">
        <v>41780</v>
      </c>
      <c r="AE12" s="89">
        <v>47259</v>
      </c>
      <c r="AF12" s="90">
        <v>49000</v>
      </c>
      <c r="AG12" s="84">
        <v>4.1399999999999997</v>
      </c>
      <c r="AH12" s="84">
        <v>15</v>
      </c>
      <c r="AI12" s="85">
        <v>7.6999999999999999E-2</v>
      </c>
      <c r="AJ12" s="86">
        <v>4.1399999999999997</v>
      </c>
      <c r="AK12" s="86">
        <v>15</v>
      </c>
      <c r="AL12" s="87">
        <v>7.6999999999999999E-2</v>
      </c>
      <c r="AM12" s="91" t="s">
        <v>620</v>
      </c>
      <c r="AN12" s="91" t="s">
        <v>621</v>
      </c>
      <c r="AO12" s="19">
        <v>0</v>
      </c>
      <c r="AP12" s="19">
        <v>3580.5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3182.67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2784.83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2387</v>
      </c>
      <c r="BI12" s="19">
        <v>0</v>
      </c>
      <c r="BJ12" s="19">
        <f t="shared" si="0"/>
        <v>6763.17</v>
      </c>
      <c r="BK12" s="19">
        <f t="shared" si="1"/>
        <v>5171.83</v>
      </c>
      <c r="BL12" s="19">
        <f t="shared" si="2"/>
        <v>11935</v>
      </c>
    </row>
    <row r="13" spans="1:66" x14ac:dyDescent="0.25">
      <c r="A13" s="52" t="s">
        <v>1925</v>
      </c>
      <c r="B13" s="78" t="s">
        <v>546</v>
      </c>
      <c r="C13" s="79">
        <v>41</v>
      </c>
      <c r="D13" s="80" t="s">
        <v>23</v>
      </c>
      <c r="E13" s="79" t="s">
        <v>434</v>
      </c>
      <c r="F13" s="79" t="s">
        <v>604</v>
      </c>
      <c r="G13" s="79" t="s">
        <v>623</v>
      </c>
      <c r="H13" s="79" t="s">
        <v>624</v>
      </c>
      <c r="I13" s="79" t="s">
        <v>625</v>
      </c>
      <c r="J13" s="79" t="s">
        <v>626</v>
      </c>
      <c r="K13" s="79" t="s">
        <v>446</v>
      </c>
      <c r="L13" s="79" t="s">
        <v>606</v>
      </c>
      <c r="M13" s="79" t="s">
        <v>619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0</v>
      </c>
      <c r="U13" s="81">
        <v>0</v>
      </c>
      <c r="V13" s="81">
        <v>0</v>
      </c>
      <c r="W13" s="102">
        <v>93000.01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93000.01</v>
      </c>
      <c r="AD13" s="89">
        <v>41781</v>
      </c>
      <c r="AE13" s="89">
        <v>47260</v>
      </c>
      <c r="AF13" s="90">
        <v>124000</v>
      </c>
      <c r="AG13" s="84">
        <v>4.1399999999999997</v>
      </c>
      <c r="AH13" s="84">
        <v>15</v>
      </c>
      <c r="AI13" s="85">
        <v>7.6999999999999999E-2</v>
      </c>
      <c r="AJ13" s="86">
        <v>4.1399999999999997</v>
      </c>
      <c r="AK13" s="86">
        <v>15</v>
      </c>
      <c r="AL13" s="87">
        <v>7.6999999999999999E-2</v>
      </c>
      <c r="AM13" s="91" t="s">
        <v>620</v>
      </c>
      <c r="AN13" s="91" t="s">
        <v>621</v>
      </c>
      <c r="AO13" s="19">
        <v>0</v>
      </c>
      <c r="AP13" s="19">
        <v>1022727.27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681818.18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340909.09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f t="shared" si="0"/>
        <v>1704545.4500000002</v>
      </c>
      <c r="BK13" s="19">
        <f t="shared" si="1"/>
        <v>340909.09</v>
      </c>
      <c r="BL13" s="19">
        <f t="shared" si="2"/>
        <v>2045454.5400000003</v>
      </c>
    </row>
    <row r="14" spans="1:66" x14ac:dyDescent="0.25">
      <c r="A14" s="52" t="s">
        <v>1927</v>
      </c>
      <c r="B14" s="78" t="s">
        <v>546</v>
      </c>
      <c r="C14" s="79">
        <v>47</v>
      </c>
      <c r="D14" s="80" t="s">
        <v>23</v>
      </c>
      <c r="E14" s="79" t="s">
        <v>434</v>
      </c>
      <c r="F14" s="79" t="s">
        <v>604</v>
      </c>
      <c r="G14" s="79" t="s">
        <v>623</v>
      </c>
      <c r="H14" s="79" t="s">
        <v>624</v>
      </c>
      <c r="I14" s="79" t="s">
        <v>625</v>
      </c>
      <c r="J14" s="79" t="s">
        <v>626</v>
      </c>
      <c r="K14" s="79" t="s">
        <v>446</v>
      </c>
      <c r="L14" s="79" t="s">
        <v>606</v>
      </c>
      <c r="M14" s="79" t="s">
        <v>619</v>
      </c>
      <c r="N14" s="81">
        <v>1</v>
      </c>
      <c r="O14" s="81">
        <v>1</v>
      </c>
      <c r="P14" s="81">
        <v>1</v>
      </c>
      <c r="Q14" s="81">
        <v>1</v>
      </c>
      <c r="R14" s="81">
        <v>1</v>
      </c>
      <c r="S14" s="81">
        <v>1</v>
      </c>
      <c r="T14" s="81">
        <v>0</v>
      </c>
      <c r="U14" s="81">
        <v>0</v>
      </c>
      <c r="V14" s="81">
        <v>0</v>
      </c>
      <c r="W14" s="102">
        <v>3749.99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3749.99</v>
      </c>
      <c r="AD14" s="89">
        <v>41789</v>
      </c>
      <c r="AE14" s="89">
        <v>47268</v>
      </c>
      <c r="AF14" s="90">
        <v>5000</v>
      </c>
      <c r="AG14" s="84">
        <v>4.17</v>
      </c>
      <c r="AH14" s="84">
        <v>15</v>
      </c>
      <c r="AI14" s="85">
        <v>7.6999999999999999E-2</v>
      </c>
      <c r="AJ14" s="86">
        <v>4.17</v>
      </c>
      <c r="AK14" s="86">
        <v>15</v>
      </c>
      <c r="AL14" s="87">
        <v>7.6999999999999999E-2</v>
      </c>
      <c r="AM14" s="91" t="s">
        <v>620</v>
      </c>
      <c r="AN14" s="91" t="s">
        <v>621</v>
      </c>
      <c r="AO14" s="19">
        <v>0</v>
      </c>
      <c r="AP14" s="19">
        <v>321100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304200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287300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270400</v>
      </c>
      <c r="BI14" s="19">
        <v>0</v>
      </c>
      <c r="BJ14" s="19">
        <f t="shared" si="0"/>
        <v>625300</v>
      </c>
      <c r="BK14" s="19">
        <f t="shared" si="1"/>
        <v>557700</v>
      </c>
      <c r="BL14" s="19">
        <f t="shared" si="2"/>
        <v>1183000</v>
      </c>
    </row>
    <row r="15" spans="1:66" x14ac:dyDescent="0.25">
      <c r="A15" s="52" t="s">
        <v>1930</v>
      </c>
      <c r="B15" s="78" t="s">
        <v>546</v>
      </c>
      <c r="C15" s="79">
        <v>50</v>
      </c>
      <c r="D15" s="80" t="s">
        <v>23</v>
      </c>
      <c r="E15" s="79" t="s">
        <v>434</v>
      </c>
      <c r="F15" s="79" t="s">
        <v>604</v>
      </c>
      <c r="G15" s="79" t="s">
        <v>623</v>
      </c>
      <c r="H15" s="79" t="s">
        <v>624</v>
      </c>
      <c r="I15" s="79" t="s">
        <v>625</v>
      </c>
      <c r="J15" s="79" t="s">
        <v>626</v>
      </c>
      <c r="K15" s="79" t="s">
        <v>446</v>
      </c>
      <c r="L15" s="79" t="s">
        <v>606</v>
      </c>
      <c r="M15" s="79" t="s">
        <v>619</v>
      </c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0</v>
      </c>
      <c r="U15" s="81">
        <v>0</v>
      </c>
      <c r="V15" s="81">
        <v>0</v>
      </c>
      <c r="W15" s="102">
        <v>20250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20250</v>
      </c>
      <c r="AD15" s="89">
        <v>41795</v>
      </c>
      <c r="AE15" s="89">
        <v>47274</v>
      </c>
      <c r="AF15" s="90">
        <v>27000</v>
      </c>
      <c r="AG15" s="84">
        <v>4.18</v>
      </c>
      <c r="AH15" s="84">
        <v>15</v>
      </c>
      <c r="AI15" s="85">
        <v>7.6999999999999999E-2</v>
      </c>
      <c r="AJ15" s="86">
        <v>4.18</v>
      </c>
      <c r="AK15" s="86">
        <v>15</v>
      </c>
      <c r="AL15" s="87">
        <v>7.6999999999999999E-2</v>
      </c>
      <c r="AM15" s="91" t="s">
        <v>620</v>
      </c>
      <c r="AN15" s="91" t="s">
        <v>621</v>
      </c>
      <c r="AO15" s="19">
        <v>0</v>
      </c>
      <c r="AP15" s="19">
        <v>0</v>
      </c>
      <c r="AQ15" s="19">
        <v>577.5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513.33000000000004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449.17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385</v>
      </c>
      <c r="BJ15" s="19">
        <f t="shared" si="0"/>
        <v>1090.83</v>
      </c>
      <c r="BK15" s="19">
        <f t="shared" si="1"/>
        <v>834.17000000000007</v>
      </c>
      <c r="BL15" s="19">
        <f t="shared" si="2"/>
        <v>1925</v>
      </c>
    </row>
    <row r="16" spans="1:66" x14ac:dyDescent="0.25">
      <c r="A16" s="52" t="s">
        <v>1931</v>
      </c>
      <c r="B16" s="78" t="s">
        <v>546</v>
      </c>
      <c r="C16" s="79">
        <v>56</v>
      </c>
      <c r="D16" s="80" t="s">
        <v>23</v>
      </c>
      <c r="E16" s="79" t="s">
        <v>434</v>
      </c>
      <c r="F16" s="79" t="s">
        <v>604</v>
      </c>
      <c r="G16" s="79" t="s">
        <v>623</v>
      </c>
      <c r="H16" s="79" t="s">
        <v>624</v>
      </c>
      <c r="I16" s="79" t="s">
        <v>625</v>
      </c>
      <c r="J16" s="79" t="s">
        <v>626</v>
      </c>
      <c r="K16" s="79" t="s">
        <v>446</v>
      </c>
      <c r="L16" s="79" t="s">
        <v>606</v>
      </c>
      <c r="M16" s="79" t="s">
        <v>619</v>
      </c>
      <c r="N16" s="81">
        <v>1</v>
      </c>
      <c r="O16" s="81">
        <v>1</v>
      </c>
      <c r="P16" s="81">
        <v>1</v>
      </c>
      <c r="Q16" s="81">
        <v>1</v>
      </c>
      <c r="R16" s="81">
        <v>1</v>
      </c>
      <c r="S16" s="81">
        <v>1</v>
      </c>
      <c r="T16" s="81">
        <v>0</v>
      </c>
      <c r="U16" s="81">
        <v>0</v>
      </c>
      <c r="V16" s="81">
        <v>0</v>
      </c>
      <c r="W16" s="102">
        <v>14999.99</v>
      </c>
      <c r="X16" s="102">
        <v>0</v>
      </c>
      <c r="Y16" s="102">
        <v>0</v>
      </c>
      <c r="Z16" s="102">
        <v>0</v>
      </c>
      <c r="AA16" s="102">
        <v>0</v>
      </c>
      <c r="AB16" s="102">
        <v>0</v>
      </c>
      <c r="AC16" s="102">
        <v>14999.99</v>
      </c>
      <c r="AD16" s="89">
        <v>41814</v>
      </c>
      <c r="AE16" s="89">
        <v>47293</v>
      </c>
      <c r="AF16" s="90">
        <v>20000</v>
      </c>
      <c r="AG16" s="84">
        <v>4.2300000000000004</v>
      </c>
      <c r="AH16" s="84">
        <v>15</v>
      </c>
      <c r="AI16" s="85">
        <v>7.6999999999999999E-2</v>
      </c>
      <c r="AJ16" s="86">
        <v>4.2300000000000004</v>
      </c>
      <c r="AK16" s="86">
        <v>15</v>
      </c>
      <c r="AL16" s="87">
        <v>7.6999999999999999E-2</v>
      </c>
      <c r="AM16" s="91" t="s">
        <v>620</v>
      </c>
      <c r="AN16" s="91" t="s">
        <v>621</v>
      </c>
      <c r="AO16" s="19">
        <v>0</v>
      </c>
      <c r="AP16" s="19">
        <v>0</v>
      </c>
      <c r="AQ16" s="19">
        <v>28096.25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26617.5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25138.75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23660</v>
      </c>
      <c r="BJ16" s="19">
        <f t="shared" si="0"/>
        <v>54713.75</v>
      </c>
      <c r="BK16" s="19">
        <f t="shared" si="1"/>
        <v>48798.75</v>
      </c>
      <c r="BL16" s="19">
        <f t="shared" si="2"/>
        <v>103512.5</v>
      </c>
    </row>
    <row r="17" spans="1:64" x14ac:dyDescent="0.25">
      <c r="A17" s="52" t="s">
        <v>1934</v>
      </c>
      <c r="B17" s="78" t="s">
        <v>546</v>
      </c>
      <c r="C17" s="79">
        <v>64</v>
      </c>
      <c r="D17" s="80" t="s">
        <v>23</v>
      </c>
      <c r="E17" s="79" t="s">
        <v>434</v>
      </c>
      <c r="F17" s="79" t="s">
        <v>604</v>
      </c>
      <c r="G17" s="79" t="s">
        <v>623</v>
      </c>
      <c r="H17" s="79" t="s">
        <v>624</v>
      </c>
      <c r="I17" s="79" t="s">
        <v>625</v>
      </c>
      <c r="J17" s="79" t="s">
        <v>626</v>
      </c>
      <c r="K17" s="79" t="s">
        <v>446</v>
      </c>
      <c r="L17" s="79" t="s">
        <v>606</v>
      </c>
      <c r="M17" s="79" t="s">
        <v>619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0</v>
      </c>
      <c r="U17" s="81">
        <v>0</v>
      </c>
      <c r="V17" s="81">
        <v>0</v>
      </c>
      <c r="W17" s="102">
        <v>65000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65000</v>
      </c>
      <c r="AD17" s="89">
        <v>41963</v>
      </c>
      <c r="AE17" s="89">
        <v>49268</v>
      </c>
      <c r="AF17" s="90">
        <v>65000</v>
      </c>
      <c r="AG17" s="84">
        <v>9.64</v>
      </c>
      <c r="AH17" s="84">
        <v>20</v>
      </c>
      <c r="AI17" s="85">
        <v>8.4500000000000006E-2</v>
      </c>
      <c r="AJ17" s="86">
        <v>9.64</v>
      </c>
      <c r="AK17" s="86">
        <v>20</v>
      </c>
      <c r="AL17" s="87">
        <v>8.4500000000000006E-2</v>
      </c>
      <c r="AM17" s="91" t="s">
        <v>620</v>
      </c>
      <c r="AN17" s="91" t="s">
        <v>621</v>
      </c>
      <c r="AO17" s="19">
        <v>0</v>
      </c>
      <c r="AP17" s="19">
        <v>5070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4816.5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4563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4309.5</v>
      </c>
      <c r="BI17" s="19">
        <v>0</v>
      </c>
      <c r="BJ17" s="19">
        <f t="shared" si="0"/>
        <v>9886.5</v>
      </c>
      <c r="BK17" s="19">
        <f t="shared" si="1"/>
        <v>8872.5</v>
      </c>
      <c r="BL17" s="19">
        <f t="shared" si="2"/>
        <v>18759</v>
      </c>
    </row>
    <row r="18" spans="1:64" x14ac:dyDescent="0.25">
      <c r="A18" s="52" t="s">
        <v>1935</v>
      </c>
      <c r="B18" s="78" t="s">
        <v>546</v>
      </c>
      <c r="C18" s="79">
        <v>65</v>
      </c>
      <c r="D18" s="80" t="s">
        <v>23</v>
      </c>
      <c r="E18" s="79" t="s">
        <v>434</v>
      </c>
      <c r="F18" s="79" t="s">
        <v>604</v>
      </c>
      <c r="G18" s="79" t="s">
        <v>623</v>
      </c>
      <c r="H18" s="79" t="s">
        <v>624</v>
      </c>
      <c r="I18" s="79" t="s">
        <v>625</v>
      </c>
      <c r="J18" s="79" t="s">
        <v>626</v>
      </c>
      <c r="K18" s="79" t="s">
        <v>446</v>
      </c>
      <c r="L18" s="79" t="s">
        <v>606</v>
      </c>
      <c r="M18" s="79" t="s">
        <v>619</v>
      </c>
      <c r="N18" s="81">
        <v>1</v>
      </c>
      <c r="O18" s="81">
        <v>1</v>
      </c>
      <c r="P18" s="81">
        <v>1</v>
      </c>
      <c r="Q18" s="81">
        <v>1</v>
      </c>
      <c r="R18" s="81">
        <v>1</v>
      </c>
      <c r="S18" s="81">
        <v>1</v>
      </c>
      <c r="T18" s="81">
        <v>0</v>
      </c>
      <c r="U18" s="81">
        <v>0</v>
      </c>
      <c r="V18" s="81">
        <v>0</v>
      </c>
      <c r="W18" s="102">
        <v>120000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120000</v>
      </c>
      <c r="AD18" s="89">
        <v>41967</v>
      </c>
      <c r="AE18" s="89">
        <v>49272</v>
      </c>
      <c r="AF18" s="90">
        <v>120000</v>
      </c>
      <c r="AG18" s="84">
        <v>9.65</v>
      </c>
      <c r="AH18" s="84">
        <v>20</v>
      </c>
      <c r="AI18" s="85">
        <v>8.4500000000000006E-2</v>
      </c>
      <c r="AJ18" s="86">
        <v>9.65</v>
      </c>
      <c r="AK18" s="86">
        <v>20</v>
      </c>
      <c r="AL18" s="87">
        <v>8.4500000000000006E-2</v>
      </c>
      <c r="AM18" s="91" t="s">
        <v>620</v>
      </c>
      <c r="AN18" s="91" t="s">
        <v>621</v>
      </c>
      <c r="AO18" s="19">
        <v>0</v>
      </c>
      <c r="AP18" s="19">
        <v>633.75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602.05999999999995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570.38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538.69000000000005</v>
      </c>
      <c r="BI18" s="19">
        <v>0</v>
      </c>
      <c r="BJ18" s="19">
        <f t="shared" si="0"/>
        <v>1235.81</v>
      </c>
      <c r="BK18" s="19">
        <f t="shared" si="1"/>
        <v>1109.0700000000002</v>
      </c>
      <c r="BL18" s="19">
        <f t="shared" si="2"/>
        <v>2344.88</v>
      </c>
    </row>
    <row r="19" spans="1:64" x14ac:dyDescent="0.25">
      <c r="A19" s="52" t="s">
        <v>1936</v>
      </c>
      <c r="B19" s="78" t="s">
        <v>546</v>
      </c>
      <c r="C19" s="79">
        <v>66</v>
      </c>
      <c r="D19" s="80" t="s">
        <v>23</v>
      </c>
      <c r="E19" s="79" t="s">
        <v>434</v>
      </c>
      <c r="F19" s="79" t="s">
        <v>604</v>
      </c>
      <c r="G19" s="79" t="s">
        <v>623</v>
      </c>
      <c r="H19" s="79" t="s">
        <v>624</v>
      </c>
      <c r="I19" s="79" t="s">
        <v>625</v>
      </c>
      <c r="J19" s="79" t="s">
        <v>626</v>
      </c>
      <c r="K19" s="79" t="s">
        <v>446</v>
      </c>
      <c r="L19" s="79" t="s">
        <v>606</v>
      </c>
      <c r="M19" s="79" t="s">
        <v>619</v>
      </c>
      <c r="N19" s="81">
        <v>1</v>
      </c>
      <c r="O19" s="81">
        <v>1</v>
      </c>
      <c r="P19" s="81">
        <v>1</v>
      </c>
      <c r="Q19" s="81">
        <v>1</v>
      </c>
      <c r="R19" s="81">
        <v>1</v>
      </c>
      <c r="S19" s="81">
        <v>1</v>
      </c>
      <c r="T19" s="81">
        <v>0</v>
      </c>
      <c r="U19" s="81">
        <v>0</v>
      </c>
      <c r="V19" s="81">
        <v>0</v>
      </c>
      <c r="W19" s="102">
        <v>15000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15000</v>
      </c>
      <c r="AD19" s="89">
        <v>41970</v>
      </c>
      <c r="AE19" s="89">
        <v>49275</v>
      </c>
      <c r="AF19" s="90">
        <v>15000</v>
      </c>
      <c r="AG19" s="84">
        <v>9.66</v>
      </c>
      <c r="AH19" s="84">
        <v>20</v>
      </c>
      <c r="AI19" s="85">
        <v>8.4500000000000006E-2</v>
      </c>
      <c r="AJ19" s="86">
        <v>9.66</v>
      </c>
      <c r="AK19" s="86">
        <v>20</v>
      </c>
      <c r="AL19" s="87">
        <v>8.4500000000000006E-2</v>
      </c>
      <c r="AM19" s="91" t="s">
        <v>620</v>
      </c>
      <c r="AN19" s="91" t="s">
        <v>621</v>
      </c>
      <c r="AO19" s="19">
        <v>0</v>
      </c>
      <c r="AP19" s="19">
        <v>0</v>
      </c>
      <c r="AQ19" s="19">
        <v>2112.5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2006.88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1901.25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1795.63</v>
      </c>
      <c r="BJ19" s="19">
        <f t="shared" si="0"/>
        <v>4119.38</v>
      </c>
      <c r="BK19" s="19">
        <f t="shared" si="1"/>
        <v>3696.88</v>
      </c>
      <c r="BL19" s="19">
        <f t="shared" si="2"/>
        <v>7816.26</v>
      </c>
    </row>
    <row r="20" spans="1:64" x14ac:dyDescent="0.25">
      <c r="A20" s="52" t="s">
        <v>1937</v>
      </c>
      <c r="B20" s="78" t="s">
        <v>546</v>
      </c>
      <c r="C20" s="79">
        <v>70</v>
      </c>
      <c r="D20" s="80" t="s">
        <v>23</v>
      </c>
      <c r="E20" s="79" t="s">
        <v>434</v>
      </c>
      <c r="F20" s="79" t="s">
        <v>604</v>
      </c>
      <c r="G20" s="79" t="s">
        <v>623</v>
      </c>
      <c r="H20" s="79" t="s">
        <v>624</v>
      </c>
      <c r="I20" s="79" t="s">
        <v>625</v>
      </c>
      <c r="J20" s="79" t="s">
        <v>626</v>
      </c>
      <c r="K20" s="79" t="s">
        <v>446</v>
      </c>
      <c r="L20" s="79" t="s">
        <v>606</v>
      </c>
      <c r="M20" s="79" t="s">
        <v>619</v>
      </c>
      <c r="N20" s="81">
        <v>1</v>
      </c>
      <c r="O20" s="81">
        <v>1</v>
      </c>
      <c r="P20" s="81">
        <v>1</v>
      </c>
      <c r="Q20" s="81">
        <v>1</v>
      </c>
      <c r="R20" s="81">
        <v>1</v>
      </c>
      <c r="S20" s="81">
        <v>1</v>
      </c>
      <c r="T20" s="81">
        <v>0</v>
      </c>
      <c r="U20" s="81">
        <v>0</v>
      </c>
      <c r="V20" s="81">
        <v>0</v>
      </c>
      <c r="W20" s="102">
        <v>50000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50000</v>
      </c>
      <c r="AD20" s="89">
        <v>41997</v>
      </c>
      <c r="AE20" s="89">
        <v>49302</v>
      </c>
      <c r="AF20" s="90">
        <v>50000</v>
      </c>
      <c r="AG20" s="84">
        <v>9.73</v>
      </c>
      <c r="AH20" s="84">
        <v>20</v>
      </c>
      <c r="AI20" s="85">
        <v>8.4500000000000006E-2</v>
      </c>
      <c r="AJ20" s="86">
        <v>9.73</v>
      </c>
      <c r="AK20" s="86">
        <v>20</v>
      </c>
      <c r="AL20" s="87">
        <v>8.4500000000000006E-2</v>
      </c>
      <c r="AM20" s="91" t="s">
        <v>620</v>
      </c>
      <c r="AN20" s="91" t="s">
        <v>621</v>
      </c>
      <c r="AO20" s="19">
        <v>0</v>
      </c>
      <c r="AP20" s="19">
        <v>0</v>
      </c>
      <c r="AQ20" s="19">
        <v>0</v>
      </c>
      <c r="AR20" s="19">
        <v>0</v>
      </c>
      <c r="AS20" s="19">
        <v>917545.55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458772.77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f t="shared" si="0"/>
        <v>917545.55</v>
      </c>
      <c r="BK20" s="19">
        <f t="shared" si="1"/>
        <v>458772.77</v>
      </c>
      <c r="BL20" s="19">
        <f t="shared" si="2"/>
        <v>1376318.32</v>
      </c>
    </row>
    <row r="21" spans="1:64" x14ac:dyDescent="0.25">
      <c r="A21" s="52" t="s">
        <v>1952</v>
      </c>
      <c r="B21" s="78" t="s">
        <v>547</v>
      </c>
      <c r="C21" s="79">
        <v>50</v>
      </c>
      <c r="D21" s="80" t="s">
        <v>23</v>
      </c>
      <c r="E21" s="79" t="s">
        <v>434</v>
      </c>
      <c r="F21" s="79" t="s">
        <v>604</v>
      </c>
      <c r="G21" s="79" t="s">
        <v>623</v>
      </c>
      <c r="H21" s="79" t="s">
        <v>624</v>
      </c>
      <c r="I21" s="79" t="s">
        <v>625</v>
      </c>
      <c r="J21" s="79" t="s">
        <v>626</v>
      </c>
      <c r="K21" s="79" t="s">
        <v>446</v>
      </c>
      <c r="L21" s="79" t="s">
        <v>606</v>
      </c>
      <c r="M21" s="79" t="s">
        <v>619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0</v>
      </c>
      <c r="U21" s="81">
        <v>0</v>
      </c>
      <c r="V21" s="81">
        <v>0</v>
      </c>
      <c r="W21" s="102">
        <v>1425000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1425000</v>
      </c>
      <c r="AD21" s="89">
        <v>41992</v>
      </c>
      <c r="AE21" s="89">
        <v>49297</v>
      </c>
      <c r="AF21" s="90">
        <v>1425000</v>
      </c>
      <c r="AG21" s="84">
        <v>9.7200000000000006</v>
      </c>
      <c r="AH21" s="84">
        <v>20</v>
      </c>
      <c r="AI21" s="85">
        <v>8.4500000000000006E-2</v>
      </c>
      <c r="AJ21" s="86">
        <v>9.7200000000000006</v>
      </c>
      <c r="AK21" s="86">
        <v>20</v>
      </c>
      <c r="AL21" s="87">
        <v>8.4500000000000006E-2</v>
      </c>
      <c r="AM21" s="91" t="s">
        <v>620</v>
      </c>
      <c r="AN21" s="91" t="s">
        <v>621</v>
      </c>
      <c r="AO21" s="19">
        <v>0</v>
      </c>
      <c r="AP21" s="19">
        <v>0</v>
      </c>
      <c r="AQ21" s="19">
        <v>144375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128333.33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112291.67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96250</v>
      </c>
      <c r="BJ21" s="19">
        <f t="shared" si="0"/>
        <v>272708.33</v>
      </c>
      <c r="BK21" s="19">
        <f t="shared" si="1"/>
        <v>208541.66999999998</v>
      </c>
      <c r="BL21" s="19">
        <f t="shared" si="2"/>
        <v>481250</v>
      </c>
    </row>
    <row r="22" spans="1:64" x14ac:dyDescent="0.25">
      <c r="A22" s="52" t="s">
        <v>1964</v>
      </c>
      <c r="B22" s="78" t="s">
        <v>549</v>
      </c>
      <c r="C22" s="79">
        <v>19</v>
      </c>
      <c r="D22" s="80" t="s">
        <v>23</v>
      </c>
      <c r="E22" s="79" t="s">
        <v>434</v>
      </c>
      <c r="F22" s="79" t="s">
        <v>604</v>
      </c>
      <c r="G22" s="79" t="s">
        <v>623</v>
      </c>
      <c r="H22" s="79" t="s">
        <v>624</v>
      </c>
      <c r="I22" s="79" t="s">
        <v>625</v>
      </c>
      <c r="J22" s="79" t="s">
        <v>626</v>
      </c>
      <c r="K22" s="79" t="s">
        <v>446</v>
      </c>
      <c r="L22" s="79" t="s">
        <v>606</v>
      </c>
      <c r="M22" s="79" t="s">
        <v>619</v>
      </c>
      <c r="N22" s="81">
        <v>1</v>
      </c>
      <c r="O22" s="81">
        <v>1</v>
      </c>
      <c r="P22" s="81">
        <v>1</v>
      </c>
      <c r="Q22" s="81">
        <v>1</v>
      </c>
      <c r="R22" s="81">
        <v>1</v>
      </c>
      <c r="S22" s="81">
        <v>1</v>
      </c>
      <c r="T22" s="81">
        <v>0</v>
      </c>
      <c r="U22" s="81">
        <v>0</v>
      </c>
      <c r="V22" s="81">
        <v>0</v>
      </c>
      <c r="W22" s="102">
        <v>302000</v>
      </c>
      <c r="X22" s="102">
        <v>0</v>
      </c>
      <c r="Y22" s="102">
        <v>0</v>
      </c>
      <c r="Z22" s="102">
        <v>0</v>
      </c>
      <c r="AA22" s="102">
        <v>0</v>
      </c>
      <c r="AB22" s="102">
        <v>0</v>
      </c>
      <c r="AC22" s="102">
        <v>302000</v>
      </c>
      <c r="AD22" s="89">
        <v>42215</v>
      </c>
      <c r="AE22" s="89">
        <v>49520</v>
      </c>
      <c r="AF22" s="90">
        <v>302000</v>
      </c>
      <c r="AG22" s="84">
        <v>10.33</v>
      </c>
      <c r="AH22" s="84">
        <v>20</v>
      </c>
      <c r="AI22" s="85">
        <v>8.4500000000000006E-2</v>
      </c>
      <c r="AJ22" s="86">
        <v>10.33</v>
      </c>
      <c r="AK22" s="86">
        <v>20</v>
      </c>
      <c r="AL22" s="87">
        <v>8.4500000000000006E-2</v>
      </c>
      <c r="AM22" s="91" t="s">
        <v>620</v>
      </c>
      <c r="AN22" s="91" t="s">
        <v>621</v>
      </c>
      <c r="AO22" s="19">
        <v>0</v>
      </c>
      <c r="AP22" s="19">
        <v>6760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6760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6760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6422</v>
      </c>
      <c r="BI22" s="19">
        <v>0</v>
      </c>
      <c r="BJ22" s="19">
        <f t="shared" si="0"/>
        <v>13520</v>
      </c>
      <c r="BK22" s="19">
        <f t="shared" si="1"/>
        <v>13182</v>
      </c>
      <c r="BL22" s="19">
        <f t="shared" si="2"/>
        <v>26702</v>
      </c>
    </row>
    <row r="23" spans="1:64" x14ac:dyDescent="0.25">
      <c r="A23" s="52" t="s">
        <v>1965</v>
      </c>
      <c r="B23" s="78" t="s">
        <v>549</v>
      </c>
      <c r="C23" s="79">
        <v>30</v>
      </c>
      <c r="D23" s="80" t="s">
        <v>23</v>
      </c>
      <c r="E23" s="79" t="s">
        <v>434</v>
      </c>
      <c r="F23" s="79" t="s">
        <v>604</v>
      </c>
      <c r="G23" s="79" t="s">
        <v>623</v>
      </c>
      <c r="H23" s="79" t="s">
        <v>624</v>
      </c>
      <c r="I23" s="79" t="s">
        <v>625</v>
      </c>
      <c r="J23" s="79" t="s">
        <v>626</v>
      </c>
      <c r="K23" s="79" t="s">
        <v>446</v>
      </c>
      <c r="L23" s="79" t="s">
        <v>606</v>
      </c>
      <c r="M23" s="79" t="s">
        <v>619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0</v>
      </c>
      <c r="U23" s="81">
        <v>0</v>
      </c>
      <c r="V23" s="81">
        <v>0</v>
      </c>
      <c r="W23" s="102">
        <v>160000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160000</v>
      </c>
      <c r="AD23" s="89">
        <v>42332</v>
      </c>
      <c r="AE23" s="89">
        <v>49637</v>
      </c>
      <c r="AF23" s="90">
        <v>160000</v>
      </c>
      <c r="AG23" s="84">
        <v>10.65</v>
      </c>
      <c r="AH23" s="84">
        <v>20</v>
      </c>
      <c r="AI23" s="85">
        <v>8.4500000000000006E-2</v>
      </c>
      <c r="AJ23" s="86">
        <v>10.65</v>
      </c>
      <c r="AK23" s="86">
        <v>20</v>
      </c>
      <c r="AL23" s="87">
        <v>8.4500000000000006E-2</v>
      </c>
      <c r="AM23" s="91" t="s">
        <v>620</v>
      </c>
      <c r="AN23" s="91" t="s">
        <v>621</v>
      </c>
      <c r="AO23" s="19">
        <v>0</v>
      </c>
      <c r="AP23" s="19">
        <v>1140.75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1140.75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1140.75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1083.71</v>
      </c>
      <c r="BI23" s="19">
        <v>0</v>
      </c>
      <c r="BJ23" s="19">
        <f t="shared" si="0"/>
        <v>2281.5</v>
      </c>
      <c r="BK23" s="19">
        <f t="shared" si="1"/>
        <v>2224.46</v>
      </c>
      <c r="BL23" s="19">
        <f t="shared" si="2"/>
        <v>4505.96</v>
      </c>
    </row>
    <row r="24" spans="1:64" x14ac:dyDescent="0.25">
      <c r="A24" s="52" t="s">
        <v>1966</v>
      </c>
      <c r="B24" s="78" t="s">
        <v>549</v>
      </c>
      <c r="C24" s="79">
        <v>32</v>
      </c>
      <c r="D24" s="80" t="s">
        <v>23</v>
      </c>
      <c r="E24" s="79" t="s">
        <v>434</v>
      </c>
      <c r="F24" s="79" t="s">
        <v>604</v>
      </c>
      <c r="G24" s="79" t="s">
        <v>623</v>
      </c>
      <c r="H24" s="79" t="s">
        <v>624</v>
      </c>
      <c r="I24" s="79" t="s">
        <v>625</v>
      </c>
      <c r="J24" s="79" t="s">
        <v>626</v>
      </c>
      <c r="K24" s="79" t="s">
        <v>446</v>
      </c>
      <c r="L24" s="79" t="s">
        <v>606</v>
      </c>
      <c r="M24" s="79" t="s">
        <v>619</v>
      </c>
      <c r="N24" s="81">
        <v>1</v>
      </c>
      <c r="O24" s="81">
        <v>1</v>
      </c>
      <c r="P24" s="81">
        <v>1</v>
      </c>
      <c r="Q24" s="81">
        <v>1</v>
      </c>
      <c r="R24" s="81">
        <v>1</v>
      </c>
      <c r="S24" s="81">
        <v>1</v>
      </c>
      <c r="T24" s="81">
        <v>0</v>
      </c>
      <c r="U24" s="81">
        <v>0</v>
      </c>
      <c r="V24" s="81">
        <v>0</v>
      </c>
      <c r="W24" s="102">
        <v>27000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27000</v>
      </c>
      <c r="AD24" s="89">
        <v>42338</v>
      </c>
      <c r="AE24" s="89">
        <v>49643</v>
      </c>
      <c r="AF24" s="90">
        <v>27000</v>
      </c>
      <c r="AG24" s="84">
        <v>10.67</v>
      </c>
      <c r="AH24" s="84">
        <v>20</v>
      </c>
      <c r="AI24" s="85">
        <v>8.4500000000000006E-2</v>
      </c>
      <c r="AJ24" s="86">
        <v>10.67</v>
      </c>
      <c r="AK24" s="86">
        <v>20</v>
      </c>
      <c r="AL24" s="87">
        <v>8.4500000000000006E-2</v>
      </c>
      <c r="AM24" s="91" t="s">
        <v>620</v>
      </c>
      <c r="AN24" s="91" t="s">
        <v>621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1604147.52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1069431.68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1069431.68</v>
      </c>
      <c r="BG24" s="19">
        <v>0</v>
      </c>
      <c r="BH24" s="19">
        <v>0</v>
      </c>
      <c r="BI24" s="19">
        <v>0</v>
      </c>
      <c r="BJ24" s="19">
        <f t="shared" si="0"/>
        <v>1604147.52</v>
      </c>
      <c r="BK24" s="19">
        <f t="shared" si="1"/>
        <v>2138863.36</v>
      </c>
      <c r="BL24" s="19">
        <f t="shared" si="2"/>
        <v>3743010.88</v>
      </c>
    </row>
    <row r="25" spans="1:64" x14ac:dyDescent="0.25">
      <c r="A25" s="52" t="s">
        <v>1973</v>
      </c>
      <c r="B25" s="78" t="s">
        <v>550</v>
      </c>
      <c r="C25" s="79">
        <v>38</v>
      </c>
      <c r="D25" s="80" t="s">
        <v>23</v>
      </c>
      <c r="E25" s="79" t="s">
        <v>434</v>
      </c>
      <c r="F25" s="79" t="s">
        <v>604</v>
      </c>
      <c r="G25" s="79" t="s">
        <v>623</v>
      </c>
      <c r="H25" s="79" t="s">
        <v>624</v>
      </c>
      <c r="I25" s="79" t="s">
        <v>625</v>
      </c>
      <c r="J25" s="79" t="s">
        <v>626</v>
      </c>
      <c r="K25" s="79" t="s">
        <v>446</v>
      </c>
      <c r="L25" s="79" t="s">
        <v>606</v>
      </c>
      <c r="M25" s="79" t="s">
        <v>619</v>
      </c>
      <c r="N25" s="81">
        <v>1</v>
      </c>
      <c r="O25" s="81">
        <v>1</v>
      </c>
      <c r="P25" s="81">
        <v>1</v>
      </c>
      <c r="Q25" s="81">
        <v>1</v>
      </c>
      <c r="R25" s="81">
        <v>1</v>
      </c>
      <c r="S25" s="81">
        <v>1</v>
      </c>
      <c r="T25" s="81">
        <v>0</v>
      </c>
      <c r="U25" s="81">
        <v>0</v>
      </c>
      <c r="V25" s="81">
        <v>0</v>
      </c>
      <c r="W25" s="102">
        <v>185000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185000</v>
      </c>
      <c r="AD25" s="89">
        <v>42606</v>
      </c>
      <c r="AE25" s="89">
        <v>49911</v>
      </c>
      <c r="AF25" s="90">
        <v>70000</v>
      </c>
      <c r="AG25" s="84">
        <v>11.4</v>
      </c>
      <c r="AH25" s="84">
        <v>20</v>
      </c>
      <c r="AI25" s="85">
        <v>8.4500000000000006E-2</v>
      </c>
      <c r="AJ25" s="86">
        <v>11.4</v>
      </c>
      <c r="AK25" s="86">
        <v>20</v>
      </c>
      <c r="AL25" s="87">
        <v>8.4500000000000006E-2</v>
      </c>
      <c r="AM25" s="91" t="s">
        <v>620</v>
      </c>
      <c r="AN25" s="91" t="s">
        <v>621</v>
      </c>
      <c r="AO25" s="19">
        <v>0</v>
      </c>
      <c r="AP25" s="19">
        <v>0</v>
      </c>
      <c r="AQ25" s="19">
        <v>0</v>
      </c>
      <c r="AR25" s="19">
        <v>0</v>
      </c>
      <c r="AS25" s="19">
        <v>7816.25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7816.25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7816.25</v>
      </c>
      <c r="BF25" s="19">
        <v>0</v>
      </c>
      <c r="BG25" s="19">
        <v>0</v>
      </c>
      <c r="BH25" s="19">
        <v>0</v>
      </c>
      <c r="BI25" s="19">
        <v>0</v>
      </c>
      <c r="BJ25" s="19">
        <f t="shared" si="0"/>
        <v>7816.25</v>
      </c>
      <c r="BK25" s="19">
        <f t="shared" si="1"/>
        <v>15632.5</v>
      </c>
      <c r="BL25" s="19">
        <f t="shared" si="2"/>
        <v>23448.75</v>
      </c>
    </row>
    <row r="26" spans="1:64" x14ac:dyDescent="0.25">
      <c r="A26" s="52" t="s">
        <v>1974</v>
      </c>
      <c r="B26" s="78" t="s">
        <v>550</v>
      </c>
      <c r="C26" s="79">
        <v>39</v>
      </c>
      <c r="D26" s="80" t="s">
        <v>23</v>
      </c>
      <c r="E26" s="79" t="s">
        <v>434</v>
      </c>
      <c r="F26" s="79" t="s">
        <v>604</v>
      </c>
      <c r="G26" s="79" t="s">
        <v>623</v>
      </c>
      <c r="H26" s="79" t="s">
        <v>624</v>
      </c>
      <c r="I26" s="79" t="s">
        <v>625</v>
      </c>
      <c r="J26" s="79" t="s">
        <v>626</v>
      </c>
      <c r="K26" s="79" t="s">
        <v>446</v>
      </c>
      <c r="L26" s="79" t="s">
        <v>606</v>
      </c>
      <c r="M26" s="79" t="s">
        <v>619</v>
      </c>
      <c r="N26" s="81">
        <v>1</v>
      </c>
      <c r="O26" s="81">
        <v>1</v>
      </c>
      <c r="P26" s="81">
        <v>1</v>
      </c>
      <c r="Q26" s="81">
        <v>1</v>
      </c>
      <c r="R26" s="81">
        <v>1</v>
      </c>
      <c r="S26" s="81">
        <v>1</v>
      </c>
      <c r="T26" s="81">
        <v>0</v>
      </c>
      <c r="U26" s="81">
        <v>0</v>
      </c>
      <c r="V26" s="81">
        <v>0</v>
      </c>
      <c r="W26" s="102">
        <v>185000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185000</v>
      </c>
      <c r="AD26" s="89">
        <v>42607</v>
      </c>
      <c r="AE26" s="89">
        <v>49912</v>
      </c>
      <c r="AF26" s="90">
        <v>185000</v>
      </c>
      <c r="AG26" s="84">
        <v>11.4</v>
      </c>
      <c r="AH26" s="84">
        <v>20</v>
      </c>
      <c r="AI26" s="85">
        <v>8.4500000000000006E-2</v>
      </c>
      <c r="AJ26" s="86">
        <v>11.4</v>
      </c>
      <c r="AK26" s="86">
        <v>20</v>
      </c>
      <c r="AL26" s="87">
        <v>8.4500000000000006E-2</v>
      </c>
      <c r="AM26" s="91" t="s">
        <v>620</v>
      </c>
      <c r="AN26" s="91" t="s">
        <v>621</v>
      </c>
      <c r="AO26" s="19">
        <v>0</v>
      </c>
      <c r="AP26" s="19">
        <v>0</v>
      </c>
      <c r="AQ26" s="19">
        <v>0</v>
      </c>
      <c r="AR26" s="19">
        <v>0</v>
      </c>
      <c r="AS26" s="19">
        <v>13600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10880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8160</v>
      </c>
      <c r="BF26" s="19">
        <v>0</v>
      </c>
      <c r="BG26" s="19">
        <v>0</v>
      </c>
      <c r="BH26" s="19">
        <v>0</v>
      </c>
      <c r="BI26" s="19">
        <v>0</v>
      </c>
      <c r="BJ26" s="19">
        <f t="shared" si="0"/>
        <v>13600</v>
      </c>
      <c r="BK26" s="19">
        <f t="shared" si="1"/>
        <v>19040</v>
      </c>
      <c r="BL26" s="19">
        <f t="shared" si="2"/>
        <v>32640</v>
      </c>
    </row>
    <row r="27" spans="1:64" x14ac:dyDescent="0.25">
      <c r="A27" s="52" t="s">
        <v>1975</v>
      </c>
      <c r="B27" s="78" t="s">
        <v>550</v>
      </c>
      <c r="C27" s="79">
        <v>59</v>
      </c>
      <c r="D27" s="80" t="s">
        <v>23</v>
      </c>
      <c r="E27" s="79" t="s">
        <v>434</v>
      </c>
      <c r="F27" s="79" t="s">
        <v>604</v>
      </c>
      <c r="G27" s="79" t="s">
        <v>623</v>
      </c>
      <c r="H27" s="79" t="s">
        <v>624</v>
      </c>
      <c r="I27" s="79" t="s">
        <v>625</v>
      </c>
      <c r="J27" s="79" t="s">
        <v>626</v>
      </c>
      <c r="K27" s="79" t="s">
        <v>446</v>
      </c>
      <c r="L27" s="79" t="s">
        <v>606</v>
      </c>
      <c r="M27" s="79" t="s">
        <v>619</v>
      </c>
      <c r="N27" s="81">
        <v>1</v>
      </c>
      <c r="O27" s="81">
        <v>1</v>
      </c>
      <c r="P27" s="81">
        <v>1</v>
      </c>
      <c r="Q27" s="81">
        <v>1</v>
      </c>
      <c r="R27" s="81">
        <v>1</v>
      </c>
      <c r="S27" s="81">
        <v>1</v>
      </c>
      <c r="T27" s="81">
        <v>0</v>
      </c>
      <c r="U27" s="81">
        <v>0</v>
      </c>
      <c r="V27" s="81">
        <v>0</v>
      </c>
      <c r="W27" s="102">
        <v>425000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425000</v>
      </c>
      <c r="AD27" s="89">
        <v>42955</v>
      </c>
      <c r="AE27" s="89">
        <v>46607</v>
      </c>
      <c r="AF27" s="90">
        <v>85000</v>
      </c>
      <c r="AG27" s="84">
        <v>2.36</v>
      </c>
      <c r="AH27" s="84">
        <v>10</v>
      </c>
      <c r="AI27" s="85">
        <v>6.4000000000000001E-2</v>
      </c>
      <c r="AJ27" s="86">
        <v>2.36</v>
      </c>
      <c r="AK27" s="86">
        <v>10</v>
      </c>
      <c r="AL27" s="87">
        <v>6.4000000000000001E-2</v>
      </c>
      <c r="AM27" s="91" t="s">
        <v>620</v>
      </c>
      <c r="AN27" s="91" t="s">
        <v>621</v>
      </c>
      <c r="AO27" s="19">
        <v>0</v>
      </c>
      <c r="AP27" s="19">
        <v>0</v>
      </c>
      <c r="AQ27" s="19">
        <v>3456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2880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2304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1728</v>
      </c>
      <c r="BJ27" s="19">
        <f t="shared" si="0"/>
        <v>6336</v>
      </c>
      <c r="BK27" s="19">
        <f t="shared" si="1"/>
        <v>4032</v>
      </c>
      <c r="BL27" s="19">
        <f t="shared" si="2"/>
        <v>10368</v>
      </c>
    </row>
    <row r="28" spans="1:64" x14ac:dyDescent="0.25">
      <c r="A28" s="52" t="s">
        <v>1976</v>
      </c>
      <c r="B28" s="78" t="s">
        <v>550</v>
      </c>
      <c r="C28" s="79">
        <v>60</v>
      </c>
      <c r="D28" s="80" t="s">
        <v>23</v>
      </c>
      <c r="E28" s="79" t="s">
        <v>434</v>
      </c>
      <c r="F28" s="79" t="s">
        <v>604</v>
      </c>
      <c r="G28" s="79" t="s">
        <v>623</v>
      </c>
      <c r="H28" s="79" t="s">
        <v>624</v>
      </c>
      <c r="I28" s="79" t="s">
        <v>625</v>
      </c>
      <c r="J28" s="79" t="s">
        <v>626</v>
      </c>
      <c r="K28" s="79" t="s">
        <v>446</v>
      </c>
      <c r="L28" s="79" t="s">
        <v>606</v>
      </c>
      <c r="M28" s="79" t="s">
        <v>619</v>
      </c>
      <c r="N28" s="81">
        <v>1</v>
      </c>
      <c r="O28" s="81">
        <v>1</v>
      </c>
      <c r="P28" s="81">
        <v>1</v>
      </c>
      <c r="Q28" s="81">
        <v>1</v>
      </c>
      <c r="R28" s="81">
        <v>1</v>
      </c>
      <c r="S28" s="81">
        <v>1</v>
      </c>
      <c r="T28" s="81">
        <v>0</v>
      </c>
      <c r="U28" s="81">
        <v>0</v>
      </c>
      <c r="V28" s="81">
        <v>0</v>
      </c>
      <c r="W28" s="102">
        <v>108000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108000</v>
      </c>
      <c r="AD28" s="89">
        <v>43097</v>
      </c>
      <c r="AE28" s="89">
        <v>46749</v>
      </c>
      <c r="AF28" s="90">
        <v>125000</v>
      </c>
      <c r="AG28" s="84">
        <v>2.74</v>
      </c>
      <c r="AH28" s="84">
        <v>10</v>
      </c>
      <c r="AI28" s="85">
        <v>6.4000000000000001E-2</v>
      </c>
      <c r="AJ28" s="86">
        <v>2.74</v>
      </c>
      <c r="AK28" s="86">
        <v>10</v>
      </c>
      <c r="AL28" s="87">
        <v>6.4000000000000001E-2</v>
      </c>
      <c r="AM28" s="91" t="s">
        <v>620</v>
      </c>
      <c r="AN28" s="91" t="s">
        <v>621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1144924.5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858693.38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572462.25</v>
      </c>
      <c r="BG28" s="19">
        <v>0</v>
      </c>
      <c r="BH28" s="19">
        <v>0</v>
      </c>
      <c r="BI28" s="19">
        <v>0</v>
      </c>
      <c r="BJ28" s="19">
        <f t="shared" si="0"/>
        <v>1144924.5</v>
      </c>
      <c r="BK28" s="19">
        <f t="shared" si="1"/>
        <v>1431155.63</v>
      </c>
      <c r="BL28" s="19">
        <f t="shared" si="2"/>
        <v>2576080.13</v>
      </c>
    </row>
    <row r="29" spans="1:64" x14ac:dyDescent="0.25">
      <c r="A29" s="52" t="s">
        <v>1980</v>
      </c>
      <c r="B29" s="78" t="s">
        <v>627</v>
      </c>
      <c r="C29" s="79">
        <v>1</v>
      </c>
      <c r="D29" s="80" t="s">
        <v>23</v>
      </c>
      <c r="E29" s="79" t="s">
        <v>434</v>
      </c>
      <c r="F29" s="79" t="s">
        <v>604</v>
      </c>
      <c r="G29" s="79" t="s">
        <v>623</v>
      </c>
      <c r="H29" s="79" t="s">
        <v>624</v>
      </c>
      <c r="I29" s="79" t="s">
        <v>625</v>
      </c>
      <c r="J29" s="79" t="s">
        <v>626</v>
      </c>
      <c r="K29" s="79" t="s">
        <v>446</v>
      </c>
      <c r="L29" s="79" t="s">
        <v>606</v>
      </c>
      <c r="M29" s="79" t="s">
        <v>619</v>
      </c>
      <c r="N29" s="81">
        <v>1</v>
      </c>
      <c r="O29" s="81">
        <v>1</v>
      </c>
      <c r="P29" s="81">
        <v>1</v>
      </c>
      <c r="Q29" s="81">
        <v>1</v>
      </c>
      <c r="R29" s="81">
        <v>1</v>
      </c>
      <c r="S29" s="81">
        <v>1</v>
      </c>
      <c r="T29" s="81">
        <v>0</v>
      </c>
      <c r="U29" s="81">
        <v>0</v>
      </c>
      <c r="V29" s="81">
        <v>0</v>
      </c>
      <c r="W29" s="102">
        <v>513333.34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513333.34</v>
      </c>
      <c r="AD29" s="89">
        <v>43404</v>
      </c>
      <c r="AE29" s="89">
        <v>50709</v>
      </c>
      <c r="AF29" s="90">
        <v>550000</v>
      </c>
      <c r="AG29" s="84">
        <v>13.58</v>
      </c>
      <c r="AH29" s="84">
        <v>20</v>
      </c>
      <c r="AI29" s="85">
        <v>7.4999999999999997E-2</v>
      </c>
      <c r="AJ29" s="86">
        <v>13.58</v>
      </c>
      <c r="AK29" s="86">
        <v>20</v>
      </c>
      <c r="AL29" s="87">
        <v>7.4999999999999997E-2</v>
      </c>
      <c r="AM29" s="91" t="s">
        <v>620</v>
      </c>
      <c r="AN29" s="91" t="s">
        <v>621</v>
      </c>
      <c r="AO29" s="19">
        <v>0</v>
      </c>
      <c r="AP29" s="19">
        <v>0</v>
      </c>
      <c r="AQ29" s="19">
        <v>1333.2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1166.55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999.9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833.25</v>
      </c>
      <c r="BJ29" s="19">
        <f t="shared" si="0"/>
        <v>2499.75</v>
      </c>
      <c r="BK29" s="19">
        <f t="shared" si="1"/>
        <v>1833.15</v>
      </c>
      <c r="BL29" s="19">
        <f t="shared" si="2"/>
        <v>4332.8999999999996</v>
      </c>
    </row>
    <row r="30" spans="1:64" x14ac:dyDescent="0.25">
      <c r="A30" s="52" t="s">
        <v>1981</v>
      </c>
      <c r="B30" s="78" t="s">
        <v>628</v>
      </c>
      <c r="C30" s="79">
        <v>1</v>
      </c>
      <c r="D30" s="80" t="s">
        <v>23</v>
      </c>
      <c r="E30" s="79" t="s">
        <v>434</v>
      </c>
      <c r="F30" s="79" t="s">
        <v>604</v>
      </c>
      <c r="G30" s="79" t="s">
        <v>623</v>
      </c>
      <c r="H30" s="79" t="s">
        <v>624</v>
      </c>
      <c r="I30" s="79" t="s">
        <v>625</v>
      </c>
      <c r="J30" s="79" t="s">
        <v>626</v>
      </c>
      <c r="K30" s="79" t="s">
        <v>446</v>
      </c>
      <c r="L30" s="79" t="s">
        <v>606</v>
      </c>
      <c r="M30" s="79" t="s">
        <v>619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81">
        <v>0</v>
      </c>
      <c r="U30" s="81">
        <v>0</v>
      </c>
      <c r="V30" s="81">
        <v>0</v>
      </c>
      <c r="W30" s="102">
        <v>65333.34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65333.34</v>
      </c>
      <c r="AD30" s="89">
        <v>43404</v>
      </c>
      <c r="AE30" s="89">
        <v>50709</v>
      </c>
      <c r="AF30" s="90">
        <v>70000</v>
      </c>
      <c r="AG30" s="84">
        <v>13.58</v>
      </c>
      <c r="AH30" s="84">
        <v>20</v>
      </c>
      <c r="AI30" s="85">
        <v>7.4999999999999997E-2</v>
      </c>
      <c r="AJ30" s="86">
        <v>13.58</v>
      </c>
      <c r="AK30" s="86">
        <v>20</v>
      </c>
      <c r="AL30" s="87">
        <v>7.4999999999999997E-2</v>
      </c>
      <c r="AM30" s="91" t="s">
        <v>620</v>
      </c>
      <c r="AN30" s="91" t="s">
        <v>621</v>
      </c>
      <c r="AO30" s="19">
        <v>0</v>
      </c>
      <c r="AP30" s="19">
        <v>0</v>
      </c>
      <c r="AQ30" s="19">
        <v>5454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4772.25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4090.5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3408.75</v>
      </c>
      <c r="BJ30" s="19">
        <f t="shared" si="0"/>
        <v>10226.25</v>
      </c>
      <c r="BK30" s="19">
        <f t="shared" si="1"/>
        <v>7499.25</v>
      </c>
      <c r="BL30" s="19">
        <f t="shared" si="2"/>
        <v>17725.5</v>
      </c>
    </row>
    <row r="31" spans="1:64" x14ac:dyDescent="0.25">
      <c r="A31" s="52" t="s">
        <v>1982</v>
      </c>
      <c r="B31" s="78" t="s">
        <v>629</v>
      </c>
      <c r="C31" s="79">
        <v>1</v>
      </c>
      <c r="D31" s="80" t="s">
        <v>23</v>
      </c>
      <c r="E31" s="79" t="s">
        <v>434</v>
      </c>
      <c r="F31" s="79" t="s">
        <v>604</v>
      </c>
      <c r="G31" s="79" t="s">
        <v>623</v>
      </c>
      <c r="H31" s="79" t="s">
        <v>624</v>
      </c>
      <c r="I31" s="79" t="s">
        <v>625</v>
      </c>
      <c r="J31" s="79" t="s">
        <v>626</v>
      </c>
      <c r="K31" s="79" t="s">
        <v>446</v>
      </c>
      <c r="L31" s="79" t="s">
        <v>606</v>
      </c>
      <c r="M31" s="79" t="s">
        <v>619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81">
        <v>0</v>
      </c>
      <c r="U31" s="81">
        <v>0</v>
      </c>
      <c r="V31" s="81">
        <v>0</v>
      </c>
      <c r="W31" s="102">
        <v>44000</v>
      </c>
      <c r="X31" s="102">
        <v>0</v>
      </c>
      <c r="Y31" s="102">
        <v>0</v>
      </c>
      <c r="Z31" s="102">
        <v>0</v>
      </c>
      <c r="AA31" s="102">
        <v>0</v>
      </c>
      <c r="AB31" s="102">
        <v>0</v>
      </c>
      <c r="AC31" s="102">
        <v>44000</v>
      </c>
      <c r="AD31" s="89">
        <v>43460</v>
      </c>
      <c r="AE31" s="89">
        <v>47113</v>
      </c>
      <c r="AF31" s="90">
        <v>55000</v>
      </c>
      <c r="AG31" s="84">
        <v>3.74</v>
      </c>
      <c r="AH31" s="84">
        <v>10</v>
      </c>
      <c r="AI31" s="85">
        <v>6.0600000000000001E-2</v>
      </c>
      <c r="AJ31" s="86">
        <v>3.74</v>
      </c>
      <c r="AK31" s="86">
        <v>10</v>
      </c>
      <c r="AL31" s="87">
        <v>6.0600000000000001E-2</v>
      </c>
      <c r="AM31" s="91" t="s">
        <v>620</v>
      </c>
      <c r="AN31" s="91" t="s">
        <v>621</v>
      </c>
      <c r="AO31" s="19">
        <v>0</v>
      </c>
      <c r="AP31" s="19">
        <v>0</v>
      </c>
      <c r="AQ31" s="19">
        <v>0</v>
      </c>
      <c r="AR31" s="19">
        <v>0</v>
      </c>
      <c r="AS31" s="19">
        <v>293.3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256.64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219.98</v>
      </c>
      <c r="BF31" s="19">
        <v>0</v>
      </c>
      <c r="BG31" s="19">
        <v>0</v>
      </c>
      <c r="BH31" s="19">
        <v>0</v>
      </c>
      <c r="BI31" s="19">
        <v>0</v>
      </c>
      <c r="BJ31" s="19">
        <f t="shared" si="0"/>
        <v>293.3</v>
      </c>
      <c r="BK31" s="19">
        <f t="shared" si="1"/>
        <v>476.62</v>
      </c>
      <c r="BL31" s="19">
        <f t="shared" si="2"/>
        <v>769.92000000000007</v>
      </c>
    </row>
    <row r="32" spans="1:64" x14ac:dyDescent="0.25">
      <c r="A32" s="52" t="s">
        <v>1983</v>
      </c>
      <c r="B32" s="78" t="s">
        <v>630</v>
      </c>
      <c r="C32" s="79">
        <v>1</v>
      </c>
      <c r="D32" s="80" t="s">
        <v>23</v>
      </c>
      <c r="E32" s="79" t="s">
        <v>434</v>
      </c>
      <c r="F32" s="79" t="s">
        <v>604</v>
      </c>
      <c r="G32" s="79" t="s">
        <v>623</v>
      </c>
      <c r="H32" s="79" t="s">
        <v>624</v>
      </c>
      <c r="I32" s="79" t="s">
        <v>625</v>
      </c>
      <c r="J32" s="79" t="s">
        <v>626</v>
      </c>
      <c r="K32" s="79" t="s">
        <v>446</v>
      </c>
      <c r="L32" s="79" t="s">
        <v>606</v>
      </c>
      <c r="M32" s="79" t="s">
        <v>619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81">
        <v>0</v>
      </c>
      <c r="U32" s="81">
        <v>0</v>
      </c>
      <c r="V32" s="81">
        <v>0</v>
      </c>
      <c r="W32" s="102">
        <v>180000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180000</v>
      </c>
      <c r="AD32" s="89">
        <v>43460</v>
      </c>
      <c r="AE32" s="89">
        <v>47113</v>
      </c>
      <c r="AF32" s="90">
        <v>225000</v>
      </c>
      <c r="AG32" s="84">
        <v>3.74</v>
      </c>
      <c r="AH32" s="84">
        <v>10</v>
      </c>
      <c r="AI32" s="85">
        <v>6.0600000000000001E-2</v>
      </c>
      <c r="AJ32" s="86">
        <v>3.74</v>
      </c>
      <c r="AK32" s="86">
        <v>10</v>
      </c>
      <c r="AL32" s="87">
        <v>6.0600000000000001E-2</v>
      </c>
      <c r="AM32" s="91" t="s">
        <v>620</v>
      </c>
      <c r="AN32" s="91" t="s">
        <v>621</v>
      </c>
      <c r="AO32" s="19">
        <v>0</v>
      </c>
      <c r="AP32" s="19">
        <v>0</v>
      </c>
      <c r="AQ32" s="19">
        <v>0</v>
      </c>
      <c r="AR32" s="19">
        <v>0</v>
      </c>
      <c r="AS32" s="19">
        <v>1403.5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1228.06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1052.6199999999999</v>
      </c>
      <c r="BF32" s="19">
        <v>0</v>
      </c>
      <c r="BG32" s="19">
        <v>0</v>
      </c>
      <c r="BH32" s="19">
        <v>0</v>
      </c>
      <c r="BI32" s="19">
        <v>0</v>
      </c>
      <c r="BJ32" s="19">
        <f t="shared" si="0"/>
        <v>1403.5</v>
      </c>
      <c r="BK32" s="19">
        <f t="shared" si="1"/>
        <v>2280.6799999999998</v>
      </c>
      <c r="BL32" s="19">
        <f t="shared" si="2"/>
        <v>3684.18</v>
      </c>
    </row>
    <row r="33" spans="1:64" x14ac:dyDescent="0.25">
      <c r="A33" s="52" t="s">
        <v>1984</v>
      </c>
      <c r="B33" s="78" t="s">
        <v>631</v>
      </c>
      <c r="C33" s="79">
        <v>1</v>
      </c>
      <c r="D33" s="80" t="s">
        <v>23</v>
      </c>
      <c r="E33" s="79" t="s">
        <v>434</v>
      </c>
      <c r="F33" s="79" t="s">
        <v>604</v>
      </c>
      <c r="G33" s="79" t="s">
        <v>623</v>
      </c>
      <c r="H33" s="79" t="s">
        <v>624</v>
      </c>
      <c r="I33" s="79" t="s">
        <v>625</v>
      </c>
      <c r="J33" s="79" t="s">
        <v>626</v>
      </c>
      <c r="K33" s="79" t="s">
        <v>446</v>
      </c>
      <c r="L33" s="79" t="s">
        <v>606</v>
      </c>
      <c r="M33" s="79" t="s">
        <v>619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81">
        <v>0</v>
      </c>
      <c r="U33" s="81">
        <v>0</v>
      </c>
      <c r="V33" s="81">
        <v>0</v>
      </c>
      <c r="W33" s="102">
        <v>9680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9680</v>
      </c>
      <c r="AD33" s="89">
        <v>43518</v>
      </c>
      <c r="AE33" s="89">
        <v>47171</v>
      </c>
      <c r="AF33" s="90">
        <v>12100</v>
      </c>
      <c r="AG33" s="84">
        <v>3.89</v>
      </c>
      <c r="AH33" s="84">
        <v>10</v>
      </c>
      <c r="AI33" s="85">
        <v>6.0600000000000001E-2</v>
      </c>
      <c r="AJ33" s="86">
        <v>3.89</v>
      </c>
      <c r="AK33" s="86">
        <v>10</v>
      </c>
      <c r="AL33" s="87">
        <v>6.0600000000000001E-2</v>
      </c>
      <c r="AM33" s="91" t="s">
        <v>620</v>
      </c>
      <c r="AN33" s="91" t="s">
        <v>621</v>
      </c>
      <c r="AO33" s="19">
        <v>0</v>
      </c>
      <c r="AP33" s="19">
        <v>4090.5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3636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3181.5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2727</v>
      </c>
      <c r="BI33" s="19">
        <v>0</v>
      </c>
      <c r="BJ33" s="19">
        <f t="shared" si="0"/>
        <v>7726.5</v>
      </c>
      <c r="BK33" s="19">
        <f t="shared" si="1"/>
        <v>5908.5</v>
      </c>
      <c r="BL33" s="19">
        <f t="shared" si="2"/>
        <v>13635</v>
      </c>
    </row>
    <row r="34" spans="1:64" x14ac:dyDescent="0.25">
      <c r="A34" s="52" t="s">
        <v>1985</v>
      </c>
      <c r="B34" s="78" t="s">
        <v>632</v>
      </c>
      <c r="C34" s="79">
        <v>1</v>
      </c>
      <c r="D34" s="80" t="s">
        <v>23</v>
      </c>
      <c r="E34" s="79" t="s">
        <v>434</v>
      </c>
      <c r="F34" s="79" t="s">
        <v>604</v>
      </c>
      <c r="G34" s="79" t="s">
        <v>623</v>
      </c>
      <c r="H34" s="79" t="s">
        <v>624</v>
      </c>
      <c r="I34" s="79" t="s">
        <v>625</v>
      </c>
      <c r="J34" s="79" t="s">
        <v>626</v>
      </c>
      <c r="K34" s="79" t="s">
        <v>446</v>
      </c>
      <c r="L34" s="79" t="s">
        <v>606</v>
      </c>
      <c r="M34" s="79" t="s">
        <v>619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81">
        <v>0</v>
      </c>
      <c r="U34" s="81">
        <v>0</v>
      </c>
      <c r="V34" s="81">
        <v>0</v>
      </c>
      <c r="W34" s="102">
        <v>46320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46320</v>
      </c>
      <c r="AD34" s="89">
        <v>43518</v>
      </c>
      <c r="AE34" s="89">
        <v>47171</v>
      </c>
      <c r="AF34" s="90">
        <v>57900</v>
      </c>
      <c r="AG34" s="84">
        <v>3.89</v>
      </c>
      <c r="AH34" s="84">
        <v>10</v>
      </c>
      <c r="AI34" s="85">
        <v>6.0600000000000001E-2</v>
      </c>
      <c r="AJ34" s="86">
        <v>3.89</v>
      </c>
      <c r="AK34" s="86">
        <v>10</v>
      </c>
      <c r="AL34" s="87">
        <v>6.0600000000000001E-2</v>
      </c>
      <c r="AM34" s="91" t="s">
        <v>620</v>
      </c>
      <c r="AN34" s="91" t="s">
        <v>621</v>
      </c>
      <c r="AO34" s="19">
        <v>0</v>
      </c>
      <c r="AP34" s="19">
        <v>21406.95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19028.400000000001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16649.849999999999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14271.3</v>
      </c>
      <c r="BI34" s="19">
        <v>0</v>
      </c>
      <c r="BJ34" s="19">
        <f t="shared" si="0"/>
        <v>40435.350000000006</v>
      </c>
      <c r="BK34" s="19">
        <f t="shared" si="1"/>
        <v>30921.149999999998</v>
      </c>
      <c r="BL34" s="19">
        <f t="shared" si="2"/>
        <v>71356.5</v>
      </c>
    </row>
    <row r="35" spans="1:64" x14ac:dyDescent="0.25">
      <c r="A35" s="52" t="s">
        <v>1986</v>
      </c>
      <c r="B35" s="78" t="s">
        <v>633</v>
      </c>
      <c r="C35" s="79">
        <v>1</v>
      </c>
      <c r="D35" s="80" t="s">
        <v>23</v>
      </c>
      <c r="E35" s="79" t="s">
        <v>434</v>
      </c>
      <c r="F35" s="79" t="s">
        <v>604</v>
      </c>
      <c r="G35" s="79" t="s">
        <v>623</v>
      </c>
      <c r="H35" s="79" t="s">
        <v>624</v>
      </c>
      <c r="I35" s="79" t="s">
        <v>625</v>
      </c>
      <c r="J35" s="79" t="s">
        <v>626</v>
      </c>
      <c r="K35" s="79" t="s">
        <v>446</v>
      </c>
      <c r="L35" s="79" t="s">
        <v>606</v>
      </c>
      <c r="M35" s="79" t="s">
        <v>619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81">
        <v>0</v>
      </c>
      <c r="U35" s="81">
        <v>0</v>
      </c>
      <c r="V35" s="81">
        <v>0</v>
      </c>
      <c r="W35" s="102">
        <v>135000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135000</v>
      </c>
      <c r="AD35" s="89">
        <v>43606</v>
      </c>
      <c r="AE35" s="89">
        <v>47259</v>
      </c>
      <c r="AF35" s="90">
        <v>150000</v>
      </c>
      <c r="AG35" s="84">
        <v>4.1399999999999997</v>
      </c>
      <c r="AH35" s="84">
        <v>10</v>
      </c>
      <c r="AI35" s="85">
        <v>6.0600000000000001E-2</v>
      </c>
      <c r="AJ35" s="86">
        <v>4.1399999999999997</v>
      </c>
      <c r="AK35" s="86">
        <v>10</v>
      </c>
      <c r="AL35" s="87">
        <v>6.0600000000000001E-2</v>
      </c>
      <c r="AM35" s="91" t="s">
        <v>620</v>
      </c>
      <c r="AN35" s="91" t="s">
        <v>621</v>
      </c>
      <c r="AO35" s="19">
        <v>0</v>
      </c>
      <c r="AP35" s="19">
        <v>0</v>
      </c>
      <c r="AQ35" s="19">
        <v>2590.65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2302.8000000000002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2014.95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1727.1</v>
      </c>
      <c r="BJ35" s="19">
        <f t="shared" si="0"/>
        <v>4893.4500000000007</v>
      </c>
      <c r="BK35" s="19">
        <f t="shared" si="1"/>
        <v>3742.05</v>
      </c>
      <c r="BL35" s="19">
        <f t="shared" si="2"/>
        <v>8635.5</v>
      </c>
    </row>
    <row r="36" spans="1:64" x14ac:dyDescent="0.25">
      <c r="A36" s="52" t="s">
        <v>1987</v>
      </c>
      <c r="B36" s="78" t="s">
        <v>634</v>
      </c>
      <c r="C36" s="79">
        <v>1</v>
      </c>
      <c r="D36" s="80" t="s">
        <v>23</v>
      </c>
      <c r="E36" s="79" t="s">
        <v>434</v>
      </c>
      <c r="F36" s="79" t="s">
        <v>604</v>
      </c>
      <c r="G36" s="79" t="s">
        <v>623</v>
      </c>
      <c r="H36" s="79" t="s">
        <v>624</v>
      </c>
      <c r="I36" s="79" t="s">
        <v>625</v>
      </c>
      <c r="J36" s="79" t="s">
        <v>626</v>
      </c>
      <c r="K36" s="79" t="s">
        <v>446</v>
      </c>
      <c r="L36" s="79" t="s">
        <v>606</v>
      </c>
      <c r="M36" s="79" t="s">
        <v>619</v>
      </c>
      <c r="N36" s="81">
        <v>1</v>
      </c>
      <c r="O36" s="81">
        <v>1</v>
      </c>
      <c r="P36" s="81">
        <v>1</v>
      </c>
      <c r="Q36" s="81">
        <v>1</v>
      </c>
      <c r="R36" s="81">
        <v>1</v>
      </c>
      <c r="S36" s="81">
        <v>1</v>
      </c>
      <c r="T36" s="81">
        <v>0</v>
      </c>
      <c r="U36" s="81">
        <v>0</v>
      </c>
      <c r="V36" s="81">
        <v>0</v>
      </c>
      <c r="W36" s="102">
        <v>706500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706500</v>
      </c>
      <c r="AD36" s="89">
        <v>43606</v>
      </c>
      <c r="AE36" s="89">
        <v>47259</v>
      </c>
      <c r="AF36" s="90">
        <v>785000</v>
      </c>
      <c r="AG36" s="84">
        <v>4.1399999999999997</v>
      </c>
      <c r="AH36" s="84">
        <v>10</v>
      </c>
      <c r="AI36" s="85">
        <v>6.0600000000000001E-2</v>
      </c>
      <c r="AJ36" s="86">
        <v>4.1399999999999997</v>
      </c>
      <c r="AK36" s="86">
        <v>10</v>
      </c>
      <c r="AL36" s="87">
        <v>6.0600000000000001E-2</v>
      </c>
      <c r="AM36" s="91" t="s">
        <v>620</v>
      </c>
      <c r="AN36" s="91" t="s">
        <v>621</v>
      </c>
      <c r="AO36" s="19">
        <v>7869.43</v>
      </c>
      <c r="AP36" s="19">
        <v>7869.43</v>
      </c>
      <c r="AQ36" s="19">
        <v>7869.43</v>
      </c>
      <c r="AR36" s="19">
        <v>7869.43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f t="shared" si="0"/>
        <v>31477.72</v>
      </c>
      <c r="BK36" s="19">
        <f t="shared" si="1"/>
        <v>0</v>
      </c>
      <c r="BL36" s="19">
        <f t="shared" si="2"/>
        <v>31477.72</v>
      </c>
    </row>
    <row r="37" spans="1:64" x14ac:dyDescent="0.25">
      <c r="A37" s="52" t="s">
        <v>1988</v>
      </c>
      <c r="B37" s="78" t="s">
        <v>635</v>
      </c>
      <c r="C37" s="79">
        <v>1</v>
      </c>
      <c r="D37" s="80" t="s">
        <v>23</v>
      </c>
      <c r="E37" s="79" t="s">
        <v>434</v>
      </c>
      <c r="F37" s="79" t="s">
        <v>604</v>
      </c>
      <c r="G37" s="79" t="s">
        <v>623</v>
      </c>
      <c r="H37" s="79" t="s">
        <v>624</v>
      </c>
      <c r="I37" s="79" t="s">
        <v>625</v>
      </c>
      <c r="J37" s="79" t="s">
        <v>626</v>
      </c>
      <c r="K37" s="79" t="s">
        <v>446</v>
      </c>
      <c r="L37" s="79" t="s">
        <v>606</v>
      </c>
      <c r="M37" s="79" t="s">
        <v>619</v>
      </c>
      <c r="N37" s="81">
        <v>1</v>
      </c>
      <c r="O37" s="81">
        <v>1</v>
      </c>
      <c r="P37" s="81">
        <v>1</v>
      </c>
      <c r="Q37" s="81">
        <v>1</v>
      </c>
      <c r="R37" s="81">
        <v>1</v>
      </c>
      <c r="S37" s="81">
        <v>1</v>
      </c>
      <c r="T37" s="81">
        <v>0</v>
      </c>
      <c r="U37" s="81">
        <v>0</v>
      </c>
      <c r="V37" s="81">
        <v>0</v>
      </c>
      <c r="W37" s="102">
        <v>85500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85500</v>
      </c>
      <c r="AD37" s="89">
        <v>43637</v>
      </c>
      <c r="AE37" s="89">
        <v>47290</v>
      </c>
      <c r="AF37" s="90">
        <v>95000</v>
      </c>
      <c r="AG37" s="84">
        <v>4.22</v>
      </c>
      <c r="AH37" s="84">
        <v>10</v>
      </c>
      <c r="AI37" s="85">
        <v>6.0600000000000001E-2</v>
      </c>
      <c r="AJ37" s="86">
        <v>4.22</v>
      </c>
      <c r="AK37" s="86">
        <v>10</v>
      </c>
      <c r="AL37" s="87">
        <v>6.0600000000000001E-2</v>
      </c>
      <c r="AM37" s="91" t="s">
        <v>620</v>
      </c>
      <c r="AN37" s="91" t="s">
        <v>621</v>
      </c>
      <c r="AO37" s="19">
        <v>20986.76</v>
      </c>
      <c r="AP37" s="19">
        <v>20986.76</v>
      </c>
      <c r="AQ37" s="19">
        <v>20986.76</v>
      </c>
      <c r="AR37" s="19">
        <v>20986.76</v>
      </c>
      <c r="AS37" s="19">
        <v>10493.38</v>
      </c>
      <c r="AT37" s="19">
        <v>10493.38</v>
      </c>
      <c r="AU37" s="19">
        <v>10493.38</v>
      </c>
      <c r="AV37" s="19">
        <v>10493.38</v>
      </c>
      <c r="AW37" s="19">
        <v>10493.38</v>
      </c>
      <c r="AX37" s="19">
        <v>10493.38</v>
      </c>
      <c r="AY37" s="19">
        <v>10493.38</v>
      </c>
      <c r="AZ37" s="19">
        <v>10493.38</v>
      </c>
      <c r="BA37" s="19">
        <v>10493.38</v>
      </c>
      <c r="BB37" s="19">
        <v>10493.38</v>
      </c>
      <c r="BC37" s="19">
        <v>10493.38</v>
      </c>
      <c r="BD37" s="19">
        <v>10493.38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f t="shared" si="0"/>
        <v>136413.94</v>
      </c>
      <c r="BK37" s="19">
        <f t="shared" si="1"/>
        <v>73453.659999999989</v>
      </c>
      <c r="BL37" s="19">
        <f t="shared" si="2"/>
        <v>209867.59999999998</v>
      </c>
    </row>
    <row r="38" spans="1:64" x14ac:dyDescent="0.25">
      <c r="A38" s="52" t="s">
        <v>2263</v>
      </c>
      <c r="B38" s="78" t="s">
        <v>636</v>
      </c>
      <c r="C38" s="79">
        <v>1</v>
      </c>
      <c r="D38" s="80" t="s">
        <v>23</v>
      </c>
      <c r="E38" s="79" t="s">
        <v>434</v>
      </c>
      <c r="F38" s="79" t="s">
        <v>604</v>
      </c>
      <c r="G38" s="79" t="s">
        <v>623</v>
      </c>
      <c r="H38" s="79" t="s">
        <v>624</v>
      </c>
      <c r="I38" s="79" t="s">
        <v>625</v>
      </c>
      <c r="J38" s="79" t="s">
        <v>626</v>
      </c>
      <c r="K38" s="79" t="s">
        <v>446</v>
      </c>
      <c r="L38" s="79" t="s">
        <v>606</v>
      </c>
      <c r="M38" s="79" t="s">
        <v>619</v>
      </c>
      <c r="N38" s="81">
        <v>1</v>
      </c>
      <c r="O38" s="81">
        <v>1</v>
      </c>
      <c r="P38" s="81">
        <v>1</v>
      </c>
      <c r="Q38" s="81">
        <v>1</v>
      </c>
      <c r="R38" s="81">
        <v>1</v>
      </c>
      <c r="S38" s="81">
        <v>1</v>
      </c>
      <c r="T38" s="81">
        <v>0</v>
      </c>
      <c r="U38" s="81">
        <v>0</v>
      </c>
      <c r="V38" s="81">
        <v>0</v>
      </c>
      <c r="W38" s="102">
        <v>3000000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3000000</v>
      </c>
      <c r="AD38" s="89">
        <v>43826</v>
      </c>
      <c r="AE38" s="89">
        <v>46383</v>
      </c>
      <c r="AF38" s="90">
        <v>3000000</v>
      </c>
      <c r="AG38" s="84">
        <v>1.74</v>
      </c>
      <c r="AH38" s="84">
        <v>7</v>
      </c>
      <c r="AI38" s="85">
        <v>8.5000000000000006E-2</v>
      </c>
      <c r="AJ38" s="86">
        <v>1.74</v>
      </c>
      <c r="AK38" s="86">
        <v>7</v>
      </c>
      <c r="AL38" s="87">
        <v>8.5000000000000006E-2</v>
      </c>
      <c r="AM38" s="91" t="s">
        <v>620</v>
      </c>
      <c r="AN38" s="91" t="s">
        <v>621</v>
      </c>
      <c r="AO38" s="19">
        <v>0</v>
      </c>
      <c r="AP38" s="19">
        <v>0</v>
      </c>
      <c r="AQ38" s="19">
        <v>42500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42500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42500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42500</v>
      </c>
      <c r="BJ38" s="19">
        <f t="shared" si="0"/>
        <v>85000</v>
      </c>
      <c r="BK38" s="19">
        <f t="shared" si="1"/>
        <v>85000</v>
      </c>
      <c r="BL38" s="19">
        <f t="shared" si="2"/>
        <v>170000</v>
      </c>
    </row>
    <row r="39" spans="1:64" x14ac:dyDescent="0.25">
      <c r="A39" s="52" t="s">
        <v>2264</v>
      </c>
      <c r="B39" s="78" t="s">
        <v>637</v>
      </c>
      <c r="C39" s="79">
        <v>1</v>
      </c>
      <c r="D39" s="80" t="s">
        <v>23</v>
      </c>
      <c r="E39" s="79" t="s">
        <v>434</v>
      </c>
      <c r="F39" s="79" t="s">
        <v>604</v>
      </c>
      <c r="G39" s="79" t="s">
        <v>623</v>
      </c>
      <c r="H39" s="79" t="s">
        <v>624</v>
      </c>
      <c r="I39" s="79" t="s">
        <v>625</v>
      </c>
      <c r="J39" s="79" t="s">
        <v>626</v>
      </c>
      <c r="K39" s="79" t="s">
        <v>446</v>
      </c>
      <c r="L39" s="79" t="s">
        <v>606</v>
      </c>
      <c r="M39" s="79" t="s">
        <v>619</v>
      </c>
      <c r="N39" s="81">
        <v>1</v>
      </c>
      <c r="O39" s="81">
        <v>1</v>
      </c>
      <c r="P39" s="81">
        <v>1</v>
      </c>
      <c r="Q39" s="81">
        <v>1</v>
      </c>
      <c r="R39" s="81">
        <v>1</v>
      </c>
      <c r="S39" s="81">
        <v>1</v>
      </c>
      <c r="T39" s="81">
        <v>0</v>
      </c>
      <c r="U39" s="81">
        <v>0</v>
      </c>
      <c r="V39" s="81">
        <v>0</v>
      </c>
      <c r="W39" s="102">
        <v>1500000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1500000</v>
      </c>
      <c r="AD39" s="89">
        <v>43826</v>
      </c>
      <c r="AE39" s="89">
        <v>46383</v>
      </c>
      <c r="AF39" s="90">
        <v>1500000</v>
      </c>
      <c r="AG39" s="84">
        <v>1.74</v>
      </c>
      <c r="AH39" s="84">
        <v>7</v>
      </c>
      <c r="AI39" s="85">
        <v>8.5000000000000006E-2</v>
      </c>
      <c r="AJ39" s="86">
        <v>1.74</v>
      </c>
      <c r="AK39" s="86">
        <v>7</v>
      </c>
      <c r="AL39" s="87">
        <v>8.5000000000000006E-2</v>
      </c>
      <c r="AM39" s="91" t="s">
        <v>620</v>
      </c>
      <c r="AN39" s="91" t="s">
        <v>621</v>
      </c>
      <c r="AO39" s="19">
        <v>0</v>
      </c>
      <c r="AP39" s="19">
        <v>0</v>
      </c>
      <c r="AQ39" s="19">
        <v>42500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42500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42500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42500</v>
      </c>
      <c r="BJ39" s="19">
        <f t="shared" si="0"/>
        <v>85000</v>
      </c>
      <c r="BK39" s="19">
        <f t="shared" si="1"/>
        <v>85000</v>
      </c>
      <c r="BL39" s="19">
        <f t="shared" si="2"/>
        <v>170000</v>
      </c>
    </row>
    <row r="40" spans="1:64" x14ac:dyDescent="0.25">
      <c r="A40" s="52" t="s">
        <v>2265</v>
      </c>
      <c r="B40" s="78" t="s">
        <v>638</v>
      </c>
      <c r="C40" s="79">
        <v>1</v>
      </c>
      <c r="D40" s="80" t="s">
        <v>23</v>
      </c>
      <c r="E40" s="79" t="s">
        <v>434</v>
      </c>
      <c r="F40" s="79" t="s">
        <v>604</v>
      </c>
      <c r="G40" s="79" t="s">
        <v>623</v>
      </c>
      <c r="H40" s="79" t="s">
        <v>624</v>
      </c>
      <c r="I40" s="79" t="s">
        <v>625</v>
      </c>
      <c r="J40" s="79" t="s">
        <v>626</v>
      </c>
      <c r="K40" s="79" t="s">
        <v>446</v>
      </c>
      <c r="L40" s="79" t="s">
        <v>606</v>
      </c>
      <c r="M40" s="79" t="s">
        <v>619</v>
      </c>
      <c r="N40" s="81">
        <v>1</v>
      </c>
      <c r="O40" s="81">
        <v>1</v>
      </c>
      <c r="P40" s="81">
        <v>1</v>
      </c>
      <c r="Q40" s="81">
        <v>1</v>
      </c>
      <c r="R40" s="81">
        <v>1</v>
      </c>
      <c r="S40" s="81">
        <v>1</v>
      </c>
      <c r="T40" s="81">
        <v>0</v>
      </c>
      <c r="U40" s="81">
        <v>0</v>
      </c>
      <c r="V40" s="81">
        <v>0</v>
      </c>
      <c r="W40" s="102">
        <v>1000000</v>
      </c>
      <c r="X40" s="102">
        <v>0</v>
      </c>
      <c r="Y40" s="102">
        <v>0</v>
      </c>
      <c r="Z40" s="102">
        <v>0</v>
      </c>
      <c r="AA40" s="102">
        <v>0</v>
      </c>
      <c r="AB40" s="102">
        <v>0</v>
      </c>
      <c r="AC40" s="102">
        <v>1000000</v>
      </c>
      <c r="AD40" s="89">
        <v>43826</v>
      </c>
      <c r="AE40" s="89">
        <v>46383</v>
      </c>
      <c r="AF40" s="90">
        <v>1000000</v>
      </c>
      <c r="AG40" s="84">
        <v>1.74</v>
      </c>
      <c r="AH40" s="84">
        <v>7</v>
      </c>
      <c r="AI40" s="85">
        <v>8.5000000000000006E-2</v>
      </c>
      <c r="AJ40" s="86">
        <v>1.74</v>
      </c>
      <c r="AK40" s="86">
        <v>7</v>
      </c>
      <c r="AL40" s="87">
        <v>8.5000000000000006E-2</v>
      </c>
      <c r="AM40" s="91" t="s">
        <v>620</v>
      </c>
      <c r="AN40" s="91" t="s">
        <v>621</v>
      </c>
      <c r="AO40" s="19">
        <v>13920.49</v>
      </c>
      <c r="AP40" s="19">
        <v>13920.49</v>
      </c>
      <c r="AQ40" s="19">
        <v>13920.49</v>
      </c>
      <c r="AR40" s="19">
        <v>6960.24</v>
      </c>
      <c r="AS40" s="19">
        <v>6960.24</v>
      </c>
      <c r="AT40" s="19">
        <v>6960.24</v>
      </c>
      <c r="AU40" s="19">
        <v>6960.24</v>
      </c>
      <c r="AV40" s="19">
        <v>6960.24</v>
      </c>
      <c r="AW40" s="19">
        <v>6960.24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f t="shared" si="0"/>
        <v>83522.91</v>
      </c>
      <c r="BK40" s="19">
        <f t="shared" si="1"/>
        <v>0</v>
      </c>
      <c r="BL40" s="19">
        <f t="shared" si="2"/>
        <v>83522.91</v>
      </c>
    </row>
    <row r="41" spans="1:64" x14ac:dyDescent="0.25">
      <c r="A41" s="52" t="s">
        <v>2266</v>
      </c>
      <c r="B41" s="78" t="s">
        <v>639</v>
      </c>
      <c r="C41" s="79">
        <v>1</v>
      </c>
      <c r="D41" s="80" t="s">
        <v>23</v>
      </c>
      <c r="E41" s="79" t="s">
        <v>434</v>
      </c>
      <c r="F41" s="79" t="s">
        <v>604</v>
      </c>
      <c r="G41" s="79" t="s">
        <v>623</v>
      </c>
      <c r="H41" s="79" t="s">
        <v>624</v>
      </c>
      <c r="I41" s="79" t="s">
        <v>625</v>
      </c>
      <c r="J41" s="79" t="s">
        <v>626</v>
      </c>
      <c r="K41" s="79" t="s">
        <v>446</v>
      </c>
      <c r="L41" s="79" t="s">
        <v>606</v>
      </c>
      <c r="M41" s="79" t="s">
        <v>619</v>
      </c>
      <c r="N41" s="81">
        <v>1</v>
      </c>
      <c r="O41" s="81">
        <v>1</v>
      </c>
      <c r="P41" s="81">
        <v>1</v>
      </c>
      <c r="Q41" s="81">
        <v>1</v>
      </c>
      <c r="R41" s="81">
        <v>1</v>
      </c>
      <c r="S41" s="81">
        <v>1</v>
      </c>
      <c r="T41" s="81">
        <v>0</v>
      </c>
      <c r="U41" s="81">
        <v>0</v>
      </c>
      <c r="V41" s="81">
        <v>0</v>
      </c>
      <c r="W41" s="102">
        <v>1000000</v>
      </c>
      <c r="X41" s="102">
        <v>0</v>
      </c>
      <c r="Y41" s="102">
        <v>0</v>
      </c>
      <c r="Z41" s="102">
        <v>0</v>
      </c>
      <c r="AA41" s="102">
        <v>0</v>
      </c>
      <c r="AB41" s="102">
        <v>0</v>
      </c>
      <c r="AC41" s="102">
        <v>1000000</v>
      </c>
      <c r="AD41" s="89">
        <v>43826</v>
      </c>
      <c r="AE41" s="89">
        <v>46383</v>
      </c>
      <c r="AF41" s="90">
        <v>1000000</v>
      </c>
      <c r="AG41" s="84">
        <v>1.74</v>
      </c>
      <c r="AH41" s="84">
        <v>7</v>
      </c>
      <c r="AI41" s="85">
        <v>8.5000000000000006E-2</v>
      </c>
      <c r="AJ41" s="86">
        <v>1.74</v>
      </c>
      <c r="AK41" s="86">
        <v>7</v>
      </c>
      <c r="AL41" s="87">
        <v>8.5000000000000006E-2</v>
      </c>
      <c r="AM41" s="91" t="s">
        <v>620</v>
      </c>
      <c r="AN41" s="91" t="s">
        <v>621</v>
      </c>
      <c r="AO41" s="19">
        <v>11539.84</v>
      </c>
      <c r="AP41" s="19">
        <v>11539.84</v>
      </c>
      <c r="AQ41" s="19">
        <v>11539.84</v>
      </c>
      <c r="AR41" s="19">
        <v>11539.84</v>
      </c>
      <c r="AS41" s="19">
        <v>11539.84</v>
      </c>
      <c r="AT41" s="19">
        <v>11539.84</v>
      </c>
      <c r="AU41" s="19">
        <v>11539.84</v>
      </c>
      <c r="AV41" s="19">
        <v>11539.84</v>
      </c>
      <c r="AW41" s="19">
        <v>11539.84</v>
      </c>
      <c r="AX41" s="19">
        <v>5769.92</v>
      </c>
      <c r="AY41" s="19">
        <v>5769.92</v>
      </c>
      <c r="AZ41" s="19">
        <v>5769.92</v>
      </c>
      <c r="BA41" s="19">
        <v>5769.92</v>
      </c>
      <c r="BB41" s="19">
        <v>5769.92</v>
      </c>
      <c r="BC41" s="19">
        <v>5769.92</v>
      </c>
      <c r="BD41" s="19">
        <v>5769.92</v>
      </c>
      <c r="BE41" s="19">
        <v>5769.92</v>
      </c>
      <c r="BF41" s="19">
        <v>5769.92</v>
      </c>
      <c r="BG41" s="19">
        <v>5769.92</v>
      </c>
      <c r="BH41" s="19">
        <v>5769.92</v>
      </c>
      <c r="BI41" s="19">
        <v>5769.92</v>
      </c>
      <c r="BJ41" s="19">
        <f t="shared" si="0"/>
        <v>103858.55999999998</v>
      </c>
      <c r="BK41" s="19">
        <f t="shared" si="1"/>
        <v>69239.039999999994</v>
      </c>
      <c r="BL41" s="19">
        <f t="shared" si="2"/>
        <v>173097.59999999998</v>
      </c>
    </row>
    <row r="42" spans="1:64" x14ac:dyDescent="0.25">
      <c r="A42" s="52" t="s">
        <v>2271</v>
      </c>
      <c r="B42" s="78" t="s">
        <v>640</v>
      </c>
      <c r="C42" s="79">
        <v>1</v>
      </c>
      <c r="D42" s="80" t="s">
        <v>23</v>
      </c>
      <c r="E42" s="79" t="s">
        <v>434</v>
      </c>
      <c r="F42" s="79" t="s">
        <v>604</v>
      </c>
      <c r="G42" s="79" t="s">
        <v>623</v>
      </c>
      <c r="H42" s="79" t="s">
        <v>624</v>
      </c>
      <c r="I42" s="79" t="s">
        <v>625</v>
      </c>
      <c r="J42" s="79" t="s">
        <v>626</v>
      </c>
      <c r="K42" s="79" t="s">
        <v>446</v>
      </c>
      <c r="L42" s="79" t="s">
        <v>606</v>
      </c>
      <c r="M42" s="79" t="s">
        <v>619</v>
      </c>
      <c r="N42" s="81">
        <v>1</v>
      </c>
      <c r="O42" s="81">
        <v>1</v>
      </c>
      <c r="P42" s="81">
        <v>1</v>
      </c>
      <c r="Q42" s="81">
        <v>1</v>
      </c>
      <c r="R42" s="81">
        <v>1</v>
      </c>
      <c r="S42" s="81">
        <v>1</v>
      </c>
      <c r="T42" s="81">
        <v>0</v>
      </c>
      <c r="U42" s="81">
        <v>0</v>
      </c>
      <c r="V42" s="81">
        <v>0</v>
      </c>
      <c r="W42" s="102">
        <v>155000</v>
      </c>
      <c r="X42" s="102">
        <v>0</v>
      </c>
      <c r="Y42" s="102">
        <v>0</v>
      </c>
      <c r="Z42" s="102">
        <v>0</v>
      </c>
      <c r="AA42" s="102">
        <v>0</v>
      </c>
      <c r="AB42" s="102">
        <v>0</v>
      </c>
      <c r="AC42" s="102">
        <v>155000</v>
      </c>
      <c r="AD42" s="89">
        <v>43826</v>
      </c>
      <c r="AE42" s="89">
        <v>46383</v>
      </c>
      <c r="AF42" s="90">
        <v>155000</v>
      </c>
      <c r="AG42" s="84">
        <v>1.74</v>
      </c>
      <c r="AH42" s="84">
        <v>7</v>
      </c>
      <c r="AI42" s="85">
        <v>8.5000000000000006E-2</v>
      </c>
      <c r="AJ42" s="86">
        <v>1.74</v>
      </c>
      <c r="AK42" s="86">
        <v>7</v>
      </c>
      <c r="AL42" s="87">
        <v>8.5000000000000006E-2</v>
      </c>
      <c r="AM42" s="91" t="s">
        <v>620</v>
      </c>
      <c r="AN42" s="91" t="s">
        <v>621</v>
      </c>
      <c r="AO42" s="19">
        <v>0</v>
      </c>
      <c r="AP42" s="19">
        <v>0</v>
      </c>
      <c r="AQ42" s="19">
        <v>25521.25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25521.25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25521.25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25521.25</v>
      </c>
      <c r="BJ42" s="19">
        <f t="shared" si="0"/>
        <v>51042.5</v>
      </c>
      <c r="BK42" s="19">
        <f t="shared" si="1"/>
        <v>51042.5</v>
      </c>
      <c r="BL42" s="19">
        <f t="shared" si="2"/>
        <v>102085</v>
      </c>
    </row>
    <row r="43" spans="1:64" x14ac:dyDescent="0.25">
      <c r="A43" s="52" t="s">
        <v>2272</v>
      </c>
      <c r="B43" s="78" t="s">
        <v>641</v>
      </c>
      <c r="C43" s="79">
        <v>1</v>
      </c>
      <c r="D43" s="80" t="s">
        <v>23</v>
      </c>
      <c r="E43" s="79" t="s">
        <v>434</v>
      </c>
      <c r="F43" s="79" t="s">
        <v>604</v>
      </c>
      <c r="G43" s="79" t="s">
        <v>623</v>
      </c>
      <c r="H43" s="79" t="s">
        <v>624</v>
      </c>
      <c r="I43" s="79" t="s">
        <v>625</v>
      </c>
      <c r="J43" s="79" t="s">
        <v>626</v>
      </c>
      <c r="K43" s="79" t="s">
        <v>446</v>
      </c>
      <c r="L43" s="79" t="s">
        <v>606</v>
      </c>
      <c r="M43" s="79" t="s">
        <v>619</v>
      </c>
      <c r="N43" s="81">
        <v>1</v>
      </c>
      <c r="O43" s="81">
        <v>1</v>
      </c>
      <c r="P43" s="81">
        <v>1</v>
      </c>
      <c r="Q43" s="81">
        <v>1</v>
      </c>
      <c r="R43" s="81">
        <v>1</v>
      </c>
      <c r="S43" s="81">
        <v>1</v>
      </c>
      <c r="T43" s="81">
        <v>0</v>
      </c>
      <c r="U43" s="81">
        <v>0</v>
      </c>
      <c r="V43" s="81">
        <v>0</v>
      </c>
      <c r="W43" s="102">
        <v>390000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390000</v>
      </c>
      <c r="AD43" s="89">
        <v>43826</v>
      </c>
      <c r="AE43" s="89">
        <v>46383</v>
      </c>
      <c r="AF43" s="90">
        <v>390000</v>
      </c>
      <c r="AG43" s="84">
        <v>1.74</v>
      </c>
      <c r="AH43" s="84">
        <v>7</v>
      </c>
      <c r="AI43" s="85">
        <v>8.5000000000000006E-2</v>
      </c>
      <c r="AJ43" s="86">
        <v>1.74</v>
      </c>
      <c r="AK43" s="86">
        <v>7</v>
      </c>
      <c r="AL43" s="87">
        <v>8.5000000000000006E-2</v>
      </c>
      <c r="AM43" s="91" t="s">
        <v>620</v>
      </c>
      <c r="AN43" s="91" t="s">
        <v>621</v>
      </c>
      <c r="AO43" s="19">
        <v>0</v>
      </c>
      <c r="AP43" s="19">
        <v>0</v>
      </c>
      <c r="AQ43" s="19">
        <v>127500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127500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127500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127500</v>
      </c>
      <c r="BJ43" s="19">
        <f t="shared" si="0"/>
        <v>255000</v>
      </c>
      <c r="BK43" s="19">
        <f t="shared" si="1"/>
        <v>255000</v>
      </c>
      <c r="BL43" s="19">
        <f t="shared" si="2"/>
        <v>510000</v>
      </c>
    </row>
    <row r="44" spans="1:64" x14ac:dyDescent="0.25">
      <c r="A44" s="52" t="s">
        <v>2273</v>
      </c>
      <c r="B44" s="78" t="s">
        <v>642</v>
      </c>
      <c r="C44" s="79">
        <v>1</v>
      </c>
      <c r="D44" s="80" t="s">
        <v>23</v>
      </c>
      <c r="E44" s="79" t="s">
        <v>434</v>
      </c>
      <c r="F44" s="79" t="s">
        <v>604</v>
      </c>
      <c r="G44" s="79" t="s">
        <v>623</v>
      </c>
      <c r="H44" s="79" t="s">
        <v>624</v>
      </c>
      <c r="I44" s="79" t="s">
        <v>625</v>
      </c>
      <c r="J44" s="79" t="s">
        <v>626</v>
      </c>
      <c r="K44" s="79" t="s">
        <v>446</v>
      </c>
      <c r="L44" s="79" t="s">
        <v>606</v>
      </c>
      <c r="M44" s="79" t="s">
        <v>619</v>
      </c>
      <c r="N44" s="81">
        <v>1</v>
      </c>
      <c r="O44" s="81">
        <v>1</v>
      </c>
      <c r="P44" s="81">
        <v>1</v>
      </c>
      <c r="Q44" s="81">
        <v>1</v>
      </c>
      <c r="R44" s="81">
        <v>1</v>
      </c>
      <c r="S44" s="81">
        <v>1</v>
      </c>
      <c r="T44" s="81">
        <v>0</v>
      </c>
      <c r="U44" s="81">
        <v>0</v>
      </c>
      <c r="V44" s="81">
        <v>0</v>
      </c>
      <c r="W44" s="102">
        <v>600500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600500</v>
      </c>
      <c r="AD44" s="89">
        <v>43826</v>
      </c>
      <c r="AE44" s="89">
        <v>46383</v>
      </c>
      <c r="AF44" s="90">
        <v>600500</v>
      </c>
      <c r="AG44" s="84">
        <v>1.74</v>
      </c>
      <c r="AH44" s="84">
        <v>7</v>
      </c>
      <c r="AI44" s="85">
        <v>8.5000000000000006E-2</v>
      </c>
      <c r="AJ44" s="86">
        <v>1.74</v>
      </c>
      <c r="AK44" s="86">
        <v>7</v>
      </c>
      <c r="AL44" s="87">
        <v>8.5000000000000006E-2</v>
      </c>
      <c r="AM44" s="91" t="s">
        <v>620</v>
      </c>
      <c r="AN44" s="91" t="s">
        <v>621</v>
      </c>
      <c r="AO44" s="19">
        <v>0</v>
      </c>
      <c r="AP44" s="19">
        <v>0</v>
      </c>
      <c r="AQ44" s="19">
        <v>6375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6375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6375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6375</v>
      </c>
      <c r="BJ44" s="19">
        <f t="shared" si="0"/>
        <v>12750</v>
      </c>
      <c r="BK44" s="19">
        <f t="shared" si="1"/>
        <v>12750</v>
      </c>
      <c r="BL44" s="19">
        <f t="shared" si="2"/>
        <v>25500</v>
      </c>
    </row>
    <row r="45" spans="1:64" x14ac:dyDescent="0.25">
      <c r="A45" s="52" t="s">
        <v>2274</v>
      </c>
      <c r="B45" s="78" t="s">
        <v>643</v>
      </c>
      <c r="C45" s="79">
        <v>1</v>
      </c>
      <c r="D45" s="80" t="s">
        <v>23</v>
      </c>
      <c r="E45" s="79" t="s">
        <v>434</v>
      </c>
      <c r="F45" s="79" t="s">
        <v>604</v>
      </c>
      <c r="G45" s="79" t="s">
        <v>623</v>
      </c>
      <c r="H45" s="79" t="s">
        <v>624</v>
      </c>
      <c r="I45" s="79" t="s">
        <v>625</v>
      </c>
      <c r="J45" s="79" t="s">
        <v>626</v>
      </c>
      <c r="K45" s="79" t="s">
        <v>446</v>
      </c>
      <c r="L45" s="79" t="s">
        <v>606</v>
      </c>
      <c r="M45" s="79" t="s">
        <v>619</v>
      </c>
      <c r="N45" s="81">
        <v>1</v>
      </c>
      <c r="O45" s="81">
        <v>1</v>
      </c>
      <c r="P45" s="81">
        <v>1</v>
      </c>
      <c r="Q45" s="81">
        <v>1</v>
      </c>
      <c r="R45" s="81">
        <v>1</v>
      </c>
      <c r="S45" s="81">
        <v>1</v>
      </c>
      <c r="T45" s="81">
        <v>0</v>
      </c>
      <c r="U45" s="81">
        <v>0</v>
      </c>
      <c r="V45" s="81">
        <v>0</v>
      </c>
      <c r="W45" s="102">
        <v>3000000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3000000</v>
      </c>
      <c r="AD45" s="89">
        <v>43826</v>
      </c>
      <c r="AE45" s="89">
        <v>46383</v>
      </c>
      <c r="AF45" s="90">
        <v>3000000</v>
      </c>
      <c r="AG45" s="84">
        <v>1.74</v>
      </c>
      <c r="AH45" s="84">
        <v>7</v>
      </c>
      <c r="AI45" s="85">
        <v>8.5000000000000006E-2</v>
      </c>
      <c r="AJ45" s="86">
        <v>1.74</v>
      </c>
      <c r="AK45" s="86">
        <v>7</v>
      </c>
      <c r="AL45" s="87">
        <v>8.5000000000000006E-2</v>
      </c>
      <c r="AM45" s="91" t="s">
        <v>620</v>
      </c>
      <c r="AN45" s="91" t="s">
        <v>621</v>
      </c>
      <c r="AO45" s="19">
        <v>0</v>
      </c>
      <c r="AP45" s="19">
        <v>0</v>
      </c>
      <c r="AQ45" s="19">
        <v>14875000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14875000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14875000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14875000</v>
      </c>
      <c r="BJ45" s="19">
        <f t="shared" si="0"/>
        <v>29750000</v>
      </c>
      <c r="BK45" s="19">
        <f t="shared" si="1"/>
        <v>29750000</v>
      </c>
      <c r="BL45" s="19">
        <f t="shared" si="2"/>
        <v>59500000</v>
      </c>
    </row>
    <row r="46" spans="1:64" x14ac:dyDescent="0.25">
      <c r="A46" s="52" t="s">
        <v>2275</v>
      </c>
      <c r="B46" s="78" t="s">
        <v>644</v>
      </c>
      <c r="C46" s="79">
        <v>1</v>
      </c>
      <c r="D46" s="80" t="s">
        <v>23</v>
      </c>
      <c r="E46" s="79" t="s">
        <v>434</v>
      </c>
      <c r="F46" s="79" t="s">
        <v>604</v>
      </c>
      <c r="G46" s="79" t="s">
        <v>623</v>
      </c>
      <c r="H46" s="79" t="s">
        <v>624</v>
      </c>
      <c r="I46" s="79" t="s">
        <v>625</v>
      </c>
      <c r="J46" s="79" t="s">
        <v>626</v>
      </c>
      <c r="K46" s="79" t="s">
        <v>446</v>
      </c>
      <c r="L46" s="79" t="s">
        <v>606</v>
      </c>
      <c r="M46" s="79" t="s">
        <v>619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0</v>
      </c>
      <c r="U46" s="81">
        <v>0</v>
      </c>
      <c r="V46" s="81">
        <v>0</v>
      </c>
      <c r="W46" s="102">
        <v>150000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150000</v>
      </c>
      <c r="AD46" s="89">
        <v>43826</v>
      </c>
      <c r="AE46" s="89">
        <v>46383</v>
      </c>
      <c r="AF46" s="90">
        <v>150000</v>
      </c>
      <c r="AG46" s="84">
        <v>1.74</v>
      </c>
      <c r="AH46" s="84">
        <v>7</v>
      </c>
      <c r="AI46" s="85">
        <v>8.5000000000000006E-2</v>
      </c>
      <c r="AJ46" s="86">
        <v>1.74</v>
      </c>
      <c r="AK46" s="86">
        <v>7</v>
      </c>
      <c r="AL46" s="87">
        <v>8.5000000000000006E-2</v>
      </c>
      <c r="AM46" s="91" t="s">
        <v>620</v>
      </c>
      <c r="AN46" s="91" t="s">
        <v>621</v>
      </c>
      <c r="AO46" s="19">
        <v>0</v>
      </c>
      <c r="AP46" s="19">
        <v>0</v>
      </c>
      <c r="AQ46" s="19">
        <v>127500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127500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127500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127500</v>
      </c>
      <c r="BJ46" s="19">
        <f t="shared" si="0"/>
        <v>255000</v>
      </c>
      <c r="BK46" s="19">
        <f t="shared" si="1"/>
        <v>255000</v>
      </c>
      <c r="BL46" s="19">
        <f t="shared" si="2"/>
        <v>510000</v>
      </c>
    </row>
    <row r="47" spans="1:64" x14ac:dyDescent="0.25">
      <c r="A47" s="52" t="s">
        <v>2277</v>
      </c>
      <c r="B47" s="78" t="s">
        <v>645</v>
      </c>
      <c r="C47" s="79">
        <v>1</v>
      </c>
      <c r="D47" s="80" t="s">
        <v>23</v>
      </c>
      <c r="E47" s="79" t="s">
        <v>434</v>
      </c>
      <c r="F47" s="79" t="s">
        <v>604</v>
      </c>
      <c r="G47" s="79" t="s">
        <v>623</v>
      </c>
      <c r="H47" s="79" t="s">
        <v>624</v>
      </c>
      <c r="I47" s="79" t="s">
        <v>625</v>
      </c>
      <c r="J47" s="79" t="s">
        <v>626</v>
      </c>
      <c r="K47" s="79" t="s">
        <v>446</v>
      </c>
      <c r="L47" s="79" t="s">
        <v>606</v>
      </c>
      <c r="M47" s="79" t="s">
        <v>619</v>
      </c>
      <c r="N47" s="81">
        <v>1</v>
      </c>
      <c r="O47" s="81">
        <v>1</v>
      </c>
      <c r="P47" s="81">
        <v>1</v>
      </c>
      <c r="Q47" s="81">
        <v>1</v>
      </c>
      <c r="R47" s="81">
        <v>1</v>
      </c>
      <c r="S47" s="81">
        <v>1</v>
      </c>
      <c r="T47" s="81">
        <v>0</v>
      </c>
      <c r="U47" s="81">
        <v>0</v>
      </c>
      <c r="V47" s="81">
        <v>0</v>
      </c>
      <c r="W47" s="102">
        <v>3000000</v>
      </c>
      <c r="X47" s="102">
        <v>0</v>
      </c>
      <c r="Y47" s="102">
        <v>0</v>
      </c>
      <c r="Z47" s="102">
        <v>0</v>
      </c>
      <c r="AA47" s="102">
        <v>0</v>
      </c>
      <c r="AB47" s="102">
        <v>0</v>
      </c>
      <c r="AC47" s="102">
        <v>3000000</v>
      </c>
      <c r="AD47" s="89">
        <v>43826</v>
      </c>
      <c r="AE47" s="89">
        <v>46383</v>
      </c>
      <c r="AF47" s="90">
        <v>3000000</v>
      </c>
      <c r="AG47" s="84">
        <v>1.74</v>
      </c>
      <c r="AH47" s="84">
        <v>7</v>
      </c>
      <c r="AI47" s="85">
        <v>8.5000000000000006E-2</v>
      </c>
      <c r="AJ47" s="86">
        <v>1.74</v>
      </c>
      <c r="AK47" s="86">
        <v>7</v>
      </c>
      <c r="AL47" s="87">
        <v>8.5000000000000006E-2</v>
      </c>
      <c r="AM47" s="91" t="s">
        <v>620</v>
      </c>
      <c r="AN47" s="91" t="s">
        <v>621</v>
      </c>
      <c r="AO47" s="19">
        <v>14000.87</v>
      </c>
      <c r="AP47" s="19">
        <v>14000.87</v>
      </c>
      <c r="AQ47" s="19">
        <v>14000.87</v>
      </c>
      <c r="AR47" s="19">
        <v>14000.87</v>
      </c>
      <c r="AS47" s="19">
        <v>7000.43</v>
      </c>
      <c r="AT47" s="19">
        <v>7000.43</v>
      </c>
      <c r="AU47" s="19">
        <v>7000.43</v>
      </c>
      <c r="AV47" s="19">
        <v>7000.43</v>
      </c>
      <c r="AW47" s="19">
        <v>7000.43</v>
      </c>
      <c r="AX47" s="19">
        <v>7000.43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f t="shared" si="0"/>
        <v>91005.629999999976</v>
      </c>
      <c r="BK47" s="19">
        <f t="shared" si="1"/>
        <v>7000.43</v>
      </c>
      <c r="BL47" s="19">
        <f t="shared" si="2"/>
        <v>98006.059999999969</v>
      </c>
    </row>
    <row r="48" spans="1:64" x14ac:dyDescent="0.25">
      <c r="A48" s="52" t="s">
        <v>2278</v>
      </c>
      <c r="B48" s="78" t="s">
        <v>646</v>
      </c>
      <c r="C48" s="79">
        <v>1</v>
      </c>
      <c r="D48" s="80" t="s">
        <v>23</v>
      </c>
      <c r="E48" s="79" t="s">
        <v>434</v>
      </c>
      <c r="F48" s="79" t="s">
        <v>604</v>
      </c>
      <c r="G48" s="79" t="s">
        <v>623</v>
      </c>
      <c r="H48" s="79" t="s">
        <v>624</v>
      </c>
      <c r="I48" s="79" t="s">
        <v>625</v>
      </c>
      <c r="J48" s="79" t="s">
        <v>626</v>
      </c>
      <c r="K48" s="79" t="s">
        <v>446</v>
      </c>
      <c r="L48" s="79" t="s">
        <v>606</v>
      </c>
      <c r="M48" s="79" t="s">
        <v>619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1</v>
      </c>
      <c r="T48" s="81">
        <v>0</v>
      </c>
      <c r="U48" s="81">
        <v>0</v>
      </c>
      <c r="V48" s="81">
        <v>0</v>
      </c>
      <c r="W48" s="102">
        <v>2200000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2200000</v>
      </c>
      <c r="AD48" s="89">
        <v>43826</v>
      </c>
      <c r="AE48" s="89">
        <v>46383</v>
      </c>
      <c r="AF48" s="90">
        <v>2200000</v>
      </c>
      <c r="AG48" s="84">
        <v>1.74</v>
      </c>
      <c r="AH48" s="84">
        <v>7</v>
      </c>
      <c r="AI48" s="85">
        <v>8.5000000000000006E-2</v>
      </c>
      <c r="AJ48" s="86">
        <v>1.74</v>
      </c>
      <c r="AK48" s="86">
        <v>7</v>
      </c>
      <c r="AL48" s="87">
        <v>8.5000000000000006E-2</v>
      </c>
      <c r="AM48" s="91" t="s">
        <v>620</v>
      </c>
      <c r="AN48" s="91" t="s">
        <v>621</v>
      </c>
      <c r="AO48" s="19">
        <v>14651.15</v>
      </c>
      <c r="AP48" s="19">
        <v>14651.15</v>
      </c>
      <c r="AQ48" s="19">
        <v>14651.15</v>
      </c>
      <c r="AR48" s="19">
        <v>14651.15</v>
      </c>
      <c r="AS48" s="19">
        <v>14651.15</v>
      </c>
      <c r="AT48" s="19">
        <v>14651.15</v>
      </c>
      <c r="AU48" s="19">
        <v>14651.15</v>
      </c>
      <c r="AV48" s="19">
        <v>14651.15</v>
      </c>
      <c r="AW48" s="19">
        <v>14651.15</v>
      </c>
      <c r="AX48" s="19">
        <v>14651.15</v>
      </c>
      <c r="AY48" s="19">
        <v>7325.57</v>
      </c>
      <c r="AZ48" s="19">
        <v>7325.57</v>
      </c>
      <c r="BA48" s="19">
        <v>7325.57</v>
      </c>
      <c r="BB48" s="19">
        <v>7325.57</v>
      </c>
      <c r="BC48" s="19">
        <v>7325.57</v>
      </c>
      <c r="BD48" s="19">
        <v>7325.57</v>
      </c>
      <c r="BE48" s="19">
        <v>7325.57</v>
      </c>
      <c r="BF48" s="19">
        <v>7325.57</v>
      </c>
      <c r="BG48" s="19">
        <v>7325.57</v>
      </c>
      <c r="BH48" s="19">
        <v>7325.57</v>
      </c>
      <c r="BI48" s="19">
        <v>7325.57</v>
      </c>
      <c r="BJ48" s="19">
        <f t="shared" si="0"/>
        <v>131860.34999999998</v>
      </c>
      <c r="BK48" s="19">
        <f t="shared" si="1"/>
        <v>95232.420000000013</v>
      </c>
      <c r="BL48" s="19">
        <f t="shared" si="2"/>
        <v>227092.77</v>
      </c>
    </row>
    <row r="49" spans="1:64" x14ac:dyDescent="0.25">
      <c r="A49" s="52" t="s">
        <v>2283</v>
      </c>
      <c r="B49" s="78" t="s">
        <v>647</v>
      </c>
      <c r="C49" s="79">
        <v>1</v>
      </c>
      <c r="D49" s="80" t="s">
        <v>23</v>
      </c>
      <c r="E49" s="79" t="s">
        <v>434</v>
      </c>
      <c r="F49" s="79" t="s">
        <v>604</v>
      </c>
      <c r="G49" s="79" t="s">
        <v>623</v>
      </c>
      <c r="H49" s="79" t="s">
        <v>624</v>
      </c>
      <c r="I49" s="79" t="s">
        <v>625</v>
      </c>
      <c r="J49" s="79" t="s">
        <v>626</v>
      </c>
      <c r="K49" s="79" t="s">
        <v>446</v>
      </c>
      <c r="L49" s="79" t="s">
        <v>606</v>
      </c>
      <c r="M49" s="79" t="s">
        <v>619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0</v>
      </c>
      <c r="U49" s="81">
        <v>0</v>
      </c>
      <c r="V49" s="81">
        <v>0</v>
      </c>
      <c r="W49" s="102">
        <v>600000</v>
      </c>
      <c r="X49" s="102">
        <v>0</v>
      </c>
      <c r="Y49" s="102">
        <v>0</v>
      </c>
      <c r="Z49" s="102">
        <v>0</v>
      </c>
      <c r="AA49" s="102">
        <v>0</v>
      </c>
      <c r="AB49" s="102">
        <v>0</v>
      </c>
      <c r="AC49" s="102">
        <v>600000</v>
      </c>
      <c r="AD49" s="89">
        <v>43826</v>
      </c>
      <c r="AE49" s="89">
        <v>46383</v>
      </c>
      <c r="AF49" s="90">
        <v>600000</v>
      </c>
      <c r="AG49" s="84">
        <v>1.74</v>
      </c>
      <c r="AH49" s="84">
        <v>7</v>
      </c>
      <c r="AI49" s="85">
        <v>8.5000000000000006E-2</v>
      </c>
      <c r="AJ49" s="86">
        <v>1.74</v>
      </c>
      <c r="AK49" s="86">
        <v>7</v>
      </c>
      <c r="AL49" s="87">
        <v>8.5000000000000006E-2</v>
      </c>
      <c r="AM49" s="91" t="s">
        <v>620</v>
      </c>
      <c r="AN49" s="91" t="s">
        <v>621</v>
      </c>
      <c r="AO49" s="19">
        <v>18370.91</v>
      </c>
      <c r="AP49" s="19">
        <v>18370.91</v>
      </c>
      <c r="AQ49" s="19">
        <v>18370.91</v>
      </c>
      <c r="AR49" s="19">
        <v>18370.91</v>
      </c>
      <c r="AS49" s="19">
        <v>9185.4500000000007</v>
      </c>
      <c r="AT49" s="19">
        <v>9185.4500000000007</v>
      </c>
      <c r="AU49" s="19">
        <v>9185.4500000000007</v>
      </c>
      <c r="AV49" s="19">
        <v>9185.4500000000007</v>
      </c>
      <c r="AW49" s="19">
        <v>9185.4500000000007</v>
      </c>
      <c r="AX49" s="19">
        <v>9185.4500000000007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f t="shared" si="0"/>
        <v>119410.88999999998</v>
      </c>
      <c r="BK49" s="19">
        <f t="shared" si="1"/>
        <v>9185.4500000000007</v>
      </c>
      <c r="BL49" s="19">
        <f t="shared" si="2"/>
        <v>128596.33999999998</v>
      </c>
    </row>
    <row r="50" spans="1:64" x14ac:dyDescent="0.25">
      <c r="A50" s="52" t="s">
        <v>3507</v>
      </c>
      <c r="B50" s="78" t="s">
        <v>648</v>
      </c>
      <c r="C50" s="79">
        <v>1</v>
      </c>
      <c r="D50" s="80" t="s">
        <v>23</v>
      </c>
      <c r="E50" s="79" t="s">
        <v>434</v>
      </c>
      <c r="F50" s="79" t="s">
        <v>604</v>
      </c>
      <c r="G50" s="79" t="s">
        <v>623</v>
      </c>
      <c r="H50" s="79" t="s">
        <v>624</v>
      </c>
      <c r="I50" s="79" t="s">
        <v>625</v>
      </c>
      <c r="J50" s="79" t="s">
        <v>626</v>
      </c>
      <c r="K50" s="79" t="s">
        <v>446</v>
      </c>
      <c r="L50" s="79" t="s">
        <v>606</v>
      </c>
      <c r="M50" s="79" t="s">
        <v>619</v>
      </c>
      <c r="N50" s="81">
        <v>1</v>
      </c>
      <c r="O50" s="81">
        <v>1</v>
      </c>
      <c r="P50" s="81">
        <v>1</v>
      </c>
      <c r="Q50" s="81">
        <v>1</v>
      </c>
      <c r="R50" s="81">
        <v>1</v>
      </c>
      <c r="S50" s="81">
        <v>1</v>
      </c>
      <c r="T50" s="81">
        <v>0</v>
      </c>
      <c r="U50" s="81">
        <v>0</v>
      </c>
      <c r="V50" s="81">
        <v>0</v>
      </c>
      <c r="W50" s="102">
        <v>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0</v>
      </c>
      <c r="AD50" s="89">
        <v>43860</v>
      </c>
      <c r="AE50" s="89">
        <v>45687</v>
      </c>
      <c r="AF50" s="90">
        <v>1000000</v>
      </c>
      <c r="AG50" s="84">
        <v>0</v>
      </c>
      <c r="AH50" s="84">
        <v>5</v>
      </c>
      <c r="AI50" s="85">
        <v>7.85E-2</v>
      </c>
      <c r="AJ50" s="86">
        <v>0</v>
      </c>
      <c r="AK50" s="86">
        <v>0</v>
      </c>
      <c r="AL50" s="87">
        <v>0</v>
      </c>
      <c r="AM50" s="91" t="s">
        <v>620</v>
      </c>
      <c r="AN50" s="91" t="s">
        <v>621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f t="shared" si="0"/>
        <v>0</v>
      </c>
      <c r="BK50" s="19">
        <f t="shared" si="1"/>
        <v>0</v>
      </c>
      <c r="BL50" s="19">
        <f t="shared" si="2"/>
        <v>0</v>
      </c>
    </row>
    <row r="51" spans="1:64" x14ac:dyDescent="0.25">
      <c r="A51" s="52" t="s">
        <v>3508</v>
      </c>
      <c r="B51" s="78" t="s">
        <v>649</v>
      </c>
      <c r="C51" s="79">
        <v>1</v>
      </c>
      <c r="D51" s="80" t="s">
        <v>23</v>
      </c>
      <c r="E51" s="79" t="s">
        <v>434</v>
      </c>
      <c r="F51" s="79" t="s">
        <v>604</v>
      </c>
      <c r="G51" s="79" t="s">
        <v>623</v>
      </c>
      <c r="H51" s="79" t="s">
        <v>624</v>
      </c>
      <c r="I51" s="79" t="s">
        <v>625</v>
      </c>
      <c r="J51" s="79" t="s">
        <v>626</v>
      </c>
      <c r="K51" s="79" t="s">
        <v>446</v>
      </c>
      <c r="L51" s="79" t="s">
        <v>606</v>
      </c>
      <c r="M51" s="79" t="s">
        <v>619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0</v>
      </c>
      <c r="U51" s="81">
        <v>0</v>
      </c>
      <c r="V51" s="81">
        <v>0</v>
      </c>
      <c r="W51" s="102">
        <v>0</v>
      </c>
      <c r="X51" s="102">
        <v>0</v>
      </c>
      <c r="Y51" s="102">
        <v>0</v>
      </c>
      <c r="Z51" s="102">
        <v>0</v>
      </c>
      <c r="AA51" s="102">
        <v>0</v>
      </c>
      <c r="AB51" s="102">
        <v>0</v>
      </c>
      <c r="AC51" s="102">
        <v>0</v>
      </c>
      <c r="AD51" s="89">
        <v>43860</v>
      </c>
      <c r="AE51" s="89">
        <v>45687</v>
      </c>
      <c r="AF51" s="90">
        <v>500000</v>
      </c>
      <c r="AG51" s="84">
        <v>0</v>
      </c>
      <c r="AH51" s="84">
        <v>5</v>
      </c>
      <c r="AI51" s="85">
        <v>7.85E-2</v>
      </c>
      <c r="AJ51" s="86">
        <v>0</v>
      </c>
      <c r="AK51" s="86">
        <v>0</v>
      </c>
      <c r="AL51" s="87">
        <v>0</v>
      </c>
      <c r="AM51" s="91" t="s">
        <v>620</v>
      </c>
      <c r="AN51" s="91" t="s">
        <v>621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f t="shared" si="0"/>
        <v>0</v>
      </c>
      <c r="BK51" s="19">
        <f t="shared" si="1"/>
        <v>0</v>
      </c>
      <c r="BL51" s="19">
        <f t="shared" si="2"/>
        <v>0</v>
      </c>
    </row>
    <row r="52" spans="1:64" x14ac:dyDescent="0.25">
      <c r="A52" s="52" t="s">
        <v>2289</v>
      </c>
      <c r="B52" s="78" t="s">
        <v>650</v>
      </c>
      <c r="C52" s="79">
        <v>1</v>
      </c>
      <c r="D52" s="80" t="s">
        <v>23</v>
      </c>
      <c r="E52" s="79" t="s">
        <v>434</v>
      </c>
      <c r="F52" s="79" t="s">
        <v>604</v>
      </c>
      <c r="G52" s="79" t="s">
        <v>623</v>
      </c>
      <c r="H52" s="79" t="s">
        <v>624</v>
      </c>
      <c r="I52" s="79" t="s">
        <v>625</v>
      </c>
      <c r="J52" s="79" t="s">
        <v>626</v>
      </c>
      <c r="K52" s="79" t="s">
        <v>446</v>
      </c>
      <c r="L52" s="79" t="s">
        <v>606</v>
      </c>
      <c r="M52" s="79" t="s">
        <v>619</v>
      </c>
      <c r="N52" s="81">
        <v>1</v>
      </c>
      <c r="O52" s="81">
        <v>1</v>
      </c>
      <c r="P52" s="81">
        <v>1</v>
      </c>
      <c r="Q52" s="81">
        <v>1</v>
      </c>
      <c r="R52" s="81">
        <v>1</v>
      </c>
      <c r="S52" s="81">
        <v>1</v>
      </c>
      <c r="T52" s="81">
        <v>0</v>
      </c>
      <c r="U52" s="81">
        <v>0</v>
      </c>
      <c r="V52" s="81">
        <v>0</v>
      </c>
      <c r="W52" s="102">
        <v>1400000</v>
      </c>
      <c r="X52" s="102">
        <v>0</v>
      </c>
      <c r="Y52" s="102">
        <v>0</v>
      </c>
      <c r="Z52" s="102">
        <v>0</v>
      </c>
      <c r="AA52" s="102">
        <v>0</v>
      </c>
      <c r="AB52" s="102">
        <v>0</v>
      </c>
      <c r="AC52" s="102">
        <v>1400000</v>
      </c>
      <c r="AD52" s="89">
        <v>43826</v>
      </c>
      <c r="AE52" s="89">
        <v>46383</v>
      </c>
      <c r="AF52" s="90">
        <v>1400000</v>
      </c>
      <c r="AG52" s="84">
        <v>1.74</v>
      </c>
      <c r="AH52" s="84">
        <v>7</v>
      </c>
      <c r="AI52" s="85">
        <v>8.5000000000000006E-2</v>
      </c>
      <c r="AJ52" s="86">
        <v>1.74</v>
      </c>
      <c r="AK52" s="86">
        <v>7</v>
      </c>
      <c r="AL52" s="87">
        <v>8.5000000000000006E-2</v>
      </c>
      <c r="AM52" s="91" t="s">
        <v>620</v>
      </c>
      <c r="AN52" s="91" t="s">
        <v>621</v>
      </c>
      <c r="AO52" s="19">
        <v>12299.76</v>
      </c>
      <c r="AP52" s="19">
        <v>12299.76</v>
      </c>
      <c r="AQ52" s="19">
        <v>12299.76</v>
      </c>
      <c r="AR52" s="19">
        <v>12299.76</v>
      </c>
      <c r="AS52" s="19">
        <v>12299.76</v>
      </c>
      <c r="AT52" s="19">
        <v>6149.88</v>
      </c>
      <c r="AU52" s="19">
        <v>6149.88</v>
      </c>
      <c r="AV52" s="19">
        <v>6149.88</v>
      </c>
      <c r="AW52" s="19">
        <v>6149.88</v>
      </c>
      <c r="AX52" s="19">
        <v>6149.88</v>
      </c>
      <c r="AY52" s="19">
        <v>6149.88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f t="shared" si="0"/>
        <v>86098.320000000022</v>
      </c>
      <c r="BK52" s="19">
        <f t="shared" si="1"/>
        <v>12299.76</v>
      </c>
      <c r="BL52" s="19">
        <f t="shared" si="2"/>
        <v>98398.080000000016</v>
      </c>
    </row>
    <row r="53" spans="1:64" x14ac:dyDescent="0.25">
      <c r="A53" s="52" t="s">
        <v>2290</v>
      </c>
      <c r="B53" s="78" t="s">
        <v>651</v>
      </c>
      <c r="C53" s="79">
        <v>1</v>
      </c>
      <c r="D53" s="80" t="s">
        <v>23</v>
      </c>
      <c r="E53" s="79" t="s">
        <v>434</v>
      </c>
      <c r="F53" s="79" t="s">
        <v>604</v>
      </c>
      <c r="G53" s="79" t="s">
        <v>623</v>
      </c>
      <c r="H53" s="79" t="s">
        <v>624</v>
      </c>
      <c r="I53" s="79" t="s">
        <v>625</v>
      </c>
      <c r="J53" s="79" t="s">
        <v>626</v>
      </c>
      <c r="K53" s="79" t="s">
        <v>446</v>
      </c>
      <c r="L53" s="79" t="s">
        <v>606</v>
      </c>
      <c r="M53" s="79" t="s">
        <v>619</v>
      </c>
      <c r="N53" s="81">
        <v>1</v>
      </c>
      <c r="O53" s="81">
        <v>1</v>
      </c>
      <c r="P53" s="81">
        <v>1</v>
      </c>
      <c r="Q53" s="81">
        <v>1</v>
      </c>
      <c r="R53" s="81">
        <v>1</v>
      </c>
      <c r="S53" s="81">
        <v>1</v>
      </c>
      <c r="T53" s="81">
        <v>0</v>
      </c>
      <c r="U53" s="81">
        <v>0</v>
      </c>
      <c r="V53" s="81">
        <v>0</v>
      </c>
      <c r="W53" s="102">
        <v>5600000</v>
      </c>
      <c r="X53" s="102">
        <v>0</v>
      </c>
      <c r="Y53" s="102">
        <v>0</v>
      </c>
      <c r="Z53" s="102">
        <v>0</v>
      </c>
      <c r="AA53" s="102">
        <v>0</v>
      </c>
      <c r="AB53" s="102">
        <v>0</v>
      </c>
      <c r="AC53" s="102">
        <v>5600000</v>
      </c>
      <c r="AD53" s="89">
        <v>43826</v>
      </c>
      <c r="AE53" s="89">
        <v>46383</v>
      </c>
      <c r="AF53" s="90">
        <v>5600000</v>
      </c>
      <c r="AG53" s="84">
        <v>1.74</v>
      </c>
      <c r="AH53" s="84">
        <v>7</v>
      </c>
      <c r="AI53" s="85">
        <v>8.5000000000000006E-2</v>
      </c>
      <c r="AJ53" s="86">
        <v>1.74</v>
      </c>
      <c r="AK53" s="86">
        <v>7</v>
      </c>
      <c r="AL53" s="87">
        <v>8.5000000000000006E-2</v>
      </c>
      <c r="AM53" s="91" t="s">
        <v>620</v>
      </c>
      <c r="AN53" s="91" t="s">
        <v>621</v>
      </c>
      <c r="AO53" s="19">
        <v>5876.68</v>
      </c>
      <c r="AP53" s="19">
        <v>5876.68</v>
      </c>
      <c r="AQ53" s="19">
        <v>5876.68</v>
      </c>
      <c r="AR53" s="19">
        <v>5876.68</v>
      </c>
      <c r="AS53" s="19">
        <v>5876.68</v>
      </c>
      <c r="AT53" s="19">
        <v>5876.68</v>
      </c>
      <c r="AU53" s="19">
        <v>5876.68</v>
      </c>
      <c r="AV53" s="19">
        <v>5876.68</v>
      </c>
      <c r="AW53" s="19">
        <v>5876.68</v>
      </c>
      <c r="AX53" s="19">
        <v>5876.68</v>
      </c>
      <c r="AY53" s="19">
        <v>5876.68</v>
      </c>
      <c r="AZ53" s="19">
        <v>2938.34</v>
      </c>
      <c r="BA53" s="19">
        <v>2938.34</v>
      </c>
      <c r="BB53" s="19">
        <v>2938.34</v>
      </c>
      <c r="BC53" s="19">
        <v>2938.34</v>
      </c>
      <c r="BD53" s="19">
        <v>2938.34</v>
      </c>
      <c r="BE53" s="19">
        <v>2938.34</v>
      </c>
      <c r="BF53" s="19">
        <v>2938.34</v>
      </c>
      <c r="BG53" s="19">
        <v>2938.34</v>
      </c>
      <c r="BH53" s="19">
        <v>2938.34</v>
      </c>
      <c r="BI53" s="19">
        <v>2938.34</v>
      </c>
      <c r="BJ53" s="19">
        <f t="shared" si="0"/>
        <v>52890.12</v>
      </c>
      <c r="BK53" s="19">
        <f t="shared" si="1"/>
        <v>41136.759999999995</v>
      </c>
      <c r="BL53" s="19">
        <f t="shared" si="2"/>
        <v>94026.880000000005</v>
      </c>
    </row>
    <row r="54" spans="1:64" x14ac:dyDescent="0.25">
      <c r="A54" s="52" t="s">
        <v>3509</v>
      </c>
      <c r="B54" s="78" t="s">
        <v>652</v>
      </c>
      <c r="C54" s="79">
        <v>1</v>
      </c>
      <c r="D54" s="80" t="s">
        <v>23</v>
      </c>
      <c r="E54" s="79" t="s">
        <v>434</v>
      </c>
      <c r="F54" s="79" t="s">
        <v>604</v>
      </c>
      <c r="G54" s="79" t="s">
        <v>623</v>
      </c>
      <c r="H54" s="79" t="s">
        <v>624</v>
      </c>
      <c r="I54" s="79" t="s">
        <v>625</v>
      </c>
      <c r="J54" s="79" t="s">
        <v>626</v>
      </c>
      <c r="K54" s="79" t="s">
        <v>446</v>
      </c>
      <c r="L54" s="79" t="s">
        <v>606</v>
      </c>
      <c r="M54" s="79" t="s">
        <v>619</v>
      </c>
      <c r="N54" s="81">
        <v>1</v>
      </c>
      <c r="O54" s="81">
        <v>1</v>
      </c>
      <c r="P54" s="81">
        <v>1</v>
      </c>
      <c r="Q54" s="81">
        <v>1</v>
      </c>
      <c r="R54" s="81">
        <v>1</v>
      </c>
      <c r="S54" s="81">
        <v>1</v>
      </c>
      <c r="T54" s="81">
        <v>0</v>
      </c>
      <c r="U54" s="81">
        <v>0</v>
      </c>
      <c r="V54" s="81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0</v>
      </c>
      <c r="AC54" s="102">
        <v>0</v>
      </c>
      <c r="AD54" s="89">
        <v>43860</v>
      </c>
      <c r="AE54" s="89">
        <v>45687</v>
      </c>
      <c r="AF54" s="90">
        <v>3205000</v>
      </c>
      <c r="AG54" s="84">
        <v>0</v>
      </c>
      <c r="AH54" s="84">
        <v>5</v>
      </c>
      <c r="AI54" s="85">
        <v>7.85E-2</v>
      </c>
      <c r="AJ54" s="86">
        <v>0</v>
      </c>
      <c r="AK54" s="86">
        <v>0</v>
      </c>
      <c r="AL54" s="87">
        <v>0</v>
      </c>
      <c r="AM54" s="91" t="s">
        <v>620</v>
      </c>
      <c r="AN54" s="91" t="s">
        <v>621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f t="shared" si="0"/>
        <v>0</v>
      </c>
      <c r="BK54" s="19">
        <f t="shared" si="1"/>
        <v>0</v>
      </c>
      <c r="BL54" s="19">
        <f t="shared" si="2"/>
        <v>0</v>
      </c>
    </row>
    <row r="55" spans="1:64" x14ac:dyDescent="0.25">
      <c r="A55" s="52" t="s">
        <v>2295</v>
      </c>
      <c r="B55" s="78" t="s">
        <v>653</v>
      </c>
      <c r="C55" s="79">
        <v>1</v>
      </c>
      <c r="D55" s="80" t="s">
        <v>23</v>
      </c>
      <c r="E55" s="79" t="s">
        <v>434</v>
      </c>
      <c r="F55" s="79" t="s">
        <v>604</v>
      </c>
      <c r="G55" s="79" t="s">
        <v>623</v>
      </c>
      <c r="H55" s="79" t="s">
        <v>624</v>
      </c>
      <c r="I55" s="79" t="s">
        <v>625</v>
      </c>
      <c r="J55" s="79" t="s">
        <v>626</v>
      </c>
      <c r="K55" s="79" t="s">
        <v>446</v>
      </c>
      <c r="L55" s="79" t="s">
        <v>606</v>
      </c>
      <c r="M55" s="79" t="s">
        <v>619</v>
      </c>
      <c r="N55" s="81">
        <v>1</v>
      </c>
      <c r="O55" s="81">
        <v>1</v>
      </c>
      <c r="P55" s="81">
        <v>1</v>
      </c>
      <c r="Q55" s="81">
        <v>1</v>
      </c>
      <c r="R55" s="81">
        <v>1</v>
      </c>
      <c r="S55" s="81">
        <v>1</v>
      </c>
      <c r="T55" s="81">
        <v>0</v>
      </c>
      <c r="U55" s="81">
        <v>0</v>
      </c>
      <c r="V55" s="81">
        <v>0</v>
      </c>
      <c r="W55" s="102">
        <v>585831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585831</v>
      </c>
      <c r="AD55" s="89">
        <v>43826</v>
      </c>
      <c r="AE55" s="89">
        <v>46383</v>
      </c>
      <c r="AF55" s="90">
        <v>585831</v>
      </c>
      <c r="AG55" s="84">
        <v>1.74</v>
      </c>
      <c r="AH55" s="84">
        <v>7</v>
      </c>
      <c r="AI55" s="85">
        <v>8.5000000000000006E-2</v>
      </c>
      <c r="AJ55" s="86">
        <v>1.74</v>
      </c>
      <c r="AK55" s="86">
        <v>7</v>
      </c>
      <c r="AL55" s="87">
        <v>8.5000000000000006E-2</v>
      </c>
      <c r="AM55" s="91" t="s">
        <v>620</v>
      </c>
      <c r="AN55" s="91" t="s">
        <v>621</v>
      </c>
      <c r="AO55" s="19">
        <v>15094.83</v>
      </c>
      <c r="AP55" s="19">
        <v>15094.83</v>
      </c>
      <c r="AQ55" s="19">
        <v>15094.83</v>
      </c>
      <c r="AR55" s="19">
        <v>15094.83</v>
      </c>
      <c r="AS55" s="19">
        <v>15094.83</v>
      </c>
      <c r="AT55" s="19">
        <v>15094.83</v>
      </c>
      <c r="AU55" s="19">
        <v>15094.83</v>
      </c>
      <c r="AV55" s="19">
        <v>15094.83</v>
      </c>
      <c r="AW55" s="19">
        <v>15094.83</v>
      </c>
      <c r="AX55" s="19">
        <v>15094.83</v>
      </c>
      <c r="AY55" s="19">
        <v>15094.83</v>
      </c>
      <c r="AZ55" s="19">
        <v>7547.41</v>
      </c>
      <c r="BA55" s="19">
        <v>7547.41</v>
      </c>
      <c r="BB55" s="19">
        <v>7547.41</v>
      </c>
      <c r="BC55" s="19">
        <v>7547.41</v>
      </c>
      <c r="BD55" s="19">
        <v>7547.41</v>
      </c>
      <c r="BE55" s="19">
        <v>7547.41</v>
      </c>
      <c r="BF55" s="19">
        <v>7547.41</v>
      </c>
      <c r="BG55" s="19">
        <v>7547.41</v>
      </c>
      <c r="BH55" s="19">
        <v>7547.41</v>
      </c>
      <c r="BI55" s="19">
        <v>7547.41</v>
      </c>
      <c r="BJ55" s="19">
        <f t="shared" si="0"/>
        <v>135853.47</v>
      </c>
      <c r="BK55" s="19">
        <f t="shared" si="1"/>
        <v>105663.76000000002</v>
      </c>
      <c r="BL55" s="19">
        <f t="shared" si="2"/>
        <v>241517.23000000004</v>
      </c>
    </row>
    <row r="56" spans="1:64" x14ac:dyDescent="0.25">
      <c r="A56" s="52" t="s">
        <v>3510</v>
      </c>
      <c r="B56" s="78" t="s">
        <v>654</v>
      </c>
      <c r="C56" s="79">
        <v>1</v>
      </c>
      <c r="D56" s="80" t="s">
        <v>23</v>
      </c>
      <c r="E56" s="79" t="s">
        <v>434</v>
      </c>
      <c r="F56" s="79" t="s">
        <v>604</v>
      </c>
      <c r="G56" s="79" t="s">
        <v>623</v>
      </c>
      <c r="H56" s="79" t="s">
        <v>624</v>
      </c>
      <c r="I56" s="79" t="s">
        <v>625</v>
      </c>
      <c r="J56" s="79" t="s">
        <v>626</v>
      </c>
      <c r="K56" s="79" t="s">
        <v>446</v>
      </c>
      <c r="L56" s="79" t="s">
        <v>606</v>
      </c>
      <c r="M56" s="79" t="s">
        <v>619</v>
      </c>
      <c r="N56" s="81">
        <v>1</v>
      </c>
      <c r="O56" s="81">
        <v>1</v>
      </c>
      <c r="P56" s="81">
        <v>1</v>
      </c>
      <c r="Q56" s="81">
        <v>1</v>
      </c>
      <c r="R56" s="81">
        <v>1</v>
      </c>
      <c r="S56" s="81">
        <v>1</v>
      </c>
      <c r="T56" s="81">
        <v>0</v>
      </c>
      <c r="U56" s="81">
        <v>0</v>
      </c>
      <c r="V56" s="81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89">
        <v>43860</v>
      </c>
      <c r="AE56" s="89">
        <v>45687</v>
      </c>
      <c r="AF56" s="90">
        <v>14004714.4</v>
      </c>
      <c r="AG56" s="84">
        <v>0</v>
      </c>
      <c r="AH56" s="84">
        <v>5</v>
      </c>
      <c r="AI56" s="85">
        <v>7.85E-2</v>
      </c>
      <c r="AJ56" s="86">
        <v>0</v>
      </c>
      <c r="AK56" s="86">
        <v>0</v>
      </c>
      <c r="AL56" s="87">
        <v>0</v>
      </c>
      <c r="AM56" s="91" t="s">
        <v>620</v>
      </c>
      <c r="AN56" s="91" t="s">
        <v>621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f t="shared" si="0"/>
        <v>0</v>
      </c>
      <c r="BK56" s="19">
        <f t="shared" si="1"/>
        <v>0</v>
      </c>
      <c r="BL56" s="19">
        <f t="shared" si="2"/>
        <v>0</v>
      </c>
    </row>
    <row r="57" spans="1:64" x14ac:dyDescent="0.25">
      <c r="A57" s="52" t="s">
        <v>3511</v>
      </c>
      <c r="B57" s="78" t="s">
        <v>655</v>
      </c>
      <c r="C57" s="79">
        <v>1</v>
      </c>
      <c r="D57" s="80" t="s">
        <v>23</v>
      </c>
      <c r="E57" s="79" t="s">
        <v>434</v>
      </c>
      <c r="F57" s="79" t="s">
        <v>604</v>
      </c>
      <c r="G57" s="79" t="s">
        <v>623</v>
      </c>
      <c r="H57" s="79" t="s">
        <v>624</v>
      </c>
      <c r="I57" s="79" t="s">
        <v>625</v>
      </c>
      <c r="J57" s="79" t="s">
        <v>626</v>
      </c>
      <c r="K57" s="79" t="s">
        <v>446</v>
      </c>
      <c r="L57" s="79" t="s">
        <v>606</v>
      </c>
      <c r="M57" s="79" t="s">
        <v>619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0</v>
      </c>
      <c r="U57" s="81">
        <v>0</v>
      </c>
      <c r="V57" s="81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89">
        <v>43860</v>
      </c>
      <c r="AE57" s="89">
        <v>45687</v>
      </c>
      <c r="AF57" s="90">
        <v>806757.78</v>
      </c>
      <c r="AG57" s="84">
        <v>0</v>
      </c>
      <c r="AH57" s="84">
        <v>5</v>
      </c>
      <c r="AI57" s="85">
        <v>7.85E-2</v>
      </c>
      <c r="AJ57" s="86">
        <v>0</v>
      </c>
      <c r="AK57" s="86">
        <v>0</v>
      </c>
      <c r="AL57" s="87">
        <v>0</v>
      </c>
      <c r="AM57" s="91" t="s">
        <v>620</v>
      </c>
      <c r="AN57" s="91" t="s">
        <v>621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f t="shared" si="0"/>
        <v>0</v>
      </c>
      <c r="BK57" s="19">
        <f t="shared" si="1"/>
        <v>0</v>
      </c>
      <c r="BL57" s="19">
        <f t="shared" si="2"/>
        <v>0</v>
      </c>
    </row>
    <row r="58" spans="1:64" x14ac:dyDescent="0.25">
      <c r="A58" s="52" t="s">
        <v>3512</v>
      </c>
      <c r="B58" s="78" t="s">
        <v>656</v>
      </c>
      <c r="C58" s="79">
        <v>1</v>
      </c>
      <c r="D58" s="80" t="s">
        <v>23</v>
      </c>
      <c r="E58" s="79" t="s">
        <v>434</v>
      </c>
      <c r="F58" s="79" t="s">
        <v>604</v>
      </c>
      <c r="G58" s="79" t="s">
        <v>623</v>
      </c>
      <c r="H58" s="79" t="s">
        <v>624</v>
      </c>
      <c r="I58" s="79" t="s">
        <v>625</v>
      </c>
      <c r="J58" s="79" t="s">
        <v>626</v>
      </c>
      <c r="K58" s="79" t="s">
        <v>446</v>
      </c>
      <c r="L58" s="79" t="s">
        <v>606</v>
      </c>
      <c r="M58" s="79" t="s">
        <v>619</v>
      </c>
      <c r="N58" s="81">
        <v>1</v>
      </c>
      <c r="O58" s="81">
        <v>1</v>
      </c>
      <c r="P58" s="81">
        <v>1</v>
      </c>
      <c r="Q58" s="81">
        <v>1</v>
      </c>
      <c r="R58" s="81">
        <v>1</v>
      </c>
      <c r="S58" s="81">
        <v>1</v>
      </c>
      <c r="T58" s="81">
        <v>0</v>
      </c>
      <c r="U58" s="81">
        <v>0</v>
      </c>
      <c r="V58" s="81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89">
        <v>43860</v>
      </c>
      <c r="AE58" s="89">
        <v>45687</v>
      </c>
      <c r="AF58" s="90">
        <v>734844.73</v>
      </c>
      <c r="AG58" s="84">
        <v>0</v>
      </c>
      <c r="AH58" s="84">
        <v>5</v>
      </c>
      <c r="AI58" s="85">
        <v>7.85E-2</v>
      </c>
      <c r="AJ58" s="86">
        <v>0</v>
      </c>
      <c r="AK58" s="86">
        <v>0</v>
      </c>
      <c r="AL58" s="87">
        <v>0</v>
      </c>
      <c r="AM58" s="91" t="s">
        <v>620</v>
      </c>
      <c r="AN58" s="91" t="s">
        <v>621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f t="shared" si="0"/>
        <v>0</v>
      </c>
      <c r="BK58" s="19">
        <f t="shared" si="1"/>
        <v>0</v>
      </c>
      <c r="BL58" s="19">
        <f t="shared" si="2"/>
        <v>0</v>
      </c>
    </row>
    <row r="59" spans="1:64" x14ac:dyDescent="0.25">
      <c r="A59" s="52" t="s">
        <v>3513</v>
      </c>
      <c r="B59" s="78" t="s">
        <v>657</v>
      </c>
      <c r="C59" s="79">
        <v>1</v>
      </c>
      <c r="D59" s="80" t="s">
        <v>23</v>
      </c>
      <c r="E59" s="79" t="s">
        <v>434</v>
      </c>
      <c r="F59" s="79" t="s">
        <v>604</v>
      </c>
      <c r="G59" s="79" t="s">
        <v>623</v>
      </c>
      <c r="H59" s="79" t="s">
        <v>624</v>
      </c>
      <c r="I59" s="79" t="s">
        <v>625</v>
      </c>
      <c r="J59" s="79" t="s">
        <v>626</v>
      </c>
      <c r="K59" s="79" t="s">
        <v>446</v>
      </c>
      <c r="L59" s="79" t="s">
        <v>606</v>
      </c>
      <c r="M59" s="79" t="s">
        <v>619</v>
      </c>
      <c r="N59" s="81">
        <v>1</v>
      </c>
      <c r="O59" s="81">
        <v>1</v>
      </c>
      <c r="P59" s="81">
        <v>1</v>
      </c>
      <c r="Q59" s="81">
        <v>1</v>
      </c>
      <c r="R59" s="81">
        <v>1</v>
      </c>
      <c r="S59" s="81">
        <v>1</v>
      </c>
      <c r="T59" s="81">
        <v>0</v>
      </c>
      <c r="U59" s="81">
        <v>0</v>
      </c>
      <c r="V59" s="81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89">
        <v>43860</v>
      </c>
      <c r="AE59" s="89">
        <v>45687</v>
      </c>
      <c r="AF59" s="90">
        <v>1012037</v>
      </c>
      <c r="AG59" s="84">
        <v>0</v>
      </c>
      <c r="AH59" s="84">
        <v>5</v>
      </c>
      <c r="AI59" s="85">
        <v>7.85E-2</v>
      </c>
      <c r="AJ59" s="86">
        <v>0</v>
      </c>
      <c r="AK59" s="86">
        <v>0</v>
      </c>
      <c r="AL59" s="87">
        <v>0</v>
      </c>
      <c r="AM59" s="91" t="s">
        <v>620</v>
      </c>
      <c r="AN59" s="91" t="s">
        <v>621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f t="shared" si="0"/>
        <v>0</v>
      </c>
      <c r="BK59" s="19">
        <f t="shared" si="1"/>
        <v>0</v>
      </c>
      <c r="BL59" s="19">
        <f t="shared" si="2"/>
        <v>0</v>
      </c>
    </row>
    <row r="60" spans="1:64" x14ac:dyDescent="0.25">
      <c r="A60" s="52" t="s">
        <v>3514</v>
      </c>
      <c r="B60" s="78" t="s">
        <v>658</v>
      </c>
      <c r="C60" s="79">
        <v>1</v>
      </c>
      <c r="D60" s="80" t="s">
        <v>23</v>
      </c>
      <c r="E60" s="79" t="s">
        <v>434</v>
      </c>
      <c r="F60" s="79" t="s">
        <v>604</v>
      </c>
      <c r="G60" s="79" t="s">
        <v>623</v>
      </c>
      <c r="H60" s="79" t="s">
        <v>624</v>
      </c>
      <c r="I60" s="79" t="s">
        <v>625</v>
      </c>
      <c r="J60" s="79" t="s">
        <v>626</v>
      </c>
      <c r="K60" s="79" t="s">
        <v>446</v>
      </c>
      <c r="L60" s="79" t="s">
        <v>606</v>
      </c>
      <c r="M60" s="79" t="s">
        <v>619</v>
      </c>
      <c r="N60" s="81">
        <v>1</v>
      </c>
      <c r="O60" s="81">
        <v>1</v>
      </c>
      <c r="P60" s="81">
        <v>1</v>
      </c>
      <c r="Q60" s="81">
        <v>1</v>
      </c>
      <c r="R60" s="81">
        <v>1</v>
      </c>
      <c r="S60" s="81">
        <v>1</v>
      </c>
      <c r="T60" s="81">
        <v>0</v>
      </c>
      <c r="U60" s="81">
        <v>0</v>
      </c>
      <c r="V60" s="81">
        <v>0</v>
      </c>
      <c r="W60" s="102">
        <v>0</v>
      </c>
      <c r="X60" s="102">
        <v>0</v>
      </c>
      <c r="Y60" s="102">
        <v>0</v>
      </c>
      <c r="Z60" s="102">
        <v>0</v>
      </c>
      <c r="AA60" s="102">
        <v>0</v>
      </c>
      <c r="AB60" s="102">
        <v>0</v>
      </c>
      <c r="AC60" s="102">
        <v>0</v>
      </c>
      <c r="AD60" s="89">
        <v>43860</v>
      </c>
      <c r="AE60" s="89">
        <v>45687</v>
      </c>
      <c r="AF60" s="90">
        <v>1564434.67</v>
      </c>
      <c r="AG60" s="84">
        <v>0</v>
      </c>
      <c r="AH60" s="84">
        <v>5</v>
      </c>
      <c r="AI60" s="85">
        <v>7.85E-2</v>
      </c>
      <c r="AJ60" s="86">
        <v>0</v>
      </c>
      <c r="AK60" s="86">
        <v>0</v>
      </c>
      <c r="AL60" s="87">
        <v>0</v>
      </c>
      <c r="AM60" s="91" t="s">
        <v>620</v>
      </c>
      <c r="AN60" s="91" t="s">
        <v>621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f t="shared" si="0"/>
        <v>0</v>
      </c>
      <c r="BK60" s="19">
        <f t="shared" si="1"/>
        <v>0</v>
      </c>
      <c r="BL60" s="19">
        <f t="shared" si="2"/>
        <v>0</v>
      </c>
    </row>
    <row r="61" spans="1:64" x14ac:dyDescent="0.25">
      <c r="A61" s="52" t="s">
        <v>2306</v>
      </c>
      <c r="B61" s="78" t="s">
        <v>659</v>
      </c>
      <c r="C61" s="79">
        <v>1</v>
      </c>
      <c r="D61" s="80" t="s">
        <v>23</v>
      </c>
      <c r="E61" s="79" t="s">
        <v>434</v>
      </c>
      <c r="F61" s="79" t="s">
        <v>604</v>
      </c>
      <c r="G61" s="79" t="s">
        <v>623</v>
      </c>
      <c r="H61" s="79" t="s">
        <v>624</v>
      </c>
      <c r="I61" s="79" t="s">
        <v>625</v>
      </c>
      <c r="J61" s="79" t="s">
        <v>626</v>
      </c>
      <c r="K61" s="79" t="s">
        <v>446</v>
      </c>
      <c r="L61" s="79" t="s">
        <v>606</v>
      </c>
      <c r="M61" s="79" t="s">
        <v>619</v>
      </c>
      <c r="N61" s="81">
        <v>1</v>
      </c>
      <c r="O61" s="81">
        <v>1</v>
      </c>
      <c r="P61" s="81">
        <v>1</v>
      </c>
      <c r="Q61" s="81">
        <v>1</v>
      </c>
      <c r="R61" s="81">
        <v>1</v>
      </c>
      <c r="S61" s="81">
        <v>1</v>
      </c>
      <c r="T61" s="81">
        <v>0</v>
      </c>
      <c r="U61" s="81">
        <v>0</v>
      </c>
      <c r="V61" s="81">
        <v>0</v>
      </c>
      <c r="W61" s="102">
        <v>1564434.67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1564434.67</v>
      </c>
      <c r="AD61" s="89">
        <v>43826</v>
      </c>
      <c r="AE61" s="89">
        <v>46383</v>
      </c>
      <c r="AF61" s="90">
        <v>1564434.67</v>
      </c>
      <c r="AG61" s="84">
        <v>1.74</v>
      </c>
      <c r="AH61" s="84">
        <v>7</v>
      </c>
      <c r="AI61" s="85">
        <v>8.5000000000000006E-2</v>
      </c>
      <c r="AJ61" s="86">
        <v>1.74</v>
      </c>
      <c r="AK61" s="86">
        <v>7</v>
      </c>
      <c r="AL61" s="87">
        <v>8.5000000000000006E-2</v>
      </c>
      <c r="AM61" s="91" t="s">
        <v>620</v>
      </c>
      <c r="AN61" s="91" t="s">
        <v>621</v>
      </c>
      <c r="AO61" s="19">
        <v>0</v>
      </c>
      <c r="AP61" s="19">
        <v>0</v>
      </c>
      <c r="AQ61" s="19">
        <v>51202.85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51202.85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51202.85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51202.85</v>
      </c>
      <c r="BJ61" s="19">
        <f t="shared" si="0"/>
        <v>102405.7</v>
      </c>
      <c r="BK61" s="19">
        <f t="shared" si="1"/>
        <v>102405.7</v>
      </c>
      <c r="BL61" s="19">
        <f t="shared" si="2"/>
        <v>204811.4</v>
      </c>
    </row>
    <row r="62" spans="1:64" x14ac:dyDescent="0.25">
      <c r="A62" s="52" t="s">
        <v>3515</v>
      </c>
      <c r="B62" s="78" t="s">
        <v>660</v>
      </c>
      <c r="C62" s="79">
        <v>1</v>
      </c>
      <c r="D62" s="80" t="s">
        <v>23</v>
      </c>
      <c r="E62" s="79" t="s">
        <v>434</v>
      </c>
      <c r="F62" s="79" t="s">
        <v>604</v>
      </c>
      <c r="G62" s="79" t="s">
        <v>623</v>
      </c>
      <c r="H62" s="79" t="s">
        <v>624</v>
      </c>
      <c r="I62" s="79" t="s">
        <v>625</v>
      </c>
      <c r="J62" s="79" t="s">
        <v>626</v>
      </c>
      <c r="K62" s="79" t="s">
        <v>446</v>
      </c>
      <c r="L62" s="79" t="s">
        <v>606</v>
      </c>
      <c r="M62" s="79" t="s">
        <v>619</v>
      </c>
      <c r="N62" s="81">
        <v>1</v>
      </c>
      <c r="O62" s="81">
        <v>1</v>
      </c>
      <c r="P62" s="81">
        <v>1</v>
      </c>
      <c r="Q62" s="81">
        <v>1</v>
      </c>
      <c r="R62" s="81">
        <v>1</v>
      </c>
      <c r="S62" s="81">
        <v>1</v>
      </c>
      <c r="T62" s="81">
        <v>0</v>
      </c>
      <c r="U62" s="81">
        <v>0</v>
      </c>
      <c r="V62" s="81">
        <v>0</v>
      </c>
      <c r="W62" s="102">
        <v>0</v>
      </c>
      <c r="X62" s="102">
        <v>0</v>
      </c>
      <c r="Y62" s="102">
        <v>0</v>
      </c>
      <c r="Z62" s="102">
        <v>0</v>
      </c>
      <c r="AA62" s="102">
        <v>0</v>
      </c>
      <c r="AB62" s="102">
        <v>0</v>
      </c>
      <c r="AC62" s="102">
        <v>0</v>
      </c>
      <c r="AD62" s="89">
        <v>43860</v>
      </c>
      <c r="AE62" s="89">
        <v>45687</v>
      </c>
      <c r="AF62" s="90">
        <v>1185812.6000000001</v>
      </c>
      <c r="AG62" s="84">
        <v>0</v>
      </c>
      <c r="AH62" s="84">
        <v>5</v>
      </c>
      <c r="AI62" s="85">
        <v>7.85E-2</v>
      </c>
      <c r="AJ62" s="86">
        <v>0</v>
      </c>
      <c r="AK62" s="86">
        <v>0</v>
      </c>
      <c r="AL62" s="87">
        <v>0</v>
      </c>
      <c r="AM62" s="91" t="s">
        <v>620</v>
      </c>
      <c r="AN62" s="91" t="s">
        <v>621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f t="shared" si="0"/>
        <v>0</v>
      </c>
      <c r="BK62" s="19">
        <f t="shared" si="1"/>
        <v>0</v>
      </c>
      <c r="BL62" s="19">
        <f t="shared" si="2"/>
        <v>0</v>
      </c>
    </row>
    <row r="63" spans="1:64" x14ac:dyDescent="0.25">
      <c r="A63" s="52" t="s">
        <v>3516</v>
      </c>
      <c r="B63" s="78" t="s">
        <v>661</v>
      </c>
      <c r="C63" s="79">
        <v>1</v>
      </c>
      <c r="D63" s="80" t="s">
        <v>23</v>
      </c>
      <c r="E63" s="79" t="s">
        <v>434</v>
      </c>
      <c r="F63" s="79" t="s">
        <v>604</v>
      </c>
      <c r="G63" s="79" t="s">
        <v>623</v>
      </c>
      <c r="H63" s="79" t="s">
        <v>624</v>
      </c>
      <c r="I63" s="79" t="s">
        <v>625</v>
      </c>
      <c r="J63" s="79" t="s">
        <v>626</v>
      </c>
      <c r="K63" s="79" t="s">
        <v>446</v>
      </c>
      <c r="L63" s="79" t="s">
        <v>606</v>
      </c>
      <c r="M63" s="79" t="s">
        <v>619</v>
      </c>
      <c r="N63" s="81">
        <v>1</v>
      </c>
      <c r="O63" s="81">
        <v>1</v>
      </c>
      <c r="P63" s="81">
        <v>1</v>
      </c>
      <c r="Q63" s="81">
        <v>1</v>
      </c>
      <c r="R63" s="81">
        <v>1</v>
      </c>
      <c r="S63" s="81">
        <v>1</v>
      </c>
      <c r="T63" s="81">
        <v>0</v>
      </c>
      <c r="U63" s="81">
        <v>0</v>
      </c>
      <c r="V63" s="81">
        <v>0</v>
      </c>
      <c r="W63" s="102">
        <v>0</v>
      </c>
      <c r="X63" s="102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89">
        <v>43860</v>
      </c>
      <c r="AE63" s="89">
        <v>45687</v>
      </c>
      <c r="AF63" s="90">
        <v>778223.33</v>
      </c>
      <c r="AG63" s="84">
        <v>0</v>
      </c>
      <c r="AH63" s="84">
        <v>5</v>
      </c>
      <c r="AI63" s="85">
        <v>7.85E-2</v>
      </c>
      <c r="AJ63" s="86">
        <v>0</v>
      </c>
      <c r="AK63" s="86">
        <v>0</v>
      </c>
      <c r="AL63" s="87">
        <v>0</v>
      </c>
      <c r="AM63" s="91" t="s">
        <v>620</v>
      </c>
      <c r="AN63" s="91" t="s">
        <v>621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f t="shared" si="0"/>
        <v>0</v>
      </c>
      <c r="BK63" s="19">
        <f t="shared" si="1"/>
        <v>0</v>
      </c>
      <c r="BL63" s="19">
        <f t="shared" si="2"/>
        <v>0</v>
      </c>
    </row>
    <row r="64" spans="1:64" x14ac:dyDescent="0.25">
      <c r="A64" s="52" t="s">
        <v>3517</v>
      </c>
      <c r="B64" s="78" t="s">
        <v>662</v>
      </c>
      <c r="C64" s="79">
        <v>1</v>
      </c>
      <c r="D64" s="80" t="s">
        <v>23</v>
      </c>
      <c r="E64" s="79" t="s">
        <v>434</v>
      </c>
      <c r="F64" s="79" t="s">
        <v>604</v>
      </c>
      <c r="G64" s="79" t="s">
        <v>623</v>
      </c>
      <c r="H64" s="79" t="s">
        <v>624</v>
      </c>
      <c r="I64" s="79" t="s">
        <v>625</v>
      </c>
      <c r="J64" s="79" t="s">
        <v>626</v>
      </c>
      <c r="K64" s="79" t="s">
        <v>446</v>
      </c>
      <c r="L64" s="79" t="s">
        <v>606</v>
      </c>
      <c r="M64" s="79" t="s">
        <v>619</v>
      </c>
      <c r="N64" s="81">
        <v>1</v>
      </c>
      <c r="O64" s="81">
        <v>1</v>
      </c>
      <c r="P64" s="81">
        <v>1</v>
      </c>
      <c r="Q64" s="81">
        <v>1</v>
      </c>
      <c r="R64" s="81">
        <v>1</v>
      </c>
      <c r="S64" s="81">
        <v>1</v>
      </c>
      <c r="T64" s="81">
        <v>0</v>
      </c>
      <c r="U64" s="81">
        <v>0</v>
      </c>
      <c r="V64" s="81">
        <v>0</v>
      </c>
      <c r="W64" s="102">
        <v>0</v>
      </c>
      <c r="X64" s="102">
        <v>0</v>
      </c>
      <c r="Y64" s="102">
        <v>0</v>
      </c>
      <c r="Z64" s="102">
        <v>0</v>
      </c>
      <c r="AA64" s="102">
        <v>0</v>
      </c>
      <c r="AB64" s="102">
        <v>0</v>
      </c>
      <c r="AC64" s="102">
        <v>0</v>
      </c>
      <c r="AD64" s="89">
        <v>43860</v>
      </c>
      <c r="AE64" s="89">
        <v>45687</v>
      </c>
      <c r="AF64" s="90">
        <v>117551.89</v>
      </c>
      <c r="AG64" s="84">
        <v>0</v>
      </c>
      <c r="AH64" s="84">
        <v>5</v>
      </c>
      <c r="AI64" s="85">
        <v>7.85E-2</v>
      </c>
      <c r="AJ64" s="86">
        <v>0</v>
      </c>
      <c r="AK64" s="86">
        <v>0</v>
      </c>
      <c r="AL64" s="87">
        <v>0</v>
      </c>
      <c r="AM64" s="91" t="s">
        <v>620</v>
      </c>
      <c r="AN64" s="91" t="s">
        <v>621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f t="shared" si="0"/>
        <v>0</v>
      </c>
      <c r="BK64" s="19">
        <f t="shared" si="1"/>
        <v>0</v>
      </c>
      <c r="BL64" s="19">
        <f t="shared" si="2"/>
        <v>0</v>
      </c>
    </row>
    <row r="65" spans="1:64" x14ac:dyDescent="0.25">
      <c r="A65" s="52" t="s">
        <v>3518</v>
      </c>
      <c r="B65" s="78" t="s">
        <v>663</v>
      </c>
      <c r="C65" s="79">
        <v>1</v>
      </c>
      <c r="D65" s="80" t="s">
        <v>23</v>
      </c>
      <c r="E65" s="79" t="s">
        <v>434</v>
      </c>
      <c r="F65" s="79" t="s">
        <v>604</v>
      </c>
      <c r="G65" s="79" t="s">
        <v>623</v>
      </c>
      <c r="H65" s="79" t="s">
        <v>624</v>
      </c>
      <c r="I65" s="79" t="s">
        <v>625</v>
      </c>
      <c r="J65" s="79" t="s">
        <v>626</v>
      </c>
      <c r="K65" s="79" t="s">
        <v>446</v>
      </c>
      <c r="L65" s="79" t="s">
        <v>606</v>
      </c>
      <c r="M65" s="79" t="s">
        <v>619</v>
      </c>
      <c r="N65" s="81">
        <v>1</v>
      </c>
      <c r="O65" s="81">
        <v>1</v>
      </c>
      <c r="P65" s="81">
        <v>1</v>
      </c>
      <c r="Q65" s="81">
        <v>1</v>
      </c>
      <c r="R65" s="81">
        <v>1</v>
      </c>
      <c r="S65" s="81">
        <v>1</v>
      </c>
      <c r="T65" s="81">
        <v>0</v>
      </c>
      <c r="U65" s="81">
        <v>0</v>
      </c>
      <c r="V65" s="81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89">
        <v>43860</v>
      </c>
      <c r="AE65" s="89">
        <v>45687</v>
      </c>
      <c r="AF65" s="90">
        <v>1417316.42</v>
      </c>
      <c r="AG65" s="84">
        <v>0</v>
      </c>
      <c r="AH65" s="84">
        <v>5</v>
      </c>
      <c r="AI65" s="85">
        <v>7.85E-2</v>
      </c>
      <c r="AJ65" s="86">
        <v>0</v>
      </c>
      <c r="AK65" s="86">
        <v>0</v>
      </c>
      <c r="AL65" s="87">
        <v>0</v>
      </c>
      <c r="AM65" s="91" t="s">
        <v>620</v>
      </c>
      <c r="AN65" s="91" t="s">
        <v>621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f t="shared" si="0"/>
        <v>0</v>
      </c>
      <c r="BK65" s="19">
        <f t="shared" si="1"/>
        <v>0</v>
      </c>
      <c r="BL65" s="19">
        <f t="shared" si="2"/>
        <v>0</v>
      </c>
    </row>
    <row r="66" spans="1:64" x14ac:dyDescent="0.25">
      <c r="A66" s="52" t="s">
        <v>2307</v>
      </c>
      <c r="B66" s="78" t="s">
        <v>664</v>
      </c>
      <c r="C66" s="79">
        <v>1</v>
      </c>
      <c r="D66" s="80" t="s">
        <v>23</v>
      </c>
      <c r="E66" s="79" t="s">
        <v>434</v>
      </c>
      <c r="F66" s="79" t="s">
        <v>604</v>
      </c>
      <c r="G66" s="79" t="s">
        <v>623</v>
      </c>
      <c r="H66" s="79" t="s">
        <v>624</v>
      </c>
      <c r="I66" s="79" t="s">
        <v>625</v>
      </c>
      <c r="J66" s="79" t="s">
        <v>626</v>
      </c>
      <c r="K66" s="79" t="s">
        <v>446</v>
      </c>
      <c r="L66" s="79" t="s">
        <v>606</v>
      </c>
      <c r="M66" s="79" t="s">
        <v>619</v>
      </c>
      <c r="N66" s="81">
        <v>1</v>
      </c>
      <c r="O66" s="81">
        <v>1</v>
      </c>
      <c r="P66" s="81">
        <v>1</v>
      </c>
      <c r="Q66" s="81">
        <v>1</v>
      </c>
      <c r="R66" s="81">
        <v>1</v>
      </c>
      <c r="S66" s="81">
        <v>1</v>
      </c>
      <c r="T66" s="81">
        <v>0</v>
      </c>
      <c r="U66" s="81">
        <v>0</v>
      </c>
      <c r="V66" s="81">
        <v>0</v>
      </c>
      <c r="W66" s="102">
        <v>1405686.01</v>
      </c>
      <c r="X66" s="102">
        <v>0</v>
      </c>
      <c r="Y66" s="102">
        <v>0</v>
      </c>
      <c r="Z66" s="102">
        <v>0</v>
      </c>
      <c r="AA66" s="102">
        <v>0</v>
      </c>
      <c r="AB66" s="102">
        <v>0</v>
      </c>
      <c r="AC66" s="102">
        <v>1405686.01</v>
      </c>
      <c r="AD66" s="89">
        <v>43826</v>
      </c>
      <c r="AE66" s="89">
        <v>46383</v>
      </c>
      <c r="AF66" s="90">
        <v>1405686.01</v>
      </c>
      <c r="AG66" s="84">
        <v>1.74</v>
      </c>
      <c r="AH66" s="84">
        <v>7</v>
      </c>
      <c r="AI66" s="85">
        <v>8.5000000000000006E-2</v>
      </c>
      <c r="AJ66" s="86">
        <v>1.74</v>
      </c>
      <c r="AK66" s="86">
        <v>7</v>
      </c>
      <c r="AL66" s="87">
        <v>8.5000000000000006E-2</v>
      </c>
      <c r="AM66" s="91" t="s">
        <v>620</v>
      </c>
      <c r="AN66" s="91" t="s">
        <v>621</v>
      </c>
      <c r="AO66" s="19">
        <v>12950.69</v>
      </c>
      <c r="AP66" s="19">
        <v>12950.69</v>
      </c>
      <c r="AQ66" s="19">
        <v>12950.69</v>
      </c>
      <c r="AR66" s="19">
        <v>12950.69</v>
      </c>
      <c r="AS66" s="19">
        <v>12950.69</v>
      </c>
      <c r="AT66" s="19">
        <v>12950.69</v>
      </c>
      <c r="AU66" s="19">
        <v>6475.34</v>
      </c>
      <c r="AV66" s="19">
        <v>6475.34</v>
      </c>
      <c r="AW66" s="19">
        <v>6475.34</v>
      </c>
      <c r="AX66" s="19">
        <v>6475.34</v>
      </c>
      <c r="AY66" s="19">
        <v>6475.34</v>
      </c>
      <c r="AZ66" s="19">
        <v>6475.34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f t="shared" si="0"/>
        <v>97130.159999999989</v>
      </c>
      <c r="BK66" s="19">
        <f t="shared" si="1"/>
        <v>19426.02</v>
      </c>
      <c r="BL66" s="19">
        <f t="shared" si="2"/>
        <v>116556.18</v>
      </c>
    </row>
    <row r="67" spans="1:64" x14ac:dyDescent="0.25">
      <c r="A67" s="52" t="s">
        <v>3519</v>
      </c>
      <c r="B67" s="78" t="s">
        <v>665</v>
      </c>
      <c r="C67" s="79">
        <v>1</v>
      </c>
      <c r="D67" s="80" t="s">
        <v>23</v>
      </c>
      <c r="E67" s="79" t="s">
        <v>434</v>
      </c>
      <c r="F67" s="79" t="s">
        <v>604</v>
      </c>
      <c r="G67" s="79" t="s">
        <v>623</v>
      </c>
      <c r="H67" s="79" t="s">
        <v>624</v>
      </c>
      <c r="I67" s="79" t="s">
        <v>625</v>
      </c>
      <c r="J67" s="79" t="s">
        <v>626</v>
      </c>
      <c r="K67" s="79" t="s">
        <v>446</v>
      </c>
      <c r="L67" s="79" t="s">
        <v>606</v>
      </c>
      <c r="M67" s="79" t="s">
        <v>619</v>
      </c>
      <c r="N67" s="81">
        <v>1</v>
      </c>
      <c r="O67" s="81">
        <v>1</v>
      </c>
      <c r="P67" s="81">
        <v>1</v>
      </c>
      <c r="Q67" s="81">
        <v>1</v>
      </c>
      <c r="R67" s="81">
        <v>1</v>
      </c>
      <c r="S67" s="81">
        <v>1</v>
      </c>
      <c r="T67" s="81">
        <v>0</v>
      </c>
      <c r="U67" s="81">
        <v>0</v>
      </c>
      <c r="V67" s="81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89">
        <v>43860</v>
      </c>
      <c r="AE67" s="89">
        <v>45687</v>
      </c>
      <c r="AF67" s="90">
        <v>1204773</v>
      </c>
      <c r="AG67" s="84">
        <v>0</v>
      </c>
      <c r="AH67" s="84">
        <v>5</v>
      </c>
      <c r="AI67" s="85">
        <v>7.85E-2</v>
      </c>
      <c r="AJ67" s="86">
        <v>0</v>
      </c>
      <c r="AK67" s="86">
        <v>0</v>
      </c>
      <c r="AL67" s="87">
        <v>0</v>
      </c>
      <c r="AM67" s="91" t="s">
        <v>620</v>
      </c>
      <c r="AN67" s="91" t="s">
        <v>621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f t="shared" ref="BJ67:BJ130" si="3">SUM(AO67:AW67)</f>
        <v>0</v>
      </c>
      <c r="BK67" s="19">
        <f t="shared" si="1"/>
        <v>0</v>
      </c>
      <c r="BL67" s="19">
        <f t="shared" si="2"/>
        <v>0</v>
      </c>
    </row>
    <row r="68" spans="1:64" x14ac:dyDescent="0.25">
      <c r="A68" s="52" t="s">
        <v>2308</v>
      </c>
      <c r="B68" s="78" t="s">
        <v>666</v>
      </c>
      <c r="C68" s="79">
        <v>1</v>
      </c>
      <c r="D68" s="80" t="s">
        <v>23</v>
      </c>
      <c r="E68" s="79" t="s">
        <v>434</v>
      </c>
      <c r="F68" s="79" t="s">
        <v>604</v>
      </c>
      <c r="G68" s="79" t="s">
        <v>623</v>
      </c>
      <c r="H68" s="79" t="s">
        <v>624</v>
      </c>
      <c r="I68" s="79" t="s">
        <v>625</v>
      </c>
      <c r="J68" s="79" t="s">
        <v>626</v>
      </c>
      <c r="K68" s="79" t="s">
        <v>446</v>
      </c>
      <c r="L68" s="79" t="s">
        <v>606</v>
      </c>
      <c r="M68" s="79" t="s">
        <v>619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0</v>
      </c>
      <c r="U68" s="81">
        <v>0</v>
      </c>
      <c r="V68" s="81">
        <v>0</v>
      </c>
      <c r="W68" s="102">
        <v>1204773</v>
      </c>
      <c r="X68" s="102">
        <v>0</v>
      </c>
      <c r="Y68" s="102">
        <v>0</v>
      </c>
      <c r="Z68" s="102">
        <v>0</v>
      </c>
      <c r="AA68" s="102">
        <v>0</v>
      </c>
      <c r="AB68" s="102">
        <v>0</v>
      </c>
      <c r="AC68" s="102">
        <v>1204773</v>
      </c>
      <c r="AD68" s="89">
        <v>43826</v>
      </c>
      <c r="AE68" s="89">
        <v>46383</v>
      </c>
      <c r="AF68" s="90">
        <v>1204773</v>
      </c>
      <c r="AG68" s="84">
        <v>1.74</v>
      </c>
      <c r="AH68" s="84">
        <v>7</v>
      </c>
      <c r="AI68" s="85">
        <v>8.5000000000000006E-2</v>
      </c>
      <c r="AJ68" s="86">
        <v>1.74</v>
      </c>
      <c r="AK68" s="86">
        <v>7</v>
      </c>
      <c r="AL68" s="87">
        <v>8.5000000000000006E-2</v>
      </c>
      <c r="AM68" s="91" t="s">
        <v>620</v>
      </c>
      <c r="AN68" s="91" t="s">
        <v>621</v>
      </c>
      <c r="AO68" s="19">
        <v>4014.61</v>
      </c>
      <c r="AP68" s="19">
        <v>4014.61</v>
      </c>
      <c r="AQ68" s="19">
        <v>4014.61</v>
      </c>
      <c r="AR68" s="19">
        <v>4014.61</v>
      </c>
      <c r="AS68" s="19">
        <v>4014.61</v>
      </c>
      <c r="AT68" s="19">
        <v>4014.61</v>
      </c>
      <c r="AU68" s="19">
        <v>4014.61</v>
      </c>
      <c r="AV68" s="19">
        <v>4014.61</v>
      </c>
      <c r="AW68" s="19">
        <v>4014.61</v>
      </c>
      <c r="AX68" s="19">
        <v>4014.61</v>
      </c>
      <c r="AY68" s="19">
        <v>4014.61</v>
      </c>
      <c r="AZ68" s="19">
        <v>4014.61</v>
      </c>
      <c r="BA68" s="19">
        <v>2007.31</v>
      </c>
      <c r="BB68" s="19">
        <v>2007.31</v>
      </c>
      <c r="BC68" s="19">
        <v>2007.31</v>
      </c>
      <c r="BD68" s="19">
        <v>2007.31</v>
      </c>
      <c r="BE68" s="19">
        <v>2007.31</v>
      </c>
      <c r="BF68" s="19">
        <v>2007.31</v>
      </c>
      <c r="BG68" s="19">
        <v>2007.31</v>
      </c>
      <c r="BH68" s="19">
        <v>2007.31</v>
      </c>
      <c r="BI68" s="19">
        <v>2007.31</v>
      </c>
      <c r="BJ68" s="19">
        <f t="shared" si="3"/>
        <v>36131.49</v>
      </c>
      <c r="BK68" s="19">
        <f t="shared" ref="BK68:BK131" si="4">SUM(AX68:BI68)</f>
        <v>30109.620000000006</v>
      </c>
      <c r="BL68" s="19">
        <f t="shared" ref="BL68:BL131" si="5">BJ68+BK68</f>
        <v>66241.11</v>
      </c>
    </row>
    <row r="69" spans="1:64" x14ac:dyDescent="0.25">
      <c r="A69" s="52" t="s">
        <v>3520</v>
      </c>
      <c r="B69" s="78" t="s">
        <v>667</v>
      </c>
      <c r="C69" s="79">
        <v>1</v>
      </c>
      <c r="D69" s="80" t="s">
        <v>23</v>
      </c>
      <c r="E69" s="79" t="s">
        <v>434</v>
      </c>
      <c r="F69" s="79" t="s">
        <v>604</v>
      </c>
      <c r="G69" s="79" t="s">
        <v>623</v>
      </c>
      <c r="H69" s="79" t="s">
        <v>624</v>
      </c>
      <c r="I69" s="79" t="s">
        <v>625</v>
      </c>
      <c r="J69" s="79" t="s">
        <v>626</v>
      </c>
      <c r="K69" s="79" t="s">
        <v>446</v>
      </c>
      <c r="L69" s="79" t="s">
        <v>606</v>
      </c>
      <c r="M69" s="79" t="s">
        <v>619</v>
      </c>
      <c r="N69" s="81">
        <v>1</v>
      </c>
      <c r="O69" s="81">
        <v>1</v>
      </c>
      <c r="P69" s="81">
        <v>1</v>
      </c>
      <c r="Q69" s="81">
        <v>1</v>
      </c>
      <c r="R69" s="81">
        <v>1</v>
      </c>
      <c r="S69" s="81">
        <v>1</v>
      </c>
      <c r="T69" s="81">
        <v>0</v>
      </c>
      <c r="U69" s="81">
        <v>0</v>
      </c>
      <c r="V69" s="81">
        <v>0</v>
      </c>
      <c r="W69" s="102">
        <v>0</v>
      </c>
      <c r="X69" s="102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89">
        <v>43860</v>
      </c>
      <c r="AE69" s="89">
        <v>45687</v>
      </c>
      <c r="AF69" s="90">
        <v>744695</v>
      </c>
      <c r="AG69" s="84">
        <v>0</v>
      </c>
      <c r="AH69" s="84">
        <v>5</v>
      </c>
      <c r="AI69" s="85">
        <v>7.85E-2</v>
      </c>
      <c r="AJ69" s="86">
        <v>0</v>
      </c>
      <c r="AK69" s="86">
        <v>0</v>
      </c>
      <c r="AL69" s="87">
        <v>0</v>
      </c>
      <c r="AM69" s="91" t="s">
        <v>620</v>
      </c>
      <c r="AN69" s="91" t="s">
        <v>621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f t="shared" si="3"/>
        <v>0</v>
      </c>
      <c r="BK69" s="19">
        <f t="shared" si="4"/>
        <v>0</v>
      </c>
      <c r="BL69" s="19">
        <f t="shared" si="5"/>
        <v>0</v>
      </c>
    </row>
    <row r="70" spans="1:64" x14ac:dyDescent="0.25">
      <c r="A70" s="52" t="s">
        <v>3521</v>
      </c>
      <c r="B70" s="78" t="s">
        <v>668</v>
      </c>
      <c r="C70" s="79">
        <v>1</v>
      </c>
      <c r="D70" s="80" t="s">
        <v>23</v>
      </c>
      <c r="E70" s="79" t="s">
        <v>434</v>
      </c>
      <c r="F70" s="79" t="s">
        <v>604</v>
      </c>
      <c r="G70" s="79" t="s">
        <v>623</v>
      </c>
      <c r="H70" s="79" t="s">
        <v>624</v>
      </c>
      <c r="I70" s="79" t="s">
        <v>625</v>
      </c>
      <c r="J70" s="79" t="s">
        <v>626</v>
      </c>
      <c r="K70" s="79" t="s">
        <v>446</v>
      </c>
      <c r="L70" s="79" t="s">
        <v>606</v>
      </c>
      <c r="M70" s="79" t="s">
        <v>619</v>
      </c>
      <c r="N70" s="81">
        <v>1</v>
      </c>
      <c r="O70" s="81">
        <v>1</v>
      </c>
      <c r="P70" s="81">
        <v>1</v>
      </c>
      <c r="Q70" s="81">
        <v>1</v>
      </c>
      <c r="R70" s="81">
        <v>1</v>
      </c>
      <c r="S70" s="81">
        <v>1</v>
      </c>
      <c r="T70" s="81">
        <v>0</v>
      </c>
      <c r="U70" s="81">
        <v>0</v>
      </c>
      <c r="V70" s="81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89">
        <v>43860</v>
      </c>
      <c r="AE70" s="89">
        <v>45687</v>
      </c>
      <c r="AF70" s="90">
        <v>205079.71</v>
      </c>
      <c r="AG70" s="84">
        <v>0</v>
      </c>
      <c r="AH70" s="84">
        <v>5</v>
      </c>
      <c r="AI70" s="85">
        <v>7.85E-2</v>
      </c>
      <c r="AJ70" s="86">
        <v>0</v>
      </c>
      <c r="AK70" s="86">
        <v>0</v>
      </c>
      <c r="AL70" s="87">
        <v>0</v>
      </c>
      <c r="AM70" s="91" t="s">
        <v>620</v>
      </c>
      <c r="AN70" s="91" t="s">
        <v>621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f t="shared" si="3"/>
        <v>0</v>
      </c>
      <c r="BK70" s="19">
        <f t="shared" si="4"/>
        <v>0</v>
      </c>
      <c r="BL70" s="19">
        <f t="shared" si="5"/>
        <v>0</v>
      </c>
    </row>
    <row r="71" spans="1:64" x14ac:dyDescent="0.25">
      <c r="A71" s="52" t="s">
        <v>3522</v>
      </c>
      <c r="B71" s="78" t="s">
        <v>669</v>
      </c>
      <c r="C71" s="79">
        <v>1</v>
      </c>
      <c r="D71" s="80" t="s">
        <v>23</v>
      </c>
      <c r="E71" s="79" t="s">
        <v>434</v>
      </c>
      <c r="F71" s="79" t="s">
        <v>604</v>
      </c>
      <c r="G71" s="79" t="s">
        <v>623</v>
      </c>
      <c r="H71" s="79" t="s">
        <v>624</v>
      </c>
      <c r="I71" s="79" t="s">
        <v>625</v>
      </c>
      <c r="J71" s="79" t="s">
        <v>626</v>
      </c>
      <c r="K71" s="79" t="s">
        <v>446</v>
      </c>
      <c r="L71" s="79" t="s">
        <v>606</v>
      </c>
      <c r="M71" s="79" t="s">
        <v>619</v>
      </c>
      <c r="N71" s="81">
        <v>1</v>
      </c>
      <c r="O71" s="81">
        <v>1</v>
      </c>
      <c r="P71" s="81">
        <v>1</v>
      </c>
      <c r="Q71" s="81">
        <v>1</v>
      </c>
      <c r="R71" s="81">
        <v>1</v>
      </c>
      <c r="S71" s="81">
        <v>1</v>
      </c>
      <c r="T71" s="81">
        <v>0</v>
      </c>
      <c r="U71" s="81">
        <v>0</v>
      </c>
      <c r="V71" s="81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89">
        <v>43860</v>
      </c>
      <c r="AE71" s="89">
        <v>45687</v>
      </c>
      <c r="AF71" s="90">
        <v>128104.31</v>
      </c>
      <c r="AG71" s="84">
        <v>0</v>
      </c>
      <c r="AH71" s="84">
        <v>5</v>
      </c>
      <c r="AI71" s="85">
        <v>7.85E-2</v>
      </c>
      <c r="AJ71" s="86">
        <v>0</v>
      </c>
      <c r="AK71" s="86">
        <v>0</v>
      </c>
      <c r="AL71" s="87">
        <v>0</v>
      </c>
      <c r="AM71" s="91" t="s">
        <v>620</v>
      </c>
      <c r="AN71" s="91" t="s">
        <v>621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f t="shared" si="3"/>
        <v>0</v>
      </c>
      <c r="BK71" s="19">
        <f t="shared" si="4"/>
        <v>0</v>
      </c>
      <c r="BL71" s="19">
        <f t="shared" si="5"/>
        <v>0</v>
      </c>
    </row>
    <row r="72" spans="1:64" x14ac:dyDescent="0.25">
      <c r="A72" s="52" t="s">
        <v>2313</v>
      </c>
      <c r="B72" s="78" t="s">
        <v>670</v>
      </c>
      <c r="C72" s="79">
        <v>1</v>
      </c>
      <c r="D72" s="80" t="s">
        <v>23</v>
      </c>
      <c r="E72" s="79" t="s">
        <v>434</v>
      </c>
      <c r="F72" s="79" t="s">
        <v>604</v>
      </c>
      <c r="G72" s="79" t="s">
        <v>623</v>
      </c>
      <c r="H72" s="79" t="s">
        <v>624</v>
      </c>
      <c r="I72" s="79" t="s">
        <v>625</v>
      </c>
      <c r="J72" s="79" t="s">
        <v>626</v>
      </c>
      <c r="K72" s="79" t="s">
        <v>446</v>
      </c>
      <c r="L72" s="79" t="s">
        <v>606</v>
      </c>
      <c r="M72" s="79" t="s">
        <v>619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0</v>
      </c>
      <c r="U72" s="81">
        <v>0</v>
      </c>
      <c r="V72" s="81">
        <v>0</v>
      </c>
      <c r="W72" s="102">
        <v>127038.97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127038.97</v>
      </c>
      <c r="AD72" s="89">
        <v>43826</v>
      </c>
      <c r="AE72" s="89">
        <v>46383</v>
      </c>
      <c r="AF72" s="90">
        <v>127038.97</v>
      </c>
      <c r="AG72" s="84">
        <v>1.74</v>
      </c>
      <c r="AH72" s="84">
        <v>7</v>
      </c>
      <c r="AI72" s="85">
        <v>8.5000000000000006E-2</v>
      </c>
      <c r="AJ72" s="86">
        <v>1.74</v>
      </c>
      <c r="AK72" s="86">
        <v>7</v>
      </c>
      <c r="AL72" s="87">
        <v>8.5000000000000006E-2</v>
      </c>
      <c r="AM72" s="91" t="s">
        <v>620</v>
      </c>
      <c r="AN72" s="91" t="s">
        <v>621</v>
      </c>
      <c r="AO72" s="19">
        <v>15272.3</v>
      </c>
      <c r="AP72" s="19">
        <v>15272.3</v>
      </c>
      <c r="AQ72" s="19">
        <v>15272.3</v>
      </c>
      <c r="AR72" s="19">
        <v>15272.3</v>
      </c>
      <c r="AS72" s="19">
        <v>15272.3</v>
      </c>
      <c r="AT72" s="19">
        <v>15272.3</v>
      </c>
      <c r="AU72" s="19">
        <v>15272.3</v>
      </c>
      <c r="AV72" s="19">
        <v>15272.3</v>
      </c>
      <c r="AW72" s="19">
        <v>15272.3</v>
      </c>
      <c r="AX72" s="19">
        <v>15272.3</v>
      </c>
      <c r="AY72" s="19">
        <v>15272.3</v>
      </c>
      <c r="AZ72" s="19">
        <v>15272.3</v>
      </c>
      <c r="BA72" s="19">
        <v>7636.15</v>
      </c>
      <c r="BB72" s="19">
        <v>7636.15</v>
      </c>
      <c r="BC72" s="19">
        <v>7636.15</v>
      </c>
      <c r="BD72" s="19">
        <v>7636.15</v>
      </c>
      <c r="BE72" s="19">
        <v>7636.15</v>
      </c>
      <c r="BF72" s="19">
        <v>7636.15</v>
      </c>
      <c r="BG72" s="19">
        <v>7636.15</v>
      </c>
      <c r="BH72" s="19">
        <v>7636.15</v>
      </c>
      <c r="BI72" s="19">
        <v>7636.15</v>
      </c>
      <c r="BJ72" s="19">
        <f t="shared" si="3"/>
        <v>137450.70000000001</v>
      </c>
      <c r="BK72" s="19">
        <f t="shared" si="4"/>
        <v>114542.24999999996</v>
      </c>
      <c r="BL72" s="19">
        <f t="shared" si="5"/>
        <v>251992.94999999995</v>
      </c>
    </row>
    <row r="73" spans="1:64" x14ac:dyDescent="0.25">
      <c r="A73" s="52" t="s">
        <v>3523</v>
      </c>
      <c r="B73" s="78" t="s">
        <v>671</v>
      </c>
      <c r="C73" s="79">
        <v>1</v>
      </c>
      <c r="D73" s="80" t="s">
        <v>23</v>
      </c>
      <c r="E73" s="79" t="s">
        <v>434</v>
      </c>
      <c r="F73" s="79" t="s">
        <v>604</v>
      </c>
      <c r="G73" s="79" t="s">
        <v>623</v>
      </c>
      <c r="H73" s="79" t="s">
        <v>624</v>
      </c>
      <c r="I73" s="79" t="s">
        <v>625</v>
      </c>
      <c r="J73" s="79" t="s">
        <v>626</v>
      </c>
      <c r="K73" s="79" t="s">
        <v>446</v>
      </c>
      <c r="L73" s="79" t="s">
        <v>606</v>
      </c>
      <c r="M73" s="79" t="s">
        <v>619</v>
      </c>
      <c r="N73" s="81">
        <v>1</v>
      </c>
      <c r="O73" s="81">
        <v>1</v>
      </c>
      <c r="P73" s="81">
        <v>1</v>
      </c>
      <c r="Q73" s="81">
        <v>1</v>
      </c>
      <c r="R73" s="81">
        <v>1</v>
      </c>
      <c r="S73" s="81">
        <v>1</v>
      </c>
      <c r="T73" s="81">
        <v>0</v>
      </c>
      <c r="U73" s="81">
        <v>0</v>
      </c>
      <c r="V73" s="81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89">
        <v>43860</v>
      </c>
      <c r="AE73" s="89">
        <v>45687</v>
      </c>
      <c r="AF73" s="90">
        <v>437542.38</v>
      </c>
      <c r="AG73" s="84">
        <v>0</v>
      </c>
      <c r="AH73" s="84">
        <v>5</v>
      </c>
      <c r="AI73" s="85">
        <v>7.85E-2</v>
      </c>
      <c r="AJ73" s="86">
        <v>0</v>
      </c>
      <c r="AK73" s="86">
        <v>0</v>
      </c>
      <c r="AL73" s="87">
        <v>0</v>
      </c>
      <c r="AM73" s="91" t="s">
        <v>620</v>
      </c>
      <c r="AN73" s="91" t="s">
        <v>621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f t="shared" si="3"/>
        <v>0</v>
      </c>
      <c r="BK73" s="19">
        <f t="shared" si="4"/>
        <v>0</v>
      </c>
      <c r="BL73" s="19">
        <f t="shared" si="5"/>
        <v>0</v>
      </c>
    </row>
    <row r="74" spans="1:64" x14ac:dyDescent="0.25">
      <c r="A74" s="52" t="s">
        <v>2314</v>
      </c>
      <c r="B74" s="78" t="s">
        <v>672</v>
      </c>
      <c r="C74" s="79">
        <v>1</v>
      </c>
      <c r="D74" s="80" t="s">
        <v>23</v>
      </c>
      <c r="E74" s="79" t="s">
        <v>434</v>
      </c>
      <c r="F74" s="79" t="s">
        <v>604</v>
      </c>
      <c r="G74" s="79" t="s">
        <v>623</v>
      </c>
      <c r="H74" s="79" t="s">
        <v>624</v>
      </c>
      <c r="I74" s="79" t="s">
        <v>625</v>
      </c>
      <c r="J74" s="79" t="s">
        <v>626</v>
      </c>
      <c r="K74" s="79" t="s">
        <v>446</v>
      </c>
      <c r="L74" s="79" t="s">
        <v>606</v>
      </c>
      <c r="M74" s="79" t="s">
        <v>619</v>
      </c>
      <c r="N74" s="81">
        <v>1</v>
      </c>
      <c r="O74" s="81">
        <v>1</v>
      </c>
      <c r="P74" s="81">
        <v>1</v>
      </c>
      <c r="Q74" s="81">
        <v>1</v>
      </c>
      <c r="R74" s="81">
        <v>1</v>
      </c>
      <c r="S74" s="81">
        <v>1</v>
      </c>
      <c r="T74" s="81">
        <v>0</v>
      </c>
      <c r="U74" s="81">
        <v>0</v>
      </c>
      <c r="V74" s="81">
        <v>0</v>
      </c>
      <c r="W74" s="102">
        <v>437542.38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437542.38</v>
      </c>
      <c r="AD74" s="89">
        <v>43826</v>
      </c>
      <c r="AE74" s="89">
        <v>46383</v>
      </c>
      <c r="AF74" s="90">
        <v>437542.38</v>
      </c>
      <c r="AG74" s="84">
        <v>1.74</v>
      </c>
      <c r="AH74" s="84">
        <v>7</v>
      </c>
      <c r="AI74" s="85">
        <v>8.5000000000000006E-2</v>
      </c>
      <c r="AJ74" s="86">
        <v>1.74</v>
      </c>
      <c r="AK74" s="86">
        <v>7</v>
      </c>
      <c r="AL74" s="87">
        <v>8.5000000000000006E-2</v>
      </c>
      <c r="AM74" s="91" t="s">
        <v>620</v>
      </c>
      <c r="AN74" s="91" t="s">
        <v>621</v>
      </c>
      <c r="AO74" s="19">
        <v>0</v>
      </c>
      <c r="AP74" s="19">
        <v>0</v>
      </c>
      <c r="AQ74" s="19">
        <v>117810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117810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117810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117810</v>
      </c>
      <c r="BJ74" s="19">
        <f t="shared" si="3"/>
        <v>235620</v>
      </c>
      <c r="BK74" s="19">
        <f t="shared" si="4"/>
        <v>235620</v>
      </c>
      <c r="BL74" s="19">
        <f t="shared" si="5"/>
        <v>471240</v>
      </c>
    </row>
    <row r="75" spans="1:64" x14ac:dyDescent="0.25">
      <c r="A75" s="52" t="s">
        <v>3524</v>
      </c>
      <c r="B75" s="78" t="s">
        <v>673</v>
      </c>
      <c r="C75" s="79">
        <v>1</v>
      </c>
      <c r="D75" s="80" t="s">
        <v>23</v>
      </c>
      <c r="E75" s="79" t="s">
        <v>434</v>
      </c>
      <c r="F75" s="79" t="s">
        <v>604</v>
      </c>
      <c r="G75" s="79" t="s">
        <v>623</v>
      </c>
      <c r="H75" s="79" t="s">
        <v>624</v>
      </c>
      <c r="I75" s="79" t="s">
        <v>625</v>
      </c>
      <c r="J75" s="79" t="s">
        <v>626</v>
      </c>
      <c r="K75" s="79" t="s">
        <v>446</v>
      </c>
      <c r="L75" s="79" t="s">
        <v>606</v>
      </c>
      <c r="M75" s="79" t="s">
        <v>619</v>
      </c>
      <c r="N75" s="81">
        <v>1</v>
      </c>
      <c r="O75" s="81">
        <v>1</v>
      </c>
      <c r="P75" s="81">
        <v>1</v>
      </c>
      <c r="Q75" s="81">
        <v>1</v>
      </c>
      <c r="R75" s="81">
        <v>1</v>
      </c>
      <c r="S75" s="81">
        <v>1</v>
      </c>
      <c r="T75" s="81">
        <v>0</v>
      </c>
      <c r="U75" s="81">
        <v>0</v>
      </c>
      <c r="V75" s="81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89">
        <v>43860</v>
      </c>
      <c r="AE75" s="89">
        <v>45687</v>
      </c>
      <c r="AF75" s="90">
        <v>417739.66</v>
      </c>
      <c r="AG75" s="84">
        <v>0</v>
      </c>
      <c r="AH75" s="84">
        <v>5</v>
      </c>
      <c r="AI75" s="85">
        <v>7.85E-2</v>
      </c>
      <c r="AJ75" s="86">
        <v>0</v>
      </c>
      <c r="AK75" s="86">
        <v>0</v>
      </c>
      <c r="AL75" s="87">
        <v>0</v>
      </c>
      <c r="AM75" s="91" t="s">
        <v>620</v>
      </c>
      <c r="AN75" s="91" t="s">
        <v>621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f t="shared" si="3"/>
        <v>0</v>
      </c>
      <c r="BK75" s="19">
        <f t="shared" si="4"/>
        <v>0</v>
      </c>
      <c r="BL75" s="19">
        <f t="shared" si="5"/>
        <v>0</v>
      </c>
    </row>
    <row r="76" spans="1:64" x14ac:dyDescent="0.25">
      <c r="A76" s="52" t="s">
        <v>3525</v>
      </c>
      <c r="B76" s="78" t="s">
        <v>674</v>
      </c>
      <c r="C76" s="79">
        <v>1</v>
      </c>
      <c r="D76" s="80" t="s">
        <v>23</v>
      </c>
      <c r="E76" s="79" t="s">
        <v>434</v>
      </c>
      <c r="F76" s="79" t="s">
        <v>604</v>
      </c>
      <c r="G76" s="79" t="s">
        <v>623</v>
      </c>
      <c r="H76" s="79" t="s">
        <v>624</v>
      </c>
      <c r="I76" s="79" t="s">
        <v>625</v>
      </c>
      <c r="J76" s="79" t="s">
        <v>626</v>
      </c>
      <c r="K76" s="79" t="s">
        <v>446</v>
      </c>
      <c r="L76" s="79" t="s">
        <v>606</v>
      </c>
      <c r="M76" s="79" t="s">
        <v>619</v>
      </c>
      <c r="N76" s="81">
        <v>1</v>
      </c>
      <c r="O76" s="81">
        <v>1</v>
      </c>
      <c r="P76" s="81">
        <v>1</v>
      </c>
      <c r="Q76" s="81">
        <v>1</v>
      </c>
      <c r="R76" s="81">
        <v>1</v>
      </c>
      <c r="S76" s="81">
        <v>1</v>
      </c>
      <c r="T76" s="81">
        <v>0</v>
      </c>
      <c r="U76" s="81">
        <v>0</v>
      </c>
      <c r="V76" s="81">
        <v>0</v>
      </c>
      <c r="W76" s="102">
        <v>0</v>
      </c>
      <c r="X76" s="102">
        <v>0</v>
      </c>
      <c r="Y76" s="102">
        <v>0</v>
      </c>
      <c r="Z76" s="102">
        <v>0</v>
      </c>
      <c r="AA76" s="102">
        <v>0</v>
      </c>
      <c r="AB76" s="102">
        <v>0</v>
      </c>
      <c r="AC76" s="102">
        <v>0</v>
      </c>
      <c r="AD76" s="89">
        <v>43860</v>
      </c>
      <c r="AE76" s="89">
        <v>45687</v>
      </c>
      <c r="AF76" s="90">
        <v>645039.01</v>
      </c>
      <c r="AG76" s="84">
        <v>0</v>
      </c>
      <c r="AH76" s="84">
        <v>5</v>
      </c>
      <c r="AI76" s="85">
        <v>7.85E-2</v>
      </c>
      <c r="AJ76" s="86">
        <v>0</v>
      </c>
      <c r="AK76" s="86">
        <v>0</v>
      </c>
      <c r="AL76" s="87">
        <v>0</v>
      </c>
      <c r="AM76" s="91" t="s">
        <v>620</v>
      </c>
      <c r="AN76" s="91" t="s">
        <v>621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f t="shared" si="3"/>
        <v>0</v>
      </c>
      <c r="BK76" s="19">
        <f t="shared" si="4"/>
        <v>0</v>
      </c>
      <c r="BL76" s="19">
        <f t="shared" si="5"/>
        <v>0</v>
      </c>
    </row>
    <row r="77" spans="1:64" x14ac:dyDescent="0.25">
      <c r="A77" s="52" t="s">
        <v>3526</v>
      </c>
      <c r="B77" s="78" t="s">
        <v>675</v>
      </c>
      <c r="C77" s="79">
        <v>1</v>
      </c>
      <c r="D77" s="80" t="s">
        <v>23</v>
      </c>
      <c r="E77" s="79" t="s">
        <v>434</v>
      </c>
      <c r="F77" s="79" t="s">
        <v>604</v>
      </c>
      <c r="G77" s="79" t="s">
        <v>623</v>
      </c>
      <c r="H77" s="79" t="s">
        <v>624</v>
      </c>
      <c r="I77" s="79" t="s">
        <v>625</v>
      </c>
      <c r="J77" s="79" t="s">
        <v>626</v>
      </c>
      <c r="K77" s="79" t="s">
        <v>446</v>
      </c>
      <c r="L77" s="79" t="s">
        <v>606</v>
      </c>
      <c r="M77" s="79" t="s">
        <v>619</v>
      </c>
      <c r="N77" s="81">
        <v>1</v>
      </c>
      <c r="O77" s="81">
        <v>1</v>
      </c>
      <c r="P77" s="81">
        <v>1</v>
      </c>
      <c r="Q77" s="81">
        <v>1</v>
      </c>
      <c r="R77" s="81">
        <v>1</v>
      </c>
      <c r="S77" s="81">
        <v>1</v>
      </c>
      <c r="T77" s="81">
        <v>0</v>
      </c>
      <c r="U77" s="81">
        <v>0</v>
      </c>
      <c r="V77" s="81">
        <v>0</v>
      </c>
      <c r="W77" s="102">
        <v>0</v>
      </c>
      <c r="X77" s="102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89">
        <v>43860</v>
      </c>
      <c r="AE77" s="89">
        <v>45687</v>
      </c>
      <c r="AF77" s="90">
        <v>2772000</v>
      </c>
      <c r="AG77" s="84">
        <v>0</v>
      </c>
      <c r="AH77" s="84">
        <v>5</v>
      </c>
      <c r="AI77" s="85">
        <v>7.85E-2</v>
      </c>
      <c r="AJ77" s="86">
        <v>0</v>
      </c>
      <c r="AK77" s="86">
        <v>0</v>
      </c>
      <c r="AL77" s="87">
        <v>0</v>
      </c>
      <c r="AM77" s="91" t="s">
        <v>620</v>
      </c>
      <c r="AN77" s="91" t="s">
        <v>621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f t="shared" si="3"/>
        <v>0</v>
      </c>
      <c r="BK77" s="19">
        <f t="shared" si="4"/>
        <v>0</v>
      </c>
      <c r="BL77" s="19">
        <f t="shared" si="5"/>
        <v>0</v>
      </c>
    </row>
    <row r="78" spans="1:64" x14ac:dyDescent="0.25">
      <c r="A78" s="52" t="s">
        <v>2318</v>
      </c>
      <c r="B78" s="78" t="s">
        <v>676</v>
      </c>
      <c r="C78" s="79">
        <v>1</v>
      </c>
      <c r="D78" s="80" t="s">
        <v>23</v>
      </c>
      <c r="E78" s="79" t="s">
        <v>434</v>
      </c>
      <c r="F78" s="79" t="s">
        <v>604</v>
      </c>
      <c r="G78" s="79" t="s">
        <v>623</v>
      </c>
      <c r="H78" s="79" t="s">
        <v>624</v>
      </c>
      <c r="I78" s="79" t="s">
        <v>625</v>
      </c>
      <c r="J78" s="79" t="s">
        <v>626</v>
      </c>
      <c r="K78" s="79" t="s">
        <v>446</v>
      </c>
      <c r="L78" s="79" t="s">
        <v>606</v>
      </c>
      <c r="M78" s="79" t="s">
        <v>619</v>
      </c>
      <c r="N78" s="81">
        <v>1</v>
      </c>
      <c r="O78" s="81">
        <v>1</v>
      </c>
      <c r="P78" s="81">
        <v>1</v>
      </c>
      <c r="Q78" s="81">
        <v>1</v>
      </c>
      <c r="R78" s="81">
        <v>1</v>
      </c>
      <c r="S78" s="81">
        <v>1</v>
      </c>
      <c r="T78" s="81">
        <v>0</v>
      </c>
      <c r="U78" s="81">
        <v>0</v>
      </c>
      <c r="V78" s="81">
        <v>0</v>
      </c>
      <c r="W78" s="102">
        <v>2772000</v>
      </c>
      <c r="X78" s="102">
        <v>0</v>
      </c>
      <c r="Y78" s="102">
        <v>0</v>
      </c>
      <c r="Z78" s="102">
        <v>0</v>
      </c>
      <c r="AA78" s="102">
        <v>0</v>
      </c>
      <c r="AB78" s="102">
        <v>0</v>
      </c>
      <c r="AC78" s="102">
        <v>2772000</v>
      </c>
      <c r="AD78" s="89">
        <v>43826</v>
      </c>
      <c r="AE78" s="89">
        <v>46383</v>
      </c>
      <c r="AF78" s="90">
        <v>2772000</v>
      </c>
      <c r="AG78" s="84">
        <v>1.74</v>
      </c>
      <c r="AH78" s="84">
        <v>7</v>
      </c>
      <c r="AI78" s="85">
        <v>8.5000000000000006E-2</v>
      </c>
      <c r="AJ78" s="86">
        <v>1.74</v>
      </c>
      <c r="AK78" s="86">
        <v>7</v>
      </c>
      <c r="AL78" s="87">
        <v>8.5000000000000006E-2</v>
      </c>
      <c r="AM78" s="91" t="s">
        <v>620</v>
      </c>
      <c r="AN78" s="91" t="s">
        <v>621</v>
      </c>
      <c r="AO78" s="19">
        <v>8635.33</v>
      </c>
      <c r="AP78" s="19">
        <v>8635.33</v>
      </c>
      <c r="AQ78" s="19">
        <v>8635.33</v>
      </c>
      <c r="AR78" s="19">
        <v>8635.33</v>
      </c>
      <c r="AS78" s="19">
        <v>8635.33</v>
      </c>
      <c r="AT78" s="19">
        <v>8635.33</v>
      </c>
      <c r="AU78" s="19">
        <v>4317.66</v>
      </c>
      <c r="AV78" s="19">
        <v>4317.66</v>
      </c>
      <c r="AW78" s="19">
        <v>4317.66</v>
      </c>
      <c r="AX78" s="19">
        <v>4317.66</v>
      </c>
      <c r="AY78" s="19">
        <v>4317.66</v>
      </c>
      <c r="AZ78" s="19">
        <v>4317.66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0</v>
      </c>
      <c r="BJ78" s="19">
        <f t="shared" si="3"/>
        <v>64764.960000000006</v>
      </c>
      <c r="BK78" s="19">
        <f t="shared" si="4"/>
        <v>12952.98</v>
      </c>
      <c r="BL78" s="19">
        <f t="shared" si="5"/>
        <v>77717.94</v>
      </c>
    </row>
    <row r="79" spans="1:64" x14ac:dyDescent="0.25">
      <c r="A79" s="52" t="s">
        <v>3527</v>
      </c>
      <c r="B79" s="78" t="s">
        <v>677</v>
      </c>
      <c r="C79" s="79">
        <v>1</v>
      </c>
      <c r="D79" s="80" t="s">
        <v>23</v>
      </c>
      <c r="E79" s="79" t="s">
        <v>434</v>
      </c>
      <c r="F79" s="79" t="s">
        <v>604</v>
      </c>
      <c r="G79" s="79" t="s">
        <v>623</v>
      </c>
      <c r="H79" s="79" t="s">
        <v>624</v>
      </c>
      <c r="I79" s="79" t="s">
        <v>625</v>
      </c>
      <c r="J79" s="79" t="s">
        <v>626</v>
      </c>
      <c r="K79" s="79" t="s">
        <v>446</v>
      </c>
      <c r="L79" s="79" t="s">
        <v>606</v>
      </c>
      <c r="M79" s="79" t="s">
        <v>619</v>
      </c>
      <c r="N79" s="81">
        <v>1</v>
      </c>
      <c r="O79" s="81">
        <v>1</v>
      </c>
      <c r="P79" s="81">
        <v>1</v>
      </c>
      <c r="Q79" s="81">
        <v>1</v>
      </c>
      <c r="R79" s="81">
        <v>1</v>
      </c>
      <c r="S79" s="81">
        <v>1</v>
      </c>
      <c r="T79" s="81">
        <v>0</v>
      </c>
      <c r="U79" s="81">
        <v>0</v>
      </c>
      <c r="V79" s="81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89">
        <v>43860</v>
      </c>
      <c r="AE79" s="89">
        <v>45687</v>
      </c>
      <c r="AF79" s="90">
        <v>1984519</v>
      </c>
      <c r="AG79" s="84">
        <v>0</v>
      </c>
      <c r="AH79" s="84">
        <v>5</v>
      </c>
      <c r="AI79" s="85">
        <v>7.85E-2</v>
      </c>
      <c r="AJ79" s="86">
        <v>0</v>
      </c>
      <c r="AK79" s="86">
        <v>0</v>
      </c>
      <c r="AL79" s="87">
        <v>0</v>
      </c>
      <c r="AM79" s="91" t="s">
        <v>620</v>
      </c>
      <c r="AN79" s="91" t="s">
        <v>621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f t="shared" si="3"/>
        <v>0</v>
      </c>
      <c r="BK79" s="19">
        <f t="shared" si="4"/>
        <v>0</v>
      </c>
      <c r="BL79" s="19">
        <f t="shared" si="5"/>
        <v>0</v>
      </c>
    </row>
    <row r="80" spans="1:64" x14ac:dyDescent="0.25">
      <c r="A80" s="52" t="s">
        <v>2319</v>
      </c>
      <c r="B80" s="78" t="s">
        <v>678</v>
      </c>
      <c r="C80" s="79">
        <v>1</v>
      </c>
      <c r="D80" s="80" t="s">
        <v>23</v>
      </c>
      <c r="E80" s="79" t="s">
        <v>434</v>
      </c>
      <c r="F80" s="79" t="s">
        <v>604</v>
      </c>
      <c r="G80" s="79" t="s">
        <v>623</v>
      </c>
      <c r="H80" s="79" t="s">
        <v>624</v>
      </c>
      <c r="I80" s="79" t="s">
        <v>625</v>
      </c>
      <c r="J80" s="79" t="s">
        <v>626</v>
      </c>
      <c r="K80" s="79" t="s">
        <v>446</v>
      </c>
      <c r="L80" s="79" t="s">
        <v>606</v>
      </c>
      <c r="M80" s="79" t="s">
        <v>619</v>
      </c>
      <c r="N80" s="81">
        <v>1</v>
      </c>
      <c r="O80" s="81">
        <v>1</v>
      </c>
      <c r="P80" s="81">
        <v>1</v>
      </c>
      <c r="Q80" s="81">
        <v>1</v>
      </c>
      <c r="R80" s="81">
        <v>1</v>
      </c>
      <c r="S80" s="81">
        <v>1</v>
      </c>
      <c r="T80" s="81">
        <v>0</v>
      </c>
      <c r="U80" s="81">
        <v>0</v>
      </c>
      <c r="V80" s="81">
        <v>0</v>
      </c>
      <c r="W80" s="102">
        <v>1984519</v>
      </c>
      <c r="X80" s="102">
        <v>0</v>
      </c>
      <c r="Y80" s="102">
        <v>0</v>
      </c>
      <c r="Z80" s="102">
        <v>0</v>
      </c>
      <c r="AA80" s="102">
        <v>0</v>
      </c>
      <c r="AB80" s="102">
        <v>0</v>
      </c>
      <c r="AC80" s="102">
        <v>1984519</v>
      </c>
      <c r="AD80" s="89">
        <v>43826</v>
      </c>
      <c r="AE80" s="89">
        <v>46383</v>
      </c>
      <c r="AF80" s="90">
        <v>1984519</v>
      </c>
      <c r="AG80" s="84">
        <v>1.74</v>
      </c>
      <c r="AH80" s="84">
        <v>7</v>
      </c>
      <c r="AI80" s="85">
        <v>8.5000000000000006E-2</v>
      </c>
      <c r="AJ80" s="86">
        <v>1.74</v>
      </c>
      <c r="AK80" s="86">
        <v>7</v>
      </c>
      <c r="AL80" s="87">
        <v>8.5000000000000006E-2</v>
      </c>
      <c r="AM80" s="91" t="s">
        <v>620</v>
      </c>
      <c r="AN80" s="91" t="s">
        <v>621</v>
      </c>
      <c r="AO80" s="19">
        <v>24745.56</v>
      </c>
      <c r="AP80" s="19">
        <v>24745.56</v>
      </c>
      <c r="AQ80" s="19">
        <v>24745.56</v>
      </c>
      <c r="AR80" s="19">
        <v>24745.56</v>
      </c>
      <c r="AS80" s="19">
        <v>24745.56</v>
      </c>
      <c r="AT80" s="19">
        <v>24745.56</v>
      </c>
      <c r="AU80" s="19">
        <v>24745.56</v>
      </c>
      <c r="AV80" s="19">
        <v>24745.56</v>
      </c>
      <c r="AW80" s="19">
        <v>24745.56</v>
      </c>
      <c r="AX80" s="19">
        <v>24745.56</v>
      </c>
      <c r="AY80" s="19">
        <v>24745.56</v>
      </c>
      <c r="AZ80" s="19">
        <v>24745.56</v>
      </c>
      <c r="BA80" s="19">
        <v>12372.78</v>
      </c>
      <c r="BB80" s="19">
        <v>12372.78</v>
      </c>
      <c r="BC80" s="19">
        <v>12372.78</v>
      </c>
      <c r="BD80" s="19">
        <v>12372.78</v>
      </c>
      <c r="BE80" s="19">
        <v>12372.78</v>
      </c>
      <c r="BF80" s="19">
        <v>12372.78</v>
      </c>
      <c r="BG80" s="19">
        <v>12372.78</v>
      </c>
      <c r="BH80" s="19">
        <v>12372.78</v>
      </c>
      <c r="BI80" s="19">
        <v>12372.78</v>
      </c>
      <c r="BJ80" s="19">
        <f t="shared" si="3"/>
        <v>222710.04</v>
      </c>
      <c r="BK80" s="19">
        <f t="shared" si="4"/>
        <v>185591.7</v>
      </c>
      <c r="BL80" s="19">
        <f t="shared" si="5"/>
        <v>408301.74</v>
      </c>
    </row>
    <row r="81" spans="1:64" x14ac:dyDescent="0.25">
      <c r="A81" s="52" t="s">
        <v>3528</v>
      </c>
      <c r="B81" s="78" t="s">
        <v>679</v>
      </c>
      <c r="C81" s="79">
        <v>1</v>
      </c>
      <c r="D81" s="80" t="s">
        <v>23</v>
      </c>
      <c r="E81" s="79" t="s">
        <v>434</v>
      </c>
      <c r="F81" s="79" t="s">
        <v>604</v>
      </c>
      <c r="G81" s="79" t="s">
        <v>623</v>
      </c>
      <c r="H81" s="79" t="s">
        <v>624</v>
      </c>
      <c r="I81" s="79" t="s">
        <v>625</v>
      </c>
      <c r="J81" s="79" t="s">
        <v>626</v>
      </c>
      <c r="K81" s="79" t="s">
        <v>446</v>
      </c>
      <c r="L81" s="79" t="s">
        <v>606</v>
      </c>
      <c r="M81" s="79" t="s">
        <v>619</v>
      </c>
      <c r="N81" s="81">
        <v>1</v>
      </c>
      <c r="O81" s="81">
        <v>1</v>
      </c>
      <c r="P81" s="81">
        <v>1</v>
      </c>
      <c r="Q81" s="81">
        <v>1</v>
      </c>
      <c r="R81" s="81">
        <v>1</v>
      </c>
      <c r="S81" s="81">
        <v>1</v>
      </c>
      <c r="T81" s="81">
        <v>0</v>
      </c>
      <c r="U81" s="81">
        <v>0</v>
      </c>
      <c r="V81" s="81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89">
        <v>43860</v>
      </c>
      <c r="AE81" s="89">
        <v>45687</v>
      </c>
      <c r="AF81" s="90">
        <v>2346357</v>
      </c>
      <c r="AG81" s="84">
        <v>0</v>
      </c>
      <c r="AH81" s="84">
        <v>5</v>
      </c>
      <c r="AI81" s="85">
        <v>7.85E-2</v>
      </c>
      <c r="AJ81" s="86">
        <v>0</v>
      </c>
      <c r="AK81" s="86">
        <v>0</v>
      </c>
      <c r="AL81" s="87">
        <v>0</v>
      </c>
      <c r="AM81" s="91" t="s">
        <v>620</v>
      </c>
      <c r="AN81" s="91" t="s">
        <v>621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f t="shared" si="3"/>
        <v>0</v>
      </c>
      <c r="BK81" s="19">
        <f t="shared" si="4"/>
        <v>0</v>
      </c>
      <c r="BL81" s="19">
        <f t="shared" si="5"/>
        <v>0</v>
      </c>
    </row>
    <row r="82" spans="1:64" x14ac:dyDescent="0.25">
      <c r="A82" s="52" t="s">
        <v>2320</v>
      </c>
      <c r="B82" s="78" t="s">
        <v>680</v>
      </c>
      <c r="C82" s="79">
        <v>1</v>
      </c>
      <c r="D82" s="80" t="s">
        <v>23</v>
      </c>
      <c r="E82" s="79" t="s">
        <v>434</v>
      </c>
      <c r="F82" s="79" t="s">
        <v>604</v>
      </c>
      <c r="G82" s="79" t="s">
        <v>623</v>
      </c>
      <c r="H82" s="79" t="s">
        <v>624</v>
      </c>
      <c r="I82" s="79" t="s">
        <v>625</v>
      </c>
      <c r="J82" s="79" t="s">
        <v>626</v>
      </c>
      <c r="K82" s="79" t="s">
        <v>446</v>
      </c>
      <c r="L82" s="79" t="s">
        <v>606</v>
      </c>
      <c r="M82" s="79" t="s">
        <v>619</v>
      </c>
      <c r="N82" s="81">
        <v>1</v>
      </c>
      <c r="O82" s="81">
        <v>1</v>
      </c>
      <c r="P82" s="81">
        <v>1</v>
      </c>
      <c r="Q82" s="81">
        <v>1</v>
      </c>
      <c r="R82" s="81">
        <v>1</v>
      </c>
      <c r="S82" s="81">
        <v>1</v>
      </c>
      <c r="T82" s="81">
        <v>0</v>
      </c>
      <c r="U82" s="81">
        <v>0</v>
      </c>
      <c r="V82" s="81">
        <v>0</v>
      </c>
      <c r="W82" s="102">
        <v>2346357</v>
      </c>
      <c r="X82" s="102">
        <v>0</v>
      </c>
      <c r="Y82" s="102">
        <v>0</v>
      </c>
      <c r="Z82" s="102">
        <v>0</v>
      </c>
      <c r="AA82" s="102">
        <v>0</v>
      </c>
      <c r="AB82" s="102">
        <v>0</v>
      </c>
      <c r="AC82" s="102">
        <v>2346357</v>
      </c>
      <c r="AD82" s="89">
        <v>43826</v>
      </c>
      <c r="AE82" s="89">
        <v>46383</v>
      </c>
      <c r="AF82" s="90">
        <v>2346357</v>
      </c>
      <c r="AG82" s="84">
        <v>1.74</v>
      </c>
      <c r="AH82" s="84">
        <v>7</v>
      </c>
      <c r="AI82" s="85">
        <v>8.5000000000000006E-2</v>
      </c>
      <c r="AJ82" s="86">
        <v>1.74</v>
      </c>
      <c r="AK82" s="86">
        <v>7</v>
      </c>
      <c r="AL82" s="87">
        <v>8.5000000000000006E-2</v>
      </c>
      <c r="AM82" s="91" t="s">
        <v>620</v>
      </c>
      <c r="AN82" s="91" t="s">
        <v>621</v>
      </c>
      <c r="AO82" s="19">
        <v>9683.3799999999992</v>
      </c>
      <c r="AP82" s="19">
        <v>9683.3799999999992</v>
      </c>
      <c r="AQ82" s="19">
        <v>9683.3799999999992</v>
      </c>
      <c r="AR82" s="19">
        <v>9683.3799999999992</v>
      </c>
      <c r="AS82" s="19">
        <v>9683.3799999999992</v>
      </c>
      <c r="AT82" s="19">
        <v>9683.3799999999992</v>
      </c>
      <c r="AU82" s="19">
        <v>9683.3799999999992</v>
      </c>
      <c r="AV82" s="19">
        <v>9683.3799999999992</v>
      </c>
      <c r="AW82" s="19">
        <v>9683.3799999999992</v>
      </c>
      <c r="AX82" s="19">
        <v>9683.3799999999992</v>
      </c>
      <c r="AY82" s="19">
        <v>9683.3799999999992</v>
      </c>
      <c r="AZ82" s="19">
        <v>9683.3799999999992</v>
      </c>
      <c r="BA82" s="19">
        <v>6455.59</v>
      </c>
      <c r="BB82" s="19">
        <v>6455.59</v>
      </c>
      <c r="BC82" s="19">
        <v>6455.59</v>
      </c>
      <c r="BD82" s="19">
        <v>6455.59</v>
      </c>
      <c r="BE82" s="19">
        <v>6455.59</v>
      </c>
      <c r="BF82" s="19">
        <v>6455.59</v>
      </c>
      <c r="BG82" s="19">
        <v>6455.59</v>
      </c>
      <c r="BH82" s="19">
        <v>6455.59</v>
      </c>
      <c r="BI82" s="19">
        <v>6455.59</v>
      </c>
      <c r="BJ82" s="19">
        <f t="shared" si="3"/>
        <v>87150.42</v>
      </c>
      <c r="BK82" s="19">
        <f t="shared" si="4"/>
        <v>87150.449999999968</v>
      </c>
      <c r="BL82" s="19">
        <f t="shared" si="5"/>
        <v>174300.86999999997</v>
      </c>
    </row>
    <row r="83" spans="1:64" x14ac:dyDescent="0.25">
      <c r="A83" s="52" t="s">
        <v>3529</v>
      </c>
      <c r="B83" s="78" t="s">
        <v>681</v>
      </c>
      <c r="C83" s="79">
        <v>1</v>
      </c>
      <c r="D83" s="80" t="s">
        <v>23</v>
      </c>
      <c r="E83" s="79" t="s">
        <v>434</v>
      </c>
      <c r="F83" s="79" t="s">
        <v>604</v>
      </c>
      <c r="G83" s="79" t="s">
        <v>623</v>
      </c>
      <c r="H83" s="79" t="s">
        <v>624</v>
      </c>
      <c r="I83" s="79" t="s">
        <v>625</v>
      </c>
      <c r="J83" s="79" t="s">
        <v>626</v>
      </c>
      <c r="K83" s="79" t="s">
        <v>446</v>
      </c>
      <c r="L83" s="79" t="s">
        <v>606</v>
      </c>
      <c r="M83" s="79" t="s">
        <v>619</v>
      </c>
      <c r="N83" s="81">
        <v>1</v>
      </c>
      <c r="O83" s="81">
        <v>1</v>
      </c>
      <c r="P83" s="81">
        <v>1</v>
      </c>
      <c r="Q83" s="81">
        <v>1</v>
      </c>
      <c r="R83" s="81">
        <v>1</v>
      </c>
      <c r="S83" s="81">
        <v>1</v>
      </c>
      <c r="T83" s="81">
        <v>0</v>
      </c>
      <c r="U83" s="81">
        <v>0</v>
      </c>
      <c r="V83" s="81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89">
        <v>43860</v>
      </c>
      <c r="AE83" s="89">
        <v>45687</v>
      </c>
      <c r="AF83" s="90">
        <v>228975.12</v>
      </c>
      <c r="AG83" s="84">
        <v>0</v>
      </c>
      <c r="AH83" s="84">
        <v>5</v>
      </c>
      <c r="AI83" s="85">
        <v>7.85E-2</v>
      </c>
      <c r="AJ83" s="86">
        <v>0</v>
      </c>
      <c r="AK83" s="86">
        <v>0</v>
      </c>
      <c r="AL83" s="87">
        <v>0</v>
      </c>
      <c r="AM83" s="91" t="s">
        <v>620</v>
      </c>
      <c r="AN83" s="91" t="s">
        <v>621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f t="shared" si="3"/>
        <v>0</v>
      </c>
      <c r="BK83" s="19">
        <f t="shared" si="4"/>
        <v>0</v>
      </c>
      <c r="BL83" s="19">
        <f t="shared" si="5"/>
        <v>0</v>
      </c>
    </row>
    <row r="84" spans="1:64" x14ac:dyDescent="0.25">
      <c r="A84" s="52" t="s">
        <v>3530</v>
      </c>
      <c r="B84" s="78" t="s">
        <v>682</v>
      </c>
      <c r="C84" s="79">
        <v>1</v>
      </c>
      <c r="D84" s="80" t="s">
        <v>23</v>
      </c>
      <c r="E84" s="79" t="s">
        <v>434</v>
      </c>
      <c r="F84" s="79" t="s">
        <v>604</v>
      </c>
      <c r="G84" s="79" t="s">
        <v>623</v>
      </c>
      <c r="H84" s="79" t="s">
        <v>624</v>
      </c>
      <c r="I84" s="79" t="s">
        <v>625</v>
      </c>
      <c r="J84" s="79" t="s">
        <v>626</v>
      </c>
      <c r="K84" s="79" t="s">
        <v>446</v>
      </c>
      <c r="L84" s="79" t="s">
        <v>606</v>
      </c>
      <c r="M84" s="79" t="s">
        <v>619</v>
      </c>
      <c r="N84" s="81">
        <v>1</v>
      </c>
      <c r="O84" s="81">
        <v>1</v>
      </c>
      <c r="P84" s="81">
        <v>1</v>
      </c>
      <c r="Q84" s="81">
        <v>1</v>
      </c>
      <c r="R84" s="81">
        <v>1</v>
      </c>
      <c r="S84" s="81">
        <v>1</v>
      </c>
      <c r="T84" s="81">
        <v>0</v>
      </c>
      <c r="U84" s="81">
        <v>0</v>
      </c>
      <c r="V84" s="81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89">
        <v>43860</v>
      </c>
      <c r="AE84" s="89">
        <v>45687</v>
      </c>
      <c r="AF84" s="90">
        <v>312000</v>
      </c>
      <c r="AG84" s="84">
        <v>0</v>
      </c>
      <c r="AH84" s="84">
        <v>5</v>
      </c>
      <c r="AI84" s="85">
        <v>7.85E-2</v>
      </c>
      <c r="AJ84" s="86">
        <v>0</v>
      </c>
      <c r="AK84" s="86">
        <v>0</v>
      </c>
      <c r="AL84" s="87">
        <v>0</v>
      </c>
      <c r="AM84" s="91" t="s">
        <v>620</v>
      </c>
      <c r="AN84" s="91" t="s">
        <v>621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f t="shared" si="3"/>
        <v>0</v>
      </c>
      <c r="BK84" s="19">
        <f t="shared" si="4"/>
        <v>0</v>
      </c>
      <c r="BL84" s="19">
        <f t="shared" si="5"/>
        <v>0</v>
      </c>
    </row>
    <row r="85" spans="1:64" x14ac:dyDescent="0.25">
      <c r="A85" s="52" t="s">
        <v>2321</v>
      </c>
      <c r="B85" s="78" t="s">
        <v>683</v>
      </c>
      <c r="C85" s="79">
        <v>1</v>
      </c>
      <c r="D85" s="80" t="s">
        <v>23</v>
      </c>
      <c r="E85" s="79" t="s">
        <v>434</v>
      </c>
      <c r="F85" s="79" t="s">
        <v>604</v>
      </c>
      <c r="G85" s="79" t="s">
        <v>623</v>
      </c>
      <c r="H85" s="79" t="s">
        <v>624</v>
      </c>
      <c r="I85" s="79" t="s">
        <v>625</v>
      </c>
      <c r="J85" s="79" t="s">
        <v>626</v>
      </c>
      <c r="K85" s="79" t="s">
        <v>446</v>
      </c>
      <c r="L85" s="79" t="s">
        <v>606</v>
      </c>
      <c r="M85" s="79" t="s">
        <v>619</v>
      </c>
      <c r="N85" s="81">
        <v>1</v>
      </c>
      <c r="O85" s="81">
        <v>1</v>
      </c>
      <c r="P85" s="81">
        <v>1</v>
      </c>
      <c r="Q85" s="81">
        <v>1</v>
      </c>
      <c r="R85" s="81">
        <v>1</v>
      </c>
      <c r="S85" s="81">
        <v>1</v>
      </c>
      <c r="T85" s="81">
        <v>0</v>
      </c>
      <c r="U85" s="81">
        <v>0</v>
      </c>
      <c r="V85" s="81">
        <v>0</v>
      </c>
      <c r="W85" s="102">
        <v>312000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312000</v>
      </c>
      <c r="AD85" s="89">
        <v>43826</v>
      </c>
      <c r="AE85" s="89">
        <v>46383</v>
      </c>
      <c r="AF85" s="90">
        <v>312000</v>
      </c>
      <c r="AG85" s="84">
        <v>1.74</v>
      </c>
      <c r="AH85" s="84">
        <v>7</v>
      </c>
      <c r="AI85" s="85">
        <v>8.5000000000000006E-2</v>
      </c>
      <c r="AJ85" s="86">
        <v>1.74</v>
      </c>
      <c r="AK85" s="86">
        <v>7</v>
      </c>
      <c r="AL85" s="87">
        <v>8.5000000000000006E-2</v>
      </c>
      <c r="AM85" s="91" t="s">
        <v>620</v>
      </c>
      <c r="AN85" s="91" t="s">
        <v>621</v>
      </c>
      <c r="AO85" s="19">
        <v>1373.96</v>
      </c>
      <c r="AP85" s="19">
        <v>1373.96</v>
      </c>
      <c r="AQ85" s="19">
        <v>1373.96</v>
      </c>
      <c r="AR85" s="19">
        <v>1373.96</v>
      </c>
      <c r="AS85" s="19">
        <v>1373.96</v>
      </c>
      <c r="AT85" s="19">
        <v>1373.96</v>
      </c>
      <c r="AU85" s="19">
        <v>1373.96</v>
      </c>
      <c r="AV85" s="19">
        <v>1373.96</v>
      </c>
      <c r="AW85" s="19">
        <v>1373.96</v>
      </c>
      <c r="AX85" s="19">
        <v>1373.96</v>
      </c>
      <c r="AY85" s="19">
        <v>1373.96</v>
      </c>
      <c r="AZ85" s="19">
        <v>1373.96</v>
      </c>
      <c r="BA85" s="19">
        <v>1030.47</v>
      </c>
      <c r="BB85" s="19">
        <v>1030.47</v>
      </c>
      <c r="BC85" s="19">
        <v>1030.47</v>
      </c>
      <c r="BD85" s="19">
        <v>1030.47</v>
      </c>
      <c r="BE85" s="19">
        <v>1030.47</v>
      </c>
      <c r="BF85" s="19">
        <v>1030.47</v>
      </c>
      <c r="BG85" s="19">
        <v>1030.47</v>
      </c>
      <c r="BH85" s="19">
        <v>1030.47</v>
      </c>
      <c r="BI85" s="19">
        <v>1030.47</v>
      </c>
      <c r="BJ85" s="19">
        <f t="shared" si="3"/>
        <v>12365.64</v>
      </c>
      <c r="BK85" s="19">
        <f t="shared" si="4"/>
        <v>13396.109999999997</v>
      </c>
      <c r="BL85" s="19">
        <f t="shared" si="5"/>
        <v>25761.749999999996</v>
      </c>
    </row>
    <row r="86" spans="1:64" x14ac:dyDescent="0.25">
      <c r="A86" s="52" t="s">
        <v>3531</v>
      </c>
      <c r="B86" s="78" t="s">
        <v>684</v>
      </c>
      <c r="C86" s="79">
        <v>1</v>
      </c>
      <c r="D86" s="80" t="s">
        <v>23</v>
      </c>
      <c r="E86" s="79" t="s">
        <v>434</v>
      </c>
      <c r="F86" s="79" t="s">
        <v>604</v>
      </c>
      <c r="G86" s="79" t="s">
        <v>623</v>
      </c>
      <c r="H86" s="79" t="s">
        <v>624</v>
      </c>
      <c r="I86" s="79" t="s">
        <v>625</v>
      </c>
      <c r="J86" s="79" t="s">
        <v>626</v>
      </c>
      <c r="K86" s="79" t="s">
        <v>446</v>
      </c>
      <c r="L86" s="79" t="s">
        <v>606</v>
      </c>
      <c r="M86" s="79" t="s">
        <v>619</v>
      </c>
      <c r="N86" s="81">
        <v>1</v>
      </c>
      <c r="O86" s="81">
        <v>1</v>
      </c>
      <c r="P86" s="81">
        <v>1</v>
      </c>
      <c r="Q86" s="81">
        <v>1</v>
      </c>
      <c r="R86" s="81">
        <v>1</v>
      </c>
      <c r="S86" s="81">
        <v>1</v>
      </c>
      <c r="T86" s="81">
        <v>0</v>
      </c>
      <c r="U86" s="81">
        <v>0</v>
      </c>
      <c r="V86" s="81">
        <v>0</v>
      </c>
      <c r="W86" s="102">
        <v>0</v>
      </c>
      <c r="X86" s="102">
        <v>0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89">
        <v>43860</v>
      </c>
      <c r="AE86" s="89">
        <v>45687</v>
      </c>
      <c r="AF86" s="90">
        <v>2931360.41</v>
      </c>
      <c r="AG86" s="84">
        <v>0</v>
      </c>
      <c r="AH86" s="84">
        <v>5</v>
      </c>
      <c r="AI86" s="85">
        <v>7.85E-2</v>
      </c>
      <c r="AJ86" s="86">
        <v>0</v>
      </c>
      <c r="AK86" s="86">
        <v>0</v>
      </c>
      <c r="AL86" s="87">
        <v>0</v>
      </c>
      <c r="AM86" s="91" t="s">
        <v>620</v>
      </c>
      <c r="AN86" s="91" t="s">
        <v>621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f t="shared" si="3"/>
        <v>0</v>
      </c>
      <c r="BK86" s="19">
        <f t="shared" si="4"/>
        <v>0</v>
      </c>
      <c r="BL86" s="19">
        <f t="shared" si="5"/>
        <v>0</v>
      </c>
    </row>
    <row r="87" spans="1:64" x14ac:dyDescent="0.25">
      <c r="A87" s="52" t="s">
        <v>3532</v>
      </c>
      <c r="B87" s="78" t="s">
        <v>685</v>
      </c>
      <c r="C87" s="79">
        <v>1</v>
      </c>
      <c r="D87" s="80" t="s">
        <v>23</v>
      </c>
      <c r="E87" s="79" t="s">
        <v>434</v>
      </c>
      <c r="F87" s="79" t="s">
        <v>604</v>
      </c>
      <c r="G87" s="79" t="s">
        <v>623</v>
      </c>
      <c r="H87" s="79" t="s">
        <v>624</v>
      </c>
      <c r="I87" s="79" t="s">
        <v>625</v>
      </c>
      <c r="J87" s="79" t="s">
        <v>626</v>
      </c>
      <c r="K87" s="79" t="s">
        <v>446</v>
      </c>
      <c r="L87" s="79" t="s">
        <v>606</v>
      </c>
      <c r="M87" s="79" t="s">
        <v>619</v>
      </c>
      <c r="N87" s="81">
        <v>1</v>
      </c>
      <c r="O87" s="81">
        <v>1</v>
      </c>
      <c r="P87" s="81">
        <v>1</v>
      </c>
      <c r="Q87" s="81">
        <v>1</v>
      </c>
      <c r="R87" s="81">
        <v>1</v>
      </c>
      <c r="S87" s="81">
        <v>1</v>
      </c>
      <c r="T87" s="81">
        <v>0</v>
      </c>
      <c r="U87" s="81">
        <v>0</v>
      </c>
      <c r="V87" s="81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89">
        <v>43860</v>
      </c>
      <c r="AE87" s="89">
        <v>45687</v>
      </c>
      <c r="AF87" s="90">
        <v>871604.48</v>
      </c>
      <c r="AG87" s="84">
        <v>0</v>
      </c>
      <c r="AH87" s="84">
        <v>5</v>
      </c>
      <c r="AI87" s="85">
        <v>7.85E-2</v>
      </c>
      <c r="AJ87" s="86">
        <v>0</v>
      </c>
      <c r="AK87" s="86">
        <v>0</v>
      </c>
      <c r="AL87" s="87">
        <v>0</v>
      </c>
      <c r="AM87" s="91" t="s">
        <v>620</v>
      </c>
      <c r="AN87" s="91" t="s">
        <v>621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f t="shared" si="3"/>
        <v>0</v>
      </c>
      <c r="BK87" s="19">
        <f t="shared" si="4"/>
        <v>0</v>
      </c>
      <c r="BL87" s="19">
        <f t="shared" si="5"/>
        <v>0</v>
      </c>
    </row>
    <row r="88" spans="1:64" x14ac:dyDescent="0.25">
      <c r="A88" s="52" t="s">
        <v>3533</v>
      </c>
      <c r="B88" s="78" t="s">
        <v>686</v>
      </c>
      <c r="C88" s="79">
        <v>1</v>
      </c>
      <c r="D88" s="80" t="s">
        <v>23</v>
      </c>
      <c r="E88" s="79" t="s">
        <v>434</v>
      </c>
      <c r="F88" s="79" t="s">
        <v>604</v>
      </c>
      <c r="G88" s="79" t="s">
        <v>623</v>
      </c>
      <c r="H88" s="79" t="s">
        <v>624</v>
      </c>
      <c r="I88" s="79" t="s">
        <v>625</v>
      </c>
      <c r="J88" s="79" t="s">
        <v>626</v>
      </c>
      <c r="K88" s="79" t="s">
        <v>446</v>
      </c>
      <c r="L88" s="79" t="s">
        <v>606</v>
      </c>
      <c r="M88" s="79" t="s">
        <v>619</v>
      </c>
      <c r="N88" s="81">
        <v>1</v>
      </c>
      <c r="O88" s="81">
        <v>1</v>
      </c>
      <c r="P88" s="81">
        <v>1</v>
      </c>
      <c r="Q88" s="81">
        <v>1</v>
      </c>
      <c r="R88" s="81">
        <v>1</v>
      </c>
      <c r="S88" s="81">
        <v>1</v>
      </c>
      <c r="T88" s="81">
        <v>0</v>
      </c>
      <c r="U88" s="81">
        <v>0</v>
      </c>
      <c r="V88" s="81">
        <v>0</v>
      </c>
      <c r="W88" s="102">
        <v>0</v>
      </c>
      <c r="X88" s="102">
        <v>0</v>
      </c>
      <c r="Y88" s="102">
        <v>0</v>
      </c>
      <c r="Z88" s="102">
        <v>0</v>
      </c>
      <c r="AA88" s="102">
        <v>0</v>
      </c>
      <c r="AB88" s="102">
        <v>0</v>
      </c>
      <c r="AC88" s="102">
        <v>0</v>
      </c>
      <c r="AD88" s="89">
        <v>43860</v>
      </c>
      <c r="AE88" s="89">
        <v>45687</v>
      </c>
      <c r="AF88" s="90">
        <v>234464.36</v>
      </c>
      <c r="AG88" s="84">
        <v>0</v>
      </c>
      <c r="AH88" s="84">
        <v>5</v>
      </c>
      <c r="AI88" s="85">
        <v>7.85E-2</v>
      </c>
      <c r="AJ88" s="86">
        <v>0</v>
      </c>
      <c r="AK88" s="86">
        <v>0</v>
      </c>
      <c r="AL88" s="87">
        <v>0</v>
      </c>
      <c r="AM88" s="91" t="s">
        <v>620</v>
      </c>
      <c r="AN88" s="91" t="s">
        <v>621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f t="shared" si="3"/>
        <v>0</v>
      </c>
      <c r="BK88" s="19">
        <f t="shared" si="4"/>
        <v>0</v>
      </c>
      <c r="BL88" s="19">
        <f t="shared" si="5"/>
        <v>0</v>
      </c>
    </row>
    <row r="89" spans="1:64" x14ac:dyDescent="0.25">
      <c r="A89" s="52" t="s">
        <v>3534</v>
      </c>
      <c r="B89" s="78" t="s">
        <v>687</v>
      </c>
      <c r="C89" s="79">
        <v>1</v>
      </c>
      <c r="D89" s="80" t="s">
        <v>23</v>
      </c>
      <c r="E89" s="79" t="s">
        <v>434</v>
      </c>
      <c r="F89" s="79" t="s">
        <v>604</v>
      </c>
      <c r="G89" s="79" t="s">
        <v>623</v>
      </c>
      <c r="H89" s="79" t="s">
        <v>624</v>
      </c>
      <c r="I89" s="79" t="s">
        <v>625</v>
      </c>
      <c r="J89" s="79" t="s">
        <v>626</v>
      </c>
      <c r="K89" s="79" t="s">
        <v>446</v>
      </c>
      <c r="L89" s="79" t="s">
        <v>606</v>
      </c>
      <c r="M89" s="79" t="s">
        <v>619</v>
      </c>
      <c r="N89" s="81">
        <v>1</v>
      </c>
      <c r="O89" s="81">
        <v>1</v>
      </c>
      <c r="P89" s="81">
        <v>1</v>
      </c>
      <c r="Q89" s="81">
        <v>1</v>
      </c>
      <c r="R89" s="81">
        <v>1</v>
      </c>
      <c r="S89" s="81">
        <v>1</v>
      </c>
      <c r="T89" s="81">
        <v>0</v>
      </c>
      <c r="U89" s="81">
        <v>0</v>
      </c>
      <c r="V89" s="81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0</v>
      </c>
      <c r="AB89" s="102">
        <v>0</v>
      </c>
      <c r="AC89" s="102">
        <v>0</v>
      </c>
      <c r="AD89" s="89">
        <v>43860</v>
      </c>
      <c r="AE89" s="89">
        <v>45687</v>
      </c>
      <c r="AF89" s="90">
        <v>1750702.26</v>
      </c>
      <c r="AG89" s="84">
        <v>0</v>
      </c>
      <c r="AH89" s="84">
        <v>5</v>
      </c>
      <c r="AI89" s="85">
        <v>7.85E-2</v>
      </c>
      <c r="AJ89" s="86">
        <v>0</v>
      </c>
      <c r="AK89" s="86">
        <v>0</v>
      </c>
      <c r="AL89" s="87">
        <v>0</v>
      </c>
      <c r="AM89" s="91" t="s">
        <v>620</v>
      </c>
      <c r="AN89" s="91" t="s">
        <v>621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f t="shared" si="3"/>
        <v>0</v>
      </c>
      <c r="BK89" s="19">
        <f t="shared" si="4"/>
        <v>0</v>
      </c>
      <c r="BL89" s="19">
        <f t="shared" si="5"/>
        <v>0</v>
      </c>
    </row>
    <row r="90" spans="1:64" x14ac:dyDescent="0.25">
      <c r="A90" s="52" t="s">
        <v>2328</v>
      </c>
      <c r="B90" s="78" t="s">
        <v>688</v>
      </c>
      <c r="C90" s="79">
        <v>1</v>
      </c>
      <c r="D90" s="80" t="s">
        <v>23</v>
      </c>
      <c r="E90" s="79" t="s">
        <v>434</v>
      </c>
      <c r="F90" s="79" t="s">
        <v>604</v>
      </c>
      <c r="G90" s="79" t="s">
        <v>623</v>
      </c>
      <c r="H90" s="79" t="s">
        <v>624</v>
      </c>
      <c r="I90" s="79" t="s">
        <v>625</v>
      </c>
      <c r="J90" s="79" t="s">
        <v>626</v>
      </c>
      <c r="K90" s="79" t="s">
        <v>446</v>
      </c>
      <c r="L90" s="79" t="s">
        <v>606</v>
      </c>
      <c r="M90" s="79" t="s">
        <v>619</v>
      </c>
      <c r="N90" s="81">
        <v>1</v>
      </c>
      <c r="O90" s="81">
        <v>1</v>
      </c>
      <c r="P90" s="81">
        <v>1</v>
      </c>
      <c r="Q90" s="81">
        <v>1</v>
      </c>
      <c r="R90" s="81">
        <v>1</v>
      </c>
      <c r="S90" s="81">
        <v>1</v>
      </c>
      <c r="T90" s="81">
        <v>0</v>
      </c>
      <c r="U90" s="81">
        <v>0</v>
      </c>
      <c r="V90" s="81">
        <v>0</v>
      </c>
      <c r="W90" s="102">
        <v>1750702.26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1750702.26</v>
      </c>
      <c r="AD90" s="89">
        <v>43826</v>
      </c>
      <c r="AE90" s="89">
        <v>46383</v>
      </c>
      <c r="AF90" s="90">
        <v>1750702.26</v>
      </c>
      <c r="AG90" s="84">
        <v>1.74</v>
      </c>
      <c r="AH90" s="84">
        <v>7</v>
      </c>
      <c r="AI90" s="85">
        <v>8.5000000000000006E-2</v>
      </c>
      <c r="AJ90" s="86">
        <v>1.74</v>
      </c>
      <c r="AK90" s="86">
        <v>7</v>
      </c>
      <c r="AL90" s="87">
        <v>8.5000000000000006E-2</v>
      </c>
      <c r="AM90" s="91" t="s">
        <v>620</v>
      </c>
      <c r="AN90" s="91" t="s">
        <v>621</v>
      </c>
      <c r="AO90" s="19">
        <v>1373.96</v>
      </c>
      <c r="AP90" s="19">
        <v>1373.96</v>
      </c>
      <c r="AQ90" s="19">
        <v>1373.96</v>
      </c>
      <c r="AR90" s="19">
        <v>1373.96</v>
      </c>
      <c r="AS90" s="19">
        <v>1373.96</v>
      </c>
      <c r="AT90" s="19">
        <v>1373.96</v>
      </c>
      <c r="AU90" s="19">
        <v>1373.96</v>
      </c>
      <c r="AV90" s="19">
        <v>1373.96</v>
      </c>
      <c r="AW90" s="19">
        <v>1373.96</v>
      </c>
      <c r="AX90" s="19">
        <v>1373.96</v>
      </c>
      <c r="AY90" s="19">
        <v>1373.96</v>
      </c>
      <c r="AZ90" s="19">
        <v>1373.96</v>
      </c>
      <c r="BA90" s="19">
        <v>1373.96</v>
      </c>
      <c r="BB90" s="19">
        <v>1030.47</v>
      </c>
      <c r="BC90" s="19">
        <v>1030.47</v>
      </c>
      <c r="BD90" s="19">
        <v>1030.47</v>
      </c>
      <c r="BE90" s="19">
        <v>1030.47</v>
      </c>
      <c r="BF90" s="19">
        <v>1030.47</v>
      </c>
      <c r="BG90" s="19">
        <v>1030.47</v>
      </c>
      <c r="BH90" s="19">
        <v>1030.47</v>
      </c>
      <c r="BI90" s="19">
        <v>1030.47</v>
      </c>
      <c r="BJ90" s="19">
        <f t="shared" si="3"/>
        <v>12365.64</v>
      </c>
      <c r="BK90" s="19">
        <f t="shared" si="4"/>
        <v>13739.599999999997</v>
      </c>
      <c r="BL90" s="19">
        <f t="shared" si="5"/>
        <v>26105.239999999998</v>
      </c>
    </row>
    <row r="91" spans="1:64" x14ac:dyDescent="0.25">
      <c r="A91" s="52" t="s">
        <v>3535</v>
      </c>
      <c r="B91" s="78" t="s">
        <v>689</v>
      </c>
      <c r="C91" s="79">
        <v>1</v>
      </c>
      <c r="D91" s="80" t="s">
        <v>23</v>
      </c>
      <c r="E91" s="79" t="s">
        <v>434</v>
      </c>
      <c r="F91" s="79" t="s">
        <v>604</v>
      </c>
      <c r="G91" s="79" t="s">
        <v>623</v>
      </c>
      <c r="H91" s="79" t="s">
        <v>624</v>
      </c>
      <c r="I91" s="79" t="s">
        <v>625</v>
      </c>
      <c r="J91" s="79" t="s">
        <v>626</v>
      </c>
      <c r="K91" s="79" t="s">
        <v>446</v>
      </c>
      <c r="L91" s="79" t="s">
        <v>606</v>
      </c>
      <c r="M91" s="79" t="s">
        <v>619</v>
      </c>
      <c r="N91" s="81">
        <v>1</v>
      </c>
      <c r="O91" s="81">
        <v>1</v>
      </c>
      <c r="P91" s="81">
        <v>1</v>
      </c>
      <c r="Q91" s="81">
        <v>1</v>
      </c>
      <c r="R91" s="81">
        <v>1</v>
      </c>
      <c r="S91" s="81">
        <v>1</v>
      </c>
      <c r="T91" s="81">
        <v>0</v>
      </c>
      <c r="U91" s="81">
        <v>0</v>
      </c>
      <c r="V91" s="81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89">
        <v>43860</v>
      </c>
      <c r="AE91" s="89">
        <v>45687</v>
      </c>
      <c r="AF91" s="90">
        <v>118843.71</v>
      </c>
      <c r="AG91" s="84">
        <v>0</v>
      </c>
      <c r="AH91" s="84">
        <v>5</v>
      </c>
      <c r="AI91" s="85">
        <v>7.85E-2</v>
      </c>
      <c r="AJ91" s="86">
        <v>0</v>
      </c>
      <c r="AK91" s="86">
        <v>0</v>
      </c>
      <c r="AL91" s="87">
        <v>0</v>
      </c>
      <c r="AM91" s="91" t="s">
        <v>620</v>
      </c>
      <c r="AN91" s="91" t="s">
        <v>621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f t="shared" si="3"/>
        <v>0</v>
      </c>
      <c r="BK91" s="19">
        <f t="shared" si="4"/>
        <v>0</v>
      </c>
      <c r="BL91" s="19">
        <f t="shared" si="5"/>
        <v>0</v>
      </c>
    </row>
    <row r="92" spans="1:64" x14ac:dyDescent="0.25">
      <c r="A92" s="52" t="s">
        <v>3536</v>
      </c>
      <c r="B92" s="78" t="s">
        <v>690</v>
      </c>
      <c r="C92" s="79">
        <v>1</v>
      </c>
      <c r="D92" s="80" t="s">
        <v>23</v>
      </c>
      <c r="E92" s="79" t="s">
        <v>434</v>
      </c>
      <c r="F92" s="79" t="s">
        <v>604</v>
      </c>
      <c r="G92" s="79" t="s">
        <v>623</v>
      </c>
      <c r="H92" s="79" t="s">
        <v>624</v>
      </c>
      <c r="I92" s="79" t="s">
        <v>625</v>
      </c>
      <c r="J92" s="79" t="s">
        <v>626</v>
      </c>
      <c r="K92" s="79" t="s">
        <v>446</v>
      </c>
      <c r="L92" s="79" t="s">
        <v>606</v>
      </c>
      <c r="M92" s="79" t="s">
        <v>619</v>
      </c>
      <c r="N92" s="81">
        <v>1</v>
      </c>
      <c r="O92" s="81">
        <v>1</v>
      </c>
      <c r="P92" s="81">
        <v>1</v>
      </c>
      <c r="Q92" s="81">
        <v>1</v>
      </c>
      <c r="R92" s="81">
        <v>1</v>
      </c>
      <c r="S92" s="81">
        <v>1</v>
      </c>
      <c r="T92" s="81">
        <v>0</v>
      </c>
      <c r="U92" s="81">
        <v>0</v>
      </c>
      <c r="V92" s="81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0</v>
      </c>
      <c r="AD92" s="89">
        <v>43860</v>
      </c>
      <c r="AE92" s="89">
        <v>45687</v>
      </c>
      <c r="AF92" s="90">
        <v>451019.78</v>
      </c>
      <c r="AG92" s="84">
        <v>0</v>
      </c>
      <c r="AH92" s="84">
        <v>5</v>
      </c>
      <c r="AI92" s="85">
        <v>7.85E-2</v>
      </c>
      <c r="AJ92" s="86">
        <v>0</v>
      </c>
      <c r="AK92" s="86">
        <v>0</v>
      </c>
      <c r="AL92" s="87">
        <v>0</v>
      </c>
      <c r="AM92" s="91" t="s">
        <v>620</v>
      </c>
      <c r="AN92" s="91" t="s">
        <v>621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f t="shared" si="3"/>
        <v>0</v>
      </c>
      <c r="BK92" s="19">
        <f t="shared" si="4"/>
        <v>0</v>
      </c>
      <c r="BL92" s="19">
        <f t="shared" si="5"/>
        <v>0</v>
      </c>
    </row>
    <row r="93" spans="1:64" x14ac:dyDescent="0.25">
      <c r="A93" s="52" t="s">
        <v>2336</v>
      </c>
      <c r="B93" s="78" t="s">
        <v>691</v>
      </c>
      <c r="C93" s="79">
        <v>1</v>
      </c>
      <c r="D93" s="80" t="s">
        <v>23</v>
      </c>
      <c r="E93" s="79" t="s">
        <v>434</v>
      </c>
      <c r="F93" s="79" t="s">
        <v>604</v>
      </c>
      <c r="G93" s="79" t="s">
        <v>623</v>
      </c>
      <c r="H93" s="79" t="s">
        <v>624</v>
      </c>
      <c r="I93" s="79" t="s">
        <v>625</v>
      </c>
      <c r="J93" s="79" t="s">
        <v>626</v>
      </c>
      <c r="K93" s="79" t="s">
        <v>446</v>
      </c>
      <c r="L93" s="79" t="s">
        <v>606</v>
      </c>
      <c r="M93" s="79" t="s">
        <v>619</v>
      </c>
      <c r="N93" s="81">
        <v>1</v>
      </c>
      <c r="O93" s="81">
        <v>1</v>
      </c>
      <c r="P93" s="81">
        <v>1</v>
      </c>
      <c r="Q93" s="81">
        <v>1</v>
      </c>
      <c r="R93" s="81">
        <v>1</v>
      </c>
      <c r="S93" s="81">
        <v>1</v>
      </c>
      <c r="T93" s="81">
        <v>0</v>
      </c>
      <c r="U93" s="81">
        <v>0</v>
      </c>
      <c r="V93" s="81">
        <v>0</v>
      </c>
      <c r="W93" s="102">
        <v>451019.78</v>
      </c>
      <c r="X93" s="102">
        <v>0</v>
      </c>
      <c r="Y93" s="102">
        <v>0</v>
      </c>
      <c r="Z93" s="102">
        <v>0</v>
      </c>
      <c r="AA93" s="102">
        <v>0</v>
      </c>
      <c r="AB93" s="102">
        <v>0</v>
      </c>
      <c r="AC93" s="102">
        <v>451019.78</v>
      </c>
      <c r="AD93" s="89">
        <v>43826</v>
      </c>
      <c r="AE93" s="89">
        <v>46383</v>
      </c>
      <c r="AF93" s="90">
        <v>451019.78</v>
      </c>
      <c r="AG93" s="84">
        <v>1.74</v>
      </c>
      <c r="AH93" s="84">
        <v>7</v>
      </c>
      <c r="AI93" s="85">
        <v>8.5000000000000006E-2</v>
      </c>
      <c r="AJ93" s="86">
        <v>1.74</v>
      </c>
      <c r="AK93" s="86">
        <v>7</v>
      </c>
      <c r="AL93" s="87">
        <v>8.5000000000000006E-2</v>
      </c>
      <c r="AM93" s="91" t="s">
        <v>620</v>
      </c>
      <c r="AN93" s="91" t="s">
        <v>621</v>
      </c>
      <c r="AO93" s="19">
        <v>12440.07</v>
      </c>
      <c r="AP93" s="19">
        <v>12440.07</v>
      </c>
      <c r="AQ93" s="19">
        <v>12440.07</v>
      </c>
      <c r="AR93" s="19">
        <v>12440.07</v>
      </c>
      <c r="AS93" s="19">
        <v>12440.07</v>
      </c>
      <c r="AT93" s="19">
        <v>12440.07</v>
      </c>
      <c r="AU93" s="19">
        <v>12440.07</v>
      </c>
      <c r="AV93" s="19">
        <v>12440.07</v>
      </c>
      <c r="AW93" s="19">
        <v>12440.07</v>
      </c>
      <c r="AX93" s="19">
        <v>12440.07</v>
      </c>
      <c r="AY93" s="19">
        <v>12440.07</v>
      </c>
      <c r="AZ93" s="19">
        <v>12440.07</v>
      </c>
      <c r="BA93" s="19">
        <v>12440.07</v>
      </c>
      <c r="BB93" s="19">
        <v>8293.3799999999992</v>
      </c>
      <c r="BC93" s="19">
        <v>8293.3799999999992</v>
      </c>
      <c r="BD93" s="19">
        <v>8293.3799999999992</v>
      </c>
      <c r="BE93" s="19">
        <v>8293.3799999999992</v>
      </c>
      <c r="BF93" s="19">
        <v>8293.3799999999992</v>
      </c>
      <c r="BG93" s="19">
        <v>8293.3799999999992</v>
      </c>
      <c r="BH93" s="19">
        <v>8293.3799999999992</v>
      </c>
      <c r="BI93" s="19">
        <v>8293.3799999999992</v>
      </c>
      <c r="BJ93" s="19">
        <f t="shared" si="3"/>
        <v>111960.63</v>
      </c>
      <c r="BK93" s="19">
        <f t="shared" si="4"/>
        <v>116107.32000000002</v>
      </c>
      <c r="BL93" s="19">
        <f t="shared" si="5"/>
        <v>228067.95</v>
      </c>
    </row>
    <row r="94" spans="1:64" x14ac:dyDescent="0.25">
      <c r="A94" s="52" t="s">
        <v>3537</v>
      </c>
      <c r="B94" s="78" t="s">
        <v>692</v>
      </c>
      <c r="C94" s="79">
        <v>1</v>
      </c>
      <c r="D94" s="80" t="s">
        <v>23</v>
      </c>
      <c r="E94" s="79" t="s">
        <v>434</v>
      </c>
      <c r="F94" s="79" t="s">
        <v>604</v>
      </c>
      <c r="G94" s="79" t="s">
        <v>623</v>
      </c>
      <c r="H94" s="79" t="s">
        <v>624</v>
      </c>
      <c r="I94" s="79" t="s">
        <v>625</v>
      </c>
      <c r="J94" s="79" t="s">
        <v>626</v>
      </c>
      <c r="K94" s="79" t="s">
        <v>446</v>
      </c>
      <c r="L94" s="79" t="s">
        <v>606</v>
      </c>
      <c r="M94" s="79" t="s">
        <v>619</v>
      </c>
      <c r="N94" s="81">
        <v>1</v>
      </c>
      <c r="O94" s="81">
        <v>1</v>
      </c>
      <c r="P94" s="81">
        <v>1</v>
      </c>
      <c r="Q94" s="81">
        <v>1</v>
      </c>
      <c r="R94" s="81">
        <v>1</v>
      </c>
      <c r="S94" s="81">
        <v>1</v>
      </c>
      <c r="T94" s="81">
        <v>0</v>
      </c>
      <c r="U94" s="81">
        <v>0</v>
      </c>
      <c r="V94" s="81">
        <v>0</v>
      </c>
      <c r="W94" s="102">
        <v>0</v>
      </c>
      <c r="X94" s="102">
        <v>0</v>
      </c>
      <c r="Y94" s="102">
        <v>0</v>
      </c>
      <c r="Z94" s="102">
        <v>0</v>
      </c>
      <c r="AA94" s="102">
        <v>0</v>
      </c>
      <c r="AB94" s="102">
        <v>0</v>
      </c>
      <c r="AC94" s="102">
        <v>0</v>
      </c>
      <c r="AD94" s="89">
        <v>43860</v>
      </c>
      <c r="AE94" s="89">
        <v>45687</v>
      </c>
      <c r="AF94" s="90">
        <v>1563038.35</v>
      </c>
      <c r="AG94" s="84">
        <v>0</v>
      </c>
      <c r="AH94" s="84">
        <v>5</v>
      </c>
      <c r="AI94" s="85">
        <v>7.85E-2</v>
      </c>
      <c r="AJ94" s="86">
        <v>0</v>
      </c>
      <c r="AK94" s="86">
        <v>0</v>
      </c>
      <c r="AL94" s="87">
        <v>0</v>
      </c>
      <c r="AM94" s="91" t="s">
        <v>620</v>
      </c>
      <c r="AN94" s="91" t="s">
        <v>621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f t="shared" si="3"/>
        <v>0</v>
      </c>
      <c r="BK94" s="19">
        <f t="shared" si="4"/>
        <v>0</v>
      </c>
      <c r="BL94" s="19">
        <f t="shared" si="5"/>
        <v>0</v>
      </c>
    </row>
    <row r="95" spans="1:64" x14ac:dyDescent="0.25">
      <c r="A95" s="52" t="s">
        <v>2337</v>
      </c>
      <c r="B95" s="78" t="s">
        <v>693</v>
      </c>
      <c r="C95" s="79">
        <v>1</v>
      </c>
      <c r="D95" s="80" t="s">
        <v>23</v>
      </c>
      <c r="E95" s="79" t="s">
        <v>434</v>
      </c>
      <c r="F95" s="79" t="s">
        <v>604</v>
      </c>
      <c r="G95" s="79" t="s">
        <v>623</v>
      </c>
      <c r="H95" s="79" t="s">
        <v>624</v>
      </c>
      <c r="I95" s="79" t="s">
        <v>625</v>
      </c>
      <c r="J95" s="79" t="s">
        <v>626</v>
      </c>
      <c r="K95" s="79" t="s">
        <v>446</v>
      </c>
      <c r="L95" s="79" t="s">
        <v>606</v>
      </c>
      <c r="M95" s="79" t="s">
        <v>619</v>
      </c>
      <c r="N95" s="81">
        <v>1</v>
      </c>
      <c r="O95" s="81">
        <v>1</v>
      </c>
      <c r="P95" s="81">
        <v>1</v>
      </c>
      <c r="Q95" s="81">
        <v>1</v>
      </c>
      <c r="R95" s="81">
        <v>1</v>
      </c>
      <c r="S95" s="81">
        <v>1</v>
      </c>
      <c r="T95" s="81">
        <v>0</v>
      </c>
      <c r="U95" s="81">
        <v>0</v>
      </c>
      <c r="V95" s="81">
        <v>0</v>
      </c>
      <c r="W95" s="102">
        <v>1549032.27</v>
      </c>
      <c r="X95" s="102">
        <v>0</v>
      </c>
      <c r="Y95" s="102">
        <v>0</v>
      </c>
      <c r="Z95" s="102">
        <v>0</v>
      </c>
      <c r="AA95" s="102">
        <v>0</v>
      </c>
      <c r="AB95" s="102">
        <v>0</v>
      </c>
      <c r="AC95" s="102">
        <v>1549032.27</v>
      </c>
      <c r="AD95" s="89">
        <v>43826</v>
      </c>
      <c r="AE95" s="89">
        <v>46383</v>
      </c>
      <c r="AF95" s="90">
        <v>1549032.27</v>
      </c>
      <c r="AG95" s="84">
        <v>1.74</v>
      </c>
      <c r="AH95" s="84">
        <v>7</v>
      </c>
      <c r="AI95" s="85">
        <v>8.5000000000000006E-2</v>
      </c>
      <c r="AJ95" s="86">
        <v>1.74</v>
      </c>
      <c r="AK95" s="86">
        <v>7</v>
      </c>
      <c r="AL95" s="87">
        <v>8.5000000000000006E-2</v>
      </c>
      <c r="AM95" s="91" t="s">
        <v>620</v>
      </c>
      <c r="AN95" s="91" t="s">
        <v>621</v>
      </c>
      <c r="AO95" s="19">
        <v>549.58000000000004</v>
      </c>
      <c r="AP95" s="19">
        <v>549.58000000000004</v>
      </c>
      <c r="AQ95" s="19">
        <v>549.58000000000004</v>
      </c>
      <c r="AR95" s="19">
        <v>549.58000000000004</v>
      </c>
      <c r="AS95" s="19">
        <v>549.58000000000004</v>
      </c>
      <c r="AT95" s="19">
        <v>549.58000000000004</v>
      </c>
      <c r="AU95" s="19">
        <v>549.58000000000004</v>
      </c>
      <c r="AV95" s="19">
        <v>549.58000000000004</v>
      </c>
      <c r="AW95" s="19">
        <v>549.58000000000004</v>
      </c>
      <c r="AX95" s="19">
        <v>549.58000000000004</v>
      </c>
      <c r="AY95" s="19">
        <v>549.58000000000004</v>
      </c>
      <c r="AZ95" s="19">
        <v>549.58000000000004</v>
      </c>
      <c r="BA95" s="19">
        <v>549.58000000000004</v>
      </c>
      <c r="BB95" s="19">
        <v>412.19</v>
      </c>
      <c r="BC95" s="19">
        <v>412.19</v>
      </c>
      <c r="BD95" s="19">
        <v>412.19</v>
      </c>
      <c r="BE95" s="19">
        <v>412.19</v>
      </c>
      <c r="BF95" s="19">
        <v>412.19</v>
      </c>
      <c r="BG95" s="19">
        <v>412.19</v>
      </c>
      <c r="BH95" s="19">
        <v>412.19</v>
      </c>
      <c r="BI95" s="19">
        <v>412.19</v>
      </c>
      <c r="BJ95" s="19">
        <f t="shared" si="3"/>
        <v>4946.22</v>
      </c>
      <c r="BK95" s="19">
        <f t="shared" si="4"/>
        <v>5495.8399999999992</v>
      </c>
      <c r="BL95" s="19">
        <f t="shared" si="5"/>
        <v>10442.06</v>
      </c>
    </row>
    <row r="96" spans="1:64" x14ac:dyDescent="0.25">
      <c r="A96" s="52" t="s">
        <v>3538</v>
      </c>
      <c r="B96" s="78" t="s">
        <v>694</v>
      </c>
      <c r="C96" s="79">
        <v>1</v>
      </c>
      <c r="D96" s="80" t="s">
        <v>23</v>
      </c>
      <c r="E96" s="79" t="s">
        <v>434</v>
      </c>
      <c r="F96" s="79" t="s">
        <v>604</v>
      </c>
      <c r="G96" s="79" t="s">
        <v>623</v>
      </c>
      <c r="H96" s="79" t="s">
        <v>624</v>
      </c>
      <c r="I96" s="79" t="s">
        <v>625</v>
      </c>
      <c r="J96" s="79" t="s">
        <v>626</v>
      </c>
      <c r="K96" s="79" t="s">
        <v>446</v>
      </c>
      <c r="L96" s="79" t="s">
        <v>606</v>
      </c>
      <c r="M96" s="79" t="s">
        <v>619</v>
      </c>
      <c r="N96" s="81">
        <v>1</v>
      </c>
      <c r="O96" s="81">
        <v>1</v>
      </c>
      <c r="P96" s="81">
        <v>1</v>
      </c>
      <c r="Q96" s="81">
        <v>1</v>
      </c>
      <c r="R96" s="81">
        <v>1</v>
      </c>
      <c r="S96" s="81">
        <v>1</v>
      </c>
      <c r="T96" s="81">
        <v>0</v>
      </c>
      <c r="U96" s="81">
        <v>0</v>
      </c>
      <c r="V96" s="81">
        <v>0</v>
      </c>
      <c r="W96" s="102">
        <v>0</v>
      </c>
      <c r="X96" s="102">
        <v>0</v>
      </c>
      <c r="Y96" s="102">
        <v>0</v>
      </c>
      <c r="Z96" s="102">
        <v>0</v>
      </c>
      <c r="AA96" s="102">
        <v>0</v>
      </c>
      <c r="AB96" s="102">
        <v>0</v>
      </c>
      <c r="AC96" s="102">
        <v>0</v>
      </c>
      <c r="AD96" s="89">
        <v>43860</v>
      </c>
      <c r="AE96" s="89">
        <v>45687</v>
      </c>
      <c r="AF96" s="90">
        <v>409000</v>
      </c>
      <c r="AG96" s="84">
        <v>0</v>
      </c>
      <c r="AH96" s="84">
        <v>5</v>
      </c>
      <c r="AI96" s="85">
        <v>7.85E-2</v>
      </c>
      <c r="AJ96" s="86">
        <v>0</v>
      </c>
      <c r="AK96" s="86">
        <v>0</v>
      </c>
      <c r="AL96" s="87">
        <v>0</v>
      </c>
      <c r="AM96" s="91" t="s">
        <v>620</v>
      </c>
      <c r="AN96" s="91" t="s">
        <v>621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f t="shared" si="3"/>
        <v>0</v>
      </c>
      <c r="BK96" s="19">
        <f t="shared" si="4"/>
        <v>0</v>
      </c>
      <c r="BL96" s="19">
        <f t="shared" si="5"/>
        <v>0</v>
      </c>
    </row>
    <row r="97" spans="1:64" x14ac:dyDescent="0.25">
      <c r="A97" s="52" t="s">
        <v>2344</v>
      </c>
      <c r="B97" s="78" t="s">
        <v>695</v>
      </c>
      <c r="C97" s="79">
        <v>1</v>
      </c>
      <c r="D97" s="80" t="s">
        <v>23</v>
      </c>
      <c r="E97" s="79" t="s">
        <v>434</v>
      </c>
      <c r="F97" s="79" t="s">
        <v>604</v>
      </c>
      <c r="G97" s="79" t="s">
        <v>623</v>
      </c>
      <c r="H97" s="79" t="s">
        <v>624</v>
      </c>
      <c r="I97" s="79" t="s">
        <v>625</v>
      </c>
      <c r="J97" s="79" t="s">
        <v>626</v>
      </c>
      <c r="K97" s="79" t="s">
        <v>446</v>
      </c>
      <c r="L97" s="79" t="s">
        <v>606</v>
      </c>
      <c r="M97" s="79" t="s">
        <v>619</v>
      </c>
      <c r="N97" s="81">
        <v>1</v>
      </c>
      <c r="O97" s="81">
        <v>1</v>
      </c>
      <c r="P97" s="81">
        <v>1</v>
      </c>
      <c r="Q97" s="81">
        <v>1</v>
      </c>
      <c r="R97" s="81">
        <v>1</v>
      </c>
      <c r="S97" s="81">
        <v>1</v>
      </c>
      <c r="T97" s="81">
        <v>0</v>
      </c>
      <c r="U97" s="81">
        <v>0</v>
      </c>
      <c r="V97" s="81">
        <v>0</v>
      </c>
      <c r="W97" s="102">
        <v>405350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405350</v>
      </c>
      <c r="AD97" s="89">
        <v>43826</v>
      </c>
      <c r="AE97" s="89">
        <v>46383</v>
      </c>
      <c r="AF97" s="90">
        <v>405350</v>
      </c>
      <c r="AG97" s="84">
        <v>1.74</v>
      </c>
      <c r="AH97" s="84">
        <v>7</v>
      </c>
      <c r="AI97" s="85">
        <v>8.5000000000000006E-2</v>
      </c>
      <c r="AJ97" s="86">
        <v>1.74</v>
      </c>
      <c r="AK97" s="86">
        <v>7</v>
      </c>
      <c r="AL97" s="87">
        <v>8.5000000000000006E-2</v>
      </c>
      <c r="AM97" s="91" t="s">
        <v>620</v>
      </c>
      <c r="AN97" s="91" t="s">
        <v>621</v>
      </c>
      <c r="AO97" s="19">
        <v>13429.91</v>
      </c>
      <c r="AP97" s="19">
        <v>13429.91</v>
      </c>
      <c r="AQ97" s="19">
        <v>13429.91</v>
      </c>
      <c r="AR97" s="19">
        <v>13429.91</v>
      </c>
      <c r="AS97" s="19">
        <v>13429.91</v>
      </c>
      <c r="AT97" s="19">
        <v>13429.91</v>
      </c>
      <c r="AU97" s="19">
        <v>13429.91</v>
      </c>
      <c r="AV97" s="19">
        <v>13429.91</v>
      </c>
      <c r="AW97" s="19">
        <v>13429.91</v>
      </c>
      <c r="AX97" s="19">
        <v>13429.91</v>
      </c>
      <c r="AY97" s="19">
        <v>13429.91</v>
      </c>
      <c r="AZ97" s="19">
        <v>13429.91</v>
      </c>
      <c r="BA97" s="19">
        <v>13429.91</v>
      </c>
      <c r="BB97" s="19">
        <v>13429.91</v>
      </c>
      <c r="BC97" s="19">
        <v>8953.27</v>
      </c>
      <c r="BD97" s="19">
        <v>8953.27</v>
      </c>
      <c r="BE97" s="19">
        <v>8953.27</v>
      </c>
      <c r="BF97" s="19">
        <v>8953.27</v>
      </c>
      <c r="BG97" s="19">
        <v>8953.27</v>
      </c>
      <c r="BH97" s="19">
        <v>8953.27</v>
      </c>
      <c r="BI97" s="19">
        <v>8953.27</v>
      </c>
      <c r="BJ97" s="19">
        <f t="shared" si="3"/>
        <v>120869.19000000002</v>
      </c>
      <c r="BK97" s="19">
        <f t="shared" si="4"/>
        <v>129822.44000000003</v>
      </c>
      <c r="BL97" s="19">
        <f t="shared" si="5"/>
        <v>250691.63000000006</v>
      </c>
    </row>
    <row r="98" spans="1:64" x14ac:dyDescent="0.25">
      <c r="A98" s="52" t="s">
        <v>3539</v>
      </c>
      <c r="B98" s="78" t="s">
        <v>696</v>
      </c>
      <c r="C98" s="79">
        <v>1</v>
      </c>
      <c r="D98" s="80" t="s">
        <v>23</v>
      </c>
      <c r="E98" s="79" t="s">
        <v>434</v>
      </c>
      <c r="F98" s="79" t="s">
        <v>604</v>
      </c>
      <c r="G98" s="79" t="s">
        <v>623</v>
      </c>
      <c r="H98" s="79" t="s">
        <v>624</v>
      </c>
      <c r="I98" s="79" t="s">
        <v>625</v>
      </c>
      <c r="J98" s="79" t="s">
        <v>626</v>
      </c>
      <c r="K98" s="79" t="s">
        <v>446</v>
      </c>
      <c r="L98" s="79" t="s">
        <v>606</v>
      </c>
      <c r="M98" s="79" t="s">
        <v>619</v>
      </c>
      <c r="N98" s="81">
        <v>1</v>
      </c>
      <c r="O98" s="81">
        <v>1</v>
      </c>
      <c r="P98" s="81">
        <v>1</v>
      </c>
      <c r="Q98" s="81">
        <v>1</v>
      </c>
      <c r="R98" s="81">
        <v>1</v>
      </c>
      <c r="S98" s="81">
        <v>1</v>
      </c>
      <c r="T98" s="81">
        <v>0</v>
      </c>
      <c r="U98" s="81">
        <v>0</v>
      </c>
      <c r="V98" s="81">
        <v>0</v>
      </c>
      <c r="W98" s="102">
        <v>0</v>
      </c>
      <c r="X98" s="102">
        <v>0</v>
      </c>
      <c r="Y98" s="102">
        <v>0</v>
      </c>
      <c r="Z98" s="102">
        <v>0</v>
      </c>
      <c r="AA98" s="102">
        <v>0</v>
      </c>
      <c r="AB98" s="102">
        <v>0</v>
      </c>
      <c r="AC98" s="102">
        <v>0</v>
      </c>
      <c r="AD98" s="89">
        <v>43860</v>
      </c>
      <c r="AE98" s="89">
        <v>45687</v>
      </c>
      <c r="AF98" s="90">
        <v>155320.5</v>
      </c>
      <c r="AG98" s="84">
        <v>0</v>
      </c>
      <c r="AH98" s="84">
        <v>5</v>
      </c>
      <c r="AI98" s="85">
        <v>7.85E-2</v>
      </c>
      <c r="AJ98" s="86">
        <v>0</v>
      </c>
      <c r="AK98" s="86">
        <v>0</v>
      </c>
      <c r="AL98" s="87">
        <v>0</v>
      </c>
      <c r="AM98" s="91" t="s">
        <v>620</v>
      </c>
      <c r="AN98" s="91" t="s">
        <v>621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f t="shared" si="3"/>
        <v>0</v>
      </c>
      <c r="BK98" s="19">
        <f t="shared" si="4"/>
        <v>0</v>
      </c>
      <c r="BL98" s="19">
        <f t="shared" si="5"/>
        <v>0</v>
      </c>
    </row>
    <row r="99" spans="1:64" x14ac:dyDescent="0.25">
      <c r="A99" s="52" t="s">
        <v>3540</v>
      </c>
      <c r="B99" s="78" t="s">
        <v>697</v>
      </c>
      <c r="C99" s="79">
        <v>1</v>
      </c>
      <c r="D99" s="80" t="s">
        <v>23</v>
      </c>
      <c r="E99" s="79" t="s">
        <v>434</v>
      </c>
      <c r="F99" s="79" t="s">
        <v>604</v>
      </c>
      <c r="G99" s="79" t="s">
        <v>623</v>
      </c>
      <c r="H99" s="79" t="s">
        <v>624</v>
      </c>
      <c r="I99" s="79" t="s">
        <v>625</v>
      </c>
      <c r="J99" s="79" t="s">
        <v>626</v>
      </c>
      <c r="K99" s="79" t="s">
        <v>446</v>
      </c>
      <c r="L99" s="79" t="s">
        <v>606</v>
      </c>
      <c r="M99" s="79" t="s">
        <v>619</v>
      </c>
      <c r="N99" s="81">
        <v>1</v>
      </c>
      <c r="O99" s="81">
        <v>1</v>
      </c>
      <c r="P99" s="81">
        <v>1</v>
      </c>
      <c r="Q99" s="81">
        <v>1</v>
      </c>
      <c r="R99" s="81">
        <v>1</v>
      </c>
      <c r="S99" s="81">
        <v>1</v>
      </c>
      <c r="T99" s="81">
        <v>0</v>
      </c>
      <c r="U99" s="81">
        <v>0</v>
      </c>
      <c r="V99" s="81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  <c r="AC99" s="102">
        <v>0</v>
      </c>
      <c r="AD99" s="89">
        <v>43860</v>
      </c>
      <c r="AE99" s="89">
        <v>45687</v>
      </c>
      <c r="AF99" s="90">
        <v>1093027.0900000001</v>
      </c>
      <c r="AG99" s="84">
        <v>0</v>
      </c>
      <c r="AH99" s="84">
        <v>5</v>
      </c>
      <c r="AI99" s="85">
        <v>7.85E-2</v>
      </c>
      <c r="AJ99" s="86">
        <v>0</v>
      </c>
      <c r="AK99" s="86">
        <v>0</v>
      </c>
      <c r="AL99" s="87">
        <v>0</v>
      </c>
      <c r="AM99" s="91" t="s">
        <v>620</v>
      </c>
      <c r="AN99" s="91" t="s">
        <v>621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f t="shared" si="3"/>
        <v>0</v>
      </c>
      <c r="BK99" s="19">
        <f t="shared" si="4"/>
        <v>0</v>
      </c>
      <c r="BL99" s="19">
        <f t="shared" si="5"/>
        <v>0</v>
      </c>
    </row>
    <row r="100" spans="1:64" x14ac:dyDescent="0.25">
      <c r="A100" s="52" t="s">
        <v>3541</v>
      </c>
      <c r="B100" s="78" t="s">
        <v>698</v>
      </c>
      <c r="C100" s="79">
        <v>1</v>
      </c>
      <c r="D100" s="80" t="s">
        <v>23</v>
      </c>
      <c r="E100" s="79" t="s">
        <v>434</v>
      </c>
      <c r="F100" s="79" t="s">
        <v>604</v>
      </c>
      <c r="G100" s="79" t="s">
        <v>623</v>
      </c>
      <c r="H100" s="79" t="s">
        <v>624</v>
      </c>
      <c r="I100" s="79" t="s">
        <v>625</v>
      </c>
      <c r="J100" s="79" t="s">
        <v>626</v>
      </c>
      <c r="K100" s="79" t="s">
        <v>446</v>
      </c>
      <c r="L100" s="79" t="s">
        <v>606</v>
      </c>
      <c r="M100" s="79" t="s">
        <v>619</v>
      </c>
      <c r="N100" s="81">
        <v>1</v>
      </c>
      <c r="O100" s="81">
        <v>1</v>
      </c>
      <c r="P100" s="81">
        <v>1</v>
      </c>
      <c r="Q100" s="81">
        <v>1</v>
      </c>
      <c r="R100" s="81">
        <v>1</v>
      </c>
      <c r="S100" s="81">
        <v>1</v>
      </c>
      <c r="T100" s="81">
        <v>0</v>
      </c>
      <c r="U100" s="81">
        <v>0</v>
      </c>
      <c r="V100" s="81">
        <v>0</v>
      </c>
      <c r="W100" s="102">
        <v>0</v>
      </c>
      <c r="X100" s="102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89">
        <v>43860</v>
      </c>
      <c r="AE100" s="89">
        <v>45687</v>
      </c>
      <c r="AF100" s="90">
        <v>401924.85</v>
      </c>
      <c r="AG100" s="84">
        <v>0</v>
      </c>
      <c r="AH100" s="84">
        <v>5</v>
      </c>
      <c r="AI100" s="85">
        <v>7.85E-2</v>
      </c>
      <c r="AJ100" s="86">
        <v>0</v>
      </c>
      <c r="AK100" s="86">
        <v>0</v>
      </c>
      <c r="AL100" s="87">
        <v>0</v>
      </c>
      <c r="AM100" s="91" t="s">
        <v>620</v>
      </c>
      <c r="AN100" s="91" t="s">
        <v>621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f t="shared" si="3"/>
        <v>0</v>
      </c>
      <c r="BK100" s="19">
        <f t="shared" si="4"/>
        <v>0</v>
      </c>
      <c r="BL100" s="19">
        <f t="shared" si="5"/>
        <v>0</v>
      </c>
    </row>
    <row r="101" spans="1:64" x14ac:dyDescent="0.25">
      <c r="A101" s="52" t="s">
        <v>2345</v>
      </c>
      <c r="B101" s="78" t="s">
        <v>699</v>
      </c>
      <c r="C101" s="79">
        <v>1</v>
      </c>
      <c r="D101" s="80" t="s">
        <v>23</v>
      </c>
      <c r="E101" s="79" t="s">
        <v>434</v>
      </c>
      <c r="F101" s="79" t="s">
        <v>604</v>
      </c>
      <c r="G101" s="79" t="s">
        <v>623</v>
      </c>
      <c r="H101" s="79" t="s">
        <v>624</v>
      </c>
      <c r="I101" s="79" t="s">
        <v>625</v>
      </c>
      <c r="J101" s="79" t="s">
        <v>626</v>
      </c>
      <c r="K101" s="79" t="s">
        <v>446</v>
      </c>
      <c r="L101" s="79" t="s">
        <v>606</v>
      </c>
      <c r="M101" s="79" t="s">
        <v>619</v>
      </c>
      <c r="N101" s="81">
        <v>1</v>
      </c>
      <c r="O101" s="81">
        <v>1</v>
      </c>
      <c r="P101" s="81">
        <v>1</v>
      </c>
      <c r="Q101" s="81">
        <v>1</v>
      </c>
      <c r="R101" s="81">
        <v>1</v>
      </c>
      <c r="S101" s="81">
        <v>1</v>
      </c>
      <c r="T101" s="81">
        <v>0</v>
      </c>
      <c r="U101" s="81">
        <v>0</v>
      </c>
      <c r="V101" s="81">
        <v>0</v>
      </c>
      <c r="W101" s="102">
        <v>401924.85</v>
      </c>
      <c r="X101" s="102">
        <v>0</v>
      </c>
      <c r="Y101" s="102">
        <v>0</v>
      </c>
      <c r="Z101" s="102">
        <v>0</v>
      </c>
      <c r="AA101" s="102">
        <v>0</v>
      </c>
      <c r="AB101" s="102">
        <v>0</v>
      </c>
      <c r="AC101" s="102">
        <v>401924.85</v>
      </c>
      <c r="AD101" s="89">
        <v>43826</v>
      </c>
      <c r="AE101" s="89">
        <v>46383</v>
      </c>
      <c r="AF101" s="90">
        <v>401924.85</v>
      </c>
      <c r="AG101" s="84">
        <v>1.74</v>
      </c>
      <c r="AH101" s="84">
        <v>7</v>
      </c>
      <c r="AI101" s="85">
        <v>8.5000000000000006E-2</v>
      </c>
      <c r="AJ101" s="86">
        <v>1.74</v>
      </c>
      <c r="AK101" s="86">
        <v>7</v>
      </c>
      <c r="AL101" s="87">
        <v>8.5000000000000006E-2</v>
      </c>
      <c r="AM101" s="91" t="s">
        <v>620</v>
      </c>
      <c r="AN101" s="91" t="s">
        <v>621</v>
      </c>
      <c r="AO101" s="19">
        <v>274.79000000000002</v>
      </c>
      <c r="AP101" s="19">
        <v>274.79000000000002</v>
      </c>
      <c r="AQ101" s="19">
        <v>274.79000000000002</v>
      </c>
      <c r="AR101" s="19">
        <v>274.79000000000002</v>
      </c>
      <c r="AS101" s="19">
        <v>274.79000000000002</v>
      </c>
      <c r="AT101" s="19">
        <v>274.79000000000002</v>
      </c>
      <c r="AU101" s="19">
        <v>274.79000000000002</v>
      </c>
      <c r="AV101" s="19">
        <v>274.79000000000002</v>
      </c>
      <c r="AW101" s="19">
        <v>274.79000000000002</v>
      </c>
      <c r="AX101" s="19">
        <v>274.79000000000002</v>
      </c>
      <c r="AY101" s="19">
        <v>274.79000000000002</v>
      </c>
      <c r="AZ101" s="19">
        <v>274.79000000000002</v>
      </c>
      <c r="BA101" s="19">
        <v>274.79000000000002</v>
      </c>
      <c r="BB101" s="19">
        <v>274.79000000000002</v>
      </c>
      <c r="BC101" s="19">
        <v>206.09</v>
      </c>
      <c r="BD101" s="19">
        <v>206.09</v>
      </c>
      <c r="BE101" s="19">
        <v>206.09</v>
      </c>
      <c r="BF101" s="19">
        <v>206.09</v>
      </c>
      <c r="BG101" s="19">
        <v>206.09</v>
      </c>
      <c r="BH101" s="19">
        <v>206.09</v>
      </c>
      <c r="BI101" s="19">
        <v>206.09</v>
      </c>
      <c r="BJ101" s="19">
        <f t="shared" si="3"/>
        <v>2473.11</v>
      </c>
      <c r="BK101" s="19">
        <f t="shared" si="4"/>
        <v>2816.5800000000004</v>
      </c>
      <c r="BL101" s="19">
        <f t="shared" si="5"/>
        <v>5289.6900000000005</v>
      </c>
    </row>
    <row r="102" spans="1:64" x14ac:dyDescent="0.25">
      <c r="A102" s="52" t="s">
        <v>3542</v>
      </c>
      <c r="B102" s="78" t="s">
        <v>700</v>
      </c>
      <c r="C102" s="79">
        <v>1</v>
      </c>
      <c r="D102" s="80" t="s">
        <v>23</v>
      </c>
      <c r="E102" s="79" t="s">
        <v>434</v>
      </c>
      <c r="F102" s="79" t="s">
        <v>604</v>
      </c>
      <c r="G102" s="79" t="s">
        <v>623</v>
      </c>
      <c r="H102" s="79" t="s">
        <v>624</v>
      </c>
      <c r="I102" s="79" t="s">
        <v>625</v>
      </c>
      <c r="J102" s="79" t="s">
        <v>626</v>
      </c>
      <c r="K102" s="79" t="s">
        <v>446</v>
      </c>
      <c r="L102" s="79" t="s">
        <v>606</v>
      </c>
      <c r="M102" s="79" t="s">
        <v>619</v>
      </c>
      <c r="N102" s="81">
        <v>1</v>
      </c>
      <c r="O102" s="81">
        <v>1</v>
      </c>
      <c r="P102" s="81">
        <v>1</v>
      </c>
      <c r="Q102" s="81">
        <v>1</v>
      </c>
      <c r="R102" s="81">
        <v>1</v>
      </c>
      <c r="S102" s="81">
        <v>1</v>
      </c>
      <c r="T102" s="81">
        <v>0</v>
      </c>
      <c r="U102" s="81">
        <v>0</v>
      </c>
      <c r="V102" s="81">
        <v>0</v>
      </c>
      <c r="W102" s="102">
        <v>0</v>
      </c>
      <c r="X102" s="102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89">
        <v>43860</v>
      </c>
      <c r="AE102" s="89">
        <v>45687</v>
      </c>
      <c r="AF102" s="90">
        <v>1048915.27</v>
      </c>
      <c r="AG102" s="84">
        <v>0</v>
      </c>
      <c r="AH102" s="84">
        <v>5</v>
      </c>
      <c r="AI102" s="85">
        <v>7.85E-2</v>
      </c>
      <c r="AJ102" s="86">
        <v>0</v>
      </c>
      <c r="AK102" s="86">
        <v>0</v>
      </c>
      <c r="AL102" s="87">
        <v>0</v>
      </c>
      <c r="AM102" s="91" t="s">
        <v>620</v>
      </c>
      <c r="AN102" s="91" t="s">
        <v>621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f t="shared" si="3"/>
        <v>0</v>
      </c>
      <c r="BK102" s="19">
        <f t="shared" si="4"/>
        <v>0</v>
      </c>
      <c r="BL102" s="19">
        <f t="shared" si="5"/>
        <v>0</v>
      </c>
    </row>
    <row r="103" spans="1:64" x14ac:dyDescent="0.25">
      <c r="A103" s="52" t="s">
        <v>2351</v>
      </c>
      <c r="B103" s="78" t="s">
        <v>701</v>
      </c>
      <c r="C103" s="79">
        <v>1</v>
      </c>
      <c r="D103" s="80" t="s">
        <v>23</v>
      </c>
      <c r="E103" s="79" t="s">
        <v>434</v>
      </c>
      <c r="F103" s="79" t="s">
        <v>604</v>
      </c>
      <c r="G103" s="79" t="s">
        <v>623</v>
      </c>
      <c r="H103" s="79" t="s">
        <v>624</v>
      </c>
      <c r="I103" s="79" t="s">
        <v>625</v>
      </c>
      <c r="J103" s="79" t="s">
        <v>626</v>
      </c>
      <c r="K103" s="79" t="s">
        <v>446</v>
      </c>
      <c r="L103" s="79" t="s">
        <v>606</v>
      </c>
      <c r="M103" s="79" t="s">
        <v>619</v>
      </c>
      <c r="N103" s="81">
        <v>1</v>
      </c>
      <c r="O103" s="81">
        <v>1</v>
      </c>
      <c r="P103" s="81">
        <v>1</v>
      </c>
      <c r="Q103" s="81">
        <v>1</v>
      </c>
      <c r="R103" s="81">
        <v>1</v>
      </c>
      <c r="S103" s="81">
        <v>1</v>
      </c>
      <c r="T103" s="81">
        <v>0</v>
      </c>
      <c r="U103" s="81">
        <v>0</v>
      </c>
      <c r="V103" s="81">
        <v>0</v>
      </c>
      <c r="W103" s="102">
        <v>1039101.67</v>
      </c>
      <c r="X103" s="102">
        <v>0</v>
      </c>
      <c r="Y103" s="102">
        <v>0</v>
      </c>
      <c r="Z103" s="102">
        <v>0</v>
      </c>
      <c r="AA103" s="102">
        <v>0</v>
      </c>
      <c r="AB103" s="102">
        <v>0</v>
      </c>
      <c r="AC103" s="102">
        <v>1039101.67</v>
      </c>
      <c r="AD103" s="89">
        <v>43826</v>
      </c>
      <c r="AE103" s="89">
        <v>46383</v>
      </c>
      <c r="AF103" s="90">
        <v>1039101.67</v>
      </c>
      <c r="AG103" s="84">
        <v>1.74</v>
      </c>
      <c r="AH103" s="84">
        <v>7</v>
      </c>
      <c r="AI103" s="85">
        <v>8.5000000000000006E-2</v>
      </c>
      <c r="AJ103" s="86">
        <v>1.74</v>
      </c>
      <c r="AK103" s="86">
        <v>7</v>
      </c>
      <c r="AL103" s="87">
        <v>8.5000000000000006E-2</v>
      </c>
      <c r="AM103" s="91" t="s">
        <v>620</v>
      </c>
      <c r="AN103" s="91" t="s">
        <v>621</v>
      </c>
      <c r="AO103" s="19">
        <v>0</v>
      </c>
      <c r="AP103" s="19">
        <v>0</v>
      </c>
      <c r="AQ103" s="19">
        <v>3779532.69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3779532.69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3779532.69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3779532.69</v>
      </c>
      <c r="BJ103" s="19">
        <f t="shared" si="3"/>
        <v>7559065.3799999999</v>
      </c>
      <c r="BK103" s="19">
        <f t="shared" si="4"/>
        <v>7559065.3799999999</v>
      </c>
      <c r="BL103" s="19">
        <f t="shared" si="5"/>
        <v>15118130.76</v>
      </c>
    </row>
    <row r="104" spans="1:64" x14ac:dyDescent="0.25">
      <c r="A104" s="52" t="s">
        <v>3543</v>
      </c>
      <c r="B104" s="78" t="s">
        <v>702</v>
      </c>
      <c r="C104" s="79">
        <v>1</v>
      </c>
      <c r="D104" s="80" t="s">
        <v>23</v>
      </c>
      <c r="E104" s="79" t="s">
        <v>434</v>
      </c>
      <c r="F104" s="79" t="s">
        <v>604</v>
      </c>
      <c r="G104" s="79" t="s">
        <v>623</v>
      </c>
      <c r="H104" s="79" t="s">
        <v>624</v>
      </c>
      <c r="I104" s="79" t="s">
        <v>625</v>
      </c>
      <c r="J104" s="79" t="s">
        <v>626</v>
      </c>
      <c r="K104" s="79" t="s">
        <v>446</v>
      </c>
      <c r="L104" s="79" t="s">
        <v>606</v>
      </c>
      <c r="M104" s="79" t="s">
        <v>619</v>
      </c>
      <c r="N104" s="81">
        <v>1</v>
      </c>
      <c r="O104" s="81">
        <v>1</v>
      </c>
      <c r="P104" s="81">
        <v>1</v>
      </c>
      <c r="Q104" s="81">
        <v>1</v>
      </c>
      <c r="R104" s="81">
        <v>1</v>
      </c>
      <c r="S104" s="81">
        <v>1</v>
      </c>
      <c r="T104" s="81">
        <v>0</v>
      </c>
      <c r="U104" s="81">
        <v>0</v>
      </c>
      <c r="V104" s="81">
        <v>0</v>
      </c>
      <c r="W104" s="102">
        <v>0</v>
      </c>
      <c r="X104" s="102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89">
        <v>43860</v>
      </c>
      <c r="AE104" s="89">
        <v>45687</v>
      </c>
      <c r="AF104" s="90">
        <v>268699.3</v>
      </c>
      <c r="AG104" s="84">
        <v>0</v>
      </c>
      <c r="AH104" s="84">
        <v>5</v>
      </c>
      <c r="AI104" s="85">
        <v>7.85E-2</v>
      </c>
      <c r="AJ104" s="86">
        <v>0</v>
      </c>
      <c r="AK104" s="86">
        <v>0</v>
      </c>
      <c r="AL104" s="87">
        <v>0</v>
      </c>
      <c r="AM104" s="91" t="s">
        <v>620</v>
      </c>
      <c r="AN104" s="91" t="s">
        <v>621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f t="shared" si="3"/>
        <v>0</v>
      </c>
      <c r="BK104" s="19">
        <f t="shared" si="4"/>
        <v>0</v>
      </c>
      <c r="BL104" s="19">
        <f t="shared" si="5"/>
        <v>0</v>
      </c>
    </row>
    <row r="105" spans="1:64" x14ac:dyDescent="0.25">
      <c r="A105" s="52" t="s">
        <v>2355</v>
      </c>
      <c r="B105" s="78" t="s">
        <v>703</v>
      </c>
      <c r="C105" s="79">
        <v>1</v>
      </c>
      <c r="D105" s="80" t="s">
        <v>23</v>
      </c>
      <c r="E105" s="79" t="s">
        <v>434</v>
      </c>
      <c r="F105" s="79" t="s">
        <v>604</v>
      </c>
      <c r="G105" s="79" t="s">
        <v>623</v>
      </c>
      <c r="H105" s="79" t="s">
        <v>624</v>
      </c>
      <c r="I105" s="79" t="s">
        <v>625</v>
      </c>
      <c r="J105" s="79" t="s">
        <v>626</v>
      </c>
      <c r="K105" s="79" t="s">
        <v>446</v>
      </c>
      <c r="L105" s="79" t="s">
        <v>606</v>
      </c>
      <c r="M105" s="79" t="s">
        <v>619</v>
      </c>
      <c r="N105" s="81">
        <v>1</v>
      </c>
      <c r="O105" s="81">
        <v>1</v>
      </c>
      <c r="P105" s="81">
        <v>1</v>
      </c>
      <c r="Q105" s="81">
        <v>1</v>
      </c>
      <c r="R105" s="81">
        <v>1</v>
      </c>
      <c r="S105" s="81">
        <v>1</v>
      </c>
      <c r="T105" s="81">
        <v>0</v>
      </c>
      <c r="U105" s="81">
        <v>0</v>
      </c>
      <c r="V105" s="81">
        <v>0</v>
      </c>
      <c r="W105" s="102">
        <v>266120.73</v>
      </c>
      <c r="X105" s="102">
        <v>0</v>
      </c>
      <c r="Y105" s="102">
        <v>0</v>
      </c>
      <c r="Z105" s="102">
        <v>0</v>
      </c>
      <c r="AA105" s="102">
        <v>0</v>
      </c>
      <c r="AB105" s="102">
        <v>0</v>
      </c>
      <c r="AC105" s="102">
        <v>266120.73</v>
      </c>
      <c r="AD105" s="89">
        <v>43826</v>
      </c>
      <c r="AE105" s="89">
        <v>46383</v>
      </c>
      <c r="AF105" s="90">
        <v>266120.73</v>
      </c>
      <c r="AG105" s="84">
        <v>1.74</v>
      </c>
      <c r="AH105" s="84">
        <v>7</v>
      </c>
      <c r="AI105" s="85">
        <v>8.5000000000000006E-2</v>
      </c>
      <c r="AJ105" s="86">
        <v>1.74</v>
      </c>
      <c r="AK105" s="86">
        <v>7</v>
      </c>
      <c r="AL105" s="87">
        <v>8.5000000000000006E-2</v>
      </c>
      <c r="AM105" s="91" t="s">
        <v>620</v>
      </c>
      <c r="AN105" s="91" t="s">
        <v>621</v>
      </c>
      <c r="AO105" s="19">
        <v>0</v>
      </c>
      <c r="AP105" s="19">
        <v>0</v>
      </c>
      <c r="AQ105" s="19">
        <v>28912.83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28912.83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28912.83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28912.83</v>
      </c>
      <c r="BJ105" s="19">
        <f t="shared" si="3"/>
        <v>57825.66</v>
      </c>
      <c r="BK105" s="19">
        <f t="shared" si="4"/>
        <v>57825.66</v>
      </c>
      <c r="BL105" s="19">
        <f t="shared" si="5"/>
        <v>115651.32</v>
      </c>
    </row>
    <row r="106" spans="1:64" x14ac:dyDescent="0.25">
      <c r="A106" s="52" t="s">
        <v>3544</v>
      </c>
      <c r="B106" s="78" t="s">
        <v>704</v>
      </c>
      <c r="C106" s="79">
        <v>1</v>
      </c>
      <c r="D106" s="80" t="s">
        <v>23</v>
      </c>
      <c r="E106" s="79" t="s">
        <v>434</v>
      </c>
      <c r="F106" s="79" t="s">
        <v>604</v>
      </c>
      <c r="G106" s="79" t="s">
        <v>623</v>
      </c>
      <c r="H106" s="79" t="s">
        <v>624</v>
      </c>
      <c r="I106" s="79" t="s">
        <v>625</v>
      </c>
      <c r="J106" s="79" t="s">
        <v>626</v>
      </c>
      <c r="K106" s="79" t="s">
        <v>446</v>
      </c>
      <c r="L106" s="79" t="s">
        <v>606</v>
      </c>
      <c r="M106" s="79" t="s">
        <v>619</v>
      </c>
      <c r="N106" s="81">
        <v>1</v>
      </c>
      <c r="O106" s="81">
        <v>1</v>
      </c>
      <c r="P106" s="81">
        <v>1</v>
      </c>
      <c r="Q106" s="81">
        <v>1</v>
      </c>
      <c r="R106" s="81">
        <v>1</v>
      </c>
      <c r="S106" s="81">
        <v>1</v>
      </c>
      <c r="T106" s="81">
        <v>0</v>
      </c>
      <c r="U106" s="81">
        <v>0</v>
      </c>
      <c r="V106" s="81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89">
        <v>43860</v>
      </c>
      <c r="AE106" s="89">
        <v>45687</v>
      </c>
      <c r="AF106" s="90">
        <v>134072.67000000001</v>
      </c>
      <c r="AG106" s="84">
        <v>0</v>
      </c>
      <c r="AH106" s="84">
        <v>5</v>
      </c>
      <c r="AI106" s="85">
        <v>7.85E-2</v>
      </c>
      <c r="AJ106" s="86">
        <v>0</v>
      </c>
      <c r="AK106" s="86">
        <v>0</v>
      </c>
      <c r="AL106" s="87">
        <v>0</v>
      </c>
      <c r="AM106" s="91" t="s">
        <v>620</v>
      </c>
      <c r="AN106" s="91" t="s">
        <v>621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f t="shared" si="3"/>
        <v>0</v>
      </c>
      <c r="BK106" s="19">
        <f t="shared" si="4"/>
        <v>0</v>
      </c>
      <c r="BL106" s="19">
        <f t="shared" si="5"/>
        <v>0</v>
      </c>
    </row>
    <row r="107" spans="1:64" x14ac:dyDescent="0.25">
      <c r="A107" s="52" t="s">
        <v>2357</v>
      </c>
      <c r="B107" s="78" t="s">
        <v>705</v>
      </c>
      <c r="C107" s="79">
        <v>1</v>
      </c>
      <c r="D107" s="80" t="s">
        <v>23</v>
      </c>
      <c r="E107" s="79" t="s">
        <v>434</v>
      </c>
      <c r="F107" s="79" t="s">
        <v>604</v>
      </c>
      <c r="G107" s="79" t="s">
        <v>623</v>
      </c>
      <c r="H107" s="79" t="s">
        <v>624</v>
      </c>
      <c r="I107" s="79" t="s">
        <v>625</v>
      </c>
      <c r="J107" s="79" t="s">
        <v>626</v>
      </c>
      <c r="K107" s="79" t="s">
        <v>446</v>
      </c>
      <c r="L107" s="79" t="s">
        <v>606</v>
      </c>
      <c r="M107" s="79" t="s">
        <v>619</v>
      </c>
      <c r="N107" s="81">
        <v>1</v>
      </c>
      <c r="O107" s="81">
        <v>1</v>
      </c>
      <c r="P107" s="81">
        <v>1</v>
      </c>
      <c r="Q107" s="81">
        <v>1</v>
      </c>
      <c r="R107" s="81">
        <v>1</v>
      </c>
      <c r="S107" s="81">
        <v>1</v>
      </c>
      <c r="T107" s="81">
        <v>0</v>
      </c>
      <c r="U107" s="81">
        <v>0</v>
      </c>
      <c r="V107" s="81">
        <v>0</v>
      </c>
      <c r="W107" s="102">
        <v>132758.62</v>
      </c>
      <c r="X107" s="102">
        <v>0</v>
      </c>
      <c r="Y107" s="102">
        <v>0</v>
      </c>
      <c r="Z107" s="102">
        <v>0</v>
      </c>
      <c r="AA107" s="102">
        <v>0</v>
      </c>
      <c r="AB107" s="102">
        <v>0</v>
      </c>
      <c r="AC107" s="102">
        <v>132758.62</v>
      </c>
      <c r="AD107" s="89">
        <v>43826</v>
      </c>
      <c r="AE107" s="89">
        <v>46383</v>
      </c>
      <c r="AF107" s="90">
        <v>132758.62</v>
      </c>
      <c r="AG107" s="84">
        <v>1.74</v>
      </c>
      <c r="AH107" s="84">
        <v>7</v>
      </c>
      <c r="AI107" s="85">
        <v>8.5000000000000006E-2</v>
      </c>
      <c r="AJ107" s="86">
        <v>1.74</v>
      </c>
      <c r="AK107" s="86">
        <v>7</v>
      </c>
      <c r="AL107" s="87">
        <v>8.5000000000000006E-2</v>
      </c>
      <c r="AM107" s="91" t="s">
        <v>620</v>
      </c>
      <c r="AN107" s="91" t="s">
        <v>621</v>
      </c>
      <c r="AO107" s="19">
        <v>7968.22</v>
      </c>
      <c r="AP107" s="19">
        <v>7968.22</v>
      </c>
      <c r="AQ107" s="19">
        <v>7968.22</v>
      </c>
      <c r="AR107" s="19">
        <v>7968.22</v>
      </c>
      <c r="AS107" s="19">
        <v>7968.22</v>
      </c>
      <c r="AT107" s="19">
        <v>7968.22</v>
      </c>
      <c r="AU107" s="19">
        <v>7968.22</v>
      </c>
      <c r="AV107" s="19">
        <v>7968.22</v>
      </c>
      <c r="AW107" s="19">
        <v>7968.22</v>
      </c>
      <c r="AX107" s="19">
        <v>7968.22</v>
      </c>
      <c r="AY107" s="19">
        <v>7968.22</v>
      </c>
      <c r="AZ107" s="19">
        <v>7968.22</v>
      </c>
      <c r="BA107" s="19">
        <v>7968.22</v>
      </c>
      <c r="BB107" s="19">
        <v>7968.22</v>
      </c>
      <c r="BC107" s="19">
        <v>7968.22</v>
      </c>
      <c r="BD107" s="19">
        <v>7968.22</v>
      </c>
      <c r="BE107" s="19">
        <v>3984.11</v>
      </c>
      <c r="BF107" s="19">
        <v>3984.11</v>
      </c>
      <c r="BG107" s="19">
        <v>3984.11</v>
      </c>
      <c r="BH107" s="19">
        <v>3984.11</v>
      </c>
      <c r="BI107" s="19">
        <v>3984.11</v>
      </c>
      <c r="BJ107" s="19">
        <f t="shared" si="3"/>
        <v>71713.98</v>
      </c>
      <c r="BK107" s="19">
        <f t="shared" si="4"/>
        <v>75698.09</v>
      </c>
      <c r="BL107" s="19">
        <f t="shared" si="5"/>
        <v>147412.07</v>
      </c>
    </row>
    <row r="108" spans="1:64" x14ac:dyDescent="0.25">
      <c r="A108" s="52" t="s">
        <v>3545</v>
      </c>
      <c r="B108" s="78" t="s">
        <v>706</v>
      </c>
      <c r="C108" s="79">
        <v>1</v>
      </c>
      <c r="D108" s="80" t="s">
        <v>23</v>
      </c>
      <c r="E108" s="79" t="s">
        <v>434</v>
      </c>
      <c r="F108" s="79" t="s">
        <v>604</v>
      </c>
      <c r="G108" s="79" t="s">
        <v>623</v>
      </c>
      <c r="H108" s="79" t="s">
        <v>624</v>
      </c>
      <c r="I108" s="79" t="s">
        <v>625</v>
      </c>
      <c r="J108" s="79" t="s">
        <v>626</v>
      </c>
      <c r="K108" s="79" t="s">
        <v>446</v>
      </c>
      <c r="L108" s="79" t="s">
        <v>606</v>
      </c>
      <c r="M108" s="79" t="s">
        <v>619</v>
      </c>
      <c r="N108" s="81">
        <v>1</v>
      </c>
      <c r="O108" s="81">
        <v>1</v>
      </c>
      <c r="P108" s="81">
        <v>1</v>
      </c>
      <c r="Q108" s="81">
        <v>1</v>
      </c>
      <c r="R108" s="81">
        <v>1</v>
      </c>
      <c r="S108" s="81">
        <v>1</v>
      </c>
      <c r="T108" s="81">
        <v>0</v>
      </c>
      <c r="U108" s="81">
        <v>0</v>
      </c>
      <c r="V108" s="81">
        <v>0</v>
      </c>
      <c r="W108" s="102">
        <v>0</v>
      </c>
      <c r="X108" s="102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89">
        <v>43860</v>
      </c>
      <c r="AE108" s="89">
        <v>45687</v>
      </c>
      <c r="AF108" s="90">
        <v>147000</v>
      </c>
      <c r="AG108" s="84">
        <v>0</v>
      </c>
      <c r="AH108" s="84">
        <v>5</v>
      </c>
      <c r="AI108" s="85">
        <v>7.85E-2</v>
      </c>
      <c r="AJ108" s="86">
        <v>0</v>
      </c>
      <c r="AK108" s="86">
        <v>0</v>
      </c>
      <c r="AL108" s="87">
        <v>0</v>
      </c>
      <c r="AM108" s="91" t="s">
        <v>620</v>
      </c>
      <c r="AN108" s="91" t="s">
        <v>621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0</v>
      </c>
      <c r="BJ108" s="19">
        <f t="shared" si="3"/>
        <v>0</v>
      </c>
      <c r="BK108" s="19">
        <f t="shared" si="4"/>
        <v>0</v>
      </c>
      <c r="BL108" s="19">
        <f t="shared" si="5"/>
        <v>0</v>
      </c>
    </row>
    <row r="109" spans="1:64" x14ac:dyDescent="0.25">
      <c r="A109" s="52" t="s">
        <v>2358</v>
      </c>
      <c r="B109" s="78" t="s">
        <v>707</v>
      </c>
      <c r="C109" s="79">
        <v>1</v>
      </c>
      <c r="D109" s="80" t="s">
        <v>23</v>
      </c>
      <c r="E109" s="79" t="s">
        <v>434</v>
      </c>
      <c r="F109" s="79" t="s">
        <v>604</v>
      </c>
      <c r="G109" s="79" t="s">
        <v>623</v>
      </c>
      <c r="H109" s="79" t="s">
        <v>624</v>
      </c>
      <c r="I109" s="79" t="s">
        <v>625</v>
      </c>
      <c r="J109" s="79" t="s">
        <v>626</v>
      </c>
      <c r="K109" s="79" t="s">
        <v>446</v>
      </c>
      <c r="L109" s="79" t="s">
        <v>606</v>
      </c>
      <c r="M109" s="79" t="s">
        <v>619</v>
      </c>
      <c r="N109" s="81">
        <v>1</v>
      </c>
      <c r="O109" s="81">
        <v>1</v>
      </c>
      <c r="P109" s="81">
        <v>1</v>
      </c>
      <c r="Q109" s="81">
        <v>1</v>
      </c>
      <c r="R109" s="81">
        <v>1</v>
      </c>
      <c r="S109" s="81">
        <v>1</v>
      </c>
      <c r="T109" s="81">
        <v>0</v>
      </c>
      <c r="U109" s="81">
        <v>0</v>
      </c>
      <c r="V109" s="81">
        <v>0</v>
      </c>
      <c r="W109" s="102">
        <v>147000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147000</v>
      </c>
      <c r="AD109" s="89">
        <v>43826</v>
      </c>
      <c r="AE109" s="89">
        <v>46383</v>
      </c>
      <c r="AF109" s="90">
        <v>147000</v>
      </c>
      <c r="AG109" s="84">
        <v>1.74</v>
      </c>
      <c r="AH109" s="84">
        <v>7</v>
      </c>
      <c r="AI109" s="85">
        <v>8.5000000000000006E-2</v>
      </c>
      <c r="AJ109" s="86">
        <v>1.74</v>
      </c>
      <c r="AK109" s="86">
        <v>7</v>
      </c>
      <c r="AL109" s="87">
        <v>8.5000000000000006E-2</v>
      </c>
      <c r="AM109" s="91" t="s">
        <v>620</v>
      </c>
      <c r="AN109" s="91" t="s">
        <v>621</v>
      </c>
      <c r="AO109" s="19">
        <v>1306.9100000000001</v>
      </c>
      <c r="AP109" s="19">
        <v>1306.9100000000001</v>
      </c>
      <c r="AQ109" s="19">
        <v>1306.9100000000001</v>
      </c>
      <c r="AR109" s="19">
        <v>1306.9100000000001</v>
      </c>
      <c r="AS109" s="19">
        <v>1306.9100000000001</v>
      </c>
      <c r="AT109" s="19">
        <v>1306.9100000000001</v>
      </c>
      <c r="AU109" s="19">
        <v>1306.9100000000001</v>
      </c>
      <c r="AV109" s="19">
        <v>1306.9100000000001</v>
      </c>
      <c r="AW109" s="19">
        <v>1306.9100000000001</v>
      </c>
      <c r="AX109" s="19">
        <v>1306.9100000000001</v>
      </c>
      <c r="AY109" s="19">
        <v>1306.9100000000001</v>
      </c>
      <c r="AZ109" s="19">
        <v>1306.9100000000001</v>
      </c>
      <c r="BA109" s="19">
        <v>1306.9100000000001</v>
      </c>
      <c r="BB109" s="19">
        <v>1306.9100000000001</v>
      </c>
      <c r="BC109" s="19">
        <v>1306.9100000000001</v>
      </c>
      <c r="BD109" s="19">
        <v>1306.9100000000001</v>
      </c>
      <c r="BE109" s="19">
        <v>871.27</v>
      </c>
      <c r="BF109" s="19">
        <v>871.27</v>
      </c>
      <c r="BG109" s="19">
        <v>871.27</v>
      </c>
      <c r="BH109" s="19">
        <v>871.27</v>
      </c>
      <c r="BI109" s="19">
        <v>871.27</v>
      </c>
      <c r="BJ109" s="19">
        <f t="shared" si="3"/>
        <v>11762.19</v>
      </c>
      <c r="BK109" s="19">
        <f t="shared" si="4"/>
        <v>13504.720000000003</v>
      </c>
      <c r="BL109" s="19">
        <f t="shared" si="5"/>
        <v>25266.910000000003</v>
      </c>
    </row>
    <row r="110" spans="1:64" x14ac:dyDescent="0.25">
      <c r="A110" s="52" t="s">
        <v>3546</v>
      </c>
      <c r="B110" s="78" t="s">
        <v>708</v>
      </c>
      <c r="C110" s="79">
        <v>1</v>
      </c>
      <c r="D110" s="80" t="s">
        <v>23</v>
      </c>
      <c r="E110" s="79" t="s">
        <v>434</v>
      </c>
      <c r="F110" s="79" t="s">
        <v>604</v>
      </c>
      <c r="G110" s="79" t="s">
        <v>623</v>
      </c>
      <c r="H110" s="79" t="s">
        <v>624</v>
      </c>
      <c r="I110" s="79" t="s">
        <v>625</v>
      </c>
      <c r="J110" s="79" t="s">
        <v>626</v>
      </c>
      <c r="K110" s="79" t="s">
        <v>446</v>
      </c>
      <c r="L110" s="79" t="s">
        <v>606</v>
      </c>
      <c r="M110" s="79" t="s">
        <v>619</v>
      </c>
      <c r="N110" s="81">
        <v>1</v>
      </c>
      <c r="O110" s="81">
        <v>1</v>
      </c>
      <c r="P110" s="81">
        <v>1</v>
      </c>
      <c r="Q110" s="81">
        <v>1</v>
      </c>
      <c r="R110" s="81">
        <v>1</v>
      </c>
      <c r="S110" s="81">
        <v>1</v>
      </c>
      <c r="T110" s="81">
        <v>0</v>
      </c>
      <c r="U110" s="81">
        <v>0</v>
      </c>
      <c r="V110" s="81">
        <v>0</v>
      </c>
      <c r="W110" s="102">
        <v>0</v>
      </c>
      <c r="X110" s="102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89">
        <v>43860</v>
      </c>
      <c r="AE110" s="89">
        <v>45687</v>
      </c>
      <c r="AF110" s="90">
        <v>1583358.19</v>
      </c>
      <c r="AG110" s="84">
        <v>0</v>
      </c>
      <c r="AH110" s="84">
        <v>5</v>
      </c>
      <c r="AI110" s="85">
        <v>7.85E-2</v>
      </c>
      <c r="AJ110" s="86">
        <v>0</v>
      </c>
      <c r="AK110" s="86">
        <v>0</v>
      </c>
      <c r="AL110" s="87">
        <v>0</v>
      </c>
      <c r="AM110" s="91" t="s">
        <v>620</v>
      </c>
      <c r="AN110" s="91" t="s">
        <v>621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f t="shared" si="3"/>
        <v>0</v>
      </c>
      <c r="BK110" s="19">
        <f t="shared" si="4"/>
        <v>0</v>
      </c>
      <c r="BL110" s="19">
        <f t="shared" si="5"/>
        <v>0</v>
      </c>
    </row>
    <row r="111" spans="1:64" x14ac:dyDescent="0.25">
      <c r="A111" s="52" t="s">
        <v>2359</v>
      </c>
      <c r="B111" s="78" t="s">
        <v>709</v>
      </c>
      <c r="C111" s="79">
        <v>1</v>
      </c>
      <c r="D111" s="80" t="s">
        <v>23</v>
      </c>
      <c r="E111" s="79" t="s">
        <v>434</v>
      </c>
      <c r="F111" s="79" t="s">
        <v>604</v>
      </c>
      <c r="G111" s="79" t="s">
        <v>623</v>
      </c>
      <c r="H111" s="79" t="s">
        <v>624</v>
      </c>
      <c r="I111" s="79" t="s">
        <v>625</v>
      </c>
      <c r="J111" s="79" t="s">
        <v>626</v>
      </c>
      <c r="K111" s="79" t="s">
        <v>446</v>
      </c>
      <c r="L111" s="79" t="s">
        <v>606</v>
      </c>
      <c r="M111" s="79" t="s">
        <v>619</v>
      </c>
      <c r="N111" s="81">
        <v>1</v>
      </c>
      <c r="O111" s="81">
        <v>1</v>
      </c>
      <c r="P111" s="81">
        <v>1</v>
      </c>
      <c r="Q111" s="81">
        <v>1</v>
      </c>
      <c r="R111" s="81">
        <v>1</v>
      </c>
      <c r="S111" s="81">
        <v>1</v>
      </c>
      <c r="T111" s="81">
        <v>0</v>
      </c>
      <c r="U111" s="81">
        <v>0</v>
      </c>
      <c r="V111" s="81">
        <v>0</v>
      </c>
      <c r="W111" s="102">
        <v>1567402.03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  <c r="AC111" s="102">
        <v>1567402.03</v>
      </c>
      <c r="AD111" s="89">
        <v>43826</v>
      </c>
      <c r="AE111" s="89">
        <v>46383</v>
      </c>
      <c r="AF111" s="90">
        <v>1567402.03</v>
      </c>
      <c r="AG111" s="84">
        <v>1.74</v>
      </c>
      <c r="AH111" s="84">
        <v>7</v>
      </c>
      <c r="AI111" s="85">
        <v>8.5000000000000006E-2</v>
      </c>
      <c r="AJ111" s="86">
        <v>1.74</v>
      </c>
      <c r="AK111" s="86">
        <v>7</v>
      </c>
      <c r="AL111" s="87">
        <v>8.5000000000000006E-2</v>
      </c>
      <c r="AM111" s="91" t="s">
        <v>620</v>
      </c>
      <c r="AN111" s="91" t="s">
        <v>621</v>
      </c>
      <c r="AO111" s="19">
        <v>0</v>
      </c>
      <c r="AP111" s="19">
        <v>0</v>
      </c>
      <c r="AQ111" s="19">
        <v>20954.21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20954.21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20954.21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20954.21</v>
      </c>
      <c r="BJ111" s="19">
        <f t="shared" si="3"/>
        <v>41908.42</v>
      </c>
      <c r="BK111" s="19">
        <f t="shared" si="4"/>
        <v>41908.42</v>
      </c>
      <c r="BL111" s="19">
        <f t="shared" si="5"/>
        <v>83816.84</v>
      </c>
    </row>
    <row r="112" spans="1:64" x14ac:dyDescent="0.25">
      <c r="A112" s="52" t="s">
        <v>3547</v>
      </c>
      <c r="B112" s="78" t="s">
        <v>710</v>
      </c>
      <c r="C112" s="79">
        <v>1</v>
      </c>
      <c r="D112" s="80" t="s">
        <v>23</v>
      </c>
      <c r="E112" s="79" t="s">
        <v>434</v>
      </c>
      <c r="F112" s="79" t="s">
        <v>604</v>
      </c>
      <c r="G112" s="79" t="s">
        <v>623</v>
      </c>
      <c r="H112" s="79" t="s">
        <v>624</v>
      </c>
      <c r="I112" s="79" t="s">
        <v>625</v>
      </c>
      <c r="J112" s="79" t="s">
        <v>626</v>
      </c>
      <c r="K112" s="79" t="s">
        <v>446</v>
      </c>
      <c r="L112" s="79" t="s">
        <v>606</v>
      </c>
      <c r="M112" s="79" t="s">
        <v>619</v>
      </c>
      <c r="N112" s="81">
        <v>1</v>
      </c>
      <c r="O112" s="81">
        <v>1</v>
      </c>
      <c r="P112" s="81">
        <v>1</v>
      </c>
      <c r="Q112" s="81">
        <v>1</v>
      </c>
      <c r="R112" s="81">
        <v>1</v>
      </c>
      <c r="S112" s="81">
        <v>1</v>
      </c>
      <c r="T112" s="81">
        <v>0</v>
      </c>
      <c r="U112" s="81">
        <v>0</v>
      </c>
      <c r="V112" s="81">
        <v>0</v>
      </c>
      <c r="W112" s="102">
        <v>0</v>
      </c>
      <c r="X112" s="102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89">
        <v>43860</v>
      </c>
      <c r="AE112" s="89">
        <v>45687</v>
      </c>
      <c r="AF112" s="90">
        <v>687227.35</v>
      </c>
      <c r="AG112" s="84">
        <v>0</v>
      </c>
      <c r="AH112" s="84">
        <v>5</v>
      </c>
      <c r="AI112" s="85">
        <v>7.85E-2</v>
      </c>
      <c r="AJ112" s="86">
        <v>0</v>
      </c>
      <c r="AK112" s="86">
        <v>0</v>
      </c>
      <c r="AL112" s="87">
        <v>0</v>
      </c>
      <c r="AM112" s="91" t="s">
        <v>620</v>
      </c>
      <c r="AN112" s="91" t="s">
        <v>621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f t="shared" si="3"/>
        <v>0</v>
      </c>
      <c r="BK112" s="19">
        <f t="shared" si="4"/>
        <v>0</v>
      </c>
      <c r="BL112" s="19">
        <f t="shared" si="5"/>
        <v>0</v>
      </c>
    </row>
    <row r="113" spans="1:64" x14ac:dyDescent="0.25">
      <c r="A113" s="52" t="s">
        <v>2360</v>
      </c>
      <c r="B113" s="78" t="s">
        <v>711</v>
      </c>
      <c r="C113" s="79">
        <v>1</v>
      </c>
      <c r="D113" s="80" t="s">
        <v>23</v>
      </c>
      <c r="E113" s="79" t="s">
        <v>434</v>
      </c>
      <c r="F113" s="79" t="s">
        <v>604</v>
      </c>
      <c r="G113" s="79" t="s">
        <v>623</v>
      </c>
      <c r="H113" s="79" t="s">
        <v>624</v>
      </c>
      <c r="I113" s="79" t="s">
        <v>625</v>
      </c>
      <c r="J113" s="79" t="s">
        <v>626</v>
      </c>
      <c r="K113" s="79" t="s">
        <v>446</v>
      </c>
      <c r="L113" s="79" t="s">
        <v>606</v>
      </c>
      <c r="M113" s="79" t="s">
        <v>619</v>
      </c>
      <c r="N113" s="81">
        <v>1</v>
      </c>
      <c r="O113" s="81">
        <v>1</v>
      </c>
      <c r="P113" s="81">
        <v>1</v>
      </c>
      <c r="Q113" s="81">
        <v>1</v>
      </c>
      <c r="R113" s="81">
        <v>1</v>
      </c>
      <c r="S113" s="81">
        <v>1</v>
      </c>
      <c r="T113" s="81">
        <v>0</v>
      </c>
      <c r="U113" s="81">
        <v>0</v>
      </c>
      <c r="V113" s="81">
        <v>0</v>
      </c>
      <c r="W113" s="102">
        <v>680301.87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680301.87</v>
      </c>
      <c r="AD113" s="89">
        <v>43826</v>
      </c>
      <c r="AE113" s="89">
        <v>46383</v>
      </c>
      <c r="AF113" s="90">
        <v>680301.87</v>
      </c>
      <c r="AG113" s="84">
        <v>1.74</v>
      </c>
      <c r="AH113" s="84">
        <v>7</v>
      </c>
      <c r="AI113" s="85">
        <v>8.5000000000000006E-2</v>
      </c>
      <c r="AJ113" s="86">
        <v>1.74</v>
      </c>
      <c r="AK113" s="86">
        <v>7</v>
      </c>
      <c r="AL113" s="87">
        <v>8.5000000000000006E-2</v>
      </c>
      <c r="AM113" s="91" t="s">
        <v>620</v>
      </c>
      <c r="AN113" s="91" t="s">
        <v>621</v>
      </c>
      <c r="AO113" s="19">
        <v>703.89</v>
      </c>
      <c r="AP113" s="19">
        <v>703.89</v>
      </c>
      <c r="AQ113" s="19">
        <v>703.89</v>
      </c>
      <c r="AR113" s="19">
        <v>703.89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f t="shared" si="3"/>
        <v>2815.56</v>
      </c>
      <c r="BK113" s="19">
        <f t="shared" si="4"/>
        <v>0</v>
      </c>
      <c r="BL113" s="19">
        <f t="shared" si="5"/>
        <v>2815.56</v>
      </c>
    </row>
    <row r="114" spans="1:64" x14ac:dyDescent="0.25">
      <c r="A114" s="52" t="s">
        <v>3548</v>
      </c>
      <c r="B114" s="78" t="s">
        <v>712</v>
      </c>
      <c r="C114" s="79">
        <v>1</v>
      </c>
      <c r="D114" s="80" t="s">
        <v>23</v>
      </c>
      <c r="E114" s="79" t="s">
        <v>434</v>
      </c>
      <c r="F114" s="79" t="s">
        <v>604</v>
      </c>
      <c r="G114" s="79" t="s">
        <v>623</v>
      </c>
      <c r="H114" s="79" t="s">
        <v>624</v>
      </c>
      <c r="I114" s="79" t="s">
        <v>625</v>
      </c>
      <c r="J114" s="79" t="s">
        <v>626</v>
      </c>
      <c r="K114" s="79" t="s">
        <v>446</v>
      </c>
      <c r="L114" s="79" t="s">
        <v>606</v>
      </c>
      <c r="M114" s="79" t="s">
        <v>619</v>
      </c>
      <c r="N114" s="81">
        <v>1</v>
      </c>
      <c r="O114" s="81">
        <v>1</v>
      </c>
      <c r="P114" s="81">
        <v>1</v>
      </c>
      <c r="Q114" s="81">
        <v>1</v>
      </c>
      <c r="R114" s="81">
        <v>1</v>
      </c>
      <c r="S114" s="81">
        <v>1</v>
      </c>
      <c r="T114" s="81">
        <v>0</v>
      </c>
      <c r="U114" s="81">
        <v>0</v>
      </c>
      <c r="V114" s="81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89">
        <v>43860</v>
      </c>
      <c r="AE114" s="89">
        <v>45687</v>
      </c>
      <c r="AF114" s="90">
        <v>493040.22</v>
      </c>
      <c r="AG114" s="84">
        <v>0</v>
      </c>
      <c r="AH114" s="84">
        <v>5</v>
      </c>
      <c r="AI114" s="85">
        <v>7.85E-2</v>
      </c>
      <c r="AJ114" s="86">
        <v>0</v>
      </c>
      <c r="AK114" s="86">
        <v>0</v>
      </c>
      <c r="AL114" s="87">
        <v>0</v>
      </c>
      <c r="AM114" s="91" t="s">
        <v>620</v>
      </c>
      <c r="AN114" s="91" t="s">
        <v>621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f t="shared" si="3"/>
        <v>0</v>
      </c>
      <c r="BK114" s="19">
        <f t="shared" si="4"/>
        <v>0</v>
      </c>
      <c r="BL114" s="19">
        <f t="shared" si="5"/>
        <v>0</v>
      </c>
    </row>
    <row r="115" spans="1:64" x14ac:dyDescent="0.25">
      <c r="A115" s="52" t="s">
        <v>2364</v>
      </c>
      <c r="B115" s="78" t="s">
        <v>713</v>
      </c>
      <c r="C115" s="79">
        <v>1</v>
      </c>
      <c r="D115" s="80" t="s">
        <v>23</v>
      </c>
      <c r="E115" s="79" t="s">
        <v>434</v>
      </c>
      <c r="F115" s="79" t="s">
        <v>604</v>
      </c>
      <c r="G115" s="79" t="s">
        <v>623</v>
      </c>
      <c r="H115" s="79" t="s">
        <v>624</v>
      </c>
      <c r="I115" s="79" t="s">
        <v>625</v>
      </c>
      <c r="J115" s="79" t="s">
        <v>626</v>
      </c>
      <c r="K115" s="79" t="s">
        <v>446</v>
      </c>
      <c r="L115" s="79" t="s">
        <v>606</v>
      </c>
      <c r="M115" s="79" t="s">
        <v>619</v>
      </c>
      <c r="N115" s="81">
        <v>1</v>
      </c>
      <c r="O115" s="81">
        <v>1</v>
      </c>
      <c r="P115" s="81">
        <v>1</v>
      </c>
      <c r="Q115" s="81">
        <v>1</v>
      </c>
      <c r="R115" s="81">
        <v>1</v>
      </c>
      <c r="S115" s="81">
        <v>1</v>
      </c>
      <c r="T115" s="81">
        <v>0</v>
      </c>
      <c r="U115" s="81">
        <v>0</v>
      </c>
      <c r="V115" s="81">
        <v>0</v>
      </c>
      <c r="W115" s="102">
        <v>493040.22</v>
      </c>
      <c r="X115" s="102">
        <v>0</v>
      </c>
      <c r="Y115" s="102">
        <v>0</v>
      </c>
      <c r="Z115" s="102">
        <v>0</v>
      </c>
      <c r="AA115" s="102">
        <v>0</v>
      </c>
      <c r="AB115" s="102">
        <v>0</v>
      </c>
      <c r="AC115" s="102">
        <v>493040.22</v>
      </c>
      <c r="AD115" s="89">
        <v>43826</v>
      </c>
      <c r="AE115" s="89">
        <v>46383</v>
      </c>
      <c r="AF115" s="90">
        <v>493040.22</v>
      </c>
      <c r="AG115" s="84">
        <v>1.74</v>
      </c>
      <c r="AH115" s="84">
        <v>7</v>
      </c>
      <c r="AI115" s="85">
        <v>8.5000000000000006E-2</v>
      </c>
      <c r="AJ115" s="86">
        <v>1.74</v>
      </c>
      <c r="AK115" s="86">
        <v>7</v>
      </c>
      <c r="AL115" s="87">
        <v>8.5000000000000006E-2</v>
      </c>
      <c r="AM115" s="91" t="s">
        <v>620</v>
      </c>
      <c r="AN115" s="91" t="s">
        <v>621</v>
      </c>
      <c r="AO115" s="19">
        <v>2226.1999999999998</v>
      </c>
      <c r="AP115" s="19">
        <v>2226.1999999999998</v>
      </c>
      <c r="AQ115" s="19">
        <v>2226.1999999999998</v>
      </c>
      <c r="AR115" s="19">
        <v>2226.1999999999998</v>
      </c>
      <c r="AS115" s="19">
        <v>2226.1999999999998</v>
      </c>
      <c r="AT115" s="19">
        <v>2226.1999999999998</v>
      </c>
      <c r="AU115" s="19">
        <v>2226.1999999999998</v>
      </c>
      <c r="AV115" s="19">
        <v>2226.1999999999998</v>
      </c>
      <c r="AW115" s="19">
        <v>2226.1999999999998</v>
      </c>
      <c r="AX115" s="19">
        <v>2226.1999999999998</v>
      </c>
      <c r="AY115" s="19">
        <v>1113.0999999999999</v>
      </c>
      <c r="AZ115" s="19">
        <v>1113.0999999999999</v>
      </c>
      <c r="BA115" s="19">
        <v>1113.0999999999999</v>
      </c>
      <c r="BB115" s="19">
        <v>1113.0999999999999</v>
      </c>
      <c r="BC115" s="19">
        <v>1113.0999999999999</v>
      </c>
      <c r="BD115" s="19">
        <v>1113.0999999999999</v>
      </c>
      <c r="BE115" s="19">
        <v>0</v>
      </c>
      <c r="BF115" s="19">
        <v>0</v>
      </c>
      <c r="BG115" s="19">
        <v>0</v>
      </c>
      <c r="BH115" s="19">
        <v>0</v>
      </c>
      <c r="BI115" s="19">
        <v>0</v>
      </c>
      <c r="BJ115" s="19">
        <f t="shared" si="3"/>
        <v>20035.800000000003</v>
      </c>
      <c r="BK115" s="19">
        <f t="shared" si="4"/>
        <v>8904.8000000000011</v>
      </c>
      <c r="BL115" s="19">
        <f t="shared" si="5"/>
        <v>28940.600000000006</v>
      </c>
    </row>
    <row r="116" spans="1:64" x14ac:dyDescent="0.25">
      <c r="A116" s="52" t="s">
        <v>3549</v>
      </c>
      <c r="B116" s="78" t="s">
        <v>714</v>
      </c>
      <c r="C116" s="79">
        <v>1</v>
      </c>
      <c r="D116" s="80" t="s">
        <v>23</v>
      </c>
      <c r="E116" s="79" t="s">
        <v>434</v>
      </c>
      <c r="F116" s="79" t="s">
        <v>604</v>
      </c>
      <c r="G116" s="79" t="s">
        <v>623</v>
      </c>
      <c r="H116" s="79" t="s">
        <v>624</v>
      </c>
      <c r="I116" s="79" t="s">
        <v>625</v>
      </c>
      <c r="J116" s="79" t="s">
        <v>626</v>
      </c>
      <c r="K116" s="79" t="s">
        <v>446</v>
      </c>
      <c r="L116" s="79" t="s">
        <v>606</v>
      </c>
      <c r="M116" s="79" t="s">
        <v>619</v>
      </c>
      <c r="N116" s="81">
        <v>1</v>
      </c>
      <c r="O116" s="81">
        <v>1</v>
      </c>
      <c r="P116" s="81">
        <v>1</v>
      </c>
      <c r="Q116" s="81">
        <v>1</v>
      </c>
      <c r="R116" s="81">
        <v>1</v>
      </c>
      <c r="S116" s="81">
        <v>1</v>
      </c>
      <c r="T116" s="81">
        <v>0</v>
      </c>
      <c r="U116" s="81">
        <v>0</v>
      </c>
      <c r="V116" s="81">
        <v>0</v>
      </c>
      <c r="W116" s="102">
        <v>0</v>
      </c>
      <c r="X116" s="102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89">
        <v>43860</v>
      </c>
      <c r="AE116" s="89">
        <v>45687</v>
      </c>
      <c r="AF116" s="90">
        <v>331341.55</v>
      </c>
      <c r="AG116" s="84">
        <v>0</v>
      </c>
      <c r="AH116" s="84">
        <v>5</v>
      </c>
      <c r="AI116" s="85">
        <v>7.85E-2</v>
      </c>
      <c r="AJ116" s="86">
        <v>0</v>
      </c>
      <c r="AK116" s="86">
        <v>0</v>
      </c>
      <c r="AL116" s="87">
        <v>0</v>
      </c>
      <c r="AM116" s="91" t="s">
        <v>620</v>
      </c>
      <c r="AN116" s="91" t="s">
        <v>621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f t="shared" si="3"/>
        <v>0</v>
      </c>
      <c r="BK116" s="19">
        <f t="shared" si="4"/>
        <v>0</v>
      </c>
      <c r="BL116" s="19">
        <f t="shared" si="5"/>
        <v>0</v>
      </c>
    </row>
    <row r="117" spans="1:64" x14ac:dyDescent="0.25">
      <c r="A117" s="52" t="s">
        <v>3550</v>
      </c>
      <c r="B117" s="78" t="s">
        <v>715</v>
      </c>
      <c r="C117" s="79">
        <v>1</v>
      </c>
      <c r="D117" s="80" t="s">
        <v>23</v>
      </c>
      <c r="E117" s="79" t="s">
        <v>434</v>
      </c>
      <c r="F117" s="79" t="s">
        <v>604</v>
      </c>
      <c r="G117" s="79" t="s">
        <v>623</v>
      </c>
      <c r="H117" s="79" t="s">
        <v>624</v>
      </c>
      <c r="I117" s="79" t="s">
        <v>625</v>
      </c>
      <c r="J117" s="79" t="s">
        <v>626</v>
      </c>
      <c r="K117" s="79" t="s">
        <v>446</v>
      </c>
      <c r="L117" s="79" t="s">
        <v>606</v>
      </c>
      <c r="M117" s="79" t="s">
        <v>619</v>
      </c>
      <c r="N117" s="81">
        <v>1</v>
      </c>
      <c r="O117" s="81">
        <v>1</v>
      </c>
      <c r="P117" s="81">
        <v>1</v>
      </c>
      <c r="Q117" s="81">
        <v>1</v>
      </c>
      <c r="R117" s="81">
        <v>1</v>
      </c>
      <c r="S117" s="81">
        <v>1</v>
      </c>
      <c r="T117" s="81">
        <v>0</v>
      </c>
      <c r="U117" s="81">
        <v>0</v>
      </c>
      <c r="V117" s="81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89">
        <v>43860</v>
      </c>
      <c r="AE117" s="89">
        <v>45687</v>
      </c>
      <c r="AF117" s="90">
        <v>6385827.2856900999</v>
      </c>
      <c r="AG117" s="84">
        <v>0</v>
      </c>
      <c r="AH117" s="84">
        <v>5</v>
      </c>
      <c r="AI117" s="85">
        <v>7.85E-2</v>
      </c>
      <c r="AJ117" s="86">
        <v>0</v>
      </c>
      <c r="AK117" s="86">
        <v>0</v>
      </c>
      <c r="AL117" s="87">
        <v>0</v>
      </c>
      <c r="AM117" s="91" t="s">
        <v>620</v>
      </c>
      <c r="AN117" s="91" t="s">
        <v>621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f t="shared" si="3"/>
        <v>0</v>
      </c>
      <c r="BK117" s="19">
        <f t="shared" si="4"/>
        <v>0</v>
      </c>
      <c r="BL117" s="19">
        <f t="shared" si="5"/>
        <v>0</v>
      </c>
    </row>
    <row r="118" spans="1:64" x14ac:dyDescent="0.25">
      <c r="A118" s="52" t="s">
        <v>2372</v>
      </c>
      <c r="B118" s="78" t="s">
        <v>716</v>
      </c>
      <c r="C118" s="79">
        <v>1</v>
      </c>
      <c r="D118" s="80" t="s">
        <v>23</v>
      </c>
      <c r="E118" s="79" t="s">
        <v>434</v>
      </c>
      <c r="F118" s="79" t="s">
        <v>604</v>
      </c>
      <c r="G118" s="79" t="s">
        <v>623</v>
      </c>
      <c r="H118" s="79" t="s">
        <v>624</v>
      </c>
      <c r="I118" s="79" t="s">
        <v>625</v>
      </c>
      <c r="J118" s="79" t="s">
        <v>626</v>
      </c>
      <c r="K118" s="79" t="s">
        <v>446</v>
      </c>
      <c r="L118" s="79" t="s">
        <v>606</v>
      </c>
      <c r="M118" s="79" t="s">
        <v>619</v>
      </c>
      <c r="N118" s="81">
        <v>1</v>
      </c>
      <c r="O118" s="81">
        <v>1</v>
      </c>
      <c r="P118" s="81">
        <v>1</v>
      </c>
      <c r="Q118" s="81">
        <v>1</v>
      </c>
      <c r="R118" s="81">
        <v>1</v>
      </c>
      <c r="S118" s="81">
        <v>1</v>
      </c>
      <c r="T118" s="81">
        <v>0</v>
      </c>
      <c r="U118" s="81">
        <v>0</v>
      </c>
      <c r="V118" s="81">
        <v>0</v>
      </c>
      <c r="W118" s="102">
        <v>6587165.75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6587165.75</v>
      </c>
      <c r="AD118" s="89">
        <v>43826</v>
      </c>
      <c r="AE118" s="89">
        <v>46383</v>
      </c>
      <c r="AF118" s="90">
        <v>6587165.7480864301</v>
      </c>
      <c r="AG118" s="84">
        <v>1.74</v>
      </c>
      <c r="AH118" s="84">
        <v>7</v>
      </c>
      <c r="AI118" s="85">
        <v>8.5000000000000006E-2</v>
      </c>
      <c r="AJ118" s="86">
        <v>1.74</v>
      </c>
      <c r="AK118" s="86">
        <v>7</v>
      </c>
      <c r="AL118" s="87">
        <v>8.5000000000000006E-2</v>
      </c>
      <c r="AM118" s="91" t="s">
        <v>620</v>
      </c>
      <c r="AN118" s="91" t="s">
        <v>621</v>
      </c>
      <c r="AO118" s="19">
        <v>0</v>
      </c>
      <c r="AP118" s="19">
        <v>0</v>
      </c>
      <c r="AQ118" s="19">
        <v>0</v>
      </c>
      <c r="AR118" s="19">
        <v>0</v>
      </c>
      <c r="AS118" s="19">
        <v>59407.83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59407.83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59407.83</v>
      </c>
      <c r="BF118" s="19">
        <v>0</v>
      </c>
      <c r="BG118" s="19">
        <v>0</v>
      </c>
      <c r="BH118" s="19">
        <v>0</v>
      </c>
      <c r="BI118" s="19">
        <v>0</v>
      </c>
      <c r="BJ118" s="19">
        <f t="shared" si="3"/>
        <v>59407.83</v>
      </c>
      <c r="BK118" s="19">
        <f t="shared" si="4"/>
        <v>118815.66</v>
      </c>
      <c r="BL118" s="19">
        <f t="shared" si="5"/>
        <v>178223.49</v>
      </c>
    </row>
    <row r="119" spans="1:64" x14ac:dyDescent="0.25">
      <c r="A119" s="52" t="s">
        <v>2376</v>
      </c>
      <c r="B119" s="78" t="s">
        <v>717</v>
      </c>
      <c r="C119" s="79">
        <v>1</v>
      </c>
      <c r="D119" s="80" t="s">
        <v>23</v>
      </c>
      <c r="E119" s="79" t="s">
        <v>434</v>
      </c>
      <c r="F119" s="79" t="s">
        <v>604</v>
      </c>
      <c r="G119" s="79" t="s">
        <v>623</v>
      </c>
      <c r="H119" s="79" t="s">
        <v>624</v>
      </c>
      <c r="I119" s="79" t="s">
        <v>625</v>
      </c>
      <c r="J119" s="79" t="s">
        <v>626</v>
      </c>
      <c r="K119" s="79" t="s">
        <v>446</v>
      </c>
      <c r="L119" s="79" t="s">
        <v>606</v>
      </c>
      <c r="M119" s="79" t="s">
        <v>619</v>
      </c>
      <c r="N119" s="81">
        <v>1</v>
      </c>
      <c r="O119" s="81">
        <v>1</v>
      </c>
      <c r="P119" s="81">
        <v>1</v>
      </c>
      <c r="Q119" s="81">
        <v>1</v>
      </c>
      <c r="R119" s="81">
        <v>1</v>
      </c>
      <c r="S119" s="81">
        <v>1</v>
      </c>
      <c r="T119" s="81">
        <v>0</v>
      </c>
      <c r="U119" s="81">
        <v>0</v>
      </c>
      <c r="V119" s="81">
        <v>0</v>
      </c>
      <c r="W119" s="102">
        <v>1574092.65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1574092.65</v>
      </c>
      <c r="AD119" s="89">
        <v>44050</v>
      </c>
      <c r="AE119" s="89">
        <v>45876</v>
      </c>
      <c r="AF119" s="90">
        <v>1574092.65</v>
      </c>
      <c r="AG119" s="84">
        <v>0.35</v>
      </c>
      <c r="AH119" s="84">
        <v>5</v>
      </c>
      <c r="AI119" s="85">
        <v>7.1294999999999997E-2</v>
      </c>
      <c r="AJ119" s="86">
        <v>0.35</v>
      </c>
      <c r="AK119" s="86">
        <v>5</v>
      </c>
      <c r="AL119" s="87">
        <v>7.1294999999999997E-2</v>
      </c>
      <c r="AM119" s="91" t="s">
        <v>620</v>
      </c>
      <c r="AN119" s="91" t="s">
        <v>621</v>
      </c>
      <c r="AO119" s="19">
        <v>524.79999999999995</v>
      </c>
      <c r="AP119" s="19">
        <v>524.79999999999995</v>
      </c>
      <c r="AQ119" s="19">
        <v>524.79999999999995</v>
      </c>
      <c r="AR119" s="19">
        <v>524.79999999999995</v>
      </c>
      <c r="AS119" s="19">
        <v>524.79999999999995</v>
      </c>
      <c r="AT119" s="19">
        <v>524.79999999999995</v>
      </c>
      <c r="AU119" s="19">
        <v>524.79999999999995</v>
      </c>
      <c r="AV119" s="19">
        <v>524.79999999999995</v>
      </c>
      <c r="AW119" s="19">
        <v>524.79999999999995</v>
      </c>
      <c r="AX119" s="19">
        <v>524.79999999999995</v>
      </c>
      <c r="AY119" s="19">
        <v>524.79999999999995</v>
      </c>
      <c r="AZ119" s="19">
        <v>524.79999999999995</v>
      </c>
      <c r="BA119" s="19">
        <v>524.79999999999995</v>
      </c>
      <c r="BB119" s="19">
        <v>524.79999999999995</v>
      </c>
      <c r="BC119" s="19">
        <v>524.79999999999995</v>
      </c>
      <c r="BD119" s="19">
        <v>524.79999999999995</v>
      </c>
      <c r="BE119" s="19">
        <v>524.79999999999995</v>
      </c>
      <c r="BF119" s="19">
        <v>349.87</v>
      </c>
      <c r="BG119" s="19">
        <v>349.87</v>
      </c>
      <c r="BH119" s="19">
        <v>349.87</v>
      </c>
      <c r="BI119" s="19">
        <v>349.87</v>
      </c>
      <c r="BJ119" s="19">
        <f t="shared" si="3"/>
        <v>4723.2000000000007</v>
      </c>
      <c r="BK119" s="19">
        <f t="shared" si="4"/>
        <v>5597.88</v>
      </c>
      <c r="BL119" s="19">
        <f t="shared" si="5"/>
        <v>10321.080000000002</v>
      </c>
    </row>
    <row r="120" spans="1:64" x14ac:dyDescent="0.25">
      <c r="A120" s="52" t="s">
        <v>2377</v>
      </c>
      <c r="B120" s="78" t="s">
        <v>718</v>
      </c>
      <c r="C120" s="79">
        <v>1</v>
      </c>
      <c r="D120" s="80" t="s">
        <v>23</v>
      </c>
      <c r="E120" s="79" t="s">
        <v>434</v>
      </c>
      <c r="F120" s="79" t="s">
        <v>604</v>
      </c>
      <c r="G120" s="79" t="s">
        <v>623</v>
      </c>
      <c r="H120" s="79" t="s">
        <v>624</v>
      </c>
      <c r="I120" s="79" t="s">
        <v>625</v>
      </c>
      <c r="J120" s="79" t="s">
        <v>626</v>
      </c>
      <c r="K120" s="79" t="s">
        <v>446</v>
      </c>
      <c r="L120" s="79" t="s">
        <v>606</v>
      </c>
      <c r="M120" s="79" t="s">
        <v>619</v>
      </c>
      <c r="N120" s="81">
        <v>1</v>
      </c>
      <c r="O120" s="81">
        <v>1</v>
      </c>
      <c r="P120" s="81">
        <v>1</v>
      </c>
      <c r="Q120" s="81">
        <v>1</v>
      </c>
      <c r="R120" s="81">
        <v>1</v>
      </c>
      <c r="S120" s="81">
        <v>1</v>
      </c>
      <c r="T120" s="81">
        <v>0</v>
      </c>
      <c r="U120" s="81">
        <v>0</v>
      </c>
      <c r="V120" s="81">
        <v>0</v>
      </c>
      <c r="W120" s="102">
        <v>1574092.65</v>
      </c>
      <c r="X120" s="102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1574092.65</v>
      </c>
      <c r="AD120" s="89">
        <v>44050</v>
      </c>
      <c r="AE120" s="89">
        <v>46606</v>
      </c>
      <c r="AF120" s="90">
        <v>1574092.65</v>
      </c>
      <c r="AG120" s="84">
        <v>2.35</v>
      </c>
      <c r="AH120" s="84">
        <v>7</v>
      </c>
      <c r="AI120" s="85">
        <v>7.5481999999999994E-2</v>
      </c>
      <c r="AJ120" s="86">
        <v>2.35</v>
      </c>
      <c r="AK120" s="86">
        <v>7</v>
      </c>
      <c r="AL120" s="87">
        <v>7.5481999999999994E-2</v>
      </c>
      <c r="AM120" s="91" t="s">
        <v>620</v>
      </c>
      <c r="AN120" s="91" t="s">
        <v>621</v>
      </c>
      <c r="AO120" s="19">
        <v>274.79000000000002</v>
      </c>
      <c r="AP120" s="19">
        <v>274.79000000000002</v>
      </c>
      <c r="AQ120" s="19">
        <v>274.79000000000002</v>
      </c>
      <c r="AR120" s="19">
        <v>274.79000000000002</v>
      </c>
      <c r="AS120" s="19">
        <v>274.79000000000002</v>
      </c>
      <c r="AT120" s="19">
        <v>274.79000000000002</v>
      </c>
      <c r="AU120" s="19">
        <v>274.79000000000002</v>
      </c>
      <c r="AV120" s="19">
        <v>274.79000000000002</v>
      </c>
      <c r="AW120" s="19">
        <v>274.79000000000002</v>
      </c>
      <c r="AX120" s="19">
        <v>274.79000000000002</v>
      </c>
      <c r="AY120" s="19">
        <v>274.79000000000002</v>
      </c>
      <c r="AZ120" s="19">
        <v>274.79000000000002</v>
      </c>
      <c r="BA120" s="19">
        <v>274.79000000000002</v>
      </c>
      <c r="BB120" s="19">
        <v>274.79000000000002</v>
      </c>
      <c r="BC120" s="19">
        <v>274.79000000000002</v>
      </c>
      <c r="BD120" s="19">
        <v>274.79000000000002</v>
      </c>
      <c r="BE120" s="19">
        <v>274.79000000000002</v>
      </c>
      <c r="BF120" s="19">
        <v>206.09</v>
      </c>
      <c r="BG120" s="19">
        <v>206.09</v>
      </c>
      <c r="BH120" s="19">
        <v>206.09</v>
      </c>
      <c r="BI120" s="19">
        <v>206.09</v>
      </c>
      <c r="BJ120" s="19">
        <f t="shared" si="3"/>
        <v>2473.11</v>
      </c>
      <c r="BK120" s="19">
        <f t="shared" si="4"/>
        <v>3022.6800000000007</v>
      </c>
      <c r="BL120" s="19">
        <f t="shared" si="5"/>
        <v>5495.7900000000009</v>
      </c>
    </row>
    <row r="121" spans="1:64" x14ac:dyDescent="0.25">
      <c r="A121" s="52" t="s">
        <v>2383</v>
      </c>
      <c r="B121" s="78" t="s">
        <v>719</v>
      </c>
      <c r="C121" s="79">
        <v>1</v>
      </c>
      <c r="D121" s="80" t="s">
        <v>23</v>
      </c>
      <c r="E121" s="79" t="s">
        <v>434</v>
      </c>
      <c r="F121" s="79" t="s">
        <v>604</v>
      </c>
      <c r="G121" s="79" t="s">
        <v>623</v>
      </c>
      <c r="H121" s="79" t="s">
        <v>624</v>
      </c>
      <c r="I121" s="79" t="s">
        <v>625</v>
      </c>
      <c r="J121" s="79" t="s">
        <v>626</v>
      </c>
      <c r="K121" s="79" t="s">
        <v>446</v>
      </c>
      <c r="L121" s="79" t="s">
        <v>606</v>
      </c>
      <c r="M121" s="79" t="s">
        <v>619</v>
      </c>
      <c r="N121" s="81">
        <v>1</v>
      </c>
      <c r="O121" s="81">
        <v>1</v>
      </c>
      <c r="P121" s="81">
        <v>1</v>
      </c>
      <c r="Q121" s="81">
        <v>1</v>
      </c>
      <c r="R121" s="81">
        <v>1</v>
      </c>
      <c r="S121" s="81">
        <v>1</v>
      </c>
      <c r="T121" s="81">
        <v>0</v>
      </c>
      <c r="U121" s="81">
        <v>0</v>
      </c>
      <c r="V121" s="81">
        <v>0</v>
      </c>
      <c r="W121" s="102">
        <v>502091.44</v>
      </c>
      <c r="X121" s="102">
        <v>0</v>
      </c>
      <c r="Y121" s="102">
        <v>0</v>
      </c>
      <c r="Z121" s="102">
        <v>0</v>
      </c>
      <c r="AA121" s="102">
        <v>0</v>
      </c>
      <c r="AB121" s="102">
        <v>0</v>
      </c>
      <c r="AC121" s="102">
        <v>502091.44</v>
      </c>
      <c r="AD121" s="89">
        <v>44050</v>
      </c>
      <c r="AE121" s="89">
        <v>45876</v>
      </c>
      <c r="AF121" s="90">
        <v>502091.44</v>
      </c>
      <c r="AG121" s="84">
        <v>0.35</v>
      </c>
      <c r="AH121" s="84">
        <v>5</v>
      </c>
      <c r="AI121" s="85">
        <v>7.1294999999999997E-2</v>
      </c>
      <c r="AJ121" s="86">
        <v>0.35</v>
      </c>
      <c r="AK121" s="86">
        <v>5</v>
      </c>
      <c r="AL121" s="87">
        <v>7.1294999999999997E-2</v>
      </c>
      <c r="AM121" s="91" t="s">
        <v>620</v>
      </c>
      <c r="AN121" s="91" t="s">
        <v>621</v>
      </c>
      <c r="AO121" s="19">
        <v>3158.45</v>
      </c>
      <c r="AP121" s="19">
        <v>3158.45</v>
      </c>
      <c r="AQ121" s="19">
        <v>3158.45</v>
      </c>
      <c r="AR121" s="19">
        <v>3158.45</v>
      </c>
      <c r="AS121" s="19">
        <v>3158.45</v>
      </c>
      <c r="AT121" s="19">
        <v>3158.45</v>
      </c>
      <c r="AU121" s="19">
        <v>3158.45</v>
      </c>
      <c r="AV121" s="19">
        <v>3158.45</v>
      </c>
      <c r="AW121" s="19">
        <v>3158.45</v>
      </c>
      <c r="AX121" s="19">
        <v>3158.45</v>
      </c>
      <c r="AY121" s="19">
        <v>3158.45</v>
      </c>
      <c r="AZ121" s="19">
        <v>1579.22</v>
      </c>
      <c r="BA121" s="19">
        <v>1579.22</v>
      </c>
      <c r="BB121" s="19">
        <v>1579.22</v>
      </c>
      <c r="BC121" s="19">
        <v>1579.22</v>
      </c>
      <c r="BD121" s="19">
        <v>1579.22</v>
      </c>
      <c r="BE121" s="19">
        <v>1579.22</v>
      </c>
      <c r="BF121" s="19">
        <v>0</v>
      </c>
      <c r="BG121" s="19">
        <v>0</v>
      </c>
      <c r="BH121" s="19">
        <v>0</v>
      </c>
      <c r="BI121" s="19">
        <v>0</v>
      </c>
      <c r="BJ121" s="19">
        <f t="shared" si="3"/>
        <v>28426.050000000003</v>
      </c>
      <c r="BK121" s="19">
        <f t="shared" si="4"/>
        <v>15792.219999999998</v>
      </c>
      <c r="BL121" s="19">
        <f t="shared" si="5"/>
        <v>44218.270000000004</v>
      </c>
    </row>
    <row r="122" spans="1:64" x14ac:dyDescent="0.25">
      <c r="A122" s="52" t="s">
        <v>2384</v>
      </c>
      <c r="B122" s="78" t="s">
        <v>720</v>
      </c>
      <c r="C122" s="79">
        <v>1</v>
      </c>
      <c r="D122" s="80" t="s">
        <v>23</v>
      </c>
      <c r="E122" s="79" t="s">
        <v>434</v>
      </c>
      <c r="F122" s="79" t="s">
        <v>604</v>
      </c>
      <c r="G122" s="79" t="s">
        <v>623</v>
      </c>
      <c r="H122" s="79" t="s">
        <v>624</v>
      </c>
      <c r="I122" s="79" t="s">
        <v>625</v>
      </c>
      <c r="J122" s="79" t="s">
        <v>626</v>
      </c>
      <c r="K122" s="79" t="s">
        <v>446</v>
      </c>
      <c r="L122" s="79" t="s">
        <v>606</v>
      </c>
      <c r="M122" s="79" t="s">
        <v>619</v>
      </c>
      <c r="N122" s="81">
        <v>1</v>
      </c>
      <c r="O122" s="81">
        <v>1</v>
      </c>
      <c r="P122" s="81">
        <v>1</v>
      </c>
      <c r="Q122" s="81">
        <v>1</v>
      </c>
      <c r="R122" s="81">
        <v>1</v>
      </c>
      <c r="S122" s="81">
        <v>1</v>
      </c>
      <c r="T122" s="81">
        <v>0</v>
      </c>
      <c r="U122" s="81">
        <v>0</v>
      </c>
      <c r="V122" s="81">
        <v>0</v>
      </c>
      <c r="W122" s="102">
        <v>502063.34</v>
      </c>
      <c r="X122" s="102">
        <v>0</v>
      </c>
      <c r="Y122" s="102">
        <v>0</v>
      </c>
      <c r="Z122" s="102">
        <v>0</v>
      </c>
      <c r="AA122" s="102">
        <v>0</v>
      </c>
      <c r="AB122" s="102">
        <v>0</v>
      </c>
      <c r="AC122" s="102">
        <v>502063.34</v>
      </c>
      <c r="AD122" s="89">
        <v>44050</v>
      </c>
      <c r="AE122" s="89">
        <v>46606</v>
      </c>
      <c r="AF122" s="90">
        <v>502063.34</v>
      </c>
      <c r="AG122" s="84">
        <v>2.35</v>
      </c>
      <c r="AH122" s="84">
        <v>7</v>
      </c>
      <c r="AI122" s="85">
        <v>7.5481999999999994E-2</v>
      </c>
      <c r="AJ122" s="86">
        <v>2.35</v>
      </c>
      <c r="AK122" s="86">
        <v>7</v>
      </c>
      <c r="AL122" s="87">
        <v>7.5481999999999994E-2</v>
      </c>
      <c r="AM122" s="91" t="s">
        <v>620</v>
      </c>
      <c r="AN122" s="91" t="s">
        <v>621</v>
      </c>
      <c r="AO122" s="19">
        <v>5099.55</v>
      </c>
      <c r="AP122" s="19">
        <v>5099.55</v>
      </c>
      <c r="AQ122" s="19">
        <v>5099.55</v>
      </c>
      <c r="AR122" s="19">
        <v>5099.55</v>
      </c>
      <c r="AS122" s="19">
        <v>5099.55</v>
      </c>
      <c r="AT122" s="19">
        <v>5099.55</v>
      </c>
      <c r="AU122" s="19">
        <v>5099.55</v>
      </c>
      <c r="AV122" s="19">
        <v>5099.55</v>
      </c>
      <c r="AW122" s="19">
        <v>5099.55</v>
      </c>
      <c r="AX122" s="19">
        <v>5099.55</v>
      </c>
      <c r="AY122" s="19">
        <v>5099.55</v>
      </c>
      <c r="AZ122" s="19">
        <v>5099.55</v>
      </c>
      <c r="BA122" s="19">
        <v>5099.55</v>
      </c>
      <c r="BB122" s="19">
        <v>5099.55</v>
      </c>
      <c r="BC122" s="19">
        <v>5099.55</v>
      </c>
      <c r="BD122" s="19">
        <v>5099.55</v>
      </c>
      <c r="BE122" s="19">
        <v>5099.55</v>
      </c>
      <c r="BF122" s="19">
        <v>2549.77</v>
      </c>
      <c r="BG122" s="19">
        <v>2549.77</v>
      </c>
      <c r="BH122" s="19">
        <v>2549.77</v>
      </c>
      <c r="BI122" s="19">
        <v>2549.77</v>
      </c>
      <c r="BJ122" s="19">
        <f t="shared" si="3"/>
        <v>45895.950000000004</v>
      </c>
      <c r="BK122" s="19">
        <f t="shared" si="4"/>
        <v>50995.479999999989</v>
      </c>
      <c r="BL122" s="19">
        <f t="shared" si="5"/>
        <v>96891.43</v>
      </c>
    </row>
    <row r="123" spans="1:64" x14ac:dyDescent="0.25">
      <c r="A123" s="52" t="s">
        <v>2385</v>
      </c>
      <c r="B123" s="78" t="s">
        <v>721</v>
      </c>
      <c r="C123" s="79">
        <v>1</v>
      </c>
      <c r="D123" s="80" t="s">
        <v>23</v>
      </c>
      <c r="E123" s="79" t="s">
        <v>434</v>
      </c>
      <c r="F123" s="79" t="s">
        <v>604</v>
      </c>
      <c r="G123" s="79" t="s">
        <v>623</v>
      </c>
      <c r="H123" s="79" t="s">
        <v>624</v>
      </c>
      <c r="I123" s="79" t="s">
        <v>625</v>
      </c>
      <c r="J123" s="79" t="s">
        <v>626</v>
      </c>
      <c r="K123" s="79" t="s">
        <v>446</v>
      </c>
      <c r="L123" s="79" t="s">
        <v>606</v>
      </c>
      <c r="M123" s="79" t="s">
        <v>619</v>
      </c>
      <c r="N123" s="81">
        <v>1</v>
      </c>
      <c r="O123" s="81">
        <v>1</v>
      </c>
      <c r="P123" s="81">
        <v>1</v>
      </c>
      <c r="Q123" s="81">
        <v>1</v>
      </c>
      <c r="R123" s="81">
        <v>1</v>
      </c>
      <c r="S123" s="81">
        <v>1</v>
      </c>
      <c r="T123" s="81">
        <v>0</v>
      </c>
      <c r="U123" s="81">
        <v>0</v>
      </c>
      <c r="V123" s="81">
        <v>0</v>
      </c>
      <c r="W123" s="102">
        <v>566477.53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  <c r="AC123" s="102">
        <v>566477.53</v>
      </c>
      <c r="AD123" s="89">
        <v>44050</v>
      </c>
      <c r="AE123" s="89">
        <v>45876</v>
      </c>
      <c r="AF123" s="90">
        <v>566477.53</v>
      </c>
      <c r="AG123" s="84">
        <v>0.35</v>
      </c>
      <c r="AH123" s="84">
        <v>5</v>
      </c>
      <c r="AI123" s="85">
        <v>7.1294999999999997E-2</v>
      </c>
      <c r="AJ123" s="86">
        <v>0.35</v>
      </c>
      <c r="AK123" s="86">
        <v>5</v>
      </c>
      <c r="AL123" s="87">
        <v>7.1294999999999997E-2</v>
      </c>
      <c r="AM123" s="91" t="s">
        <v>620</v>
      </c>
      <c r="AN123" s="91" t="s">
        <v>621</v>
      </c>
      <c r="AO123" s="19">
        <v>524.79999999999995</v>
      </c>
      <c r="AP123" s="19">
        <v>524.79999999999995</v>
      </c>
      <c r="AQ123" s="19">
        <v>524.79999999999995</v>
      </c>
      <c r="AR123" s="19">
        <v>524.79999999999995</v>
      </c>
      <c r="AS123" s="19">
        <v>524.79999999999995</v>
      </c>
      <c r="AT123" s="19">
        <v>524.79999999999995</v>
      </c>
      <c r="AU123" s="19">
        <v>524.79999999999995</v>
      </c>
      <c r="AV123" s="19">
        <v>524.79999999999995</v>
      </c>
      <c r="AW123" s="19">
        <v>524.79999999999995</v>
      </c>
      <c r="AX123" s="19">
        <v>524.79999999999995</v>
      </c>
      <c r="AY123" s="19">
        <v>524.79999999999995</v>
      </c>
      <c r="AZ123" s="19">
        <v>524.79999999999995</v>
      </c>
      <c r="BA123" s="19">
        <v>524.79999999999995</v>
      </c>
      <c r="BB123" s="19">
        <v>524.79999999999995</v>
      </c>
      <c r="BC123" s="19">
        <v>524.79999999999995</v>
      </c>
      <c r="BD123" s="19">
        <v>524.79999999999995</v>
      </c>
      <c r="BE123" s="19">
        <v>524.79999999999995</v>
      </c>
      <c r="BF123" s="19">
        <v>349.87</v>
      </c>
      <c r="BG123" s="19">
        <v>349.87</v>
      </c>
      <c r="BH123" s="19">
        <v>349.87</v>
      </c>
      <c r="BI123" s="19">
        <v>349.87</v>
      </c>
      <c r="BJ123" s="19">
        <f t="shared" si="3"/>
        <v>4723.2000000000007</v>
      </c>
      <c r="BK123" s="19">
        <f t="shared" si="4"/>
        <v>5597.88</v>
      </c>
      <c r="BL123" s="19">
        <f t="shared" si="5"/>
        <v>10321.080000000002</v>
      </c>
    </row>
    <row r="124" spans="1:64" x14ac:dyDescent="0.25">
      <c r="A124" s="52" t="s">
        <v>2386</v>
      </c>
      <c r="B124" s="78" t="s">
        <v>722</v>
      </c>
      <c r="C124" s="79">
        <v>1</v>
      </c>
      <c r="D124" s="80" t="s">
        <v>23</v>
      </c>
      <c r="E124" s="79" t="s">
        <v>434</v>
      </c>
      <c r="F124" s="79" t="s">
        <v>604</v>
      </c>
      <c r="G124" s="79" t="s">
        <v>623</v>
      </c>
      <c r="H124" s="79" t="s">
        <v>624</v>
      </c>
      <c r="I124" s="79" t="s">
        <v>625</v>
      </c>
      <c r="J124" s="79" t="s">
        <v>626</v>
      </c>
      <c r="K124" s="79" t="s">
        <v>446</v>
      </c>
      <c r="L124" s="79" t="s">
        <v>606</v>
      </c>
      <c r="M124" s="79" t="s">
        <v>619</v>
      </c>
      <c r="N124" s="81">
        <v>1</v>
      </c>
      <c r="O124" s="81">
        <v>1</v>
      </c>
      <c r="P124" s="81">
        <v>1</v>
      </c>
      <c r="Q124" s="81">
        <v>1</v>
      </c>
      <c r="R124" s="81">
        <v>1</v>
      </c>
      <c r="S124" s="81">
        <v>1</v>
      </c>
      <c r="T124" s="81">
        <v>0</v>
      </c>
      <c r="U124" s="81">
        <v>0</v>
      </c>
      <c r="V124" s="81">
        <v>0</v>
      </c>
      <c r="W124" s="102">
        <v>283200.63</v>
      </c>
      <c r="X124" s="102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283200.63</v>
      </c>
      <c r="AD124" s="89">
        <v>44050</v>
      </c>
      <c r="AE124" s="89">
        <v>46606</v>
      </c>
      <c r="AF124" s="90">
        <v>283200.63</v>
      </c>
      <c r="AG124" s="84">
        <v>2.35</v>
      </c>
      <c r="AH124" s="84">
        <v>7</v>
      </c>
      <c r="AI124" s="85">
        <v>7.5481999999999994E-2</v>
      </c>
      <c r="AJ124" s="86">
        <v>2.35</v>
      </c>
      <c r="AK124" s="86">
        <v>7</v>
      </c>
      <c r="AL124" s="87">
        <v>7.5481999999999994E-2</v>
      </c>
      <c r="AM124" s="91" t="s">
        <v>620</v>
      </c>
      <c r="AN124" s="91" t="s">
        <v>621</v>
      </c>
      <c r="AO124" s="19">
        <v>0</v>
      </c>
      <c r="AP124" s="19">
        <v>0</v>
      </c>
      <c r="AQ124" s="19">
        <v>0</v>
      </c>
      <c r="AR124" s="19">
        <v>0</v>
      </c>
      <c r="AS124" s="19">
        <v>63719.12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19">
        <v>0</v>
      </c>
      <c r="BJ124" s="19">
        <f t="shared" si="3"/>
        <v>63719.12</v>
      </c>
      <c r="BK124" s="19">
        <f t="shared" si="4"/>
        <v>0</v>
      </c>
      <c r="BL124" s="19">
        <f t="shared" si="5"/>
        <v>63719.12</v>
      </c>
    </row>
    <row r="125" spans="1:64" x14ac:dyDescent="0.25">
      <c r="A125" s="52" t="s">
        <v>2391</v>
      </c>
      <c r="B125" s="78" t="s">
        <v>723</v>
      </c>
      <c r="C125" s="79">
        <v>1</v>
      </c>
      <c r="D125" s="80" t="s">
        <v>23</v>
      </c>
      <c r="E125" s="79" t="s">
        <v>434</v>
      </c>
      <c r="F125" s="79" t="s">
        <v>604</v>
      </c>
      <c r="G125" s="79" t="s">
        <v>623</v>
      </c>
      <c r="H125" s="79" t="s">
        <v>624</v>
      </c>
      <c r="I125" s="79" t="s">
        <v>625</v>
      </c>
      <c r="J125" s="79" t="s">
        <v>626</v>
      </c>
      <c r="K125" s="79" t="s">
        <v>446</v>
      </c>
      <c r="L125" s="79" t="s">
        <v>606</v>
      </c>
      <c r="M125" s="79" t="s">
        <v>619</v>
      </c>
      <c r="N125" s="81">
        <v>1</v>
      </c>
      <c r="O125" s="81">
        <v>1</v>
      </c>
      <c r="P125" s="81">
        <v>1</v>
      </c>
      <c r="Q125" s="81">
        <v>1</v>
      </c>
      <c r="R125" s="81">
        <v>1</v>
      </c>
      <c r="S125" s="81">
        <v>1</v>
      </c>
      <c r="T125" s="81">
        <v>0</v>
      </c>
      <c r="U125" s="81">
        <v>0</v>
      </c>
      <c r="V125" s="81">
        <v>0</v>
      </c>
      <c r="W125" s="102">
        <v>1787478</v>
      </c>
      <c r="X125" s="102">
        <v>0</v>
      </c>
      <c r="Y125" s="102">
        <v>0</v>
      </c>
      <c r="Z125" s="102">
        <v>0</v>
      </c>
      <c r="AA125" s="102">
        <v>0</v>
      </c>
      <c r="AB125" s="102">
        <v>0</v>
      </c>
      <c r="AC125" s="102">
        <v>1787478</v>
      </c>
      <c r="AD125" s="89">
        <v>44050</v>
      </c>
      <c r="AE125" s="89">
        <v>45876</v>
      </c>
      <c r="AF125" s="90">
        <v>1787478</v>
      </c>
      <c r="AG125" s="84">
        <v>0.35</v>
      </c>
      <c r="AH125" s="84">
        <v>5</v>
      </c>
      <c r="AI125" s="85">
        <v>7.1294999999999997E-2</v>
      </c>
      <c r="AJ125" s="86">
        <v>0.35</v>
      </c>
      <c r="AK125" s="86">
        <v>5</v>
      </c>
      <c r="AL125" s="87">
        <v>7.1294999999999997E-2</v>
      </c>
      <c r="AM125" s="91" t="s">
        <v>620</v>
      </c>
      <c r="AN125" s="91" t="s">
        <v>621</v>
      </c>
      <c r="AO125" s="19">
        <v>0</v>
      </c>
      <c r="AP125" s="19">
        <v>0</v>
      </c>
      <c r="AQ125" s="19">
        <v>0</v>
      </c>
      <c r="AR125" s="19">
        <v>0</v>
      </c>
      <c r="AS125" s="19">
        <v>18856.830000000002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f t="shared" si="3"/>
        <v>18856.830000000002</v>
      </c>
      <c r="BK125" s="19">
        <f t="shared" si="4"/>
        <v>0</v>
      </c>
      <c r="BL125" s="19">
        <f t="shared" si="5"/>
        <v>18856.830000000002</v>
      </c>
    </row>
    <row r="126" spans="1:64" x14ac:dyDescent="0.25">
      <c r="A126" s="52" t="s">
        <v>2392</v>
      </c>
      <c r="B126" s="78" t="s">
        <v>724</v>
      </c>
      <c r="C126" s="79">
        <v>1</v>
      </c>
      <c r="D126" s="80" t="s">
        <v>23</v>
      </c>
      <c r="E126" s="79" t="s">
        <v>434</v>
      </c>
      <c r="F126" s="79" t="s">
        <v>604</v>
      </c>
      <c r="G126" s="79" t="s">
        <v>623</v>
      </c>
      <c r="H126" s="79" t="s">
        <v>624</v>
      </c>
      <c r="I126" s="79" t="s">
        <v>625</v>
      </c>
      <c r="J126" s="79" t="s">
        <v>626</v>
      </c>
      <c r="K126" s="79" t="s">
        <v>446</v>
      </c>
      <c r="L126" s="79" t="s">
        <v>606</v>
      </c>
      <c r="M126" s="79" t="s">
        <v>619</v>
      </c>
      <c r="N126" s="81">
        <v>1</v>
      </c>
      <c r="O126" s="81">
        <v>1</v>
      </c>
      <c r="P126" s="81">
        <v>1</v>
      </c>
      <c r="Q126" s="81">
        <v>1</v>
      </c>
      <c r="R126" s="81">
        <v>1</v>
      </c>
      <c r="S126" s="81">
        <v>1</v>
      </c>
      <c r="T126" s="81">
        <v>0</v>
      </c>
      <c r="U126" s="81">
        <v>0</v>
      </c>
      <c r="V126" s="81">
        <v>0</v>
      </c>
      <c r="W126" s="102">
        <v>3689366.44</v>
      </c>
      <c r="X126" s="102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3689366.44</v>
      </c>
      <c r="AD126" s="89">
        <v>44050</v>
      </c>
      <c r="AE126" s="89">
        <v>45876</v>
      </c>
      <c r="AF126" s="90">
        <v>3689366.44</v>
      </c>
      <c r="AG126" s="84">
        <v>0.35</v>
      </c>
      <c r="AH126" s="84">
        <v>5</v>
      </c>
      <c r="AI126" s="85">
        <v>7.1294999999999997E-2</v>
      </c>
      <c r="AJ126" s="86">
        <v>0.35</v>
      </c>
      <c r="AK126" s="86">
        <v>5</v>
      </c>
      <c r="AL126" s="87">
        <v>7.1294999999999997E-2</v>
      </c>
      <c r="AM126" s="91" t="s">
        <v>620</v>
      </c>
      <c r="AN126" s="91" t="s">
        <v>621</v>
      </c>
      <c r="AO126" s="19">
        <v>0</v>
      </c>
      <c r="AP126" s="19">
        <v>0</v>
      </c>
      <c r="AQ126" s="19">
        <v>0</v>
      </c>
      <c r="AR126" s="19">
        <v>0</v>
      </c>
      <c r="AS126" s="19">
        <v>19959.55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19959.55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19959.55</v>
      </c>
      <c r="BF126" s="19">
        <v>0</v>
      </c>
      <c r="BG126" s="19">
        <v>0</v>
      </c>
      <c r="BH126" s="19">
        <v>0</v>
      </c>
      <c r="BI126" s="19">
        <v>0</v>
      </c>
      <c r="BJ126" s="19">
        <f t="shared" si="3"/>
        <v>19959.55</v>
      </c>
      <c r="BK126" s="19">
        <f t="shared" si="4"/>
        <v>39919.1</v>
      </c>
      <c r="BL126" s="19">
        <f t="shared" si="5"/>
        <v>59878.649999999994</v>
      </c>
    </row>
    <row r="127" spans="1:64" x14ac:dyDescent="0.25">
      <c r="A127" s="52" t="s">
        <v>2393</v>
      </c>
      <c r="B127" s="78" t="s">
        <v>725</v>
      </c>
      <c r="C127" s="79">
        <v>1</v>
      </c>
      <c r="D127" s="80" t="s">
        <v>23</v>
      </c>
      <c r="E127" s="79" t="s">
        <v>434</v>
      </c>
      <c r="F127" s="79" t="s">
        <v>604</v>
      </c>
      <c r="G127" s="79" t="s">
        <v>623</v>
      </c>
      <c r="H127" s="79" t="s">
        <v>624</v>
      </c>
      <c r="I127" s="79" t="s">
        <v>625</v>
      </c>
      <c r="J127" s="79" t="s">
        <v>626</v>
      </c>
      <c r="K127" s="79" t="s">
        <v>446</v>
      </c>
      <c r="L127" s="79" t="s">
        <v>606</v>
      </c>
      <c r="M127" s="79" t="s">
        <v>619</v>
      </c>
      <c r="N127" s="81">
        <v>1</v>
      </c>
      <c r="O127" s="81">
        <v>1</v>
      </c>
      <c r="P127" s="81">
        <v>1</v>
      </c>
      <c r="Q127" s="81">
        <v>1</v>
      </c>
      <c r="R127" s="81">
        <v>1</v>
      </c>
      <c r="S127" s="81">
        <v>1</v>
      </c>
      <c r="T127" s="81">
        <v>0</v>
      </c>
      <c r="U127" s="81">
        <v>0</v>
      </c>
      <c r="V127" s="81">
        <v>0</v>
      </c>
      <c r="W127" s="102">
        <v>1842554.11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1842554.11</v>
      </c>
      <c r="AD127" s="89">
        <v>44050</v>
      </c>
      <c r="AE127" s="89">
        <v>46606</v>
      </c>
      <c r="AF127" s="90">
        <v>1842554.11</v>
      </c>
      <c r="AG127" s="84">
        <v>2.35</v>
      </c>
      <c r="AH127" s="84">
        <v>7</v>
      </c>
      <c r="AI127" s="85">
        <v>7.5481999999999994E-2</v>
      </c>
      <c r="AJ127" s="86">
        <v>2.35</v>
      </c>
      <c r="AK127" s="86">
        <v>7</v>
      </c>
      <c r="AL127" s="87">
        <v>7.5481999999999994E-2</v>
      </c>
      <c r="AM127" s="91" t="s">
        <v>620</v>
      </c>
      <c r="AN127" s="91" t="s">
        <v>621</v>
      </c>
      <c r="AO127" s="19">
        <v>1438.12</v>
      </c>
      <c r="AP127" s="19">
        <v>1438.12</v>
      </c>
      <c r="AQ127" s="19">
        <v>1438.12</v>
      </c>
      <c r="AR127" s="19">
        <v>1438.12</v>
      </c>
      <c r="AS127" s="19">
        <v>1438.12</v>
      </c>
      <c r="AT127" s="19">
        <v>1438.12</v>
      </c>
      <c r="AU127" s="19">
        <v>1438.12</v>
      </c>
      <c r="AV127" s="19">
        <v>1438.12</v>
      </c>
      <c r="AW127" s="19">
        <v>1438.12</v>
      </c>
      <c r="AX127" s="19">
        <v>1438.12</v>
      </c>
      <c r="AY127" s="19">
        <v>1438.12</v>
      </c>
      <c r="AZ127" s="19">
        <v>1438.12</v>
      </c>
      <c r="BA127" s="19">
        <v>1438.12</v>
      </c>
      <c r="BB127" s="19">
        <v>1438.12</v>
      </c>
      <c r="BC127" s="19">
        <v>1438.12</v>
      </c>
      <c r="BD127" s="19">
        <v>1438.12</v>
      </c>
      <c r="BE127" s="19">
        <v>1438.12</v>
      </c>
      <c r="BF127" s="19">
        <v>1150.5</v>
      </c>
      <c r="BG127" s="19">
        <v>1150.5</v>
      </c>
      <c r="BH127" s="19">
        <v>1150.5</v>
      </c>
      <c r="BI127" s="19">
        <v>1150.5</v>
      </c>
      <c r="BJ127" s="19">
        <f t="shared" si="3"/>
        <v>12943.079999999998</v>
      </c>
      <c r="BK127" s="19">
        <f t="shared" si="4"/>
        <v>16106.96</v>
      </c>
      <c r="BL127" s="19">
        <f t="shared" si="5"/>
        <v>29050.039999999997</v>
      </c>
    </row>
    <row r="128" spans="1:64" x14ac:dyDescent="0.25">
      <c r="A128" s="52" t="s">
        <v>2394</v>
      </c>
      <c r="B128" s="78" t="s">
        <v>726</v>
      </c>
      <c r="C128" s="79">
        <v>1</v>
      </c>
      <c r="D128" s="80" t="s">
        <v>23</v>
      </c>
      <c r="E128" s="79" t="s">
        <v>434</v>
      </c>
      <c r="F128" s="79" t="s">
        <v>604</v>
      </c>
      <c r="G128" s="79" t="s">
        <v>623</v>
      </c>
      <c r="H128" s="79" t="s">
        <v>624</v>
      </c>
      <c r="I128" s="79" t="s">
        <v>625</v>
      </c>
      <c r="J128" s="79" t="s">
        <v>626</v>
      </c>
      <c r="K128" s="79" t="s">
        <v>446</v>
      </c>
      <c r="L128" s="79" t="s">
        <v>606</v>
      </c>
      <c r="M128" s="79" t="s">
        <v>619</v>
      </c>
      <c r="N128" s="81">
        <v>1</v>
      </c>
      <c r="O128" s="81">
        <v>1</v>
      </c>
      <c r="P128" s="81">
        <v>1</v>
      </c>
      <c r="Q128" s="81">
        <v>1</v>
      </c>
      <c r="R128" s="81">
        <v>1</v>
      </c>
      <c r="S128" s="81">
        <v>1</v>
      </c>
      <c r="T128" s="81">
        <v>0</v>
      </c>
      <c r="U128" s="81">
        <v>0</v>
      </c>
      <c r="V128" s="81">
        <v>0</v>
      </c>
      <c r="W128" s="102">
        <v>478945.45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478945.45</v>
      </c>
      <c r="AD128" s="89">
        <v>44050</v>
      </c>
      <c r="AE128" s="89">
        <v>45876</v>
      </c>
      <c r="AF128" s="90">
        <v>478945.45</v>
      </c>
      <c r="AG128" s="84">
        <v>0.35</v>
      </c>
      <c r="AH128" s="84">
        <v>5</v>
      </c>
      <c r="AI128" s="85">
        <v>7.1294999999999997E-2</v>
      </c>
      <c r="AJ128" s="86">
        <v>0.35</v>
      </c>
      <c r="AK128" s="86">
        <v>5</v>
      </c>
      <c r="AL128" s="87">
        <v>7.1294999999999997E-2</v>
      </c>
      <c r="AM128" s="91" t="s">
        <v>620</v>
      </c>
      <c r="AN128" s="91" t="s">
        <v>621</v>
      </c>
      <c r="AO128" s="19">
        <v>480.17</v>
      </c>
      <c r="AP128" s="19">
        <v>480.17</v>
      </c>
      <c r="AQ128" s="19">
        <v>480.17</v>
      </c>
      <c r="AR128" s="19">
        <v>480.17</v>
      </c>
      <c r="AS128" s="19">
        <v>480.17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f t="shared" si="3"/>
        <v>2400.85</v>
      </c>
      <c r="BK128" s="19">
        <f t="shared" si="4"/>
        <v>0</v>
      </c>
      <c r="BL128" s="19">
        <f t="shared" si="5"/>
        <v>2400.85</v>
      </c>
    </row>
    <row r="129" spans="1:64" x14ac:dyDescent="0.25">
      <c r="A129" s="52" t="s">
        <v>2395</v>
      </c>
      <c r="B129" s="78" t="s">
        <v>727</v>
      </c>
      <c r="C129" s="79">
        <v>1</v>
      </c>
      <c r="D129" s="80" t="s">
        <v>23</v>
      </c>
      <c r="E129" s="79" t="s">
        <v>434</v>
      </c>
      <c r="F129" s="79" t="s">
        <v>604</v>
      </c>
      <c r="G129" s="79" t="s">
        <v>623</v>
      </c>
      <c r="H129" s="79" t="s">
        <v>624</v>
      </c>
      <c r="I129" s="79" t="s">
        <v>625</v>
      </c>
      <c r="J129" s="79" t="s">
        <v>626</v>
      </c>
      <c r="K129" s="79" t="s">
        <v>446</v>
      </c>
      <c r="L129" s="79" t="s">
        <v>606</v>
      </c>
      <c r="M129" s="79" t="s">
        <v>619</v>
      </c>
      <c r="N129" s="81">
        <v>1</v>
      </c>
      <c r="O129" s="81">
        <v>1</v>
      </c>
      <c r="P129" s="81">
        <v>1</v>
      </c>
      <c r="Q129" s="81">
        <v>1</v>
      </c>
      <c r="R129" s="81">
        <v>1</v>
      </c>
      <c r="S129" s="81">
        <v>1</v>
      </c>
      <c r="T129" s="81">
        <v>0</v>
      </c>
      <c r="U129" s="81">
        <v>0</v>
      </c>
      <c r="V129" s="81">
        <v>0</v>
      </c>
      <c r="W129" s="102">
        <v>239418.99</v>
      </c>
      <c r="X129" s="102">
        <v>0</v>
      </c>
      <c r="Y129" s="102">
        <v>0</v>
      </c>
      <c r="Z129" s="102">
        <v>0</v>
      </c>
      <c r="AA129" s="102">
        <v>0</v>
      </c>
      <c r="AB129" s="102">
        <v>0</v>
      </c>
      <c r="AC129" s="102">
        <v>239418.99</v>
      </c>
      <c r="AD129" s="89">
        <v>44050</v>
      </c>
      <c r="AE129" s="89">
        <v>46606</v>
      </c>
      <c r="AF129" s="90">
        <v>239418.99</v>
      </c>
      <c r="AG129" s="84">
        <v>2.35</v>
      </c>
      <c r="AH129" s="84">
        <v>7</v>
      </c>
      <c r="AI129" s="85">
        <v>7.5481999999999994E-2</v>
      </c>
      <c r="AJ129" s="86">
        <v>2.35</v>
      </c>
      <c r="AK129" s="86">
        <v>7</v>
      </c>
      <c r="AL129" s="87">
        <v>7.5481999999999994E-2</v>
      </c>
      <c r="AM129" s="91" t="s">
        <v>620</v>
      </c>
      <c r="AN129" s="91" t="s">
        <v>621</v>
      </c>
      <c r="AO129" s="19">
        <v>1584.49</v>
      </c>
      <c r="AP129" s="19">
        <v>1584.49</v>
      </c>
      <c r="AQ129" s="19">
        <v>1584.49</v>
      </c>
      <c r="AR129" s="19">
        <v>1584.49</v>
      </c>
      <c r="AS129" s="19">
        <v>1584.49</v>
      </c>
      <c r="AT129" s="19">
        <v>1584.49</v>
      </c>
      <c r="AU129" s="19">
        <v>1584.49</v>
      </c>
      <c r="AV129" s="19">
        <v>1584.49</v>
      </c>
      <c r="AW129" s="19">
        <v>1584.49</v>
      </c>
      <c r="AX129" s="19">
        <v>1584.49</v>
      </c>
      <c r="AY129" s="19">
        <v>1584.49</v>
      </c>
      <c r="AZ129" s="19">
        <v>792.25</v>
      </c>
      <c r="BA129" s="19">
        <v>792.25</v>
      </c>
      <c r="BB129" s="19">
        <v>792.25</v>
      </c>
      <c r="BC129" s="19">
        <v>792.25</v>
      </c>
      <c r="BD129" s="19">
        <v>792.25</v>
      </c>
      <c r="BE129" s="19">
        <v>792.25</v>
      </c>
      <c r="BF129" s="19">
        <v>0</v>
      </c>
      <c r="BG129" s="19">
        <v>0</v>
      </c>
      <c r="BH129" s="19">
        <v>0</v>
      </c>
      <c r="BI129" s="19">
        <v>0</v>
      </c>
      <c r="BJ129" s="19">
        <f t="shared" si="3"/>
        <v>14260.41</v>
      </c>
      <c r="BK129" s="19">
        <f t="shared" si="4"/>
        <v>7922.48</v>
      </c>
      <c r="BL129" s="19">
        <f t="shared" si="5"/>
        <v>22182.89</v>
      </c>
    </row>
    <row r="130" spans="1:64" x14ac:dyDescent="0.25">
      <c r="A130" s="52" t="s">
        <v>2396</v>
      </c>
      <c r="B130" s="78" t="s">
        <v>728</v>
      </c>
      <c r="C130" s="79">
        <v>1</v>
      </c>
      <c r="D130" s="80" t="s">
        <v>23</v>
      </c>
      <c r="E130" s="79" t="s">
        <v>434</v>
      </c>
      <c r="F130" s="79" t="s">
        <v>604</v>
      </c>
      <c r="G130" s="79" t="s">
        <v>623</v>
      </c>
      <c r="H130" s="79" t="s">
        <v>624</v>
      </c>
      <c r="I130" s="79" t="s">
        <v>625</v>
      </c>
      <c r="J130" s="79" t="s">
        <v>626</v>
      </c>
      <c r="K130" s="79" t="s">
        <v>446</v>
      </c>
      <c r="L130" s="79" t="s">
        <v>606</v>
      </c>
      <c r="M130" s="79" t="s">
        <v>619</v>
      </c>
      <c r="N130" s="81">
        <v>1</v>
      </c>
      <c r="O130" s="81">
        <v>1</v>
      </c>
      <c r="P130" s="81">
        <v>1</v>
      </c>
      <c r="Q130" s="81">
        <v>1</v>
      </c>
      <c r="R130" s="81">
        <v>1</v>
      </c>
      <c r="S130" s="81">
        <v>1</v>
      </c>
      <c r="T130" s="81">
        <v>0</v>
      </c>
      <c r="U130" s="81">
        <v>0</v>
      </c>
      <c r="V130" s="81">
        <v>0</v>
      </c>
      <c r="W130" s="102">
        <v>528980.37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528980.37</v>
      </c>
      <c r="AD130" s="89">
        <v>44050</v>
      </c>
      <c r="AE130" s="89">
        <v>45876</v>
      </c>
      <c r="AF130" s="90">
        <v>528980.37</v>
      </c>
      <c r="AG130" s="84">
        <v>0.35</v>
      </c>
      <c r="AH130" s="84">
        <v>5</v>
      </c>
      <c r="AI130" s="85">
        <v>7.1294999999999997E-2</v>
      </c>
      <c r="AJ130" s="86">
        <v>0.35</v>
      </c>
      <c r="AK130" s="86">
        <v>5</v>
      </c>
      <c r="AL130" s="87">
        <v>7.1294999999999997E-2</v>
      </c>
      <c r="AM130" s="91" t="s">
        <v>620</v>
      </c>
      <c r="AN130" s="91" t="s">
        <v>621</v>
      </c>
      <c r="AO130" s="19">
        <v>2208.69</v>
      </c>
      <c r="AP130" s="19">
        <v>2208.69</v>
      </c>
      <c r="AQ130" s="19">
        <v>2208.69</v>
      </c>
      <c r="AR130" s="19">
        <v>2208.69</v>
      </c>
      <c r="AS130" s="19">
        <v>2208.69</v>
      </c>
      <c r="AT130" s="19">
        <v>2208.69</v>
      </c>
      <c r="AU130" s="19">
        <v>2208.69</v>
      </c>
      <c r="AV130" s="19">
        <v>2208.69</v>
      </c>
      <c r="AW130" s="19">
        <v>2208.69</v>
      </c>
      <c r="AX130" s="19">
        <v>2208.69</v>
      </c>
      <c r="AY130" s="19">
        <v>2208.69</v>
      </c>
      <c r="AZ130" s="19">
        <v>2208.69</v>
      </c>
      <c r="BA130" s="19">
        <v>2208.69</v>
      </c>
      <c r="BB130" s="19">
        <v>2208.69</v>
      </c>
      <c r="BC130" s="19">
        <v>2208.69</v>
      </c>
      <c r="BD130" s="19">
        <v>2208.69</v>
      </c>
      <c r="BE130" s="19">
        <v>2208.69</v>
      </c>
      <c r="BF130" s="19">
        <v>1104.3499999999999</v>
      </c>
      <c r="BG130" s="19">
        <v>1104.3499999999999</v>
      </c>
      <c r="BH130" s="19">
        <v>1104.3499999999999</v>
      </c>
      <c r="BI130" s="19">
        <v>1104.3499999999999</v>
      </c>
      <c r="BJ130" s="19">
        <f t="shared" si="3"/>
        <v>19878.21</v>
      </c>
      <c r="BK130" s="19">
        <f t="shared" si="4"/>
        <v>22086.919999999995</v>
      </c>
      <c r="BL130" s="19">
        <f t="shared" si="5"/>
        <v>41965.12999999999</v>
      </c>
    </row>
    <row r="131" spans="1:64" x14ac:dyDescent="0.25">
      <c r="A131" s="52" t="s">
        <v>2397</v>
      </c>
      <c r="B131" s="78" t="s">
        <v>729</v>
      </c>
      <c r="C131" s="79">
        <v>1</v>
      </c>
      <c r="D131" s="80" t="s">
        <v>23</v>
      </c>
      <c r="E131" s="79" t="s">
        <v>434</v>
      </c>
      <c r="F131" s="79" t="s">
        <v>604</v>
      </c>
      <c r="G131" s="79" t="s">
        <v>623</v>
      </c>
      <c r="H131" s="79" t="s">
        <v>624</v>
      </c>
      <c r="I131" s="79" t="s">
        <v>625</v>
      </c>
      <c r="J131" s="79" t="s">
        <v>626</v>
      </c>
      <c r="K131" s="79" t="s">
        <v>446</v>
      </c>
      <c r="L131" s="79" t="s">
        <v>606</v>
      </c>
      <c r="M131" s="79" t="s">
        <v>619</v>
      </c>
      <c r="N131" s="81">
        <v>1</v>
      </c>
      <c r="O131" s="81">
        <v>1</v>
      </c>
      <c r="P131" s="81">
        <v>1</v>
      </c>
      <c r="Q131" s="81">
        <v>1</v>
      </c>
      <c r="R131" s="81">
        <v>1</v>
      </c>
      <c r="S131" s="81">
        <v>1</v>
      </c>
      <c r="T131" s="81">
        <v>0</v>
      </c>
      <c r="U131" s="81">
        <v>0</v>
      </c>
      <c r="V131" s="81">
        <v>0</v>
      </c>
      <c r="W131" s="102">
        <v>528855.76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528855.76</v>
      </c>
      <c r="AD131" s="89">
        <v>44050</v>
      </c>
      <c r="AE131" s="89">
        <v>46606</v>
      </c>
      <c r="AF131" s="90">
        <v>528855.76</v>
      </c>
      <c r="AG131" s="84">
        <v>2.35</v>
      </c>
      <c r="AH131" s="84">
        <v>7</v>
      </c>
      <c r="AI131" s="85">
        <v>7.5481999999999994E-2</v>
      </c>
      <c r="AJ131" s="86">
        <v>2.35</v>
      </c>
      <c r="AK131" s="86">
        <v>7</v>
      </c>
      <c r="AL131" s="87">
        <v>7.5481999999999994E-2</v>
      </c>
      <c r="AM131" s="91" t="s">
        <v>620</v>
      </c>
      <c r="AN131" s="91" t="s">
        <v>621</v>
      </c>
      <c r="AO131" s="19">
        <v>4766.25</v>
      </c>
      <c r="AP131" s="19">
        <v>4766.25</v>
      </c>
      <c r="AQ131" s="19">
        <v>4766.25</v>
      </c>
      <c r="AR131" s="19">
        <v>4766.25</v>
      </c>
      <c r="AS131" s="19">
        <v>4766.25</v>
      </c>
      <c r="AT131" s="19">
        <v>4766.25</v>
      </c>
      <c r="AU131" s="19">
        <v>4766.25</v>
      </c>
      <c r="AV131" s="19">
        <v>4766.25</v>
      </c>
      <c r="AW131" s="19">
        <v>4766.25</v>
      </c>
      <c r="AX131" s="19">
        <v>4766.25</v>
      </c>
      <c r="AY131" s="19">
        <v>4766.25</v>
      </c>
      <c r="AZ131" s="19">
        <v>4766.25</v>
      </c>
      <c r="BA131" s="19">
        <v>4766.25</v>
      </c>
      <c r="BB131" s="19">
        <v>4766.25</v>
      </c>
      <c r="BC131" s="19">
        <v>4766.25</v>
      </c>
      <c r="BD131" s="19">
        <v>4766.25</v>
      </c>
      <c r="BE131" s="19">
        <v>4766.25</v>
      </c>
      <c r="BF131" s="19">
        <v>3177.5</v>
      </c>
      <c r="BG131" s="19">
        <v>3177.5</v>
      </c>
      <c r="BH131" s="19">
        <v>3177.5</v>
      </c>
      <c r="BI131" s="19">
        <v>3177.5</v>
      </c>
      <c r="BJ131" s="19">
        <f t="shared" ref="BJ131:BJ194" si="6">SUM(AO131:AW131)</f>
        <v>42896.25</v>
      </c>
      <c r="BK131" s="19">
        <f t="shared" si="4"/>
        <v>50840</v>
      </c>
      <c r="BL131" s="19">
        <f t="shared" si="5"/>
        <v>93736.25</v>
      </c>
    </row>
    <row r="132" spans="1:64" x14ac:dyDescent="0.25">
      <c r="A132" s="52" t="s">
        <v>2404</v>
      </c>
      <c r="B132" s="78" t="s">
        <v>730</v>
      </c>
      <c r="C132" s="79">
        <v>1</v>
      </c>
      <c r="D132" s="80" t="s">
        <v>23</v>
      </c>
      <c r="E132" s="79" t="s">
        <v>434</v>
      </c>
      <c r="F132" s="79" t="s">
        <v>604</v>
      </c>
      <c r="G132" s="79" t="s">
        <v>623</v>
      </c>
      <c r="H132" s="79" t="s">
        <v>624</v>
      </c>
      <c r="I132" s="79" t="s">
        <v>625</v>
      </c>
      <c r="J132" s="79" t="s">
        <v>626</v>
      </c>
      <c r="K132" s="79" t="s">
        <v>446</v>
      </c>
      <c r="L132" s="79" t="s">
        <v>606</v>
      </c>
      <c r="M132" s="79" t="s">
        <v>619</v>
      </c>
      <c r="N132" s="81">
        <v>1</v>
      </c>
      <c r="O132" s="81">
        <v>1</v>
      </c>
      <c r="P132" s="81">
        <v>1</v>
      </c>
      <c r="Q132" s="81">
        <v>1</v>
      </c>
      <c r="R132" s="81">
        <v>1</v>
      </c>
      <c r="S132" s="81">
        <v>1</v>
      </c>
      <c r="T132" s="81">
        <v>0</v>
      </c>
      <c r="U132" s="81">
        <v>0</v>
      </c>
      <c r="V132" s="81">
        <v>0</v>
      </c>
      <c r="W132" s="102">
        <v>472181.54</v>
      </c>
      <c r="X132" s="102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472181.54</v>
      </c>
      <c r="AD132" s="89">
        <v>44050</v>
      </c>
      <c r="AE132" s="89">
        <v>45876</v>
      </c>
      <c r="AF132" s="90">
        <v>472181.54</v>
      </c>
      <c r="AG132" s="84">
        <v>0.35</v>
      </c>
      <c r="AH132" s="84">
        <v>5</v>
      </c>
      <c r="AI132" s="85">
        <v>7.1294999999999997E-2</v>
      </c>
      <c r="AJ132" s="86">
        <v>0.35</v>
      </c>
      <c r="AK132" s="86">
        <v>5</v>
      </c>
      <c r="AL132" s="87">
        <v>7.1294999999999997E-2</v>
      </c>
      <c r="AM132" s="91" t="s">
        <v>620</v>
      </c>
      <c r="AN132" s="91" t="s">
        <v>621</v>
      </c>
      <c r="AO132" s="19">
        <v>0</v>
      </c>
      <c r="AP132" s="19">
        <v>0</v>
      </c>
      <c r="AQ132" s="19">
        <v>0</v>
      </c>
      <c r="AR132" s="19">
        <v>0</v>
      </c>
      <c r="AS132" s="19">
        <v>1110.23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1110.23</v>
      </c>
      <c r="AZ132" s="19">
        <v>0</v>
      </c>
      <c r="BA132" s="19">
        <v>0</v>
      </c>
      <c r="BB132" s="19">
        <v>0</v>
      </c>
      <c r="BC132" s="19">
        <v>0</v>
      </c>
      <c r="BD132" s="19">
        <v>0</v>
      </c>
      <c r="BE132" s="19">
        <v>1110.23</v>
      </c>
      <c r="BF132" s="19">
        <v>0</v>
      </c>
      <c r="BG132" s="19">
        <v>0</v>
      </c>
      <c r="BH132" s="19">
        <v>0</v>
      </c>
      <c r="BI132" s="19">
        <v>0</v>
      </c>
      <c r="BJ132" s="19">
        <f t="shared" si="6"/>
        <v>1110.23</v>
      </c>
      <c r="BK132" s="19">
        <f t="shared" ref="BK132:BK195" si="7">SUM(AX132:BI132)</f>
        <v>2220.46</v>
      </c>
      <c r="BL132" s="19">
        <f t="shared" ref="BL132:BL195" si="8">BJ132+BK132</f>
        <v>3330.69</v>
      </c>
    </row>
    <row r="133" spans="1:64" x14ac:dyDescent="0.25">
      <c r="A133" s="52" t="s">
        <v>2405</v>
      </c>
      <c r="B133" s="78" t="s">
        <v>731</v>
      </c>
      <c r="C133" s="79">
        <v>1</v>
      </c>
      <c r="D133" s="80" t="s">
        <v>23</v>
      </c>
      <c r="E133" s="79" t="s">
        <v>434</v>
      </c>
      <c r="F133" s="79" t="s">
        <v>604</v>
      </c>
      <c r="G133" s="79" t="s">
        <v>623</v>
      </c>
      <c r="H133" s="79" t="s">
        <v>624</v>
      </c>
      <c r="I133" s="79" t="s">
        <v>625</v>
      </c>
      <c r="J133" s="79" t="s">
        <v>626</v>
      </c>
      <c r="K133" s="79" t="s">
        <v>446</v>
      </c>
      <c r="L133" s="79" t="s">
        <v>606</v>
      </c>
      <c r="M133" s="79" t="s">
        <v>619</v>
      </c>
      <c r="N133" s="81">
        <v>1</v>
      </c>
      <c r="O133" s="81">
        <v>1</v>
      </c>
      <c r="P133" s="81">
        <v>1</v>
      </c>
      <c r="Q133" s="81">
        <v>1</v>
      </c>
      <c r="R133" s="81">
        <v>1</v>
      </c>
      <c r="S133" s="81">
        <v>1</v>
      </c>
      <c r="T133" s="81">
        <v>0</v>
      </c>
      <c r="U133" s="81">
        <v>0</v>
      </c>
      <c r="V133" s="81">
        <v>0</v>
      </c>
      <c r="W133" s="102">
        <v>236021.98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236021.98</v>
      </c>
      <c r="AD133" s="89">
        <v>44050</v>
      </c>
      <c r="AE133" s="89">
        <v>46606</v>
      </c>
      <c r="AF133" s="90">
        <v>236021.98</v>
      </c>
      <c r="AG133" s="84">
        <v>2.35</v>
      </c>
      <c r="AH133" s="84">
        <v>7</v>
      </c>
      <c r="AI133" s="85">
        <v>7.5481999999999994E-2</v>
      </c>
      <c r="AJ133" s="86">
        <v>2.35</v>
      </c>
      <c r="AK133" s="86">
        <v>7</v>
      </c>
      <c r="AL133" s="87">
        <v>7.5481999999999994E-2</v>
      </c>
      <c r="AM133" s="91" t="s">
        <v>620</v>
      </c>
      <c r="AN133" s="91" t="s">
        <v>621</v>
      </c>
      <c r="AO133" s="19">
        <v>0</v>
      </c>
      <c r="AP133" s="19">
        <v>0</v>
      </c>
      <c r="AQ133" s="19">
        <v>0</v>
      </c>
      <c r="AR133" s="19">
        <v>0</v>
      </c>
      <c r="AS133" s="19">
        <v>2525.29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f t="shared" si="6"/>
        <v>2525.29</v>
      </c>
      <c r="BK133" s="19">
        <f t="shared" si="7"/>
        <v>0</v>
      </c>
      <c r="BL133" s="19">
        <f t="shared" si="8"/>
        <v>2525.29</v>
      </c>
    </row>
    <row r="134" spans="1:64" x14ac:dyDescent="0.25">
      <c r="A134" s="52" t="s">
        <v>2406</v>
      </c>
      <c r="B134" s="78" t="s">
        <v>732</v>
      </c>
      <c r="C134" s="79">
        <v>1</v>
      </c>
      <c r="D134" s="80" t="s">
        <v>23</v>
      </c>
      <c r="E134" s="79" t="s">
        <v>434</v>
      </c>
      <c r="F134" s="79" t="s">
        <v>604</v>
      </c>
      <c r="G134" s="79" t="s">
        <v>623</v>
      </c>
      <c r="H134" s="79" t="s">
        <v>624</v>
      </c>
      <c r="I134" s="79" t="s">
        <v>625</v>
      </c>
      <c r="J134" s="79" t="s">
        <v>626</v>
      </c>
      <c r="K134" s="79" t="s">
        <v>446</v>
      </c>
      <c r="L134" s="79" t="s">
        <v>606</v>
      </c>
      <c r="M134" s="79" t="s">
        <v>619</v>
      </c>
      <c r="N134" s="81">
        <v>1</v>
      </c>
      <c r="O134" s="81">
        <v>1</v>
      </c>
      <c r="P134" s="81">
        <v>1</v>
      </c>
      <c r="Q134" s="81">
        <v>1</v>
      </c>
      <c r="R134" s="81">
        <v>1</v>
      </c>
      <c r="S134" s="81">
        <v>1</v>
      </c>
      <c r="T134" s="81">
        <v>0</v>
      </c>
      <c r="U134" s="81">
        <v>0</v>
      </c>
      <c r="V134" s="81">
        <v>0</v>
      </c>
      <c r="W134" s="102">
        <v>103318.07</v>
      </c>
      <c r="X134" s="102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103318.07</v>
      </c>
      <c r="AD134" s="89">
        <v>44050</v>
      </c>
      <c r="AE134" s="89">
        <v>45876</v>
      </c>
      <c r="AF134" s="90">
        <v>103318.07</v>
      </c>
      <c r="AG134" s="84">
        <v>0.35</v>
      </c>
      <c r="AH134" s="84">
        <v>5</v>
      </c>
      <c r="AI134" s="85">
        <v>7.1294999999999997E-2</v>
      </c>
      <c r="AJ134" s="86">
        <v>0.35</v>
      </c>
      <c r="AK134" s="86">
        <v>5</v>
      </c>
      <c r="AL134" s="87">
        <v>7.1294999999999997E-2</v>
      </c>
      <c r="AM134" s="91" t="s">
        <v>620</v>
      </c>
      <c r="AN134" s="91" t="s">
        <v>621</v>
      </c>
      <c r="AO134" s="19">
        <v>0</v>
      </c>
      <c r="AP134" s="19">
        <v>0</v>
      </c>
      <c r="AQ134" s="19">
        <v>0</v>
      </c>
      <c r="AR134" s="19">
        <v>0</v>
      </c>
      <c r="AS134" s="19">
        <v>1336.33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1336.33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1336.33</v>
      </c>
      <c r="BF134" s="19">
        <v>0</v>
      </c>
      <c r="BG134" s="19">
        <v>0</v>
      </c>
      <c r="BH134" s="19">
        <v>0</v>
      </c>
      <c r="BI134" s="19">
        <v>0</v>
      </c>
      <c r="BJ134" s="19">
        <f t="shared" si="6"/>
        <v>1336.33</v>
      </c>
      <c r="BK134" s="19">
        <f t="shared" si="7"/>
        <v>2672.66</v>
      </c>
      <c r="BL134" s="19">
        <f t="shared" si="8"/>
        <v>4008.99</v>
      </c>
    </row>
    <row r="135" spans="1:64" x14ac:dyDescent="0.25">
      <c r="A135" s="52" t="s">
        <v>2407</v>
      </c>
      <c r="B135" s="78" t="s">
        <v>733</v>
      </c>
      <c r="C135" s="79">
        <v>1</v>
      </c>
      <c r="D135" s="80" t="s">
        <v>23</v>
      </c>
      <c r="E135" s="79" t="s">
        <v>434</v>
      </c>
      <c r="F135" s="79" t="s">
        <v>604</v>
      </c>
      <c r="G135" s="79" t="s">
        <v>623</v>
      </c>
      <c r="H135" s="79" t="s">
        <v>624</v>
      </c>
      <c r="I135" s="79" t="s">
        <v>625</v>
      </c>
      <c r="J135" s="79" t="s">
        <v>626</v>
      </c>
      <c r="K135" s="79" t="s">
        <v>446</v>
      </c>
      <c r="L135" s="79" t="s">
        <v>606</v>
      </c>
      <c r="M135" s="79" t="s">
        <v>619</v>
      </c>
      <c r="N135" s="81">
        <v>1</v>
      </c>
      <c r="O135" s="81">
        <v>1</v>
      </c>
      <c r="P135" s="81">
        <v>1</v>
      </c>
      <c r="Q135" s="81">
        <v>1</v>
      </c>
      <c r="R135" s="81">
        <v>1</v>
      </c>
      <c r="S135" s="81">
        <v>1</v>
      </c>
      <c r="T135" s="81">
        <v>0</v>
      </c>
      <c r="U135" s="81">
        <v>0</v>
      </c>
      <c r="V135" s="81">
        <v>0</v>
      </c>
      <c r="W135" s="102">
        <v>50932.43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  <c r="AC135" s="102">
        <v>50932.43</v>
      </c>
      <c r="AD135" s="89">
        <v>44050</v>
      </c>
      <c r="AE135" s="89">
        <v>46606</v>
      </c>
      <c r="AF135" s="90">
        <v>50932.43</v>
      </c>
      <c r="AG135" s="84">
        <v>2.35</v>
      </c>
      <c r="AH135" s="84">
        <v>7</v>
      </c>
      <c r="AI135" s="85">
        <v>7.5481999999999994E-2</v>
      </c>
      <c r="AJ135" s="86">
        <v>2.35</v>
      </c>
      <c r="AK135" s="86">
        <v>7</v>
      </c>
      <c r="AL135" s="87">
        <v>7.5481999999999994E-2</v>
      </c>
      <c r="AM135" s="91" t="s">
        <v>620</v>
      </c>
      <c r="AN135" s="91" t="s">
        <v>621</v>
      </c>
      <c r="AO135" s="19">
        <v>0</v>
      </c>
      <c r="AP135" s="19">
        <v>0</v>
      </c>
      <c r="AQ135" s="19">
        <v>0</v>
      </c>
      <c r="AR135" s="19">
        <v>0</v>
      </c>
      <c r="AS135" s="19">
        <v>15705.05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f t="shared" si="6"/>
        <v>15705.05</v>
      </c>
      <c r="BK135" s="19">
        <f t="shared" si="7"/>
        <v>0</v>
      </c>
      <c r="BL135" s="19">
        <f t="shared" si="8"/>
        <v>15705.05</v>
      </c>
    </row>
    <row r="136" spans="1:64" x14ac:dyDescent="0.25">
      <c r="A136" s="52" t="s">
        <v>2408</v>
      </c>
      <c r="B136" s="78" t="s">
        <v>734</v>
      </c>
      <c r="C136" s="79">
        <v>1</v>
      </c>
      <c r="D136" s="80" t="s">
        <v>23</v>
      </c>
      <c r="E136" s="79" t="s">
        <v>434</v>
      </c>
      <c r="F136" s="79" t="s">
        <v>604</v>
      </c>
      <c r="G136" s="79" t="s">
        <v>623</v>
      </c>
      <c r="H136" s="79" t="s">
        <v>624</v>
      </c>
      <c r="I136" s="79" t="s">
        <v>625</v>
      </c>
      <c r="J136" s="79" t="s">
        <v>626</v>
      </c>
      <c r="K136" s="79" t="s">
        <v>446</v>
      </c>
      <c r="L136" s="79" t="s">
        <v>606</v>
      </c>
      <c r="M136" s="79" t="s">
        <v>619</v>
      </c>
      <c r="N136" s="81">
        <v>1</v>
      </c>
      <c r="O136" s="81">
        <v>1</v>
      </c>
      <c r="P136" s="81">
        <v>1</v>
      </c>
      <c r="Q136" s="81">
        <v>1</v>
      </c>
      <c r="R136" s="81">
        <v>1</v>
      </c>
      <c r="S136" s="81">
        <v>1</v>
      </c>
      <c r="T136" s="81">
        <v>0</v>
      </c>
      <c r="U136" s="81">
        <v>0</v>
      </c>
      <c r="V136" s="81">
        <v>0</v>
      </c>
      <c r="W136" s="102">
        <v>58854.13</v>
      </c>
      <c r="X136" s="102">
        <v>0</v>
      </c>
      <c r="Y136" s="102">
        <v>0</v>
      </c>
      <c r="Z136" s="102">
        <v>0</v>
      </c>
      <c r="AA136" s="102">
        <v>0</v>
      </c>
      <c r="AB136" s="102">
        <v>0</v>
      </c>
      <c r="AC136" s="102">
        <v>58854.13</v>
      </c>
      <c r="AD136" s="89">
        <v>44050</v>
      </c>
      <c r="AE136" s="89">
        <v>45876</v>
      </c>
      <c r="AF136" s="90">
        <v>58854.13</v>
      </c>
      <c r="AG136" s="84">
        <v>0.35</v>
      </c>
      <c r="AH136" s="84">
        <v>5</v>
      </c>
      <c r="AI136" s="85">
        <v>7.1294999999999997E-2</v>
      </c>
      <c r="AJ136" s="86">
        <v>0.35</v>
      </c>
      <c r="AK136" s="86">
        <v>5</v>
      </c>
      <c r="AL136" s="87">
        <v>7.1294999999999997E-2</v>
      </c>
      <c r="AM136" s="91" t="s">
        <v>620</v>
      </c>
      <c r="AN136" s="91" t="s">
        <v>621</v>
      </c>
      <c r="AO136" s="19">
        <v>0</v>
      </c>
      <c r="AP136" s="19">
        <v>0</v>
      </c>
      <c r="AQ136" s="19">
        <v>0</v>
      </c>
      <c r="AR136" s="19">
        <v>0</v>
      </c>
      <c r="AS136" s="19">
        <v>8157.64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8157.64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8157.64</v>
      </c>
      <c r="BF136" s="19">
        <v>0</v>
      </c>
      <c r="BG136" s="19">
        <v>0</v>
      </c>
      <c r="BH136" s="19">
        <v>0</v>
      </c>
      <c r="BI136" s="19">
        <v>0</v>
      </c>
      <c r="BJ136" s="19">
        <f t="shared" si="6"/>
        <v>8157.64</v>
      </c>
      <c r="BK136" s="19">
        <f t="shared" si="7"/>
        <v>16315.28</v>
      </c>
      <c r="BL136" s="19">
        <f t="shared" si="8"/>
        <v>24472.920000000002</v>
      </c>
    </row>
    <row r="137" spans="1:64" x14ac:dyDescent="0.25">
      <c r="A137" s="52" t="s">
        <v>2409</v>
      </c>
      <c r="B137" s="78" t="s">
        <v>735</v>
      </c>
      <c r="C137" s="79">
        <v>1</v>
      </c>
      <c r="D137" s="80" t="s">
        <v>23</v>
      </c>
      <c r="E137" s="79" t="s">
        <v>434</v>
      </c>
      <c r="F137" s="79" t="s">
        <v>604</v>
      </c>
      <c r="G137" s="79" t="s">
        <v>623</v>
      </c>
      <c r="H137" s="79" t="s">
        <v>624</v>
      </c>
      <c r="I137" s="79" t="s">
        <v>625</v>
      </c>
      <c r="J137" s="79" t="s">
        <v>626</v>
      </c>
      <c r="K137" s="79" t="s">
        <v>446</v>
      </c>
      <c r="L137" s="79" t="s">
        <v>606</v>
      </c>
      <c r="M137" s="79" t="s">
        <v>619</v>
      </c>
      <c r="N137" s="81">
        <v>1</v>
      </c>
      <c r="O137" s="81">
        <v>1</v>
      </c>
      <c r="P137" s="81">
        <v>1</v>
      </c>
      <c r="Q137" s="81">
        <v>1</v>
      </c>
      <c r="R137" s="81">
        <v>1</v>
      </c>
      <c r="S137" s="81">
        <v>1</v>
      </c>
      <c r="T137" s="81">
        <v>0</v>
      </c>
      <c r="U137" s="81">
        <v>0</v>
      </c>
      <c r="V137" s="81">
        <v>0</v>
      </c>
      <c r="W137" s="102">
        <v>29417.18</v>
      </c>
      <c r="X137" s="102">
        <v>0</v>
      </c>
      <c r="Y137" s="102">
        <v>0</v>
      </c>
      <c r="Z137" s="102">
        <v>0</v>
      </c>
      <c r="AA137" s="102">
        <v>0</v>
      </c>
      <c r="AB137" s="102">
        <v>0</v>
      </c>
      <c r="AC137" s="102">
        <v>29417.18</v>
      </c>
      <c r="AD137" s="89">
        <v>44050</v>
      </c>
      <c r="AE137" s="89">
        <v>46606</v>
      </c>
      <c r="AF137" s="90">
        <v>29417.18</v>
      </c>
      <c r="AG137" s="84">
        <v>2.35</v>
      </c>
      <c r="AH137" s="84">
        <v>7</v>
      </c>
      <c r="AI137" s="85">
        <v>7.5481999999999994E-2</v>
      </c>
      <c r="AJ137" s="86">
        <v>2.35</v>
      </c>
      <c r="AK137" s="86">
        <v>7</v>
      </c>
      <c r="AL137" s="87">
        <v>7.5481999999999994E-2</v>
      </c>
      <c r="AM137" s="91" t="s">
        <v>620</v>
      </c>
      <c r="AN137" s="91" t="s">
        <v>621</v>
      </c>
      <c r="AO137" s="19">
        <v>2776.38</v>
      </c>
      <c r="AP137" s="19">
        <v>2776.38</v>
      </c>
      <c r="AQ137" s="19">
        <v>2776.38</v>
      </c>
      <c r="AR137" s="19">
        <v>2776.38</v>
      </c>
      <c r="AS137" s="19">
        <v>2776.38</v>
      </c>
      <c r="AT137" s="19">
        <v>2776.38</v>
      </c>
      <c r="AU137" s="19">
        <v>2776.38</v>
      </c>
      <c r="AV137" s="19">
        <v>2776.38</v>
      </c>
      <c r="AW137" s="19">
        <v>2776.38</v>
      </c>
      <c r="AX137" s="19">
        <v>2776.38</v>
      </c>
      <c r="AY137" s="19">
        <v>2776.38</v>
      </c>
      <c r="AZ137" s="19">
        <v>2776.38</v>
      </c>
      <c r="BA137" s="19">
        <v>2776.38</v>
      </c>
      <c r="BB137" s="19">
        <v>2776.38</v>
      </c>
      <c r="BC137" s="19">
        <v>2776.38</v>
      </c>
      <c r="BD137" s="19">
        <v>2776.38</v>
      </c>
      <c r="BE137" s="19">
        <v>2776.38</v>
      </c>
      <c r="BF137" s="19">
        <v>2776.38</v>
      </c>
      <c r="BG137" s="19">
        <v>2221.1</v>
      </c>
      <c r="BH137" s="19">
        <v>2221.1</v>
      </c>
      <c r="BI137" s="19">
        <v>2221.1</v>
      </c>
      <c r="BJ137" s="19">
        <f t="shared" si="6"/>
        <v>24987.420000000006</v>
      </c>
      <c r="BK137" s="19">
        <f t="shared" si="7"/>
        <v>31650.720000000001</v>
      </c>
      <c r="BL137" s="19">
        <f t="shared" si="8"/>
        <v>56638.140000000007</v>
      </c>
    </row>
    <row r="138" spans="1:64" x14ac:dyDescent="0.25">
      <c r="A138" s="52" t="s">
        <v>2410</v>
      </c>
      <c r="B138" s="78" t="s">
        <v>736</v>
      </c>
      <c r="C138" s="79">
        <v>1</v>
      </c>
      <c r="D138" s="80" t="s">
        <v>23</v>
      </c>
      <c r="E138" s="79" t="s">
        <v>434</v>
      </c>
      <c r="F138" s="79" t="s">
        <v>604</v>
      </c>
      <c r="G138" s="79" t="s">
        <v>623</v>
      </c>
      <c r="H138" s="79" t="s">
        <v>624</v>
      </c>
      <c r="I138" s="79" t="s">
        <v>625</v>
      </c>
      <c r="J138" s="79" t="s">
        <v>626</v>
      </c>
      <c r="K138" s="79" t="s">
        <v>446</v>
      </c>
      <c r="L138" s="79" t="s">
        <v>606</v>
      </c>
      <c r="M138" s="79" t="s">
        <v>619</v>
      </c>
      <c r="N138" s="81">
        <v>1</v>
      </c>
      <c r="O138" s="81">
        <v>1</v>
      </c>
      <c r="P138" s="81">
        <v>1</v>
      </c>
      <c r="Q138" s="81">
        <v>1</v>
      </c>
      <c r="R138" s="81">
        <v>1</v>
      </c>
      <c r="S138" s="81">
        <v>1</v>
      </c>
      <c r="T138" s="81">
        <v>0</v>
      </c>
      <c r="U138" s="81">
        <v>0</v>
      </c>
      <c r="V138" s="81">
        <v>0</v>
      </c>
      <c r="W138" s="102">
        <v>70840.479999999996</v>
      </c>
      <c r="X138" s="102">
        <v>0</v>
      </c>
      <c r="Y138" s="102">
        <v>0</v>
      </c>
      <c r="Z138" s="102">
        <v>0</v>
      </c>
      <c r="AA138" s="102">
        <v>0</v>
      </c>
      <c r="AB138" s="102">
        <v>0</v>
      </c>
      <c r="AC138" s="102">
        <v>70840.479999999996</v>
      </c>
      <c r="AD138" s="89">
        <v>44050</v>
      </c>
      <c r="AE138" s="89">
        <v>45876</v>
      </c>
      <c r="AF138" s="90">
        <v>70840.479999999996</v>
      </c>
      <c r="AG138" s="84">
        <v>0.35</v>
      </c>
      <c r="AH138" s="84">
        <v>5</v>
      </c>
      <c r="AI138" s="85">
        <v>7.1294999999999997E-2</v>
      </c>
      <c r="AJ138" s="86">
        <v>0.35</v>
      </c>
      <c r="AK138" s="86">
        <v>5</v>
      </c>
      <c r="AL138" s="87">
        <v>7.1294999999999997E-2</v>
      </c>
      <c r="AM138" s="91" t="s">
        <v>620</v>
      </c>
      <c r="AN138" s="91" t="s">
        <v>621</v>
      </c>
      <c r="AO138" s="19">
        <v>706.38</v>
      </c>
      <c r="AP138" s="19">
        <v>706.38</v>
      </c>
      <c r="AQ138" s="19">
        <v>706.38</v>
      </c>
      <c r="AR138" s="19">
        <v>706.38</v>
      </c>
      <c r="AS138" s="19">
        <v>706.38</v>
      </c>
      <c r="AT138" s="19">
        <v>706.38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f t="shared" si="6"/>
        <v>4238.28</v>
      </c>
      <c r="BK138" s="19">
        <f t="shared" si="7"/>
        <v>0</v>
      </c>
      <c r="BL138" s="19">
        <f t="shared" si="8"/>
        <v>4238.28</v>
      </c>
    </row>
    <row r="139" spans="1:64" x14ac:dyDescent="0.25">
      <c r="A139" s="52" t="s">
        <v>2411</v>
      </c>
      <c r="B139" s="78" t="s">
        <v>737</v>
      </c>
      <c r="C139" s="79">
        <v>1</v>
      </c>
      <c r="D139" s="80" t="s">
        <v>23</v>
      </c>
      <c r="E139" s="79" t="s">
        <v>434</v>
      </c>
      <c r="F139" s="79" t="s">
        <v>604</v>
      </c>
      <c r="G139" s="79" t="s">
        <v>623</v>
      </c>
      <c r="H139" s="79" t="s">
        <v>624</v>
      </c>
      <c r="I139" s="79" t="s">
        <v>625</v>
      </c>
      <c r="J139" s="79" t="s">
        <v>626</v>
      </c>
      <c r="K139" s="79" t="s">
        <v>446</v>
      </c>
      <c r="L139" s="79" t="s">
        <v>606</v>
      </c>
      <c r="M139" s="79" t="s">
        <v>619</v>
      </c>
      <c r="N139" s="81">
        <v>1</v>
      </c>
      <c r="O139" s="81">
        <v>1</v>
      </c>
      <c r="P139" s="81">
        <v>1</v>
      </c>
      <c r="Q139" s="81">
        <v>1</v>
      </c>
      <c r="R139" s="81">
        <v>1</v>
      </c>
      <c r="S139" s="81">
        <v>1</v>
      </c>
      <c r="T139" s="81">
        <v>0</v>
      </c>
      <c r="U139" s="81">
        <v>0</v>
      </c>
      <c r="V139" s="81">
        <v>0</v>
      </c>
      <c r="W139" s="102">
        <v>35407.93</v>
      </c>
      <c r="X139" s="102">
        <v>0</v>
      </c>
      <c r="Y139" s="102">
        <v>0</v>
      </c>
      <c r="Z139" s="102">
        <v>0</v>
      </c>
      <c r="AA139" s="102">
        <v>0</v>
      </c>
      <c r="AB139" s="102">
        <v>0</v>
      </c>
      <c r="AC139" s="102">
        <v>35407.93</v>
      </c>
      <c r="AD139" s="89">
        <v>44050</v>
      </c>
      <c r="AE139" s="89">
        <v>46606</v>
      </c>
      <c r="AF139" s="90">
        <v>35407.93</v>
      </c>
      <c r="AG139" s="84">
        <v>2.35</v>
      </c>
      <c r="AH139" s="84">
        <v>7</v>
      </c>
      <c r="AI139" s="85">
        <v>7.5481999999999994E-2</v>
      </c>
      <c r="AJ139" s="86">
        <v>2.35</v>
      </c>
      <c r="AK139" s="86">
        <v>7</v>
      </c>
      <c r="AL139" s="87">
        <v>7.5481999999999994E-2</v>
      </c>
      <c r="AM139" s="91" t="s">
        <v>620</v>
      </c>
      <c r="AN139" s="91" t="s">
        <v>621</v>
      </c>
      <c r="AO139" s="19">
        <v>2852.75</v>
      </c>
      <c r="AP139" s="19">
        <v>2852.75</v>
      </c>
      <c r="AQ139" s="19">
        <v>2852.75</v>
      </c>
      <c r="AR139" s="19">
        <v>2852.75</v>
      </c>
      <c r="AS139" s="19">
        <v>2852.75</v>
      </c>
      <c r="AT139" s="19">
        <v>2852.75</v>
      </c>
      <c r="AU139" s="19">
        <v>2852.75</v>
      </c>
      <c r="AV139" s="19">
        <v>2852.75</v>
      </c>
      <c r="AW139" s="19">
        <v>2852.75</v>
      </c>
      <c r="AX139" s="19">
        <v>2852.75</v>
      </c>
      <c r="AY139" s="19">
        <v>2852.75</v>
      </c>
      <c r="AZ139" s="19">
        <v>2852.75</v>
      </c>
      <c r="BA139" s="19">
        <v>1426.37</v>
      </c>
      <c r="BB139" s="19">
        <v>1426.37</v>
      </c>
      <c r="BC139" s="19">
        <v>1426.37</v>
      </c>
      <c r="BD139" s="19">
        <v>1426.37</v>
      </c>
      <c r="BE139" s="19">
        <v>1426.37</v>
      </c>
      <c r="BF139" s="19">
        <v>1426.37</v>
      </c>
      <c r="BG139" s="19">
        <v>0</v>
      </c>
      <c r="BH139" s="19">
        <v>0</v>
      </c>
      <c r="BI139" s="19">
        <v>0</v>
      </c>
      <c r="BJ139" s="19">
        <f t="shared" si="6"/>
        <v>25674.75</v>
      </c>
      <c r="BK139" s="19">
        <f t="shared" si="7"/>
        <v>17116.469999999994</v>
      </c>
      <c r="BL139" s="19">
        <f t="shared" si="8"/>
        <v>42791.219999999994</v>
      </c>
    </row>
    <row r="140" spans="1:64" x14ac:dyDescent="0.25">
      <c r="A140" s="52" t="s">
        <v>2412</v>
      </c>
      <c r="B140" s="78" t="s">
        <v>738</v>
      </c>
      <c r="C140" s="79">
        <v>1</v>
      </c>
      <c r="D140" s="80" t="s">
        <v>23</v>
      </c>
      <c r="E140" s="79" t="s">
        <v>434</v>
      </c>
      <c r="F140" s="79" t="s">
        <v>604</v>
      </c>
      <c r="G140" s="79" t="s">
        <v>623</v>
      </c>
      <c r="H140" s="79" t="s">
        <v>624</v>
      </c>
      <c r="I140" s="79" t="s">
        <v>625</v>
      </c>
      <c r="J140" s="79" t="s">
        <v>626</v>
      </c>
      <c r="K140" s="79" t="s">
        <v>446</v>
      </c>
      <c r="L140" s="79" t="s">
        <v>606</v>
      </c>
      <c r="M140" s="79" t="s">
        <v>619</v>
      </c>
      <c r="N140" s="81">
        <v>1</v>
      </c>
      <c r="O140" s="81">
        <v>1</v>
      </c>
      <c r="P140" s="81">
        <v>1</v>
      </c>
      <c r="Q140" s="81">
        <v>1</v>
      </c>
      <c r="R140" s="81">
        <v>1</v>
      </c>
      <c r="S140" s="81">
        <v>1</v>
      </c>
      <c r="T140" s="81">
        <v>0</v>
      </c>
      <c r="U140" s="81">
        <v>0</v>
      </c>
      <c r="V140" s="81">
        <v>0</v>
      </c>
      <c r="W140" s="102">
        <v>440565.24</v>
      </c>
      <c r="X140" s="102">
        <v>0</v>
      </c>
      <c r="Y140" s="102">
        <v>0</v>
      </c>
      <c r="Z140" s="102">
        <v>0</v>
      </c>
      <c r="AA140" s="102">
        <v>0</v>
      </c>
      <c r="AB140" s="102">
        <v>0</v>
      </c>
      <c r="AC140" s="102">
        <v>440565.24</v>
      </c>
      <c r="AD140" s="89">
        <v>44050</v>
      </c>
      <c r="AE140" s="89">
        <v>45876</v>
      </c>
      <c r="AF140" s="90">
        <v>440565.24</v>
      </c>
      <c r="AG140" s="84">
        <v>0.35</v>
      </c>
      <c r="AH140" s="84">
        <v>5</v>
      </c>
      <c r="AI140" s="85">
        <v>7.1294999999999997E-2</v>
      </c>
      <c r="AJ140" s="86">
        <v>0.35</v>
      </c>
      <c r="AK140" s="86">
        <v>5</v>
      </c>
      <c r="AL140" s="87">
        <v>7.1294999999999997E-2</v>
      </c>
      <c r="AM140" s="91" t="s">
        <v>620</v>
      </c>
      <c r="AN140" s="91" t="s">
        <v>621</v>
      </c>
      <c r="AO140" s="19">
        <v>5130.05</v>
      </c>
      <c r="AP140" s="19">
        <v>5130.05</v>
      </c>
      <c r="AQ140" s="19">
        <v>5130.05</v>
      </c>
      <c r="AR140" s="19">
        <v>5130.05</v>
      </c>
      <c r="AS140" s="19">
        <v>5130.05</v>
      </c>
      <c r="AT140" s="19">
        <v>5130.05</v>
      </c>
      <c r="AU140" s="19">
        <v>5130.05</v>
      </c>
      <c r="AV140" s="19">
        <v>5130.05</v>
      </c>
      <c r="AW140" s="19">
        <v>5130.05</v>
      </c>
      <c r="AX140" s="19">
        <v>5130.05</v>
      </c>
      <c r="AY140" s="19">
        <v>5130.05</v>
      </c>
      <c r="AZ140" s="19">
        <v>5130.05</v>
      </c>
      <c r="BA140" s="19">
        <v>5130.05</v>
      </c>
      <c r="BB140" s="19">
        <v>5130.05</v>
      </c>
      <c r="BC140" s="19">
        <v>5130.05</v>
      </c>
      <c r="BD140" s="19">
        <v>5130.05</v>
      </c>
      <c r="BE140" s="19">
        <v>5130.05</v>
      </c>
      <c r="BF140" s="19">
        <v>5130.05</v>
      </c>
      <c r="BG140" s="19">
        <v>2565.02</v>
      </c>
      <c r="BH140" s="19">
        <v>2565.02</v>
      </c>
      <c r="BI140" s="19">
        <v>2565.02</v>
      </c>
      <c r="BJ140" s="19">
        <f t="shared" si="6"/>
        <v>46170.450000000004</v>
      </c>
      <c r="BK140" s="19">
        <f t="shared" si="7"/>
        <v>53865.509999999995</v>
      </c>
      <c r="BL140" s="19">
        <f t="shared" si="8"/>
        <v>100035.95999999999</v>
      </c>
    </row>
    <row r="141" spans="1:64" x14ac:dyDescent="0.25">
      <c r="A141" s="52" t="s">
        <v>2413</v>
      </c>
      <c r="B141" s="78" t="s">
        <v>739</v>
      </c>
      <c r="C141" s="79">
        <v>1</v>
      </c>
      <c r="D141" s="80" t="s">
        <v>23</v>
      </c>
      <c r="E141" s="79" t="s">
        <v>434</v>
      </c>
      <c r="F141" s="79" t="s">
        <v>604</v>
      </c>
      <c r="G141" s="79" t="s">
        <v>623</v>
      </c>
      <c r="H141" s="79" t="s">
        <v>624</v>
      </c>
      <c r="I141" s="79" t="s">
        <v>625</v>
      </c>
      <c r="J141" s="79" t="s">
        <v>626</v>
      </c>
      <c r="K141" s="79" t="s">
        <v>446</v>
      </c>
      <c r="L141" s="79" t="s">
        <v>606</v>
      </c>
      <c r="M141" s="79" t="s">
        <v>619</v>
      </c>
      <c r="N141" s="81">
        <v>1</v>
      </c>
      <c r="O141" s="81">
        <v>1</v>
      </c>
      <c r="P141" s="81">
        <v>1</v>
      </c>
      <c r="Q141" s="81">
        <v>1</v>
      </c>
      <c r="R141" s="81">
        <v>1</v>
      </c>
      <c r="S141" s="81">
        <v>1</v>
      </c>
      <c r="T141" s="81">
        <v>0</v>
      </c>
      <c r="U141" s="81">
        <v>0</v>
      </c>
      <c r="V141" s="81">
        <v>0</v>
      </c>
      <c r="W141" s="102">
        <v>216148.06</v>
      </c>
      <c r="X141" s="102">
        <v>0</v>
      </c>
      <c r="Y141" s="102">
        <v>0</v>
      </c>
      <c r="Z141" s="102">
        <v>0</v>
      </c>
      <c r="AA141" s="102">
        <v>0</v>
      </c>
      <c r="AB141" s="102">
        <v>0</v>
      </c>
      <c r="AC141" s="102">
        <v>216148.06</v>
      </c>
      <c r="AD141" s="89">
        <v>44050</v>
      </c>
      <c r="AE141" s="89">
        <v>46606</v>
      </c>
      <c r="AF141" s="90">
        <v>216148.06</v>
      </c>
      <c r="AG141" s="84">
        <v>2.35</v>
      </c>
      <c r="AH141" s="84">
        <v>7</v>
      </c>
      <c r="AI141" s="85">
        <v>7.5481999999999994E-2</v>
      </c>
      <c r="AJ141" s="86">
        <v>2.35</v>
      </c>
      <c r="AK141" s="86">
        <v>7</v>
      </c>
      <c r="AL141" s="87">
        <v>7.5481999999999994E-2</v>
      </c>
      <c r="AM141" s="91" t="s">
        <v>620</v>
      </c>
      <c r="AN141" s="91" t="s">
        <v>621</v>
      </c>
      <c r="AO141" s="19">
        <v>3451.32</v>
      </c>
      <c r="AP141" s="19">
        <v>3451.32</v>
      </c>
      <c r="AQ141" s="19">
        <v>3451.32</v>
      </c>
      <c r="AR141" s="19">
        <v>3451.32</v>
      </c>
      <c r="AS141" s="19">
        <v>3451.32</v>
      </c>
      <c r="AT141" s="19">
        <v>3451.32</v>
      </c>
      <c r="AU141" s="19">
        <v>3451.32</v>
      </c>
      <c r="AV141" s="19">
        <v>3451.32</v>
      </c>
      <c r="AW141" s="19">
        <v>3451.32</v>
      </c>
      <c r="AX141" s="19">
        <v>3451.32</v>
      </c>
      <c r="AY141" s="19">
        <v>3451.32</v>
      </c>
      <c r="AZ141" s="19">
        <v>3451.32</v>
      </c>
      <c r="BA141" s="19">
        <v>3451.32</v>
      </c>
      <c r="BB141" s="19">
        <v>3451.32</v>
      </c>
      <c r="BC141" s="19">
        <v>3451.32</v>
      </c>
      <c r="BD141" s="19">
        <v>3451.32</v>
      </c>
      <c r="BE141" s="19">
        <v>3451.32</v>
      </c>
      <c r="BF141" s="19">
        <v>3451.32</v>
      </c>
      <c r="BG141" s="19">
        <v>2300.88</v>
      </c>
      <c r="BH141" s="19">
        <v>2300.88</v>
      </c>
      <c r="BI141" s="19">
        <v>2300.88</v>
      </c>
      <c r="BJ141" s="19">
        <f t="shared" si="6"/>
        <v>31061.88</v>
      </c>
      <c r="BK141" s="19">
        <f t="shared" si="7"/>
        <v>37964.519999999997</v>
      </c>
      <c r="BL141" s="19">
        <f t="shared" si="8"/>
        <v>69026.399999999994</v>
      </c>
    </row>
    <row r="142" spans="1:64" x14ac:dyDescent="0.25">
      <c r="A142" s="52" t="s">
        <v>2422</v>
      </c>
      <c r="B142" s="78" t="s">
        <v>740</v>
      </c>
      <c r="C142" s="79">
        <v>1</v>
      </c>
      <c r="D142" s="80" t="s">
        <v>23</v>
      </c>
      <c r="E142" s="79" t="s">
        <v>434</v>
      </c>
      <c r="F142" s="79" t="s">
        <v>604</v>
      </c>
      <c r="G142" s="79" t="s">
        <v>623</v>
      </c>
      <c r="H142" s="79" t="s">
        <v>624</v>
      </c>
      <c r="I142" s="79" t="s">
        <v>625</v>
      </c>
      <c r="J142" s="79" t="s">
        <v>626</v>
      </c>
      <c r="K142" s="79" t="s">
        <v>446</v>
      </c>
      <c r="L142" s="79" t="s">
        <v>606</v>
      </c>
      <c r="M142" s="79" t="s">
        <v>619</v>
      </c>
      <c r="N142" s="81">
        <v>1</v>
      </c>
      <c r="O142" s="81">
        <v>1</v>
      </c>
      <c r="P142" s="81">
        <v>1</v>
      </c>
      <c r="Q142" s="81">
        <v>1</v>
      </c>
      <c r="R142" s="81">
        <v>1</v>
      </c>
      <c r="S142" s="81">
        <v>1</v>
      </c>
      <c r="T142" s="81">
        <v>0</v>
      </c>
      <c r="U142" s="81">
        <v>0</v>
      </c>
      <c r="V142" s="81">
        <v>0</v>
      </c>
      <c r="W142" s="102">
        <v>599654.34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599654.34</v>
      </c>
      <c r="AD142" s="89">
        <v>44050</v>
      </c>
      <c r="AE142" s="89">
        <v>45876</v>
      </c>
      <c r="AF142" s="90">
        <v>599654.34</v>
      </c>
      <c r="AG142" s="84">
        <v>0.35</v>
      </c>
      <c r="AH142" s="84">
        <v>5</v>
      </c>
      <c r="AI142" s="85">
        <v>7.1294999999999997E-2</v>
      </c>
      <c r="AJ142" s="86">
        <v>0.35</v>
      </c>
      <c r="AK142" s="86">
        <v>5</v>
      </c>
      <c r="AL142" s="87">
        <v>7.1294999999999997E-2</v>
      </c>
      <c r="AM142" s="91" t="s">
        <v>620</v>
      </c>
      <c r="AN142" s="91" t="s">
        <v>621</v>
      </c>
      <c r="AO142" s="19">
        <v>0</v>
      </c>
      <c r="AP142" s="19">
        <v>0</v>
      </c>
      <c r="AQ142" s="19">
        <v>0</v>
      </c>
      <c r="AR142" s="19">
        <v>0</v>
      </c>
      <c r="AS142" s="19">
        <v>15566.55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f t="shared" si="6"/>
        <v>15566.55</v>
      </c>
      <c r="BK142" s="19">
        <f t="shared" si="7"/>
        <v>0</v>
      </c>
      <c r="BL142" s="19">
        <f t="shared" si="8"/>
        <v>15566.55</v>
      </c>
    </row>
    <row r="143" spans="1:64" x14ac:dyDescent="0.25">
      <c r="A143" s="52" t="s">
        <v>2423</v>
      </c>
      <c r="B143" s="78" t="s">
        <v>741</v>
      </c>
      <c r="C143" s="79">
        <v>1</v>
      </c>
      <c r="D143" s="80" t="s">
        <v>23</v>
      </c>
      <c r="E143" s="79" t="s">
        <v>434</v>
      </c>
      <c r="F143" s="79" t="s">
        <v>604</v>
      </c>
      <c r="G143" s="79" t="s">
        <v>623</v>
      </c>
      <c r="H143" s="79" t="s">
        <v>624</v>
      </c>
      <c r="I143" s="79" t="s">
        <v>625</v>
      </c>
      <c r="J143" s="79" t="s">
        <v>626</v>
      </c>
      <c r="K143" s="79" t="s">
        <v>446</v>
      </c>
      <c r="L143" s="79" t="s">
        <v>606</v>
      </c>
      <c r="M143" s="79" t="s">
        <v>619</v>
      </c>
      <c r="N143" s="81">
        <v>1</v>
      </c>
      <c r="O143" s="81">
        <v>1</v>
      </c>
      <c r="P143" s="81">
        <v>1</v>
      </c>
      <c r="Q143" s="81">
        <v>1</v>
      </c>
      <c r="R143" s="81">
        <v>1</v>
      </c>
      <c r="S143" s="81">
        <v>1</v>
      </c>
      <c r="T143" s="81">
        <v>0</v>
      </c>
      <c r="U143" s="81">
        <v>0</v>
      </c>
      <c r="V143" s="81">
        <v>0</v>
      </c>
      <c r="W143" s="102">
        <v>299827.17</v>
      </c>
      <c r="X143" s="102">
        <v>0</v>
      </c>
      <c r="Y143" s="102">
        <v>0</v>
      </c>
      <c r="Z143" s="102">
        <v>0</v>
      </c>
      <c r="AA143" s="102">
        <v>0</v>
      </c>
      <c r="AB143" s="102">
        <v>0</v>
      </c>
      <c r="AC143" s="102">
        <v>299827.17</v>
      </c>
      <c r="AD143" s="89">
        <v>44050</v>
      </c>
      <c r="AE143" s="89">
        <v>46606</v>
      </c>
      <c r="AF143" s="90">
        <v>299827.17</v>
      </c>
      <c r="AG143" s="84">
        <v>2.35</v>
      </c>
      <c r="AH143" s="84">
        <v>7</v>
      </c>
      <c r="AI143" s="85">
        <v>7.5481999999999994E-2</v>
      </c>
      <c r="AJ143" s="86">
        <v>2.35</v>
      </c>
      <c r="AK143" s="86">
        <v>7</v>
      </c>
      <c r="AL143" s="87">
        <v>7.5481999999999994E-2</v>
      </c>
      <c r="AM143" s="91" t="s">
        <v>620</v>
      </c>
      <c r="AN143" s="91" t="s">
        <v>621</v>
      </c>
      <c r="AO143" s="19">
        <v>0</v>
      </c>
      <c r="AP143" s="19">
        <v>0</v>
      </c>
      <c r="AQ143" s="19">
        <v>0</v>
      </c>
      <c r="AR143" s="19">
        <v>0</v>
      </c>
      <c r="AS143" s="19">
        <v>13824.84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f t="shared" si="6"/>
        <v>13824.84</v>
      </c>
      <c r="BK143" s="19">
        <f t="shared" si="7"/>
        <v>0</v>
      </c>
      <c r="BL143" s="19">
        <f t="shared" si="8"/>
        <v>13824.84</v>
      </c>
    </row>
    <row r="144" spans="1:64" x14ac:dyDescent="0.25">
      <c r="A144" s="52" t="s">
        <v>2425</v>
      </c>
      <c r="B144" s="78" t="s">
        <v>742</v>
      </c>
      <c r="C144" s="79">
        <v>1</v>
      </c>
      <c r="D144" s="80" t="s">
        <v>23</v>
      </c>
      <c r="E144" s="79" t="s">
        <v>434</v>
      </c>
      <c r="F144" s="79" t="s">
        <v>604</v>
      </c>
      <c r="G144" s="79" t="s">
        <v>623</v>
      </c>
      <c r="H144" s="79" t="s">
        <v>624</v>
      </c>
      <c r="I144" s="79" t="s">
        <v>625</v>
      </c>
      <c r="J144" s="79" t="s">
        <v>626</v>
      </c>
      <c r="K144" s="79" t="s">
        <v>446</v>
      </c>
      <c r="L144" s="79" t="s">
        <v>606</v>
      </c>
      <c r="M144" s="79" t="s">
        <v>619</v>
      </c>
      <c r="N144" s="81">
        <v>1</v>
      </c>
      <c r="O144" s="81">
        <v>1</v>
      </c>
      <c r="P144" s="81">
        <v>1</v>
      </c>
      <c r="Q144" s="81">
        <v>1</v>
      </c>
      <c r="R144" s="81">
        <v>1</v>
      </c>
      <c r="S144" s="81">
        <v>1</v>
      </c>
      <c r="T144" s="81">
        <v>0</v>
      </c>
      <c r="U144" s="81">
        <v>0</v>
      </c>
      <c r="V144" s="81">
        <v>0</v>
      </c>
      <c r="W144" s="102">
        <v>1996624.38</v>
      </c>
      <c r="X144" s="102">
        <v>0</v>
      </c>
      <c r="Y144" s="102">
        <v>0</v>
      </c>
      <c r="Z144" s="102">
        <v>0</v>
      </c>
      <c r="AA144" s="102">
        <v>0</v>
      </c>
      <c r="AB144" s="102">
        <v>0</v>
      </c>
      <c r="AC144" s="102">
        <v>1996624.38</v>
      </c>
      <c r="AD144" s="89">
        <v>44050</v>
      </c>
      <c r="AE144" s="89">
        <v>45876</v>
      </c>
      <c r="AF144" s="90">
        <v>1996624.38</v>
      </c>
      <c r="AG144" s="84">
        <v>0.35</v>
      </c>
      <c r="AH144" s="84">
        <v>5</v>
      </c>
      <c r="AI144" s="85">
        <v>7.1294999999999997E-2</v>
      </c>
      <c r="AJ144" s="86">
        <v>0.35</v>
      </c>
      <c r="AK144" s="86">
        <v>5</v>
      </c>
      <c r="AL144" s="87">
        <v>7.1294999999999997E-2</v>
      </c>
      <c r="AM144" s="91" t="s">
        <v>620</v>
      </c>
      <c r="AN144" s="91" t="s">
        <v>621</v>
      </c>
      <c r="AO144" s="19">
        <v>0</v>
      </c>
      <c r="AP144" s="19">
        <v>0</v>
      </c>
      <c r="AQ144" s="19">
        <v>0</v>
      </c>
      <c r="AR144" s="19">
        <v>0</v>
      </c>
      <c r="AS144" s="19">
        <v>3213.61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f t="shared" si="6"/>
        <v>3213.61</v>
      </c>
      <c r="BK144" s="19">
        <f t="shared" si="7"/>
        <v>0</v>
      </c>
      <c r="BL144" s="19">
        <f t="shared" si="8"/>
        <v>3213.61</v>
      </c>
    </row>
    <row r="145" spans="1:64" x14ac:dyDescent="0.25">
      <c r="A145" s="52" t="s">
        <v>2426</v>
      </c>
      <c r="B145" s="78" t="s">
        <v>743</v>
      </c>
      <c r="C145" s="79">
        <v>1</v>
      </c>
      <c r="D145" s="80" t="s">
        <v>23</v>
      </c>
      <c r="E145" s="79" t="s">
        <v>434</v>
      </c>
      <c r="F145" s="79" t="s">
        <v>604</v>
      </c>
      <c r="G145" s="79" t="s">
        <v>623</v>
      </c>
      <c r="H145" s="79" t="s">
        <v>624</v>
      </c>
      <c r="I145" s="79" t="s">
        <v>625</v>
      </c>
      <c r="J145" s="79" t="s">
        <v>626</v>
      </c>
      <c r="K145" s="79" t="s">
        <v>446</v>
      </c>
      <c r="L145" s="79" t="s">
        <v>606</v>
      </c>
      <c r="M145" s="79" t="s">
        <v>619</v>
      </c>
      <c r="N145" s="81">
        <v>1</v>
      </c>
      <c r="O145" s="81">
        <v>1</v>
      </c>
      <c r="P145" s="81">
        <v>1</v>
      </c>
      <c r="Q145" s="81">
        <v>1</v>
      </c>
      <c r="R145" s="81">
        <v>1</v>
      </c>
      <c r="S145" s="81">
        <v>1</v>
      </c>
      <c r="T145" s="81">
        <v>0</v>
      </c>
      <c r="U145" s="81">
        <v>0</v>
      </c>
      <c r="V145" s="81">
        <v>0</v>
      </c>
      <c r="W145" s="102">
        <v>997719.94</v>
      </c>
      <c r="X145" s="102">
        <v>0</v>
      </c>
      <c r="Y145" s="102">
        <v>0</v>
      </c>
      <c r="Z145" s="102">
        <v>0</v>
      </c>
      <c r="AA145" s="102">
        <v>0</v>
      </c>
      <c r="AB145" s="102">
        <v>0</v>
      </c>
      <c r="AC145" s="102">
        <v>997719.94</v>
      </c>
      <c r="AD145" s="89">
        <v>44050</v>
      </c>
      <c r="AE145" s="89">
        <v>46606</v>
      </c>
      <c r="AF145" s="90">
        <v>997719.94</v>
      </c>
      <c r="AG145" s="84">
        <v>2.35</v>
      </c>
      <c r="AH145" s="84">
        <v>7</v>
      </c>
      <c r="AI145" s="85">
        <v>7.5481999999999994E-2</v>
      </c>
      <c r="AJ145" s="86">
        <v>2.35</v>
      </c>
      <c r="AK145" s="86">
        <v>7</v>
      </c>
      <c r="AL145" s="87">
        <v>7.5481999999999994E-2</v>
      </c>
      <c r="AM145" s="91" t="s">
        <v>620</v>
      </c>
      <c r="AN145" s="91" t="s">
        <v>621</v>
      </c>
      <c r="AO145" s="19">
        <v>0</v>
      </c>
      <c r="AP145" s="19">
        <v>0</v>
      </c>
      <c r="AQ145" s="19">
        <v>0</v>
      </c>
      <c r="AR145" s="19">
        <v>0</v>
      </c>
      <c r="AS145" s="19">
        <v>59226.2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f t="shared" si="6"/>
        <v>59226.2</v>
      </c>
      <c r="BK145" s="19">
        <f t="shared" si="7"/>
        <v>0</v>
      </c>
      <c r="BL145" s="19">
        <f t="shared" si="8"/>
        <v>59226.2</v>
      </c>
    </row>
    <row r="146" spans="1:64" x14ac:dyDescent="0.25">
      <c r="A146" s="52" t="s">
        <v>2427</v>
      </c>
      <c r="B146" s="78" t="s">
        <v>744</v>
      </c>
      <c r="C146" s="79">
        <v>1</v>
      </c>
      <c r="D146" s="80" t="s">
        <v>23</v>
      </c>
      <c r="E146" s="79" t="s">
        <v>434</v>
      </c>
      <c r="F146" s="79" t="s">
        <v>604</v>
      </c>
      <c r="G146" s="79" t="s">
        <v>623</v>
      </c>
      <c r="H146" s="79" t="s">
        <v>624</v>
      </c>
      <c r="I146" s="79" t="s">
        <v>625</v>
      </c>
      <c r="J146" s="79" t="s">
        <v>626</v>
      </c>
      <c r="K146" s="79" t="s">
        <v>446</v>
      </c>
      <c r="L146" s="79" t="s">
        <v>606</v>
      </c>
      <c r="M146" s="79" t="s">
        <v>619</v>
      </c>
      <c r="N146" s="81">
        <v>1</v>
      </c>
      <c r="O146" s="81">
        <v>1</v>
      </c>
      <c r="P146" s="81">
        <v>1</v>
      </c>
      <c r="Q146" s="81">
        <v>1</v>
      </c>
      <c r="R146" s="81">
        <v>1</v>
      </c>
      <c r="S146" s="81">
        <v>1</v>
      </c>
      <c r="T146" s="81">
        <v>0</v>
      </c>
      <c r="U146" s="81">
        <v>0</v>
      </c>
      <c r="V146" s="81">
        <v>0</v>
      </c>
      <c r="W146" s="102">
        <v>436679.9</v>
      </c>
      <c r="X146" s="102">
        <v>0</v>
      </c>
      <c r="Y146" s="102">
        <v>0</v>
      </c>
      <c r="Z146" s="102">
        <v>0</v>
      </c>
      <c r="AA146" s="102">
        <v>0</v>
      </c>
      <c r="AB146" s="102">
        <v>0</v>
      </c>
      <c r="AC146" s="102">
        <v>436679.9</v>
      </c>
      <c r="AD146" s="89">
        <v>44050</v>
      </c>
      <c r="AE146" s="89">
        <v>45876</v>
      </c>
      <c r="AF146" s="90">
        <v>436679.9</v>
      </c>
      <c r="AG146" s="84">
        <v>0.35</v>
      </c>
      <c r="AH146" s="84">
        <v>5</v>
      </c>
      <c r="AI146" s="85">
        <v>7.1294999999999997E-2</v>
      </c>
      <c r="AJ146" s="86">
        <v>0.35</v>
      </c>
      <c r="AK146" s="86">
        <v>5</v>
      </c>
      <c r="AL146" s="87">
        <v>7.1294999999999997E-2</v>
      </c>
      <c r="AM146" s="91" t="s">
        <v>620</v>
      </c>
      <c r="AN146" s="91" t="s">
        <v>621</v>
      </c>
      <c r="AO146" s="19">
        <v>0</v>
      </c>
      <c r="AP146" s="19">
        <v>0</v>
      </c>
      <c r="AQ146" s="19">
        <v>0</v>
      </c>
      <c r="AR146" s="19">
        <v>0</v>
      </c>
      <c r="AS146" s="19">
        <v>71732.95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f t="shared" si="6"/>
        <v>71732.95</v>
      </c>
      <c r="BK146" s="19">
        <f t="shared" si="7"/>
        <v>0</v>
      </c>
      <c r="BL146" s="19">
        <f t="shared" si="8"/>
        <v>71732.95</v>
      </c>
    </row>
    <row r="147" spans="1:64" x14ac:dyDescent="0.25">
      <c r="A147" s="52" t="s">
        <v>2428</v>
      </c>
      <c r="B147" s="78" t="s">
        <v>745</v>
      </c>
      <c r="C147" s="79">
        <v>1</v>
      </c>
      <c r="D147" s="80" t="s">
        <v>23</v>
      </c>
      <c r="E147" s="79" t="s">
        <v>434</v>
      </c>
      <c r="F147" s="79" t="s">
        <v>604</v>
      </c>
      <c r="G147" s="79" t="s">
        <v>623</v>
      </c>
      <c r="H147" s="79" t="s">
        <v>624</v>
      </c>
      <c r="I147" s="79" t="s">
        <v>625</v>
      </c>
      <c r="J147" s="79" t="s">
        <v>626</v>
      </c>
      <c r="K147" s="79" t="s">
        <v>446</v>
      </c>
      <c r="L147" s="79" t="s">
        <v>606</v>
      </c>
      <c r="M147" s="79" t="s">
        <v>619</v>
      </c>
      <c r="N147" s="81">
        <v>1</v>
      </c>
      <c r="O147" s="81">
        <v>1</v>
      </c>
      <c r="P147" s="81">
        <v>1</v>
      </c>
      <c r="Q147" s="81">
        <v>1</v>
      </c>
      <c r="R147" s="81">
        <v>1</v>
      </c>
      <c r="S147" s="81">
        <v>1</v>
      </c>
      <c r="T147" s="81">
        <v>0</v>
      </c>
      <c r="U147" s="81">
        <v>0</v>
      </c>
      <c r="V147" s="81">
        <v>0</v>
      </c>
      <c r="W147" s="102">
        <v>387820.77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  <c r="AC147" s="102">
        <v>387820.77</v>
      </c>
      <c r="AD147" s="89">
        <v>44050</v>
      </c>
      <c r="AE147" s="89">
        <v>45876</v>
      </c>
      <c r="AF147" s="90">
        <v>387820.77</v>
      </c>
      <c r="AG147" s="84">
        <v>0.35</v>
      </c>
      <c r="AH147" s="84">
        <v>5</v>
      </c>
      <c r="AI147" s="85">
        <v>7.1294999999999997E-2</v>
      </c>
      <c r="AJ147" s="86">
        <v>0.35</v>
      </c>
      <c r="AK147" s="86">
        <v>5</v>
      </c>
      <c r="AL147" s="87">
        <v>7.1294999999999997E-2</v>
      </c>
      <c r="AM147" s="91" t="s">
        <v>620</v>
      </c>
      <c r="AN147" s="91" t="s">
        <v>621</v>
      </c>
      <c r="AO147" s="19">
        <v>0</v>
      </c>
      <c r="AP147" s="19">
        <v>0</v>
      </c>
      <c r="AQ147" s="19">
        <v>0</v>
      </c>
      <c r="AR147" s="19">
        <v>0</v>
      </c>
      <c r="AS147" s="19">
        <v>35272.86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f t="shared" si="6"/>
        <v>35272.86</v>
      </c>
      <c r="BK147" s="19">
        <f t="shared" si="7"/>
        <v>0</v>
      </c>
      <c r="BL147" s="19">
        <f t="shared" si="8"/>
        <v>35272.86</v>
      </c>
    </row>
    <row r="148" spans="1:64" x14ac:dyDescent="0.25">
      <c r="A148" s="52" t="s">
        <v>2429</v>
      </c>
      <c r="B148" s="78" t="s">
        <v>746</v>
      </c>
      <c r="C148" s="79">
        <v>1</v>
      </c>
      <c r="D148" s="80" t="s">
        <v>23</v>
      </c>
      <c r="E148" s="79" t="s">
        <v>434</v>
      </c>
      <c r="F148" s="79" t="s">
        <v>604</v>
      </c>
      <c r="G148" s="79" t="s">
        <v>623</v>
      </c>
      <c r="H148" s="79" t="s">
        <v>624</v>
      </c>
      <c r="I148" s="79" t="s">
        <v>625</v>
      </c>
      <c r="J148" s="79" t="s">
        <v>626</v>
      </c>
      <c r="K148" s="79" t="s">
        <v>446</v>
      </c>
      <c r="L148" s="79" t="s">
        <v>606</v>
      </c>
      <c r="M148" s="79" t="s">
        <v>619</v>
      </c>
      <c r="N148" s="81">
        <v>1</v>
      </c>
      <c r="O148" s="81">
        <v>1</v>
      </c>
      <c r="P148" s="81">
        <v>1</v>
      </c>
      <c r="Q148" s="81">
        <v>1</v>
      </c>
      <c r="R148" s="81">
        <v>1</v>
      </c>
      <c r="S148" s="81">
        <v>1</v>
      </c>
      <c r="T148" s="81">
        <v>0</v>
      </c>
      <c r="U148" s="81">
        <v>0</v>
      </c>
      <c r="V148" s="81">
        <v>0</v>
      </c>
      <c r="W148" s="102">
        <v>283367.01</v>
      </c>
      <c r="X148" s="102">
        <v>0</v>
      </c>
      <c r="Y148" s="102">
        <v>0</v>
      </c>
      <c r="Z148" s="102">
        <v>0</v>
      </c>
      <c r="AA148" s="102">
        <v>0</v>
      </c>
      <c r="AB148" s="102">
        <v>0</v>
      </c>
      <c r="AC148" s="102">
        <v>283367.01</v>
      </c>
      <c r="AD148" s="89">
        <v>44050</v>
      </c>
      <c r="AE148" s="89">
        <v>45876</v>
      </c>
      <c r="AF148" s="90">
        <v>283367.01</v>
      </c>
      <c r="AG148" s="84">
        <v>0.35</v>
      </c>
      <c r="AH148" s="84">
        <v>5</v>
      </c>
      <c r="AI148" s="85">
        <v>7.1294999999999997E-2</v>
      </c>
      <c r="AJ148" s="86">
        <v>0.35</v>
      </c>
      <c r="AK148" s="86">
        <v>5</v>
      </c>
      <c r="AL148" s="87">
        <v>7.1294999999999997E-2</v>
      </c>
      <c r="AM148" s="91" t="s">
        <v>620</v>
      </c>
      <c r="AN148" s="91" t="s">
        <v>621</v>
      </c>
      <c r="AO148" s="19">
        <v>0</v>
      </c>
      <c r="AP148" s="19">
        <v>0</v>
      </c>
      <c r="AQ148" s="19">
        <v>0</v>
      </c>
      <c r="AR148" s="19">
        <v>0</v>
      </c>
      <c r="AS148" s="19">
        <v>85667.06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f t="shared" si="6"/>
        <v>85667.06</v>
      </c>
      <c r="BK148" s="19">
        <f t="shared" si="7"/>
        <v>0</v>
      </c>
      <c r="BL148" s="19">
        <f t="shared" si="8"/>
        <v>85667.06</v>
      </c>
    </row>
    <row r="149" spans="1:64" x14ac:dyDescent="0.25">
      <c r="A149" s="52" t="s">
        <v>2430</v>
      </c>
      <c r="B149" s="78" t="s">
        <v>747</v>
      </c>
      <c r="C149" s="79">
        <v>1</v>
      </c>
      <c r="D149" s="80" t="s">
        <v>23</v>
      </c>
      <c r="E149" s="79" t="s">
        <v>434</v>
      </c>
      <c r="F149" s="79" t="s">
        <v>604</v>
      </c>
      <c r="G149" s="79" t="s">
        <v>623</v>
      </c>
      <c r="H149" s="79" t="s">
        <v>624</v>
      </c>
      <c r="I149" s="79" t="s">
        <v>625</v>
      </c>
      <c r="J149" s="79" t="s">
        <v>626</v>
      </c>
      <c r="K149" s="79" t="s">
        <v>446</v>
      </c>
      <c r="L149" s="79" t="s">
        <v>606</v>
      </c>
      <c r="M149" s="79" t="s">
        <v>619</v>
      </c>
      <c r="N149" s="81">
        <v>1</v>
      </c>
      <c r="O149" s="81">
        <v>1</v>
      </c>
      <c r="P149" s="81">
        <v>1</v>
      </c>
      <c r="Q149" s="81">
        <v>1</v>
      </c>
      <c r="R149" s="81">
        <v>1</v>
      </c>
      <c r="S149" s="81">
        <v>1</v>
      </c>
      <c r="T149" s="81">
        <v>0</v>
      </c>
      <c r="U149" s="81">
        <v>0</v>
      </c>
      <c r="V149" s="81">
        <v>0</v>
      </c>
      <c r="W149" s="102">
        <v>90149.56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90149.56</v>
      </c>
      <c r="AD149" s="89">
        <v>44050</v>
      </c>
      <c r="AE149" s="89">
        <v>45876</v>
      </c>
      <c r="AF149" s="90">
        <v>90149.56</v>
      </c>
      <c r="AG149" s="84">
        <v>0.35</v>
      </c>
      <c r="AH149" s="84">
        <v>5</v>
      </c>
      <c r="AI149" s="85">
        <v>7.1294999999999997E-2</v>
      </c>
      <c r="AJ149" s="86">
        <v>0.35</v>
      </c>
      <c r="AK149" s="86">
        <v>5</v>
      </c>
      <c r="AL149" s="87">
        <v>7.1294999999999997E-2</v>
      </c>
      <c r="AM149" s="91" t="s">
        <v>620</v>
      </c>
      <c r="AN149" s="91" t="s">
        <v>621</v>
      </c>
      <c r="AO149" s="19">
        <v>0</v>
      </c>
      <c r="AP149" s="19">
        <v>0</v>
      </c>
      <c r="AQ149" s="19">
        <v>0</v>
      </c>
      <c r="AR149" s="19">
        <v>0</v>
      </c>
      <c r="AS149" s="19">
        <v>36525.480000000003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f t="shared" si="6"/>
        <v>36525.480000000003</v>
      </c>
      <c r="BK149" s="19">
        <f t="shared" si="7"/>
        <v>0</v>
      </c>
      <c r="BL149" s="19">
        <f t="shared" si="8"/>
        <v>36525.480000000003</v>
      </c>
    </row>
    <row r="150" spans="1:64" x14ac:dyDescent="0.25">
      <c r="A150" s="52" t="s">
        <v>2435</v>
      </c>
      <c r="B150" s="78" t="s">
        <v>748</v>
      </c>
      <c r="C150" s="79">
        <v>1</v>
      </c>
      <c r="D150" s="80" t="s">
        <v>23</v>
      </c>
      <c r="E150" s="79" t="s">
        <v>434</v>
      </c>
      <c r="F150" s="79" t="s">
        <v>604</v>
      </c>
      <c r="G150" s="79" t="s">
        <v>623</v>
      </c>
      <c r="H150" s="79" t="s">
        <v>624</v>
      </c>
      <c r="I150" s="79" t="s">
        <v>625</v>
      </c>
      <c r="J150" s="79" t="s">
        <v>626</v>
      </c>
      <c r="K150" s="79" t="s">
        <v>446</v>
      </c>
      <c r="L150" s="79" t="s">
        <v>606</v>
      </c>
      <c r="M150" s="79" t="s">
        <v>619</v>
      </c>
      <c r="N150" s="81">
        <v>1</v>
      </c>
      <c r="O150" s="81">
        <v>1</v>
      </c>
      <c r="P150" s="81">
        <v>1</v>
      </c>
      <c r="Q150" s="81">
        <v>1</v>
      </c>
      <c r="R150" s="81">
        <v>1</v>
      </c>
      <c r="S150" s="81">
        <v>1</v>
      </c>
      <c r="T150" s="81">
        <v>0</v>
      </c>
      <c r="U150" s="81">
        <v>0</v>
      </c>
      <c r="V150" s="81">
        <v>0</v>
      </c>
      <c r="W150" s="102">
        <v>1024629.57</v>
      </c>
      <c r="X150" s="102">
        <v>0</v>
      </c>
      <c r="Y150" s="102">
        <v>0</v>
      </c>
      <c r="Z150" s="102">
        <v>0</v>
      </c>
      <c r="AA150" s="102">
        <v>0</v>
      </c>
      <c r="AB150" s="102">
        <v>0</v>
      </c>
      <c r="AC150" s="102">
        <v>1024629.57</v>
      </c>
      <c r="AD150" s="89">
        <v>44050</v>
      </c>
      <c r="AE150" s="89">
        <v>45876</v>
      </c>
      <c r="AF150" s="90">
        <v>1024629.57</v>
      </c>
      <c r="AG150" s="84">
        <v>0.35</v>
      </c>
      <c r="AH150" s="84">
        <v>5</v>
      </c>
      <c r="AI150" s="85">
        <v>7.1294999999999997E-2</v>
      </c>
      <c r="AJ150" s="86">
        <v>0.35</v>
      </c>
      <c r="AK150" s="86">
        <v>5</v>
      </c>
      <c r="AL150" s="87">
        <v>7.1294999999999997E-2</v>
      </c>
      <c r="AM150" s="91" t="s">
        <v>620</v>
      </c>
      <c r="AN150" s="91" t="s">
        <v>621</v>
      </c>
      <c r="AO150" s="19">
        <v>0</v>
      </c>
      <c r="AP150" s="19">
        <v>0</v>
      </c>
      <c r="AQ150" s="19">
        <v>0</v>
      </c>
      <c r="AR150" s="19">
        <v>0</v>
      </c>
      <c r="AS150" s="19">
        <v>33998.160000000003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f t="shared" si="6"/>
        <v>33998.160000000003</v>
      </c>
      <c r="BK150" s="19">
        <f t="shared" si="7"/>
        <v>0</v>
      </c>
      <c r="BL150" s="19">
        <f t="shared" si="8"/>
        <v>33998.160000000003</v>
      </c>
    </row>
    <row r="151" spans="1:64" x14ac:dyDescent="0.25">
      <c r="A151" s="52" t="s">
        <v>2436</v>
      </c>
      <c r="B151" s="78" t="s">
        <v>749</v>
      </c>
      <c r="C151" s="79">
        <v>1</v>
      </c>
      <c r="D151" s="80" t="s">
        <v>23</v>
      </c>
      <c r="E151" s="79" t="s">
        <v>434</v>
      </c>
      <c r="F151" s="79" t="s">
        <v>604</v>
      </c>
      <c r="G151" s="79" t="s">
        <v>623</v>
      </c>
      <c r="H151" s="79" t="s">
        <v>624</v>
      </c>
      <c r="I151" s="79" t="s">
        <v>625</v>
      </c>
      <c r="J151" s="79" t="s">
        <v>626</v>
      </c>
      <c r="K151" s="79" t="s">
        <v>446</v>
      </c>
      <c r="L151" s="79" t="s">
        <v>606</v>
      </c>
      <c r="M151" s="79" t="s">
        <v>619</v>
      </c>
      <c r="N151" s="81">
        <v>1</v>
      </c>
      <c r="O151" s="81">
        <v>1</v>
      </c>
      <c r="P151" s="81">
        <v>1</v>
      </c>
      <c r="Q151" s="81">
        <v>1</v>
      </c>
      <c r="R151" s="81">
        <v>1</v>
      </c>
      <c r="S151" s="81">
        <v>1</v>
      </c>
      <c r="T151" s="81">
        <v>0</v>
      </c>
      <c r="U151" s="81">
        <v>0</v>
      </c>
      <c r="V151" s="81">
        <v>0</v>
      </c>
      <c r="W151" s="102">
        <v>511899.23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511899.23</v>
      </c>
      <c r="AD151" s="89">
        <v>44050</v>
      </c>
      <c r="AE151" s="89">
        <v>46606</v>
      </c>
      <c r="AF151" s="90">
        <v>511899.23</v>
      </c>
      <c r="AG151" s="84">
        <v>2.35</v>
      </c>
      <c r="AH151" s="84">
        <v>7</v>
      </c>
      <c r="AI151" s="85">
        <v>7.5481999999999994E-2</v>
      </c>
      <c r="AJ151" s="86">
        <v>2.35</v>
      </c>
      <c r="AK151" s="86">
        <v>7</v>
      </c>
      <c r="AL151" s="87">
        <v>7.5481999999999994E-2</v>
      </c>
      <c r="AM151" s="91" t="s">
        <v>620</v>
      </c>
      <c r="AN151" s="91" t="s">
        <v>621</v>
      </c>
      <c r="AO151" s="19">
        <v>0</v>
      </c>
      <c r="AP151" s="19">
        <v>0</v>
      </c>
      <c r="AQ151" s="19">
        <v>0</v>
      </c>
      <c r="AR151" s="19">
        <v>0</v>
      </c>
      <c r="AS151" s="19">
        <v>6081.5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0</v>
      </c>
      <c r="BJ151" s="19">
        <f t="shared" si="6"/>
        <v>6081.5</v>
      </c>
      <c r="BK151" s="19">
        <f t="shared" si="7"/>
        <v>0</v>
      </c>
      <c r="BL151" s="19">
        <f t="shared" si="8"/>
        <v>6081.5</v>
      </c>
    </row>
    <row r="152" spans="1:64" x14ac:dyDescent="0.25">
      <c r="A152" s="52" t="s">
        <v>2437</v>
      </c>
      <c r="B152" s="78" t="s">
        <v>750</v>
      </c>
      <c r="C152" s="79">
        <v>1</v>
      </c>
      <c r="D152" s="80" t="s">
        <v>23</v>
      </c>
      <c r="E152" s="79" t="s">
        <v>434</v>
      </c>
      <c r="F152" s="79" t="s">
        <v>604</v>
      </c>
      <c r="G152" s="79" t="s">
        <v>623</v>
      </c>
      <c r="H152" s="79" t="s">
        <v>624</v>
      </c>
      <c r="I152" s="79" t="s">
        <v>625</v>
      </c>
      <c r="J152" s="79" t="s">
        <v>626</v>
      </c>
      <c r="K152" s="79" t="s">
        <v>446</v>
      </c>
      <c r="L152" s="79" t="s">
        <v>606</v>
      </c>
      <c r="M152" s="79" t="s">
        <v>619</v>
      </c>
      <c r="N152" s="81">
        <v>1</v>
      </c>
      <c r="O152" s="81">
        <v>1</v>
      </c>
      <c r="P152" s="81">
        <v>1</v>
      </c>
      <c r="Q152" s="81">
        <v>1</v>
      </c>
      <c r="R152" s="81">
        <v>1</v>
      </c>
      <c r="S152" s="81">
        <v>1</v>
      </c>
      <c r="T152" s="81">
        <v>0</v>
      </c>
      <c r="U152" s="81">
        <v>0</v>
      </c>
      <c r="V152" s="81">
        <v>0</v>
      </c>
      <c r="W152" s="102">
        <v>3375478.67</v>
      </c>
      <c r="X152" s="102">
        <v>0</v>
      </c>
      <c r="Y152" s="102">
        <v>0</v>
      </c>
      <c r="Z152" s="102">
        <v>0</v>
      </c>
      <c r="AA152" s="102">
        <v>0</v>
      </c>
      <c r="AB152" s="102">
        <v>0</v>
      </c>
      <c r="AC152" s="102">
        <v>3375478.67</v>
      </c>
      <c r="AD152" s="89">
        <v>44050</v>
      </c>
      <c r="AE152" s="89">
        <v>45876</v>
      </c>
      <c r="AF152" s="90">
        <v>3375478.67</v>
      </c>
      <c r="AG152" s="84">
        <v>0.35</v>
      </c>
      <c r="AH152" s="84">
        <v>5</v>
      </c>
      <c r="AI152" s="85">
        <v>7.1294999999999997E-2</v>
      </c>
      <c r="AJ152" s="86">
        <v>0.35</v>
      </c>
      <c r="AK152" s="86">
        <v>5</v>
      </c>
      <c r="AL152" s="87">
        <v>7.1294999999999997E-2</v>
      </c>
      <c r="AM152" s="91" t="s">
        <v>620</v>
      </c>
      <c r="AN152" s="91" t="s">
        <v>621</v>
      </c>
      <c r="AO152" s="19">
        <v>7253085.0700000003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7253085.0700000003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7253085.0700000003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7253085.0700000003</v>
      </c>
      <c r="BH152" s="19">
        <v>0</v>
      </c>
      <c r="BI152" s="19">
        <v>0</v>
      </c>
      <c r="BJ152" s="19">
        <f t="shared" si="6"/>
        <v>14506170.140000001</v>
      </c>
      <c r="BK152" s="19">
        <f t="shared" si="7"/>
        <v>14506170.140000001</v>
      </c>
      <c r="BL152" s="19">
        <f t="shared" si="8"/>
        <v>29012340.280000001</v>
      </c>
    </row>
    <row r="153" spans="1:64" x14ac:dyDescent="0.25">
      <c r="A153" s="52" t="s">
        <v>2438</v>
      </c>
      <c r="B153" s="78" t="s">
        <v>751</v>
      </c>
      <c r="C153" s="79">
        <v>1</v>
      </c>
      <c r="D153" s="80" t="s">
        <v>23</v>
      </c>
      <c r="E153" s="79" t="s">
        <v>434</v>
      </c>
      <c r="F153" s="79" t="s">
        <v>604</v>
      </c>
      <c r="G153" s="79" t="s">
        <v>623</v>
      </c>
      <c r="H153" s="79" t="s">
        <v>624</v>
      </c>
      <c r="I153" s="79" t="s">
        <v>625</v>
      </c>
      <c r="J153" s="79" t="s">
        <v>626</v>
      </c>
      <c r="K153" s="79" t="s">
        <v>446</v>
      </c>
      <c r="L153" s="79" t="s">
        <v>606</v>
      </c>
      <c r="M153" s="79" t="s">
        <v>619</v>
      </c>
      <c r="N153" s="81">
        <v>1</v>
      </c>
      <c r="O153" s="81">
        <v>1</v>
      </c>
      <c r="P153" s="81">
        <v>1</v>
      </c>
      <c r="Q153" s="81">
        <v>1</v>
      </c>
      <c r="R153" s="81">
        <v>1</v>
      </c>
      <c r="S153" s="81">
        <v>1</v>
      </c>
      <c r="T153" s="81">
        <v>0</v>
      </c>
      <c r="U153" s="81">
        <v>0</v>
      </c>
      <c r="V153" s="81">
        <v>0</v>
      </c>
      <c r="W153" s="102">
        <v>1686321.15</v>
      </c>
      <c r="X153" s="102">
        <v>0</v>
      </c>
      <c r="Y153" s="102">
        <v>0</v>
      </c>
      <c r="Z153" s="102">
        <v>0</v>
      </c>
      <c r="AA153" s="102">
        <v>0</v>
      </c>
      <c r="AB153" s="102">
        <v>0</v>
      </c>
      <c r="AC153" s="102">
        <v>1686321.15</v>
      </c>
      <c r="AD153" s="89">
        <v>44050</v>
      </c>
      <c r="AE153" s="89">
        <v>46606</v>
      </c>
      <c r="AF153" s="90">
        <v>1686321.15</v>
      </c>
      <c r="AG153" s="84">
        <v>2.35</v>
      </c>
      <c r="AH153" s="84">
        <v>7</v>
      </c>
      <c r="AI153" s="85">
        <v>7.5481999999999994E-2</v>
      </c>
      <c r="AJ153" s="86">
        <v>2.35</v>
      </c>
      <c r="AK153" s="86">
        <v>7</v>
      </c>
      <c r="AL153" s="87">
        <v>7.5481999999999994E-2</v>
      </c>
      <c r="AM153" s="91" t="s">
        <v>620</v>
      </c>
      <c r="AN153" s="91" t="s">
        <v>621</v>
      </c>
      <c r="AO153" s="19">
        <v>4937527.41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4937527.41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4937527.41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4937527.41</v>
      </c>
      <c r="BH153" s="19">
        <v>0</v>
      </c>
      <c r="BI153" s="19">
        <v>0</v>
      </c>
      <c r="BJ153" s="19">
        <f t="shared" si="6"/>
        <v>9875054.8200000003</v>
      </c>
      <c r="BK153" s="19">
        <f t="shared" si="7"/>
        <v>9875054.8200000003</v>
      </c>
      <c r="BL153" s="19">
        <f t="shared" si="8"/>
        <v>19750109.640000001</v>
      </c>
    </row>
    <row r="154" spans="1:64" x14ac:dyDescent="0.25">
      <c r="A154" s="52" t="s">
        <v>2447</v>
      </c>
      <c r="B154" s="78" t="s">
        <v>752</v>
      </c>
      <c r="C154" s="79">
        <v>1</v>
      </c>
      <c r="D154" s="80" t="s">
        <v>23</v>
      </c>
      <c r="E154" s="79" t="s">
        <v>434</v>
      </c>
      <c r="F154" s="79" t="s">
        <v>604</v>
      </c>
      <c r="G154" s="79" t="s">
        <v>623</v>
      </c>
      <c r="H154" s="79" t="s">
        <v>624</v>
      </c>
      <c r="I154" s="79" t="s">
        <v>625</v>
      </c>
      <c r="J154" s="79" t="s">
        <v>626</v>
      </c>
      <c r="K154" s="79" t="s">
        <v>446</v>
      </c>
      <c r="L154" s="79" t="s">
        <v>606</v>
      </c>
      <c r="M154" s="79" t="s">
        <v>619</v>
      </c>
      <c r="N154" s="81">
        <v>1</v>
      </c>
      <c r="O154" s="81">
        <v>1</v>
      </c>
      <c r="P154" s="81">
        <v>1</v>
      </c>
      <c r="Q154" s="81">
        <v>1</v>
      </c>
      <c r="R154" s="81">
        <v>1</v>
      </c>
      <c r="S154" s="81">
        <v>1</v>
      </c>
      <c r="T154" s="81">
        <v>0</v>
      </c>
      <c r="U154" s="81">
        <v>0</v>
      </c>
      <c r="V154" s="81">
        <v>0</v>
      </c>
      <c r="W154" s="102">
        <v>704317.79</v>
      </c>
      <c r="X154" s="102">
        <v>0</v>
      </c>
      <c r="Y154" s="102">
        <v>0</v>
      </c>
      <c r="Z154" s="102">
        <v>0</v>
      </c>
      <c r="AA154" s="102">
        <v>0</v>
      </c>
      <c r="AB154" s="102">
        <v>0</v>
      </c>
      <c r="AC154" s="102">
        <v>704317.79</v>
      </c>
      <c r="AD154" s="89">
        <v>44050</v>
      </c>
      <c r="AE154" s="89">
        <v>45876</v>
      </c>
      <c r="AF154" s="90">
        <v>704317.79</v>
      </c>
      <c r="AG154" s="84">
        <v>0.35</v>
      </c>
      <c r="AH154" s="84">
        <v>5</v>
      </c>
      <c r="AI154" s="85">
        <v>7.1294999999999997E-2</v>
      </c>
      <c r="AJ154" s="86">
        <v>0.35</v>
      </c>
      <c r="AK154" s="86">
        <v>5</v>
      </c>
      <c r="AL154" s="87">
        <v>7.1294999999999997E-2</v>
      </c>
      <c r="AM154" s="91" t="s">
        <v>620</v>
      </c>
      <c r="AN154" s="91" t="s">
        <v>621</v>
      </c>
      <c r="AO154" s="19">
        <v>1271.93</v>
      </c>
      <c r="AP154" s="19">
        <v>1271.93</v>
      </c>
      <c r="AQ154" s="19">
        <v>635.96</v>
      </c>
      <c r="AR154" s="19">
        <v>635.96</v>
      </c>
      <c r="AS154" s="19">
        <v>635.96</v>
      </c>
      <c r="AT154" s="19">
        <v>635.96</v>
      </c>
      <c r="AU154" s="19">
        <v>635.96</v>
      </c>
      <c r="AV154" s="19">
        <v>635.96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f t="shared" si="6"/>
        <v>6359.62</v>
      </c>
      <c r="BK154" s="19">
        <f t="shared" si="7"/>
        <v>0</v>
      </c>
      <c r="BL154" s="19">
        <f t="shared" si="8"/>
        <v>6359.62</v>
      </c>
    </row>
    <row r="155" spans="1:64" x14ac:dyDescent="0.25">
      <c r="A155" s="52" t="s">
        <v>2448</v>
      </c>
      <c r="B155" s="78" t="s">
        <v>753</v>
      </c>
      <c r="C155" s="79">
        <v>1</v>
      </c>
      <c r="D155" s="80" t="s">
        <v>23</v>
      </c>
      <c r="E155" s="79" t="s">
        <v>434</v>
      </c>
      <c r="F155" s="79" t="s">
        <v>604</v>
      </c>
      <c r="G155" s="79" t="s">
        <v>623</v>
      </c>
      <c r="H155" s="79" t="s">
        <v>624</v>
      </c>
      <c r="I155" s="79" t="s">
        <v>625</v>
      </c>
      <c r="J155" s="79" t="s">
        <v>626</v>
      </c>
      <c r="K155" s="79" t="s">
        <v>446</v>
      </c>
      <c r="L155" s="79" t="s">
        <v>606</v>
      </c>
      <c r="M155" s="79" t="s">
        <v>619</v>
      </c>
      <c r="N155" s="81">
        <v>1</v>
      </c>
      <c r="O155" s="81">
        <v>1</v>
      </c>
      <c r="P155" s="81">
        <v>1</v>
      </c>
      <c r="Q155" s="81">
        <v>1</v>
      </c>
      <c r="R155" s="81">
        <v>1</v>
      </c>
      <c r="S155" s="81">
        <v>1</v>
      </c>
      <c r="T155" s="81">
        <v>0</v>
      </c>
      <c r="U155" s="81">
        <v>0</v>
      </c>
      <c r="V155" s="81">
        <v>0</v>
      </c>
      <c r="W155" s="102">
        <v>348012.24</v>
      </c>
      <c r="X155" s="102">
        <v>0</v>
      </c>
      <c r="Y155" s="102">
        <v>0</v>
      </c>
      <c r="Z155" s="102">
        <v>0</v>
      </c>
      <c r="AA155" s="102">
        <v>0</v>
      </c>
      <c r="AB155" s="102">
        <v>0</v>
      </c>
      <c r="AC155" s="102">
        <v>348012.24</v>
      </c>
      <c r="AD155" s="89">
        <v>44050</v>
      </c>
      <c r="AE155" s="89">
        <v>46606</v>
      </c>
      <c r="AF155" s="90">
        <v>348012.24</v>
      </c>
      <c r="AG155" s="84">
        <v>2.35</v>
      </c>
      <c r="AH155" s="84">
        <v>7</v>
      </c>
      <c r="AI155" s="85">
        <v>7.5481999999999994E-2</v>
      </c>
      <c r="AJ155" s="86">
        <v>2.35</v>
      </c>
      <c r="AK155" s="86">
        <v>7</v>
      </c>
      <c r="AL155" s="87">
        <v>7.5481999999999994E-2</v>
      </c>
      <c r="AM155" s="91" t="s">
        <v>620</v>
      </c>
      <c r="AN155" s="91" t="s">
        <v>621</v>
      </c>
      <c r="AO155" s="19">
        <v>2774.35</v>
      </c>
      <c r="AP155" s="19">
        <v>2774.35</v>
      </c>
      <c r="AQ155" s="19">
        <v>2774.35</v>
      </c>
      <c r="AR155" s="19">
        <v>2774.35</v>
      </c>
      <c r="AS155" s="19">
        <v>2774.35</v>
      </c>
      <c r="AT155" s="19">
        <v>2774.35</v>
      </c>
      <c r="AU155" s="19">
        <v>2774.35</v>
      </c>
      <c r="AV155" s="19">
        <v>2774.35</v>
      </c>
      <c r="AW155" s="19">
        <v>2774.35</v>
      </c>
      <c r="AX155" s="19">
        <v>2774.35</v>
      </c>
      <c r="AY155" s="19">
        <v>2774.35</v>
      </c>
      <c r="AZ155" s="19">
        <v>2774.35</v>
      </c>
      <c r="BA155" s="19">
        <v>2774.35</v>
      </c>
      <c r="BB155" s="19">
        <v>2774.35</v>
      </c>
      <c r="BC155" s="19">
        <v>1387.17</v>
      </c>
      <c r="BD155" s="19">
        <v>1387.17</v>
      </c>
      <c r="BE155" s="19">
        <v>1387.17</v>
      </c>
      <c r="BF155" s="19">
        <v>1387.17</v>
      </c>
      <c r="BG155" s="19">
        <v>1387.17</v>
      </c>
      <c r="BH155" s="19">
        <v>1387.17</v>
      </c>
      <c r="BI155" s="19">
        <v>0</v>
      </c>
      <c r="BJ155" s="19">
        <f t="shared" si="6"/>
        <v>24969.149999999994</v>
      </c>
      <c r="BK155" s="19">
        <f t="shared" si="7"/>
        <v>22194.769999999997</v>
      </c>
      <c r="BL155" s="19">
        <f t="shared" si="8"/>
        <v>47163.919999999991</v>
      </c>
    </row>
    <row r="156" spans="1:64" x14ac:dyDescent="0.25">
      <c r="A156" s="52" t="s">
        <v>2456</v>
      </c>
      <c r="B156" s="78" t="s">
        <v>754</v>
      </c>
      <c r="C156" s="79">
        <v>1</v>
      </c>
      <c r="D156" s="80" t="s">
        <v>23</v>
      </c>
      <c r="E156" s="79" t="s">
        <v>434</v>
      </c>
      <c r="F156" s="79" t="s">
        <v>604</v>
      </c>
      <c r="G156" s="79" t="s">
        <v>623</v>
      </c>
      <c r="H156" s="79" t="s">
        <v>624</v>
      </c>
      <c r="I156" s="79" t="s">
        <v>625</v>
      </c>
      <c r="J156" s="79" t="s">
        <v>626</v>
      </c>
      <c r="K156" s="79" t="s">
        <v>446</v>
      </c>
      <c r="L156" s="79" t="s">
        <v>606</v>
      </c>
      <c r="M156" s="79" t="s">
        <v>619</v>
      </c>
      <c r="N156" s="81">
        <v>1</v>
      </c>
      <c r="O156" s="81">
        <v>1</v>
      </c>
      <c r="P156" s="81">
        <v>1</v>
      </c>
      <c r="Q156" s="81">
        <v>1</v>
      </c>
      <c r="R156" s="81">
        <v>1</v>
      </c>
      <c r="S156" s="81">
        <v>1</v>
      </c>
      <c r="T156" s="81">
        <v>0</v>
      </c>
      <c r="U156" s="81">
        <v>0</v>
      </c>
      <c r="V156" s="81">
        <v>0</v>
      </c>
      <c r="W156" s="102">
        <v>114715</v>
      </c>
      <c r="X156" s="102">
        <v>0</v>
      </c>
      <c r="Y156" s="102">
        <v>0</v>
      </c>
      <c r="Z156" s="102">
        <v>0</v>
      </c>
      <c r="AA156" s="102">
        <v>0</v>
      </c>
      <c r="AB156" s="102">
        <v>0</v>
      </c>
      <c r="AC156" s="102">
        <v>114715</v>
      </c>
      <c r="AD156" s="89">
        <v>44050</v>
      </c>
      <c r="AE156" s="89">
        <v>45876</v>
      </c>
      <c r="AF156" s="90">
        <v>114715</v>
      </c>
      <c r="AG156" s="84">
        <v>0.35</v>
      </c>
      <c r="AH156" s="84">
        <v>5</v>
      </c>
      <c r="AI156" s="85">
        <v>7.1294999999999997E-2</v>
      </c>
      <c r="AJ156" s="86">
        <v>0.35</v>
      </c>
      <c r="AK156" s="86">
        <v>5</v>
      </c>
      <c r="AL156" s="87">
        <v>7.1294999999999997E-2</v>
      </c>
      <c r="AM156" s="91" t="s">
        <v>620</v>
      </c>
      <c r="AN156" s="91" t="s">
        <v>621</v>
      </c>
      <c r="AO156" s="19">
        <v>9867.0300000000007</v>
      </c>
      <c r="AP156" s="19">
        <v>9867.0300000000007</v>
      </c>
      <c r="AQ156" s="19">
        <v>9867.0300000000007</v>
      </c>
      <c r="AR156" s="19">
        <v>9867.0300000000007</v>
      </c>
      <c r="AS156" s="19">
        <v>9867.0300000000007</v>
      </c>
      <c r="AT156" s="19">
        <v>9867.0300000000007</v>
      </c>
      <c r="AU156" s="19">
        <v>9867.0300000000007</v>
      </c>
      <c r="AV156" s="19">
        <v>9867.0300000000007</v>
      </c>
      <c r="AW156" s="19">
        <v>9867.0300000000007</v>
      </c>
      <c r="AX156" s="19">
        <v>9867.0300000000007</v>
      </c>
      <c r="AY156" s="19">
        <v>9867.0300000000007</v>
      </c>
      <c r="AZ156" s="19">
        <v>9867.0300000000007</v>
      </c>
      <c r="BA156" s="19">
        <v>9867.0300000000007</v>
      </c>
      <c r="BB156" s="19">
        <v>9867.0300000000007</v>
      </c>
      <c r="BC156" s="19">
        <v>9867.0300000000007</v>
      </c>
      <c r="BD156" s="19">
        <v>9867.0300000000007</v>
      </c>
      <c r="BE156" s="19">
        <v>9867.0300000000007</v>
      </c>
      <c r="BF156" s="19">
        <v>9867.0300000000007</v>
      </c>
      <c r="BG156" s="19">
        <v>9867.0300000000007</v>
      </c>
      <c r="BH156" s="19">
        <v>9867.0300000000007</v>
      </c>
      <c r="BI156" s="19">
        <v>4933.51</v>
      </c>
      <c r="BJ156" s="19">
        <f t="shared" si="6"/>
        <v>88803.27</v>
      </c>
      <c r="BK156" s="19">
        <f t="shared" si="7"/>
        <v>113470.84</v>
      </c>
      <c r="BL156" s="19">
        <f t="shared" si="8"/>
        <v>202274.11</v>
      </c>
    </row>
    <row r="157" spans="1:64" x14ac:dyDescent="0.25">
      <c r="A157" s="52" t="s">
        <v>2457</v>
      </c>
      <c r="B157" s="78" t="s">
        <v>755</v>
      </c>
      <c r="C157" s="79">
        <v>1</v>
      </c>
      <c r="D157" s="80" t="s">
        <v>23</v>
      </c>
      <c r="E157" s="79" t="s">
        <v>434</v>
      </c>
      <c r="F157" s="79" t="s">
        <v>604</v>
      </c>
      <c r="G157" s="79" t="s">
        <v>623</v>
      </c>
      <c r="H157" s="79" t="s">
        <v>624</v>
      </c>
      <c r="I157" s="79" t="s">
        <v>625</v>
      </c>
      <c r="J157" s="79" t="s">
        <v>626</v>
      </c>
      <c r="K157" s="79" t="s">
        <v>446</v>
      </c>
      <c r="L157" s="79" t="s">
        <v>606</v>
      </c>
      <c r="M157" s="79" t="s">
        <v>619</v>
      </c>
      <c r="N157" s="81">
        <v>1</v>
      </c>
      <c r="O157" s="81">
        <v>1</v>
      </c>
      <c r="P157" s="81">
        <v>1</v>
      </c>
      <c r="Q157" s="81">
        <v>1</v>
      </c>
      <c r="R157" s="81">
        <v>1</v>
      </c>
      <c r="S157" s="81">
        <v>1</v>
      </c>
      <c r="T157" s="81">
        <v>0</v>
      </c>
      <c r="U157" s="81">
        <v>0</v>
      </c>
      <c r="V157" s="81">
        <v>0</v>
      </c>
      <c r="W157" s="102">
        <v>114575</v>
      </c>
      <c r="X157" s="102">
        <v>0</v>
      </c>
      <c r="Y157" s="102">
        <v>0</v>
      </c>
      <c r="Z157" s="102">
        <v>0</v>
      </c>
      <c r="AA157" s="102">
        <v>0</v>
      </c>
      <c r="AB157" s="102">
        <v>0</v>
      </c>
      <c r="AC157" s="102">
        <v>114575</v>
      </c>
      <c r="AD157" s="89">
        <v>44050</v>
      </c>
      <c r="AE157" s="89">
        <v>46606</v>
      </c>
      <c r="AF157" s="90">
        <v>114575</v>
      </c>
      <c r="AG157" s="84">
        <v>2.35</v>
      </c>
      <c r="AH157" s="84">
        <v>7</v>
      </c>
      <c r="AI157" s="85">
        <v>7.5481999999999994E-2</v>
      </c>
      <c r="AJ157" s="86">
        <v>2.35</v>
      </c>
      <c r="AK157" s="86">
        <v>7</v>
      </c>
      <c r="AL157" s="87">
        <v>7.5481999999999994E-2</v>
      </c>
      <c r="AM157" s="91" t="s">
        <v>620</v>
      </c>
      <c r="AN157" s="91" t="s">
        <v>621</v>
      </c>
      <c r="AO157" s="19">
        <v>5463.07</v>
      </c>
      <c r="AP157" s="19">
        <v>5463.07</v>
      </c>
      <c r="AQ157" s="19">
        <v>5463.07</v>
      </c>
      <c r="AR157" s="19">
        <v>5463.07</v>
      </c>
      <c r="AS157" s="19">
        <v>5463.07</v>
      </c>
      <c r="AT157" s="19">
        <v>5463.07</v>
      </c>
      <c r="AU157" s="19">
        <v>5463.07</v>
      </c>
      <c r="AV157" s="19">
        <v>5463.07</v>
      </c>
      <c r="AW157" s="19">
        <v>5463.07</v>
      </c>
      <c r="AX157" s="19">
        <v>5463.07</v>
      </c>
      <c r="AY157" s="19">
        <v>5463.07</v>
      </c>
      <c r="AZ157" s="19">
        <v>5463.07</v>
      </c>
      <c r="BA157" s="19">
        <v>5463.07</v>
      </c>
      <c r="BB157" s="19">
        <v>5463.07</v>
      </c>
      <c r="BC157" s="19">
        <v>5463.07</v>
      </c>
      <c r="BD157" s="19">
        <v>5463.07</v>
      </c>
      <c r="BE157" s="19">
        <v>5463.07</v>
      </c>
      <c r="BF157" s="19">
        <v>5463.07</v>
      </c>
      <c r="BG157" s="19">
        <v>5463.07</v>
      </c>
      <c r="BH157" s="19">
        <v>5463.07</v>
      </c>
      <c r="BI157" s="19">
        <v>3642.05</v>
      </c>
      <c r="BJ157" s="19">
        <f t="shared" si="6"/>
        <v>49167.63</v>
      </c>
      <c r="BK157" s="19">
        <f t="shared" si="7"/>
        <v>63735.82</v>
      </c>
      <c r="BL157" s="19">
        <f t="shared" si="8"/>
        <v>112903.45</v>
      </c>
    </row>
    <row r="158" spans="1:64" x14ac:dyDescent="0.25">
      <c r="A158" s="52" t="s">
        <v>2458</v>
      </c>
      <c r="B158" s="78" t="s">
        <v>756</v>
      </c>
      <c r="C158" s="79">
        <v>1</v>
      </c>
      <c r="D158" s="80" t="s">
        <v>23</v>
      </c>
      <c r="E158" s="79" t="s">
        <v>434</v>
      </c>
      <c r="F158" s="79" t="s">
        <v>604</v>
      </c>
      <c r="G158" s="79" t="s">
        <v>623</v>
      </c>
      <c r="H158" s="79" t="s">
        <v>624</v>
      </c>
      <c r="I158" s="79" t="s">
        <v>625</v>
      </c>
      <c r="J158" s="79" t="s">
        <v>626</v>
      </c>
      <c r="K158" s="79" t="s">
        <v>446</v>
      </c>
      <c r="L158" s="79" t="s">
        <v>606</v>
      </c>
      <c r="M158" s="79" t="s">
        <v>619</v>
      </c>
      <c r="N158" s="81">
        <v>1</v>
      </c>
      <c r="O158" s="81">
        <v>1</v>
      </c>
      <c r="P158" s="81">
        <v>1</v>
      </c>
      <c r="Q158" s="81">
        <v>1</v>
      </c>
      <c r="R158" s="81">
        <v>1</v>
      </c>
      <c r="S158" s="81">
        <v>1</v>
      </c>
      <c r="T158" s="81">
        <v>0</v>
      </c>
      <c r="U158" s="81">
        <v>0</v>
      </c>
      <c r="V158" s="81">
        <v>0</v>
      </c>
      <c r="W158" s="102">
        <v>6290645.4400000004</v>
      </c>
      <c r="X158" s="102">
        <v>0</v>
      </c>
      <c r="Y158" s="102">
        <v>0</v>
      </c>
      <c r="Z158" s="102">
        <v>0</v>
      </c>
      <c r="AA158" s="102">
        <v>0</v>
      </c>
      <c r="AB158" s="102">
        <v>0</v>
      </c>
      <c r="AC158" s="102">
        <v>6290645.4400000004</v>
      </c>
      <c r="AD158" s="89">
        <v>44050</v>
      </c>
      <c r="AE158" s="89">
        <v>45876</v>
      </c>
      <c r="AF158" s="90">
        <v>6290645.4400000004</v>
      </c>
      <c r="AG158" s="84">
        <v>0.35</v>
      </c>
      <c r="AH158" s="84">
        <v>5</v>
      </c>
      <c r="AI158" s="85">
        <v>7.1294999999999997E-2</v>
      </c>
      <c r="AJ158" s="86">
        <v>0.35</v>
      </c>
      <c r="AK158" s="86">
        <v>5</v>
      </c>
      <c r="AL158" s="87">
        <v>7.1294999999999997E-2</v>
      </c>
      <c r="AM158" s="91" t="s">
        <v>620</v>
      </c>
      <c r="AN158" s="91" t="s">
        <v>621</v>
      </c>
      <c r="AO158" s="19">
        <v>0</v>
      </c>
      <c r="AP158" s="19">
        <v>0</v>
      </c>
      <c r="AQ158" s="19">
        <v>105829.38</v>
      </c>
      <c r="AR158" s="19">
        <v>0</v>
      </c>
      <c r="AS158" s="19">
        <v>0</v>
      </c>
      <c r="AT158" s="19">
        <v>0</v>
      </c>
      <c r="AU158" s="19">
        <v>0</v>
      </c>
      <c r="AV158" s="19">
        <v>0</v>
      </c>
      <c r="AW158" s="19">
        <v>105829.38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f t="shared" si="6"/>
        <v>211658.76</v>
      </c>
      <c r="BK158" s="19">
        <f t="shared" si="7"/>
        <v>0</v>
      </c>
      <c r="BL158" s="19">
        <f t="shared" si="8"/>
        <v>211658.76</v>
      </c>
    </row>
    <row r="159" spans="1:64" x14ac:dyDescent="0.25">
      <c r="A159" s="52" t="s">
        <v>2463</v>
      </c>
      <c r="B159" s="78" t="s">
        <v>757</v>
      </c>
      <c r="C159" s="79">
        <v>1</v>
      </c>
      <c r="D159" s="80" t="s">
        <v>23</v>
      </c>
      <c r="E159" s="79" t="s">
        <v>434</v>
      </c>
      <c r="F159" s="79" t="s">
        <v>604</v>
      </c>
      <c r="G159" s="79" t="s">
        <v>623</v>
      </c>
      <c r="H159" s="79" t="s">
        <v>624</v>
      </c>
      <c r="I159" s="79" t="s">
        <v>625</v>
      </c>
      <c r="J159" s="79" t="s">
        <v>626</v>
      </c>
      <c r="K159" s="79" t="s">
        <v>446</v>
      </c>
      <c r="L159" s="79" t="s">
        <v>606</v>
      </c>
      <c r="M159" s="79" t="s">
        <v>619</v>
      </c>
      <c r="N159" s="81">
        <v>1</v>
      </c>
      <c r="O159" s="81">
        <v>1</v>
      </c>
      <c r="P159" s="81">
        <v>1</v>
      </c>
      <c r="Q159" s="81">
        <v>1</v>
      </c>
      <c r="R159" s="81">
        <v>1</v>
      </c>
      <c r="S159" s="81">
        <v>1</v>
      </c>
      <c r="T159" s="81">
        <v>0</v>
      </c>
      <c r="U159" s="81">
        <v>0</v>
      </c>
      <c r="V159" s="81">
        <v>0</v>
      </c>
      <c r="W159" s="102">
        <v>2968774.18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2968774.18</v>
      </c>
      <c r="AD159" s="89">
        <v>44168</v>
      </c>
      <c r="AE159" s="89">
        <v>45994</v>
      </c>
      <c r="AF159" s="90">
        <v>2968774.18</v>
      </c>
      <c r="AG159" s="84">
        <v>0.68</v>
      </c>
      <c r="AH159" s="84">
        <v>5</v>
      </c>
      <c r="AI159" s="85">
        <v>7.1294999999999997E-2</v>
      </c>
      <c r="AJ159" s="86">
        <v>0.68</v>
      </c>
      <c r="AK159" s="86">
        <v>5</v>
      </c>
      <c r="AL159" s="87">
        <v>7.1294999999999997E-2</v>
      </c>
      <c r="AM159" s="91" t="s">
        <v>620</v>
      </c>
      <c r="AN159" s="91" t="s">
        <v>621</v>
      </c>
      <c r="AO159" s="19">
        <v>1794.55</v>
      </c>
      <c r="AP159" s="19">
        <v>1794.55</v>
      </c>
      <c r="AQ159" s="19">
        <v>1794.55</v>
      </c>
      <c r="AR159" s="19">
        <v>1794.55</v>
      </c>
      <c r="AS159" s="19">
        <v>1794.55</v>
      </c>
      <c r="AT159" s="19">
        <v>1794.55</v>
      </c>
      <c r="AU159" s="19">
        <v>1794.55</v>
      </c>
      <c r="AV159" s="19">
        <v>1794.55</v>
      </c>
      <c r="AW159" s="19">
        <v>1794.55</v>
      </c>
      <c r="AX159" s="19">
        <v>1794.55</v>
      </c>
      <c r="AY159" s="19">
        <v>1794.55</v>
      </c>
      <c r="AZ159" s="19">
        <v>1794.55</v>
      </c>
      <c r="BA159" s="19">
        <v>1794.55</v>
      </c>
      <c r="BB159" s="19">
        <v>1794.55</v>
      </c>
      <c r="BC159" s="19">
        <v>1794.55</v>
      </c>
      <c r="BD159" s="19">
        <v>1794.55</v>
      </c>
      <c r="BE159" s="19">
        <v>1794.55</v>
      </c>
      <c r="BF159" s="19">
        <v>1794.55</v>
      </c>
      <c r="BG159" s="19">
        <v>1794.55</v>
      </c>
      <c r="BH159" s="19">
        <v>1794.55</v>
      </c>
      <c r="BI159" s="19">
        <v>1794.55</v>
      </c>
      <c r="BJ159" s="19">
        <f t="shared" si="6"/>
        <v>16150.949999999997</v>
      </c>
      <c r="BK159" s="19">
        <f t="shared" si="7"/>
        <v>21534.599999999995</v>
      </c>
      <c r="BL159" s="19">
        <f t="shared" si="8"/>
        <v>37685.549999999988</v>
      </c>
    </row>
    <row r="160" spans="1:64" x14ac:dyDescent="0.25">
      <c r="A160" s="52" t="s">
        <v>2470</v>
      </c>
      <c r="B160" s="78" t="s">
        <v>758</v>
      </c>
      <c r="C160" s="79">
        <v>1</v>
      </c>
      <c r="D160" s="80" t="s">
        <v>23</v>
      </c>
      <c r="E160" s="79" t="s">
        <v>434</v>
      </c>
      <c r="F160" s="79" t="s">
        <v>604</v>
      </c>
      <c r="G160" s="79" t="s">
        <v>623</v>
      </c>
      <c r="H160" s="79" t="s">
        <v>624</v>
      </c>
      <c r="I160" s="79" t="s">
        <v>625</v>
      </c>
      <c r="J160" s="79" t="s">
        <v>626</v>
      </c>
      <c r="K160" s="79" t="s">
        <v>446</v>
      </c>
      <c r="L160" s="79" t="s">
        <v>606</v>
      </c>
      <c r="M160" s="79" t="s">
        <v>619</v>
      </c>
      <c r="N160" s="81">
        <v>1</v>
      </c>
      <c r="O160" s="81">
        <v>1</v>
      </c>
      <c r="P160" s="81">
        <v>1</v>
      </c>
      <c r="Q160" s="81">
        <v>1</v>
      </c>
      <c r="R160" s="81">
        <v>1</v>
      </c>
      <c r="S160" s="81">
        <v>1</v>
      </c>
      <c r="T160" s="81">
        <v>0</v>
      </c>
      <c r="U160" s="81">
        <v>0</v>
      </c>
      <c r="V160" s="81">
        <v>0</v>
      </c>
      <c r="W160" s="102">
        <v>102465.04</v>
      </c>
      <c r="X160" s="102">
        <v>0</v>
      </c>
      <c r="Y160" s="102">
        <v>0</v>
      </c>
      <c r="Z160" s="102">
        <v>0</v>
      </c>
      <c r="AA160" s="102">
        <v>0</v>
      </c>
      <c r="AB160" s="102">
        <v>0</v>
      </c>
      <c r="AC160" s="102">
        <v>102465.04</v>
      </c>
      <c r="AD160" s="89">
        <v>44050</v>
      </c>
      <c r="AE160" s="89">
        <v>45876</v>
      </c>
      <c r="AF160" s="90">
        <v>102465.04</v>
      </c>
      <c r="AG160" s="84">
        <v>0.35</v>
      </c>
      <c r="AH160" s="84">
        <v>5</v>
      </c>
      <c r="AI160" s="85">
        <v>7.1300000000000002E-2</v>
      </c>
      <c r="AJ160" s="86">
        <v>0.35</v>
      </c>
      <c r="AK160" s="86">
        <v>5</v>
      </c>
      <c r="AL160" s="87">
        <v>7.1300000000000002E-2</v>
      </c>
      <c r="AM160" s="91" t="s">
        <v>620</v>
      </c>
      <c r="AN160" s="91" t="s">
        <v>621</v>
      </c>
      <c r="AO160" s="19">
        <v>0</v>
      </c>
      <c r="AP160" s="19">
        <v>0</v>
      </c>
      <c r="AQ160" s="19">
        <v>0</v>
      </c>
      <c r="AR160" s="19">
        <v>0</v>
      </c>
      <c r="AS160" s="19">
        <v>31415.52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f t="shared" si="6"/>
        <v>31415.52</v>
      </c>
      <c r="BK160" s="19">
        <f t="shared" si="7"/>
        <v>0</v>
      </c>
      <c r="BL160" s="19">
        <f t="shared" si="8"/>
        <v>31415.52</v>
      </c>
    </row>
    <row r="161" spans="1:64" x14ac:dyDescent="0.25">
      <c r="A161" s="52" t="s">
        <v>2471</v>
      </c>
      <c r="B161" s="78" t="s">
        <v>759</v>
      </c>
      <c r="C161" s="79">
        <v>1</v>
      </c>
      <c r="D161" s="80" t="s">
        <v>23</v>
      </c>
      <c r="E161" s="79" t="s">
        <v>434</v>
      </c>
      <c r="F161" s="79" t="s">
        <v>604</v>
      </c>
      <c r="G161" s="79" t="s">
        <v>623</v>
      </c>
      <c r="H161" s="79" t="s">
        <v>624</v>
      </c>
      <c r="I161" s="79" t="s">
        <v>625</v>
      </c>
      <c r="J161" s="79" t="s">
        <v>626</v>
      </c>
      <c r="K161" s="79" t="s">
        <v>446</v>
      </c>
      <c r="L161" s="79" t="s">
        <v>606</v>
      </c>
      <c r="M161" s="79" t="s">
        <v>619</v>
      </c>
      <c r="N161" s="81">
        <v>1</v>
      </c>
      <c r="O161" s="81">
        <v>1</v>
      </c>
      <c r="P161" s="81">
        <v>1</v>
      </c>
      <c r="Q161" s="81">
        <v>1</v>
      </c>
      <c r="R161" s="81">
        <v>1</v>
      </c>
      <c r="S161" s="81">
        <v>1</v>
      </c>
      <c r="T161" s="81">
        <v>0</v>
      </c>
      <c r="U161" s="81">
        <v>0</v>
      </c>
      <c r="V161" s="81">
        <v>0</v>
      </c>
      <c r="W161" s="102">
        <v>213700</v>
      </c>
      <c r="X161" s="102">
        <v>0</v>
      </c>
      <c r="Y161" s="102">
        <v>0</v>
      </c>
      <c r="Z161" s="102">
        <v>0</v>
      </c>
      <c r="AA161" s="102">
        <v>0</v>
      </c>
      <c r="AB161" s="102">
        <v>0</v>
      </c>
      <c r="AC161" s="102">
        <v>213700</v>
      </c>
      <c r="AD161" s="89">
        <v>44050</v>
      </c>
      <c r="AE161" s="89">
        <v>45876</v>
      </c>
      <c r="AF161" s="90">
        <v>213700</v>
      </c>
      <c r="AG161" s="84">
        <v>0.35</v>
      </c>
      <c r="AH161" s="84">
        <v>5</v>
      </c>
      <c r="AI161" s="85">
        <v>7.1300000000000002E-2</v>
      </c>
      <c r="AJ161" s="86">
        <v>0.35</v>
      </c>
      <c r="AK161" s="86">
        <v>5</v>
      </c>
      <c r="AL161" s="87">
        <v>7.1300000000000002E-2</v>
      </c>
      <c r="AM161" s="91" t="s">
        <v>620</v>
      </c>
      <c r="AN161" s="91" t="s">
        <v>621</v>
      </c>
      <c r="AO161" s="19">
        <v>0</v>
      </c>
      <c r="AP161" s="19">
        <v>0</v>
      </c>
      <c r="AQ161" s="19">
        <v>0</v>
      </c>
      <c r="AR161" s="19">
        <v>0</v>
      </c>
      <c r="AS161" s="19">
        <v>925.01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f t="shared" si="6"/>
        <v>925.01</v>
      </c>
      <c r="BK161" s="19">
        <f t="shared" si="7"/>
        <v>0</v>
      </c>
      <c r="BL161" s="19">
        <f t="shared" si="8"/>
        <v>925.01</v>
      </c>
    </row>
    <row r="162" spans="1:64" x14ac:dyDescent="0.25">
      <c r="A162" s="52" t="s">
        <v>2472</v>
      </c>
      <c r="B162" s="78" t="s">
        <v>760</v>
      </c>
      <c r="C162" s="79">
        <v>1</v>
      </c>
      <c r="D162" s="80" t="s">
        <v>23</v>
      </c>
      <c r="E162" s="79" t="s">
        <v>434</v>
      </c>
      <c r="F162" s="79" t="s">
        <v>604</v>
      </c>
      <c r="G162" s="79" t="s">
        <v>623</v>
      </c>
      <c r="H162" s="79" t="s">
        <v>624</v>
      </c>
      <c r="I162" s="79" t="s">
        <v>625</v>
      </c>
      <c r="J162" s="79" t="s">
        <v>626</v>
      </c>
      <c r="K162" s="79" t="s">
        <v>446</v>
      </c>
      <c r="L162" s="79" t="s">
        <v>606</v>
      </c>
      <c r="M162" s="79" t="s">
        <v>619</v>
      </c>
      <c r="N162" s="81">
        <v>1</v>
      </c>
      <c r="O162" s="81">
        <v>1</v>
      </c>
      <c r="P162" s="81">
        <v>1</v>
      </c>
      <c r="Q162" s="81">
        <v>1</v>
      </c>
      <c r="R162" s="81">
        <v>1</v>
      </c>
      <c r="S162" s="81">
        <v>1</v>
      </c>
      <c r="T162" s="81">
        <v>0</v>
      </c>
      <c r="U162" s="81">
        <v>0</v>
      </c>
      <c r="V162" s="81">
        <v>0</v>
      </c>
      <c r="W162" s="102">
        <v>238518.95</v>
      </c>
      <c r="X162" s="102">
        <v>0</v>
      </c>
      <c r="Y162" s="102">
        <v>0</v>
      </c>
      <c r="Z162" s="102">
        <v>0</v>
      </c>
      <c r="AA162" s="102">
        <v>0</v>
      </c>
      <c r="AB162" s="102">
        <v>0</v>
      </c>
      <c r="AC162" s="102">
        <v>238518.95</v>
      </c>
      <c r="AD162" s="89">
        <v>44050</v>
      </c>
      <c r="AE162" s="89">
        <v>45876</v>
      </c>
      <c r="AF162" s="90">
        <v>238518.95</v>
      </c>
      <c r="AG162" s="84">
        <v>0.35</v>
      </c>
      <c r="AH162" s="84">
        <v>5</v>
      </c>
      <c r="AI162" s="85">
        <v>7.1300000000000002E-2</v>
      </c>
      <c r="AJ162" s="86">
        <v>0.35</v>
      </c>
      <c r="AK162" s="86">
        <v>5</v>
      </c>
      <c r="AL162" s="87">
        <v>7.1300000000000002E-2</v>
      </c>
      <c r="AM162" s="91" t="s">
        <v>620</v>
      </c>
      <c r="AN162" s="91" t="s">
        <v>621</v>
      </c>
      <c r="AO162" s="19">
        <v>0</v>
      </c>
      <c r="AP162" s="19">
        <v>0</v>
      </c>
      <c r="AQ162" s="19">
        <v>0</v>
      </c>
      <c r="AR162" s="19">
        <v>0</v>
      </c>
      <c r="AS162" s="19">
        <v>488.09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488.09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488.09</v>
      </c>
      <c r="BF162" s="19">
        <v>0</v>
      </c>
      <c r="BG162" s="19">
        <v>0</v>
      </c>
      <c r="BH162" s="19">
        <v>0</v>
      </c>
      <c r="BI162" s="19">
        <v>0</v>
      </c>
      <c r="BJ162" s="19">
        <f t="shared" si="6"/>
        <v>488.09</v>
      </c>
      <c r="BK162" s="19">
        <f t="shared" si="7"/>
        <v>976.18</v>
      </c>
      <c r="BL162" s="19">
        <f t="shared" si="8"/>
        <v>1464.27</v>
      </c>
    </row>
    <row r="163" spans="1:64" x14ac:dyDescent="0.25">
      <c r="A163" s="52" t="s">
        <v>2473</v>
      </c>
      <c r="B163" s="78" t="s">
        <v>761</v>
      </c>
      <c r="C163" s="79">
        <v>1</v>
      </c>
      <c r="D163" s="80" t="s">
        <v>23</v>
      </c>
      <c r="E163" s="79" t="s">
        <v>434</v>
      </c>
      <c r="F163" s="79" t="s">
        <v>604</v>
      </c>
      <c r="G163" s="79" t="s">
        <v>623</v>
      </c>
      <c r="H163" s="79" t="s">
        <v>624</v>
      </c>
      <c r="I163" s="79" t="s">
        <v>625</v>
      </c>
      <c r="J163" s="79" t="s">
        <v>626</v>
      </c>
      <c r="K163" s="79" t="s">
        <v>446</v>
      </c>
      <c r="L163" s="79" t="s">
        <v>606</v>
      </c>
      <c r="M163" s="79" t="s">
        <v>619</v>
      </c>
      <c r="N163" s="81">
        <v>1</v>
      </c>
      <c r="O163" s="81">
        <v>1</v>
      </c>
      <c r="P163" s="81">
        <v>1</v>
      </c>
      <c r="Q163" s="81">
        <v>1</v>
      </c>
      <c r="R163" s="81">
        <v>1</v>
      </c>
      <c r="S163" s="81">
        <v>1</v>
      </c>
      <c r="T163" s="81">
        <v>0</v>
      </c>
      <c r="U163" s="81">
        <v>0</v>
      </c>
      <c r="V163" s="81">
        <v>0</v>
      </c>
      <c r="W163" s="102">
        <v>2965887.06</v>
      </c>
      <c r="X163" s="102">
        <v>0</v>
      </c>
      <c r="Y163" s="102">
        <v>0</v>
      </c>
      <c r="Z163" s="102">
        <v>0</v>
      </c>
      <c r="AA163" s="102">
        <v>0</v>
      </c>
      <c r="AB163" s="102">
        <v>0</v>
      </c>
      <c r="AC163" s="102">
        <v>2965887.06</v>
      </c>
      <c r="AD163" s="89">
        <v>44168</v>
      </c>
      <c r="AE163" s="89">
        <v>45994</v>
      </c>
      <c r="AF163" s="90">
        <v>2965887.06</v>
      </c>
      <c r="AG163" s="84">
        <v>0.68</v>
      </c>
      <c r="AH163" s="84">
        <v>5</v>
      </c>
      <c r="AI163" s="85">
        <v>7.1294999999999997E-2</v>
      </c>
      <c r="AJ163" s="86">
        <v>0.68</v>
      </c>
      <c r="AK163" s="86">
        <v>5</v>
      </c>
      <c r="AL163" s="87">
        <v>7.1294999999999997E-2</v>
      </c>
      <c r="AM163" s="91" t="s">
        <v>620</v>
      </c>
      <c r="AN163" s="91" t="s">
        <v>621</v>
      </c>
      <c r="AO163" s="19">
        <v>0</v>
      </c>
      <c r="AP163" s="19">
        <v>0</v>
      </c>
      <c r="AQ163" s="19">
        <v>0</v>
      </c>
      <c r="AR163" s="19">
        <v>0</v>
      </c>
      <c r="AS163" s="19">
        <v>3248.23</v>
      </c>
      <c r="AT163" s="19">
        <v>0</v>
      </c>
      <c r="AU163" s="19">
        <v>0</v>
      </c>
      <c r="AV163" s="19">
        <v>0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f t="shared" si="6"/>
        <v>3248.23</v>
      </c>
      <c r="BK163" s="19">
        <f t="shared" si="7"/>
        <v>0</v>
      </c>
      <c r="BL163" s="19">
        <f t="shared" si="8"/>
        <v>3248.23</v>
      </c>
    </row>
    <row r="164" spans="1:64" x14ac:dyDescent="0.25">
      <c r="A164" s="52" t="s">
        <v>2474</v>
      </c>
      <c r="B164" s="78" t="s">
        <v>762</v>
      </c>
      <c r="C164" s="79">
        <v>1</v>
      </c>
      <c r="D164" s="80" t="s">
        <v>23</v>
      </c>
      <c r="E164" s="79" t="s">
        <v>434</v>
      </c>
      <c r="F164" s="79" t="s">
        <v>604</v>
      </c>
      <c r="G164" s="79" t="s">
        <v>623</v>
      </c>
      <c r="H164" s="79" t="s">
        <v>624</v>
      </c>
      <c r="I164" s="79" t="s">
        <v>625</v>
      </c>
      <c r="J164" s="79" t="s">
        <v>626</v>
      </c>
      <c r="K164" s="79" t="s">
        <v>446</v>
      </c>
      <c r="L164" s="79" t="s">
        <v>606</v>
      </c>
      <c r="M164" s="79" t="s">
        <v>619</v>
      </c>
      <c r="N164" s="81">
        <v>1</v>
      </c>
      <c r="O164" s="81">
        <v>1</v>
      </c>
      <c r="P164" s="81">
        <v>1</v>
      </c>
      <c r="Q164" s="81">
        <v>1</v>
      </c>
      <c r="R164" s="81">
        <v>1</v>
      </c>
      <c r="S164" s="81">
        <v>1</v>
      </c>
      <c r="T164" s="81">
        <v>0</v>
      </c>
      <c r="U164" s="81">
        <v>0</v>
      </c>
      <c r="V164" s="81">
        <v>0</v>
      </c>
      <c r="W164" s="102">
        <v>1181099.07</v>
      </c>
      <c r="X164" s="102">
        <v>0</v>
      </c>
      <c r="Y164" s="102">
        <v>0</v>
      </c>
      <c r="Z164" s="102">
        <v>0</v>
      </c>
      <c r="AA164" s="102">
        <v>0</v>
      </c>
      <c r="AB164" s="102">
        <v>0</v>
      </c>
      <c r="AC164" s="102">
        <v>1181099.07</v>
      </c>
      <c r="AD164" s="89">
        <v>44050</v>
      </c>
      <c r="AE164" s="89">
        <v>45876</v>
      </c>
      <c r="AF164" s="90">
        <v>1181099.07</v>
      </c>
      <c r="AG164" s="84">
        <v>0.35</v>
      </c>
      <c r="AH164" s="84">
        <v>5</v>
      </c>
      <c r="AI164" s="85">
        <v>7.1300000000000002E-2</v>
      </c>
      <c r="AJ164" s="86">
        <v>0.35</v>
      </c>
      <c r="AK164" s="86">
        <v>5</v>
      </c>
      <c r="AL164" s="87">
        <v>7.1300000000000002E-2</v>
      </c>
      <c r="AM164" s="91" t="s">
        <v>620</v>
      </c>
      <c r="AN164" s="91" t="s">
        <v>621</v>
      </c>
      <c r="AO164" s="19">
        <v>0</v>
      </c>
      <c r="AP164" s="19">
        <v>0</v>
      </c>
      <c r="AQ164" s="19">
        <v>0</v>
      </c>
      <c r="AR164" s="19">
        <v>0</v>
      </c>
      <c r="AS164" s="19">
        <v>56194.79</v>
      </c>
      <c r="AT164" s="19">
        <v>0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f t="shared" si="6"/>
        <v>56194.79</v>
      </c>
      <c r="BK164" s="19">
        <f t="shared" si="7"/>
        <v>0</v>
      </c>
      <c r="BL164" s="19">
        <f t="shared" si="8"/>
        <v>56194.79</v>
      </c>
    </row>
    <row r="165" spans="1:64" x14ac:dyDescent="0.25">
      <c r="A165" s="52" t="s">
        <v>2475</v>
      </c>
      <c r="B165" s="78" t="s">
        <v>763</v>
      </c>
      <c r="C165" s="79">
        <v>1</v>
      </c>
      <c r="D165" s="80" t="s">
        <v>23</v>
      </c>
      <c r="E165" s="79" t="s">
        <v>434</v>
      </c>
      <c r="F165" s="79" t="s">
        <v>604</v>
      </c>
      <c r="G165" s="79" t="s">
        <v>623</v>
      </c>
      <c r="H165" s="79" t="s">
        <v>624</v>
      </c>
      <c r="I165" s="79" t="s">
        <v>625</v>
      </c>
      <c r="J165" s="79" t="s">
        <v>626</v>
      </c>
      <c r="K165" s="79" t="s">
        <v>446</v>
      </c>
      <c r="L165" s="79" t="s">
        <v>606</v>
      </c>
      <c r="M165" s="79" t="s">
        <v>619</v>
      </c>
      <c r="N165" s="81">
        <v>1</v>
      </c>
      <c r="O165" s="81">
        <v>1</v>
      </c>
      <c r="P165" s="81">
        <v>1</v>
      </c>
      <c r="Q165" s="81">
        <v>1</v>
      </c>
      <c r="R165" s="81">
        <v>1</v>
      </c>
      <c r="S165" s="81">
        <v>1</v>
      </c>
      <c r="T165" s="81">
        <v>0</v>
      </c>
      <c r="U165" s="81">
        <v>0</v>
      </c>
      <c r="V165" s="81">
        <v>0</v>
      </c>
      <c r="W165" s="102">
        <v>881282.52</v>
      </c>
      <c r="X165" s="102">
        <v>0</v>
      </c>
      <c r="Y165" s="102">
        <v>0</v>
      </c>
      <c r="Z165" s="102">
        <v>0</v>
      </c>
      <c r="AA165" s="102">
        <v>0</v>
      </c>
      <c r="AB165" s="102">
        <v>0</v>
      </c>
      <c r="AC165" s="102">
        <v>881282.52</v>
      </c>
      <c r="AD165" s="89">
        <v>44050</v>
      </c>
      <c r="AE165" s="89">
        <v>45876</v>
      </c>
      <c r="AF165" s="90">
        <v>881282.52</v>
      </c>
      <c r="AG165" s="84">
        <v>0.35</v>
      </c>
      <c r="AH165" s="84">
        <v>5</v>
      </c>
      <c r="AI165" s="85">
        <v>7.1300000000000002E-2</v>
      </c>
      <c r="AJ165" s="86">
        <v>0.35</v>
      </c>
      <c r="AK165" s="86">
        <v>5</v>
      </c>
      <c r="AL165" s="87">
        <v>7.1300000000000002E-2</v>
      </c>
      <c r="AM165" s="91" t="s">
        <v>620</v>
      </c>
      <c r="AN165" s="91" t="s">
        <v>621</v>
      </c>
      <c r="AO165" s="19">
        <v>0</v>
      </c>
      <c r="AP165" s="19">
        <v>0</v>
      </c>
      <c r="AQ165" s="19">
        <v>0</v>
      </c>
      <c r="AR165" s="19">
        <v>0</v>
      </c>
      <c r="AS165" s="19">
        <v>29704.85</v>
      </c>
      <c r="AT165" s="19">
        <v>0</v>
      </c>
      <c r="AU165" s="19">
        <v>0</v>
      </c>
      <c r="AV165" s="19">
        <v>0</v>
      </c>
      <c r="AW165" s="19">
        <v>0</v>
      </c>
      <c r="AX165" s="19">
        <v>0</v>
      </c>
      <c r="AY165" s="19">
        <v>29704.85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29704.85</v>
      </c>
      <c r="BF165" s="19">
        <v>0</v>
      </c>
      <c r="BG165" s="19">
        <v>0</v>
      </c>
      <c r="BH165" s="19">
        <v>0</v>
      </c>
      <c r="BI165" s="19">
        <v>0</v>
      </c>
      <c r="BJ165" s="19">
        <f t="shared" si="6"/>
        <v>29704.85</v>
      </c>
      <c r="BK165" s="19">
        <f t="shared" si="7"/>
        <v>59409.7</v>
      </c>
      <c r="BL165" s="19">
        <f t="shared" si="8"/>
        <v>89114.549999999988</v>
      </c>
    </row>
    <row r="166" spans="1:64" x14ac:dyDescent="0.25">
      <c r="A166" s="52" t="s">
        <v>2476</v>
      </c>
      <c r="B166" s="78" t="s">
        <v>764</v>
      </c>
      <c r="C166" s="79">
        <v>1</v>
      </c>
      <c r="D166" s="80" t="s">
        <v>23</v>
      </c>
      <c r="E166" s="79" t="s">
        <v>434</v>
      </c>
      <c r="F166" s="79" t="s">
        <v>604</v>
      </c>
      <c r="G166" s="79" t="s">
        <v>623</v>
      </c>
      <c r="H166" s="79" t="s">
        <v>624</v>
      </c>
      <c r="I166" s="79" t="s">
        <v>625</v>
      </c>
      <c r="J166" s="79" t="s">
        <v>626</v>
      </c>
      <c r="K166" s="79" t="s">
        <v>446</v>
      </c>
      <c r="L166" s="79" t="s">
        <v>606</v>
      </c>
      <c r="M166" s="79" t="s">
        <v>619</v>
      </c>
      <c r="N166" s="81">
        <v>1</v>
      </c>
      <c r="O166" s="81">
        <v>1</v>
      </c>
      <c r="P166" s="81">
        <v>1</v>
      </c>
      <c r="Q166" s="81">
        <v>1</v>
      </c>
      <c r="R166" s="81">
        <v>1</v>
      </c>
      <c r="S166" s="81">
        <v>1</v>
      </c>
      <c r="T166" s="81">
        <v>0</v>
      </c>
      <c r="U166" s="81">
        <v>0</v>
      </c>
      <c r="V166" s="81">
        <v>0</v>
      </c>
      <c r="W166" s="102">
        <v>25948.880000000001</v>
      </c>
      <c r="X166" s="102">
        <v>0</v>
      </c>
      <c r="Y166" s="102">
        <v>0</v>
      </c>
      <c r="Z166" s="102">
        <v>0</v>
      </c>
      <c r="AA166" s="102">
        <v>0</v>
      </c>
      <c r="AB166" s="102">
        <v>0</v>
      </c>
      <c r="AC166" s="102">
        <v>25948.880000000001</v>
      </c>
      <c r="AD166" s="89">
        <v>44050</v>
      </c>
      <c r="AE166" s="89">
        <v>45876</v>
      </c>
      <c r="AF166" s="90">
        <v>25948.880000000001</v>
      </c>
      <c r="AG166" s="84">
        <v>0.35</v>
      </c>
      <c r="AH166" s="84">
        <v>5</v>
      </c>
      <c r="AI166" s="85">
        <v>7.1300000000000002E-2</v>
      </c>
      <c r="AJ166" s="86">
        <v>0.35</v>
      </c>
      <c r="AK166" s="86">
        <v>5</v>
      </c>
      <c r="AL166" s="87">
        <v>7.1300000000000002E-2</v>
      </c>
      <c r="AM166" s="91" t="s">
        <v>620</v>
      </c>
      <c r="AN166" s="91" t="s">
        <v>621</v>
      </c>
      <c r="AO166" s="19">
        <v>0</v>
      </c>
      <c r="AP166" s="19">
        <v>0</v>
      </c>
      <c r="AQ166" s="19">
        <v>0</v>
      </c>
      <c r="AR166" s="19">
        <v>0</v>
      </c>
      <c r="AS166" s="19">
        <v>7920.87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f t="shared" si="6"/>
        <v>7920.87</v>
      </c>
      <c r="BK166" s="19">
        <f t="shared" si="7"/>
        <v>0</v>
      </c>
      <c r="BL166" s="19">
        <f t="shared" si="8"/>
        <v>7920.87</v>
      </c>
    </row>
    <row r="167" spans="1:64" x14ac:dyDescent="0.25">
      <c r="A167" s="52" t="s">
        <v>2477</v>
      </c>
      <c r="B167" s="78" t="s">
        <v>765</v>
      </c>
      <c r="C167" s="79">
        <v>1</v>
      </c>
      <c r="D167" s="80" t="s">
        <v>23</v>
      </c>
      <c r="E167" s="79" t="s">
        <v>434</v>
      </c>
      <c r="F167" s="79" t="s">
        <v>604</v>
      </c>
      <c r="G167" s="79" t="s">
        <v>623</v>
      </c>
      <c r="H167" s="79" t="s">
        <v>624</v>
      </c>
      <c r="I167" s="79" t="s">
        <v>625</v>
      </c>
      <c r="J167" s="79" t="s">
        <v>626</v>
      </c>
      <c r="K167" s="79" t="s">
        <v>446</v>
      </c>
      <c r="L167" s="79" t="s">
        <v>606</v>
      </c>
      <c r="M167" s="79" t="s">
        <v>619</v>
      </c>
      <c r="N167" s="81">
        <v>1</v>
      </c>
      <c r="O167" s="81">
        <v>1</v>
      </c>
      <c r="P167" s="81">
        <v>1</v>
      </c>
      <c r="Q167" s="81">
        <v>1</v>
      </c>
      <c r="R167" s="81">
        <v>1</v>
      </c>
      <c r="S167" s="81">
        <v>1</v>
      </c>
      <c r="T167" s="81">
        <v>0</v>
      </c>
      <c r="U167" s="81">
        <v>0</v>
      </c>
      <c r="V167" s="81">
        <v>0</v>
      </c>
      <c r="W167" s="102">
        <v>12932.71</v>
      </c>
      <c r="X167" s="102">
        <v>0</v>
      </c>
      <c r="Y167" s="102">
        <v>0</v>
      </c>
      <c r="Z167" s="102">
        <v>0</v>
      </c>
      <c r="AA167" s="102">
        <v>0</v>
      </c>
      <c r="AB167" s="102">
        <v>0</v>
      </c>
      <c r="AC167" s="102">
        <v>12932.71</v>
      </c>
      <c r="AD167" s="89">
        <v>44050</v>
      </c>
      <c r="AE167" s="89">
        <v>46606</v>
      </c>
      <c r="AF167" s="90">
        <v>12932.71</v>
      </c>
      <c r="AG167" s="84">
        <v>2.35</v>
      </c>
      <c r="AH167" s="84">
        <v>7</v>
      </c>
      <c r="AI167" s="85">
        <v>7.5481999999999994E-2</v>
      </c>
      <c r="AJ167" s="86">
        <v>2.35</v>
      </c>
      <c r="AK167" s="86">
        <v>7</v>
      </c>
      <c r="AL167" s="87">
        <v>7.5481999999999994E-2</v>
      </c>
      <c r="AM167" s="91" t="s">
        <v>620</v>
      </c>
      <c r="AN167" s="91" t="s">
        <v>621</v>
      </c>
      <c r="AO167" s="19">
        <v>0</v>
      </c>
      <c r="AP167" s="19">
        <v>0</v>
      </c>
      <c r="AQ167" s="19">
        <v>0</v>
      </c>
      <c r="AR167" s="19">
        <v>0</v>
      </c>
      <c r="AS167" s="19">
        <v>47037.22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f t="shared" si="6"/>
        <v>47037.22</v>
      </c>
      <c r="BK167" s="19">
        <f t="shared" si="7"/>
        <v>0</v>
      </c>
      <c r="BL167" s="19">
        <f t="shared" si="8"/>
        <v>47037.22</v>
      </c>
    </row>
    <row r="168" spans="1:64" x14ac:dyDescent="0.25">
      <c r="A168" s="52" t="s">
        <v>2478</v>
      </c>
      <c r="B168" s="78" t="s">
        <v>766</v>
      </c>
      <c r="C168" s="79">
        <v>1</v>
      </c>
      <c r="D168" s="80" t="s">
        <v>23</v>
      </c>
      <c r="E168" s="79" t="s">
        <v>434</v>
      </c>
      <c r="F168" s="79" t="s">
        <v>604</v>
      </c>
      <c r="G168" s="79" t="s">
        <v>623</v>
      </c>
      <c r="H168" s="79" t="s">
        <v>624</v>
      </c>
      <c r="I168" s="79" t="s">
        <v>625</v>
      </c>
      <c r="J168" s="79" t="s">
        <v>626</v>
      </c>
      <c r="K168" s="79" t="s">
        <v>446</v>
      </c>
      <c r="L168" s="79" t="s">
        <v>606</v>
      </c>
      <c r="M168" s="79" t="s">
        <v>619</v>
      </c>
      <c r="N168" s="81">
        <v>1</v>
      </c>
      <c r="O168" s="81">
        <v>1</v>
      </c>
      <c r="P168" s="81">
        <v>1</v>
      </c>
      <c r="Q168" s="81">
        <v>1</v>
      </c>
      <c r="R168" s="81">
        <v>1</v>
      </c>
      <c r="S168" s="81">
        <v>1</v>
      </c>
      <c r="T168" s="81">
        <v>0</v>
      </c>
      <c r="U168" s="81">
        <v>0</v>
      </c>
      <c r="V168" s="81">
        <v>0</v>
      </c>
      <c r="W168" s="102">
        <v>91120.83</v>
      </c>
      <c r="X168" s="102">
        <v>0</v>
      </c>
      <c r="Y168" s="102">
        <v>0</v>
      </c>
      <c r="Z168" s="102">
        <v>0</v>
      </c>
      <c r="AA168" s="102">
        <v>0</v>
      </c>
      <c r="AB168" s="102">
        <v>0</v>
      </c>
      <c r="AC168" s="102">
        <v>91120.83</v>
      </c>
      <c r="AD168" s="89">
        <v>44050</v>
      </c>
      <c r="AE168" s="89">
        <v>45876</v>
      </c>
      <c r="AF168" s="90">
        <v>91120.83</v>
      </c>
      <c r="AG168" s="84">
        <v>0.35</v>
      </c>
      <c r="AH168" s="84">
        <v>5</v>
      </c>
      <c r="AI168" s="85">
        <v>7.1300000000000002E-2</v>
      </c>
      <c r="AJ168" s="86">
        <v>0.35</v>
      </c>
      <c r="AK168" s="86">
        <v>5</v>
      </c>
      <c r="AL168" s="87">
        <v>7.1300000000000002E-2</v>
      </c>
      <c r="AM168" s="91" t="s">
        <v>620</v>
      </c>
      <c r="AN168" s="91" t="s">
        <v>621</v>
      </c>
      <c r="AO168" s="19">
        <v>7180751.7999999998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7180751.7999999998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7180751.7999999998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7180751.7999999998</v>
      </c>
      <c r="BH168" s="19">
        <v>0</v>
      </c>
      <c r="BI168" s="19">
        <v>0</v>
      </c>
      <c r="BJ168" s="19">
        <f t="shared" si="6"/>
        <v>14361503.6</v>
      </c>
      <c r="BK168" s="19">
        <f t="shared" si="7"/>
        <v>14361503.6</v>
      </c>
      <c r="BL168" s="19">
        <f t="shared" si="8"/>
        <v>28723007.199999999</v>
      </c>
    </row>
    <row r="169" spans="1:64" x14ac:dyDescent="0.25">
      <c r="A169" s="52" t="s">
        <v>2479</v>
      </c>
      <c r="B169" s="78" t="s">
        <v>767</v>
      </c>
      <c r="C169" s="79">
        <v>1</v>
      </c>
      <c r="D169" s="80" t="s">
        <v>23</v>
      </c>
      <c r="E169" s="79" t="s">
        <v>434</v>
      </c>
      <c r="F169" s="79" t="s">
        <v>604</v>
      </c>
      <c r="G169" s="79" t="s">
        <v>623</v>
      </c>
      <c r="H169" s="79" t="s">
        <v>624</v>
      </c>
      <c r="I169" s="79" t="s">
        <v>625</v>
      </c>
      <c r="J169" s="79" t="s">
        <v>626</v>
      </c>
      <c r="K169" s="79" t="s">
        <v>446</v>
      </c>
      <c r="L169" s="79" t="s">
        <v>606</v>
      </c>
      <c r="M169" s="79" t="s">
        <v>619</v>
      </c>
      <c r="N169" s="81">
        <v>1</v>
      </c>
      <c r="O169" s="81">
        <v>1</v>
      </c>
      <c r="P169" s="81">
        <v>1</v>
      </c>
      <c r="Q169" s="81">
        <v>1</v>
      </c>
      <c r="R169" s="81">
        <v>1</v>
      </c>
      <c r="S169" s="81">
        <v>1</v>
      </c>
      <c r="T169" s="81">
        <v>0</v>
      </c>
      <c r="U169" s="81">
        <v>0</v>
      </c>
      <c r="V169" s="81">
        <v>0</v>
      </c>
      <c r="W169" s="102">
        <v>1576401.9199999999</v>
      </c>
      <c r="X169" s="102">
        <v>0</v>
      </c>
      <c r="Y169" s="102">
        <v>0</v>
      </c>
      <c r="Z169" s="102">
        <v>0</v>
      </c>
      <c r="AA169" s="102">
        <v>0</v>
      </c>
      <c r="AB169" s="102">
        <v>0</v>
      </c>
      <c r="AC169" s="102">
        <v>1576401.9199999999</v>
      </c>
      <c r="AD169" s="89">
        <v>44050</v>
      </c>
      <c r="AE169" s="89">
        <v>45876</v>
      </c>
      <c r="AF169" s="90">
        <v>1576401.9199999999</v>
      </c>
      <c r="AG169" s="84">
        <v>0.35</v>
      </c>
      <c r="AH169" s="84">
        <v>5</v>
      </c>
      <c r="AI169" s="85">
        <v>7.1294999999999997E-2</v>
      </c>
      <c r="AJ169" s="86">
        <v>0.35</v>
      </c>
      <c r="AK169" s="86">
        <v>5</v>
      </c>
      <c r="AL169" s="87">
        <v>7.1294999999999997E-2</v>
      </c>
      <c r="AM169" s="91" t="s">
        <v>620</v>
      </c>
      <c r="AN169" s="91" t="s">
        <v>621</v>
      </c>
      <c r="AO169" s="19">
        <v>0</v>
      </c>
      <c r="AP169" s="19">
        <v>0</v>
      </c>
      <c r="AQ169" s="19">
        <v>0</v>
      </c>
      <c r="AR169" s="19">
        <v>0</v>
      </c>
      <c r="AS169" s="19">
        <v>26961.63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f t="shared" si="6"/>
        <v>26961.63</v>
      </c>
      <c r="BK169" s="19">
        <f t="shared" si="7"/>
        <v>0</v>
      </c>
      <c r="BL169" s="19">
        <f t="shared" si="8"/>
        <v>26961.63</v>
      </c>
    </row>
    <row r="170" spans="1:64" x14ac:dyDescent="0.25">
      <c r="A170" s="52" t="s">
        <v>2480</v>
      </c>
      <c r="B170" s="78" t="s">
        <v>768</v>
      </c>
      <c r="C170" s="79">
        <v>1</v>
      </c>
      <c r="D170" s="80" t="s">
        <v>23</v>
      </c>
      <c r="E170" s="79" t="s">
        <v>434</v>
      </c>
      <c r="F170" s="79" t="s">
        <v>604</v>
      </c>
      <c r="G170" s="79" t="s">
        <v>623</v>
      </c>
      <c r="H170" s="79" t="s">
        <v>624</v>
      </c>
      <c r="I170" s="79" t="s">
        <v>625</v>
      </c>
      <c r="J170" s="79" t="s">
        <v>626</v>
      </c>
      <c r="K170" s="79" t="s">
        <v>446</v>
      </c>
      <c r="L170" s="79" t="s">
        <v>606</v>
      </c>
      <c r="M170" s="79" t="s">
        <v>619</v>
      </c>
      <c r="N170" s="81">
        <v>1</v>
      </c>
      <c r="O170" s="81">
        <v>1</v>
      </c>
      <c r="P170" s="81">
        <v>1</v>
      </c>
      <c r="Q170" s="81">
        <v>1</v>
      </c>
      <c r="R170" s="81">
        <v>1</v>
      </c>
      <c r="S170" s="81">
        <v>1</v>
      </c>
      <c r="T170" s="81">
        <v>0</v>
      </c>
      <c r="U170" s="81">
        <v>0</v>
      </c>
      <c r="V170" s="81">
        <v>0</v>
      </c>
      <c r="W170" s="102">
        <v>787071.04</v>
      </c>
      <c r="X170" s="102">
        <v>0</v>
      </c>
      <c r="Y170" s="102">
        <v>0</v>
      </c>
      <c r="Z170" s="102">
        <v>0</v>
      </c>
      <c r="AA170" s="102">
        <v>0</v>
      </c>
      <c r="AB170" s="102">
        <v>0</v>
      </c>
      <c r="AC170" s="102">
        <v>787071.04</v>
      </c>
      <c r="AD170" s="89">
        <v>44050</v>
      </c>
      <c r="AE170" s="89">
        <v>46606</v>
      </c>
      <c r="AF170" s="90">
        <v>787071.04</v>
      </c>
      <c r="AG170" s="84">
        <v>2.35</v>
      </c>
      <c r="AH170" s="84">
        <v>7</v>
      </c>
      <c r="AI170" s="85">
        <v>7.5481999999999994E-2</v>
      </c>
      <c r="AJ170" s="86">
        <v>2.35</v>
      </c>
      <c r="AK170" s="86">
        <v>7</v>
      </c>
      <c r="AL170" s="87">
        <v>7.5481999999999994E-2</v>
      </c>
      <c r="AM170" s="91" t="s">
        <v>620</v>
      </c>
      <c r="AN170" s="91" t="s">
        <v>621</v>
      </c>
      <c r="AO170" s="19">
        <v>0</v>
      </c>
      <c r="AP170" s="19">
        <v>0</v>
      </c>
      <c r="AQ170" s="19">
        <v>0</v>
      </c>
      <c r="AR170" s="19">
        <v>0</v>
      </c>
      <c r="AS170" s="19">
        <v>14049.24</v>
      </c>
      <c r="AT170" s="19">
        <v>0</v>
      </c>
      <c r="AU170" s="19">
        <v>0</v>
      </c>
      <c r="AV170" s="19">
        <v>0</v>
      </c>
      <c r="AW170" s="19">
        <v>0</v>
      </c>
      <c r="AX170" s="19">
        <v>0</v>
      </c>
      <c r="AY170" s="19">
        <v>14049.24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14049.24</v>
      </c>
      <c r="BF170" s="19">
        <v>0</v>
      </c>
      <c r="BG170" s="19">
        <v>0</v>
      </c>
      <c r="BH170" s="19">
        <v>0</v>
      </c>
      <c r="BI170" s="19">
        <v>0</v>
      </c>
      <c r="BJ170" s="19">
        <f t="shared" si="6"/>
        <v>14049.24</v>
      </c>
      <c r="BK170" s="19">
        <f t="shared" si="7"/>
        <v>28098.48</v>
      </c>
      <c r="BL170" s="19">
        <f t="shared" si="8"/>
        <v>42147.72</v>
      </c>
    </row>
    <row r="171" spans="1:64" x14ac:dyDescent="0.25">
      <c r="A171" s="52" t="s">
        <v>2481</v>
      </c>
      <c r="B171" s="78" t="s">
        <v>769</v>
      </c>
      <c r="C171" s="79">
        <v>1</v>
      </c>
      <c r="D171" s="80" t="s">
        <v>23</v>
      </c>
      <c r="E171" s="79" t="s">
        <v>434</v>
      </c>
      <c r="F171" s="79" t="s">
        <v>604</v>
      </c>
      <c r="G171" s="79" t="s">
        <v>623</v>
      </c>
      <c r="H171" s="79" t="s">
        <v>624</v>
      </c>
      <c r="I171" s="79" t="s">
        <v>625</v>
      </c>
      <c r="J171" s="79" t="s">
        <v>626</v>
      </c>
      <c r="K171" s="79" t="s">
        <v>446</v>
      </c>
      <c r="L171" s="79" t="s">
        <v>606</v>
      </c>
      <c r="M171" s="79" t="s">
        <v>619</v>
      </c>
      <c r="N171" s="81">
        <v>1</v>
      </c>
      <c r="O171" s="81">
        <v>1</v>
      </c>
      <c r="P171" s="81">
        <v>1</v>
      </c>
      <c r="Q171" s="81">
        <v>1</v>
      </c>
      <c r="R171" s="81">
        <v>1</v>
      </c>
      <c r="S171" s="81">
        <v>1</v>
      </c>
      <c r="T171" s="81">
        <v>0</v>
      </c>
      <c r="U171" s="81">
        <v>0</v>
      </c>
      <c r="V171" s="81">
        <v>0</v>
      </c>
      <c r="W171" s="102">
        <v>222200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  <c r="AC171" s="102">
        <v>222200</v>
      </c>
      <c r="AD171" s="89">
        <v>44050</v>
      </c>
      <c r="AE171" s="89">
        <v>45876</v>
      </c>
      <c r="AF171" s="90">
        <v>222200</v>
      </c>
      <c r="AG171" s="84">
        <v>0.35</v>
      </c>
      <c r="AH171" s="84">
        <v>5</v>
      </c>
      <c r="AI171" s="85">
        <v>7.1294999999999997E-2</v>
      </c>
      <c r="AJ171" s="86">
        <v>0.35</v>
      </c>
      <c r="AK171" s="86">
        <v>5</v>
      </c>
      <c r="AL171" s="87">
        <v>7.1294999999999997E-2</v>
      </c>
      <c r="AM171" s="91" t="s">
        <v>620</v>
      </c>
      <c r="AN171" s="91" t="s">
        <v>621</v>
      </c>
      <c r="AO171" s="19">
        <v>0</v>
      </c>
      <c r="AP171" s="19">
        <v>0</v>
      </c>
      <c r="AQ171" s="19">
        <v>0</v>
      </c>
      <c r="AR171" s="19">
        <v>0</v>
      </c>
      <c r="AS171" s="19">
        <v>5555.84</v>
      </c>
      <c r="AT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f t="shared" si="6"/>
        <v>5555.84</v>
      </c>
      <c r="BK171" s="19">
        <f t="shared" si="7"/>
        <v>0</v>
      </c>
      <c r="BL171" s="19">
        <f t="shared" si="8"/>
        <v>5555.84</v>
      </c>
    </row>
    <row r="172" spans="1:64" x14ac:dyDescent="0.25">
      <c r="A172" s="52" t="s">
        <v>2482</v>
      </c>
      <c r="B172" s="78" t="s">
        <v>770</v>
      </c>
      <c r="C172" s="79">
        <v>1</v>
      </c>
      <c r="D172" s="80" t="s">
        <v>23</v>
      </c>
      <c r="E172" s="79" t="s">
        <v>434</v>
      </c>
      <c r="F172" s="79" t="s">
        <v>604</v>
      </c>
      <c r="G172" s="79" t="s">
        <v>623</v>
      </c>
      <c r="H172" s="79" t="s">
        <v>624</v>
      </c>
      <c r="I172" s="79" t="s">
        <v>625</v>
      </c>
      <c r="J172" s="79" t="s">
        <v>626</v>
      </c>
      <c r="K172" s="79" t="s">
        <v>446</v>
      </c>
      <c r="L172" s="79" t="s">
        <v>606</v>
      </c>
      <c r="M172" s="79" t="s">
        <v>619</v>
      </c>
      <c r="N172" s="81">
        <v>1</v>
      </c>
      <c r="O172" s="81">
        <v>1</v>
      </c>
      <c r="P172" s="81">
        <v>1</v>
      </c>
      <c r="Q172" s="81">
        <v>1</v>
      </c>
      <c r="R172" s="81">
        <v>1</v>
      </c>
      <c r="S172" s="81">
        <v>1</v>
      </c>
      <c r="T172" s="81">
        <v>0</v>
      </c>
      <c r="U172" s="81">
        <v>0</v>
      </c>
      <c r="V172" s="81">
        <v>0</v>
      </c>
      <c r="W172" s="102">
        <v>1319509.58</v>
      </c>
      <c r="X172" s="102">
        <v>0</v>
      </c>
      <c r="Y172" s="102">
        <v>0</v>
      </c>
      <c r="Z172" s="102">
        <v>0</v>
      </c>
      <c r="AA172" s="102">
        <v>0</v>
      </c>
      <c r="AB172" s="102">
        <v>0</v>
      </c>
      <c r="AC172" s="102">
        <v>1319509.58</v>
      </c>
      <c r="AD172" s="89">
        <v>44050</v>
      </c>
      <c r="AE172" s="89">
        <v>45876</v>
      </c>
      <c r="AF172" s="90">
        <v>1319509.58</v>
      </c>
      <c r="AG172" s="84">
        <v>0.35</v>
      </c>
      <c r="AH172" s="84">
        <v>5</v>
      </c>
      <c r="AI172" s="85">
        <v>7.1294999999999997E-2</v>
      </c>
      <c r="AJ172" s="86">
        <v>0.35</v>
      </c>
      <c r="AK172" s="86">
        <v>5</v>
      </c>
      <c r="AL172" s="87">
        <v>7.1294999999999997E-2</v>
      </c>
      <c r="AM172" s="91" t="s">
        <v>620</v>
      </c>
      <c r="AN172" s="91" t="s">
        <v>621</v>
      </c>
      <c r="AO172" s="19">
        <v>0</v>
      </c>
      <c r="AP172" s="19">
        <v>0</v>
      </c>
      <c r="AQ172" s="19">
        <v>0</v>
      </c>
      <c r="AR172" s="19">
        <v>0</v>
      </c>
      <c r="AS172" s="19">
        <v>8389.86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f t="shared" si="6"/>
        <v>8389.86</v>
      </c>
      <c r="BK172" s="19">
        <f t="shared" si="7"/>
        <v>0</v>
      </c>
      <c r="BL172" s="19">
        <f t="shared" si="8"/>
        <v>8389.86</v>
      </c>
    </row>
    <row r="173" spans="1:64" x14ac:dyDescent="0.25">
      <c r="A173" s="52" t="s">
        <v>2484</v>
      </c>
      <c r="B173" s="78" t="s">
        <v>771</v>
      </c>
      <c r="C173" s="79">
        <v>1</v>
      </c>
      <c r="D173" s="80" t="s">
        <v>23</v>
      </c>
      <c r="E173" s="79" t="s">
        <v>434</v>
      </c>
      <c r="F173" s="79" t="s">
        <v>604</v>
      </c>
      <c r="G173" s="79" t="s">
        <v>623</v>
      </c>
      <c r="H173" s="79" t="s">
        <v>624</v>
      </c>
      <c r="I173" s="79" t="s">
        <v>625</v>
      </c>
      <c r="J173" s="79" t="s">
        <v>626</v>
      </c>
      <c r="K173" s="79" t="s">
        <v>446</v>
      </c>
      <c r="L173" s="79" t="s">
        <v>606</v>
      </c>
      <c r="M173" s="79" t="s">
        <v>619</v>
      </c>
      <c r="N173" s="81">
        <v>1</v>
      </c>
      <c r="O173" s="81">
        <v>1</v>
      </c>
      <c r="P173" s="81">
        <v>1</v>
      </c>
      <c r="Q173" s="81">
        <v>1</v>
      </c>
      <c r="R173" s="81">
        <v>1</v>
      </c>
      <c r="S173" s="81">
        <v>1</v>
      </c>
      <c r="T173" s="81">
        <v>0</v>
      </c>
      <c r="U173" s="81">
        <v>0</v>
      </c>
      <c r="V173" s="81">
        <v>0</v>
      </c>
      <c r="W173" s="102">
        <v>756340.13</v>
      </c>
      <c r="X173" s="102">
        <v>0</v>
      </c>
      <c r="Y173" s="102">
        <v>0</v>
      </c>
      <c r="Z173" s="102">
        <v>0</v>
      </c>
      <c r="AA173" s="102">
        <v>0</v>
      </c>
      <c r="AB173" s="102">
        <v>0</v>
      </c>
      <c r="AC173" s="102">
        <v>756340.13</v>
      </c>
      <c r="AD173" s="89">
        <v>44050</v>
      </c>
      <c r="AE173" s="89">
        <v>45876</v>
      </c>
      <c r="AF173" s="90">
        <v>756340.13</v>
      </c>
      <c r="AG173" s="84">
        <v>0.35</v>
      </c>
      <c r="AH173" s="84">
        <v>5</v>
      </c>
      <c r="AI173" s="85">
        <v>7.1294999999999997E-2</v>
      </c>
      <c r="AJ173" s="86">
        <v>0.35</v>
      </c>
      <c r="AK173" s="86">
        <v>5</v>
      </c>
      <c r="AL173" s="87">
        <v>7.1294999999999997E-2</v>
      </c>
      <c r="AM173" s="91" t="s">
        <v>620</v>
      </c>
      <c r="AN173" s="91" t="s">
        <v>621</v>
      </c>
      <c r="AO173" s="19">
        <v>0</v>
      </c>
      <c r="AP173" s="19">
        <v>0</v>
      </c>
      <c r="AQ173" s="19">
        <v>57515.91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57515.91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57515.91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57515.91</v>
      </c>
      <c r="BJ173" s="19">
        <f t="shared" si="6"/>
        <v>115031.82</v>
      </c>
      <c r="BK173" s="19">
        <f t="shared" si="7"/>
        <v>115031.82</v>
      </c>
      <c r="BL173" s="19">
        <f t="shared" si="8"/>
        <v>230063.64</v>
      </c>
    </row>
    <row r="174" spans="1:64" x14ac:dyDescent="0.25">
      <c r="A174" s="52" t="s">
        <v>2485</v>
      </c>
      <c r="B174" s="78" t="s">
        <v>772</v>
      </c>
      <c r="C174" s="79">
        <v>1</v>
      </c>
      <c r="D174" s="80" t="s">
        <v>23</v>
      </c>
      <c r="E174" s="79" t="s">
        <v>434</v>
      </c>
      <c r="F174" s="79" t="s">
        <v>604</v>
      </c>
      <c r="G174" s="79" t="s">
        <v>623</v>
      </c>
      <c r="H174" s="79" t="s">
        <v>624</v>
      </c>
      <c r="I174" s="79" t="s">
        <v>625</v>
      </c>
      <c r="J174" s="79" t="s">
        <v>626</v>
      </c>
      <c r="K174" s="79" t="s">
        <v>446</v>
      </c>
      <c r="L174" s="79" t="s">
        <v>606</v>
      </c>
      <c r="M174" s="79" t="s">
        <v>619</v>
      </c>
      <c r="N174" s="81">
        <v>1</v>
      </c>
      <c r="O174" s="81">
        <v>1</v>
      </c>
      <c r="P174" s="81">
        <v>1</v>
      </c>
      <c r="Q174" s="81">
        <v>1</v>
      </c>
      <c r="R174" s="81">
        <v>1</v>
      </c>
      <c r="S174" s="81">
        <v>1</v>
      </c>
      <c r="T174" s="81">
        <v>0</v>
      </c>
      <c r="U174" s="81">
        <v>0</v>
      </c>
      <c r="V174" s="81">
        <v>0</v>
      </c>
      <c r="W174" s="102">
        <v>372254.1</v>
      </c>
      <c r="X174" s="102">
        <v>0</v>
      </c>
      <c r="Y174" s="102">
        <v>0</v>
      </c>
      <c r="Z174" s="102">
        <v>0</v>
      </c>
      <c r="AA174" s="102">
        <v>0</v>
      </c>
      <c r="AB174" s="102">
        <v>0</v>
      </c>
      <c r="AC174" s="102">
        <v>372254.1</v>
      </c>
      <c r="AD174" s="89">
        <v>44050</v>
      </c>
      <c r="AE174" s="89">
        <v>46606</v>
      </c>
      <c r="AF174" s="90">
        <v>372254.1</v>
      </c>
      <c r="AG174" s="84">
        <v>2.35</v>
      </c>
      <c r="AH174" s="84">
        <v>7</v>
      </c>
      <c r="AI174" s="85">
        <v>7.5481999999999994E-2</v>
      </c>
      <c r="AJ174" s="86">
        <v>2.35</v>
      </c>
      <c r="AK174" s="86">
        <v>7</v>
      </c>
      <c r="AL174" s="87">
        <v>7.5481999999999994E-2</v>
      </c>
      <c r="AM174" s="91" t="s">
        <v>620</v>
      </c>
      <c r="AN174" s="91" t="s">
        <v>621</v>
      </c>
      <c r="AO174" s="19">
        <v>0</v>
      </c>
      <c r="AP174" s="19">
        <v>0</v>
      </c>
      <c r="AQ174" s="19">
        <v>0</v>
      </c>
      <c r="AR174" s="19">
        <v>0</v>
      </c>
      <c r="AS174" s="19">
        <v>22232.31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0</v>
      </c>
      <c r="BI174" s="19">
        <v>0</v>
      </c>
      <c r="BJ174" s="19">
        <f t="shared" si="6"/>
        <v>22232.31</v>
      </c>
      <c r="BK174" s="19">
        <f t="shared" si="7"/>
        <v>0</v>
      </c>
      <c r="BL174" s="19">
        <f t="shared" si="8"/>
        <v>22232.31</v>
      </c>
    </row>
    <row r="175" spans="1:64" x14ac:dyDescent="0.25">
      <c r="A175" s="52" t="s">
        <v>2486</v>
      </c>
      <c r="B175" s="78" t="s">
        <v>773</v>
      </c>
      <c r="C175" s="79">
        <v>1</v>
      </c>
      <c r="D175" s="80" t="s">
        <v>23</v>
      </c>
      <c r="E175" s="79" t="s">
        <v>434</v>
      </c>
      <c r="F175" s="79" t="s">
        <v>604</v>
      </c>
      <c r="G175" s="79" t="s">
        <v>623</v>
      </c>
      <c r="H175" s="79" t="s">
        <v>624</v>
      </c>
      <c r="I175" s="79" t="s">
        <v>625</v>
      </c>
      <c r="J175" s="79" t="s">
        <v>626</v>
      </c>
      <c r="K175" s="79" t="s">
        <v>446</v>
      </c>
      <c r="L175" s="79" t="s">
        <v>606</v>
      </c>
      <c r="M175" s="79" t="s">
        <v>619</v>
      </c>
      <c r="N175" s="81">
        <v>1</v>
      </c>
      <c r="O175" s="81">
        <v>1</v>
      </c>
      <c r="P175" s="81">
        <v>1</v>
      </c>
      <c r="Q175" s="81">
        <v>1</v>
      </c>
      <c r="R175" s="81">
        <v>1</v>
      </c>
      <c r="S175" s="81">
        <v>1</v>
      </c>
      <c r="T175" s="81">
        <v>0</v>
      </c>
      <c r="U175" s="81">
        <v>0</v>
      </c>
      <c r="V175" s="81">
        <v>0</v>
      </c>
      <c r="W175" s="102">
        <v>155855.07</v>
      </c>
      <c r="X175" s="102">
        <v>0</v>
      </c>
      <c r="Y175" s="102">
        <v>0</v>
      </c>
      <c r="Z175" s="102">
        <v>0</v>
      </c>
      <c r="AA175" s="102">
        <v>0</v>
      </c>
      <c r="AB175" s="102">
        <v>0</v>
      </c>
      <c r="AC175" s="102">
        <v>155855.07</v>
      </c>
      <c r="AD175" s="89">
        <v>44050</v>
      </c>
      <c r="AE175" s="89">
        <v>45876</v>
      </c>
      <c r="AF175" s="90">
        <v>155855.07</v>
      </c>
      <c r="AG175" s="84">
        <v>0.35</v>
      </c>
      <c r="AH175" s="84">
        <v>5</v>
      </c>
      <c r="AI175" s="85">
        <v>7.1294999999999997E-2</v>
      </c>
      <c r="AJ175" s="86">
        <v>0.35</v>
      </c>
      <c r="AK175" s="86">
        <v>5</v>
      </c>
      <c r="AL175" s="87">
        <v>7.1294999999999997E-2</v>
      </c>
      <c r="AM175" s="91" t="s">
        <v>620</v>
      </c>
      <c r="AN175" s="91" t="s">
        <v>621</v>
      </c>
      <c r="AO175" s="19">
        <v>0</v>
      </c>
      <c r="AP175" s="19">
        <v>0</v>
      </c>
      <c r="AQ175" s="19">
        <v>0</v>
      </c>
      <c r="AR175" s="19">
        <v>0</v>
      </c>
      <c r="AS175" s="19">
        <v>11543.01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f t="shared" si="6"/>
        <v>11543.01</v>
      </c>
      <c r="BK175" s="19">
        <f t="shared" si="7"/>
        <v>0</v>
      </c>
      <c r="BL175" s="19">
        <f t="shared" si="8"/>
        <v>11543.01</v>
      </c>
    </row>
    <row r="176" spans="1:64" x14ac:dyDescent="0.25">
      <c r="A176" s="52" t="s">
        <v>2487</v>
      </c>
      <c r="B176" s="78" t="s">
        <v>774</v>
      </c>
      <c r="C176" s="79">
        <v>1</v>
      </c>
      <c r="D176" s="80" t="s">
        <v>23</v>
      </c>
      <c r="E176" s="79" t="s">
        <v>434</v>
      </c>
      <c r="F176" s="79" t="s">
        <v>604</v>
      </c>
      <c r="G176" s="79" t="s">
        <v>623</v>
      </c>
      <c r="H176" s="79" t="s">
        <v>624</v>
      </c>
      <c r="I176" s="79" t="s">
        <v>625</v>
      </c>
      <c r="J176" s="79" t="s">
        <v>626</v>
      </c>
      <c r="K176" s="79" t="s">
        <v>446</v>
      </c>
      <c r="L176" s="79" t="s">
        <v>606</v>
      </c>
      <c r="M176" s="79" t="s">
        <v>619</v>
      </c>
      <c r="N176" s="81">
        <v>1</v>
      </c>
      <c r="O176" s="81">
        <v>1</v>
      </c>
      <c r="P176" s="81">
        <v>1</v>
      </c>
      <c r="Q176" s="81">
        <v>1</v>
      </c>
      <c r="R176" s="81">
        <v>1</v>
      </c>
      <c r="S176" s="81">
        <v>1</v>
      </c>
      <c r="T176" s="81">
        <v>0</v>
      </c>
      <c r="U176" s="81">
        <v>0</v>
      </c>
      <c r="V176" s="81">
        <v>0</v>
      </c>
      <c r="W176" s="102">
        <v>235356.26</v>
      </c>
      <c r="X176" s="102">
        <v>0</v>
      </c>
      <c r="Y176" s="102">
        <v>0</v>
      </c>
      <c r="Z176" s="102">
        <v>0</v>
      </c>
      <c r="AA176" s="102">
        <v>0</v>
      </c>
      <c r="AB176" s="102">
        <v>0</v>
      </c>
      <c r="AC176" s="102">
        <v>235356.26</v>
      </c>
      <c r="AD176" s="89">
        <v>44050</v>
      </c>
      <c r="AE176" s="89">
        <v>45876</v>
      </c>
      <c r="AF176" s="90">
        <v>235356.26</v>
      </c>
      <c r="AG176" s="84">
        <v>0.35</v>
      </c>
      <c r="AH176" s="84">
        <v>5</v>
      </c>
      <c r="AI176" s="85">
        <v>7.1294999999999997E-2</v>
      </c>
      <c r="AJ176" s="86">
        <v>0.35</v>
      </c>
      <c r="AK176" s="86">
        <v>5</v>
      </c>
      <c r="AL176" s="87">
        <v>7.1294999999999997E-2</v>
      </c>
      <c r="AM176" s="91" t="s">
        <v>620</v>
      </c>
      <c r="AN176" s="91" t="s">
        <v>621</v>
      </c>
      <c r="AO176" s="19">
        <v>0</v>
      </c>
      <c r="AP176" s="19">
        <v>0</v>
      </c>
      <c r="AQ176" s="19">
        <v>0</v>
      </c>
      <c r="AR176" s="19">
        <v>0</v>
      </c>
      <c r="AS176" s="19">
        <v>19543.509999999998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f t="shared" si="6"/>
        <v>19543.509999999998</v>
      </c>
      <c r="BK176" s="19">
        <f t="shared" si="7"/>
        <v>0</v>
      </c>
      <c r="BL176" s="19">
        <f t="shared" si="8"/>
        <v>19543.509999999998</v>
      </c>
    </row>
    <row r="177" spans="1:64" x14ac:dyDescent="0.25">
      <c r="A177" s="52" t="s">
        <v>2491</v>
      </c>
      <c r="B177" s="78" t="s">
        <v>775</v>
      </c>
      <c r="C177" s="79">
        <v>1</v>
      </c>
      <c r="D177" s="80" t="s">
        <v>23</v>
      </c>
      <c r="E177" s="79" t="s">
        <v>434</v>
      </c>
      <c r="F177" s="79" t="s">
        <v>604</v>
      </c>
      <c r="G177" s="79" t="s">
        <v>623</v>
      </c>
      <c r="H177" s="79" t="s">
        <v>624</v>
      </c>
      <c r="I177" s="79" t="s">
        <v>625</v>
      </c>
      <c r="J177" s="79" t="s">
        <v>626</v>
      </c>
      <c r="K177" s="79" t="s">
        <v>446</v>
      </c>
      <c r="L177" s="79" t="s">
        <v>606</v>
      </c>
      <c r="M177" s="79" t="s">
        <v>619</v>
      </c>
      <c r="N177" s="81">
        <v>1</v>
      </c>
      <c r="O177" s="81">
        <v>1</v>
      </c>
      <c r="P177" s="81">
        <v>1</v>
      </c>
      <c r="Q177" s="81">
        <v>1</v>
      </c>
      <c r="R177" s="81">
        <v>1</v>
      </c>
      <c r="S177" s="81">
        <v>1</v>
      </c>
      <c r="T177" s="81">
        <v>0</v>
      </c>
      <c r="U177" s="81">
        <v>0</v>
      </c>
      <c r="V177" s="81">
        <v>0</v>
      </c>
      <c r="W177" s="102">
        <v>323809.71000000002</v>
      </c>
      <c r="X177" s="102">
        <v>0</v>
      </c>
      <c r="Y177" s="102">
        <v>0</v>
      </c>
      <c r="Z177" s="102">
        <v>0</v>
      </c>
      <c r="AA177" s="102">
        <v>0</v>
      </c>
      <c r="AB177" s="102">
        <v>0</v>
      </c>
      <c r="AC177" s="102">
        <v>323809.71000000002</v>
      </c>
      <c r="AD177" s="89">
        <v>44050</v>
      </c>
      <c r="AE177" s="89">
        <v>45876</v>
      </c>
      <c r="AF177" s="90">
        <v>323809.71000000002</v>
      </c>
      <c r="AG177" s="84">
        <v>0.35</v>
      </c>
      <c r="AH177" s="84">
        <v>5</v>
      </c>
      <c r="AI177" s="85">
        <v>7.1294999999999997E-2</v>
      </c>
      <c r="AJ177" s="86">
        <v>0.35</v>
      </c>
      <c r="AK177" s="86">
        <v>5</v>
      </c>
      <c r="AL177" s="87">
        <v>7.1294999999999997E-2</v>
      </c>
      <c r="AM177" s="91" t="s">
        <v>620</v>
      </c>
      <c r="AN177" s="91" t="s">
        <v>621</v>
      </c>
      <c r="AO177" s="19">
        <v>12264.18</v>
      </c>
      <c r="AP177" s="19">
        <v>12264.18</v>
      </c>
      <c r="AQ177" s="19">
        <v>12264.18</v>
      </c>
      <c r="AR177" s="19">
        <v>12264.18</v>
      </c>
      <c r="AS177" s="19">
        <v>12264.18</v>
      </c>
      <c r="AT177" s="19">
        <v>12264.18</v>
      </c>
      <c r="AU177" s="19">
        <v>12264.18</v>
      </c>
      <c r="AV177" s="19">
        <v>12264.18</v>
      </c>
      <c r="AW177" s="19">
        <v>12264.18</v>
      </c>
      <c r="AX177" s="19">
        <v>12264.18</v>
      </c>
      <c r="AY177" s="19">
        <v>12264.18</v>
      </c>
      <c r="AZ177" s="19">
        <v>12264.18</v>
      </c>
      <c r="BA177" s="19">
        <v>12264.18</v>
      </c>
      <c r="BB177" s="19">
        <v>12264.18</v>
      </c>
      <c r="BC177" s="19">
        <v>12264.18</v>
      </c>
      <c r="BD177" s="19">
        <v>6132.09</v>
      </c>
      <c r="BE177" s="19">
        <v>6132.09</v>
      </c>
      <c r="BF177" s="19">
        <v>6132.09</v>
      </c>
      <c r="BG177" s="19">
        <v>6132.09</v>
      </c>
      <c r="BH177" s="19">
        <v>6132.09</v>
      </c>
      <c r="BI177" s="19">
        <v>6132.09</v>
      </c>
      <c r="BJ177" s="19">
        <f t="shared" si="6"/>
        <v>110377.62</v>
      </c>
      <c r="BK177" s="19">
        <f t="shared" si="7"/>
        <v>110377.61999999998</v>
      </c>
      <c r="BL177" s="19">
        <f t="shared" si="8"/>
        <v>220755.24</v>
      </c>
    </row>
    <row r="178" spans="1:64" x14ac:dyDescent="0.25">
      <c r="A178" s="52" t="s">
        <v>2492</v>
      </c>
      <c r="B178" s="78" t="s">
        <v>776</v>
      </c>
      <c r="C178" s="79">
        <v>1</v>
      </c>
      <c r="D178" s="80" t="s">
        <v>23</v>
      </c>
      <c r="E178" s="79" t="s">
        <v>434</v>
      </c>
      <c r="F178" s="79" t="s">
        <v>604</v>
      </c>
      <c r="G178" s="79" t="s">
        <v>623</v>
      </c>
      <c r="H178" s="79" t="s">
        <v>624</v>
      </c>
      <c r="I178" s="79" t="s">
        <v>625</v>
      </c>
      <c r="J178" s="79" t="s">
        <v>626</v>
      </c>
      <c r="K178" s="79" t="s">
        <v>446</v>
      </c>
      <c r="L178" s="79" t="s">
        <v>606</v>
      </c>
      <c r="M178" s="79" t="s">
        <v>619</v>
      </c>
      <c r="N178" s="81">
        <v>1</v>
      </c>
      <c r="O178" s="81">
        <v>1</v>
      </c>
      <c r="P178" s="81">
        <v>1</v>
      </c>
      <c r="Q178" s="81">
        <v>1</v>
      </c>
      <c r="R178" s="81">
        <v>1</v>
      </c>
      <c r="S178" s="81">
        <v>1</v>
      </c>
      <c r="T178" s="81">
        <v>0</v>
      </c>
      <c r="U178" s="81">
        <v>0</v>
      </c>
      <c r="V178" s="81">
        <v>0</v>
      </c>
      <c r="W178" s="102">
        <v>548243.53</v>
      </c>
      <c r="X178" s="102">
        <v>0</v>
      </c>
      <c r="Y178" s="102">
        <v>0</v>
      </c>
      <c r="Z178" s="102">
        <v>0</v>
      </c>
      <c r="AA178" s="102">
        <v>0</v>
      </c>
      <c r="AB178" s="102">
        <v>0</v>
      </c>
      <c r="AC178" s="102">
        <v>548243.53</v>
      </c>
      <c r="AD178" s="89">
        <v>44050</v>
      </c>
      <c r="AE178" s="89">
        <v>45876</v>
      </c>
      <c r="AF178" s="90">
        <v>548243.53</v>
      </c>
      <c r="AG178" s="84">
        <v>0.35</v>
      </c>
      <c r="AH178" s="84">
        <v>5</v>
      </c>
      <c r="AI178" s="85">
        <v>7.1294999999999997E-2</v>
      </c>
      <c r="AJ178" s="86">
        <v>0.35</v>
      </c>
      <c r="AK178" s="86">
        <v>5</v>
      </c>
      <c r="AL178" s="87">
        <v>7.1294999999999997E-2</v>
      </c>
      <c r="AM178" s="91" t="s">
        <v>620</v>
      </c>
      <c r="AN178" s="91" t="s">
        <v>621</v>
      </c>
      <c r="AO178" s="19">
        <v>44900.42</v>
      </c>
      <c r="AP178" s="19">
        <v>44900.42</v>
      </c>
      <c r="AQ178" s="19">
        <v>44900.42</v>
      </c>
      <c r="AR178" s="19">
        <v>44900.42</v>
      </c>
      <c r="AS178" s="19">
        <v>44900.42</v>
      </c>
      <c r="AT178" s="19">
        <v>44900.42</v>
      </c>
      <c r="AU178" s="19">
        <v>44900.42</v>
      </c>
      <c r="AV178" s="19">
        <v>44900.42</v>
      </c>
      <c r="AW178" s="19">
        <v>44900.42</v>
      </c>
      <c r="AX178" s="19">
        <v>44900.42</v>
      </c>
      <c r="AY178" s="19">
        <v>44900.42</v>
      </c>
      <c r="AZ178" s="19">
        <v>44900.42</v>
      </c>
      <c r="BA178" s="19">
        <v>44900.42</v>
      </c>
      <c r="BB178" s="19">
        <v>44900.42</v>
      </c>
      <c r="BC178" s="19">
        <v>44900.42</v>
      </c>
      <c r="BD178" s="19">
        <v>44900.42</v>
      </c>
      <c r="BE178" s="19">
        <v>44900.42</v>
      </c>
      <c r="BF178" s="19">
        <v>44900.42</v>
      </c>
      <c r="BG178" s="19">
        <v>44900.42</v>
      </c>
      <c r="BH178" s="19">
        <v>44900.42</v>
      </c>
      <c r="BI178" s="19">
        <v>44900.42</v>
      </c>
      <c r="BJ178" s="19">
        <f t="shared" si="6"/>
        <v>404103.77999999991</v>
      </c>
      <c r="BK178" s="19">
        <f t="shared" si="7"/>
        <v>538805.03999999992</v>
      </c>
      <c r="BL178" s="19">
        <f t="shared" si="8"/>
        <v>942908.81999999983</v>
      </c>
    </row>
    <row r="179" spans="1:64" x14ac:dyDescent="0.25">
      <c r="A179" s="52" t="s">
        <v>2493</v>
      </c>
      <c r="B179" s="78" t="s">
        <v>777</v>
      </c>
      <c r="C179" s="79">
        <v>1</v>
      </c>
      <c r="D179" s="80" t="s">
        <v>23</v>
      </c>
      <c r="E179" s="79" t="s">
        <v>434</v>
      </c>
      <c r="F179" s="79" t="s">
        <v>604</v>
      </c>
      <c r="G179" s="79" t="s">
        <v>623</v>
      </c>
      <c r="H179" s="79" t="s">
        <v>624</v>
      </c>
      <c r="I179" s="79" t="s">
        <v>625</v>
      </c>
      <c r="J179" s="79" t="s">
        <v>626</v>
      </c>
      <c r="K179" s="79" t="s">
        <v>446</v>
      </c>
      <c r="L179" s="79" t="s">
        <v>606</v>
      </c>
      <c r="M179" s="79" t="s">
        <v>619</v>
      </c>
      <c r="N179" s="81">
        <v>1</v>
      </c>
      <c r="O179" s="81">
        <v>1</v>
      </c>
      <c r="P179" s="81">
        <v>1</v>
      </c>
      <c r="Q179" s="81">
        <v>1</v>
      </c>
      <c r="R179" s="81">
        <v>1</v>
      </c>
      <c r="S179" s="81">
        <v>1</v>
      </c>
      <c r="T179" s="81">
        <v>0</v>
      </c>
      <c r="U179" s="81">
        <v>0</v>
      </c>
      <c r="V179" s="81">
        <v>0</v>
      </c>
      <c r="W179" s="102">
        <v>604077.44999999995</v>
      </c>
      <c r="X179" s="102">
        <v>0</v>
      </c>
      <c r="Y179" s="102">
        <v>0</v>
      </c>
      <c r="Z179" s="102">
        <v>0</v>
      </c>
      <c r="AA179" s="102">
        <v>0</v>
      </c>
      <c r="AB179" s="102">
        <v>0</v>
      </c>
      <c r="AC179" s="102">
        <v>604077.44999999995</v>
      </c>
      <c r="AD179" s="89">
        <v>44050</v>
      </c>
      <c r="AE179" s="89">
        <v>45876</v>
      </c>
      <c r="AF179" s="90">
        <v>604077.44999999995</v>
      </c>
      <c r="AG179" s="84">
        <v>0.35</v>
      </c>
      <c r="AH179" s="84">
        <v>5</v>
      </c>
      <c r="AI179" s="85">
        <v>7.1294999999999997E-2</v>
      </c>
      <c r="AJ179" s="86">
        <v>0.35</v>
      </c>
      <c r="AK179" s="86">
        <v>5</v>
      </c>
      <c r="AL179" s="87">
        <v>7.1294999999999997E-2</v>
      </c>
      <c r="AM179" s="91" t="s">
        <v>620</v>
      </c>
      <c r="AN179" s="91" t="s">
        <v>621</v>
      </c>
      <c r="AO179" s="19">
        <v>22985</v>
      </c>
      <c r="AP179" s="19">
        <v>22985</v>
      </c>
      <c r="AQ179" s="19">
        <v>22985</v>
      </c>
      <c r="AR179" s="19">
        <v>22985</v>
      </c>
      <c r="AS179" s="19">
        <v>22985</v>
      </c>
      <c r="AT179" s="19">
        <v>22985</v>
      </c>
      <c r="AU179" s="19">
        <v>22985</v>
      </c>
      <c r="AV179" s="19">
        <v>22985</v>
      </c>
      <c r="AW179" s="19">
        <v>22985</v>
      </c>
      <c r="AX179" s="19">
        <v>22985</v>
      </c>
      <c r="AY179" s="19">
        <v>22985</v>
      </c>
      <c r="AZ179" s="19">
        <v>22985</v>
      </c>
      <c r="BA179" s="19">
        <v>22985</v>
      </c>
      <c r="BB179" s="19">
        <v>22985</v>
      </c>
      <c r="BC179" s="19">
        <v>22985</v>
      </c>
      <c r="BD179" s="19">
        <v>22985</v>
      </c>
      <c r="BE179" s="19">
        <v>22985</v>
      </c>
      <c r="BF179" s="19">
        <v>22985</v>
      </c>
      <c r="BG179" s="19">
        <v>22985</v>
      </c>
      <c r="BH179" s="19">
        <v>22985</v>
      </c>
      <c r="BI179" s="19">
        <v>22985</v>
      </c>
      <c r="BJ179" s="19">
        <f t="shared" si="6"/>
        <v>206865</v>
      </c>
      <c r="BK179" s="19">
        <f t="shared" si="7"/>
        <v>275820</v>
      </c>
      <c r="BL179" s="19">
        <f t="shared" si="8"/>
        <v>482685</v>
      </c>
    </row>
    <row r="180" spans="1:64" x14ac:dyDescent="0.25">
      <c r="A180" s="52" t="s">
        <v>2494</v>
      </c>
      <c r="B180" s="78" t="s">
        <v>778</v>
      </c>
      <c r="C180" s="79">
        <v>1</v>
      </c>
      <c r="D180" s="80" t="s">
        <v>23</v>
      </c>
      <c r="E180" s="79" t="s">
        <v>434</v>
      </c>
      <c r="F180" s="79" t="s">
        <v>604</v>
      </c>
      <c r="G180" s="79" t="s">
        <v>623</v>
      </c>
      <c r="H180" s="79" t="s">
        <v>624</v>
      </c>
      <c r="I180" s="79" t="s">
        <v>625</v>
      </c>
      <c r="J180" s="79" t="s">
        <v>626</v>
      </c>
      <c r="K180" s="79" t="s">
        <v>446</v>
      </c>
      <c r="L180" s="79" t="s">
        <v>606</v>
      </c>
      <c r="M180" s="79" t="s">
        <v>619</v>
      </c>
      <c r="N180" s="81">
        <v>1</v>
      </c>
      <c r="O180" s="81">
        <v>1</v>
      </c>
      <c r="P180" s="81">
        <v>1</v>
      </c>
      <c r="Q180" s="81">
        <v>1</v>
      </c>
      <c r="R180" s="81">
        <v>1</v>
      </c>
      <c r="S180" s="81">
        <v>1</v>
      </c>
      <c r="T180" s="81">
        <v>0</v>
      </c>
      <c r="U180" s="81">
        <v>0</v>
      </c>
      <c r="V180" s="81">
        <v>0</v>
      </c>
      <c r="W180" s="102">
        <v>1299992.79</v>
      </c>
      <c r="X180" s="102">
        <v>0</v>
      </c>
      <c r="Y180" s="102">
        <v>0</v>
      </c>
      <c r="Z180" s="102">
        <v>0</v>
      </c>
      <c r="AA180" s="102">
        <v>0</v>
      </c>
      <c r="AB180" s="102">
        <v>0</v>
      </c>
      <c r="AC180" s="102">
        <v>1299992.79</v>
      </c>
      <c r="AD180" s="89">
        <v>44050</v>
      </c>
      <c r="AE180" s="89">
        <v>45876</v>
      </c>
      <c r="AF180" s="90">
        <v>1299992.79</v>
      </c>
      <c r="AG180" s="84">
        <v>0.35</v>
      </c>
      <c r="AH180" s="84">
        <v>5</v>
      </c>
      <c r="AI180" s="85">
        <v>7.1294999999999997E-2</v>
      </c>
      <c r="AJ180" s="86">
        <v>0.35</v>
      </c>
      <c r="AK180" s="86">
        <v>5</v>
      </c>
      <c r="AL180" s="87">
        <v>7.1294999999999997E-2</v>
      </c>
      <c r="AM180" s="91" t="s">
        <v>620</v>
      </c>
      <c r="AN180" s="91" t="s">
        <v>621</v>
      </c>
      <c r="AO180" s="19">
        <v>274.79000000000002</v>
      </c>
      <c r="AP180" s="19">
        <v>274.79000000000002</v>
      </c>
      <c r="AQ180" s="19">
        <v>274.79000000000002</v>
      </c>
      <c r="AR180" s="19">
        <v>274.79000000000002</v>
      </c>
      <c r="AS180" s="19">
        <v>274.79000000000002</v>
      </c>
      <c r="AT180" s="19">
        <v>274.79000000000002</v>
      </c>
      <c r="AU180" s="19">
        <v>274.79000000000002</v>
      </c>
      <c r="AV180" s="19">
        <v>274.79000000000002</v>
      </c>
      <c r="AW180" s="19">
        <v>274.79000000000002</v>
      </c>
      <c r="AX180" s="19">
        <v>274.79000000000002</v>
      </c>
      <c r="AY180" s="19">
        <v>274.79000000000002</v>
      </c>
      <c r="AZ180" s="19">
        <v>274.79000000000002</v>
      </c>
      <c r="BA180" s="19">
        <v>274.79000000000002</v>
      </c>
      <c r="BB180" s="19">
        <v>274.79000000000002</v>
      </c>
      <c r="BC180" s="19">
        <v>274.79000000000002</v>
      </c>
      <c r="BD180" s="19">
        <v>274.79000000000002</v>
      </c>
      <c r="BE180" s="19">
        <v>274.79000000000002</v>
      </c>
      <c r="BF180" s="19">
        <v>274.79000000000002</v>
      </c>
      <c r="BG180" s="19">
        <v>274.79000000000002</v>
      </c>
      <c r="BH180" s="19">
        <v>274.79000000000002</v>
      </c>
      <c r="BI180" s="19">
        <v>274.79000000000002</v>
      </c>
      <c r="BJ180" s="19">
        <f t="shared" si="6"/>
        <v>2473.11</v>
      </c>
      <c r="BK180" s="19">
        <f t="shared" si="7"/>
        <v>3297.48</v>
      </c>
      <c r="BL180" s="19">
        <f t="shared" si="8"/>
        <v>5770.59</v>
      </c>
    </row>
    <row r="181" spans="1:64" x14ac:dyDescent="0.25">
      <c r="A181" s="52" t="s">
        <v>2501</v>
      </c>
      <c r="B181" s="78" t="s">
        <v>779</v>
      </c>
      <c r="C181" s="79">
        <v>1</v>
      </c>
      <c r="D181" s="80" t="s">
        <v>23</v>
      </c>
      <c r="E181" s="79" t="s">
        <v>434</v>
      </c>
      <c r="F181" s="79" t="s">
        <v>604</v>
      </c>
      <c r="G181" s="79" t="s">
        <v>623</v>
      </c>
      <c r="H181" s="79" t="s">
        <v>624</v>
      </c>
      <c r="I181" s="79" t="s">
        <v>625</v>
      </c>
      <c r="J181" s="79" t="s">
        <v>626</v>
      </c>
      <c r="K181" s="79" t="s">
        <v>446</v>
      </c>
      <c r="L181" s="79" t="s">
        <v>606</v>
      </c>
      <c r="M181" s="79" t="s">
        <v>619</v>
      </c>
      <c r="N181" s="81">
        <v>1</v>
      </c>
      <c r="O181" s="81">
        <v>1</v>
      </c>
      <c r="P181" s="81">
        <v>1</v>
      </c>
      <c r="Q181" s="81">
        <v>1</v>
      </c>
      <c r="R181" s="81">
        <v>1</v>
      </c>
      <c r="S181" s="81">
        <v>1</v>
      </c>
      <c r="T181" s="81">
        <v>0</v>
      </c>
      <c r="U181" s="81">
        <v>0</v>
      </c>
      <c r="V181" s="81">
        <v>0</v>
      </c>
      <c r="W181" s="102">
        <v>828347.54</v>
      </c>
      <c r="X181" s="102">
        <v>0</v>
      </c>
      <c r="Y181" s="102">
        <v>0</v>
      </c>
      <c r="Z181" s="102">
        <v>0</v>
      </c>
      <c r="AA181" s="102">
        <v>0</v>
      </c>
      <c r="AB181" s="102">
        <v>0</v>
      </c>
      <c r="AC181" s="102">
        <v>828347.54</v>
      </c>
      <c r="AD181" s="89">
        <v>44050</v>
      </c>
      <c r="AE181" s="89">
        <v>45876</v>
      </c>
      <c r="AF181" s="90">
        <v>828347.54</v>
      </c>
      <c r="AG181" s="84">
        <v>0.35</v>
      </c>
      <c r="AH181" s="84">
        <v>5</v>
      </c>
      <c r="AI181" s="85">
        <v>7.1294999999999997E-2</v>
      </c>
      <c r="AJ181" s="86">
        <v>0.35</v>
      </c>
      <c r="AK181" s="86">
        <v>5</v>
      </c>
      <c r="AL181" s="87">
        <v>7.1294999999999997E-2</v>
      </c>
      <c r="AM181" s="91" t="s">
        <v>620</v>
      </c>
      <c r="AN181" s="91" t="s">
        <v>621</v>
      </c>
      <c r="AO181" s="19">
        <v>92174.85</v>
      </c>
      <c r="AP181" s="19">
        <v>0</v>
      </c>
      <c r="AQ181" s="19">
        <v>0</v>
      </c>
      <c r="AR181" s="19">
        <v>0</v>
      </c>
      <c r="AS181" s="19">
        <v>0</v>
      </c>
      <c r="AT181" s="19">
        <v>0</v>
      </c>
      <c r="AU181" s="19">
        <v>92174.85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92174.85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f t="shared" si="6"/>
        <v>184349.7</v>
      </c>
      <c r="BK181" s="19">
        <f t="shared" si="7"/>
        <v>92174.85</v>
      </c>
      <c r="BL181" s="19">
        <f t="shared" si="8"/>
        <v>276524.55000000005</v>
      </c>
    </row>
    <row r="182" spans="1:64" x14ac:dyDescent="0.25">
      <c r="A182" s="52" t="s">
        <v>2502</v>
      </c>
      <c r="B182" s="78" t="s">
        <v>780</v>
      </c>
      <c r="C182" s="79">
        <v>1</v>
      </c>
      <c r="D182" s="80" t="s">
        <v>23</v>
      </c>
      <c r="E182" s="79" t="s">
        <v>434</v>
      </c>
      <c r="F182" s="79" t="s">
        <v>604</v>
      </c>
      <c r="G182" s="79" t="s">
        <v>623</v>
      </c>
      <c r="H182" s="79" t="s">
        <v>624</v>
      </c>
      <c r="I182" s="79" t="s">
        <v>625</v>
      </c>
      <c r="J182" s="79" t="s">
        <v>626</v>
      </c>
      <c r="K182" s="79" t="s">
        <v>446</v>
      </c>
      <c r="L182" s="79" t="s">
        <v>606</v>
      </c>
      <c r="M182" s="79" t="s">
        <v>619</v>
      </c>
      <c r="N182" s="81">
        <v>1</v>
      </c>
      <c r="O182" s="81">
        <v>1</v>
      </c>
      <c r="P182" s="81">
        <v>1</v>
      </c>
      <c r="Q182" s="81">
        <v>1</v>
      </c>
      <c r="R182" s="81">
        <v>1</v>
      </c>
      <c r="S182" s="81">
        <v>1</v>
      </c>
      <c r="T182" s="81">
        <v>0</v>
      </c>
      <c r="U182" s="81">
        <v>0</v>
      </c>
      <c r="V182" s="81">
        <v>0</v>
      </c>
      <c r="W182" s="102">
        <v>263293.8</v>
      </c>
      <c r="X182" s="102">
        <v>0</v>
      </c>
      <c r="Y182" s="102">
        <v>0</v>
      </c>
      <c r="Z182" s="102">
        <v>0</v>
      </c>
      <c r="AA182" s="102">
        <v>0</v>
      </c>
      <c r="AB182" s="102">
        <v>0</v>
      </c>
      <c r="AC182" s="102">
        <v>263293.8</v>
      </c>
      <c r="AD182" s="89">
        <v>44050</v>
      </c>
      <c r="AE182" s="89">
        <v>45876</v>
      </c>
      <c r="AF182" s="90">
        <v>263293.8</v>
      </c>
      <c r="AG182" s="84">
        <v>0.35</v>
      </c>
      <c r="AH182" s="84">
        <v>5</v>
      </c>
      <c r="AI182" s="85">
        <v>7.1294999999999997E-2</v>
      </c>
      <c r="AJ182" s="86">
        <v>0.35</v>
      </c>
      <c r="AK182" s="86">
        <v>5</v>
      </c>
      <c r="AL182" s="87">
        <v>7.1294999999999997E-2</v>
      </c>
      <c r="AM182" s="91" t="s">
        <v>620</v>
      </c>
      <c r="AN182" s="91" t="s">
        <v>621</v>
      </c>
      <c r="AO182" s="19">
        <v>22522.82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22522.82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22522.82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f t="shared" si="6"/>
        <v>45045.64</v>
      </c>
      <c r="BK182" s="19">
        <f t="shared" si="7"/>
        <v>22522.82</v>
      </c>
      <c r="BL182" s="19">
        <f t="shared" si="8"/>
        <v>67568.459999999992</v>
      </c>
    </row>
    <row r="183" spans="1:64" x14ac:dyDescent="0.25">
      <c r="A183" s="52" t="s">
        <v>2503</v>
      </c>
      <c r="B183" s="78" t="s">
        <v>781</v>
      </c>
      <c r="C183" s="79">
        <v>1</v>
      </c>
      <c r="D183" s="80" t="s">
        <v>23</v>
      </c>
      <c r="E183" s="79" t="s">
        <v>434</v>
      </c>
      <c r="F183" s="79" t="s">
        <v>604</v>
      </c>
      <c r="G183" s="79" t="s">
        <v>623</v>
      </c>
      <c r="H183" s="79" t="s">
        <v>624</v>
      </c>
      <c r="I183" s="79" t="s">
        <v>625</v>
      </c>
      <c r="J183" s="79" t="s">
        <v>626</v>
      </c>
      <c r="K183" s="79" t="s">
        <v>446</v>
      </c>
      <c r="L183" s="79" t="s">
        <v>606</v>
      </c>
      <c r="M183" s="79" t="s">
        <v>619</v>
      </c>
      <c r="N183" s="81">
        <v>1</v>
      </c>
      <c r="O183" s="81">
        <v>1</v>
      </c>
      <c r="P183" s="81">
        <v>1</v>
      </c>
      <c r="Q183" s="81">
        <v>1</v>
      </c>
      <c r="R183" s="81">
        <v>1</v>
      </c>
      <c r="S183" s="81">
        <v>1</v>
      </c>
      <c r="T183" s="81">
        <v>0</v>
      </c>
      <c r="U183" s="81">
        <v>0</v>
      </c>
      <c r="V183" s="81">
        <v>0</v>
      </c>
      <c r="W183" s="102">
        <v>1259577.79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  <c r="AC183" s="102">
        <v>1259577.79</v>
      </c>
      <c r="AD183" s="89">
        <v>44050</v>
      </c>
      <c r="AE183" s="89">
        <v>45876</v>
      </c>
      <c r="AF183" s="90">
        <v>1259577.79</v>
      </c>
      <c r="AG183" s="84">
        <v>0.35</v>
      </c>
      <c r="AH183" s="84">
        <v>5</v>
      </c>
      <c r="AI183" s="85">
        <v>7.1294999999999997E-2</v>
      </c>
      <c r="AJ183" s="86">
        <v>0.35</v>
      </c>
      <c r="AK183" s="86">
        <v>5</v>
      </c>
      <c r="AL183" s="87">
        <v>7.1294999999999997E-2</v>
      </c>
      <c r="AM183" s="91" t="s">
        <v>620</v>
      </c>
      <c r="AN183" s="91" t="s">
        <v>621</v>
      </c>
      <c r="AO183" s="19">
        <v>17328.96</v>
      </c>
      <c r="AP183" s="19">
        <v>0</v>
      </c>
      <c r="AQ183" s="19">
        <v>0</v>
      </c>
      <c r="AR183" s="19">
        <v>0</v>
      </c>
      <c r="AS183" s="19">
        <v>0</v>
      </c>
      <c r="AT183" s="19">
        <v>0</v>
      </c>
      <c r="AU183" s="19">
        <v>17328.96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17328.96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f t="shared" si="6"/>
        <v>34657.919999999998</v>
      </c>
      <c r="BK183" s="19">
        <f t="shared" si="7"/>
        <v>17328.96</v>
      </c>
      <c r="BL183" s="19">
        <f t="shared" si="8"/>
        <v>51986.879999999997</v>
      </c>
    </row>
    <row r="184" spans="1:64" x14ac:dyDescent="0.25">
      <c r="A184" s="52" t="s">
        <v>2504</v>
      </c>
      <c r="B184" s="78" t="s">
        <v>782</v>
      </c>
      <c r="C184" s="79">
        <v>1</v>
      </c>
      <c r="D184" s="80" t="s">
        <v>23</v>
      </c>
      <c r="E184" s="79" t="s">
        <v>434</v>
      </c>
      <c r="F184" s="79" t="s">
        <v>604</v>
      </c>
      <c r="G184" s="79" t="s">
        <v>623</v>
      </c>
      <c r="H184" s="79" t="s">
        <v>624</v>
      </c>
      <c r="I184" s="79" t="s">
        <v>625</v>
      </c>
      <c r="J184" s="79" t="s">
        <v>626</v>
      </c>
      <c r="K184" s="79" t="s">
        <v>446</v>
      </c>
      <c r="L184" s="79" t="s">
        <v>606</v>
      </c>
      <c r="M184" s="79" t="s">
        <v>619</v>
      </c>
      <c r="N184" s="81">
        <v>1</v>
      </c>
      <c r="O184" s="81">
        <v>1</v>
      </c>
      <c r="P184" s="81">
        <v>1</v>
      </c>
      <c r="Q184" s="81">
        <v>1</v>
      </c>
      <c r="R184" s="81">
        <v>1</v>
      </c>
      <c r="S184" s="81">
        <v>1</v>
      </c>
      <c r="T184" s="81">
        <v>0</v>
      </c>
      <c r="U184" s="81">
        <v>0</v>
      </c>
      <c r="V184" s="81">
        <v>0</v>
      </c>
      <c r="W184" s="102">
        <v>1133923.07</v>
      </c>
      <c r="X184" s="102">
        <v>0</v>
      </c>
      <c r="Y184" s="102">
        <v>0</v>
      </c>
      <c r="Z184" s="102">
        <v>0</v>
      </c>
      <c r="AA184" s="102">
        <v>0</v>
      </c>
      <c r="AB184" s="102">
        <v>0</v>
      </c>
      <c r="AC184" s="102">
        <v>1133923.07</v>
      </c>
      <c r="AD184" s="89">
        <v>44050</v>
      </c>
      <c r="AE184" s="89">
        <v>45876</v>
      </c>
      <c r="AF184" s="90">
        <v>1133923.07</v>
      </c>
      <c r="AG184" s="84">
        <v>0.35</v>
      </c>
      <c r="AH184" s="84">
        <v>5</v>
      </c>
      <c r="AI184" s="85">
        <v>7.1294999999999997E-2</v>
      </c>
      <c r="AJ184" s="86">
        <v>0.35</v>
      </c>
      <c r="AK184" s="86">
        <v>5</v>
      </c>
      <c r="AL184" s="87">
        <v>7.1294999999999997E-2</v>
      </c>
      <c r="AM184" s="91" t="s">
        <v>620</v>
      </c>
      <c r="AN184" s="91" t="s">
        <v>621</v>
      </c>
      <c r="AO184" s="19">
        <v>13133.61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v>13133.61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13133.61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f t="shared" si="6"/>
        <v>26267.22</v>
      </c>
      <c r="BK184" s="19">
        <f t="shared" si="7"/>
        <v>13133.61</v>
      </c>
      <c r="BL184" s="19">
        <f t="shared" si="8"/>
        <v>39400.83</v>
      </c>
    </row>
    <row r="185" spans="1:64" x14ac:dyDescent="0.25">
      <c r="A185" s="52" t="s">
        <v>2516</v>
      </c>
      <c r="B185" s="78" t="s">
        <v>783</v>
      </c>
      <c r="C185" s="79">
        <v>1</v>
      </c>
      <c r="D185" s="80" t="s">
        <v>23</v>
      </c>
      <c r="E185" s="79" t="s">
        <v>434</v>
      </c>
      <c r="F185" s="79" t="s">
        <v>604</v>
      </c>
      <c r="G185" s="79" t="s">
        <v>623</v>
      </c>
      <c r="H185" s="79" t="s">
        <v>624</v>
      </c>
      <c r="I185" s="79" t="s">
        <v>625</v>
      </c>
      <c r="J185" s="79" t="s">
        <v>626</v>
      </c>
      <c r="K185" s="79" t="s">
        <v>446</v>
      </c>
      <c r="L185" s="79" t="s">
        <v>606</v>
      </c>
      <c r="M185" s="79" t="s">
        <v>619</v>
      </c>
      <c r="N185" s="81">
        <v>1</v>
      </c>
      <c r="O185" s="81">
        <v>1</v>
      </c>
      <c r="P185" s="81">
        <v>1</v>
      </c>
      <c r="Q185" s="81">
        <v>1</v>
      </c>
      <c r="R185" s="81">
        <v>1</v>
      </c>
      <c r="S185" s="81">
        <v>1</v>
      </c>
      <c r="T185" s="81">
        <v>0</v>
      </c>
      <c r="U185" s="81">
        <v>0</v>
      </c>
      <c r="V185" s="81">
        <v>0</v>
      </c>
      <c r="W185" s="102">
        <v>799844.34</v>
      </c>
      <c r="X185" s="102">
        <v>0</v>
      </c>
      <c r="Y185" s="102">
        <v>0</v>
      </c>
      <c r="Z185" s="102">
        <v>0</v>
      </c>
      <c r="AA185" s="102">
        <v>0</v>
      </c>
      <c r="AB185" s="102">
        <v>0</v>
      </c>
      <c r="AC185" s="102">
        <v>799844.34</v>
      </c>
      <c r="AD185" s="89">
        <v>44291</v>
      </c>
      <c r="AE185" s="89">
        <v>46117</v>
      </c>
      <c r="AF185" s="90">
        <v>799844.34</v>
      </c>
      <c r="AG185" s="84">
        <v>1.01</v>
      </c>
      <c r="AH185" s="84">
        <v>5</v>
      </c>
      <c r="AI185" s="85">
        <v>7.1294999999999997E-2</v>
      </c>
      <c r="AJ185" s="86">
        <v>1.01</v>
      </c>
      <c r="AK185" s="86">
        <v>5</v>
      </c>
      <c r="AL185" s="87">
        <v>7.1294999999999997E-2</v>
      </c>
      <c r="AM185" s="91" t="s">
        <v>620</v>
      </c>
      <c r="AN185" s="91" t="s">
        <v>621</v>
      </c>
      <c r="AO185" s="19">
        <v>6850.64</v>
      </c>
      <c r="AP185" s="19">
        <v>0</v>
      </c>
      <c r="AQ185" s="19">
        <v>0</v>
      </c>
      <c r="AR185" s="19">
        <v>0</v>
      </c>
      <c r="AS185" s="19">
        <v>0</v>
      </c>
      <c r="AT185" s="19">
        <v>0</v>
      </c>
      <c r="AU185" s="19">
        <v>6850.64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6850.64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f t="shared" si="6"/>
        <v>13701.28</v>
      </c>
      <c r="BK185" s="19">
        <f t="shared" si="7"/>
        <v>6850.64</v>
      </c>
      <c r="BL185" s="19">
        <f t="shared" si="8"/>
        <v>20551.920000000002</v>
      </c>
    </row>
    <row r="186" spans="1:64" x14ac:dyDescent="0.25">
      <c r="A186" s="52" t="s">
        <v>2517</v>
      </c>
      <c r="B186" s="78" t="s">
        <v>784</v>
      </c>
      <c r="C186" s="79">
        <v>1</v>
      </c>
      <c r="D186" s="80" t="s">
        <v>23</v>
      </c>
      <c r="E186" s="79" t="s">
        <v>434</v>
      </c>
      <c r="F186" s="79" t="s">
        <v>604</v>
      </c>
      <c r="G186" s="79" t="s">
        <v>623</v>
      </c>
      <c r="H186" s="79" t="s">
        <v>624</v>
      </c>
      <c r="I186" s="79" t="s">
        <v>625</v>
      </c>
      <c r="J186" s="79" t="s">
        <v>626</v>
      </c>
      <c r="K186" s="79" t="s">
        <v>446</v>
      </c>
      <c r="L186" s="79" t="s">
        <v>606</v>
      </c>
      <c r="M186" s="79" t="s">
        <v>619</v>
      </c>
      <c r="N186" s="81">
        <v>1</v>
      </c>
      <c r="O186" s="81">
        <v>1</v>
      </c>
      <c r="P186" s="81">
        <v>1</v>
      </c>
      <c r="Q186" s="81">
        <v>1</v>
      </c>
      <c r="R186" s="81">
        <v>1</v>
      </c>
      <c r="S186" s="81">
        <v>1</v>
      </c>
      <c r="T186" s="81">
        <v>0</v>
      </c>
      <c r="U186" s="81">
        <v>0</v>
      </c>
      <c r="V186" s="81">
        <v>0</v>
      </c>
      <c r="W186" s="102">
        <v>579518.23</v>
      </c>
      <c r="X186" s="102">
        <v>0</v>
      </c>
      <c r="Y186" s="102">
        <v>0</v>
      </c>
      <c r="Z186" s="102">
        <v>0</v>
      </c>
      <c r="AA186" s="102">
        <v>0</v>
      </c>
      <c r="AB186" s="102">
        <v>0</v>
      </c>
      <c r="AC186" s="102">
        <v>579518.23</v>
      </c>
      <c r="AD186" s="89">
        <v>44291</v>
      </c>
      <c r="AE186" s="89">
        <v>46117</v>
      </c>
      <c r="AF186" s="90">
        <v>579518.23</v>
      </c>
      <c r="AG186" s="84">
        <v>1.01</v>
      </c>
      <c r="AH186" s="84">
        <v>5</v>
      </c>
      <c r="AI186" s="85">
        <v>7.1294999999999997E-2</v>
      </c>
      <c r="AJ186" s="86">
        <v>1.01</v>
      </c>
      <c r="AK186" s="86">
        <v>5</v>
      </c>
      <c r="AL186" s="87">
        <v>7.1294999999999997E-2</v>
      </c>
      <c r="AM186" s="91" t="s">
        <v>620</v>
      </c>
      <c r="AN186" s="91" t="s">
        <v>621</v>
      </c>
      <c r="AO186" s="19">
        <v>2530.9699999999998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2530.9699999999998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2530.9699999999998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f t="shared" si="6"/>
        <v>5061.9399999999996</v>
      </c>
      <c r="BK186" s="19">
        <f t="shared" si="7"/>
        <v>2530.9699999999998</v>
      </c>
      <c r="BL186" s="19">
        <f t="shared" si="8"/>
        <v>7592.91</v>
      </c>
    </row>
    <row r="187" spans="1:64" x14ac:dyDescent="0.25">
      <c r="A187" s="52" t="s">
        <v>2522</v>
      </c>
      <c r="B187" s="78" t="s">
        <v>785</v>
      </c>
      <c r="C187" s="79">
        <v>1</v>
      </c>
      <c r="D187" s="80" t="s">
        <v>23</v>
      </c>
      <c r="E187" s="79" t="s">
        <v>434</v>
      </c>
      <c r="F187" s="79" t="s">
        <v>604</v>
      </c>
      <c r="G187" s="79" t="s">
        <v>623</v>
      </c>
      <c r="H187" s="79" t="s">
        <v>624</v>
      </c>
      <c r="I187" s="79" t="s">
        <v>625</v>
      </c>
      <c r="J187" s="79" t="s">
        <v>626</v>
      </c>
      <c r="K187" s="79" t="s">
        <v>446</v>
      </c>
      <c r="L187" s="79" t="s">
        <v>606</v>
      </c>
      <c r="M187" s="79" t="s">
        <v>619</v>
      </c>
      <c r="N187" s="81">
        <v>1</v>
      </c>
      <c r="O187" s="81">
        <v>1</v>
      </c>
      <c r="P187" s="81">
        <v>1</v>
      </c>
      <c r="Q187" s="81">
        <v>1</v>
      </c>
      <c r="R187" s="81">
        <v>1</v>
      </c>
      <c r="S187" s="81">
        <v>1</v>
      </c>
      <c r="T187" s="81">
        <v>0</v>
      </c>
      <c r="U187" s="81">
        <v>0</v>
      </c>
      <c r="V187" s="81">
        <v>0</v>
      </c>
      <c r="W187" s="102">
        <v>71000</v>
      </c>
      <c r="X187" s="102">
        <v>0</v>
      </c>
      <c r="Y187" s="102">
        <v>0</v>
      </c>
      <c r="Z187" s="102">
        <v>0</v>
      </c>
      <c r="AA187" s="102">
        <v>0</v>
      </c>
      <c r="AB187" s="102">
        <v>0</v>
      </c>
      <c r="AC187" s="102">
        <v>71000</v>
      </c>
      <c r="AD187" s="89">
        <v>44291</v>
      </c>
      <c r="AE187" s="89">
        <v>46117</v>
      </c>
      <c r="AF187" s="90">
        <v>71000</v>
      </c>
      <c r="AG187" s="84">
        <v>1.01</v>
      </c>
      <c r="AH187" s="84">
        <v>5</v>
      </c>
      <c r="AI187" s="85">
        <v>7.1294999999999997E-2</v>
      </c>
      <c r="AJ187" s="86">
        <v>1.01</v>
      </c>
      <c r="AK187" s="86">
        <v>5</v>
      </c>
      <c r="AL187" s="87">
        <v>7.1294999999999997E-2</v>
      </c>
      <c r="AM187" s="91" t="s">
        <v>620</v>
      </c>
      <c r="AN187" s="91" t="s">
        <v>621</v>
      </c>
      <c r="AO187" s="19">
        <v>3358.73</v>
      </c>
      <c r="AP187" s="19">
        <v>3358.73</v>
      </c>
      <c r="AQ187" s="19">
        <v>3358.73</v>
      </c>
      <c r="AR187" s="19">
        <v>3358.73</v>
      </c>
      <c r="AS187" s="19">
        <v>3358.73</v>
      </c>
      <c r="AT187" s="19">
        <v>3358.73</v>
      </c>
      <c r="AU187" s="19">
        <v>3358.73</v>
      </c>
      <c r="AV187" s="19">
        <v>3358.73</v>
      </c>
      <c r="AW187" s="19">
        <v>3358.73</v>
      </c>
      <c r="AX187" s="19">
        <v>3358.73</v>
      </c>
      <c r="AY187" s="19">
        <v>3358.73</v>
      </c>
      <c r="AZ187" s="19">
        <v>3358.73</v>
      </c>
      <c r="BA187" s="19">
        <v>3358.73</v>
      </c>
      <c r="BB187" s="19">
        <v>3358.73</v>
      </c>
      <c r="BC187" s="19">
        <v>3358.73</v>
      </c>
      <c r="BD187" s="19">
        <v>3358.73</v>
      </c>
      <c r="BE187" s="19">
        <v>3358.73</v>
      </c>
      <c r="BF187" s="19">
        <v>3358.73</v>
      </c>
      <c r="BG187" s="19">
        <v>3358.73</v>
      </c>
      <c r="BH187" s="19">
        <v>1679.37</v>
      </c>
      <c r="BI187" s="19">
        <v>1679.37</v>
      </c>
      <c r="BJ187" s="19">
        <f t="shared" si="6"/>
        <v>30228.57</v>
      </c>
      <c r="BK187" s="19">
        <f t="shared" si="7"/>
        <v>36946.040000000008</v>
      </c>
      <c r="BL187" s="19">
        <f t="shared" si="8"/>
        <v>67174.610000000015</v>
      </c>
    </row>
    <row r="188" spans="1:64" x14ac:dyDescent="0.25">
      <c r="A188" s="52" t="s">
        <v>2532</v>
      </c>
      <c r="B188" s="78" t="s">
        <v>786</v>
      </c>
      <c r="C188" s="79">
        <v>1</v>
      </c>
      <c r="D188" s="80" t="s">
        <v>23</v>
      </c>
      <c r="E188" s="79" t="s">
        <v>434</v>
      </c>
      <c r="F188" s="79" t="s">
        <v>604</v>
      </c>
      <c r="G188" s="79" t="s">
        <v>623</v>
      </c>
      <c r="H188" s="79" t="s">
        <v>624</v>
      </c>
      <c r="I188" s="79" t="s">
        <v>625</v>
      </c>
      <c r="J188" s="79" t="s">
        <v>626</v>
      </c>
      <c r="K188" s="79" t="s">
        <v>446</v>
      </c>
      <c r="L188" s="79" t="s">
        <v>606</v>
      </c>
      <c r="M188" s="79" t="s">
        <v>619</v>
      </c>
      <c r="N188" s="81">
        <v>1</v>
      </c>
      <c r="O188" s="81">
        <v>1</v>
      </c>
      <c r="P188" s="81">
        <v>1</v>
      </c>
      <c r="Q188" s="81">
        <v>1</v>
      </c>
      <c r="R188" s="81">
        <v>1</v>
      </c>
      <c r="S188" s="81">
        <v>1</v>
      </c>
      <c r="T188" s="81">
        <v>0</v>
      </c>
      <c r="U188" s="81">
        <v>0</v>
      </c>
      <c r="V188" s="81">
        <v>0</v>
      </c>
      <c r="W188" s="102">
        <v>195028.14</v>
      </c>
      <c r="X188" s="102">
        <v>0</v>
      </c>
      <c r="Y188" s="102">
        <v>0</v>
      </c>
      <c r="Z188" s="102">
        <v>0</v>
      </c>
      <c r="AA188" s="102">
        <v>0</v>
      </c>
      <c r="AB188" s="102">
        <v>0</v>
      </c>
      <c r="AC188" s="102">
        <v>195028.14</v>
      </c>
      <c r="AD188" s="89">
        <v>44291</v>
      </c>
      <c r="AE188" s="89">
        <v>46117</v>
      </c>
      <c r="AF188" s="90">
        <v>195028.14</v>
      </c>
      <c r="AG188" s="84">
        <v>1.01</v>
      </c>
      <c r="AH188" s="84">
        <v>5</v>
      </c>
      <c r="AI188" s="85">
        <v>7.1294999999999997E-2</v>
      </c>
      <c r="AJ188" s="86">
        <v>1.01</v>
      </c>
      <c r="AK188" s="86">
        <v>5</v>
      </c>
      <c r="AL188" s="87">
        <v>7.1294999999999997E-2</v>
      </c>
      <c r="AM188" s="91" t="s">
        <v>620</v>
      </c>
      <c r="AN188" s="91" t="s">
        <v>621</v>
      </c>
      <c r="AO188" s="19">
        <v>42759.65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42759.65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42759.65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f t="shared" si="6"/>
        <v>85519.3</v>
      </c>
      <c r="BK188" s="19">
        <f t="shared" si="7"/>
        <v>42759.65</v>
      </c>
      <c r="BL188" s="19">
        <f t="shared" si="8"/>
        <v>128278.95000000001</v>
      </c>
    </row>
    <row r="189" spans="1:64" x14ac:dyDescent="0.25">
      <c r="A189" s="52" t="s">
        <v>2533</v>
      </c>
      <c r="B189" s="78" t="s">
        <v>787</v>
      </c>
      <c r="C189" s="79">
        <v>1</v>
      </c>
      <c r="D189" s="80" t="s">
        <v>23</v>
      </c>
      <c r="E189" s="79" t="s">
        <v>434</v>
      </c>
      <c r="F189" s="79" t="s">
        <v>604</v>
      </c>
      <c r="G189" s="79" t="s">
        <v>623</v>
      </c>
      <c r="H189" s="79" t="s">
        <v>624</v>
      </c>
      <c r="I189" s="79" t="s">
        <v>625</v>
      </c>
      <c r="J189" s="79" t="s">
        <v>626</v>
      </c>
      <c r="K189" s="79" t="s">
        <v>446</v>
      </c>
      <c r="L189" s="79" t="s">
        <v>606</v>
      </c>
      <c r="M189" s="79" t="s">
        <v>619</v>
      </c>
      <c r="N189" s="81">
        <v>1</v>
      </c>
      <c r="O189" s="81">
        <v>1</v>
      </c>
      <c r="P189" s="81">
        <v>1</v>
      </c>
      <c r="Q189" s="81">
        <v>1</v>
      </c>
      <c r="R189" s="81">
        <v>1</v>
      </c>
      <c r="S189" s="81">
        <v>1</v>
      </c>
      <c r="T189" s="81">
        <v>0</v>
      </c>
      <c r="U189" s="81">
        <v>0</v>
      </c>
      <c r="V189" s="81">
        <v>0</v>
      </c>
      <c r="W189" s="102">
        <v>218389.96</v>
      </c>
      <c r="X189" s="102">
        <v>0</v>
      </c>
      <c r="Y189" s="102">
        <v>0</v>
      </c>
      <c r="Z189" s="102">
        <v>0</v>
      </c>
      <c r="AA189" s="102">
        <v>0</v>
      </c>
      <c r="AB189" s="102">
        <v>0</v>
      </c>
      <c r="AC189" s="102">
        <v>218389.96</v>
      </c>
      <c r="AD189" s="89">
        <v>44291</v>
      </c>
      <c r="AE189" s="89">
        <v>46117</v>
      </c>
      <c r="AF189" s="90">
        <v>218389.96</v>
      </c>
      <c r="AG189" s="84">
        <v>1.01</v>
      </c>
      <c r="AH189" s="84">
        <v>5</v>
      </c>
      <c r="AI189" s="85">
        <v>7.1294999999999997E-2</v>
      </c>
      <c r="AJ189" s="86">
        <v>1.01</v>
      </c>
      <c r="AK189" s="86">
        <v>5</v>
      </c>
      <c r="AL189" s="87">
        <v>7.1294999999999997E-2</v>
      </c>
      <c r="AM189" s="91" t="s">
        <v>620</v>
      </c>
      <c r="AN189" s="91" t="s">
        <v>621</v>
      </c>
      <c r="AO189" s="19">
        <v>31114.74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31114.74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31114.74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f t="shared" si="6"/>
        <v>62229.48</v>
      </c>
      <c r="BK189" s="19">
        <f t="shared" si="7"/>
        <v>31114.74</v>
      </c>
      <c r="BL189" s="19">
        <f t="shared" si="8"/>
        <v>93344.22</v>
      </c>
    </row>
    <row r="190" spans="1:64" x14ac:dyDescent="0.25">
      <c r="A190" s="52" t="s">
        <v>2534</v>
      </c>
      <c r="B190" s="78" t="s">
        <v>788</v>
      </c>
      <c r="C190" s="79">
        <v>1</v>
      </c>
      <c r="D190" s="80" t="s">
        <v>23</v>
      </c>
      <c r="E190" s="79" t="s">
        <v>434</v>
      </c>
      <c r="F190" s="79" t="s">
        <v>604</v>
      </c>
      <c r="G190" s="79" t="s">
        <v>623</v>
      </c>
      <c r="H190" s="79" t="s">
        <v>624</v>
      </c>
      <c r="I190" s="79" t="s">
        <v>625</v>
      </c>
      <c r="J190" s="79" t="s">
        <v>626</v>
      </c>
      <c r="K190" s="79" t="s">
        <v>446</v>
      </c>
      <c r="L190" s="79" t="s">
        <v>606</v>
      </c>
      <c r="M190" s="79" t="s">
        <v>619</v>
      </c>
      <c r="N190" s="81">
        <v>1</v>
      </c>
      <c r="O190" s="81">
        <v>1</v>
      </c>
      <c r="P190" s="81">
        <v>1</v>
      </c>
      <c r="Q190" s="81">
        <v>1</v>
      </c>
      <c r="R190" s="81">
        <v>1</v>
      </c>
      <c r="S190" s="81">
        <v>1</v>
      </c>
      <c r="T190" s="81">
        <v>0</v>
      </c>
      <c r="U190" s="81">
        <v>0</v>
      </c>
      <c r="V190" s="81">
        <v>0</v>
      </c>
      <c r="W190" s="102">
        <v>226534.35</v>
      </c>
      <c r="X190" s="102">
        <v>0</v>
      </c>
      <c r="Y190" s="102">
        <v>0</v>
      </c>
      <c r="Z190" s="102">
        <v>0</v>
      </c>
      <c r="AA190" s="102">
        <v>0</v>
      </c>
      <c r="AB190" s="102">
        <v>0</v>
      </c>
      <c r="AC190" s="102">
        <v>226534.35</v>
      </c>
      <c r="AD190" s="89">
        <v>44291</v>
      </c>
      <c r="AE190" s="89">
        <v>46117</v>
      </c>
      <c r="AF190" s="90">
        <v>226534.35</v>
      </c>
      <c r="AG190" s="84">
        <v>1.01</v>
      </c>
      <c r="AH190" s="84">
        <v>5</v>
      </c>
      <c r="AI190" s="85">
        <v>7.1294999999999997E-2</v>
      </c>
      <c r="AJ190" s="86">
        <v>1.01</v>
      </c>
      <c r="AK190" s="86">
        <v>5</v>
      </c>
      <c r="AL190" s="87">
        <v>7.1294999999999997E-2</v>
      </c>
      <c r="AM190" s="91" t="s">
        <v>620</v>
      </c>
      <c r="AN190" s="91" t="s">
        <v>621</v>
      </c>
      <c r="AO190" s="19">
        <v>46170.34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46170.34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46170.34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f t="shared" si="6"/>
        <v>92340.68</v>
      </c>
      <c r="BK190" s="19">
        <f t="shared" si="7"/>
        <v>46170.34</v>
      </c>
      <c r="BL190" s="19">
        <f t="shared" si="8"/>
        <v>138511.01999999999</v>
      </c>
    </row>
    <row r="191" spans="1:64" x14ac:dyDescent="0.25">
      <c r="A191" s="52" t="s">
        <v>2535</v>
      </c>
      <c r="B191" s="78" t="s">
        <v>789</v>
      </c>
      <c r="C191" s="79">
        <v>1</v>
      </c>
      <c r="D191" s="80" t="s">
        <v>23</v>
      </c>
      <c r="E191" s="79" t="s">
        <v>434</v>
      </c>
      <c r="F191" s="79" t="s">
        <v>604</v>
      </c>
      <c r="G191" s="79" t="s">
        <v>623</v>
      </c>
      <c r="H191" s="79" t="s">
        <v>624</v>
      </c>
      <c r="I191" s="79" t="s">
        <v>625</v>
      </c>
      <c r="J191" s="79" t="s">
        <v>626</v>
      </c>
      <c r="K191" s="79" t="s">
        <v>446</v>
      </c>
      <c r="L191" s="79" t="s">
        <v>606</v>
      </c>
      <c r="M191" s="79" t="s">
        <v>619</v>
      </c>
      <c r="N191" s="81">
        <v>1</v>
      </c>
      <c r="O191" s="81">
        <v>1</v>
      </c>
      <c r="P191" s="81">
        <v>1</v>
      </c>
      <c r="Q191" s="81">
        <v>1</v>
      </c>
      <c r="R191" s="81">
        <v>1</v>
      </c>
      <c r="S191" s="81">
        <v>1</v>
      </c>
      <c r="T191" s="81">
        <v>0</v>
      </c>
      <c r="U191" s="81">
        <v>0</v>
      </c>
      <c r="V191" s="81">
        <v>0</v>
      </c>
      <c r="W191" s="102">
        <v>1190816.8400000001</v>
      </c>
      <c r="X191" s="102">
        <v>0</v>
      </c>
      <c r="Y191" s="102">
        <v>0</v>
      </c>
      <c r="Z191" s="102">
        <v>0</v>
      </c>
      <c r="AA191" s="102">
        <v>0</v>
      </c>
      <c r="AB191" s="102">
        <v>0</v>
      </c>
      <c r="AC191" s="102">
        <v>1190816.8400000001</v>
      </c>
      <c r="AD191" s="89">
        <v>44291</v>
      </c>
      <c r="AE191" s="89">
        <v>46117</v>
      </c>
      <c r="AF191" s="90">
        <v>1190816.8400000001</v>
      </c>
      <c r="AG191" s="84">
        <v>1.01</v>
      </c>
      <c r="AH191" s="84">
        <v>5</v>
      </c>
      <c r="AI191" s="85">
        <v>7.1294999999999997E-2</v>
      </c>
      <c r="AJ191" s="86">
        <v>1.01</v>
      </c>
      <c r="AK191" s="86">
        <v>5</v>
      </c>
      <c r="AL191" s="87">
        <v>7.1294999999999997E-2</v>
      </c>
      <c r="AM191" s="91" t="s">
        <v>620</v>
      </c>
      <c r="AN191" s="91" t="s">
        <v>621</v>
      </c>
      <c r="AO191" s="19">
        <v>4789695.5999999996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4789695.5999999996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4789695.5999999996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4789695.5999999996</v>
      </c>
      <c r="BH191" s="19">
        <v>0</v>
      </c>
      <c r="BI191" s="19">
        <v>0</v>
      </c>
      <c r="BJ191" s="19">
        <f t="shared" si="6"/>
        <v>9579391.1999999993</v>
      </c>
      <c r="BK191" s="19">
        <f t="shared" si="7"/>
        <v>9579391.1999999993</v>
      </c>
      <c r="BL191" s="19">
        <f t="shared" si="8"/>
        <v>19158782.399999999</v>
      </c>
    </row>
    <row r="192" spans="1:64" x14ac:dyDescent="0.25">
      <c r="A192" s="52" t="s">
        <v>2536</v>
      </c>
      <c r="B192" s="78" t="s">
        <v>790</v>
      </c>
      <c r="C192" s="79">
        <v>1</v>
      </c>
      <c r="D192" s="80" t="s">
        <v>23</v>
      </c>
      <c r="E192" s="79" t="s">
        <v>434</v>
      </c>
      <c r="F192" s="79" t="s">
        <v>604</v>
      </c>
      <c r="G192" s="79" t="s">
        <v>623</v>
      </c>
      <c r="H192" s="79" t="s">
        <v>624</v>
      </c>
      <c r="I192" s="79" t="s">
        <v>625</v>
      </c>
      <c r="J192" s="79" t="s">
        <v>626</v>
      </c>
      <c r="K192" s="79" t="s">
        <v>446</v>
      </c>
      <c r="L192" s="79" t="s">
        <v>606</v>
      </c>
      <c r="M192" s="79" t="s">
        <v>619</v>
      </c>
      <c r="N192" s="81">
        <v>1</v>
      </c>
      <c r="O192" s="81">
        <v>1</v>
      </c>
      <c r="P192" s="81">
        <v>1</v>
      </c>
      <c r="Q192" s="81">
        <v>1</v>
      </c>
      <c r="R192" s="81">
        <v>1</v>
      </c>
      <c r="S192" s="81">
        <v>1</v>
      </c>
      <c r="T192" s="81">
        <v>0</v>
      </c>
      <c r="U192" s="81">
        <v>0</v>
      </c>
      <c r="V192" s="81">
        <v>0</v>
      </c>
      <c r="W192" s="102">
        <v>1964000</v>
      </c>
      <c r="X192" s="102">
        <v>0</v>
      </c>
      <c r="Y192" s="102">
        <v>0</v>
      </c>
      <c r="Z192" s="102">
        <v>0</v>
      </c>
      <c r="AA192" s="102">
        <v>0</v>
      </c>
      <c r="AB192" s="102">
        <v>0</v>
      </c>
      <c r="AC192" s="102">
        <v>1964000</v>
      </c>
      <c r="AD192" s="89">
        <v>44291</v>
      </c>
      <c r="AE192" s="89">
        <v>46117</v>
      </c>
      <c r="AF192" s="90">
        <v>1964000</v>
      </c>
      <c r="AG192" s="84">
        <v>1.01</v>
      </c>
      <c r="AH192" s="84">
        <v>5</v>
      </c>
      <c r="AI192" s="85">
        <v>7.1294999999999997E-2</v>
      </c>
      <c r="AJ192" s="86">
        <v>1.01</v>
      </c>
      <c r="AK192" s="86">
        <v>5</v>
      </c>
      <c r="AL192" s="87">
        <v>7.1294999999999997E-2</v>
      </c>
      <c r="AM192" s="91" t="s">
        <v>620</v>
      </c>
      <c r="AN192" s="91" t="s">
        <v>621</v>
      </c>
      <c r="AO192" s="19">
        <v>12587.4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12587.4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12587.4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0</v>
      </c>
      <c r="BI192" s="19">
        <v>0</v>
      </c>
      <c r="BJ192" s="19">
        <f t="shared" si="6"/>
        <v>25174.799999999999</v>
      </c>
      <c r="BK192" s="19">
        <f t="shared" si="7"/>
        <v>12587.4</v>
      </c>
      <c r="BL192" s="19">
        <f t="shared" si="8"/>
        <v>37762.199999999997</v>
      </c>
    </row>
    <row r="193" spans="1:64" x14ac:dyDescent="0.25">
      <c r="A193" s="52" t="s">
        <v>2537</v>
      </c>
      <c r="B193" s="78" t="s">
        <v>791</v>
      </c>
      <c r="C193" s="79">
        <v>1</v>
      </c>
      <c r="D193" s="80" t="s">
        <v>23</v>
      </c>
      <c r="E193" s="79" t="s">
        <v>434</v>
      </c>
      <c r="F193" s="79" t="s">
        <v>604</v>
      </c>
      <c r="G193" s="79" t="s">
        <v>623</v>
      </c>
      <c r="H193" s="79" t="s">
        <v>624</v>
      </c>
      <c r="I193" s="79" t="s">
        <v>625</v>
      </c>
      <c r="J193" s="79" t="s">
        <v>626</v>
      </c>
      <c r="K193" s="79" t="s">
        <v>446</v>
      </c>
      <c r="L193" s="79" t="s">
        <v>606</v>
      </c>
      <c r="M193" s="79" t="s">
        <v>619</v>
      </c>
      <c r="N193" s="81">
        <v>1</v>
      </c>
      <c r="O193" s="81">
        <v>1</v>
      </c>
      <c r="P193" s="81">
        <v>1</v>
      </c>
      <c r="Q193" s="81">
        <v>1</v>
      </c>
      <c r="R193" s="81">
        <v>1</v>
      </c>
      <c r="S193" s="81">
        <v>1</v>
      </c>
      <c r="T193" s="81">
        <v>0</v>
      </c>
      <c r="U193" s="81">
        <v>0</v>
      </c>
      <c r="V193" s="81">
        <v>0</v>
      </c>
      <c r="W193" s="102">
        <v>1199513.1499999999</v>
      </c>
      <c r="X193" s="102">
        <v>0</v>
      </c>
      <c r="Y193" s="102">
        <v>0</v>
      </c>
      <c r="Z193" s="102">
        <v>0</v>
      </c>
      <c r="AA193" s="102">
        <v>0</v>
      </c>
      <c r="AB193" s="102">
        <v>0</v>
      </c>
      <c r="AC193" s="102">
        <v>1199513.1499999999</v>
      </c>
      <c r="AD193" s="89">
        <v>44291</v>
      </c>
      <c r="AE193" s="89">
        <v>46117</v>
      </c>
      <c r="AF193" s="90">
        <v>1199513.1499999999</v>
      </c>
      <c r="AG193" s="84">
        <v>1.01</v>
      </c>
      <c r="AH193" s="84">
        <v>5</v>
      </c>
      <c r="AI193" s="85">
        <v>7.1294999999999997E-2</v>
      </c>
      <c r="AJ193" s="86">
        <v>1.01</v>
      </c>
      <c r="AK193" s="86">
        <v>5</v>
      </c>
      <c r="AL193" s="87">
        <v>7.1294999999999997E-2</v>
      </c>
      <c r="AM193" s="91" t="s">
        <v>620</v>
      </c>
      <c r="AN193" s="91" t="s">
        <v>621</v>
      </c>
      <c r="AO193" s="19">
        <v>44187.01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44187.01</v>
      </c>
      <c r="AV193" s="19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44187.01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0</v>
      </c>
      <c r="BI193" s="19">
        <v>0</v>
      </c>
      <c r="BJ193" s="19">
        <f t="shared" si="6"/>
        <v>88374.02</v>
      </c>
      <c r="BK193" s="19">
        <f t="shared" si="7"/>
        <v>44187.01</v>
      </c>
      <c r="BL193" s="19">
        <f t="shared" si="8"/>
        <v>132561.03</v>
      </c>
    </row>
    <row r="194" spans="1:64" x14ac:dyDescent="0.25">
      <c r="A194" s="52" t="s">
        <v>2538</v>
      </c>
      <c r="B194" s="78" t="s">
        <v>792</v>
      </c>
      <c r="C194" s="79">
        <v>1</v>
      </c>
      <c r="D194" s="80" t="s">
        <v>23</v>
      </c>
      <c r="E194" s="79" t="s">
        <v>434</v>
      </c>
      <c r="F194" s="79" t="s">
        <v>604</v>
      </c>
      <c r="G194" s="79" t="s">
        <v>623</v>
      </c>
      <c r="H194" s="79" t="s">
        <v>624</v>
      </c>
      <c r="I194" s="79" t="s">
        <v>625</v>
      </c>
      <c r="J194" s="79" t="s">
        <v>626</v>
      </c>
      <c r="K194" s="79" t="s">
        <v>446</v>
      </c>
      <c r="L194" s="79" t="s">
        <v>606</v>
      </c>
      <c r="M194" s="79" t="s">
        <v>619</v>
      </c>
      <c r="N194" s="81">
        <v>1</v>
      </c>
      <c r="O194" s="81">
        <v>1</v>
      </c>
      <c r="P194" s="81">
        <v>1</v>
      </c>
      <c r="Q194" s="81">
        <v>1</v>
      </c>
      <c r="R194" s="81">
        <v>1</v>
      </c>
      <c r="S194" s="81">
        <v>1</v>
      </c>
      <c r="T194" s="81">
        <v>0</v>
      </c>
      <c r="U194" s="81">
        <v>0</v>
      </c>
      <c r="V194" s="81">
        <v>0</v>
      </c>
      <c r="W194" s="102">
        <v>872844.86</v>
      </c>
      <c r="X194" s="102">
        <v>0</v>
      </c>
      <c r="Y194" s="102">
        <v>0</v>
      </c>
      <c r="Z194" s="102">
        <v>0</v>
      </c>
      <c r="AA194" s="102">
        <v>0</v>
      </c>
      <c r="AB194" s="102">
        <v>0</v>
      </c>
      <c r="AC194" s="102">
        <v>872844.86</v>
      </c>
      <c r="AD194" s="89">
        <v>44291</v>
      </c>
      <c r="AE194" s="89">
        <v>46117</v>
      </c>
      <c r="AF194" s="90">
        <v>872844.86</v>
      </c>
      <c r="AG194" s="84">
        <v>1.01</v>
      </c>
      <c r="AH194" s="84">
        <v>5</v>
      </c>
      <c r="AI194" s="85">
        <v>7.1294999999999997E-2</v>
      </c>
      <c r="AJ194" s="86">
        <v>1.01</v>
      </c>
      <c r="AK194" s="86">
        <v>5</v>
      </c>
      <c r="AL194" s="87">
        <v>7.1294999999999997E-2</v>
      </c>
      <c r="AM194" s="91" t="s">
        <v>620</v>
      </c>
      <c r="AN194" s="91" t="s">
        <v>621</v>
      </c>
      <c r="AO194" s="19">
        <v>18296.810000000001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18296.810000000001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18296.810000000001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0</v>
      </c>
      <c r="BJ194" s="19">
        <f t="shared" si="6"/>
        <v>36593.620000000003</v>
      </c>
      <c r="BK194" s="19">
        <f t="shared" si="7"/>
        <v>18296.810000000001</v>
      </c>
      <c r="BL194" s="19">
        <f t="shared" si="8"/>
        <v>54890.430000000008</v>
      </c>
    </row>
    <row r="195" spans="1:64" x14ac:dyDescent="0.25">
      <c r="A195" s="52" t="s">
        <v>2539</v>
      </c>
      <c r="B195" s="78" t="s">
        <v>793</v>
      </c>
      <c r="C195" s="79">
        <v>1</v>
      </c>
      <c r="D195" s="80" t="s">
        <v>23</v>
      </c>
      <c r="E195" s="79" t="s">
        <v>434</v>
      </c>
      <c r="F195" s="79" t="s">
        <v>604</v>
      </c>
      <c r="G195" s="79" t="s">
        <v>623</v>
      </c>
      <c r="H195" s="79" t="s">
        <v>624</v>
      </c>
      <c r="I195" s="79" t="s">
        <v>625</v>
      </c>
      <c r="J195" s="79" t="s">
        <v>626</v>
      </c>
      <c r="K195" s="79" t="s">
        <v>446</v>
      </c>
      <c r="L195" s="79" t="s">
        <v>606</v>
      </c>
      <c r="M195" s="79" t="s">
        <v>619</v>
      </c>
      <c r="N195" s="81">
        <v>1</v>
      </c>
      <c r="O195" s="81">
        <v>1</v>
      </c>
      <c r="P195" s="81">
        <v>1</v>
      </c>
      <c r="Q195" s="81">
        <v>1</v>
      </c>
      <c r="R195" s="81">
        <v>1</v>
      </c>
      <c r="S195" s="81">
        <v>1</v>
      </c>
      <c r="T195" s="81">
        <v>0</v>
      </c>
      <c r="U195" s="81">
        <v>0</v>
      </c>
      <c r="V195" s="81">
        <v>0</v>
      </c>
      <c r="W195" s="102">
        <v>1295191.5900000001</v>
      </c>
      <c r="X195" s="102">
        <v>0</v>
      </c>
      <c r="Y195" s="102">
        <v>0</v>
      </c>
      <c r="Z195" s="102">
        <v>0</v>
      </c>
      <c r="AA195" s="102">
        <v>0</v>
      </c>
      <c r="AB195" s="102">
        <v>0</v>
      </c>
      <c r="AC195" s="102">
        <v>1295191.5900000001</v>
      </c>
      <c r="AD195" s="89">
        <v>44291</v>
      </c>
      <c r="AE195" s="89">
        <v>46117</v>
      </c>
      <c r="AF195" s="90">
        <v>1295191.5900000001</v>
      </c>
      <c r="AG195" s="84">
        <v>1.01</v>
      </c>
      <c r="AH195" s="84">
        <v>5</v>
      </c>
      <c r="AI195" s="85">
        <v>7.1294999999999997E-2</v>
      </c>
      <c r="AJ195" s="86">
        <v>1.01</v>
      </c>
      <c r="AK195" s="86">
        <v>5</v>
      </c>
      <c r="AL195" s="87">
        <v>7.1294999999999997E-2</v>
      </c>
      <c r="AM195" s="91" t="s">
        <v>620</v>
      </c>
      <c r="AN195" s="91" t="s">
        <v>621</v>
      </c>
      <c r="AO195" s="19">
        <v>3229442.4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3229442.4</v>
      </c>
      <c r="AV195" s="19">
        <v>0</v>
      </c>
      <c r="AW195" s="19">
        <v>0</v>
      </c>
      <c r="AX195" s="19">
        <v>0</v>
      </c>
      <c r="AY195" s="19">
        <v>0</v>
      </c>
      <c r="AZ195" s="19">
        <v>0</v>
      </c>
      <c r="BA195" s="19">
        <v>3229442.4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3229442.4</v>
      </c>
      <c r="BH195" s="19">
        <v>0</v>
      </c>
      <c r="BI195" s="19">
        <v>0</v>
      </c>
      <c r="BJ195" s="19">
        <f t="shared" ref="BJ195:BJ258" si="9">SUM(AO195:AW195)</f>
        <v>6458884.7999999998</v>
      </c>
      <c r="BK195" s="19">
        <f t="shared" si="7"/>
        <v>6458884.7999999998</v>
      </c>
      <c r="BL195" s="19">
        <f t="shared" si="8"/>
        <v>12917769.6</v>
      </c>
    </row>
    <row r="196" spans="1:64" x14ac:dyDescent="0.25">
      <c r="A196" s="52" t="s">
        <v>2542</v>
      </c>
      <c r="B196" s="78" t="s">
        <v>794</v>
      </c>
      <c r="C196" s="79">
        <v>1</v>
      </c>
      <c r="D196" s="80" t="s">
        <v>23</v>
      </c>
      <c r="E196" s="79" t="s">
        <v>434</v>
      </c>
      <c r="F196" s="79" t="s">
        <v>604</v>
      </c>
      <c r="G196" s="79" t="s">
        <v>623</v>
      </c>
      <c r="H196" s="79" t="s">
        <v>624</v>
      </c>
      <c r="I196" s="79" t="s">
        <v>625</v>
      </c>
      <c r="J196" s="79" t="s">
        <v>626</v>
      </c>
      <c r="K196" s="79" t="s">
        <v>446</v>
      </c>
      <c r="L196" s="79" t="s">
        <v>606</v>
      </c>
      <c r="M196" s="79" t="s">
        <v>619</v>
      </c>
      <c r="N196" s="81">
        <v>1</v>
      </c>
      <c r="O196" s="81">
        <v>1</v>
      </c>
      <c r="P196" s="81">
        <v>1</v>
      </c>
      <c r="Q196" s="81">
        <v>1</v>
      </c>
      <c r="R196" s="81">
        <v>1</v>
      </c>
      <c r="S196" s="81">
        <v>1</v>
      </c>
      <c r="T196" s="81">
        <v>0</v>
      </c>
      <c r="U196" s="81">
        <v>0</v>
      </c>
      <c r="V196" s="81">
        <v>0</v>
      </c>
      <c r="W196" s="102">
        <v>1239554.1299999999</v>
      </c>
      <c r="X196" s="102">
        <v>0</v>
      </c>
      <c r="Y196" s="102">
        <v>0</v>
      </c>
      <c r="Z196" s="102">
        <v>0</v>
      </c>
      <c r="AA196" s="102">
        <v>0</v>
      </c>
      <c r="AB196" s="102">
        <v>0</v>
      </c>
      <c r="AC196" s="102">
        <v>1239554.1299999999</v>
      </c>
      <c r="AD196" s="89">
        <v>44291</v>
      </c>
      <c r="AE196" s="89">
        <v>46117</v>
      </c>
      <c r="AF196" s="90">
        <v>1239554.1299999999</v>
      </c>
      <c r="AG196" s="84">
        <v>1.01</v>
      </c>
      <c r="AH196" s="84">
        <v>5</v>
      </c>
      <c r="AI196" s="85">
        <v>7.1294999999999997E-2</v>
      </c>
      <c r="AJ196" s="86">
        <v>1.01</v>
      </c>
      <c r="AK196" s="86">
        <v>5</v>
      </c>
      <c r="AL196" s="87">
        <v>7.1294999999999997E-2</v>
      </c>
      <c r="AM196" s="91" t="s">
        <v>620</v>
      </c>
      <c r="AN196" s="91" t="s">
        <v>621</v>
      </c>
      <c r="AO196" s="19">
        <v>86829.32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86829.32</v>
      </c>
      <c r="AV196" s="19">
        <v>0</v>
      </c>
      <c r="AW196" s="19">
        <v>0</v>
      </c>
      <c r="AX196" s="19">
        <v>0</v>
      </c>
      <c r="AY196" s="19">
        <v>0</v>
      </c>
      <c r="AZ196" s="19">
        <v>0</v>
      </c>
      <c r="BA196" s="19">
        <v>86829.32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0</v>
      </c>
      <c r="BJ196" s="19">
        <f t="shared" si="9"/>
        <v>173658.64</v>
      </c>
      <c r="BK196" s="19">
        <f t="shared" ref="BK196:BK259" si="10">SUM(AX196:BI196)</f>
        <v>86829.32</v>
      </c>
      <c r="BL196" s="19">
        <f t="shared" ref="BL196:BL259" si="11">BJ196+BK196</f>
        <v>260487.96000000002</v>
      </c>
    </row>
    <row r="197" spans="1:64" x14ac:dyDescent="0.25">
      <c r="A197" s="52" t="s">
        <v>2545</v>
      </c>
      <c r="B197" s="78" t="s">
        <v>795</v>
      </c>
      <c r="C197" s="79">
        <v>1</v>
      </c>
      <c r="D197" s="80" t="s">
        <v>23</v>
      </c>
      <c r="E197" s="79" t="s">
        <v>434</v>
      </c>
      <c r="F197" s="79" t="s">
        <v>604</v>
      </c>
      <c r="G197" s="79" t="s">
        <v>623</v>
      </c>
      <c r="H197" s="79" t="s">
        <v>624</v>
      </c>
      <c r="I197" s="79" t="s">
        <v>625</v>
      </c>
      <c r="J197" s="79" t="s">
        <v>626</v>
      </c>
      <c r="K197" s="79" t="s">
        <v>446</v>
      </c>
      <c r="L197" s="79" t="s">
        <v>606</v>
      </c>
      <c r="M197" s="79" t="s">
        <v>619</v>
      </c>
      <c r="N197" s="81">
        <v>1</v>
      </c>
      <c r="O197" s="81">
        <v>1</v>
      </c>
      <c r="P197" s="81">
        <v>1</v>
      </c>
      <c r="Q197" s="81">
        <v>1</v>
      </c>
      <c r="R197" s="81">
        <v>1</v>
      </c>
      <c r="S197" s="81">
        <v>1</v>
      </c>
      <c r="T197" s="81">
        <v>0</v>
      </c>
      <c r="U197" s="81">
        <v>0</v>
      </c>
      <c r="V197" s="81">
        <v>0</v>
      </c>
      <c r="W197" s="102">
        <v>160094.26999999999</v>
      </c>
      <c r="X197" s="102">
        <v>0</v>
      </c>
      <c r="Y197" s="102">
        <v>0</v>
      </c>
      <c r="Z197" s="102">
        <v>0</v>
      </c>
      <c r="AA197" s="102">
        <v>0</v>
      </c>
      <c r="AB197" s="102">
        <v>0</v>
      </c>
      <c r="AC197" s="102">
        <v>160094.26999999999</v>
      </c>
      <c r="AD197" s="89">
        <v>44291</v>
      </c>
      <c r="AE197" s="89">
        <v>46117</v>
      </c>
      <c r="AF197" s="90">
        <v>160094.26999999999</v>
      </c>
      <c r="AG197" s="84">
        <v>1.01</v>
      </c>
      <c r="AH197" s="84">
        <v>5</v>
      </c>
      <c r="AI197" s="85">
        <v>7.1294999999999997E-2</v>
      </c>
      <c r="AJ197" s="86">
        <v>1.01</v>
      </c>
      <c r="AK197" s="86">
        <v>5</v>
      </c>
      <c r="AL197" s="87">
        <v>7.1294999999999997E-2</v>
      </c>
      <c r="AM197" s="91" t="s">
        <v>620</v>
      </c>
      <c r="AN197" s="91" t="s">
        <v>621</v>
      </c>
      <c r="AO197" s="19">
        <v>1564.84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1564.84</v>
      </c>
      <c r="AV197" s="19">
        <v>0</v>
      </c>
      <c r="AW197" s="19">
        <v>0</v>
      </c>
      <c r="AX197" s="19">
        <v>0</v>
      </c>
      <c r="AY197" s="19">
        <v>0</v>
      </c>
      <c r="AZ197" s="19">
        <v>0</v>
      </c>
      <c r="BA197" s="19">
        <v>1564.84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0</v>
      </c>
      <c r="BI197" s="19">
        <v>0</v>
      </c>
      <c r="BJ197" s="19">
        <f t="shared" si="9"/>
        <v>3129.68</v>
      </c>
      <c r="BK197" s="19">
        <f t="shared" si="10"/>
        <v>1564.84</v>
      </c>
      <c r="BL197" s="19">
        <f t="shared" si="11"/>
        <v>4694.5199999999995</v>
      </c>
    </row>
    <row r="198" spans="1:64" x14ac:dyDescent="0.25">
      <c r="A198" s="52" t="s">
        <v>2546</v>
      </c>
      <c r="B198" s="78" t="s">
        <v>796</v>
      </c>
      <c r="C198" s="79">
        <v>1</v>
      </c>
      <c r="D198" s="80" t="s">
        <v>23</v>
      </c>
      <c r="E198" s="79" t="s">
        <v>434</v>
      </c>
      <c r="F198" s="79" t="s">
        <v>604</v>
      </c>
      <c r="G198" s="79" t="s">
        <v>623</v>
      </c>
      <c r="H198" s="79" t="s">
        <v>624</v>
      </c>
      <c r="I198" s="79" t="s">
        <v>625</v>
      </c>
      <c r="J198" s="79" t="s">
        <v>626</v>
      </c>
      <c r="K198" s="79" t="s">
        <v>446</v>
      </c>
      <c r="L198" s="79" t="s">
        <v>606</v>
      </c>
      <c r="M198" s="79" t="s">
        <v>619</v>
      </c>
      <c r="N198" s="81">
        <v>1</v>
      </c>
      <c r="O198" s="81">
        <v>1</v>
      </c>
      <c r="P198" s="81">
        <v>1</v>
      </c>
      <c r="Q198" s="81">
        <v>1</v>
      </c>
      <c r="R198" s="81">
        <v>1</v>
      </c>
      <c r="S198" s="81">
        <v>1</v>
      </c>
      <c r="T198" s="81">
        <v>0</v>
      </c>
      <c r="U198" s="81">
        <v>0</v>
      </c>
      <c r="V198" s="81">
        <v>0</v>
      </c>
      <c r="W198" s="102">
        <v>310086.89</v>
      </c>
      <c r="X198" s="102">
        <v>0</v>
      </c>
      <c r="Y198" s="102">
        <v>0</v>
      </c>
      <c r="Z198" s="102">
        <v>0</v>
      </c>
      <c r="AA198" s="102">
        <v>0</v>
      </c>
      <c r="AB198" s="102">
        <v>0</v>
      </c>
      <c r="AC198" s="102">
        <v>310086.89</v>
      </c>
      <c r="AD198" s="89">
        <v>44291</v>
      </c>
      <c r="AE198" s="89">
        <v>46117</v>
      </c>
      <c r="AF198" s="90">
        <v>310086.89</v>
      </c>
      <c r="AG198" s="84">
        <v>1.01</v>
      </c>
      <c r="AH198" s="84">
        <v>5</v>
      </c>
      <c r="AI198" s="85">
        <v>7.1294999999999997E-2</v>
      </c>
      <c r="AJ198" s="86">
        <v>1.01</v>
      </c>
      <c r="AK198" s="86">
        <v>5</v>
      </c>
      <c r="AL198" s="87">
        <v>7.1294999999999997E-2</v>
      </c>
      <c r="AM198" s="91" t="s">
        <v>620</v>
      </c>
      <c r="AN198" s="91" t="s">
        <v>621</v>
      </c>
      <c r="AO198" s="19">
        <v>18149.330000000002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18149.330000000002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18149.330000000002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0</v>
      </c>
      <c r="BI198" s="19">
        <v>0</v>
      </c>
      <c r="BJ198" s="19">
        <f t="shared" si="9"/>
        <v>36298.660000000003</v>
      </c>
      <c r="BK198" s="19">
        <f t="shared" si="10"/>
        <v>18149.330000000002</v>
      </c>
      <c r="BL198" s="19">
        <f t="shared" si="11"/>
        <v>54447.990000000005</v>
      </c>
    </row>
    <row r="199" spans="1:64" x14ac:dyDescent="0.25">
      <c r="A199" s="52" t="s">
        <v>2548</v>
      </c>
      <c r="B199" s="78" t="s">
        <v>797</v>
      </c>
      <c r="C199" s="79">
        <v>1</v>
      </c>
      <c r="D199" s="80" t="s">
        <v>23</v>
      </c>
      <c r="E199" s="79" t="s">
        <v>434</v>
      </c>
      <c r="F199" s="79" t="s">
        <v>604</v>
      </c>
      <c r="G199" s="79" t="s">
        <v>623</v>
      </c>
      <c r="H199" s="79" t="s">
        <v>624</v>
      </c>
      <c r="I199" s="79" t="s">
        <v>625</v>
      </c>
      <c r="J199" s="79" t="s">
        <v>626</v>
      </c>
      <c r="K199" s="79" t="s">
        <v>446</v>
      </c>
      <c r="L199" s="79" t="s">
        <v>606</v>
      </c>
      <c r="M199" s="79" t="s">
        <v>619</v>
      </c>
      <c r="N199" s="81">
        <v>1</v>
      </c>
      <c r="O199" s="81">
        <v>1</v>
      </c>
      <c r="P199" s="81">
        <v>1</v>
      </c>
      <c r="Q199" s="81">
        <v>1</v>
      </c>
      <c r="R199" s="81">
        <v>1</v>
      </c>
      <c r="S199" s="81">
        <v>1</v>
      </c>
      <c r="T199" s="81">
        <v>0</v>
      </c>
      <c r="U199" s="81">
        <v>0</v>
      </c>
      <c r="V199" s="81">
        <v>0</v>
      </c>
      <c r="W199" s="102">
        <v>665094.68000000005</v>
      </c>
      <c r="X199" s="102">
        <v>0</v>
      </c>
      <c r="Y199" s="102">
        <v>0</v>
      </c>
      <c r="Z199" s="102">
        <v>0</v>
      </c>
      <c r="AA199" s="102">
        <v>0</v>
      </c>
      <c r="AB199" s="102">
        <v>0</v>
      </c>
      <c r="AC199" s="102">
        <v>665094.68000000005</v>
      </c>
      <c r="AD199" s="89">
        <v>44291</v>
      </c>
      <c r="AE199" s="89">
        <v>46117</v>
      </c>
      <c r="AF199" s="90">
        <v>665094.68000000005</v>
      </c>
      <c r="AG199" s="84">
        <v>1.01</v>
      </c>
      <c r="AH199" s="84">
        <v>5</v>
      </c>
      <c r="AI199" s="85">
        <v>7.1294999999999997E-2</v>
      </c>
      <c r="AJ199" s="86">
        <v>1.01</v>
      </c>
      <c r="AK199" s="86">
        <v>5</v>
      </c>
      <c r="AL199" s="87">
        <v>7.1294999999999997E-2</v>
      </c>
      <c r="AM199" s="91" t="s">
        <v>620</v>
      </c>
      <c r="AN199" s="91" t="s">
        <v>621</v>
      </c>
      <c r="AO199" s="19">
        <v>1840.9</v>
      </c>
      <c r="AP199" s="19">
        <v>1840.9</v>
      </c>
      <c r="AQ199" s="19">
        <v>1840.9</v>
      </c>
      <c r="AR199" s="19">
        <v>1840.9</v>
      </c>
      <c r="AS199" s="19">
        <v>1840.9</v>
      </c>
      <c r="AT199" s="19">
        <v>1840.9</v>
      </c>
      <c r="AU199" s="19">
        <v>1840.9</v>
      </c>
      <c r="AV199" s="19">
        <v>1840.9</v>
      </c>
      <c r="AW199" s="19">
        <v>920.45</v>
      </c>
      <c r="AX199" s="19">
        <v>920.45</v>
      </c>
      <c r="AY199" s="19">
        <v>920.45</v>
      </c>
      <c r="AZ199" s="19">
        <v>920.45</v>
      </c>
      <c r="BA199" s="19">
        <v>920.45</v>
      </c>
      <c r="BB199" s="19">
        <v>920.45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0</v>
      </c>
      <c r="BI199" s="19">
        <v>0</v>
      </c>
      <c r="BJ199" s="19">
        <f t="shared" si="9"/>
        <v>15647.65</v>
      </c>
      <c r="BK199" s="19">
        <f t="shared" si="10"/>
        <v>4602.25</v>
      </c>
      <c r="BL199" s="19">
        <f t="shared" si="11"/>
        <v>20249.900000000001</v>
      </c>
    </row>
    <row r="200" spans="1:64" x14ac:dyDescent="0.25">
      <c r="A200" s="52" t="s">
        <v>2549</v>
      </c>
      <c r="B200" s="78" t="s">
        <v>798</v>
      </c>
      <c r="C200" s="79">
        <v>1</v>
      </c>
      <c r="D200" s="80" t="s">
        <v>23</v>
      </c>
      <c r="E200" s="79" t="s">
        <v>434</v>
      </c>
      <c r="F200" s="79" t="s">
        <v>604</v>
      </c>
      <c r="G200" s="79" t="s">
        <v>623</v>
      </c>
      <c r="H200" s="79" t="s">
        <v>624</v>
      </c>
      <c r="I200" s="79" t="s">
        <v>625</v>
      </c>
      <c r="J200" s="79" t="s">
        <v>626</v>
      </c>
      <c r="K200" s="79" t="s">
        <v>446</v>
      </c>
      <c r="L200" s="79" t="s">
        <v>606</v>
      </c>
      <c r="M200" s="79" t="s">
        <v>619</v>
      </c>
      <c r="N200" s="81">
        <v>1</v>
      </c>
      <c r="O200" s="81">
        <v>1</v>
      </c>
      <c r="P200" s="81">
        <v>1</v>
      </c>
      <c r="Q200" s="81">
        <v>1</v>
      </c>
      <c r="R200" s="81">
        <v>1</v>
      </c>
      <c r="S200" s="81">
        <v>1</v>
      </c>
      <c r="T200" s="81">
        <v>0</v>
      </c>
      <c r="U200" s="81">
        <v>0</v>
      </c>
      <c r="V200" s="81">
        <v>0</v>
      </c>
      <c r="W200" s="102">
        <v>201501.13</v>
      </c>
      <c r="X200" s="102">
        <v>0</v>
      </c>
      <c r="Y200" s="102">
        <v>0</v>
      </c>
      <c r="Z200" s="102">
        <v>0</v>
      </c>
      <c r="AA200" s="102">
        <v>0</v>
      </c>
      <c r="AB200" s="102">
        <v>0</v>
      </c>
      <c r="AC200" s="102">
        <v>201501.13</v>
      </c>
      <c r="AD200" s="89">
        <v>44291</v>
      </c>
      <c r="AE200" s="89">
        <v>46117</v>
      </c>
      <c r="AF200" s="90">
        <v>201501.13</v>
      </c>
      <c r="AG200" s="84">
        <v>1.01</v>
      </c>
      <c r="AH200" s="84">
        <v>5</v>
      </c>
      <c r="AI200" s="85">
        <v>7.1294999999999997E-2</v>
      </c>
      <c r="AJ200" s="86">
        <v>1.01</v>
      </c>
      <c r="AK200" s="86">
        <v>5</v>
      </c>
      <c r="AL200" s="87">
        <v>7.1294999999999997E-2</v>
      </c>
      <c r="AM200" s="91" t="s">
        <v>620</v>
      </c>
      <c r="AN200" s="91" t="s">
        <v>621</v>
      </c>
      <c r="AO200" s="19">
        <v>7724.16</v>
      </c>
      <c r="AP200" s="19">
        <v>7724.16</v>
      </c>
      <c r="AQ200" s="19">
        <v>7724.16</v>
      </c>
      <c r="AR200" s="19">
        <v>7724.16</v>
      </c>
      <c r="AS200" s="19">
        <v>7724.16</v>
      </c>
      <c r="AT200" s="19">
        <v>7724.16</v>
      </c>
      <c r="AU200" s="19">
        <v>7724.16</v>
      </c>
      <c r="AV200" s="19">
        <v>7724.16</v>
      </c>
      <c r="AW200" s="19">
        <v>7724.16</v>
      </c>
      <c r="AX200" s="19">
        <v>7724.16</v>
      </c>
      <c r="AY200" s="19">
        <v>7724.16</v>
      </c>
      <c r="AZ200" s="19">
        <v>7724.16</v>
      </c>
      <c r="BA200" s="19">
        <v>7724.16</v>
      </c>
      <c r="BB200" s="19">
        <v>7724.16</v>
      </c>
      <c r="BC200" s="19">
        <v>7724.16</v>
      </c>
      <c r="BD200" s="19">
        <v>7724.16</v>
      </c>
      <c r="BE200" s="19">
        <v>7724.16</v>
      </c>
      <c r="BF200" s="19">
        <v>7724.16</v>
      </c>
      <c r="BG200" s="19">
        <v>7724.16</v>
      </c>
      <c r="BH200" s="19">
        <v>7724.16</v>
      </c>
      <c r="BI200" s="19">
        <v>3862.08</v>
      </c>
      <c r="BJ200" s="19">
        <f t="shared" si="9"/>
        <v>69517.440000000017</v>
      </c>
      <c r="BK200" s="19">
        <f t="shared" si="10"/>
        <v>88827.840000000026</v>
      </c>
      <c r="BL200" s="19">
        <f t="shared" si="11"/>
        <v>158345.28000000003</v>
      </c>
    </row>
    <row r="201" spans="1:64" x14ac:dyDescent="0.25">
      <c r="A201" s="52" t="s">
        <v>2550</v>
      </c>
      <c r="B201" s="78" t="s">
        <v>799</v>
      </c>
      <c r="C201" s="79">
        <v>1</v>
      </c>
      <c r="D201" s="80" t="s">
        <v>23</v>
      </c>
      <c r="E201" s="79" t="s">
        <v>434</v>
      </c>
      <c r="F201" s="79" t="s">
        <v>604</v>
      </c>
      <c r="G201" s="79" t="s">
        <v>623</v>
      </c>
      <c r="H201" s="79" t="s">
        <v>624</v>
      </c>
      <c r="I201" s="79" t="s">
        <v>625</v>
      </c>
      <c r="J201" s="79" t="s">
        <v>626</v>
      </c>
      <c r="K201" s="79" t="s">
        <v>446</v>
      </c>
      <c r="L201" s="79" t="s">
        <v>606</v>
      </c>
      <c r="M201" s="79" t="s">
        <v>619</v>
      </c>
      <c r="N201" s="81">
        <v>1</v>
      </c>
      <c r="O201" s="81">
        <v>1</v>
      </c>
      <c r="P201" s="81">
        <v>1</v>
      </c>
      <c r="Q201" s="81">
        <v>1</v>
      </c>
      <c r="R201" s="81">
        <v>1</v>
      </c>
      <c r="S201" s="81">
        <v>1</v>
      </c>
      <c r="T201" s="81">
        <v>0</v>
      </c>
      <c r="U201" s="81">
        <v>0</v>
      </c>
      <c r="V201" s="81">
        <v>0</v>
      </c>
      <c r="W201" s="102">
        <v>43897.66</v>
      </c>
      <c r="X201" s="102">
        <v>0</v>
      </c>
      <c r="Y201" s="102">
        <v>0</v>
      </c>
      <c r="Z201" s="102">
        <v>0</v>
      </c>
      <c r="AA201" s="102">
        <v>0</v>
      </c>
      <c r="AB201" s="102">
        <v>0</v>
      </c>
      <c r="AC201" s="102">
        <v>43897.66</v>
      </c>
      <c r="AD201" s="89">
        <v>44291</v>
      </c>
      <c r="AE201" s="89">
        <v>46117</v>
      </c>
      <c r="AF201" s="90">
        <v>43897.66</v>
      </c>
      <c r="AG201" s="84">
        <v>1.01</v>
      </c>
      <c r="AH201" s="84">
        <v>5</v>
      </c>
      <c r="AI201" s="85">
        <v>7.1294999999999997E-2</v>
      </c>
      <c r="AJ201" s="86">
        <v>1.01</v>
      </c>
      <c r="AK201" s="86">
        <v>5</v>
      </c>
      <c r="AL201" s="87">
        <v>7.1294999999999997E-2</v>
      </c>
      <c r="AM201" s="91" t="s">
        <v>620</v>
      </c>
      <c r="AN201" s="91" t="s">
        <v>621</v>
      </c>
      <c r="AO201" s="19">
        <v>31696.080000000002</v>
      </c>
      <c r="AP201" s="19">
        <v>31696.080000000002</v>
      </c>
      <c r="AQ201" s="19">
        <v>31696.080000000002</v>
      </c>
      <c r="AR201" s="19">
        <v>31696.080000000002</v>
      </c>
      <c r="AS201" s="19">
        <v>31696.080000000002</v>
      </c>
      <c r="AT201" s="19">
        <v>31696.080000000002</v>
      </c>
      <c r="AU201" s="19">
        <v>31696.080000000002</v>
      </c>
      <c r="AV201" s="19">
        <v>31696.080000000002</v>
      </c>
      <c r="AW201" s="19">
        <v>31696.080000000002</v>
      </c>
      <c r="AX201" s="19">
        <v>31696.080000000002</v>
      </c>
      <c r="AY201" s="19">
        <v>31696.080000000002</v>
      </c>
      <c r="AZ201" s="19">
        <v>31696.080000000002</v>
      </c>
      <c r="BA201" s="19">
        <v>31696.080000000002</v>
      </c>
      <c r="BB201" s="19">
        <v>31696.080000000002</v>
      </c>
      <c r="BC201" s="19">
        <v>31696.080000000002</v>
      </c>
      <c r="BD201" s="19">
        <v>31696.080000000002</v>
      </c>
      <c r="BE201" s="19">
        <v>31696.080000000002</v>
      </c>
      <c r="BF201" s="19">
        <v>31696.080000000002</v>
      </c>
      <c r="BG201" s="19">
        <v>31696.080000000002</v>
      </c>
      <c r="BH201" s="19">
        <v>31696.080000000002</v>
      </c>
      <c r="BI201" s="19">
        <v>31696.080000000002</v>
      </c>
      <c r="BJ201" s="19">
        <f t="shared" si="9"/>
        <v>285264.72000000009</v>
      </c>
      <c r="BK201" s="19">
        <f t="shared" si="10"/>
        <v>380352.96000000014</v>
      </c>
      <c r="BL201" s="19">
        <f t="shared" si="11"/>
        <v>665617.68000000017</v>
      </c>
    </row>
    <row r="202" spans="1:64" x14ac:dyDescent="0.25">
      <c r="A202" s="52" t="s">
        <v>2551</v>
      </c>
      <c r="B202" s="78" t="s">
        <v>800</v>
      </c>
      <c r="C202" s="79">
        <v>1</v>
      </c>
      <c r="D202" s="80" t="s">
        <v>23</v>
      </c>
      <c r="E202" s="79" t="s">
        <v>434</v>
      </c>
      <c r="F202" s="79" t="s">
        <v>604</v>
      </c>
      <c r="G202" s="79" t="s">
        <v>623</v>
      </c>
      <c r="H202" s="79" t="s">
        <v>624</v>
      </c>
      <c r="I202" s="79" t="s">
        <v>625</v>
      </c>
      <c r="J202" s="79" t="s">
        <v>626</v>
      </c>
      <c r="K202" s="79" t="s">
        <v>446</v>
      </c>
      <c r="L202" s="79" t="s">
        <v>606</v>
      </c>
      <c r="M202" s="79" t="s">
        <v>619</v>
      </c>
      <c r="N202" s="81">
        <v>1</v>
      </c>
      <c r="O202" s="81">
        <v>1</v>
      </c>
      <c r="P202" s="81">
        <v>1</v>
      </c>
      <c r="Q202" s="81">
        <v>1</v>
      </c>
      <c r="R202" s="81">
        <v>1</v>
      </c>
      <c r="S202" s="81">
        <v>1</v>
      </c>
      <c r="T202" s="81">
        <v>0</v>
      </c>
      <c r="U202" s="81">
        <v>0</v>
      </c>
      <c r="V202" s="81">
        <v>0</v>
      </c>
      <c r="W202" s="102">
        <v>509133.41</v>
      </c>
      <c r="X202" s="102">
        <v>0</v>
      </c>
      <c r="Y202" s="102">
        <v>0</v>
      </c>
      <c r="Z202" s="102">
        <v>0</v>
      </c>
      <c r="AA202" s="102">
        <v>0</v>
      </c>
      <c r="AB202" s="102">
        <v>0</v>
      </c>
      <c r="AC202" s="102">
        <v>509133.41</v>
      </c>
      <c r="AD202" s="89">
        <v>44291</v>
      </c>
      <c r="AE202" s="89">
        <v>46117</v>
      </c>
      <c r="AF202" s="90">
        <v>509133.41</v>
      </c>
      <c r="AG202" s="84">
        <v>1.01</v>
      </c>
      <c r="AH202" s="84">
        <v>5</v>
      </c>
      <c r="AI202" s="85">
        <v>7.1294999999999997E-2</v>
      </c>
      <c r="AJ202" s="86">
        <v>1.01</v>
      </c>
      <c r="AK202" s="86">
        <v>5</v>
      </c>
      <c r="AL202" s="87">
        <v>7.1294999999999997E-2</v>
      </c>
      <c r="AM202" s="91" t="s">
        <v>620</v>
      </c>
      <c r="AN202" s="91" t="s">
        <v>621</v>
      </c>
      <c r="AO202" s="19">
        <v>262.39999999999998</v>
      </c>
      <c r="AP202" s="19">
        <v>262.39999999999998</v>
      </c>
      <c r="AQ202" s="19">
        <v>262.39999999999998</v>
      </c>
      <c r="AR202" s="19">
        <v>262.39999999999998</v>
      </c>
      <c r="AS202" s="19">
        <v>262.39999999999998</v>
      </c>
      <c r="AT202" s="19">
        <v>262.39999999999998</v>
      </c>
      <c r="AU202" s="19">
        <v>262.39999999999998</v>
      </c>
      <c r="AV202" s="19">
        <v>262.39999999999998</v>
      </c>
      <c r="AW202" s="19">
        <v>262.39999999999998</v>
      </c>
      <c r="AX202" s="19">
        <v>262.39999999999998</v>
      </c>
      <c r="AY202" s="19">
        <v>262.39999999999998</v>
      </c>
      <c r="AZ202" s="19">
        <v>262.39999999999998</v>
      </c>
      <c r="BA202" s="19">
        <v>262.39999999999998</v>
      </c>
      <c r="BB202" s="19">
        <v>262.39999999999998</v>
      </c>
      <c r="BC202" s="19">
        <v>262.39999999999998</v>
      </c>
      <c r="BD202" s="19">
        <v>262.39999999999998</v>
      </c>
      <c r="BE202" s="19">
        <v>262.39999999999998</v>
      </c>
      <c r="BF202" s="19">
        <v>262.39999999999998</v>
      </c>
      <c r="BG202" s="19">
        <v>262.39999999999998</v>
      </c>
      <c r="BH202" s="19">
        <v>262.39999999999998</v>
      </c>
      <c r="BI202" s="19">
        <v>262.39999999999998</v>
      </c>
      <c r="BJ202" s="19">
        <f t="shared" si="9"/>
        <v>2361.6000000000004</v>
      </c>
      <c r="BK202" s="19">
        <f t="shared" si="10"/>
        <v>3148.8000000000006</v>
      </c>
      <c r="BL202" s="19">
        <f t="shared" si="11"/>
        <v>5510.4000000000015</v>
      </c>
    </row>
    <row r="203" spans="1:64" x14ac:dyDescent="0.25">
      <c r="A203" s="52" t="s">
        <v>2558</v>
      </c>
      <c r="B203" s="78" t="s">
        <v>801</v>
      </c>
      <c r="C203" s="79">
        <v>1</v>
      </c>
      <c r="D203" s="80" t="s">
        <v>23</v>
      </c>
      <c r="E203" s="79" t="s">
        <v>434</v>
      </c>
      <c r="F203" s="79" t="s">
        <v>604</v>
      </c>
      <c r="G203" s="79" t="s">
        <v>623</v>
      </c>
      <c r="H203" s="79" t="s">
        <v>624</v>
      </c>
      <c r="I203" s="79" t="s">
        <v>625</v>
      </c>
      <c r="J203" s="79" t="s">
        <v>626</v>
      </c>
      <c r="K203" s="79" t="s">
        <v>446</v>
      </c>
      <c r="L203" s="79" t="s">
        <v>606</v>
      </c>
      <c r="M203" s="79" t="s">
        <v>619</v>
      </c>
      <c r="N203" s="81">
        <v>1</v>
      </c>
      <c r="O203" s="81">
        <v>1</v>
      </c>
      <c r="P203" s="81">
        <v>1</v>
      </c>
      <c r="Q203" s="81">
        <v>1</v>
      </c>
      <c r="R203" s="81">
        <v>1</v>
      </c>
      <c r="S203" s="81">
        <v>1</v>
      </c>
      <c r="T203" s="81">
        <v>0</v>
      </c>
      <c r="U203" s="81">
        <v>0</v>
      </c>
      <c r="V203" s="81">
        <v>0</v>
      </c>
      <c r="W203" s="102">
        <v>221256.76</v>
      </c>
      <c r="X203" s="102">
        <v>0</v>
      </c>
      <c r="Y203" s="102">
        <v>0</v>
      </c>
      <c r="Z203" s="102">
        <v>0</v>
      </c>
      <c r="AA203" s="102">
        <v>0</v>
      </c>
      <c r="AB203" s="102">
        <v>0</v>
      </c>
      <c r="AC203" s="102">
        <v>221256.76</v>
      </c>
      <c r="AD203" s="89">
        <v>44291</v>
      </c>
      <c r="AE203" s="89">
        <v>46117</v>
      </c>
      <c r="AF203" s="90">
        <v>221256.76</v>
      </c>
      <c r="AG203" s="84">
        <v>1.01</v>
      </c>
      <c r="AH203" s="84">
        <v>5</v>
      </c>
      <c r="AI203" s="85">
        <v>7.1294999999999997E-2</v>
      </c>
      <c r="AJ203" s="86">
        <v>1.01</v>
      </c>
      <c r="AK203" s="86">
        <v>5</v>
      </c>
      <c r="AL203" s="87">
        <v>7.1294999999999997E-2</v>
      </c>
      <c r="AM203" s="91" t="s">
        <v>620</v>
      </c>
      <c r="AN203" s="91" t="s">
        <v>621</v>
      </c>
      <c r="AO203" s="19">
        <v>3905.52</v>
      </c>
      <c r="AP203" s="19">
        <v>3905.52</v>
      </c>
      <c r="AQ203" s="19">
        <v>3905.52</v>
      </c>
      <c r="AR203" s="19">
        <v>3905.52</v>
      </c>
      <c r="AS203" s="19">
        <v>3905.52</v>
      </c>
      <c r="AT203" s="19">
        <v>3905.52</v>
      </c>
      <c r="AU203" s="19">
        <v>3905.52</v>
      </c>
      <c r="AV203" s="19">
        <v>3905.52</v>
      </c>
      <c r="AW203" s="19">
        <v>1952.76</v>
      </c>
      <c r="AX203" s="19">
        <v>1952.76</v>
      </c>
      <c r="AY203" s="19">
        <v>1952.76</v>
      </c>
      <c r="AZ203" s="19">
        <v>1952.76</v>
      </c>
      <c r="BA203" s="19">
        <v>1952.76</v>
      </c>
      <c r="BB203" s="19">
        <v>1952.76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0</v>
      </c>
      <c r="BI203" s="19">
        <v>0</v>
      </c>
      <c r="BJ203" s="19">
        <f t="shared" si="9"/>
        <v>33196.92</v>
      </c>
      <c r="BK203" s="19">
        <f t="shared" si="10"/>
        <v>9763.7999999999993</v>
      </c>
      <c r="BL203" s="19">
        <f t="shared" si="11"/>
        <v>42960.72</v>
      </c>
    </row>
    <row r="204" spans="1:64" x14ac:dyDescent="0.25">
      <c r="A204" s="52" t="s">
        <v>2560</v>
      </c>
      <c r="B204" s="78" t="s">
        <v>802</v>
      </c>
      <c r="C204" s="79">
        <v>1</v>
      </c>
      <c r="D204" s="80" t="s">
        <v>23</v>
      </c>
      <c r="E204" s="79" t="s">
        <v>434</v>
      </c>
      <c r="F204" s="79" t="s">
        <v>604</v>
      </c>
      <c r="G204" s="79" t="s">
        <v>623</v>
      </c>
      <c r="H204" s="79" t="s">
        <v>624</v>
      </c>
      <c r="I204" s="79" t="s">
        <v>625</v>
      </c>
      <c r="J204" s="79" t="s">
        <v>626</v>
      </c>
      <c r="K204" s="79" t="s">
        <v>446</v>
      </c>
      <c r="L204" s="79" t="s">
        <v>606</v>
      </c>
      <c r="M204" s="79" t="s">
        <v>619</v>
      </c>
      <c r="N204" s="81">
        <v>1</v>
      </c>
      <c r="O204" s="81">
        <v>1</v>
      </c>
      <c r="P204" s="81">
        <v>1</v>
      </c>
      <c r="Q204" s="81">
        <v>1</v>
      </c>
      <c r="R204" s="81">
        <v>1</v>
      </c>
      <c r="S204" s="81">
        <v>1</v>
      </c>
      <c r="T204" s="81">
        <v>0</v>
      </c>
      <c r="U204" s="81">
        <v>0</v>
      </c>
      <c r="V204" s="81">
        <v>0</v>
      </c>
      <c r="W204" s="102">
        <v>289932.76</v>
      </c>
      <c r="X204" s="102">
        <v>0</v>
      </c>
      <c r="Y204" s="102">
        <v>0</v>
      </c>
      <c r="Z204" s="102">
        <v>0</v>
      </c>
      <c r="AA204" s="102">
        <v>0</v>
      </c>
      <c r="AB204" s="102">
        <v>0</v>
      </c>
      <c r="AC204" s="102">
        <v>289932.76</v>
      </c>
      <c r="AD204" s="89">
        <v>44291</v>
      </c>
      <c r="AE204" s="89">
        <v>46117</v>
      </c>
      <c r="AF204" s="90">
        <v>289932.76</v>
      </c>
      <c r="AG204" s="84">
        <v>1.01</v>
      </c>
      <c r="AH204" s="84">
        <v>5</v>
      </c>
      <c r="AI204" s="85">
        <v>7.1294999999999997E-2</v>
      </c>
      <c r="AJ204" s="86">
        <v>1.01</v>
      </c>
      <c r="AK204" s="86">
        <v>5</v>
      </c>
      <c r="AL204" s="87">
        <v>7.1294999999999997E-2</v>
      </c>
      <c r="AM204" s="91" t="s">
        <v>620</v>
      </c>
      <c r="AN204" s="91" t="s">
        <v>621</v>
      </c>
      <c r="AO204" s="19">
        <v>4024.32</v>
      </c>
      <c r="AP204" s="19">
        <v>4024.32</v>
      </c>
      <c r="AQ204" s="19">
        <v>4024.32</v>
      </c>
      <c r="AR204" s="19">
        <v>4024.32</v>
      </c>
      <c r="AS204" s="19">
        <v>4024.32</v>
      </c>
      <c r="AT204" s="19">
        <v>4024.32</v>
      </c>
      <c r="AU204" s="19">
        <v>4024.32</v>
      </c>
      <c r="AV204" s="19">
        <v>4024.32</v>
      </c>
      <c r="AW204" s="19">
        <v>4024.32</v>
      </c>
      <c r="AX204" s="19">
        <v>4024.32</v>
      </c>
      <c r="AY204" s="19">
        <v>4024.32</v>
      </c>
      <c r="AZ204" s="19">
        <v>4024.32</v>
      </c>
      <c r="BA204" s="19">
        <v>4024.32</v>
      </c>
      <c r="BB204" s="19">
        <v>4024.32</v>
      </c>
      <c r="BC204" s="19">
        <v>4024.32</v>
      </c>
      <c r="BD204" s="19">
        <v>4024.32</v>
      </c>
      <c r="BE204" s="19">
        <v>4024.32</v>
      </c>
      <c r="BF204" s="19">
        <v>4024.32</v>
      </c>
      <c r="BG204" s="19">
        <v>4024.32</v>
      </c>
      <c r="BH204" s="19">
        <v>4024.32</v>
      </c>
      <c r="BI204" s="19">
        <v>4024.32</v>
      </c>
      <c r="BJ204" s="19">
        <f t="shared" si="9"/>
        <v>36218.880000000005</v>
      </c>
      <c r="BK204" s="19">
        <f t="shared" si="10"/>
        <v>48291.840000000004</v>
      </c>
      <c r="BL204" s="19">
        <f t="shared" si="11"/>
        <v>84510.720000000001</v>
      </c>
    </row>
    <row r="205" spans="1:64" x14ac:dyDescent="0.25">
      <c r="A205" s="52" t="s">
        <v>2573</v>
      </c>
      <c r="B205" s="78" t="s">
        <v>803</v>
      </c>
      <c r="C205" s="79">
        <v>1</v>
      </c>
      <c r="D205" s="80" t="s">
        <v>23</v>
      </c>
      <c r="E205" s="79" t="s">
        <v>434</v>
      </c>
      <c r="F205" s="79" t="s">
        <v>604</v>
      </c>
      <c r="G205" s="79" t="s">
        <v>623</v>
      </c>
      <c r="H205" s="79" t="s">
        <v>624</v>
      </c>
      <c r="I205" s="79" t="s">
        <v>625</v>
      </c>
      <c r="J205" s="79" t="s">
        <v>626</v>
      </c>
      <c r="K205" s="79" t="s">
        <v>446</v>
      </c>
      <c r="L205" s="79" t="s">
        <v>606</v>
      </c>
      <c r="M205" s="79" t="s">
        <v>619</v>
      </c>
      <c r="N205" s="81">
        <v>1</v>
      </c>
      <c r="O205" s="81">
        <v>1</v>
      </c>
      <c r="P205" s="81">
        <v>1</v>
      </c>
      <c r="Q205" s="81">
        <v>1</v>
      </c>
      <c r="R205" s="81">
        <v>1</v>
      </c>
      <c r="S205" s="81">
        <v>1</v>
      </c>
      <c r="T205" s="81">
        <v>0</v>
      </c>
      <c r="U205" s="81">
        <v>0</v>
      </c>
      <c r="V205" s="81">
        <v>0</v>
      </c>
      <c r="W205" s="102">
        <v>367760.08</v>
      </c>
      <c r="X205" s="102">
        <v>0</v>
      </c>
      <c r="Y205" s="102">
        <v>0</v>
      </c>
      <c r="Z205" s="102">
        <v>0</v>
      </c>
      <c r="AA205" s="102">
        <v>0</v>
      </c>
      <c r="AB205" s="102">
        <v>0</v>
      </c>
      <c r="AC205" s="102">
        <v>367760.08</v>
      </c>
      <c r="AD205" s="89">
        <v>44291</v>
      </c>
      <c r="AE205" s="89">
        <v>46117</v>
      </c>
      <c r="AF205" s="90">
        <v>367760.08</v>
      </c>
      <c r="AG205" s="84">
        <v>1.01</v>
      </c>
      <c r="AH205" s="84">
        <v>5</v>
      </c>
      <c r="AI205" s="85">
        <v>7.1294999999999997E-2</v>
      </c>
      <c r="AJ205" s="86">
        <v>1.01</v>
      </c>
      <c r="AK205" s="86">
        <v>5</v>
      </c>
      <c r="AL205" s="87">
        <v>7.1294999999999997E-2</v>
      </c>
      <c r="AM205" s="91" t="s">
        <v>620</v>
      </c>
      <c r="AN205" s="91" t="s">
        <v>621</v>
      </c>
      <c r="AO205" s="19">
        <v>29971.65</v>
      </c>
      <c r="AP205" s="19">
        <v>29971.65</v>
      </c>
      <c r="AQ205" s="19">
        <v>29971.65</v>
      </c>
      <c r="AR205" s="19">
        <v>29971.65</v>
      </c>
      <c r="AS205" s="19">
        <v>29971.65</v>
      </c>
      <c r="AT205" s="19">
        <v>29971.65</v>
      </c>
      <c r="AU205" s="19">
        <v>29971.65</v>
      </c>
      <c r="AV205" s="19">
        <v>29971.65</v>
      </c>
      <c r="AW205" s="19">
        <v>29971.65</v>
      </c>
      <c r="AX205" s="19">
        <v>29971.65</v>
      </c>
      <c r="AY205" s="19">
        <v>29971.65</v>
      </c>
      <c r="AZ205" s="19">
        <v>29971.65</v>
      </c>
      <c r="BA205" s="19">
        <v>29971.65</v>
      </c>
      <c r="BB205" s="19">
        <v>29971.65</v>
      </c>
      <c r="BC205" s="19">
        <v>29971.65</v>
      </c>
      <c r="BD205" s="19">
        <v>29971.65</v>
      </c>
      <c r="BE205" s="19">
        <v>29971.65</v>
      </c>
      <c r="BF205" s="19">
        <v>29971.65</v>
      </c>
      <c r="BG205" s="19">
        <v>29971.65</v>
      </c>
      <c r="BH205" s="19">
        <v>29971.65</v>
      </c>
      <c r="BI205" s="19">
        <v>14985.82</v>
      </c>
      <c r="BJ205" s="19">
        <f t="shared" si="9"/>
        <v>269744.84999999998</v>
      </c>
      <c r="BK205" s="19">
        <f t="shared" si="10"/>
        <v>344673.97000000003</v>
      </c>
      <c r="BL205" s="19">
        <f t="shared" si="11"/>
        <v>614418.82000000007</v>
      </c>
    </row>
    <row r="206" spans="1:64" x14ac:dyDescent="0.25">
      <c r="A206" s="52" t="s">
        <v>2575</v>
      </c>
      <c r="B206" s="78" t="s">
        <v>804</v>
      </c>
      <c r="C206" s="79">
        <v>1</v>
      </c>
      <c r="D206" s="80" t="s">
        <v>23</v>
      </c>
      <c r="E206" s="79" t="s">
        <v>434</v>
      </c>
      <c r="F206" s="79" t="s">
        <v>604</v>
      </c>
      <c r="G206" s="79" t="s">
        <v>623</v>
      </c>
      <c r="H206" s="79" t="s">
        <v>624</v>
      </c>
      <c r="I206" s="79" t="s">
        <v>625</v>
      </c>
      <c r="J206" s="79" t="s">
        <v>626</v>
      </c>
      <c r="K206" s="79" t="s">
        <v>446</v>
      </c>
      <c r="L206" s="79" t="s">
        <v>606</v>
      </c>
      <c r="M206" s="79" t="s">
        <v>619</v>
      </c>
      <c r="N206" s="81">
        <v>1</v>
      </c>
      <c r="O206" s="81">
        <v>1</v>
      </c>
      <c r="P206" s="81">
        <v>1</v>
      </c>
      <c r="Q206" s="81">
        <v>1</v>
      </c>
      <c r="R206" s="81">
        <v>1</v>
      </c>
      <c r="S206" s="81">
        <v>1</v>
      </c>
      <c r="T206" s="81">
        <v>0</v>
      </c>
      <c r="U206" s="81">
        <v>0</v>
      </c>
      <c r="V206" s="81">
        <v>0</v>
      </c>
      <c r="W206" s="102">
        <v>134391.94</v>
      </c>
      <c r="X206" s="102">
        <v>0</v>
      </c>
      <c r="Y206" s="102">
        <v>0</v>
      </c>
      <c r="Z206" s="102">
        <v>0</v>
      </c>
      <c r="AA206" s="102">
        <v>0</v>
      </c>
      <c r="AB206" s="102">
        <v>0</v>
      </c>
      <c r="AC206" s="102">
        <v>134391.94</v>
      </c>
      <c r="AD206" s="89">
        <v>44291</v>
      </c>
      <c r="AE206" s="89">
        <v>46117</v>
      </c>
      <c r="AF206" s="90">
        <v>134391.94</v>
      </c>
      <c r="AG206" s="84">
        <v>1.01</v>
      </c>
      <c r="AH206" s="84">
        <v>5</v>
      </c>
      <c r="AI206" s="85">
        <v>7.1294999999999997E-2</v>
      </c>
      <c r="AJ206" s="86">
        <v>1.01</v>
      </c>
      <c r="AK206" s="86">
        <v>5</v>
      </c>
      <c r="AL206" s="87">
        <v>7.1294999999999997E-2</v>
      </c>
      <c r="AM206" s="91" t="s">
        <v>620</v>
      </c>
      <c r="AN206" s="91" t="s">
        <v>621</v>
      </c>
      <c r="AO206" s="19">
        <v>16992.75</v>
      </c>
      <c r="AP206" s="19">
        <v>16992.75</v>
      </c>
      <c r="AQ206" s="19">
        <v>16992.75</v>
      </c>
      <c r="AR206" s="19">
        <v>16992.75</v>
      </c>
      <c r="AS206" s="19">
        <v>16992.75</v>
      </c>
      <c r="AT206" s="19">
        <v>16992.75</v>
      </c>
      <c r="AU206" s="19">
        <v>16992.75</v>
      </c>
      <c r="AV206" s="19">
        <v>16992.75</v>
      </c>
      <c r="AW206" s="19">
        <v>16992.75</v>
      </c>
      <c r="AX206" s="19">
        <v>16992.75</v>
      </c>
      <c r="AY206" s="19">
        <v>16992.75</v>
      </c>
      <c r="AZ206" s="19">
        <v>16992.75</v>
      </c>
      <c r="BA206" s="19">
        <v>16992.75</v>
      </c>
      <c r="BB206" s="19">
        <v>16992.75</v>
      </c>
      <c r="BC206" s="19">
        <v>16992.75</v>
      </c>
      <c r="BD206" s="19">
        <v>16992.75</v>
      </c>
      <c r="BE206" s="19">
        <v>16992.75</v>
      </c>
      <c r="BF206" s="19">
        <v>16992.75</v>
      </c>
      <c r="BG206" s="19">
        <v>16992.75</v>
      </c>
      <c r="BH206" s="19">
        <v>16992.75</v>
      </c>
      <c r="BI206" s="19">
        <v>16992.75</v>
      </c>
      <c r="BJ206" s="19">
        <f t="shared" si="9"/>
        <v>152934.75</v>
      </c>
      <c r="BK206" s="19">
        <f t="shared" si="10"/>
        <v>203913</v>
      </c>
      <c r="BL206" s="19">
        <f t="shared" si="11"/>
        <v>356847.75</v>
      </c>
    </row>
    <row r="207" spans="1:64" x14ac:dyDescent="0.25">
      <c r="A207" s="52" t="s">
        <v>2589</v>
      </c>
      <c r="B207" s="78" t="s">
        <v>805</v>
      </c>
      <c r="C207" s="79">
        <v>1</v>
      </c>
      <c r="D207" s="80" t="s">
        <v>23</v>
      </c>
      <c r="E207" s="79" t="s">
        <v>434</v>
      </c>
      <c r="F207" s="79" t="s">
        <v>604</v>
      </c>
      <c r="G207" s="79" t="s">
        <v>623</v>
      </c>
      <c r="H207" s="79" t="s">
        <v>624</v>
      </c>
      <c r="I207" s="79" t="s">
        <v>625</v>
      </c>
      <c r="J207" s="79" t="s">
        <v>626</v>
      </c>
      <c r="K207" s="79" t="s">
        <v>446</v>
      </c>
      <c r="L207" s="79" t="s">
        <v>606</v>
      </c>
      <c r="M207" s="79" t="s">
        <v>619</v>
      </c>
      <c r="N207" s="81">
        <v>1</v>
      </c>
      <c r="O207" s="81">
        <v>1</v>
      </c>
      <c r="P207" s="81">
        <v>1</v>
      </c>
      <c r="Q207" s="81">
        <v>1</v>
      </c>
      <c r="R207" s="81">
        <v>1</v>
      </c>
      <c r="S207" s="81">
        <v>1</v>
      </c>
      <c r="T207" s="81">
        <v>0</v>
      </c>
      <c r="U207" s="81">
        <v>0</v>
      </c>
      <c r="V207" s="81">
        <v>0</v>
      </c>
      <c r="W207" s="102">
        <v>59813</v>
      </c>
      <c r="X207" s="102">
        <v>0</v>
      </c>
      <c r="Y207" s="102">
        <v>0</v>
      </c>
      <c r="Z207" s="102">
        <v>0</v>
      </c>
      <c r="AA207" s="102">
        <v>0</v>
      </c>
      <c r="AB207" s="102">
        <v>0</v>
      </c>
      <c r="AC207" s="102">
        <v>59813</v>
      </c>
      <c r="AD207" s="89">
        <v>44291</v>
      </c>
      <c r="AE207" s="89">
        <v>46117</v>
      </c>
      <c r="AF207" s="90">
        <v>59813</v>
      </c>
      <c r="AG207" s="84">
        <v>1.01</v>
      </c>
      <c r="AH207" s="84">
        <v>5</v>
      </c>
      <c r="AI207" s="85">
        <v>7.1294999999999997E-2</v>
      </c>
      <c r="AJ207" s="86">
        <v>1.01</v>
      </c>
      <c r="AK207" s="86">
        <v>5</v>
      </c>
      <c r="AL207" s="87">
        <v>7.1294999999999997E-2</v>
      </c>
      <c r="AM207" s="91" t="s">
        <v>620</v>
      </c>
      <c r="AN207" s="91" t="s">
        <v>621</v>
      </c>
      <c r="AO207" s="19">
        <v>32602.91</v>
      </c>
      <c r="AP207" s="19">
        <v>0</v>
      </c>
      <c r="AQ207" s="19">
        <v>0</v>
      </c>
      <c r="AR207" s="19">
        <v>0</v>
      </c>
      <c r="AS207" s="19">
        <v>0</v>
      </c>
      <c r="AT207" s="19">
        <v>0</v>
      </c>
      <c r="AU207" s="19">
        <v>32602.91</v>
      </c>
      <c r="AV207" s="19">
        <v>0</v>
      </c>
      <c r="AW207" s="19">
        <v>0</v>
      </c>
      <c r="AX207" s="19">
        <v>0</v>
      </c>
      <c r="AY207" s="19">
        <v>0</v>
      </c>
      <c r="AZ207" s="19">
        <v>0</v>
      </c>
      <c r="BA207" s="19">
        <v>32602.91</v>
      </c>
      <c r="BB207" s="19">
        <v>0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0</v>
      </c>
      <c r="BI207" s="19">
        <v>0</v>
      </c>
      <c r="BJ207" s="19">
        <f t="shared" si="9"/>
        <v>65205.82</v>
      </c>
      <c r="BK207" s="19">
        <f t="shared" si="10"/>
        <v>32602.91</v>
      </c>
      <c r="BL207" s="19">
        <f t="shared" si="11"/>
        <v>97808.73</v>
      </c>
    </row>
    <row r="208" spans="1:64" x14ac:dyDescent="0.25">
      <c r="A208" s="52" t="s">
        <v>2592</v>
      </c>
      <c r="B208" s="78" t="s">
        <v>806</v>
      </c>
      <c r="C208" s="79">
        <v>1</v>
      </c>
      <c r="D208" s="80" t="s">
        <v>23</v>
      </c>
      <c r="E208" s="79" t="s">
        <v>434</v>
      </c>
      <c r="F208" s="79" t="s">
        <v>604</v>
      </c>
      <c r="G208" s="79" t="s">
        <v>623</v>
      </c>
      <c r="H208" s="79" t="s">
        <v>624</v>
      </c>
      <c r="I208" s="79" t="s">
        <v>625</v>
      </c>
      <c r="J208" s="79" t="s">
        <v>626</v>
      </c>
      <c r="K208" s="79" t="s">
        <v>446</v>
      </c>
      <c r="L208" s="79" t="s">
        <v>606</v>
      </c>
      <c r="M208" s="79" t="s">
        <v>619</v>
      </c>
      <c r="N208" s="81">
        <v>1</v>
      </c>
      <c r="O208" s="81">
        <v>1</v>
      </c>
      <c r="P208" s="81">
        <v>1</v>
      </c>
      <c r="Q208" s="81">
        <v>1</v>
      </c>
      <c r="R208" s="81">
        <v>1</v>
      </c>
      <c r="S208" s="81">
        <v>1</v>
      </c>
      <c r="T208" s="81">
        <v>0</v>
      </c>
      <c r="U208" s="81">
        <v>0</v>
      </c>
      <c r="V208" s="81">
        <v>0</v>
      </c>
      <c r="W208" s="102">
        <v>883483.46</v>
      </c>
      <c r="X208" s="102">
        <v>0</v>
      </c>
      <c r="Y208" s="102">
        <v>0</v>
      </c>
      <c r="Z208" s="102">
        <v>0</v>
      </c>
      <c r="AA208" s="102">
        <v>0</v>
      </c>
      <c r="AB208" s="102">
        <v>0</v>
      </c>
      <c r="AC208" s="102">
        <v>883483.46</v>
      </c>
      <c r="AD208" s="89">
        <v>44291</v>
      </c>
      <c r="AE208" s="89">
        <v>46117</v>
      </c>
      <c r="AF208" s="90">
        <v>883483.46</v>
      </c>
      <c r="AG208" s="84">
        <v>1.01</v>
      </c>
      <c r="AH208" s="84">
        <v>5</v>
      </c>
      <c r="AI208" s="85">
        <v>7.1294999999999997E-2</v>
      </c>
      <c r="AJ208" s="86">
        <v>1.01</v>
      </c>
      <c r="AK208" s="86">
        <v>5</v>
      </c>
      <c r="AL208" s="87">
        <v>7.1294999999999997E-2</v>
      </c>
      <c r="AM208" s="91" t="s">
        <v>620</v>
      </c>
      <c r="AN208" s="91" t="s">
        <v>621</v>
      </c>
      <c r="AO208" s="19">
        <v>480.81</v>
      </c>
      <c r="AP208" s="19">
        <v>480.81</v>
      </c>
      <c r="AQ208" s="19">
        <v>480.81</v>
      </c>
      <c r="AR208" s="19">
        <v>0</v>
      </c>
      <c r="AS208" s="19">
        <v>0</v>
      </c>
      <c r="AT208" s="19">
        <v>0</v>
      </c>
      <c r="AU208" s="19">
        <v>0</v>
      </c>
      <c r="AV208" s="19">
        <v>0</v>
      </c>
      <c r="AW208" s="19">
        <v>0</v>
      </c>
      <c r="AX208" s="19">
        <v>0</v>
      </c>
      <c r="AY208" s="19">
        <v>0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0</v>
      </c>
      <c r="BI208" s="19">
        <v>0</v>
      </c>
      <c r="BJ208" s="19">
        <f t="shared" si="9"/>
        <v>1442.43</v>
      </c>
      <c r="BK208" s="19">
        <f t="shared" si="10"/>
        <v>0</v>
      </c>
      <c r="BL208" s="19">
        <f t="shared" si="11"/>
        <v>1442.43</v>
      </c>
    </row>
    <row r="209" spans="1:64" x14ac:dyDescent="0.25">
      <c r="A209" s="52" t="s">
        <v>2593</v>
      </c>
      <c r="B209" s="78" t="s">
        <v>807</v>
      </c>
      <c r="C209" s="79">
        <v>1</v>
      </c>
      <c r="D209" s="80" t="s">
        <v>23</v>
      </c>
      <c r="E209" s="79" t="s">
        <v>434</v>
      </c>
      <c r="F209" s="79" t="s">
        <v>604</v>
      </c>
      <c r="G209" s="79" t="s">
        <v>623</v>
      </c>
      <c r="H209" s="79" t="s">
        <v>624</v>
      </c>
      <c r="I209" s="79" t="s">
        <v>625</v>
      </c>
      <c r="J209" s="79" t="s">
        <v>626</v>
      </c>
      <c r="K209" s="79" t="s">
        <v>446</v>
      </c>
      <c r="L209" s="79" t="s">
        <v>606</v>
      </c>
      <c r="M209" s="79" t="s">
        <v>619</v>
      </c>
      <c r="N209" s="81">
        <v>1</v>
      </c>
      <c r="O209" s="81">
        <v>1</v>
      </c>
      <c r="P209" s="81">
        <v>1</v>
      </c>
      <c r="Q209" s="81">
        <v>1</v>
      </c>
      <c r="R209" s="81">
        <v>1</v>
      </c>
      <c r="S209" s="81">
        <v>1</v>
      </c>
      <c r="T209" s="81">
        <v>0</v>
      </c>
      <c r="U209" s="81">
        <v>0</v>
      </c>
      <c r="V209" s="81">
        <v>0</v>
      </c>
      <c r="W209" s="102">
        <v>937886.16</v>
      </c>
      <c r="X209" s="102">
        <v>0</v>
      </c>
      <c r="Y209" s="102">
        <v>0</v>
      </c>
      <c r="Z209" s="102">
        <v>0</v>
      </c>
      <c r="AA209" s="102">
        <v>0</v>
      </c>
      <c r="AB209" s="102">
        <v>0</v>
      </c>
      <c r="AC209" s="102">
        <v>937886.16</v>
      </c>
      <c r="AD209" s="89">
        <v>44291</v>
      </c>
      <c r="AE209" s="89">
        <v>46117</v>
      </c>
      <c r="AF209" s="90">
        <v>937886.16</v>
      </c>
      <c r="AG209" s="84">
        <v>1.01</v>
      </c>
      <c r="AH209" s="84">
        <v>5</v>
      </c>
      <c r="AI209" s="85">
        <v>7.1294999999999997E-2</v>
      </c>
      <c r="AJ209" s="86">
        <v>1.01</v>
      </c>
      <c r="AK209" s="86">
        <v>5</v>
      </c>
      <c r="AL209" s="87">
        <v>7.1294999999999997E-2</v>
      </c>
      <c r="AM209" s="91" t="s">
        <v>620</v>
      </c>
      <c r="AN209" s="91" t="s">
        <v>621</v>
      </c>
      <c r="AO209" s="19">
        <v>873.09</v>
      </c>
      <c r="AP209" s="19">
        <v>873.09</v>
      </c>
      <c r="AQ209" s="19">
        <v>873.09</v>
      </c>
      <c r="AR209" s="19">
        <v>873.09</v>
      </c>
      <c r="AS209" s="19">
        <v>873.09</v>
      </c>
      <c r="AT209" s="19">
        <v>873.09</v>
      </c>
      <c r="AU209" s="19">
        <v>873.09</v>
      </c>
      <c r="AV209" s="19">
        <v>873.09</v>
      </c>
      <c r="AW209" s="19">
        <v>873.09</v>
      </c>
      <c r="AX209" s="19">
        <v>436.54</v>
      </c>
      <c r="AY209" s="19">
        <v>436.54</v>
      </c>
      <c r="AZ209" s="19">
        <v>436.54</v>
      </c>
      <c r="BA209" s="19">
        <v>436.54</v>
      </c>
      <c r="BB209" s="19">
        <v>436.54</v>
      </c>
      <c r="BC209" s="19">
        <v>436.54</v>
      </c>
      <c r="BD209" s="19">
        <v>0</v>
      </c>
      <c r="BE209" s="19">
        <v>0</v>
      </c>
      <c r="BF209" s="19">
        <v>0</v>
      </c>
      <c r="BG209" s="19">
        <v>0</v>
      </c>
      <c r="BH209" s="19">
        <v>0</v>
      </c>
      <c r="BI209" s="19">
        <v>0</v>
      </c>
      <c r="BJ209" s="19">
        <f t="shared" si="9"/>
        <v>7857.81</v>
      </c>
      <c r="BK209" s="19">
        <f t="shared" si="10"/>
        <v>2619.2400000000002</v>
      </c>
      <c r="BL209" s="19">
        <f t="shared" si="11"/>
        <v>10477.050000000001</v>
      </c>
    </row>
    <row r="210" spans="1:64" x14ac:dyDescent="0.25">
      <c r="A210" s="52" t="s">
        <v>2594</v>
      </c>
      <c r="B210" s="78" t="s">
        <v>808</v>
      </c>
      <c r="C210" s="79">
        <v>1</v>
      </c>
      <c r="D210" s="80" t="s">
        <v>23</v>
      </c>
      <c r="E210" s="79" t="s">
        <v>434</v>
      </c>
      <c r="F210" s="79" t="s">
        <v>604</v>
      </c>
      <c r="G210" s="79" t="s">
        <v>623</v>
      </c>
      <c r="H210" s="79" t="s">
        <v>624</v>
      </c>
      <c r="I210" s="79" t="s">
        <v>625</v>
      </c>
      <c r="J210" s="79" t="s">
        <v>626</v>
      </c>
      <c r="K210" s="79" t="s">
        <v>446</v>
      </c>
      <c r="L210" s="79" t="s">
        <v>606</v>
      </c>
      <c r="M210" s="79" t="s">
        <v>619</v>
      </c>
      <c r="N210" s="81">
        <v>1</v>
      </c>
      <c r="O210" s="81">
        <v>1</v>
      </c>
      <c r="P210" s="81">
        <v>1</v>
      </c>
      <c r="Q210" s="81">
        <v>1</v>
      </c>
      <c r="R210" s="81">
        <v>1</v>
      </c>
      <c r="S210" s="81">
        <v>1</v>
      </c>
      <c r="T210" s="81">
        <v>0</v>
      </c>
      <c r="U210" s="81">
        <v>0</v>
      </c>
      <c r="V210" s="81">
        <v>0</v>
      </c>
      <c r="W210" s="102">
        <v>914591.86</v>
      </c>
      <c r="X210" s="102">
        <v>0</v>
      </c>
      <c r="Y210" s="102">
        <v>0</v>
      </c>
      <c r="Z210" s="102">
        <v>0</v>
      </c>
      <c r="AA210" s="102">
        <v>0</v>
      </c>
      <c r="AB210" s="102">
        <v>0</v>
      </c>
      <c r="AC210" s="102">
        <v>914591.86</v>
      </c>
      <c r="AD210" s="89">
        <v>44291</v>
      </c>
      <c r="AE210" s="89">
        <v>46117</v>
      </c>
      <c r="AF210" s="90">
        <v>914591.86</v>
      </c>
      <c r="AG210" s="84">
        <v>1.01</v>
      </c>
      <c r="AH210" s="84">
        <v>5</v>
      </c>
      <c r="AI210" s="85">
        <v>7.1294999999999997E-2</v>
      </c>
      <c r="AJ210" s="86">
        <v>1.01</v>
      </c>
      <c r="AK210" s="86">
        <v>5</v>
      </c>
      <c r="AL210" s="87">
        <v>7.1294999999999997E-2</v>
      </c>
      <c r="AM210" s="91" t="s">
        <v>620</v>
      </c>
      <c r="AN210" s="91" t="s">
        <v>621</v>
      </c>
      <c r="AO210" s="19">
        <v>967.83</v>
      </c>
      <c r="AP210" s="19">
        <v>967.83</v>
      </c>
      <c r="AQ210" s="19">
        <v>967.83</v>
      </c>
      <c r="AR210" s="19">
        <v>967.83</v>
      </c>
      <c r="AS210" s="19">
        <v>967.83</v>
      </c>
      <c r="AT210" s="19">
        <v>967.83</v>
      </c>
      <c r="AU210" s="19">
        <v>967.83</v>
      </c>
      <c r="AV210" s="19">
        <v>967.83</v>
      </c>
      <c r="AW210" s="19">
        <v>967.83</v>
      </c>
      <c r="AX210" s="19">
        <v>967.83</v>
      </c>
      <c r="AY210" s="19">
        <v>967.83</v>
      </c>
      <c r="AZ210" s="19">
        <v>967.83</v>
      </c>
      <c r="BA210" s="19">
        <v>967.83</v>
      </c>
      <c r="BB210" s="19">
        <v>967.83</v>
      </c>
      <c r="BC210" s="19">
        <v>967.83</v>
      </c>
      <c r="BD210" s="19">
        <v>967.83</v>
      </c>
      <c r="BE210" s="19">
        <v>967.83</v>
      </c>
      <c r="BF210" s="19">
        <v>967.83</v>
      </c>
      <c r="BG210" s="19">
        <v>967.83</v>
      </c>
      <c r="BH210" s="19">
        <v>967.83</v>
      </c>
      <c r="BI210" s="19">
        <v>967.83</v>
      </c>
      <c r="BJ210" s="19">
        <f t="shared" si="9"/>
        <v>8710.4700000000012</v>
      </c>
      <c r="BK210" s="19">
        <f t="shared" si="10"/>
        <v>11613.960000000001</v>
      </c>
      <c r="BL210" s="19">
        <f t="shared" si="11"/>
        <v>20324.43</v>
      </c>
    </row>
    <row r="211" spans="1:64" x14ac:dyDescent="0.25">
      <c r="A211" s="52" t="s">
        <v>2595</v>
      </c>
      <c r="B211" s="78" t="s">
        <v>809</v>
      </c>
      <c r="C211" s="79">
        <v>1</v>
      </c>
      <c r="D211" s="80" t="s">
        <v>23</v>
      </c>
      <c r="E211" s="79" t="s">
        <v>434</v>
      </c>
      <c r="F211" s="79" t="s">
        <v>604</v>
      </c>
      <c r="G211" s="79" t="s">
        <v>623</v>
      </c>
      <c r="H211" s="79" t="s">
        <v>624</v>
      </c>
      <c r="I211" s="79" t="s">
        <v>625</v>
      </c>
      <c r="J211" s="79" t="s">
        <v>626</v>
      </c>
      <c r="K211" s="79" t="s">
        <v>446</v>
      </c>
      <c r="L211" s="79" t="s">
        <v>606</v>
      </c>
      <c r="M211" s="79" t="s">
        <v>619</v>
      </c>
      <c r="N211" s="81">
        <v>1</v>
      </c>
      <c r="O211" s="81">
        <v>1</v>
      </c>
      <c r="P211" s="81">
        <v>1</v>
      </c>
      <c r="Q211" s="81">
        <v>1</v>
      </c>
      <c r="R211" s="81">
        <v>1</v>
      </c>
      <c r="S211" s="81">
        <v>1</v>
      </c>
      <c r="T211" s="81">
        <v>0</v>
      </c>
      <c r="U211" s="81">
        <v>0</v>
      </c>
      <c r="V211" s="81">
        <v>0</v>
      </c>
      <c r="W211" s="102">
        <v>406652.05</v>
      </c>
      <c r="X211" s="102">
        <v>0</v>
      </c>
      <c r="Y211" s="102">
        <v>0</v>
      </c>
      <c r="Z211" s="102">
        <v>0</v>
      </c>
      <c r="AA211" s="102">
        <v>0</v>
      </c>
      <c r="AB211" s="102">
        <v>0</v>
      </c>
      <c r="AC211" s="102">
        <v>406652.05</v>
      </c>
      <c r="AD211" s="89">
        <v>44291</v>
      </c>
      <c r="AE211" s="89">
        <v>46117</v>
      </c>
      <c r="AF211" s="90">
        <v>406652.05</v>
      </c>
      <c r="AG211" s="84">
        <v>1.01</v>
      </c>
      <c r="AH211" s="84">
        <v>5</v>
      </c>
      <c r="AI211" s="85">
        <v>7.1294999999999997E-2</v>
      </c>
      <c r="AJ211" s="86">
        <v>1.01</v>
      </c>
      <c r="AK211" s="86">
        <v>5</v>
      </c>
      <c r="AL211" s="87">
        <v>7.1294999999999997E-2</v>
      </c>
      <c r="AM211" s="91" t="s">
        <v>620</v>
      </c>
      <c r="AN211" s="91" t="s">
        <v>621</v>
      </c>
      <c r="AO211" s="19">
        <v>2579.58</v>
      </c>
      <c r="AP211" s="19">
        <v>2579.58</v>
      </c>
      <c r="AQ211" s="19">
        <v>2579.58</v>
      </c>
      <c r="AR211" s="19">
        <v>2579.58</v>
      </c>
      <c r="AS211" s="19">
        <v>2579.58</v>
      </c>
      <c r="AT211" s="19">
        <v>2579.58</v>
      </c>
      <c r="AU211" s="19">
        <v>2579.58</v>
      </c>
      <c r="AV211" s="19">
        <v>2579.58</v>
      </c>
      <c r="AW211" s="19">
        <v>2579.58</v>
      </c>
      <c r="AX211" s="19">
        <v>2579.58</v>
      </c>
      <c r="AY211" s="19">
        <v>2579.58</v>
      </c>
      <c r="AZ211" s="19">
        <v>2579.58</v>
      </c>
      <c r="BA211" s="19">
        <v>2579.58</v>
      </c>
      <c r="BB211" s="19">
        <v>2579.58</v>
      </c>
      <c r="BC211" s="19">
        <v>2579.58</v>
      </c>
      <c r="BD211" s="19">
        <v>2579.58</v>
      </c>
      <c r="BE211" s="19">
        <v>2579.58</v>
      </c>
      <c r="BF211" s="19">
        <v>2579.58</v>
      </c>
      <c r="BG211" s="19">
        <v>2579.58</v>
      </c>
      <c r="BH211" s="19">
        <v>2579.58</v>
      </c>
      <c r="BI211" s="19">
        <v>2579.58</v>
      </c>
      <c r="BJ211" s="19">
        <f t="shared" si="9"/>
        <v>23216.22</v>
      </c>
      <c r="BK211" s="19">
        <f t="shared" si="10"/>
        <v>30954.960000000006</v>
      </c>
      <c r="BL211" s="19">
        <f t="shared" si="11"/>
        <v>54171.180000000008</v>
      </c>
    </row>
    <row r="212" spans="1:64" x14ac:dyDescent="0.25">
      <c r="A212" s="52" t="s">
        <v>2596</v>
      </c>
      <c r="B212" s="78" t="s">
        <v>810</v>
      </c>
      <c r="C212" s="79">
        <v>1</v>
      </c>
      <c r="D212" s="80" t="s">
        <v>23</v>
      </c>
      <c r="E212" s="79" t="s">
        <v>434</v>
      </c>
      <c r="F212" s="79" t="s">
        <v>604</v>
      </c>
      <c r="G212" s="79" t="s">
        <v>623</v>
      </c>
      <c r="H212" s="79" t="s">
        <v>624</v>
      </c>
      <c r="I212" s="79" t="s">
        <v>625</v>
      </c>
      <c r="J212" s="79" t="s">
        <v>626</v>
      </c>
      <c r="K212" s="79" t="s">
        <v>446</v>
      </c>
      <c r="L212" s="79" t="s">
        <v>606</v>
      </c>
      <c r="M212" s="79" t="s">
        <v>619</v>
      </c>
      <c r="N212" s="81">
        <v>1</v>
      </c>
      <c r="O212" s="81">
        <v>1</v>
      </c>
      <c r="P212" s="81">
        <v>1</v>
      </c>
      <c r="Q212" s="81">
        <v>1</v>
      </c>
      <c r="R212" s="81">
        <v>1</v>
      </c>
      <c r="S212" s="81">
        <v>1</v>
      </c>
      <c r="T212" s="81">
        <v>0</v>
      </c>
      <c r="U212" s="81">
        <v>0</v>
      </c>
      <c r="V212" s="81">
        <v>0</v>
      </c>
      <c r="W212" s="102">
        <v>731588.55</v>
      </c>
      <c r="X212" s="102">
        <v>0</v>
      </c>
      <c r="Y212" s="102">
        <v>0</v>
      </c>
      <c r="Z212" s="102">
        <v>0</v>
      </c>
      <c r="AA212" s="102">
        <v>0</v>
      </c>
      <c r="AB212" s="102">
        <v>0</v>
      </c>
      <c r="AC212" s="102">
        <v>731588.55</v>
      </c>
      <c r="AD212" s="89">
        <v>44291</v>
      </c>
      <c r="AE212" s="89">
        <v>46117</v>
      </c>
      <c r="AF212" s="90">
        <v>731588.55</v>
      </c>
      <c r="AG212" s="84">
        <v>1.01</v>
      </c>
      <c r="AH212" s="84">
        <v>5</v>
      </c>
      <c r="AI212" s="85">
        <v>7.1294999999999997E-2</v>
      </c>
      <c r="AJ212" s="86">
        <v>1.01</v>
      </c>
      <c r="AK212" s="86">
        <v>5</v>
      </c>
      <c r="AL212" s="87">
        <v>7.1294999999999997E-2</v>
      </c>
      <c r="AM212" s="91" t="s">
        <v>620</v>
      </c>
      <c r="AN212" s="91" t="s">
        <v>621</v>
      </c>
      <c r="AO212" s="19">
        <v>1989.16</v>
      </c>
      <c r="AP212" s="19">
        <v>1989.16</v>
      </c>
      <c r="AQ212" s="19">
        <v>1989.16</v>
      </c>
      <c r="AR212" s="19">
        <v>1989.16</v>
      </c>
      <c r="AS212" s="19">
        <v>1989.16</v>
      </c>
      <c r="AT212" s="19">
        <v>1989.16</v>
      </c>
      <c r="AU212" s="19">
        <v>1989.16</v>
      </c>
      <c r="AV212" s="19">
        <v>1989.16</v>
      </c>
      <c r="AW212" s="19">
        <v>1989.16</v>
      </c>
      <c r="AX212" s="19">
        <v>1989.16</v>
      </c>
      <c r="AY212" s="19">
        <v>1989.16</v>
      </c>
      <c r="AZ212" s="19">
        <v>1989.16</v>
      </c>
      <c r="BA212" s="19">
        <v>1989.16</v>
      </c>
      <c r="BB212" s="19">
        <v>1989.16</v>
      </c>
      <c r="BC212" s="19">
        <v>1989.16</v>
      </c>
      <c r="BD212" s="19">
        <v>1989.16</v>
      </c>
      <c r="BE212" s="19">
        <v>1989.16</v>
      </c>
      <c r="BF212" s="19">
        <v>1989.16</v>
      </c>
      <c r="BG212" s="19">
        <v>1989.16</v>
      </c>
      <c r="BH212" s="19">
        <v>1989.16</v>
      </c>
      <c r="BI212" s="19">
        <v>1989.16</v>
      </c>
      <c r="BJ212" s="19">
        <f t="shared" si="9"/>
        <v>17902.440000000002</v>
      </c>
      <c r="BK212" s="19">
        <f t="shared" si="10"/>
        <v>23869.920000000002</v>
      </c>
      <c r="BL212" s="19">
        <f t="shared" si="11"/>
        <v>41772.36</v>
      </c>
    </row>
    <row r="213" spans="1:64" x14ac:dyDescent="0.25">
      <c r="A213" s="52" t="s">
        <v>2603</v>
      </c>
      <c r="B213" s="78" t="s">
        <v>811</v>
      </c>
      <c r="C213" s="79">
        <v>1</v>
      </c>
      <c r="D213" s="80" t="s">
        <v>23</v>
      </c>
      <c r="E213" s="79" t="s">
        <v>434</v>
      </c>
      <c r="F213" s="79" t="s">
        <v>604</v>
      </c>
      <c r="G213" s="79" t="s">
        <v>623</v>
      </c>
      <c r="H213" s="79" t="s">
        <v>624</v>
      </c>
      <c r="I213" s="79" t="s">
        <v>625</v>
      </c>
      <c r="J213" s="79" t="s">
        <v>626</v>
      </c>
      <c r="K213" s="79" t="s">
        <v>446</v>
      </c>
      <c r="L213" s="79" t="s">
        <v>606</v>
      </c>
      <c r="M213" s="79" t="s">
        <v>619</v>
      </c>
      <c r="N213" s="81">
        <v>1</v>
      </c>
      <c r="O213" s="81">
        <v>1</v>
      </c>
      <c r="P213" s="81">
        <v>1</v>
      </c>
      <c r="Q213" s="81">
        <v>1</v>
      </c>
      <c r="R213" s="81">
        <v>1</v>
      </c>
      <c r="S213" s="81">
        <v>1</v>
      </c>
      <c r="T213" s="81">
        <v>0</v>
      </c>
      <c r="U213" s="81">
        <v>0</v>
      </c>
      <c r="V213" s="81">
        <v>0</v>
      </c>
      <c r="W213" s="102">
        <v>576488.34</v>
      </c>
      <c r="X213" s="102">
        <v>0</v>
      </c>
      <c r="Y213" s="102">
        <v>0</v>
      </c>
      <c r="Z213" s="102">
        <v>0</v>
      </c>
      <c r="AA213" s="102">
        <v>0</v>
      </c>
      <c r="AB213" s="102">
        <v>0</v>
      </c>
      <c r="AC213" s="102">
        <v>576488.34</v>
      </c>
      <c r="AD213" s="89">
        <v>44291</v>
      </c>
      <c r="AE213" s="89">
        <v>46117</v>
      </c>
      <c r="AF213" s="90">
        <v>576488.34</v>
      </c>
      <c r="AG213" s="84">
        <v>1.01</v>
      </c>
      <c r="AH213" s="84">
        <v>5</v>
      </c>
      <c r="AI213" s="85">
        <v>7.1294999999999997E-2</v>
      </c>
      <c r="AJ213" s="86">
        <v>1.01</v>
      </c>
      <c r="AK213" s="86">
        <v>5</v>
      </c>
      <c r="AL213" s="87">
        <v>7.1294999999999997E-2</v>
      </c>
      <c r="AM213" s="91" t="s">
        <v>620</v>
      </c>
      <c r="AN213" s="91" t="s">
        <v>621</v>
      </c>
      <c r="AO213" s="19">
        <v>126758.72</v>
      </c>
      <c r="AP213" s="19">
        <v>0</v>
      </c>
      <c r="AQ213" s="19">
        <v>0</v>
      </c>
      <c r="AR213" s="19">
        <v>0</v>
      </c>
      <c r="AS213" s="19">
        <v>0</v>
      </c>
      <c r="AT213" s="19">
        <v>0</v>
      </c>
      <c r="AU213" s="19">
        <v>126758.72</v>
      </c>
      <c r="AV213" s="19">
        <v>0</v>
      </c>
      <c r="AW213" s="19">
        <v>0</v>
      </c>
      <c r="AX213" s="19">
        <v>0</v>
      </c>
      <c r="AY213" s="19">
        <v>0</v>
      </c>
      <c r="AZ213" s="19">
        <v>0</v>
      </c>
      <c r="BA213" s="19">
        <v>126758.72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0</v>
      </c>
      <c r="BI213" s="19">
        <v>0</v>
      </c>
      <c r="BJ213" s="19">
        <f t="shared" si="9"/>
        <v>253517.44</v>
      </c>
      <c r="BK213" s="19">
        <f t="shared" si="10"/>
        <v>126758.72</v>
      </c>
      <c r="BL213" s="19">
        <f t="shared" si="11"/>
        <v>380276.16000000003</v>
      </c>
    </row>
    <row r="214" spans="1:64" x14ac:dyDescent="0.25">
      <c r="A214" s="52" t="s">
        <v>2604</v>
      </c>
      <c r="B214" s="78" t="s">
        <v>812</v>
      </c>
      <c r="C214" s="79">
        <v>1</v>
      </c>
      <c r="D214" s="80" t="s">
        <v>23</v>
      </c>
      <c r="E214" s="79" t="s">
        <v>434</v>
      </c>
      <c r="F214" s="79" t="s">
        <v>604</v>
      </c>
      <c r="G214" s="79" t="s">
        <v>623</v>
      </c>
      <c r="H214" s="79" t="s">
        <v>624</v>
      </c>
      <c r="I214" s="79" t="s">
        <v>625</v>
      </c>
      <c r="J214" s="79" t="s">
        <v>626</v>
      </c>
      <c r="K214" s="79" t="s">
        <v>446</v>
      </c>
      <c r="L214" s="79" t="s">
        <v>606</v>
      </c>
      <c r="M214" s="79" t="s">
        <v>619</v>
      </c>
      <c r="N214" s="81">
        <v>1</v>
      </c>
      <c r="O214" s="81">
        <v>1</v>
      </c>
      <c r="P214" s="81">
        <v>1</v>
      </c>
      <c r="Q214" s="81">
        <v>1</v>
      </c>
      <c r="R214" s="81">
        <v>1</v>
      </c>
      <c r="S214" s="81">
        <v>1</v>
      </c>
      <c r="T214" s="81">
        <v>0</v>
      </c>
      <c r="U214" s="81">
        <v>0</v>
      </c>
      <c r="V214" s="81">
        <v>0</v>
      </c>
      <c r="W214" s="102">
        <v>609111.47</v>
      </c>
      <c r="X214" s="102">
        <v>0</v>
      </c>
      <c r="Y214" s="102">
        <v>0</v>
      </c>
      <c r="Z214" s="102">
        <v>0</v>
      </c>
      <c r="AA214" s="102">
        <v>0</v>
      </c>
      <c r="AB214" s="102">
        <v>0</v>
      </c>
      <c r="AC214" s="102">
        <v>609111.47</v>
      </c>
      <c r="AD214" s="89">
        <v>44291</v>
      </c>
      <c r="AE214" s="89">
        <v>46117</v>
      </c>
      <c r="AF214" s="90">
        <v>609111.47</v>
      </c>
      <c r="AG214" s="84">
        <v>1.01</v>
      </c>
      <c r="AH214" s="84">
        <v>5</v>
      </c>
      <c r="AI214" s="85">
        <v>7.1294999999999997E-2</v>
      </c>
      <c r="AJ214" s="86">
        <v>1.01</v>
      </c>
      <c r="AK214" s="86">
        <v>5</v>
      </c>
      <c r="AL214" s="87">
        <v>7.1294999999999997E-2</v>
      </c>
      <c r="AM214" s="91" t="s">
        <v>620</v>
      </c>
      <c r="AN214" s="91" t="s">
        <v>621</v>
      </c>
      <c r="AO214" s="19">
        <v>3253.98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v>3253.98</v>
      </c>
      <c r="AV214" s="19">
        <v>0</v>
      </c>
      <c r="AW214" s="19">
        <v>0</v>
      </c>
      <c r="AX214" s="19">
        <v>0</v>
      </c>
      <c r="AY214" s="19">
        <v>0</v>
      </c>
      <c r="AZ214" s="19">
        <v>0</v>
      </c>
      <c r="BA214" s="19">
        <v>3253.98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0</v>
      </c>
      <c r="BI214" s="19">
        <v>0</v>
      </c>
      <c r="BJ214" s="19">
        <f t="shared" si="9"/>
        <v>6507.96</v>
      </c>
      <c r="BK214" s="19">
        <f t="shared" si="10"/>
        <v>3253.98</v>
      </c>
      <c r="BL214" s="19">
        <f t="shared" si="11"/>
        <v>9761.94</v>
      </c>
    </row>
    <row r="215" spans="1:64" x14ac:dyDescent="0.25">
      <c r="A215" s="52" t="s">
        <v>2605</v>
      </c>
      <c r="B215" s="78" t="s">
        <v>813</v>
      </c>
      <c r="C215" s="79">
        <v>1</v>
      </c>
      <c r="D215" s="80" t="s">
        <v>23</v>
      </c>
      <c r="E215" s="79" t="s">
        <v>434</v>
      </c>
      <c r="F215" s="79" t="s">
        <v>604</v>
      </c>
      <c r="G215" s="79" t="s">
        <v>623</v>
      </c>
      <c r="H215" s="79" t="s">
        <v>624</v>
      </c>
      <c r="I215" s="79" t="s">
        <v>625</v>
      </c>
      <c r="J215" s="79" t="s">
        <v>626</v>
      </c>
      <c r="K215" s="79" t="s">
        <v>446</v>
      </c>
      <c r="L215" s="79" t="s">
        <v>606</v>
      </c>
      <c r="M215" s="79" t="s">
        <v>619</v>
      </c>
      <c r="N215" s="81">
        <v>1</v>
      </c>
      <c r="O215" s="81">
        <v>1</v>
      </c>
      <c r="P215" s="81">
        <v>1</v>
      </c>
      <c r="Q215" s="81">
        <v>1</v>
      </c>
      <c r="R215" s="81">
        <v>1</v>
      </c>
      <c r="S215" s="81">
        <v>1</v>
      </c>
      <c r="T215" s="81">
        <v>0</v>
      </c>
      <c r="U215" s="81">
        <v>0</v>
      </c>
      <c r="V215" s="81">
        <v>0</v>
      </c>
      <c r="W215" s="102">
        <v>366628.74</v>
      </c>
      <c r="X215" s="102">
        <v>0</v>
      </c>
      <c r="Y215" s="102">
        <v>0</v>
      </c>
      <c r="Z215" s="102">
        <v>0</v>
      </c>
      <c r="AA215" s="102">
        <v>0</v>
      </c>
      <c r="AB215" s="102">
        <v>0</v>
      </c>
      <c r="AC215" s="102">
        <v>366628.74</v>
      </c>
      <c r="AD215" s="89">
        <v>44291</v>
      </c>
      <c r="AE215" s="89">
        <v>46117</v>
      </c>
      <c r="AF215" s="90">
        <v>366628.74</v>
      </c>
      <c r="AG215" s="84">
        <v>1.01</v>
      </c>
      <c r="AH215" s="84">
        <v>5</v>
      </c>
      <c r="AI215" s="85">
        <v>7.1294999999999997E-2</v>
      </c>
      <c r="AJ215" s="86">
        <v>1.01</v>
      </c>
      <c r="AK215" s="86">
        <v>5</v>
      </c>
      <c r="AL215" s="87">
        <v>7.1294999999999997E-2</v>
      </c>
      <c r="AM215" s="91" t="s">
        <v>620</v>
      </c>
      <c r="AN215" s="91" t="s">
        <v>621</v>
      </c>
      <c r="AO215" s="19">
        <v>2864.52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2864.52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2864.52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0</v>
      </c>
      <c r="BI215" s="19">
        <v>0</v>
      </c>
      <c r="BJ215" s="19">
        <f t="shared" si="9"/>
        <v>5729.04</v>
      </c>
      <c r="BK215" s="19">
        <f t="shared" si="10"/>
        <v>2864.52</v>
      </c>
      <c r="BL215" s="19">
        <f t="shared" si="11"/>
        <v>8593.56</v>
      </c>
    </row>
    <row r="216" spans="1:64" x14ac:dyDescent="0.25">
      <c r="A216" s="52" t="s">
        <v>2606</v>
      </c>
      <c r="B216" s="78" t="s">
        <v>814</v>
      </c>
      <c r="C216" s="79">
        <v>1</v>
      </c>
      <c r="D216" s="80" t="s">
        <v>23</v>
      </c>
      <c r="E216" s="79" t="s">
        <v>434</v>
      </c>
      <c r="F216" s="79" t="s">
        <v>604</v>
      </c>
      <c r="G216" s="79" t="s">
        <v>623</v>
      </c>
      <c r="H216" s="79" t="s">
        <v>624</v>
      </c>
      <c r="I216" s="79" t="s">
        <v>625</v>
      </c>
      <c r="J216" s="79" t="s">
        <v>626</v>
      </c>
      <c r="K216" s="79" t="s">
        <v>446</v>
      </c>
      <c r="L216" s="79" t="s">
        <v>606</v>
      </c>
      <c r="M216" s="79" t="s">
        <v>619</v>
      </c>
      <c r="N216" s="81">
        <v>1</v>
      </c>
      <c r="O216" s="81">
        <v>1</v>
      </c>
      <c r="P216" s="81">
        <v>1</v>
      </c>
      <c r="Q216" s="81">
        <v>1</v>
      </c>
      <c r="R216" s="81">
        <v>1</v>
      </c>
      <c r="S216" s="81">
        <v>1</v>
      </c>
      <c r="T216" s="81">
        <v>0</v>
      </c>
      <c r="U216" s="81">
        <v>0</v>
      </c>
      <c r="V216" s="81">
        <v>0</v>
      </c>
      <c r="W216" s="102">
        <v>1177695.76</v>
      </c>
      <c r="X216" s="102">
        <v>0</v>
      </c>
      <c r="Y216" s="102">
        <v>0</v>
      </c>
      <c r="Z216" s="102">
        <v>0</v>
      </c>
      <c r="AA216" s="102">
        <v>0</v>
      </c>
      <c r="AB216" s="102">
        <v>0</v>
      </c>
      <c r="AC216" s="102">
        <v>1177695.76</v>
      </c>
      <c r="AD216" s="89">
        <v>44291</v>
      </c>
      <c r="AE216" s="89">
        <v>46117</v>
      </c>
      <c r="AF216" s="90">
        <v>1177695.76</v>
      </c>
      <c r="AG216" s="84">
        <v>1.01</v>
      </c>
      <c r="AH216" s="84">
        <v>5</v>
      </c>
      <c r="AI216" s="85">
        <v>7.1294999999999997E-2</v>
      </c>
      <c r="AJ216" s="86">
        <v>1.01</v>
      </c>
      <c r="AK216" s="86">
        <v>5</v>
      </c>
      <c r="AL216" s="87">
        <v>7.1294999999999997E-2</v>
      </c>
      <c r="AM216" s="91" t="s">
        <v>620</v>
      </c>
      <c r="AN216" s="91" t="s">
        <v>621</v>
      </c>
      <c r="AO216" s="19">
        <v>37312.769999999997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v>37312.769999999997</v>
      </c>
      <c r="AV216" s="19">
        <v>0</v>
      </c>
      <c r="AW216" s="19">
        <v>0</v>
      </c>
      <c r="AX216" s="19">
        <v>0</v>
      </c>
      <c r="AY216" s="19">
        <v>0</v>
      </c>
      <c r="AZ216" s="19">
        <v>0</v>
      </c>
      <c r="BA216" s="19">
        <v>37312.769999999997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0</v>
      </c>
      <c r="BI216" s="19">
        <v>0</v>
      </c>
      <c r="BJ216" s="19">
        <f t="shared" si="9"/>
        <v>74625.539999999994</v>
      </c>
      <c r="BK216" s="19">
        <f t="shared" si="10"/>
        <v>37312.769999999997</v>
      </c>
      <c r="BL216" s="19">
        <f t="shared" si="11"/>
        <v>111938.31</v>
      </c>
    </row>
    <row r="217" spans="1:64" x14ac:dyDescent="0.25">
      <c r="A217" s="52" t="s">
        <v>2607</v>
      </c>
      <c r="B217" s="78" t="s">
        <v>815</v>
      </c>
      <c r="C217" s="79">
        <v>1</v>
      </c>
      <c r="D217" s="80" t="s">
        <v>23</v>
      </c>
      <c r="E217" s="79" t="s">
        <v>434</v>
      </c>
      <c r="F217" s="79" t="s">
        <v>604</v>
      </c>
      <c r="G217" s="79" t="s">
        <v>623</v>
      </c>
      <c r="H217" s="79" t="s">
        <v>624</v>
      </c>
      <c r="I217" s="79" t="s">
        <v>625</v>
      </c>
      <c r="J217" s="79" t="s">
        <v>626</v>
      </c>
      <c r="K217" s="79" t="s">
        <v>446</v>
      </c>
      <c r="L217" s="79" t="s">
        <v>606</v>
      </c>
      <c r="M217" s="79" t="s">
        <v>619</v>
      </c>
      <c r="N217" s="81">
        <v>1</v>
      </c>
      <c r="O217" s="81">
        <v>1</v>
      </c>
      <c r="P217" s="81">
        <v>1</v>
      </c>
      <c r="Q217" s="81">
        <v>1</v>
      </c>
      <c r="R217" s="81">
        <v>1</v>
      </c>
      <c r="S217" s="81">
        <v>1</v>
      </c>
      <c r="T217" s="81">
        <v>0</v>
      </c>
      <c r="U217" s="81">
        <v>0</v>
      </c>
      <c r="V217" s="81">
        <v>0</v>
      </c>
      <c r="W217" s="102">
        <v>825166.01</v>
      </c>
      <c r="X217" s="102">
        <v>0</v>
      </c>
      <c r="Y217" s="102">
        <v>0</v>
      </c>
      <c r="Z217" s="102">
        <v>0</v>
      </c>
      <c r="AA217" s="102">
        <v>0</v>
      </c>
      <c r="AB217" s="102">
        <v>0</v>
      </c>
      <c r="AC217" s="102">
        <v>825166.01</v>
      </c>
      <c r="AD217" s="89">
        <v>44291</v>
      </c>
      <c r="AE217" s="89">
        <v>46117</v>
      </c>
      <c r="AF217" s="90">
        <v>825166.01</v>
      </c>
      <c r="AG217" s="84">
        <v>1.01</v>
      </c>
      <c r="AH217" s="84">
        <v>5</v>
      </c>
      <c r="AI217" s="85">
        <v>7.1294999999999997E-2</v>
      </c>
      <c r="AJ217" s="86">
        <v>1.01</v>
      </c>
      <c r="AK217" s="86">
        <v>5</v>
      </c>
      <c r="AL217" s="87">
        <v>7.1294999999999997E-2</v>
      </c>
      <c r="AM217" s="91" t="s">
        <v>620</v>
      </c>
      <c r="AN217" s="91" t="s">
        <v>621</v>
      </c>
      <c r="AO217" s="19">
        <v>65961.25</v>
      </c>
      <c r="AP217" s="19">
        <v>0</v>
      </c>
      <c r="AQ217" s="19">
        <v>0</v>
      </c>
      <c r="AR217" s="19">
        <v>0</v>
      </c>
      <c r="AS217" s="19">
        <v>0</v>
      </c>
      <c r="AT217" s="19">
        <v>0</v>
      </c>
      <c r="AU217" s="19">
        <v>65961.25</v>
      </c>
      <c r="AV217" s="19">
        <v>0</v>
      </c>
      <c r="AW217" s="19">
        <v>0</v>
      </c>
      <c r="AX217" s="19">
        <v>0</v>
      </c>
      <c r="AY217" s="19">
        <v>0</v>
      </c>
      <c r="AZ217" s="19">
        <v>0</v>
      </c>
      <c r="BA217" s="19">
        <v>65961.25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0</v>
      </c>
      <c r="BI217" s="19">
        <v>0</v>
      </c>
      <c r="BJ217" s="19">
        <f t="shared" si="9"/>
        <v>131922.5</v>
      </c>
      <c r="BK217" s="19">
        <f t="shared" si="10"/>
        <v>65961.25</v>
      </c>
      <c r="BL217" s="19">
        <f t="shared" si="11"/>
        <v>197883.75</v>
      </c>
    </row>
    <row r="218" spans="1:64" x14ac:dyDescent="0.25">
      <c r="A218" s="52" t="s">
        <v>3551</v>
      </c>
      <c r="B218" s="78" t="s">
        <v>448</v>
      </c>
      <c r="C218" s="79">
        <v>6</v>
      </c>
      <c r="D218" s="80" t="s">
        <v>23</v>
      </c>
      <c r="E218" s="79" t="s">
        <v>434</v>
      </c>
      <c r="F218" s="79" t="s">
        <v>604</v>
      </c>
      <c r="G218" s="79" t="s">
        <v>816</v>
      </c>
      <c r="H218" s="79" t="s">
        <v>624</v>
      </c>
      <c r="I218" s="79" t="s">
        <v>817</v>
      </c>
      <c r="J218" s="79" t="s">
        <v>626</v>
      </c>
      <c r="K218" s="79" t="s">
        <v>447</v>
      </c>
      <c r="L218" s="79" t="s">
        <v>606</v>
      </c>
      <c r="M218" s="79" t="s">
        <v>619</v>
      </c>
      <c r="N218" s="81">
        <v>1</v>
      </c>
      <c r="O218" s="81">
        <v>1</v>
      </c>
      <c r="P218" s="81">
        <v>1</v>
      </c>
      <c r="Q218" s="81">
        <v>1</v>
      </c>
      <c r="R218" s="81">
        <v>1</v>
      </c>
      <c r="S218" s="81">
        <v>1</v>
      </c>
      <c r="T218" s="81">
        <v>0</v>
      </c>
      <c r="U218" s="81">
        <v>0</v>
      </c>
      <c r="V218" s="81">
        <v>0</v>
      </c>
      <c r="W218" s="102">
        <v>-0.01</v>
      </c>
      <c r="X218" s="102">
        <v>0</v>
      </c>
      <c r="Y218" s="102">
        <v>0</v>
      </c>
      <c r="Z218" s="102">
        <v>0</v>
      </c>
      <c r="AA218" s="102">
        <v>0</v>
      </c>
      <c r="AB218" s="102">
        <v>0</v>
      </c>
      <c r="AC218" s="102">
        <v>-0.01</v>
      </c>
      <c r="AD218" s="89">
        <v>41968</v>
      </c>
      <c r="AE218" s="89">
        <v>45621</v>
      </c>
      <c r="AF218" s="90">
        <v>26856444.289999999</v>
      </c>
      <c r="AG218" s="84">
        <v>0</v>
      </c>
      <c r="AH218" s="84">
        <v>10</v>
      </c>
      <c r="AI218" s="85">
        <v>6.5000000000000002E-2</v>
      </c>
      <c r="AJ218" s="86">
        <v>0</v>
      </c>
      <c r="AK218" s="86">
        <v>0</v>
      </c>
      <c r="AL218" s="87">
        <v>0</v>
      </c>
      <c r="AM218" s="91" t="s">
        <v>620</v>
      </c>
      <c r="AN218" s="91" t="s">
        <v>621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v>0</v>
      </c>
      <c r="AV218" s="19">
        <v>0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0</v>
      </c>
      <c r="BI218" s="19">
        <v>0</v>
      </c>
      <c r="BJ218" s="19">
        <f t="shared" si="9"/>
        <v>0</v>
      </c>
      <c r="BK218" s="19">
        <f t="shared" si="10"/>
        <v>0</v>
      </c>
      <c r="BL218" s="19">
        <f t="shared" si="11"/>
        <v>0</v>
      </c>
    </row>
    <row r="219" spans="1:64" x14ac:dyDescent="0.25">
      <c r="A219" s="52" t="s">
        <v>3552</v>
      </c>
      <c r="B219" s="78" t="s">
        <v>449</v>
      </c>
      <c r="C219" s="79">
        <v>5</v>
      </c>
      <c r="D219" s="80" t="s">
        <v>23</v>
      </c>
      <c r="E219" s="79" t="s">
        <v>434</v>
      </c>
      <c r="F219" s="79" t="s">
        <v>604</v>
      </c>
      <c r="G219" s="79" t="s">
        <v>816</v>
      </c>
      <c r="H219" s="79" t="s">
        <v>624</v>
      </c>
      <c r="I219" s="79" t="s">
        <v>817</v>
      </c>
      <c r="J219" s="79" t="s">
        <v>626</v>
      </c>
      <c r="K219" s="79" t="s">
        <v>447</v>
      </c>
      <c r="L219" s="79" t="s">
        <v>606</v>
      </c>
      <c r="M219" s="79" t="s">
        <v>619</v>
      </c>
      <c r="N219" s="81">
        <v>1</v>
      </c>
      <c r="O219" s="81">
        <v>1</v>
      </c>
      <c r="P219" s="81">
        <v>1</v>
      </c>
      <c r="Q219" s="81">
        <v>1</v>
      </c>
      <c r="R219" s="81">
        <v>1</v>
      </c>
      <c r="S219" s="81">
        <v>1</v>
      </c>
      <c r="T219" s="81">
        <v>0</v>
      </c>
      <c r="U219" s="81">
        <v>0</v>
      </c>
      <c r="V219" s="81">
        <v>0</v>
      </c>
      <c r="W219" s="102">
        <v>-0.02</v>
      </c>
      <c r="X219" s="102">
        <v>0</v>
      </c>
      <c r="Y219" s="102">
        <v>0</v>
      </c>
      <c r="Z219" s="102">
        <v>0</v>
      </c>
      <c r="AA219" s="102">
        <v>0</v>
      </c>
      <c r="AB219" s="102">
        <v>0</v>
      </c>
      <c r="AC219" s="102">
        <v>-0.02</v>
      </c>
      <c r="AD219" s="89">
        <v>42003</v>
      </c>
      <c r="AE219" s="89">
        <v>45290</v>
      </c>
      <c r="AF219" s="90">
        <v>2530427.46</v>
      </c>
      <c r="AG219" s="84">
        <v>0</v>
      </c>
      <c r="AH219" s="84">
        <v>9</v>
      </c>
      <c r="AI219" s="85">
        <v>6.2100000000000002E-2</v>
      </c>
      <c r="AJ219" s="86">
        <v>0</v>
      </c>
      <c r="AK219" s="86">
        <v>0</v>
      </c>
      <c r="AL219" s="87">
        <v>0</v>
      </c>
      <c r="AM219" s="91" t="s">
        <v>620</v>
      </c>
      <c r="AN219" s="91" t="s">
        <v>621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0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0</v>
      </c>
      <c r="BI219" s="19">
        <v>0</v>
      </c>
      <c r="BJ219" s="19">
        <f t="shared" si="9"/>
        <v>0</v>
      </c>
      <c r="BK219" s="19">
        <f t="shared" si="10"/>
        <v>0</v>
      </c>
      <c r="BL219" s="19">
        <f t="shared" si="11"/>
        <v>0</v>
      </c>
    </row>
    <row r="220" spans="1:64" x14ac:dyDescent="0.25">
      <c r="A220" s="52" t="s">
        <v>3553</v>
      </c>
      <c r="B220" s="78" t="s">
        <v>449</v>
      </c>
      <c r="C220" s="79">
        <v>6</v>
      </c>
      <c r="D220" s="80" t="s">
        <v>23</v>
      </c>
      <c r="E220" s="79" t="s">
        <v>434</v>
      </c>
      <c r="F220" s="79" t="s">
        <v>604</v>
      </c>
      <c r="G220" s="79" t="s">
        <v>816</v>
      </c>
      <c r="H220" s="79" t="s">
        <v>624</v>
      </c>
      <c r="I220" s="79" t="s">
        <v>817</v>
      </c>
      <c r="J220" s="79" t="s">
        <v>626</v>
      </c>
      <c r="K220" s="79" t="s">
        <v>447</v>
      </c>
      <c r="L220" s="79" t="s">
        <v>606</v>
      </c>
      <c r="M220" s="79" t="s">
        <v>619</v>
      </c>
      <c r="N220" s="81">
        <v>1</v>
      </c>
      <c r="O220" s="81">
        <v>1</v>
      </c>
      <c r="P220" s="81">
        <v>1</v>
      </c>
      <c r="Q220" s="81">
        <v>1</v>
      </c>
      <c r="R220" s="81">
        <v>1</v>
      </c>
      <c r="S220" s="81">
        <v>1</v>
      </c>
      <c r="T220" s="81">
        <v>0</v>
      </c>
      <c r="U220" s="81">
        <v>0</v>
      </c>
      <c r="V220" s="81">
        <v>0</v>
      </c>
      <c r="W220" s="102">
        <v>-0.02</v>
      </c>
      <c r="X220" s="102">
        <v>0</v>
      </c>
      <c r="Y220" s="102">
        <v>0</v>
      </c>
      <c r="Z220" s="102">
        <v>0</v>
      </c>
      <c r="AA220" s="102">
        <v>0</v>
      </c>
      <c r="AB220" s="102">
        <v>0</v>
      </c>
      <c r="AC220" s="102">
        <v>-0.02</v>
      </c>
      <c r="AD220" s="89">
        <v>42003</v>
      </c>
      <c r="AE220" s="89">
        <v>45656</v>
      </c>
      <c r="AF220" s="90">
        <v>3069872.43</v>
      </c>
      <c r="AG220" s="84">
        <v>0</v>
      </c>
      <c r="AH220" s="84">
        <v>10</v>
      </c>
      <c r="AI220" s="85">
        <v>6.5000000000000002E-2</v>
      </c>
      <c r="AJ220" s="86">
        <v>0</v>
      </c>
      <c r="AK220" s="86">
        <v>0</v>
      </c>
      <c r="AL220" s="87">
        <v>0</v>
      </c>
      <c r="AM220" s="91" t="s">
        <v>620</v>
      </c>
      <c r="AN220" s="91" t="s">
        <v>621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0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0</v>
      </c>
      <c r="BI220" s="19">
        <v>0</v>
      </c>
      <c r="BJ220" s="19">
        <f t="shared" si="9"/>
        <v>0</v>
      </c>
      <c r="BK220" s="19">
        <f t="shared" si="10"/>
        <v>0</v>
      </c>
      <c r="BL220" s="19">
        <f t="shared" si="11"/>
        <v>0</v>
      </c>
    </row>
    <row r="221" spans="1:64" x14ac:dyDescent="0.25">
      <c r="A221" s="52" t="s">
        <v>1989</v>
      </c>
      <c r="B221" s="78" t="s">
        <v>450</v>
      </c>
      <c r="C221" s="79">
        <v>6</v>
      </c>
      <c r="D221" s="80" t="s">
        <v>23</v>
      </c>
      <c r="E221" s="79" t="s">
        <v>434</v>
      </c>
      <c r="F221" s="79" t="s">
        <v>604</v>
      </c>
      <c r="G221" s="79" t="s">
        <v>816</v>
      </c>
      <c r="H221" s="79" t="s">
        <v>624</v>
      </c>
      <c r="I221" s="79" t="s">
        <v>817</v>
      </c>
      <c r="J221" s="79" t="s">
        <v>626</v>
      </c>
      <c r="K221" s="79" t="s">
        <v>447</v>
      </c>
      <c r="L221" s="79" t="s">
        <v>606</v>
      </c>
      <c r="M221" s="79" t="s">
        <v>619</v>
      </c>
      <c r="N221" s="81">
        <v>1</v>
      </c>
      <c r="O221" s="81">
        <v>1</v>
      </c>
      <c r="P221" s="81">
        <v>1</v>
      </c>
      <c r="Q221" s="81">
        <v>1</v>
      </c>
      <c r="R221" s="81">
        <v>1</v>
      </c>
      <c r="S221" s="81">
        <v>1</v>
      </c>
      <c r="T221" s="81">
        <v>0</v>
      </c>
      <c r="U221" s="81">
        <v>0</v>
      </c>
      <c r="V221" s="81">
        <v>0</v>
      </c>
      <c r="W221" s="102">
        <v>1761813.75</v>
      </c>
      <c r="X221" s="102">
        <v>0</v>
      </c>
      <c r="Y221" s="102">
        <v>0</v>
      </c>
      <c r="Z221" s="102">
        <v>7869.43</v>
      </c>
      <c r="AA221" s="102">
        <v>0</v>
      </c>
      <c r="AB221" s="102">
        <v>0</v>
      </c>
      <c r="AC221" s="102">
        <v>1761813.75</v>
      </c>
      <c r="AD221" s="89">
        <v>43677</v>
      </c>
      <c r="AE221" s="89">
        <v>45869</v>
      </c>
      <c r="AF221" s="90">
        <v>3523627.5</v>
      </c>
      <c r="AG221" s="84">
        <v>0.33</v>
      </c>
      <c r="AH221" s="84">
        <v>6</v>
      </c>
      <c r="AI221" s="85">
        <v>5.3600000000000002E-2</v>
      </c>
      <c r="AJ221" s="86">
        <v>0.33</v>
      </c>
      <c r="AK221" s="86">
        <v>6</v>
      </c>
      <c r="AL221" s="87">
        <v>5.3600000000000002E-2</v>
      </c>
      <c r="AM221" s="91" t="s">
        <v>620</v>
      </c>
      <c r="AN221" s="91" t="s">
        <v>621</v>
      </c>
      <c r="AO221" s="19">
        <v>7582.7</v>
      </c>
      <c r="AP221" s="19">
        <v>7582.7</v>
      </c>
      <c r="AQ221" s="19">
        <v>7582.7</v>
      </c>
      <c r="AR221" s="19">
        <v>7582.7</v>
      </c>
      <c r="AS221" s="19">
        <v>5055.1400000000003</v>
      </c>
      <c r="AT221" s="19">
        <v>5055.1400000000003</v>
      </c>
      <c r="AU221" s="19">
        <v>5055.1400000000003</v>
      </c>
      <c r="AV221" s="19">
        <v>5055.1400000000003</v>
      </c>
      <c r="AW221" s="19">
        <v>5055.1400000000003</v>
      </c>
      <c r="AX221" s="19">
        <v>5055.1400000000003</v>
      </c>
      <c r="AY221" s="19">
        <v>5055.1400000000003</v>
      </c>
      <c r="AZ221" s="19">
        <v>5055.1400000000003</v>
      </c>
      <c r="BA221" s="19">
        <v>5055.1400000000003</v>
      </c>
      <c r="BB221" s="19">
        <v>5055.1400000000003</v>
      </c>
      <c r="BC221" s="19">
        <v>5055.1400000000003</v>
      </c>
      <c r="BD221" s="19">
        <v>5055.1400000000003</v>
      </c>
      <c r="BE221" s="19">
        <v>2527.5700000000002</v>
      </c>
      <c r="BF221" s="19">
        <v>2527.5700000000002</v>
      </c>
      <c r="BG221" s="19">
        <v>2527.5700000000002</v>
      </c>
      <c r="BH221" s="19">
        <v>2527.5700000000002</v>
      </c>
      <c r="BI221" s="19">
        <v>2527.5700000000002</v>
      </c>
      <c r="BJ221" s="19">
        <f t="shared" si="9"/>
        <v>55606.5</v>
      </c>
      <c r="BK221" s="19">
        <f t="shared" si="10"/>
        <v>48023.83</v>
      </c>
      <c r="BL221" s="19">
        <f t="shared" si="11"/>
        <v>103630.33</v>
      </c>
    </row>
    <row r="222" spans="1:64" x14ac:dyDescent="0.25">
      <c r="A222" s="52" t="s">
        <v>1990</v>
      </c>
      <c r="B222" s="78" t="s">
        <v>450</v>
      </c>
      <c r="C222" s="79">
        <v>7</v>
      </c>
      <c r="D222" s="80" t="s">
        <v>23</v>
      </c>
      <c r="E222" s="79" t="s">
        <v>434</v>
      </c>
      <c r="F222" s="79" t="s">
        <v>604</v>
      </c>
      <c r="G222" s="79" t="s">
        <v>816</v>
      </c>
      <c r="H222" s="79" t="s">
        <v>624</v>
      </c>
      <c r="I222" s="79" t="s">
        <v>817</v>
      </c>
      <c r="J222" s="79" t="s">
        <v>626</v>
      </c>
      <c r="K222" s="79" t="s">
        <v>447</v>
      </c>
      <c r="L222" s="79" t="s">
        <v>606</v>
      </c>
      <c r="M222" s="79" t="s">
        <v>619</v>
      </c>
      <c r="N222" s="81">
        <v>1</v>
      </c>
      <c r="O222" s="81">
        <v>1</v>
      </c>
      <c r="P222" s="81">
        <v>1</v>
      </c>
      <c r="Q222" s="81">
        <v>1</v>
      </c>
      <c r="R222" s="81">
        <v>1</v>
      </c>
      <c r="S222" s="81">
        <v>1</v>
      </c>
      <c r="T222" s="81">
        <v>0</v>
      </c>
      <c r="U222" s="81">
        <v>0</v>
      </c>
      <c r="V222" s="81">
        <v>0</v>
      </c>
      <c r="W222" s="102">
        <v>4465267.5</v>
      </c>
      <c r="X222" s="102">
        <v>0</v>
      </c>
      <c r="Y222" s="102">
        <v>0</v>
      </c>
      <c r="Z222" s="102">
        <v>20986.76</v>
      </c>
      <c r="AA222" s="102">
        <v>0</v>
      </c>
      <c r="AB222" s="102">
        <v>0</v>
      </c>
      <c r="AC222" s="102">
        <v>4465267.5</v>
      </c>
      <c r="AD222" s="89">
        <v>43677</v>
      </c>
      <c r="AE222" s="89">
        <v>46234</v>
      </c>
      <c r="AF222" s="90">
        <v>4465267.5</v>
      </c>
      <c r="AG222" s="84">
        <v>1.33</v>
      </c>
      <c r="AH222" s="84">
        <v>7</v>
      </c>
      <c r="AI222" s="85">
        <v>5.6399999999999999E-2</v>
      </c>
      <c r="AJ222" s="86">
        <v>1.33</v>
      </c>
      <c r="AK222" s="86">
        <v>7</v>
      </c>
      <c r="AL222" s="87">
        <v>5.6399999999999999E-2</v>
      </c>
      <c r="AM222" s="91" t="s">
        <v>620</v>
      </c>
      <c r="AN222" s="91" t="s">
        <v>621</v>
      </c>
      <c r="AO222" s="19">
        <v>549.58000000000004</v>
      </c>
      <c r="AP222" s="19">
        <v>549.58000000000004</v>
      </c>
      <c r="AQ222" s="19">
        <v>549.58000000000004</v>
      </c>
      <c r="AR222" s="19">
        <v>549.58000000000004</v>
      </c>
      <c r="AS222" s="19">
        <v>412.19</v>
      </c>
      <c r="AT222" s="19">
        <v>412.19</v>
      </c>
      <c r="AU222" s="19">
        <v>412.19</v>
      </c>
      <c r="AV222" s="19">
        <v>412.19</v>
      </c>
      <c r="AW222" s="19">
        <v>412.19</v>
      </c>
      <c r="AX222" s="19">
        <v>412.19</v>
      </c>
      <c r="AY222" s="19">
        <v>412.19</v>
      </c>
      <c r="AZ222" s="19">
        <v>412.19</v>
      </c>
      <c r="BA222" s="19">
        <v>412.19</v>
      </c>
      <c r="BB222" s="19">
        <v>412.19</v>
      </c>
      <c r="BC222" s="19">
        <v>412.19</v>
      </c>
      <c r="BD222" s="19">
        <v>412.19</v>
      </c>
      <c r="BE222" s="19">
        <v>274.79000000000002</v>
      </c>
      <c r="BF222" s="19">
        <v>274.79000000000002</v>
      </c>
      <c r="BG222" s="19">
        <v>274.79000000000002</v>
      </c>
      <c r="BH222" s="19">
        <v>274.79000000000002</v>
      </c>
      <c r="BI222" s="19">
        <v>274.79000000000002</v>
      </c>
      <c r="BJ222" s="19">
        <f t="shared" si="9"/>
        <v>4259.2700000000004</v>
      </c>
      <c r="BK222" s="19">
        <f t="shared" si="10"/>
        <v>4259.28</v>
      </c>
      <c r="BL222" s="19">
        <f t="shared" si="11"/>
        <v>8518.5499999999993</v>
      </c>
    </row>
    <row r="223" spans="1:64" x14ac:dyDescent="0.25">
      <c r="A223" s="52" t="s">
        <v>1991</v>
      </c>
      <c r="B223" s="78" t="s">
        <v>450</v>
      </c>
      <c r="C223" s="79">
        <v>8</v>
      </c>
      <c r="D223" s="80" t="s">
        <v>23</v>
      </c>
      <c r="E223" s="79" t="s">
        <v>434</v>
      </c>
      <c r="F223" s="79" t="s">
        <v>604</v>
      </c>
      <c r="G223" s="79" t="s">
        <v>816</v>
      </c>
      <c r="H223" s="79" t="s">
        <v>624</v>
      </c>
      <c r="I223" s="79" t="s">
        <v>817</v>
      </c>
      <c r="J223" s="79" t="s">
        <v>626</v>
      </c>
      <c r="K223" s="79" t="s">
        <v>447</v>
      </c>
      <c r="L223" s="79" t="s">
        <v>606</v>
      </c>
      <c r="M223" s="79" t="s">
        <v>619</v>
      </c>
      <c r="N223" s="81">
        <v>1</v>
      </c>
      <c r="O223" s="81">
        <v>1</v>
      </c>
      <c r="P223" s="81">
        <v>1</v>
      </c>
      <c r="Q223" s="81">
        <v>1</v>
      </c>
      <c r="R223" s="81">
        <v>1</v>
      </c>
      <c r="S223" s="81">
        <v>1</v>
      </c>
      <c r="T223" s="81">
        <v>0</v>
      </c>
      <c r="U223" s="81">
        <v>0</v>
      </c>
      <c r="V223" s="81">
        <v>0</v>
      </c>
      <c r="W223" s="102">
        <v>1534442.5</v>
      </c>
      <c r="X223" s="102">
        <v>0</v>
      </c>
      <c r="Y223" s="102">
        <v>0</v>
      </c>
      <c r="Z223" s="102">
        <v>7582.7</v>
      </c>
      <c r="AA223" s="102">
        <v>0</v>
      </c>
      <c r="AB223" s="102">
        <v>0</v>
      </c>
      <c r="AC223" s="102">
        <v>1534442.5</v>
      </c>
      <c r="AD223" s="89">
        <v>43677</v>
      </c>
      <c r="AE223" s="89">
        <v>46599</v>
      </c>
      <c r="AF223" s="90">
        <v>1534442.5</v>
      </c>
      <c r="AG223" s="84">
        <v>2.33</v>
      </c>
      <c r="AH223" s="84">
        <v>8</v>
      </c>
      <c r="AI223" s="85">
        <v>5.9299999999999999E-2</v>
      </c>
      <c r="AJ223" s="86">
        <v>2.33</v>
      </c>
      <c r="AK223" s="86">
        <v>8</v>
      </c>
      <c r="AL223" s="87">
        <v>5.9299999999999999E-2</v>
      </c>
      <c r="AM223" s="91" t="s">
        <v>620</v>
      </c>
      <c r="AN223" s="91" t="s">
        <v>621</v>
      </c>
      <c r="AO223" s="19">
        <v>3358.73</v>
      </c>
      <c r="AP223" s="19">
        <v>3358.73</v>
      </c>
      <c r="AQ223" s="19">
        <v>3358.73</v>
      </c>
      <c r="AR223" s="19">
        <v>3358.73</v>
      </c>
      <c r="AS223" s="19">
        <v>3358.73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0</v>
      </c>
      <c r="AZ223" s="19">
        <v>0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0</v>
      </c>
      <c r="BI223" s="19">
        <v>0</v>
      </c>
      <c r="BJ223" s="19">
        <f t="shared" si="9"/>
        <v>16793.650000000001</v>
      </c>
      <c r="BK223" s="19">
        <f t="shared" si="10"/>
        <v>0</v>
      </c>
      <c r="BL223" s="19">
        <f t="shared" si="11"/>
        <v>16793.650000000001</v>
      </c>
    </row>
    <row r="224" spans="1:64" x14ac:dyDescent="0.25">
      <c r="A224" s="52" t="s">
        <v>1992</v>
      </c>
      <c r="B224" s="78" t="s">
        <v>450</v>
      </c>
      <c r="C224" s="79">
        <v>9</v>
      </c>
      <c r="D224" s="80" t="s">
        <v>23</v>
      </c>
      <c r="E224" s="79" t="s">
        <v>434</v>
      </c>
      <c r="F224" s="79" t="s">
        <v>604</v>
      </c>
      <c r="G224" s="79" t="s">
        <v>816</v>
      </c>
      <c r="H224" s="79" t="s">
        <v>624</v>
      </c>
      <c r="I224" s="79" t="s">
        <v>817</v>
      </c>
      <c r="J224" s="79" t="s">
        <v>626</v>
      </c>
      <c r="K224" s="79" t="s">
        <v>447</v>
      </c>
      <c r="L224" s="79" t="s">
        <v>606</v>
      </c>
      <c r="M224" s="79" t="s">
        <v>619</v>
      </c>
      <c r="N224" s="81">
        <v>1</v>
      </c>
      <c r="O224" s="81">
        <v>1</v>
      </c>
      <c r="P224" s="81">
        <v>1</v>
      </c>
      <c r="Q224" s="81">
        <v>1</v>
      </c>
      <c r="R224" s="81">
        <v>1</v>
      </c>
      <c r="S224" s="81">
        <v>1</v>
      </c>
      <c r="T224" s="81">
        <v>0</v>
      </c>
      <c r="U224" s="81">
        <v>0</v>
      </c>
      <c r="V224" s="81">
        <v>0</v>
      </c>
      <c r="W224" s="102">
        <v>106200</v>
      </c>
      <c r="X224" s="102">
        <v>0</v>
      </c>
      <c r="Y224" s="102">
        <v>0</v>
      </c>
      <c r="Z224" s="102">
        <v>549.58000000000004</v>
      </c>
      <c r="AA224" s="102">
        <v>0</v>
      </c>
      <c r="AB224" s="102">
        <v>0</v>
      </c>
      <c r="AC224" s="102">
        <v>106200</v>
      </c>
      <c r="AD224" s="89">
        <v>43677</v>
      </c>
      <c r="AE224" s="89">
        <v>46965</v>
      </c>
      <c r="AF224" s="90">
        <v>106200</v>
      </c>
      <c r="AG224" s="84">
        <v>3.33</v>
      </c>
      <c r="AH224" s="84">
        <v>9</v>
      </c>
      <c r="AI224" s="85">
        <v>6.2100000000000002E-2</v>
      </c>
      <c r="AJ224" s="86">
        <v>3.33</v>
      </c>
      <c r="AK224" s="86">
        <v>9</v>
      </c>
      <c r="AL224" s="87">
        <v>6.2100000000000002E-2</v>
      </c>
      <c r="AM224" s="91" t="s">
        <v>620</v>
      </c>
      <c r="AN224" s="91" t="s">
        <v>621</v>
      </c>
      <c r="AO224" s="19">
        <v>8354.36</v>
      </c>
      <c r="AP224" s="19">
        <v>8354.36</v>
      </c>
      <c r="AQ224" s="19">
        <v>8354.36</v>
      </c>
      <c r="AR224" s="19">
        <v>8354.36</v>
      </c>
      <c r="AS224" s="19">
        <v>8354.36</v>
      </c>
      <c r="AT224" s="19">
        <v>4177.18</v>
      </c>
      <c r="AU224" s="19">
        <v>4177.18</v>
      </c>
      <c r="AV224" s="19">
        <v>4177.18</v>
      </c>
      <c r="AW224" s="19">
        <v>4177.18</v>
      </c>
      <c r="AX224" s="19">
        <v>4177.18</v>
      </c>
      <c r="AY224" s="19">
        <v>4177.18</v>
      </c>
      <c r="AZ224" s="19">
        <v>4177.18</v>
      </c>
      <c r="BA224" s="19">
        <v>4177.18</v>
      </c>
      <c r="BB224" s="19">
        <v>4177.18</v>
      </c>
      <c r="BC224" s="19">
        <v>4177.18</v>
      </c>
      <c r="BD224" s="19">
        <v>4177.18</v>
      </c>
      <c r="BE224" s="19">
        <v>4177.18</v>
      </c>
      <c r="BF224" s="19">
        <v>0</v>
      </c>
      <c r="BG224" s="19">
        <v>0</v>
      </c>
      <c r="BH224" s="19">
        <v>0</v>
      </c>
      <c r="BI224" s="19">
        <v>0</v>
      </c>
      <c r="BJ224" s="19">
        <f t="shared" si="9"/>
        <v>58480.520000000004</v>
      </c>
      <c r="BK224" s="19">
        <f t="shared" si="10"/>
        <v>33417.440000000002</v>
      </c>
      <c r="BL224" s="19">
        <f t="shared" si="11"/>
        <v>91897.96</v>
      </c>
    </row>
    <row r="225" spans="1:64" x14ac:dyDescent="0.25">
      <c r="A225" s="52" t="s">
        <v>1993</v>
      </c>
      <c r="B225" s="78" t="s">
        <v>451</v>
      </c>
      <c r="C225" s="79">
        <v>5</v>
      </c>
      <c r="D225" s="80" t="s">
        <v>23</v>
      </c>
      <c r="E225" s="79" t="s">
        <v>434</v>
      </c>
      <c r="F225" s="79" t="s">
        <v>604</v>
      </c>
      <c r="G225" s="79" t="s">
        <v>816</v>
      </c>
      <c r="H225" s="79" t="s">
        <v>624</v>
      </c>
      <c r="I225" s="79" t="s">
        <v>817</v>
      </c>
      <c r="J225" s="79" t="s">
        <v>626</v>
      </c>
      <c r="K225" s="79" t="s">
        <v>447</v>
      </c>
      <c r="L225" s="79" t="s">
        <v>606</v>
      </c>
      <c r="M225" s="79" t="s">
        <v>619</v>
      </c>
      <c r="N225" s="81">
        <v>1</v>
      </c>
      <c r="O225" s="81">
        <v>1</v>
      </c>
      <c r="P225" s="81">
        <v>1</v>
      </c>
      <c r="Q225" s="81">
        <v>1</v>
      </c>
      <c r="R225" s="81">
        <v>1</v>
      </c>
      <c r="S225" s="81">
        <v>1</v>
      </c>
      <c r="T225" s="81">
        <v>0</v>
      </c>
      <c r="U225" s="81">
        <v>0</v>
      </c>
      <c r="V225" s="81">
        <v>0</v>
      </c>
      <c r="W225" s="102">
        <v>751955</v>
      </c>
      <c r="X225" s="102">
        <v>0</v>
      </c>
      <c r="Y225" s="102">
        <v>0</v>
      </c>
      <c r="Z225" s="102">
        <v>3358.73</v>
      </c>
      <c r="AA225" s="102">
        <v>0</v>
      </c>
      <c r="AB225" s="102">
        <v>0</v>
      </c>
      <c r="AC225" s="102">
        <v>751955</v>
      </c>
      <c r="AD225" s="89">
        <v>43678</v>
      </c>
      <c r="AE225" s="89">
        <v>45870</v>
      </c>
      <c r="AF225" s="90">
        <v>1503910</v>
      </c>
      <c r="AG225" s="84">
        <v>0.34</v>
      </c>
      <c r="AH225" s="84">
        <v>6</v>
      </c>
      <c r="AI225" s="85">
        <v>5.3600000000000002E-2</v>
      </c>
      <c r="AJ225" s="86">
        <v>0.34</v>
      </c>
      <c r="AK225" s="86">
        <v>6</v>
      </c>
      <c r="AL225" s="87">
        <v>5.3600000000000002E-2</v>
      </c>
      <c r="AM225" s="91" t="s">
        <v>620</v>
      </c>
      <c r="AN225" s="91" t="s">
        <v>621</v>
      </c>
      <c r="AO225" s="19">
        <v>3697.69</v>
      </c>
      <c r="AP225" s="19">
        <v>3697.69</v>
      </c>
      <c r="AQ225" s="19">
        <v>3697.69</v>
      </c>
      <c r="AR225" s="19">
        <v>3697.69</v>
      </c>
      <c r="AS225" s="19">
        <v>3697.69</v>
      </c>
      <c r="AT225" s="19">
        <v>2465.13</v>
      </c>
      <c r="AU225" s="19">
        <v>2465.13</v>
      </c>
      <c r="AV225" s="19">
        <v>2465.13</v>
      </c>
      <c r="AW225" s="19">
        <v>2465.13</v>
      </c>
      <c r="AX225" s="19">
        <v>2465.13</v>
      </c>
      <c r="AY225" s="19">
        <v>2465.13</v>
      </c>
      <c r="AZ225" s="19">
        <v>2465.13</v>
      </c>
      <c r="BA225" s="19">
        <v>2465.13</v>
      </c>
      <c r="BB225" s="19">
        <v>2465.13</v>
      </c>
      <c r="BC225" s="19">
        <v>2465.13</v>
      </c>
      <c r="BD225" s="19">
        <v>2465.13</v>
      </c>
      <c r="BE225" s="19">
        <v>2465.13</v>
      </c>
      <c r="BF225" s="19">
        <v>1232.56</v>
      </c>
      <c r="BG225" s="19">
        <v>1232.56</v>
      </c>
      <c r="BH225" s="19">
        <v>1232.56</v>
      </c>
      <c r="BI225" s="19">
        <v>1232.56</v>
      </c>
      <c r="BJ225" s="19">
        <f t="shared" si="9"/>
        <v>28348.970000000005</v>
      </c>
      <c r="BK225" s="19">
        <f t="shared" si="10"/>
        <v>24651.28000000001</v>
      </c>
      <c r="BL225" s="19">
        <f t="shared" si="11"/>
        <v>53000.250000000015</v>
      </c>
    </row>
    <row r="226" spans="1:64" x14ac:dyDescent="0.25">
      <c r="A226" s="52" t="s">
        <v>1994</v>
      </c>
      <c r="B226" s="78" t="s">
        <v>451</v>
      </c>
      <c r="C226" s="79">
        <v>6</v>
      </c>
      <c r="D226" s="80" t="s">
        <v>23</v>
      </c>
      <c r="E226" s="79" t="s">
        <v>434</v>
      </c>
      <c r="F226" s="79" t="s">
        <v>604</v>
      </c>
      <c r="G226" s="79" t="s">
        <v>816</v>
      </c>
      <c r="H226" s="79" t="s">
        <v>624</v>
      </c>
      <c r="I226" s="79" t="s">
        <v>817</v>
      </c>
      <c r="J226" s="79" t="s">
        <v>626</v>
      </c>
      <c r="K226" s="79" t="s">
        <v>447</v>
      </c>
      <c r="L226" s="79" t="s">
        <v>606</v>
      </c>
      <c r="M226" s="79" t="s">
        <v>619</v>
      </c>
      <c r="N226" s="81">
        <v>1</v>
      </c>
      <c r="O226" s="81">
        <v>1</v>
      </c>
      <c r="P226" s="81">
        <v>1</v>
      </c>
      <c r="Q226" s="81">
        <v>1</v>
      </c>
      <c r="R226" s="81">
        <v>1</v>
      </c>
      <c r="S226" s="81">
        <v>1</v>
      </c>
      <c r="T226" s="81">
        <v>0</v>
      </c>
      <c r="U226" s="81">
        <v>0</v>
      </c>
      <c r="V226" s="81">
        <v>0</v>
      </c>
      <c r="W226" s="102">
        <v>1777522.5</v>
      </c>
      <c r="X226" s="102">
        <v>0</v>
      </c>
      <c r="Y226" s="102">
        <v>0</v>
      </c>
      <c r="Z226" s="102">
        <v>8354.36</v>
      </c>
      <c r="AA226" s="102">
        <v>0</v>
      </c>
      <c r="AB226" s="102">
        <v>0</v>
      </c>
      <c r="AC226" s="102">
        <v>1777522.5</v>
      </c>
      <c r="AD226" s="89">
        <v>43678</v>
      </c>
      <c r="AE226" s="89">
        <v>46235</v>
      </c>
      <c r="AF226" s="90">
        <v>1777522.5</v>
      </c>
      <c r="AG226" s="84">
        <v>1.34</v>
      </c>
      <c r="AH226" s="84">
        <v>7</v>
      </c>
      <c r="AI226" s="85">
        <v>5.6399999999999999E-2</v>
      </c>
      <c r="AJ226" s="86">
        <v>1.34</v>
      </c>
      <c r="AK226" s="86">
        <v>7</v>
      </c>
      <c r="AL226" s="87">
        <v>5.6399999999999999E-2</v>
      </c>
      <c r="AM226" s="91" t="s">
        <v>620</v>
      </c>
      <c r="AN226" s="91" t="s">
        <v>621</v>
      </c>
      <c r="AO226" s="19">
        <v>549.58000000000004</v>
      </c>
      <c r="AP226" s="19">
        <v>549.58000000000004</v>
      </c>
      <c r="AQ226" s="19">
        <v>549.58000000000004</v>
      </c>
      <c r="AR226" s="19">
        <v>549.58000000000004</v>
      </c>
      <c r="AS226" s="19">
        <v>549.58000000000004</v>
      </c>
      <c r="AT226" s="19">
        <v>412.19</v>
      </c>
      <c r="AU226" s="19">
        <v>412.19</v>
      </c>
      <c r="AV226" s="19">
        <v>412.19</v>
      </c>
      <c r="AW226" s="19">
        <v>412.19</v>
      </c>
      <c r="AX226" s="19">
        <v>412.19</v>
      </c>
      <c r="AY226" s="19">
        <v>412.19</v>
      </c>
      <c r="AZ226" s="19">
        <v>412.19</v>
      </c>
      <c r="BA226" s="19">
        <v>412.19</v>
      </c>
      <c r="BB226" s="19">
        <v>412.19</v>
      </c>
      <c r="BC226" s="19">
        <v>412.19</v>
      </c>
      <c r="BD226" s="19">
        <v>412.19</v>
      </c>
      <c r="BE226" s="19">
        <v>412.19</v>
      </c>
      <c r="BF226" s="19">
        <v>274.79000000000002</v>
      </c>
      <c r="BG226" s="19">
        <v>274.79000000000002</v>
      </c>
      <c r="BH226" s="19">
        <v>274.79000000000002</v>
      </c>
      <c r="BI226" s="19">
        <v>274.79000000000002</v>
      </c>
      <c r="BJ226" s="19">
        <f t="shared" si="9"/>
        <v>4396.66</v>
      </c>
      <c r="BK226" s="19">
        <f t="shared" si="10"/>
        <v>4396.68</v>
      </c>
      <c r="BL226" s="19">
        <f t="shared" si="11"/>
        <v>8793.34</v>
      </c>
    </row>
    <row r="227" spans="1:64" x14ac:dyDescent="0.25">
      <c r="A227" s="52" t="s">
        <v>1995</v>
      </c>
      <c r="B227" s="78" t="s">
        <v>451</v>
      </c>
      <c r="C227" s="79">
        <v>7</v>
      </c>
      <c r="D227" s="80" t="s">
        <v>23</v>
      </c>
      <c r="E227" s="79" t="s">
        <v>434</v>
      </c>
      <c r="F227" s="79" t="s">
        <v>604</v>
      </c>
      <c r="G227" s="79" t="s">
        <v>816</v>
      </c>
      <c r="H227" s="79" t="s">
        <v>624</v>
      </c>
      <c r="I227" s="79" t="s">
        <v>817</v>
      </c>
      <c r="J227" s="79" t="s">
        <v>626</v>
      </c>
      <c r="K227" s="79" t="s">
        <v>447</v>
      </c>
      <c r="L227" s="79" t="s">
        <v>606</v>
      </c>
      <c r="M227" s="79" t="s">
        <v>619</v>
      </c>
      <c r="N227" s="81">
        <v>1</v>
      </c>
      <c r="O227" s="81">
        <v>1</v>
      </c>
      <c r="P227" s="81">
        <v>1</v>
      </c>
      <c r="Q227" s="81">
        <v>1</v>
      </c>
      <c r="R227" s="81">
        <v>1</v>
      </c>
      <c r="S227" s="81">
        <v>1</v>
      </c>
      <c r="T227" s="81">
        <v>0</v>
      </c>
      <c r="U227" s="81">
        <v>0</v>
      </c>
      <c r="V227" s="81">
        <v>0</v>
      </c>
      <c r="W227" s="102">
        <v>748267.5</v>
      </c>
      <c r="X227" s="102">
        <v>0</v>
      </c>
      <c r="Y227" s="102">
        <v>0</v>
      </c>
      <c r="Z227" s="102">
        <v>3697.69</v>
      </c>
      <c r="AA227" s="102">
        <v>0</v>
      </c>
      <c r="AB227" s="102">
        <v>0</v>
      </c>
      <c r="AC227" s="102">
        <v>748267.5</v>
      </c>
      <c r="AD227" s="89">
        <v>43678</v>
      </c>
      <c r="AE227" s="89">
        <v>46600</v>
      </c>
      <c r="AF227" s="90">
        <v>748267.5</v>
      </c>
      <c r="AG227" s="84">
        <v>2.34</v>
      </c>
      <c r="AH227" s="84">
        <v>8</v>
      </c>
      <c r="AI227" s="85">
        <v>5.9299999999999999E-2</v>
      </c>
      <c r="AJ227" s="86">
        <v>2.34</v>
      </c>
      <c r="AK227" s="86">
        <v>8</v>
      </c>
      <c r="AL227" s="87">
        <v>5.9299999999999999E-2</v>
      </c>
      <c r="AM227" s="91" t="s">
        <v>620</v>
      </c>
      <c r="AN227" s="91" t="s">
        <v>621</v>
      </c>
      <c r="AO227" s="19">
        <v>2460.41</v>
      </c>
      <c r="AP227" s="19">
        <v>2460.41</v>
      </c>
      <c r="AQ227" s="19">
        <v>2460.41</v>
      </c>
      <c r="AR227" s="19">
        <v>2460.41</v>
      </c>
      <c r="AS227" s="19">
        <v>2460.41</v>
      </c>
      <c r="AT227" s="19">
        <v>0</v>
      </c>
      <c r="AU227" s="19">
        <v>0</v>
      </c>
      <c r="AV227" s="19">
        <v>0</v>
      </c>
      <c r="AW227" s="19">
        <v>0</v>
      </c>
      <c r="AX227" s="19">
        <v>0</v>
      </c>
      <c r="AY227" s="19">
        <v>0</v>
      </c>
      <c r="AZ227" s="19">
        <v>0</v>
      </c>
      <c r="BA227" s="19">
        <v>0</v>
      </c>
      <c r="BB227" s="19">
        <v>0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v>0</v>
      </c>
      <c r="BI227" s="19">
        <v>0</v>
      </c>
      <c r="BJ227" s="19">
        <f t="shared" si="9"/>
        <v>12302.05</v>
      </c>
      <c r="BK227" s="19">
        <f t="shared" si="10"/>
        <v>0</v>
      </c>
      <c r="BL227" s="19">
        <f t="shared" si="11"/>
        <v>12302.05</v>
      </c>
    </row>
    <row r="228" spans="1:64" x14ac:dyDescent="0.25">
      <c r="A228" s="52" t="s">
        <v>1996</v>
      </c>
      <c r="B228" s="78" t="s">
        <v>451</v>
      </c>
      <c r="C228" s="79">
        <v>8</v>
      </c>
      <c r="D228" s="80" t="s">
        <v>23</v>
      </c>
      <c r="E228" s="79" t="s">
        <v>434</v>
      </c>
      <c r="F228" s="79" t="s">
        <v>604</v>
      </c>
      <c r="G228" s="79" t="s">
        <v>816</v>
      </c>
      <c r="H228" s="79" t="s">
        <v>624</v>
      </c>
      <c r="I228" s="79" t="s">
        <v>817</v>
      </c>
      <c r="J228" s="79" t="s">
        <v>626</v>
      </c>
      <c r="K228" s="79" t="s">
        <v>447</v>
      </c>
      <c r="L228" s="79" t="s">
        <v>606</v>
      </c>
      <c r="M228" s="79" t="s">
        <v>619</v>
      </c>
      <c r="N228" s="81">
        <v>1</v>
      </c>
      <c r="O228" s="81">
        <v>1</v>
      </c>
      <c r="P228" s="81">
        <v>1</v>
      </c>
      <c r="Q228" s="81">
        <v>1</v>
      </c>
      <c r="R228" s="81">
        <v>1</v>
      </c>
      <c r="S228" s="81">
        <v>1</v>
      </c>
      <c r="T228" s="81">
        <v>0</v>
      </c>
      <c r="U228" s="81">
        <v>0</v>
      </c>
      <c r="V228" s="81">
        <v>0</v>
      </c>
      <c r="W228" s="102">
        <v>106200</v>
      </c>
      <c r="X228" s="102">
        <v>0</v>
      </c>
      <c r="Y228" s="102">
        <v>0</v>
      </c>
      <c r="Z228" s="102">
        <v>549.58000000000004</v>
      </c>
      <c r="AA228" s="102">
        <v>0</v>
      </c>
      <c r="AB228" s="102">
        <v>0</v>
      </c>
      <c r="AC228" s="102">
        <v>106200</v>
      </c>
      <c r="AD228" s="89">
        <v>43678</v>
      </c>
      <c r="AE228" s="89">
        <v>46966</v>
      </c>
      <c r="AF228" s="90">
        <v>106200</v>
      </c>
      <c r="AG228" s="84">
        <v>3.34</v>
      </c>
      <c r="AH228" s="84">
        <v>9</v>
      </c>
      <c r="AI228" s="85">
        <v>6.2100000000000002E-2</v>
      </c>
      <c r="AJ228" s="86">
        <v>3.34</v>
      </c>
      <c r="AK228" s="86">
        <v>9</v>
      </c>
      <c r="AL228" s="87">
        <v>6.2100000000000002E-2</v>
      </c>
      <c r="AM228" s="91" t="s">
        <v>620</v>
      </c>
      <c r="AN228" s="91" t="s">
        <v>621</v>
      </c>
      <c r="AO228" s="19">
        <v>6624</v>
      </c>
      <c r="AP228" s="19">
        <v>6624</v>
      </c>
      <c r="AQ228" s="19">
        <v>6624</v>
      </c>
      <c r="AR228" s="19">
        <v>6624</v>
      </c>
      <c r="AS228" s="19">
        <v>6624</v>
      </c>
      <c r="AT228" s="19">
        <v>3312</v>
      </c>
      <c r="AU228" s="19">
        <v>3312</v>
      </c>
      <c r="AV228" s="19">
        <v>3312</v>
      </c>
      <c r="AW228" s="19">
        <v>3312</v>
      </c>
      <c r="AX228" s="19">
        <v>3312</v>
      </c>
      <c r="AY228" s="19">
        <v>3312</v>
      </c>
      <c r="AZ228" s="19">
        <v>3312</v>
      </c>
      <c r="BA228" s="19">
        <v>3312</v>
      </c>
      <c r="BB228" s="19">
        <v>3312</v>
      </c>
      <c r="BC228" s="19">
        <v>3312</v>
      </c>
      <c r="BD228" s="19">
        <v>3312</v>
      </c>
      <c r="BE228" s="19">
        <v>3312</v>
      </c>
      <c r="BF228" s="19">
        <v>0</v>
      </c>
      <c r="BG228" s="19">
        <v>0</v>
      </c>
      <c r="BH228" s="19">
        <v>0</v>
      </c>
      <c r="BI228" s="19">
        <v>0</v>
      </c>
      <c r="BJ228" s="19">
        <f t="shared" si="9"/>
        <v>46368</v>
      </c>
      <c r="BK228" s="19">
        <f t="shared" si="10"/>
        <v>26496</v>
      </c>
      <c r="BL228" s="19">
        <f t="shared" si="11"/>
        <v>72864</v>
      </c>
    </row>
    <row r="229" spans="1:64" x14ac:dyDescent="0.25">
      <c r="A229" s="52" t="s">
        <v>1997</v>
      </c>
      <c r="B229" s="78" t="s">
        <v>452</v>
      </c>
      <c r="C229" s="79">
        <v>6</v>
      </c>
      <c r="D229" s="80" t="s">
        <v>23</v>
      </c>
      <c r="E229" s="79" t="s">
        <v>434</v>
      </c>
      <c r="F229" s="79" t="s">
        <v>604</v>
      </c>
      <c r="G229" s="79" t="s">
        <v>816</v>
      </c>
      <c r="H229" s="79" t="s">
        <v>624</v>
      </c>
      <c r="I229" s="79" t="s">
        <v>817</v>
      </c>
      <c r="J229" s="79" t="s">
        <v>626</v>
      </c>
      <c r="K229" s="79" t="s">
        <v>447</v>
      </c>
      <c r="L229" s="79" t="s">
        <v>606</v>
      </c>
      <c r="M229" s="79" t="s">
        <v>619</v>
      </c>
      <c r="N229" s="81">
        <v>1</v>
      </c>
      <c r="O229" s="81">
        <v>1</v>
      </c>
      <c r="P229" s="81">
        <v>1</v>
      </c>
      <c r="Q229" s="81">
        <v>1</v>
      </c>
      <c r="R229" s="81">
        <v>1</v>
      </c>
      <c r="S229" s="81">
        <v>1</v>
      </c>
      <c r="T229" s="81">
        <v>0</v>
      </c>
      <c r="U229" s="81">
        <v>0</v>
      </c>
      <c r="V229" s="81">
        <v>0</v>
      </c>
      <c r="W229" s="102">
        <v>550838.75</v>
      </c>
      <c r="X229" s="102">
        <v>0</v>
      </c>
      <c r="Y229" s="102">
        <v>0</v>
      </c>
      <c r="Z229" s="102">
        <v>2460.41</v>
      </c>
      <c r="AA229" s="102">
        <v>0</v>
      </c>
      <c r="AB229" s="102">
        <v>0</v>
      </c>
      <c r="AC229" s="102">
        <v>550838.75</v>
      </c>
      <c r="AD229" s="89">
        <v>43679</v>
      </c>
      <c r="AE229" s="89">
        <v>45871</v>
      </c>
      <c r="AF229" s="90">
        <v>1101677.5</v>
      </c>
      <c r="AG229" s="84">
        <v>0.34</v>
      </c>
      <c r="AH229" s="84">
        <v>6</v>
      </c>
      <c r="AI229" s="85">
        <v>5.3600000000000002E-2</v>
      </c>
      <c r="AJ229" s="86">
        <v>0.34</v>
      </c>
      <c r="AK229" s="86">
        <v>6</v>
      </c>
      <c r="AL229" s="87">
        <v>5.3600000000000002E-2</v>
      </c>
      <c r="AM229" s="91" t="s">
        <v>620</v>
      </c>
      <c r="AN229" s="91" t="s">
        <v>621</v>
      </c>
      <c r="AO229" s="19">
        <v>2056.94</v>
      </c>
      <c r="AP229" s="19">
        <v>2056.94</v>
      </c>
      <c r="AQ229" s="19">
        <v>2056.94</v>
      </c>
      <c r="AR229" s="19">
        <v>2056.94</v>
      </c>
      <c r="AS229" s="19">
        <v>2056.94</v>
      </c>
      <c r="AT229" s="19">
        <v>1371.3</v>
      </c>
      <c r="AU229" s="19">
        <v>1371.3</v>
      </c>
      <c r="AV229" s="19">
        <v>1371.3</v>
      </c>
      <c r="AW229" s="19">
        <v>1371.3</v>
      </c>
      <c r="AX229" s="19">
        <v>1371.3</v>
      </c>
      <c r="AY229" s="19">
        <v>1371.3</v>
      </c>
      <c r="AZ229" s="19">
        <v>1371.3</v>
      </c>
      <c r="BA229" s="19">
        <v>1371.3</v>
      </c>
      <c r="BB229" s="19">
        <v>1371.3</v>
      </c>
      <c r="BC229" s="19">
        <v>1371.3</v>
      </c>
      <c r="BD229" s="19">
        <v>1371.3</v>
      </c>
      <c r="BE229" s="19">
        <v>1371.3</v>
      </c>
      <c r="BF229" s="19">
        <v>685.65</v>
      </c>
      <c r="BG229" s="19">
        <v>685.65</v>
      </c>
      <c r="BH229" s="19">
        <v>685.65</v>
      </c>
      <c r="BI229" s="19">
        <v>685.65</v>
      </c>
      <c r="BJ229" s="19">
        <f t="shared" si="9"/>
        <v>15769.899999999998</v>
      </c>
      <c r="BK229" s="19">
        <f t="shared" si="10"/>
        <v>13712.999999999996</v>
      </c>
      <c r="BL229" s="19">
        <f t="shared" si="11"/>
        <v>29482.899999999994</v>
      </c>
    </row>
    <row r="230" spans="1:64" x14ac:dyDescent="0.25">
      <c r="A230" s="52" t="s">
        <v>1998</v>
      </c>
      <c r="B230" s="78" t="s">
        <v>452</v>
      </c>
      <c r="C230" s="79">
        <v>7</v>
      </c>
      <c r="D230" s="80" t="s">
        <v>23</v>
      </c>
      <c r="E230" s="79" t="s">
        <v>434</v>
      </c>
      <c r="F230" s="79" t="s">
        <v>604</v>
      </c>
      <c r="G230" s="79" t="s">
        <v>816</v>
      </c>
      <c r="H230" s="79" t="s">
        <v>624</v>
      </c>
      <c r="I230" s="79" t="s">
        <v>817</v>
      </c>
      <c r="J230" s="79" t="s">
        <v>626</v>
      </c>
      <c r="K230" s="79" t="s">
        <v>447</v>
      </c>
      <c r="L230" s="79" t="s">
        <v>606</v>
      </c>
      <c r="M230" s="79" t="s">
        <v>619</v>
      </c>
      <c r="N230" s="81">
        <v>1</v>
      </c>
      <c r="O230" s="81">
        <v>1</v>
      </c>
      <c r="P230" s="81">
        <v>1</v>
      </c>
      <c r="Q230" s="81">
        <v>1</v>
      </c>
      <c r="R230" s="81">
        <v>1</v>
      </c>
      <c r="S230" s="81">
        <v>1</v>
      </c>
      <c r="T230" s="81">
        <v>0</v>
      </c>
      <c r="U230" s="81">
        <v>0</v>
      </c>
      <c r="V230" s="81">
        <v>0</v>
      </c>
      <c r="W230" s="102">
        <v>1409362.5</v>
      </c>
      <c r="X230" s="102">
        <v>0</v>
      </c>
      <c r="Y230" s="102">
        <v>0</v>
      </c>
      <c r="Z230" s="102">
        <v>6624</v>
      </c>
      <c r="AA230" s="102">
        <v>0</v>
      </c>
      <c r="AB230" s="102">
        <v>0</v>
      </c>
      <c r="AC230" s="102">
        <v>1409362.5</v>
      </c>
      <c r="AD230" s="89">
        <v>43679</v>
      </c>
      <c r="AE230" s="89">
        <v>46236</v>
      </c>
      <c r="AF230" s="90">
        <v>1409362.5</v>
      </c>
      <c r="AG230" s="84">
        <v>1.34</v>
      </c>
      <c r="AH230" s="84">
        <v>7</v>
      </c>
      <c r="AI230" s="85">
        <v>5.6399999999999999E-2</v>
      </c>
      <c r="AJ230" s="86">
        <v>1.34</v>
      </c>
      <c r="AK230" s="86">
        <v>7</v>
      </c>
      <c r="AL230" s="87">
        <v>5.6399999999999999E-2</v>
      </c>
      <c r="AM230" s="91" t="s">
        <v>620</v>
      </c>
      <c r="AN230" s="91" t="s">
        <v>621</v>
      </c>
      <c r="AO230" s="19">
        <v>2076.31</v>
      </c>
      <c r="AP230" s="19">
        <v>2076.31</v>
      </c>
      <c r="AQ230" s="19">
        <v>2076.31</v>
      </c>
      <c r="AR230" s="19">
        <v>2076.31</v>
      </c>
      <c r="AS230" s="19">
        <v>2076.31</v>
      </c>
      <c r="AT230" s="19">
        <v>0</v>
      </c>
      <c r="AU230" s="19">
        <v>0</v>
      </c>
      <c r="AV230" s="19">
        <v>0</v>
      </c>
      <c r="AW230" s="19">
        <v>0</v>
      </c>
      <c r="AX230" s="19">
        <v>0</v>
      </c>
      <c r="AY230" s="19">
        <v>0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0</v>
      </c>
      <c r="BI230" s="19">
        <v>0</v>
      </c>
      <c r="BJ230" s="19">
        <f t="shared" si="9"/>
        <v>10381.549999999999</v>
      </c>
      <c r="BK230" s="19">
        <f t="shared" si="10"/>
        <v>0</v>
      </c>
      <c r="BL230" s="19">
        <f t="shared" si="11"/>
        <v>10381.549999999999</v>
      </c>
    </row>
    <row r="231" spans="1:64" x14ac:dyDescent="0.25">
      <c r="A231" s="52" t="s">
        <v>1999</v>
      </c>
      <c r="B231" s="78" t="s">
        <v>452</v>
      </c>
      <c r="C231" s="79">
        <v>8</v>
      </c>
      <c r="D231" s="80" t="s">
        <v>23</v>
      </c>
      <c r="E231" s="79" t="s">
        <v>434</v>
      </c>
      <c r="F231" s="79" t="s">
        <v>604</v>
      </c>
      <c r="G231" s="79" t="s">
        <v>816</v>
      </c>
      <c r="H231" s="79" t="s">
        <v>624</v>
      </c>
      <c r="I231" s="79" t="s">
        <v>817</v>
      </c>
      <c r="J231" s="79" t="s">
        <v>626</v>
      </c>
      <c r="K231" s="79" t="s">
        <v>447</v>
      </c>
      <c r="L231" s="79" t="s">
        <v>606</v>
      </c>
      <c r="M231" s="79" t="s">
        <v>619</v>
      </c>
      <c r="N231" s="81">
        <v>1</v>
      </c>
      <c r="O231" s="81">
        <v>1</v>
      </c>
      <c r="P231" s="81">
        <v>1</v>
      </c>
      <c r="Q231" s="81">
        <v>1</v>
      </c>
      <c r="R231" s="81">
        <v>1</v>
      </c>
      <c r="S231" s="81">
        <v>1</v>
      </c>
      <c r="T231" s="81">
        <v>0</v>
      </c>
      <c r="U231" s="81">
        <v>0</v>
      </c>
      <c r="V231" s="81">
        <v>0</v>
      </c>
      <c r="W231" s="102">
        <v>416245</v>
      </c>
      <c r="X231" s="102">
        <v>0</v>
      </c>
      <c r="Y231" s="102">
        <v>0</v>
      </c>
      <c r="Z231" s="102">
        <v>2056.94</v>
      </c>
      <c r="AA231" s="102">
        <v>0</v>
      </c>
      <c r="AB231" s="102">
        <v>0</v>
      </c>
      <c r="AC231" s="102">
        <v>416245</v>
      </c>
      <c r="AD231" s="89">
        <v>43679</v>
      </c>
      <c r="AE231" s="89">
        <v>46601</v>
      </c>
      <c r="AF231" s="90">
        <v>416245</v>
      </c>
      <c r="AG231" s="84">
        <v>2.34</v>
      </c>
      <c r="AH231" s="84">
        <v>8</v>
      </c>
      <c r="AI231" s="85">
        <v>5.9299999999999999E-2</v>
      </c>
      <c r="AJ231" s="86">
        <v>2.34</v>
      </c>
      <c r="AK231" s="86">
        <v>8</v>
      </c>
      <c r="AL231" s="87">
        <v>5.9299999999999999E-2</v>
      </c>
      <c r="AM231" s="91" t="s">
        <v>620</v>
      </c>
      <c r="AN231" s="91" t="s">
        <v>621</v>
      </c>
      <c r="AO231" s="19">
        <v>3895.37</v>
      </c>
      <c r="AP231" s="19">
        <v>3895.37</v>
      </c>
      <c r="AQ231" s="19">
        <v>3895.37</v>
      </c>
      <c r="AR231" s="19">
        <v>3895.37</v>
      </c>
      <c r="AS231" s="19">
        <v>3895.37</v>
      </c>
      <c r="AT231" s="19">
        <v>1947.69</v>
      </c>
      <c r="AU231" s="19">
        <v>1947.69</v>
      </c>
      <c r="AV231" s="19">
        <v>1947.69</v>
      </c>
      <c r="AW231" s="19">
        <v>1947.69</v>
      </c>
      <c r="AX231" s="19">
        <v>1947.69</v>
      </c>
      <c r="AY231" s="19">
        <v>1947.69</v>
      </c>
      <c r="AZ231" s="19">
        <v>1947.69</v>
      </c>
      <c r="BA231" s="19">
        <v>1947.69</v>
      </c>
      <c r="BB231" s="19">
        <v>1947.69</v>
      </c>
      <c r="BC231" s="19">
        <v>1947.69</v>
      </c>
      <c r="BD231" s="19">
        <v>1947.69</v>
      </c>
      <c r="BE231" s="19">
        <v>1947.69</v>
      </c>
      <c r="BF231" s="19">
        <v>0</v>
      </c>
      <c r="BG231" s="19">
        <v>0</v>
      </c>
      <c r="BH231" s="19">
        <v>0</v>
      </c>
      <c r="BI231" s="19">
        <v>0</v>
      </c>
      <c r="BJ231" s="19">
        <f t="shared" si="9"/>
        <v>27267.609999999993</v>
      </c>
      <c r="BK231" s="19">
        <f t="shared" si="10"/>
        <v>15581.520000000002</v>
      </c>
      <c r="BL231" s="19">
        <f t="shared" si="11"/>
        <v>42849.13</v>
      </c>
    </row>
    <row r="232" spans="1:64" x14ac:dyDescent="0.25">
      <c r="A232" s="52" t="s">
        <v>2000</v>
      </c>
      <c r="B232" s="78" t="s">
        <v>453</v>
      </c>
      <c r="C232" s="79">
        <v>5</v>
      </c>
      <c r="D232" s="80" t="s">
        <v>23</v>
      </c>
      <c r="E232" s="79" t="s">
        <v>434</v>
      </c>
      <c r="F232" s="79" t="s">
        <v>604</v>
      </c>
      <c r="G232" s="79" t="s">
        <v>816</v>
      </c>
      <c r="H232" s="79" t="s">
        <v>624</v>
      </c>
      <c r="I232" s="79" t="s">
        <v>817</v>
      </c>
      <c r="J232" s="79" t="s">
        <v>626</v>
      </c>
      <c r="K232" s="79" t="s">
        <v>447</v>
      </c>
      <c r="L232" s="79" t="s">
        <v>606</v>
      </c>
      <c r="M232" s="79" t="s">
        <v>619</v>
      </c>
      <c r="N232" s="81">
        <v>1</v>
      </c>
      <c r="O232" s="81">
        <v>1</v>
      </c>
      <c r="P232" s="81">
        <v>1</v>
      </c>
      <c r="Q232" s="81">
        <v>1</v>
      </c>
      <c r="R232" s="81">
        <v>1</v>
      </c>
      <c r="S232" s="81">
        <v>1</v>
      </c>
      <c r="T232" s="81">
        <v>0</v>
      </c>
      <c r="U232" s="81">
        <v>0</v>
      </c>
      <c r="V232" s="81">
        <v>0</v>
      </c>
      <c r="W232" s="102">
        <v>464846.25</v>
      </c>
      <c r="X232" s="102">
        <v>0</v>
      </c>
      <c r="Y232" s="102">
        <v>0</v>
      </c>
      <c r="Z232" s="102">
        <v>2076.31</v>
      </c>
      <c r="AA232" s="102">
        <v>0</v>
      </c>
      <c r="AB232" s="102">
        <v>0</v>
      </c>
      <c r="AC232" s="102">
        <v>464846.25</v>
      </c>
      <c r="AD232" s="89">
        <v>43679</v>
      </c>
      <c r="AE232" s="89">
        <v>45871</v>
      </c>
      <c r="AF232" s="90">
        <v>929692.5</v>
      </c>
      <c r="AG232" s="84">
        <v>0.34</v>
      </c>
      <c r="AH232" s="84">
        <v>6</v>
      </c>
      <c r="AI232" s="85">
        <v>5.3600000000000002E-2</v>
      </c>
      <c r="AJ232" s="86">
        <v>0.34</v>
      </c>
      <c r="AK232" s="86">
        <v>6</v>
      </c>
      <c r="AL232" s="87">
        <v>5.3600000000000002E-2</v>
      </c>
      <c r="AM232" s="91" t="s">
        <v>620</v>
      </c>
      <c r="AN232" s="91" t="s">
        <v>621</v>
      </c>
      <c r="AO232" s="19">
        <v>1541.61</v>
      </c>
      <c r="AP232" s="19">
        <v>1541.61</v>
      </c>
      <c r="AQ232" s="19">
        <v>1541.61</v>
      </c>
      <c r="AR232" s="19">
        <v>1541.61</v>
      </c>
      <c r="AS232" s="19">
        <v>1541.61</v>
      </c>
      <c r="AT232" s="19">
        <v>1027.74</v>
      </c>
      <c r="AU232" s="19">
        <v>1027.74</v>
      </c>
      <c r="AV232" s="19">
        <v>1027.74</v>
      </c>
      <c r="AW232" s="19">
        <v>1027.74</v>
      </c>
      <c r="AX232" s="19">
        <v>1027.74</v>
      </c>
      <c r="AY232" s="19">
        <v>1027.74</v>
      </c>
      <c r="AZ232" s="19">
        <v>1027.74</v>
      </c>
      <c r="BA232" s="19">
        <v>1027.74</v>
      </c>
      <c r="BB232" s="19">
        <v>1027.74</v>
      </c>
      <c r="BC232" s="19">
        <v>1027.74</v>
      </c>
      <c r="BD232" s="19">
        <v>1027.74</v>
      </c>
      <c r="BE232" s="19">
        <v>1027.74</v>
      </c>
      <c r="BF232" s="19">
        <v>513.87</v>
      </c>
      <c r="BG232" s="19">
        <v>513.87</v>
      </c>
      <c r="BH232" s="19">
        <v>513.87</v>
      </c>
      <c r="BI232" s="19">
        <v>513.87</v>
      </c>
      <c r="BJ232" s="19">
        <f t="shared" si="9"/>
        <v>11819.009999999998</v>
      </c>
      <c r="BK232" s="19">
        <f t="shared" si="10"/>
        <v>10277.400000000003</v>
      </c>
      <c r="BL232" s="19">
        <f t="shared" si="11"/>
        <v>22096.410000000003</v>
      </c>
    </row>
    <row r="233" spans="1:64" x14ac:dyDescent="0.25">
      <c r="A233" s="52" t="s">
        <v>2001</v>
      </c>
      <c r="B233" s="78" t="s">
        <v>453</v>
      </c>
      <c r="C233" s="79">
        <v>6</v>
      </c>
      <c r="D233" s="80" t="s">
        <v>23</v>
      </c>
      <c r="E233" s="79" t="s">
        <v>434</v>
      </c>
      <c r="F233" s="79" t="s">
        <v>604</v>
      </c>
      <c r="G233" s="79" t="s">
        <v>816</v>
      </c>
      <c r="H233" s="79" t="s">
        <v>624</v>
      </c>
      <c r="I233" s="79" t="s">
        <v>817</v>
      </c>
      <c r="J233" s="79" t="s">
        <v>626</v>
      </c>
      <c r="K233" s="79" t="s">
        <v>447</v>
      </c>
      <c r="L233" s="79" t="s">
        <v>606</v>
      </c>
      <c r="M233" s="79" t="s">
        <v>619</v>
      </c>
      <c r="N233" s="81">
        <v>1</v>
      </c>
      <c r="O233" s="81">
        <v>1</v>
      </c>
      <c r="P233" s="81">
        <v>1</v>
      </c>
      <c r="Q233" s="81">
        <v>1</v>
      </c>
      <c r="R233" s="81">
        <v>1</v>
      </c>
      <c r="S233" s="81">
        <v>1</v>
      </c>
      <c r="T233" s="81">
        <v>0</v>
      </c>
      <c r="U233" s="81">
        <v>0</v>
      </c>
      <c r="V233" s="81">
        <v>0</v>
      </c>
      <c r="W233" s="102">
        <v>828802.5</v>
      </c>
      <c r="X233" s="102">
        <v>0</v>
      </c>
      <c r="Y233" s="102">
        <v>0</v>
      </c>
      <c r="Z233" s="102">
        <v>3895.37</v>
      </c>
      <c r="AA233" s="102">
        <v>0</v>
      </c>
      <c r="AB233" s="102">
        <v>0</v>
      </c>
      <c r="AC233" s="102">
        <v>828802.5</v>
      </c>
      <c r="AD233" s="89">
        <v>43679</v>
      </c>
      <c r="AE233" s="89">
        <v>46236</v>
      </c>
      <c r="AF233" s="90">
        <v>828802.5</v>
      </c>
      <c r="AG233" s="84">
        <v>1.34</v>
      </c>
      <c r="AH233" s="84">
        <v>7</v>
      </c>
      <c r="AI233" s="85">
        <v>5.6399999999999999E-2</v>
      </c>
      <c r="AJ233" s="86">
        <v>1.34</v>
      </c>
      <c r="AK233" s="86">
        <v>7</v>
      </c>
      <c r="AL233" s="87">
        <v>5.6399999999999999E-2</v>
      </c>
      <c r="AM233" s="91" t="s">
        <v>620</v>
      </c>
      <c r="AN233" s="91" t="s">
        <v>621</v>
      </c>
      <c r="AO233" s="19">
        <v>1061.71</v>
      </c>
      <c r="AP233" s="19">
        <v>1061.71</v>
      </c>
      <c r="AQ233" s="19">
        <v>1061.71</v>
      </c>
      <c r="AR233" s="19">
        <v>1061.71</v>
      </c>
      <c r="AS233" s="19">
        <v>1061.71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19">
        <v>0</v>
      </c>
      <c r="BJ233" s="19">
        <f t="shared" si="9"/>
        <v>5308.55</v>
      </c>
      <c r="BK233" s="19">
        <f t="shared" si="10"/>
        <v>0</v>
      </c>
      <c r="BL233" s="19">
        <f t="shared" si="11"/>
        <v>5308.55</v>
      </c>
    </row>
    <row r="234" spans="1:64" x14ac:dyDescent="0.25">
      <c r="A234" s="52" t="s">
        <v>2002</v>
      </c>
      <c r="B234" s="78" t="s">
        <v>453</v>
      </c>
      <c r="C234" s="79">
        <v>7</v>
      </c>
      <c r="D234" s="80" t="s">
        <v>23</v>
      </c>
      <c r="E234" s="79" t="s">
        <v>434</v>
      </c>
      <c r="F234" s="79" t="s">
        <v>604</v>
      </c>
      <c r="G234" s="79" t="s">
        <v>816</v>
      </c>
      <c r="H234" s="79" t="s">
        <v>624</v>
      </c>
      <c r="I234" s="79" t="s">
        <v>817</v>
      </c>
      <c r="J234" s="79" t="s">
        <v>626</v>
      </c>
      <c r="K234" s="79" t="s">
        <v>447</v>
      </c>
      <c r="L234" s="79" t="s">
        <v>606</v>
      </c>
      <c r="M234" s="79" t="s">
        <v>619</v>
      </c>
      <c r="N234" s="81">
        <v>1</v>
      </c>
      <c r="O234" s="81">
        <v>1</v>
      </c>
      <c r="P234" s="81">
        <v>1</v>
      </c>
      <c r="Q234" s="81">
        <v>1</v>
      </c>
      <c r="R234" s="81">
        <v>1</v>
      </c>
      <c r="S234" s="81">
        <v>1</v>
      </c>
      <c r="T234" s="81">
        <v>0</v>
      </c>
      <c r="U234" s="81">
        <v>0</v>
      </c>
      <c r="V234" s="81">
        <v>0</v>
      </c>
      <c r="W234" s="102">
        <v>311962.5</v>
      </c>
      <c r="X234" s="102">
        <v>0</v>
      </c>
      <c r="Y234" s="102">
        <v>0</v>
      </c>
      <c r="Z234" s="102">
        <v>1541.61</v>
      </c>
      <c r="AA234" s="102">
        <v>0</v>
      </c>
      <c r="AB234" s="102">
        <v>0</v>
      </c>
      <c r="AC234" s="102">
        <v>311962.5</v>
      </c>
      <c r="AD234" s="89">
        <v>43679</v>
      </c>
      <c r="AE234" s="89">
        <v>46601</v>
      </c>
      <c r="AF234" s="90">
        <v>311962.5</v>
      </c>
      <c r="AG234" s="84">
        <v>2.34</v>
      </c>
      <c r="AH234" s="84">
        <v>8</v>
      </c>
      <c r="AI234" s="85">
        <v>5.9299999999999999E-2</v>
      </c>
      <c r="AJ234" s="86">
        <v>2.34</v>
      </c>
      <c r="AK234" s="86">
        <v>8</v>
      </c>
      <c r="AL234" s="87">
        <v>5.9299999999999999E-2</v>
      </c>
      <c r="AM234" s="91" t="s">
        <v>620</v>
      </c>
      <c r="AN234" s="91" t="s">
        <v>621</v>
      </c>
      <c r="AO234" s="19">
        <v>4486.0200000000004</v>
      </c>
      <c r="AP234" s="19">
        <v>4486.0200000000004</v>
      </c>
      <c r="AQ234" s="19">
        <v>4486.0200000000004</v>
      </c>
      <c r="AR234" s="19">
        <v>4486.0200000000004</v>
      </c>
      <c r="AS234" s="19">
        <v>4486.0200000000004</v>
      </c>
      <c r="AT234" s="19">
        <v>2243.0100000000002</v>
      </c>
      <c r="AU234" s="19">
        <v>2243.0100000000002</v>
      </c>
      <c r="AV234" s="19">
        <v>2243.0100000000002</v>
      </c>
      <c r="AW234" s="19">
        <v>2243.0100000000002</v>
      </c>
      <c r="AX234" s="19">
        <v>2243.0100000000002</v>
      </c>
      <c r="AY234" s="19">
        <v>2243.0100000000002</v>
      </c>
      <c r="AZ234" s="19">
        <v>2243.0100000000002</v>
      </c>
      <c r="BA234" s="19">
        <v>2243.0100000000002</v>
      </c>
      <c r="BB234" s="19">
        <v>2243.0100000000002</v>
      </c>
      <c r="BC234" s="19">
        <v>2243.0100000000002</v>
      </c>
      <c r="BD234" s="19">
        <v>2243.0100000000002</v>
      </c>
      <c r="BE234" s="19">
        <v>2243.0100000000002</v>
      </c>
      <c r="BF234" s="19">
        <v>0</v>
      </c>
      <c r="BG234" s="19">
        <v>0</v>
      </c>
      <c r="BH234" s="19">
        <v>0</v>
      </c>
      <c r="BI234" s="19">
        <v>0</v>
      </c>
      <c r="BJ234" s="19">
        <f t="shared" si="9"/>
        <v>31402.140000000007</v>
      </c>
      <c r="BK234" s="19">
        <f t="shared" si="10"/>
        <v>17944.080000000002</v>
      </c>
      <c r="BL234" s="19">
        <f t="shared" si="11"/>
        <v>49346.220000000008</v>
      </c>
    </row>
    <row r="235" spans="1:64" x14ac:dyDescent="0.25">
      <c r="A235" s="52" t="s">
        <v>2003</v>
      </c>
      <c r="B235" s="78" t="s">
        <v>454</v>
      </c>
      <c r="C235" s="79">
        <v>5</v>
      </c>
      <c r="D235" s="80" t="s">
        <v>23</v>
      </c>
      <c r="E235" s="79" t="s">
        <v>434</v>
      </c>
      <c r="F235" s="79" t="s">
        <v>604</v>
      </c>
      <c r="G235" s="79" t="s">
        <v>816</v>
      </c>
      <c r="H235" s="79" t="s">
        <v>624</v>
      </c>
      <c r="I235" s="79" t="s">
        <v>817</v>
      </c>
      <c r="J235" s="79" t="s">
        <v>626</v>
      </c>
      <c r="K235" s="79" t="s">
        <v>447</v>
      </c>
      <c r="L235" s="79" t="s">
        <v>606</v>
      </c>
      <c r="M235" s="79" t="s">
        <v>619</v>
      </c>
      <c r="N235" s="81">
        <v>1</v>
      </c>
      <c r="O235" s="81">
        <v>1</v>
      </c>
      <c r="P235" s="81">
        <v>1</v>
      </c>
      <c r="Q235" s="81">
        <v>1</v>
      </c>
      <c r="R235" s="81">
        <v>1</v>
      </c>
      <c r="S235" s="81">
        <v>1</v>
      </c>
      <c r="T235" s="81">
        <v>0</v>
      </c>
      <c r="U235" s="81">
        <v>0</v>
      </c>
      <c r="V235" s="81">
        <v>0</v>
      </c>
      <c r="W235" s="102">
        <v>237696.25</v>
      </c>
      <c r="X235" s="102">
        <v>0</v>
      </c>
      <c r="Y235" s="102">
        <v>0</v>
      </c>
      <c r="Z235" s="102">
        <v>1061.71</v>
      </c>
      <c r="AA235" s="102">
        <v>0</v>
      </c>
      <c r="AB235" s="102">
        <v>0</v>
      </c>
      <c r="AC235" s="102">
        <v>237696.25</v>
      </c>
      <c r="AD235" s="89">
        <v>43682</v>
      </c>
      <c r="AE235" s="89">
        <v>45874</v>
      </c>
      <c r="AF235" s="90">
        <v>475392.5</v>
      </c>
      <c r="AG235" s="84">
        <v>0.35</v>
      </c>
      <c r="AH235" s="84">
        <v>6</v>
      </c>
      <c r="AI235" s="85">
        <v>5.3600000000000002E-2</v>
      </c>
      <c r="AJ235" s="86">
        <v>0.35</v>
      </c>
      <c r="AK235" s="86">
        <v>6</v>
      </c>
      <c r="AL235" s="87">
        <v>5.3600000000000002E-2</v>
      </c>
      <c r="AM235" s="91" t="s">
        <v>620</v>
      </c>
      <c r="AN235" s="91" t="s">
        <v>621</v>
      </c>
      <c r="AO235" s="19">
        <v>1541.61</v>
      </c>
      <c r="AP235" s="19">
        <v>1541.61</v>
      </c>
      <c r="AQ235" s="19">
        <v>1541.61</v>
      </c>
      <c r="AR235" s="19">
        <v>1541.61</v>
      </c>
      <c r="AS235" s="19">
        <v>1541.61</v>
      </c>
      <c r="AT235" s="19">
        <v>1027.74</v>
      </c>
      <c r="AU235" s="19">
        <v>1027.74</v>
      </c>
      <c r="AV235" s="19">
        <v>1027.74</v>
      </c>
      <c r="AW235" s="19">
        <v>1027.74</v>
      </c>
      <c r="AX235" s="19">
        <v>1027.74</v>
      </c>
      <c r="AY235" s="19">
        <v>1027.74</v>
      </c>
      <c r="AZ235" s="19">
        <v>1027.74</v>
      </c>
      <c r="BA235" s="19">
        <v>1027.74</v>
      </c>
      <c r="BB235" s="19">
        <v>1027.74</v>
      </c>
      <c r="BC235" s="19">
        <v>1027.74</v>
      </c>
      <c r="BD235" s="19">
        <v>1027.74</v>
      </c>
      <c r="BE235" s="19">
        <v>1027.74</v>
      </c>
      <c r="BF235" s="19">
        <v>513.87</v>
      </c>
      <c r="BG235" s="19">
        <v>513.87</v>
      </c>
      <c r="BH235" s="19">
        <v>513.87</v>
      </c>
      <c r="BI235" s="19">
        <v>513.87</v>
      </c>
      <c r="BJ235" s="19">
        <f t="shared" si="9"/>
        <v>11819.009999999998</v>
      </c>
      <c r="BK235" s="19">
        <f t="shared" si="10"/>
        <v>10277.400000000003</v>
      </c>
      <c r="BL235" s="19">
        <f t="shared" si="11"/>
        <v>22096.410000000003</v>
      </c>
    </row>
    <row r="236" spans="1:64" x14ac:dyDescent="0.25">
      <c r="A236" s="52" t="s">
        <v>2004</v>
      </c>
      <c r="B236" s="78" t="s">
        <v>454</v>
      </c>
      <c r="C236" s="79">
        <v>6</v>
      </c>
      <c r="D236" s="80" t="s">
        <v>23</v>
      </c>
      <c r="E236" s="79" t="s">
        <v>434</v>
      </c>
      <c r="F236" s="79" t="s">
        <v>604</v>
      </c>
      <c r="G236" s="79" t="s">
        <v>816</v>
      </c>
      <c r="H236" s="79" t="s">
        <v>624</v>
      </c>
      <c r="I236" s="79" t="s">
        <v>817</v>
      </c>
      <c r="J236" s="79" t="s">
        <v>626</v>
      </c>
      <c r="K236" s="79" t="s">
        <v>447</v>
      </c>
      <c r="L236" s="79" t="s">
        <v>606</v>
      </c>
      <c r="M236" s="79" t="s">
        <v>619</v>
      </c>
      <c r="N236" s="81">
        <v>1</v>
      </c>
      <c r="O236" s="81">
        <v>1</v>
      </c>
      <c r="P236" s="81">
        <v>1</v>
      </c>
      <c r="Q236" s="81">
        <v>1</v>
      </c>
      <c r="R236" s="81">
        <v>1</v>
      </c>
      <c r="S236" s="81">
        <v>1</v>
      </c>
      <c r="T236" s="81">
        <v>0</v>
      </c>
      <c r="U236" s="81">
        <v>0</v>
      </c>
      <c r="V236" s="81">
        <v>0</v>
      </c>
      <c r="W236" s="102">
        <v>954472.5</v>
      </c>
      <c r="X236" s="102">
        <v>0</v>
      </c>
      <c r="Y236" s="102">
        <v>0</v>
      </c>
      <c r="Z236" s="102">
        <v>4486.0200000000004</v>
      </c>
      <c r="AA236" s="102">
        <v>0</v>
      </c>
      <c r="AB236" s="102">
        <v>0</v>
      </c>
      <c r="AC236" s="102">
        <v>954472.5</v>
      </c>
      <c r="AD236" s="89">
        <v>43682</v>
      </c>
      <c r="AE236" s="89">
        <v>46239</v>
      </c>
      <c r="AF236" s="90">
        <v>954472.5</v>
      </c>
      <c r="AG236" s="84">
        <v>1.35</v>
      </c>
      <c r="AH236" s="84">
        <v>7</v>
      </c>
      <c r="AI236" s="85">
        <v>5.6399999999999999E-2</v>
      </c>
      <c r="AJ236" s="86">
        <v>1.35</v>
      </c>
      <c r="AK236" s="86">
        <v>7</v>
      </c>
      <c r="AL236" s="87">
        <v>5.6399999999999999E-2</v>
      </c>
      <c r="AM236" s="91" t="s">
        <v>620</v>
      </c>
      <c r="AN236" s="91" t="s">
        <v>621</v>
      </c>
      <c r="AO236" s="19">
        <v>1142.0899999999999</v>
      </c>
      <c r="AP236" s="19">
        <v>1142.0899999999999</v>
      </c>
      <c r="AQ236" s="19">
        <v>1142.0899999999999</v>
      </c>
      <c r="AR236" s="19">
        <v>1142.0899999999999</v>
      </c>
      <c r="AS236" s="19">
        <v>1142.0899999999999</v>
      </c>
      <c r="AT236" s="19">
        <v>0</v>
      </c>
      <c r="AU236" s="19">
        <v>0</v>
      </c>
      <c r="AV236" s="19">
        <v>0</v>
      </c>
      <c r="AW236" s="19">
        <v>0</v>
      </c>
      <c r="AX236" s="19">
        <v>0</v>
      </c>
      <c r="AY236" s="19">
        <v>0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0</v>
      </c>
      <c r="BI236" s="19">
        <v>0</v>
      </c>
      <c r="BJ236" s="19">
        <f t="shared" si="9"/>
        <v>5710.45</v>
      </c>
      <c r="BK236" s="19">
        <f t="shared" si="10"/>
        <v>0</v>
      </c>
      <c r="BL236" s="19">
        <f t="shared" si="11"/>
        <v>5710.45</v>
      </c>
    </row>
    <row r="237" spans="1:64" x14ac:dyDescent="0.25">
      <c r="A237" s="52" t="s">
        <v>2005</v>
      </c>
      <c r="B237" s="78" t="s">
        <v>454</v>
      </c>
      <c r="C237" s="79">
        <v>7</v>
      </c>
      <c r="D237" s="80" t="s">
        <v>23</v>
      </c>
      <c r="E237" s="79" t="s">
        <v>434</v>
      </c>
      <c r="F237" s="79" t="s">
        <v>604</v>
      </c>
      <c r="G237" s="79" t="s">
        <v>816</v>
      </c>
      <c r="H237" s="79" t="s">
        <v>624</v>
      </c>
      <c r="I237" s="79" t="s">
        <v>817</v>
      </c>
      <c r="J237" s="79" t="s">
        <v>626</v>
      </c>
      <c r="K237" s="79" t="s">
        <v>447</v>
      </c>
      <c r="L237" s="79" t="s">
        <v>606</v>
      </c>
      <c r="M237" s="79" t="s">
        <v>619</v>
      </c>
      <c r="N237" s="81">
        <v>1</v>
      </c>
      <c r="O237" s="81">
        <v>1</v>
      </c>
      <c r="P237" s="81">
        <v>1</v>
      </c>
      <c r="Q237" s="81">
        <v>1</v>
      </c>
      <c r="R237" s="81">
        <v>1</v>
      </c>
      <c r="S237" s="81">
        <v>1</v>
      </c>
      <c r="T237" s="81">
        <v>0</v>
      </c>
      <c r="U237" s="81">
        <v>0</v>
      </c>
      <c r="V237" s="81">
        <v>0</v>
      </c>
      <c r="W237" s="102">
        <v>311962.5</v>
      </c>
      <c r="X237" s="102">
        <v>0</v>
      </c>
      <c r="Y237" s="102">
        <v>0</v>
      </c>
      <c r="Z237" s="102">
        <v>1541.61</v>
      </c>
      <c r="AA237" s="102">
        <v>0</v>
      </c>
      <c r="AB237" s="102">
        <v>0</v>
      </c>
      <c r="AC237" s="102">
        <v>311962.5</v>
      </c>
      <c r="AD237" s="89">
        <v>43682</v>
      </c>
      <c r="AE237" s="89">
        <v>46604</v>
      </c>
      <c r="AF237" s="90">
        <v>311962.5</v>
      </c>
      <c r="AG237" s="84">
        <v>2.35</v>
      </c>
      <c r="AH237" s="84">
        <v>8</v>
      </c>
      <c r="AI237" s="85">
        <v>5.9299999999999999E-2</v>
      </c>
      <c r="AJ237" s="86">
        <v>2.35</v>
      </c>
      <c r="AK237" s="86">
        <v>8</v>
      </c>
      <c r="AL237" s="87">
        <v>5.9299999999999999E-2</v>
      </c>
      <c r="AM237" s="91" t="s">
        <v>620</v>
      </c>
      <c r="AN237" s="91" t="s">
        <v>621</v>
      </c>
      <c r="AO237" s="19">
        <v>3851</v>
      </c>
      <c r="AP237" s="19">
        <v>3851</v>
      </c>
      <c r="AQ237" s="19">
        <v>3851</v>
      </c>
      <c r="AR237" s="19">
        <v>3851</v>
      </c>
      <c r="AS237" s="19">
        <v>3851</v>
      </c>
      <c r="AT237" s="19">
        <v>1925.5</v>
      </c>
      <c r="AU237" s="19">
        <v>1925.5</v>
      </c>
      <c r="AV237" s="19">
        <v>1925.5</v>
      </c>
      <c r="AW237" s="19">
        <v>1925.5</v>
      </c>
      <c r="AX237" s="19">
        <v>1925.5</v>
      </c>
      <c r="AY237" s="19">
        <v>1925.5</v>
      </c>
      <c r="AZ237" s="19">
        <v>1925.5</v>
      </c>
      <c r="BA237" s="19">
        <v>1925.5</v>
      </c>
      <c r="BB237" s="19">
        <v>1925.5</v>
      </c>
      <c r="BC237" s="19">
        <v>1925.5</v>
      </c>
      <c r="BD237" s="19">
        <v>1925.5</v>
      </c>
      <c r="BE237" s="19">
        <v>1925.5</v>
      </c>
      <c r="BF237" s="19">
        <v>0</v>
      </c>
      <c r="BG237" s="19">
        <v>0</v>
      </c>
      <c r="BH237" s="19">
        <v>0</v>
      </c>
      <c r="BI237" s="19">
        <v>0</v>
      </c>
      <c r="BJ237" s="19">
        <f t="shared" si="9"/>
        <v>26957</v>
      </c>
      <c r="BK237" s="19">
        <f t="shared" si="10"/>
        <v>15404</v>
      </c>
      <c r="BL237" s="19">
        <f t="shared" si="11"/>
        <v>42361</v>
      </c>
    </row>
    <row r="238" spans="1:64" x14ac:dyDescent="0.25">
      <c r="A238" s="52" t="s">
        <v>2006</v>
      </c>
      <c r="B238" s="78" t="s">
        <v>455</v>
      </c>
      <c r="C238" s="79">
        <v>6</v>
      </c>
      <c r="D238" s="80" t="s">
        <v>23</v>
      </c>
      <c r="E238" s="79" t="s">
        <v>434</v>
      </c>
      <c r="F238" s="79" t="s">
        <v>604</v>
      </c>
      <c r="G238" s="79" t="s">
        <v>816</v>
      </c>
      <c r="H238" s="79" t="s">
        <v>624</v>
      </c>
      <c r="I238" s="79" t="s">
        <v>817</v>
      </c>
      <c r="J238" s="79" t="s">
        <v>626</v>
      </c>
      <c r="K238" s="79" t="s">
        <v>447</v>
      </c>
      <c r="L238" s="79" t="s">
        <v>606</v>
      </c>
      <c r="M238" s="79" t="s">
        <v>619</v>
      </c>
      <c r="N238" s="81">
        <v>1</v>
      </c>
      <c r="O238" s="81">
        <v>1</v>
      </c>
      <c r="P238" s="81">
        <v>1</v>
      </c>
      <c r="Q238" s="81">
        <v>1</v>
      </c>
      <c r="R238" s="81">
        <v>1</v>
      </c>
      <c r="S238" s="81">
        <v>1</v>
      </c>
      <c r="T238" s="81">
        <v>0</v>
      </c>
      <c r="U238" s="81">
        <v>0</v>
      </c>
      <c r="V238" s="81">
        <v>0</v>
      </c>
      <c r="W238" s="102">
        <v>255691.25</v>
      </c>
      <c r="X238" s="102">
        <v>0</v>
      </c>
      <c r="Y238" s="102">
        <v>0</v>
      </c>
      <c r="Z238" s="102">
        <v>1142.0899999999999</v>
      </c>
      <c r="AA238" s="102">
        <v>0</v>
      </c>
      <c r="AB238" s="102">
        <v>0</v>
      </c>
      <c r="AC238" s="102">
        <v>255691.25</v>
      </c>
      <c r="AD238" s="89">
        <v>43683</v>
      </c>
      <c r="AE238" s="89">
        <v>45875</v>
      </c>
      <c r="AF238" s="90">
        <v>511382.5</v>
      </c>
      <c r="AG238" s="84">
        <v>0.35</v>
      </c>
      <c r="AH238" s="84">
        <v>6</v>
      </c>
      <c r="AI238" s="85">
        <v>5.3600000000000002E-2</v>
      </c>
      <c r="AJ238" s="86">
        <v>0.35</v>
      </c>
      <c r="AK238" s="86">
        <v>6</v>
      </c>
      <c r="AL238" s="87">
        <v>5.3600000000000002E-2</v>
      </c>
      <c r="AM238" s="91" t="s">
        <v>620</v>
      </c>
      <c r="AN238" s="91" t="s">
        <v>621</v>
      </c>
      <c r="AO238" s="19">
        <v>1505.17</v>
      </c>
      <c r="AP238" s="19">
        <v>1505.17</v>
      </c>
      <c r="AQ238" s="19">
        <v>1505.17</v>
      </c>
      <c r="AR238" s="19">
        <v>1505.17</v>
      </c>
      <c r="AS238" s="19">
        <v>1505.17</v>
      </c>
      <c r="AT238" s="19">
        <v>1003.45</v>
      </c>
      <c r="AU238" s="19">
        <v>1003.45</v>
      </c>
      <c r="AV238" s="19">
        <v>1003.45</v>
      </c>
      <c r="AW238" s="19">
        <v>1003.45</v>
      </c>
      <c r="AX238" s="19">
        <v>1003.45</v>
      </c>
      <c r="AY238" s="19">
        <v>1003.45</v>
      </c>
      <c r="AZ238" s="19">
        <v>1003.45</v>
      </c>
      <c r="BA238" s="19">
        <v>1003.45</v>
      </c>
      <c r="BB238" s="19">
        <v>1003.45</v>
      </c>
      <c r="BC238" s="19">
        <v>1003.45</v>
      </c>
      <c r="BD238" s="19">
        <v>1003.45</v>
      </c>
      <c r="BE238" s="19">
        <v>1003.45</v>
      </c>
      <c r="BF238" s="19">
        <v>501.72</v>
      </c>
      <c r="BG238" s="19">
        <v>501.72</v>
      </c>
      <c r="BH238" s="19">
        <v>501.72</v>
      </c>
      <c r="BI238" s="19">
        <v>501.72</v>
      </c>
      <c r="BJ238" s="19">
        <f t="shared" si="9"/>
        <v>11539.650000000003</v>
      </c>
      <c r="BK238" s="19">
        <f t="shared" si="10"/>
        <v>10034.479999999998</v>
      </c>
      <c r="BL238" s="19">
        <f t="shared" si="11"/>
        <v>21574.13</v>
      </c>
    </row>
    <row r="239" spans="1:64" x14ac:dyDescent="0.25">
      <c r="A239" s="52" t="s">
        <v>2007</v>
      </c>
      <c r="B239" s="78" t="s">
        <v>455</v>
      </c>
      <c r="C239" s="79">
        <v>7</v>
      </c>
      <c r="D239" s="80" t="s">
        <v>23</v>
      </c>
      <c r="E239" s="79" t="s">
        <v>434</v>
      </c>
      <c r="F239" s="79" t="s">
        <v>604</v>
      </c>
      <c r="G239" s="79" t="s">
        <v>816</v>
      </c>
      <c r="H239" s="79" t="s">
        <v>624</v>
      </c>
      <c r="I239" s="79" t="s">
        <v>817</v>
      </c>
      <c r="J239" s="79" t="s">
        <v>626</v>
      </c>
      <c r="K239" s="79" t="s">
        <v>447</v>
      </c>
      <c r="L239" s="79" t="s">
        <v>606</v>
      </c>
      <c r="M239" s="79" t="s">
        <v>619</v>
      </c>
      <c r="N239" s="81">
        <v>1</v>
      </c>
      <c r="O239" s="81">
        <v>1</v>
      </c>
      <c r="P239" s="81">
        <v>1</v>
      </c>
      <c r="Q239" s="81">
        <v>1</v>
      </c>
      <c r="R239" s="81">
        <v>1</v>
      </c>
      <c r="S239" s="81">
        <v>1</v>
      </c>
      <c r="T239" s="81">
        <v>0</v>
      </c>
      <c r="U239" s="81">
        <v>0</v>
      </c>
      <c r="V239" s="81">
        <v>0</v>
      </c>
      <c r="W239" s="102">
        <v>819362.5</v>
      </c>
      <c r="X239" s="102">
        <v>0</v>
      </c>
      <c r="Y239" s="102">
        <v>0</v>
      </c>
      <c r="Z239" s="102">
        <v>3851</v>
      </c>
      <c r="AA239" s="102">
        <v>0</v>
      </c>
      <c r="AB239" s="102">
        <v>0</v>
      </c>
      <c r="AC239" s="102">
        <v>819362.5</v>
      </c>
      <c r="AD239" s="89">
        <v>43683</v>
      </c>
      <c r="AE239" s="89">
        <v>46240</v>
      </c>
      <c r="AF239" s="90">
        <v>819362.5</v>
      </c>
      <c r="AG239" s="84">
        <v>1.35</v>
      </c>
      <c r="AH239" s="84">
        <v>7</v>
      </c>
      <c r="AI239" s="85">
        <v>5.6399999999999999E-2</v>
      </c>
      <c r="AJ239" s="86">
        <v>1.35</v>
      </c>
      <c r="AK239" s="86">
        <v>7</v>
      </c>
      <c r="AL239" s="87">
        <v>5.6399999999999999E-2</v>
      </c>
      <c r="AM239" s="91" t="s">
        <v>620</v>
      </c>
      <c r="AN239" s="91" t="s">
        <v>621</v>
      </c>
      <c r="AO239" s="19">
        <v>287.62</v>
      </c>
      <c r="AP239" s="19">
        <v>287.62</v>
      </c>
      <c r="AQ239" s="19">
        <v>287.62</v>
      </c>
      <c r="AR239" s="19">
        <v>287.62</v>
      </c>
      <c r="AS239" s="19">
        <v>287.62</v>
      </c>
      <c r="AT239" s="19">
        <v>230.1</v>
      </c>
      <c r="AU239" s="19">
        <v>230.1</v>
      </c>
      <c r="AV239" s="19">
        <v>230.1</v>
      </c>
      <c r="AW239" s="19">
        <v>230.1</v>
      </c>
      <c r="AX239" s="19">
        <v>230.1</v>
      </c>
      <c r="AY239" s="19">
        <v>230.1</v>
      </c>
      <c r="AZ239" s="19">
        <v>230.1</v>
      </c>
      <c r="BA239" s="19">
        <v>230.1</v>
      </c>
      <c r="BB239" s="19">
        <v>230.1</v>
      </c>
      <c r="BC239" s="19">
        <v>230.1</v>
      </c>
      <c r="BD239" s="19">
        <v>230.1</v>
      </c>
      <c r="BE239" s="19">
        <v>230.1</v>
      </c>
      <c r="BF239" s="19">
        <v>172.57</v>
      </c>
      <c r="BG239" s="19">
        <v>172.57</v>
      </c>
      <c r="BH239" s="19">
        <v>172.57</v>
      </c>
      <c r="BI239" s="19">
        <v>172.57</v>
      </c>
      <c r="BJ239" s="19">
        <f t="shared" si="9"/>
        <v>2358.4999999999995</v>
      </c>
      <c r="BK239" s="19">
        <f t="shared" si="10"/>
        <v>2531.08</v>
      </c>
      <c r="BL239" s="19">
        <f t="shared" si="11"/>
        <v>4889.58</v>
      </c>
    </row>
    <row r="240" spans="1:64" x14ac:dyDescent="0.25">
      <c r="A240" s="52" t="s">
        <v>2008</v>
      </c>
      <c r="B240" s="78" t="s">
        <v>455</v>
      </c>
      <c r="C240" s="79">
        <v>8</v>
      </c>
      <c r="D240" s="80" t="s">
        <v>23</v>
      </c>
      <c r="E240" s="79" t="s">
        <v>434</v>
      </c>
      <c r="F240" s="79" t="s">
        <v>604</v>
      </c>
      <c r="G240" s="79" t="s">
        <v>816</v>
      </c>
      <c r="H240" s="79" t="s">
        <v>624</v>
      </c>
      <c r="I240" s="79" t="s">
        <v>817</v>
      </c>
      <c r="J240" s="79" t="s">
        <v>626</v>
      </c>
      <c r="K240" s="79" t="s">
        <v>447</v>
      </c>
      <c r="L240" s="79" t="s">
        <v>606</v>
      </c>
      <c r="M240" s="79" t="s">
        <v>619</v>
      </c>
      <c r="N240" s="81">
        <v>1</v>
      </c>
      <c r="O240" s="81">
        <v>1</v>
      </c>
      <c r="P240" s="81">
        <v>1</v>
      </c>
      <c r="Q240" s="81">
        <v>1</v>
      </c>
      <c r="R240" s="81">
        <v>1</v>
      </c>
      <c r="S240" s="81">
        <v>1</v>
      </c>
      <c r="T240" s="81">
        <v>0</v>
      </c>
      <c r="U240" s="81">
        <v>0</v>
      </c>
      <c r="V240" s="81">
        <v>0</v>
      </c>
      <c r="W240" s="102">
        <v>304587.5</v>
      </c>
      <c r="X240" s="102">
        <v>0</v>
      </c>
      <c r="Y240" s="102">
        <v>0</v>
      </c>
      <c r="Z240" s="102">
        <v>1505.17</v>
      </c>
      <c r="AA240" s="102">
        <v>0</v>
      </c>
      <c r="AB240" s="102">
        <v>0</v>
      </c>
      <c r="AC240" s="102">
        <v>304587.5</v>
      </c>
      <c r="AD240" s="89">
        <v>43683</v>
      </c>
      <c r="AE240" s="89">
        <v>46605</v>
      </c>
      <c r="AF240" s="90">
        <v>304587.5</v>
      </c>
      <c r="AG240" s="84">
        <v>2.35</v>
      </c>
      <c r="AH240" s="84">
        <v>8</v>
      </c>
      <c r="AI240" s="85">
        <v>5.9299999999999999E-2</v>
      </c>
      <c r="AJ240" s="86">
        <v>2.35</v>
      </c>
      <c r="AK240" s="86">
        <v>8</v>
      </c>
      <c r="AL240" s="87">
        <v>5.9299999999999999E-2</v>
      </c>
      <c r="AM240" s="91" t="s">
        <v>620</v>
      </c>
      <c r="AN240" s="91" t="s">
        <v>621</v>
      </c>
      <c r="AO240" s="19">
        <v>1968.26</v>
      </c>
      <c r="AP240" s="19">
        <v>1968.26</v>
      </c>
      <c r="AQ240" s="19">
        <v>1968.26</v>
      </c>
      <c r="AR240" s="19">
        <v>1968.26</v>
      </c>
      <c r="AS240" s="19">
        <v>1968.26</v>
      </c>
      <c r="AT240" s="19">
        <v>0</v>
      </c>
      <c r="AU240" s="19">
        <v>0</v>
      </c>
      <c r="AV240" s="19">
        <v>0</v>
      </c>
      <c r="AW240" s="19">
        <v>0</v>
      </c>
      <c r="AX240" s="19">
        <v>0</v>
      </c>
      <c r="AY240" s="19">
        <v>0</v>
      </c>
      <c r="AZ240" s="19">
        <v>0</v>
      </c>
      <c r="BA240" s="19">
        <v>0</v>
      </c>
      <c r="BB240" s="19">
        <v>0</v>
      </c>
      <c r="BC240" s="19">
        <v>0</v>
      </c>
      <c r="BD240" s="19">
        <v>0</v>
      </c>
      <c r="BE240" s="19">
        <v>0</v>
      </c>
      <c r="BF240" s="19">
        <v>0</v>
      </c>
      <c r="BG240" s="19">
        <v>0</v>
      </c>
      <c r="BH240" s="19">
        <v>0</v>
      </c>
      <c r="BI240" s="19">
        <v>0</v>
      </c>
      <c r="BJ240" s="19">
        <f t="shared" si="9"/>
        <v>9841.2999999999993</v>
      </c>
      <c r="BK240" s="19">
        <f t="shared" si="10"/>
        <v>0</v>
      </c>
      <c r="BL240" s="19">
        <f t="shared" si="11"/>
        <v>9841.2999999999993</v>
      </c>
    </row>
    <row r="241" spans="1:64" x14ac:dyDescent="0.25">
      <c r="A241" s="52" t="s">
        <v>2009</v>
      </c>
      <c r="B241" s="78" t="s">
        <v>455</v>
      </c>
      <c r="C241" s="79">
        <v>9</v>
      </c>
      <c r="D241" s="80" t="s">
        <v>23</v>
      </c>
      <c r="E241" s="79" t="s">
        <v>434</v>
      </c>
      <c r="F241" s="79" t="s">
        <v>604</v>
      </c>
      <c r="G241" s="79" t="s">
        <v>816</v>
      </c>
      <c r="H241" s="79" t="s">
        <v>624</v>
      </c>
      <c r="I241" s="79" t="s">
        <v>817</v>
      </c>
      <c r="J241" s="79" t="s">
        <v>626</v>
      </c>
      <c r="K241" s="79" t="s">
        <v>447</v>
      </c>
      <c r="L241" s="79" t="s">
        <v>606</v>
      </c>
      <c r="M241" s="79" t="s">
        <v>619</v>
      </c>
      <c r="N241" s="81">
        <v>1</v>
      </c>
      <c r="O241" s="81">
        <v>1</v>
      </c>
      <c r="P241" s="81">
        <v>1</v>
      </c>
      <c r="Q241" s="81">
        <v>1</v>
      </c>
      <c r="R241" s="81">
        <v>1</v>
      </c>
      <c r="S241" s="81">
        <v>1</v>
      </c>
      <c r="T241" s="81">
        <v>0</v>
      </c>
      <c r="U241" s="81">
        <v>0</v>
      </c>
      <c r="V241" s="81">
        <v>0</v>
      </c>
      <c r="W241" s="102">
        <v>53100</v>
      </c>
      <c r="X241" s="102">
        <v>0</v>
      </c>
      <c r="Y241" s="102">
        <v>0</v>
      </c>
      <c r="Z241" s="102">
        <v>287.62</v>
      </c>
      <c r="AA241" s="102">
        <v>0</v>
      </c>
      <c r="AB241" s="102">
        <v>0</v>
      </c>
      <c r="AC241" s="102">
        <v>53100</v>
      </c>
      <c r="AD241" s="89">
        <v>43683</v>
      </c>
      <c r="AE241" s="89">
        <v>47336</v>
      </c>
      <c r="AF241" s="90">
        <v>53100</v>
      </c>
      <c r="AG241" s="84">
        <v>4.3499999999999996</v>
      </c>
      <c r="AH241" s="84">
        <v>10</v>
      </c>
      <c r="AI241" s="85">
        <v>6.5000000000000002E-2</v>
      </c>
      <c r="AJ241" s="86">
        <v>4.3499999999999996</v>
      </c>
      <c r="AK241" s="86">
        <v>10</v>
      </c>
      <c r="AL241" s="87">
        <v>6.5000000000000002E-2</v>
      </c>
      <c r="AM241" s="91" t="s">
        <v>620</v>
      </c>
      <c r="AN241" s="91" t="s">
        <v>621</v>
      </c>
      <c r="AO241" s="19">
        <v>5064.1899999999996</v>
      </c>
      <c r="AP241" s="19">
        <v>5064.1899999999996</v>
      </c>
      <c r="AQ241" s="19">
        <v>5064.1899999999996</v>
      </c>
      <c r="AR241" s="19">
        <v>5064.1899999999996</v>
      </c>
      <c r="AS241" s="19">
        <v>5064.1899999999996</v>
      </c>
      <c r="AT241" s="19">
        <v>2532.1</v>
      </c>
      <c r="AU241" s="19">
        <v>2532.1</v>
      </c>
      <c r="AV241" s="19">
        <v>2532.1</v>
      </c>
      <c r="AW241" s="19">
        <v>2532.1</v>
      </c>
      <c r="AX241" s="19">
        <v>2532.1</v>
      </c>
      <c r="AY241" s="19">
        <v>2532.1</v>
      </c>
      <c r="AZ241" s="19">
        <v>2532.1</v>
      </c>
      <c r="BA241" s="19">
        <v>2532.1</v>
      </c>
      <c r="BB241" s="19">
        <v>2532.1</v>
      </c>
      <c r="BC241" s="19">
        <v>2532.1</v>
      </c>
      <c r="BD241" s="19">
        <v>2532.1</v>
      </c>
      <c r="BE241" s="19">
        <v>2532.1</v>
      </c>
      <c r="BF241" s="19">
        <v>0</v>
      </c>
      <c r="BG241" s="19">
        <v>0</v>
      </c>
      <c r="BH241" s="19">
        <v>0</v>
      </c>
      <c r="BI241" s="19">
        <v>0</v>
      </c>
      <c r="BJ241" s="19">
        <f t="shared" si="9"/>
        <v>35449.349999999991</v>
      </c>
      <c r="BK241" s="19">
        <f t="shared" si="10"/>
        <v>20256.8</v>
      </c>
      <c r="BL241" s="19">
        <f t="shared" si="11"/>
        <v>55706.149999999994</v>
      </c>
    </row>
    <row r="242" spans="1:64" x14ac:dyDescent="0.25">
      <c r="A242" s="52" t="s">
        <v>2010</v>
      </c>
      <c r="B242" s="78" t="s">
        <v>456</v>
      </c>
      <c r="C242" s="79">
        <v>5</v>
      </c>
      <c r="D242" s="80" t="s">
        <v>23</v>
      </c>
      <c r="E242" s="79" t="s">
        <v>434</v>
      </c>
      <c r="F242" s="79" t="s">
        <v>604</v>
      </c>
      <c r="G242" s="79" t="s">
        <v>816</v>
      </c>
      <c r="H242" s="79" t="s">
        <v>624</v>
      </c>
      <c r="I242" s="79" t="s">
        <v>817</v>
      </c>
      <c r="J242" s="79" t="s">
        <v>626</v>
      </c>
      <c r="K242" s="79" t="s">
        <v>447</v>
      </c>
      <c r="L242" s="79" t="s">
        <v>606</v>
      </c>
      <c r="M242" s="79" t="s">
        <v>619</v>
      </c>
      <c r="N242" s="81">
        <v>1</v>
      </c>
      <c r="O242" s="81">
        <v>1</v>
      </c>
      <c r="P242" s="81">
        <v>1</v>
      </c>
      <c r="Q242" s="81">
        <v>1</v>
      </c>
      <c r="R242" s="81">
        <v>1</v>
      </c>
      <c r="S242" s="81">
        <v>1</v>
      </c>
      <c r="T242" s="81">
        <v>0</v>
      </c>
      <c r="U242" s="81">
        <v>0</v>
      </c>
      <c r="V242" s="81">
        <v>0</v>
      </c>
      <c r="W242" s="102">
        <v>440656.25</v>
      </c>
      <c r="X242" s="102">
        <v>0</v>
      </c>
      <c r="Y242" s="102">
        <v>0</v>
      </c>
      <c r="Z242" s="102">
        <v>1968.26</v>
      </c>
      <c r="AA242" s="102">
        <v>0</v>
      </c>
      <c r="AB242" s="102">
        <v>0</v>
      </c>
      <c r="AC242" s="102">
        <v>440656.25</v>
      </c>
      <c r="AD242" s="89">
        <v>43683</v>
      </c>
      <c r="AE242" s="89">
        <v>45875</v>
      </c>
      <c r="AF242" s="90">
        <v>881312.5</v>
      </c>
      <c r="AG242" s="84">
        <v>0.35</v>
      </c>
      <c r="AH242" s="84">
        <v>6</v>
      </c>
      <c r="AI242" s="85">
        <v>5.3600000000000002E-2</v>
      </c>
      <c r="AJ242" s="86">
        <v>0.35</v>
      </c>
      <c r="AK242" s="86">
        <v>6</v>
      </c>
      <c r="AL242" s="87">
        <v>5.3600000000000002E-2</v>
      </c>
      <c r="AM242" s="91" t="s">
        <v>620</v>
      </c>
      <c r="AN242" s="91" t="s">
        <v>621</v>
      </c>
      <c r="AO242" s="19">
        <v>2057.67</v>
      </c>
      <c r="AP242" s="19">
        <v>2057.67</v>
      </c>
      <c r="AQ242" s="19">
        <v>2057.67</v>
      </c>
      <c r="AR242" s="19">
        <v>2057.67</v>
      </c>
      <c r="AS242" s="19">
        <v>2057.67</v>
      </c>
      <c r="AT242" s="19">
        <v>1371.78</v>
      </c>
      <c r="AU242" s="19">
        <v>1371.78</v>
      </c>
      <c r="AV242" s="19">
        <v>1371.78</v>
      </c>
      <c r="AW242" s="19">
        <v>1371.78</v>
      </c>
      <c r="AX242" s="19">
        <v>1371.78</v>
      </c>
      <c r="AY242" s="19">
        <v>1371.78</v>
      </c>
      <c r="AZ242" s="19">
        <v>1371.78</v>
      </c>
      <c r="BA242" s="19">
        <v>1371.78</v>
      </c>
      <c r="BB242" s="19">
        <v>1371.78</v>
      </c>
      <c r="BC242" s="19">
        <v>1371.78</v>
      </c>
      <c r="BD242" s="19">
        <v>1371.78</v>
      </c>
      <c r="BE242" s="19">
        <v>1371.78</v>
      </c>
      <c r="BF242" s="19">
        <v>685.89</v>
      </c>
      <c r="BG242" s="19">
        <v>685.89</v>
      </c>
      <c r="BH242" s="19">
        <v>685.89</v>
      </c>
      <c r="BI242" s="19">
        <v>685.89</v>
      </c>
      <c r="BJ242" s="19">
        <f t="shared" si="9"/>
        <v>15775.470000000003</v>
      </c>
      <c r="BK242" s="19">
        <f t="shared" si="10"/>
        <v>13717.8</v>
      </c>
      <c r="BL242" s="19">
        <f t="shared" si="11"/>
        <v>29493.270000000004</v>
      </c>
    </row>
    <row r="243" spans="1:64" x14ac:dyDescent="0.25">
      <c r="A243" s="52" t="s">
        <v>2011</v>
      </c>
      <c r="B243" s="78" t="s">
        <v>456</v>
      </c>
      <c r="C243" s="79">
        <v>6</v>
      </c>
      <c r="D243" s="80" t="s">
        <v>23</v>
      </c>
      <c r="E243" s="79" t="s">
        <v>434</v>
      </c>
      <c r="F243" s="79" t="s">
        <v>604</v>
      </c>
      <c r="G243" s="79" t="s">
        <v>816</v>
      </c>
      <c r="H243" s="79" t="s">
        <v>624</v>
      </c>
      <c r="I243" s="79" t="s">
        <v>817</v>
      </c>
      <c r="J243" s="79" t="s">
        <v>626</v>
      </c>
      <c r="K243" s="79" t="s">
        <v>447</v>
      </c>
      <c r="L243" s="79" t="s">
        <v>606</v>
      </c>
      <c r="M243" s="79" t="s">
        <v>619</v>
      </c>
      <c r="N243" s="81">
        <v>1</v>
      </c>
      <c r="O243" s="81">
        <v>1</v>
      </c>
      <c r="P243" s="81">
        <v>1</v>
      </c>
      <c r="Q243" s="81">
        <v>1</v>
      </c>
      <c r="R243" s="81">
        <v>1</v>
      </c>
      <c r="S243" s="81">
        <v>1</v>
      </c>
      <c r="T243" s="81">
        <v>0</v>
      </c>
      <c r="U243" s="81">
        <v>0</v>
      </c>
      <c r="V243" s="81">
        <v>0</v>
      </c>
      <c r="W243" s="102">
        <v>1077487.5</v>
      </c>
      <c r="X243" s="102">
        <v>0</v>
      </c>
      <c r="Y243" s="102">
        <v>0</v>
      </c>
      <c r="Z243" s="102">
        <v>5064.1899999999996</v>
      </c>
      <c r="AA243" s="102">
        <v>0</v>
      </c>
      <c r="AB243" s="102">
        <v>0</v>
      </c>
      <c r="AC243" s="102">
        <v>1077487.5</v>
      </c>
      <c r="AD243" s="89">
        <v>43683</v>
      </c>
      <c r="AE243" s="89">
        <v>46240</v>
      </c>
      <c r="AF243" s="90">
        <v>1077487.5</v>
      </c>
      <c r="AG243" s="84">
        <v>1.35</v>
      </c>
      <c r="AH243" s="84">
        <v>7</v>
      </c>
      <c r="AI243" s="85">
        <v>5.6399999999999999E-2</v>
      </c>
      <c r="AJ243" s="86">
        <v>1.35</v>
      </c>
      <c r="AK243" s="86">
        <v>7</v>
      </c>
      <c r="AL243" s="87">
        <v>5.6399999999999999E-2</v>
      </c>
      <c r="AM243" s="91" t="s">
        <v>620</v>
      </c>
      <c r="AN243" s="91" t="s">
        <v>621</v>
      </c>
      <c r="AO243" s="19">
        <v>2685.73</v>
      </c>
      <c r="AP243" s="19">
        <v>2685.73</v>
      </c>
      <c r="AQ243" s="19">
        <v>2685.73</v>
      </c>
      <c r="AR243" s="19">
        <v>2685.73</v>
      </c>
      <c r="AS243" s="19">
        <v>2685.73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0</v>
      </c>
      <c r="BI243" s="19">
        <v>0</v>
      </c>
      <c r="BJ243" s="19">
        <f t="shared" si="9"/>
        <v>13428.65</v>
      </c>
      <c r="BK243" s="19">
        <f t="shared" si="10"/>
        <v>0</v>
      </c>
      <c r="BL243" s="19">
        <f t="shared" si="11"/>
        <v>13428.65</v>
      </c>
    </row>
    <row r="244" spans="1:64" x14ac:dyDescent="0.25">
      <c r="A244" s="52" t="s">
        <v>2012</v>
      </c>
      <c r="B244" s="78" t="s">
        <v>456</v>
      </c>
      <c r="C244" s="79">
        <v>7</v>
      </c>
      <c r="D244" s="80" t="s">
        <v>23</v>
      </c>
      <c r="E244" s="79" t="s">
        <v>434</v>
      </c>
      <c r="F244" s="79" t="s">
        <v>604</v>
      </c>
      <c r="G244" s="79" t="s">
        <v>816</v>
      </c>
      <c r="H244" s="79" t="s">
        <v>624</v>
      </c>
      <c r="I244" s="79" t="s">
        <v>817</v>
      </c>
      <c r="J244" s="79" t="s">
        <v>626</v>
      </c>
      <c r="K244" s="79" t="s">
        <v>447</v>
      </c>
      <c r="L244" s="79" t="s">
        <v>606</v>
      </c>
      <c r="M244" s="79" t="s">
        <v>619</v>
      </c>
      <c r="N244" s="81">
        <v>1</v>
      </c>
      <c r="O244" s="81">
        <v>1</v>
      </c>
      <c r="P244" s="81">
        <v>1</v>
      </c>
      <c r="Q244" s="81">
        <v>1</v>
      </c>
      <c r="R244" s="81">
        <v>1</v>
      </c>
      <c r="S244" s="81">
        <v>1</v>
      </c>
      <c r="T244" s="81">
        <v>0</v>
      </c>
      <c r="U244" s="81">
        <v>0</v>
      </c>
      <c r="V244" s="81">
        <v>0</v>
      </c>
      <c r="W244" s="102">
        <v>416392.5</v>
      </c>
      <c r="X244" s="102">
        <v>0</v>
      </c>
      <c r="Y244" s="102">
        <v>0</v>
      </c>
      <c r="Z244" s="102">
        <v>2057.67</v>
      </c>
      <c r="AA244" s="102">
        <v>0</v>
      </c>
      <c r="AB244" s="102">
        <v>0</v>
      </c>
      <c r="AC244" s="102">
        <v>416392.5</v>
      </c>
      <c r="AD244" s="89">
        <v>43683</v>
      </c>
      <c r="AE244" s="89">
        <v>46605</v>
      </c>
      <c r="AF244" s="90">
        <v>416392.5</v>
      </c>
      <c r="AG244" s="84">
        <v>2.35</v>
      </c>
      <c r="AH244" s="84">
        <v>8</v>
      </c>
      <c r="AI244" s="85">
        <v>5.9299999999999999E-2</v>
      </c>
      <c r="AJ244" s="86">
        <v>2.35</v>
      </c>
      <c r="AK244" s="86">
        <v>8</v>
      </c>
      <c r="AL244" s="87">
        <v>5.9299999999999999E-2</v>
      </c>
      <c r="AM244" s="91" t="s">
        <v>620</v>
      </c>
      <c r="AN244" s="91" t="s">
        <v>621</v>
      </c>
      <c r="AO244" s="19">
        <v>4907.5200000000004</v>
      </c>
      <c r="AP244" s="19">
        <v>4907.5200000000004</v>
      </c>
      <c r="AQ244" s="19">
        <v>4907.5200000000004</v>
      </c>
      <c r="AR244" s="19">
        <v>4907.5200000000004</v>
      </c>
      <c r="AS244" s="19">
        <v>4907.5200000000004</v>
      </c>
      <c r="AT244" s="19">
        <v>2453.7600000000002</v>
      </c>
      <c r="AU244" s="19">
        <v>2453.7600000000002</v>
      </c>
      <c r="AV244" s="19">
        <v>2453.7600000000002</v>
      </c>
      <c r="AW244" s="19">
        <v>2453.7600000000002</v>
      </c>
      <c r="AX244" s="19">
        <v>2453.7600000000002</v>
      </c>
      <c r="AY244" s="19">
        <v>2453.7600000000002</v>
      </c>
      <c r="AZ244" s="19">
        <v>2453.7600000000002</v>
      </c>
      <c r="BA244" s="19">
        <v>2453.7600000000002</v>
      </c>
      <c r="BB244" s="19">
        <v>2453.7600000000002</v>
      </c>
      <c r="BC244" s="19">
        <v>2453.7600000000002</v>
      </c>
      <c r="BD244" s="19">
        <v>2453.7600000000002</v>
      </c>
      <c r="BE244" s="19">
        <v>2453.7600000000002</v>
      </c>
      <c r="BF244" s="19">
        <v>0</v>
      </c>
      <c r="BG244" s="19">
        <v>0</v>
      </c>
      <c r="BH244" s="19">
        <v>0</v>
      </c>
      <c r="BI244" s="19">
        <v>0</v>
      </c>
      <c r="BJ244" s="19">
        <f t="shared" si="9"/>
        <v>34352.640000000007</v>
      </c>
      <c r="BK244" s="19">
        <f t="shared" si="10"/>
        <v>19630.080000000002</v>
      </c>
      <c r="BL244" s="19">
        <f t="shared" si="11"/>
        <v>53982.720000000008</v>
      </c>
    </row>
    <row r="245" spans="1:64" x14ac:dyDescent="0.25">
      <c r="A245" s="52" t="s">
        <v>2013</v>
      </c>
      <c r="B245" s="78" t="s">
        <v>457</v>
      </c>
      <c r="C245" s="79">
        <v>6</v>
      </c>
      <c r="D245" s="80" t="s">
        <v>23</v>
      </c>
      <c r="E245" s="79" t="s">
        <v>434</v>
      </c>
      <c r="F245" s="79" t="s">
        <v>604</v>
      </c>
      <c r="G245" s="79" t="s">
        <v>816</v>
      </c>
      <c r="H245" s="79" t="s">
        <v>624</v>
      </c>
      <c r="I245" s="79" t="s">
        <v>817</v>
      </c>
      <c r="J245" s="79" t="s">
        <v>626</v>
      </c>
      <c r="K245" s="79" t="s">
        <v>447</v>
      </c>
      <c r="L245" s="79" t="s">
        <v>606</v>
      </c>
      <c r="M245" s="79" t="s">
        <v>619</v>
      </c>
      <c r="N245" s="81">
        <v>1</v>
      </c>
      <c r="O245" s="81">
        <v>1</v>
      </c>
      <c r="P245" s="81">
        <v>1</v>
      </c>
      <c r="Q245" s="81">
        <v>1</v>
      </c>
      <c r="R245" s="81">
        <v>1</v>
      </c>
      <c r="S245" s="81">
        <v>1</v>
      </c>
      <c r="T245" s="81">
        <v>0</v>
      </c>
      <c r="U245" s="81">
        <v>0</v>
      </c>
      <c r="V245" s="81">
        <v>0</v>
      </c>
      <c r="W245" s="102">
        <v>601283.75</v>
      </c>
      <c r="X245" s="102">
        <v>0</v>
      </c>
      <c r="Y245" s="102">
        <v>0</v>
      </c>
      <c r="Z245" s="102">
        <v>2685.73</v>
      </c>
      <c r="AA245" s="102">
        <v>0</v>
      </c>
      <c r="AB245" s="102">
        <v>0</v>
      </c>
      <c r="AC245" s="102">
        <v>601283.75</v>
      </c>
      <c r="AD245" s="89">
        <v>43684</v>
      </c>
      <c r="AE245" s="89">
        <v>45876</v>
      </c>
      <c r="AF245" s="90">
        <v>1202567.5</v>
      </c>
      <c r="AG245" s="84">
        <v>0.35</v>
      </c>
      <c r="AH245" s="84">
        <v>6</v>
      </c>
      <c r="AI245" s="85">
        <v>5.3600000000000002E-2</v>
      </c>
      <c r="AJ245" s="86">
        <v>0.35</v>
      </c>
      <c r="AK245" s="86">
        <v>6</v>
      </c>
      <c r="AL245" s="87">
        <v>5.3600000000000002E-2</v>
      </c>
      <c r="AM245" s="91" t="s">
        <v>620</v>
      </c>
      <c r="AN245" s="91" t="s">
        <v>621</v>
      </c>
      <c r="AO245" s="19">
        <v>1527.04</v>
      </c>
      <c r="AP245" s="19">
        <v>1527.04</v>
      </c>
      <c r="AQ245" s="19">
        <v>1527.04</v>
      </c>
      <c r="AR245" s="19">
        <v>1527.04</v>
      </c>
      <c r="AS245" s="19">
        <v>1527.04</v>
      </c>
      <c r="AT245" s="19">
        <v>1018.02</v>
      </c>
      <c r="AU245" s="19">
        <v>1018.02</v>
      </c>
      <c r="AV245" s="19">
        <v>1018.02</v>
      </c>
      <c r="AW245" s="19">
        <v>1018.02</v>
      </c>
      <c r="AX245" s="19">
        <v>1018.02</v>
      </c>
      <c r="AY245" s="19">
        <v>1018.02</v>
      </c>
      <c r="AZ245" s="19">
        <v>1018.02</v>
      </c>
      <c r="BA245" s="19">
        <v>1018.02</v>
      </c>
      <c r="BB245" s="19">
        <v>1018.02</v>
      </c>
      <c r="BC245" s="19">
        <v>1018.02</v>
      </c>
      <c r="BD245" s="19">
        <v>1018.02</v>
      </c>
      <c r="BE245" s="19">
        <v>1018.02</v>
      </c>
      <c r="BF245" s="19">
        <v>509.01</v>
      </c>
      <c r="BG245" s="19">
        <v>509.01</v>
      </c>
      <c r="BH245" s="19">
        <v>509.01</v>
      </c>
      <c r="BI245" s="19">
        <v>509.01</v>
      </c>
      <c r="BJ245" s="19">
        <f t="shared" si="9"/>
        <v>11707.28</v>
      </c>
      <c r="BK245" s="19">
        <f t="shared" si="10"/>
        <v>10180.200000000003</v>
      </c>
      <c r="BL245" s="19">
        <f t="shared" si="11"/>
        <v>21887.480000000003</v>
      </c>
    </row>
    <row r="246" spans="1:64" x14ac:dyDescent="0.25">
      <c r="A246" s="52" t="s">
        <v>2014</v>
      </c>
      <c r="B246" s="78" t="s">
        <v>457</v>
      </c>
      <c r="C246" s="79">
        <v>7</v>
      </c>
      <c r="D246" s="80" t="s">
        <v>23</v>
      </c>
      <c r="E246" s="79" t="s">
        <v>434</v>
      </c>
      <c r="F246" s="79" t="s">
        <v>604</v>
      </c>
      <c r="G246" s="79" t="s">
        <v>816</v>
      </c>
      <c r="H246" s="79" t="s">
        <v>624</v>
      </c>
      <c r="I246" s="79" t="s">
        <v>817</v>
      </c>
      <c r="J246" s="79" t="s">
        <v>626</v>
      </c>
      <c r="K246" s="79" t="s">
        <v>447</v>
      </c>
      <c r="L246" s="79" t="s">
        <v>606</v>
      </c>
      <c r="M246" s="79" t="s">
        <v>619</v>
      </c>
      <c r="N246" s="81">
        <v>1</v>
      </c>
      <c r="O246" s="81">
        <v>1</v>
      </c>
      <c r="P246" s="81">
        <v>1</v>
      </c>
      <c r="Q246" s="81">
        <v>1</v>
      </c>
      <c r="R246" s="81">
        <v>1</v>
      </c>
      <c r="S246" s="81">
        <v>1</v>
      </c>
      <c r="T246" s="81">
        <v>0</v>
      </c>
      <c r="U246" s="81">
        <v>0</v>
      </c>
      <c r="V246" s="81">
        <v>0</v>
      </c>
      <c r="W246" s="102">
        <v>1044152.5</v>
      </c>
      <c r="X246" s="102">
        <v>0</v>
      </c>
      <c r="Y246" s="102">
        <v>0</v>
      </c>
      <c r="Z246" s="102">
        <v>4907.5200000000004</v>
      </c>
      <c r="AA246" s="102">
        <v>0</v>
      </c>
      <c r="AB246" s="102">
        <v>0</v>
      </c>
      <c r="AC246" s="102">
        <v>1044152.5</v>
      </c>
      <c r="AD246" s="89">
        <v>43684</v>
      </c>
      <c r="AE246" s="89">
        <v>46241</v>
      </c>
      <c r="AF246" s="90">
        <v>1044152.5</v>
      </c>
      <c r="AG246" s="84">
        <v>1.35</v>
      </c>
      <c r="AH246" s="84">
        <v>7</v>
      </c>
      <c r="AI246" s="85">
        <v>5.6399999999999999E-2</v>
      </c>
      <c r="AJ246" s="86">
        <v>1.35</v>
      </c>
      <c r="AK246" s="86">
        <v>7</v>
      </c>
      <c r="AL246" s="87">
        <v>5.6399999999999999E-2</v>
      </c>
      <c r="AM246" s="91" t="s">
        <v>620</v>
      </c>
      <c r="AN246" s="91" t="s">
        <v>621</v>
      </c>
      <c r="AO246" s="19">
        <v>549.58000000000004</v>
      </c>
      <c r="AP246" s="19">
        <v>549.58000000000004</v>
      </c>
      <c r="AQ246" s="19">
        <v>549.58000000000004</v>
      </c>
      <c r="AR246" s="19">
        <v>549.58000000000004</v>
      </c>
      <c r="AS246" s="19">
        <v>549.58000000000004</v>
      </c>
      <c r="AT246" s="19">
        <v>412.19</v>
      </c>
      <c r="AU246" s="19">
        <v>412.19</v>
      </c>
      <c r="AV246" s="19">
        <v>412.19</v>
      </c>
      <c r="AW246" s="19">
        <v>412.19</v>
      </c>
      <c r="AX246" s="19">
        <v>412.19</v>
      </c>
      <c r="AY246" s="19">
        <v>412.19</v>
      </c>
      <c r="AZ246" s="19">
        <v>412.19</v>
      </c>
      <c r="BA246" s="19">
        <v>412.19</v>
      </c>
      <c r="BB246" s="19">
        <v>412.19</v>
      </c>
      <c r="BC246" s="19">
        <v>412.19</v>
      </c>
      <c r="BD246" s="19">
        <v>412.19</v>
      </c>
      <c r="BE246" s="19">
        <v>412.19</v>
      </c>
      <c r="BF246" s="19">
        <v>274.79000000000002</v>
      </c>
      <c r="BG246" s="19">
        <v>274.79000000000002</v>
      </c>
      <c r="BH246" s="19">
        <v>274.79000000000002</v>
      </c>
      <c r="BI246" s="19">
        <v>274.79000000000002</v>
      </c>
      <c r="BJ246" s="19">
        <f t="shared" si="9"/>
        <v>4396.66</v>
      </c>
      <c r="BK246" s="19">
        <f t="shared" si="10"/>
        <v>4396.68</v>
      </c>
      <c r="BL246" s="19">
        <f t="shared" si="11"/>
        <v>8793.34</v>
      </c>
    </row>
    <row r="247" spans="1:64" x14ac:dyDescent="0.25">
      <c r="A247" s="52" t="s">
        <v>2015</v>
      </c>
      <c r="B247" s="78" t="s">
        <v>457</v>
      </c>
      <c r="C247" s="79">
        <v>8</v>
      </c>
      <c r="D247" s="80" t="s">
        <v>23</v>
      </c>
      <c r="E247" s="79" t="s">
        <v>434</v>
      </c>
      <c r="F247" s="79" t="s">
        <v>604</v>
      </c>
      <c r="G247" s="79" t="s">
        <v>816</v>
      </c>
      <c r="H247" s="79" t="s">
        <v>624</v>
      </c>
      <c r="I247" s="79" t="s">
        <v>817</v>
      </c>
      <c r="J247" s="79" t="s">
        <v>626</v>
      </c>
      <c r="K247" s="79" t="s">
        <v>447</v>
      </c>
      <c r="L247" s="79" t="s">
        <v>606</v>
      </c>
      <c r="M247" s="79" t="s">
        <v>619</v>
      </c>
      <c r="N247" s="81">
        <v>1</v>
      </c>
      <c r="O247" s="81">
        <v>1</v>
      </c>
      <c r="P247" s="81">
        <v>1</v>
      </c>
      <c r="Q247" s="81">
        <v>1</v>
      </c>
      <c r="R247" s="81">
        <v>1</v>
      </c>
      <c r="S247" s="81">
        <v>1</v>
      </c>
      <c r="T247" s="81">
        <v>0</v>
      </c>
      <c r="U247" s="81">
        <v>0</v>
      </c>
      <c r="V247" s="81">
        <v>0</v>
      </c>
      <c r="W247" s="102">
        <v>309012.5</v>
      </c>
      <c r="X247" s="102">
        <v>0</v>
      </c>
      <c r="Y247" s="102">
        <v>0</v>
      </c>
      <c r="Z247" s="102">
        <v>1527.04</v>
      </c>
      <c r="AA247" s="102">
        <v>0</v>
      </c>
      <c r="AB247" s="102">
        <v>0</v>
      </c>
      <c r="AC247" s="102">
        <v>309012.5</v>
      </c>
      <c r="AD247" s="89">
        <v>43684</v>
      </c>
      <c r="AE247" s="89">
        <v>46606</v>
      </c>
      <c r="AF247" s="90">
        <v>309012.5</v>
      </c>
      <c r="AG247" s="84">
        <v>2.35</v>
      </c>
      <c r="AH247" s="84">
        <v>8</v>
      </c>
      <c r="AI247" s="85">
        <v>5.9299999999999999E-2</v>
      </c>
      <c r="AJ247" s="86">
        <v>2.35</v>
      </c>
      <c r="AK247" s="86">
        <v>8</v>
      </c>
      <c r="AL247" s="87">
        <v>5.9299999999999999E-2</v>
      </c>
      <c r="AM247" s="91" t="s">
        <v>620</v>
      </c>
      <c r="AN247" s="91" t="s">
        <v>621</v>
      </c>
      <c r="AO247" s="19">
        <v>1677.06</v>
      </c>
      <c r="AP247" s="19">
        <v>1677.06</v>
      </c>
      <c r="AQ247" s="19">
        <v>1677.06</v>
      </c>
      <c r="AR247" s="19">
        <v>1677.06</v>
      </c>
      <c r="AS247" s="19">
        <v>1677.06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0</v>
      </c>
      <c r="BI247" s="19">
        <v>0</v>
      </c>
      <c r="BJ247" s="19">
        <f t="shared" si="9"/>
        <v>8385.2999999999993</v>
      </c>
      <c r="BK247" s="19">
        <f t="shared" si="10"/>
        <v>0</v>
      </c>
      <c r="BL247" s="19">
        <f t="shared" si="11"/>
        <v>8385.2999999999993</v>
      </c>
    </row>
    <row r="248" spans="1:64" x14ac:dyDescent="0.25">
      <c r="A248" s="52" t="s">
        <v>2016</v>
      </c>
      <c r="B248" s="78" t="s">
        <v>457</v>
      </c>
      <c r="C248" s="79">
        <v>9</v>
      </c>
      <c r="D248" s="80" t="s">
        <v>23</v>
      </c>
      <c r="E248" s="79" t="s">
        <v>434</v>
      </c>
      <c r="F248" s="79" t="s">
        <v>604</v>
      </c>
      <c r="G248" s="79" t="s">
        <v>816</v>
      </c>
      <c r="H248" s="79" t="s">
        <v>624</v>
      </c>
      <c r="I248" s="79" t="s">
        <v>817</v>
      </c>
      <c r="J248" s="79" t="s">
        <v>626</v>
      </c>
      <c r="K248" s="79" t="s">
        <v>447</v>
      </c>
      <c r="L248" s="79" t="s">
        <v>606</v>
      </c>
      <c r="M248" s="79" t="s">
        <v>619</v>
      </c>
      <c r="N248" s="81">
        <v>1</v>
      </c>
      <c r="O248" s="81">
        <v>1</v>
      </c>
      <c r="P248" s="81">
        <v>1</v>
      </c>
      <c r="Q248" s="81">
        <v>1</v>
      </c>
      <c r="R248" s="81">
        <v>1</v>
      </c>
      <c r="S248" s="81">
        <v>1</v>
      </c>
      <c r="T248" s="81">
        <v>0</v>
      </c>
      <c r="U248" s="81">
        <v>0</v>
      </c>
      <c r="V248" s="81">
        <v>0</v>
      </c>
      <c r="W248" s="102">
        <v>106200</v>
      </c>
      <c r="X248" s="102">
        <v>0</v>
      </c>
      <c r="Y248" s="102">
        <v>0</v>
      </c>
      <c r="Z248" s="102">
        <v>549.58000000000004</v>
      </c>
      <c r="AA248" s="102">
        <v>0</v>
      </c>
      <c r="AB248" s="102">
        <v>0</v>
      </c>
      <c r="AC248" s="102">
        <v>106200</v>
      </c>
      <c r="AD248" s="89">
        <v>43684</v>
      </c>
      <c r="AE248" s="89">
        <v>46972</v>
      </c>
      <c r="AF248" s="90">
        <v>106200</v>
      </c>
      <c r="AG248" s="84">
        <v>3.35</v>
      </c>
      <c r="AH248" s="84">
        <v>9</v>
      </c>
      <c r="AI248" s="85">
        <v>6.2100000000000002E-2</v>
      </c>
      <c r="AJ248" s="86">
        <v>3.35</v>
      </c>
      <c r="AK248" s="86">
        <v>9</v>
      </c>
      <c r="AL248" s="87">
        <v>6.2100000000000002E-2</v>
      </c>
      <c r="AM248" s="91" t="s">
        <v>620</v>
      </c>
      <c r="AN248" s="91" t="s">
        <v>621</v>
      </c>
      <c r="AO248" s="19">
        <v>4054.13</v>
      </c>
      <c r="AP248" s="19">
        <v>4054.13</v>
      </c>
      <c r="AQ248" s="19">
        <v>4054.13</v>
      </c>
      <c r="AR248" s="19">
        <v>4054.13</v>
      </c>
      <c r="AS248" s="19">
        <v>4054.13</v>
      </c>
      <c r="AT248" s="19">
        <v>2027.06</v>
      </c>
      <c r="AU248" s="19">
        <v>2027.06</v>
      </c>
      <c r="AV248" s="19">
        <v>2027.06</v>
      </c>
      <c r="AW248" s="19">
        <v>2027.06</v>
      </c>
      <c r="AX248" s="19">
        <v>2027.06</v>
      </c>
      <c r="AY248" s="19">
        <v>2027.06</v>
      </c>
      <c r="AZ248" s="19">
        <v>2027.06</v>
      </c>
      <c r="BA248" s="19">
        <v>2027.06</v>
      </c>
      <c r="BB248" s="19">
        <v>2027.06</v>
      </c>
      <c r="BC248" s="19">
        <v>2027.06</v>
      </c>
      <c r="BD248" s="19">
        <v>2027.06</v>
      </c>
      <c r="BE248" s="19">
        <v>2027.06</v>
      </c>
      <c r="BF248" s="19">
        <v>0</v>
      </c>
      <c r="BG248" s="19">
        <v>0</v>
      </c>
      <c r="BH248" s="19">
        <v>0</v>
      </c>
      <c r="BI248" s="19">
        <v>0</v>
      </c>
      <c r="BJ248" s="19">
        <f t="shared" si="9"/>
        <v>28378.890000000007</v>
      </c>
      <c r="BK248" s="19">
        <f t="shared" si="10"/>
        <v>16216.479999999998</v>
      </c>
      <c r="BL248" s="19">
        <f t="shared" si="11"/>
        <v>44595.37</v>
      </c>
    </row>
    <row r="249" spans="1:64" x14ac:dyDescent="0.25">
      <c r="A249" s="52" t="s">
        <v>2017</v>
      </c>
      <c r="B249" s="78" t="s">
        <v>458</v>
      </c>
      <c r="C249" s="79">
        <v>3</v>
      </c>
      <c r="D249" s="80" t="s">
        <v>23</v>
      </c>
      <c r="E249" s="79" t="s">
        <v>434</v>
      </c>
      <c r="F249" s="79" t="s">
        <v>604</v>
      </c>
      <c r="G249" s="79" t="s">
        <v>816</v>
      </c>
      <c r="H249" s="79" t="s">
        <v>624</v>
      </c>
      <c r="I249" s="79" t="s">
        <v>817</v>
      </c>
      <c r="J249" s="79" t="s">
        <v>626</v>
      </c>
      <c r="K249" s="79" t="s">
        <v>447</v>
      </c>
      <c r="L249" s="79" t="s">
        <v>606</v>
      </c>
      <c r="M249" s="79" t="s">
        <v>619</v>
      </c>
      <c r="N249" s="81">
        <v>1</v>
      </c>
      <c r="O249" s="81">
        <v>1</v>
      </c>
      <c r="P249" s="81">
        <v>1</v>
      </c>
      <c r="Q249" s="81">
        <v>1</v>
      </c>
      <c r="R249" s="81">
        <v>1</v>
      </c>
      <c r="S249" s="81">
        <v>1</v>
      </c>
      <c r="T249" s="81">
        <v>0</v>
      </c>
      <c r="U249" s="81">
        <v>0</v>
      </c>
      <c r="V249" s="81">
        <v>0</v>
      </c>
      <c r="W249" s="102">
        <v>375461.25</v>
      </c>
      <c r="X249" s="102">
        <v>0</v>
      </c>
      <c r="Y249" s="102">
        <v>0</v>
      </c>
      <c r="Z249" s="102">
        <v>1677.06</v>
      </c>
      <c r="AA249" s="102">
        <v>0</v>
      </c>
      <c r="AB249" s="102">
        <v>0</v>
      </c>
      <c r="AC249" s="102">
        <v>375461.25</v>
      </c>
      <c r="AD249" s="89">
        <v>43685</v>
      </c>
      <c r="AE249" s="89">
        <v>45877</v>
      </c>
      <c r="AF249" s="90">
        <v>750922.5</v>
      </c>
      <c r="AG249" s="84">
        <v>0.36</v>
      </c>
      <c r="AH249" s="84">
        <v>6</v>
      </c>
      <c r="AI249" s="85">
        <v>5.3600000000000002E-2</v>
      </c>
      <c r="AJ249" s="86">
        <v>0.36</v>
      </c>
      <c r="AK249" s="86">
        <v>6</v>
      </c>
      <c r="AL249" s="87">
        <v>5.3600000000000002E-2</v>
      </c>
      <c r="AM249" s="91" t="s">
        <v>620</v>
      </c>
      <c r="AN249" s="91" t="s">
        <v>621</v>
      </c>
      <c r="AO249" s="19">
        <v>2324.4499999999998</v>
      </c>
      <c r="AP249" s="19">
        <v>2324.4499999999998</v>
      </c>
      <c r="AQ249" s="19">
        <v>2324.4499999999998</v>
      </c>
      <c r="AR249" s="19">
        <v>2324.4499999999998</v>
      </c>
      <c r="AS249" s="19">
        <v>2324.4499999999998</v>
      </c>
      <c r="AT249" s="19">
        <v>1549.63</v>
      </c>
      <c r="AU249" s="19">
        <v>1549.63</v>
      </c>
      <c r="AV249" s="19">
        <v>1549.63</v>
      </c>
      <c r="AW249" s="19">
        <v>1549.63</v>
      </c>
      <c r="AX249" s="19">
        <v>1549.63</v>
      </c>
      <c r="AY249" s="19">
        <v>1549.63</v>
      </c>
      <c r="AZ249" s="19">
        <v>1549.63</v>
      </c>
      <c r="BA249" s="19">
        <v>1549.63</v>
      </c>
      <c r="BB249" s="19">
        <v>1549.63</v>
      </c>
      <c r="BC249" s="19">
        <v>1549.63</v>
      </c>
      <c r="BD249" s="19">
        <v>1549.63</v>
      </c>
      <c r="BE249" s="19">
        <v>1549.63</v>
      </c>
      <c r="BF249" s="19">
        <v>774.82</v>
      </c>
      <c r="BG249" s="19">
        <v>774.82</v>
      </c>
      <c r="BH249" s="19">
        <v>774.82</v>
      </c>
      <c r="BI249" s="19">
        <v>774.82</v>
      </c>
      <c r="BJ249" s="19">
        <f t="shared" si="9"/>
        <v>17820.770000000004</v>
      </c>
      <c r="BK249" s="19">
        <f t="shared" si="10"/>
        <v>15496.32</v>
      </c>
      <c r="BL249" s="19">
        <f t="shared" si="11"/>
        <v>33317.090000000004</v>
      </c>
    </row>
    <row r="250" spans="1:64" x14ac:dyDescent="0.25">
      <c r="A250" s="52" t="s">
        <v>2018</v>
      </c>
      <c r="B250" s="78" t="s">
        <v>458</v>
      </c>
      <c r="C250" s="79">
        <v>4</v>
      </c>
      <c r="D250" s="80" t="s">
        <v>23</v>
      </c>
      <c r="E250" s="79" t="s">
        <v>434</v>
      </c>
      <c r="F250" s="79" t="s">
        <v>604</v>
      </c>
      <c r="G250" s="79" t="s">
        <v>816</v>
      </c>
      <c r="H250" s="79" t="s">
        <v>624</v>
      </c>
      <c r="I250" s="79" t="s">
        <v>817</v>
      </c>
      <c r="J250" s="79" t="s">
        <v>626</v>
      </c>
      <c r="K250" s="79" t="s">
        <v>447</v>
      </c>
      <c r="L250" s="79" t="s">
        <v>606</v>
      </c>
      <c r="M250" s="79" t="s">
        <v>619</v>
      </c>
      <c r="N250" s="81">
        <v>1</v>
      </c>
      <c r="O250" s="81">
        <v>1</v>
      </c>
      <c r="P250" s="81">
        <v>1</v>
      </c>
      <c r="Q250" s="81">
        <v>1</v>
      </c>
      <c r="R250" s="81">
        <v>1</v>
      </c>
      <c r="S250" s="81">
        <v>1</v>
      </c>
      <c r="T250" s="81">
        <v>0</v>
      </c>
      <c r="U250" s="81">
        <v>0</v>
      </c>
      <c r="V250" s="81">
        <v>0</v>
      </c>
      <c r="W250" s="102">
        <v>862580</v>
      </c>
      <c r="X250" s="102">
        <v>0</v>
      </c>
      <c r="Y250" s="102">
        <v>0</v>
      </c>
      <c r="Z250" s="102">
        <v>4054.13</v>
      </c>
      <c r="AA250" s="102">
        <v>0</v>
      </c>
      <c r="AB250" s="102">
        <v>0</v>
      </c>
      <c r="AC250" s="102">
        <v>862580</v>
      </c>
      <c r="AD250" s="89">
        <v>43685</v>
      </c>
      <c r="AE250" s="89">
        <v>46242</v>
      </c>
      <c r="AF250" s="90">
        <v>862580</v>
      </c>
      <c r="AG250" s="84">
        <v>1.36</v>
      </c>
      <c r="AH250" s="84">
        <v>7</v>
      </c>
      <c r="AI250" s="85">
        <v>5.6399999999999999E-2</v>
      </c>
      <c r="AJ250" s="86">
        <v>1.36</v>
      </c>
      <c r="AK250" s="86">
        <v>7</v>
      </c>
      <c r="AL250" s="87">
        <v>5.6399999999999999E-2</v>
      </c>
      <c r="AM250" s="91" t="s">
        <v>620</v>
      </c>
      <c r="AN250" s="91" t="s">
        <v>621</v>
      </c>
      <c r="AO250" s="19">
        <v>2456.46</v>
      </c>
      <c r="AP250" s="19">
        <v>2456.46</v>
      </c>
      <c r="AQ250" s="19">
        <v>2456.46</v>
      </c>
      <c r="AR250" s="19">
        <v>2456.46</v>
      </c>
      <c r="AS250" s="19">
        <v>2456.46</v>
      </c>
      <c r="AT250" s="19">
        <v>0</v>
      </c>
      <c r="AU250" s="19">
        <v>0</v>
      </c>
      <c r="AV250" s="19">
        <v>0</v>
      </c>
      <c r="AW250" s="19">
        <v>0</v>
      </c>
      <c r="AX250" s="19">
        <v>0</v>
      </c>
      <c r="AY250" s="19">
        <v>0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0</v>
      </c>
      <c r="BH250" s="19">
        <v>0</v>
      </c>
      <c r="BI250" s="19">
        <v>0</v>
      </c>
      <c r="BJ250" s="19">
        <f t="shared" si="9"/>
        <v>12282.3</v>
      </c>
      <c r="BK250" s="19">
        <f t="shared" si="10"/>
        <v>0</v>
      </c>
      <c r="BL250" s="19">
        <f t="shared" si="11"/>
        <v>12282.3</v>
      </c>
    </row>
    <row r="251" spans="1:64" x14ac:dyDescent="0.25">
      <c r="A251" s="52" t="s">
        <v>2019</v>
      </c>
      <c r="B251" s="78" t="s">
        <v>458</v>
      </c>
      <c r="C251" s="79">
        <v>5</v>
      </c>
      <c r="D251" s="80" t="s">
        <v>23</v>
      </c>
      <c r="E251" s="79" t="s">
        <v>434</v>
      </c>
      <c r="F251" s="79" t="s">
        <v>604</v>
      </c>
      <c r="G251" s="79" t="s">
        <v>816</v>
      </c>
      <c r="H251" s="79" t="s">
        <v>624</v>
      </c>
      <c r="I251" s="79" t="s">
        <v>817</v>
      </c>
      <c r="J251" s="79" t="s">
        <v>626</v>
      </c>
      <c r="K251" s="79" t="s">
        <v>447</v>
      </c>
      <c r="L251" s="79" t="s">
        <v>606</v>
      </c>
      <c r="M251" s="79" t="s">
        <v>619</v>
      </c>
      <c r="N251" s="81">
        <v>1</v>
      </c>
      <c r="O251" s="81">
        <v>1</v>
      </c>
      <c r="P251" s="81">
        <v>1</v>
      </c>
      <c r="Q251" s="81">
        <v>1</v>
      </c>
      <c r="R251" s="81">
        <v>1</v>
      </c>
      <c r="S251" s="81">
        <v>1</v>
      </c>
      <c r="T251" s="81">
        <v>0</v>
      </c>
      <c r="U251" s="81">
        <v>0</v>
      </c>
      <c r="V251" s="81">
        <v>0</v>
      </c>
      <c r="W251" s="102">
        <v>470377.5</v>
      </c>
      <c r="X251" s="102">
        <v>0</v>
      </c>
      <c r="Y251" s="102">
        <v>0</v>
      </c>
      <c r="Z251" s="102">
        <v>2324.4499999999998</v>
      </c>
      <c r="AA251" s="102">
        <v>0</v>
      </c>
      <c r="AB251" s="102">
        <v>0</v>
      </c>
      <c r="AC251" s="102">
        <v>470377.5</v>
      </c>
      <c r="AD251" s="89">
        <v>43685</v>
      </c>
      <c r="AE251" s="89">
        <v>46607</v>
      </c>
      <c r="AF251" s="90">
        <v>470377.5</v>
      </c>
      <c r="AG251" s="84">
        <v>2.36</v>
      </c>
      <c r="AH251" s="84">
        <v>8</v>
      </c>
      <c r="AI251" s="85">
        <v>5.9299999999999999E-2</v>
      </c>
      <c r="AJ251" s="86">
        <v>2.36</v>
      </c>
      <c r="AK251" s="86">
        <v>8</v>
      </c>
      <c r="AL251" s="87">
        <v>5.9299999999999999E-2</v>
      </c>
      <c r="AM251" s="91" t="s">
        <v>620</v>
      </c>
      <c r="AN251" s="91" t="s">
        <v>621</v>
      </c>
      <c r="AO251" s="19">
        <v>5866.97</v>
      </c>
      <c r="AP251" s="19">
        <v>5866.97</v>
      </c>
      <c r="AQ251" s="19">
        <v>5866.97</v>
      </c>
      <c r="AR251" s="19">
        <v>5866.97</v>
      </c>
      <c r="AS251" s="19">
        <v>5866.97</v>
      </c>
      <c r="AT251" s="19">
        <v>2933.49</v>
      </c>
      <c r="AU251" s="19">
        <v>2933.49</v>
      </c>
      <c r="AV251" s="19">
        <v>2933.49</v>
      </c>
      <c r="AW251" s="19">
        <v>2933.49</v>
      </c>
      <c r="AX251" s="19">
        <v>2933.49</v>
      </c>
      <c r="AY251" s="19">
        <v>2933.49</v>
      </c>
      <c r="AZ251" s="19">
        <v>2933.49</v>
      </c>
      <c r="BA251" s="19">
        <v>2933.49</v>
      </c>
      <c r="BB251" s="19">
        <v>2933.49</v>
      </c>
      <c r="BC251" s="19">
        <v>2933.49</v>
      </c>
      <c r="BD251" s="19">
        <v>2933.49</v>
      </c>
      <c r="BE251" s="19">
        <v>2933.49</v>
      </c>
      <c r="BF251" s="19">
        <v>0</v>
      </c>
      <c r="BG251" s="19">
        <v>0</v>
      </c>
      <c r="BH251" s="19">
        <v>0</v>
      </c>
      <c r="BI251" s="19">
        <v>0</v>
      </c>
      <c r="BJ251" s="19">
        <f t="shared" si="9"/>
        <v>41068.81</v>
      </c>
      <c r="BK251" s="19">
        <f t="shared" si="10"/>
        <v>23467.919999999998</v>
      </c>
      <c r="BL251" s="19">
        <f t="shared" si="11"/>
        <v>64536.729999999996</v>
      </c>
    </row>
    <row r="252" spans="1:64" x14ac:dyDescent="0.25">
      <c r="A252" s="52" t="s">
        <v>2020</v>
      </c>
      <c r="B252" s="78" t="s">
        <v>459</v>
      </c>
      <c r="C252" s="79">
        <v>6</v>
      </c>
      <c r="D252" s="80" t="s">
        <v>23</v>
      </c>
      <c r="E252" s="79" t="s">
        <v>434</v>
      </c>
      <c r="F252" s="79" t="s">
        <v>604</v>
      </c>
      <c r="G252" s="79" t="s">
        <v>816</v>
      </c>
      <c r="H252" s="79" t="s">
        <v>624</v>
      </c>
      <c r="I252" s="79" t="s">
        <v>817</v>
      </c>
      <c r="J252" s="79" t="s">
        <v>626</v>
      </c>
      <c r="K252" s="79" t="s">
        <v>447</v>
      </c>
      <c r="L252" s="79" t="s">
        <v>606</v>
      </c>
      <c r="M252" s="79" t="s">
        <v>619</v>
      </c>
      <c r="N252" s="81">
        <v>1</v>
      </c>
      <c r="O252" s="81">
        <v>1</v>
      </c>
      <c r="P252" s="81">
        <v>1</v>
      </c>
      <c r="Q252" s="81">
        <v>1</v>
      </c>
      <c r="R252" s="81">
        <v>1</v>
      </c>
      <c r="S252" s="81">
        <v>1</v>
      </c>
      <c r="T252" s="81">
        <v>0</v>
      </c>
      <c r="U252" s="81">
        <v>0</v>
      </c>
      <c r="V252" s="81">
        <v>0</v>
      </c>
      <c r="W252" s="102">
        <v>549953.75</v>
      </c>
      <c r="X252" s="102">
        <v>0</v>
      </c>
      <c r="Y252" s="102">
        <v>0</v>
      </c>
      <c r="Z252" s="102">
        <v>2456.46</v>
      </c>
      <c r="AA252" s="102">
        <v>0</v>
      </c>
      <c r="AB252" s="102">
        <v>0</v>
      </c>
      <c r="AC252" s="102">
        <v>549953.75</v>
      </c>
      <c r="AD252" s="89">
        <v>43689</v>
      </c>
      <c r="AE252" s="89">
        <v>45881</v>
      </c>
      <c r="AF252" s="90">
        <v>1099907.5</v>
      </c>
      <c r="AG252" s="84">
        <v>0.37</v>
      </c>
      <c r="AH252" s="84">
        <v>6</v>
      </c>
      <c r="AI252" s="85">
        <v>5.3600000000000002E-2</v>
      </c>
      <c r="AJ252" s="86">
        <v>0.37</v>
      </c>
      <c r="AK252" s="86">
        <v>6</v>
      </c>
      <c r="AL252" s="87">
        <v>5.3600000000000002E-2</v>
      </c>
      <c r="AM252" s="91" t="s">
        <v>620</v>
      </c>
      <c r="AN252" s="91" t="s">
        <v>621</v>
      </c>
      <c r="AO252" s="19">
        <v>2579.56</v>
      </c>
      <c r="AP252" s="19">
        <v>2579.56</v>
      </c>
      <c r="AQ252" s="19">
        <v>2579.56</v>
      </c>
      <c r="AR252" s="19">
        <v>2579.56</v>
      </c>
      <c r="AS252" s="19">
        <v>2579.56</v>
      </c>
      <c r="AT252" s="19">
        <v>1719.71</v>
      </c>
      <c r="AU252" s="19">
        <v>1719.71</v>
      </c>
      <c r="AV252" s="19">
        <v>1719.71</v>
      </c>
      <c r="AW252" s="19">
        <v>1719.71</v>
      </c>
      <c r="AX252" s="19">
        <v>1719.71</v>
      </c>
      <c r="AY252" s="19">
        <v>1719.71</v>
      </c>
      <c r="AZ252" s="19">
        <v>1719.71</v>
      </c>
      <c r="BA252" s="19">
        <v>1719.71</v>
      </c>
      <c r="BB252" s="19">
        <v>1719.71</v>
      </c>
      <c r="BC252" s="19">
        <v>1719.71</v>
      </c>
      <c r="BD252" s="19">
        <v>1719.71</v>
      </c>
      <c r="BE252" s="19">
        <v>1719.71</v>
      </c>
      <c r="BF252" s="19">
        <v>859.85</v>
      </c>
      <c r="BG252" s="19">
        <v>859.85</v>
      </c>
      <c r="BH252" s="19">
        <v>859.85</v>
      </c>
      <c r="BI252" s="19">
        <v>859.85</v>
      </c>
      <c r="BJ252" s="19">
        <f t="shared" si="9"/>
        <v>19776.639999999996</v>
      </c>
      <c r="BK252" s="19">
        <f t="shared" si="10"/>
        <v>17197.079999999998</v>
      </c>
      <c r="BL252" s="19">
        <f t="shared" si="11"/>
        <v>36973.719999999994</v>
      </c>
    </row>
    <row r="253" spans="1:64" x14ac:dyDescent="0.25">
      <c r="A253" s="52" t="s">
        <v>2021</v>
      </c>
      <c r="B253" s="78" t="s">
        <v>459</v>
      </c>
      <c r="C253" s="79">
        <v>7</v>
      </c>
      <c r="D253" s="80" t="s">
        <v>23</v>
      </c>
      <c r="E253" s="79" t="s">
        <v>434</v>
      </c>
      <c r="F253" s="79" t="s">
        <v>604</v>
      </c>
      <c r="G253" s="79" t="s">
        <v>816</v>
      </c>
      <c r="H253" s="79" t="s">
        <v>624</v>
      </c>
      <c r="I253" s="79" t="s">
        <v>817</v>
      </c>
      <c r="J253" s="79" t="s">
        <v>626</v>
      </c>
      <c r="K253" s="79" t="s">
        <v>447</v>
      </c>
      <c r="L253" s="79" t="s">
        <v>606</v>
      </c>
      <c r="M253" s="79" t="s">
        <v>619</v>
      </c>
      <c r="N253" s="81">
        <v>1</v>
      </c>
      <c r="O253" s="81">
        <v>1</v>
      </c>
      <c r="P253" s="81">
        <v>1</v>
      </c>
      <c r="Q253" s="81">
        <v>1</v>
      </c>
      <c r="R253" s="81">
        <v>1</v>
      </c>
      <c r="S253" s="81">
        <v>1</v>
      </c>
      <c r="T253" s="81">
        <v>0</v>
      </c>
      <c r="U253" s="81">
        <v>0</v>
      </c>
      <c r="V253" s="81">
        <v>0</v>
      </c>
      <c r="W253" s="102">
        <v>1248292.5</v>
      </c>
      <c r="X253" s="102">
        <v>0</v>
      </c>
      <c r="Y253" s="102">
        <v>0</v>
      </c>
      <c r="Z253" s="102">
        <v>5866.97</v>
      </c>
      <c r="AA253" s="102">
        <v>0</v>
      </c>
      <c r="AB253" s="102">
        <v>0</v>
      </c>
      <c r="AC253" s="102">
        <v>1248292.5</v>
      </c>
      <c r="AD253" s="89">
        <v>43689</v>
      </c>
      <c r="AE253" s="89">
        <v>46246</v>
      </c>
      <c r="AF253" s="90">
        <v>1248292.5</v>
      </c>
      <c r="AG253" s="84">
        <v>1.37</v>
      </c>
      <c r="AH253" s="84">
        <v>7</v>
      </c>
      <c r="AI253" s="85">
        <v>5.6399999999999999E-2</v>
      </c>
      <c r="AJ253" s="86">
        <v>1.37</v>
      </c>
      <c r="AK253" s="86">
        <v>7</v>
      </c>
      <c r="AL253" s="87">
        <v>5.6399999999999999E-2</v>
      </c>
      <c r="AM253" s="91" t="s">
        <v>620</v>
      </c>
      <c r="AN253" s="91" t="s">
        <v>621</v>
      </c>
      <c r="AO253" s="19">
        <v>2843.52</v>
      </c>
      <c r="AP253" s="19">
        <v>2843.52</v>
      </c>
      <c r="AQ253" s="19">
        <v>2843.52</v>
      </c>
      <c r="AR253" s="19">
        <v>2843.52</v>
      </c>
      <c r="AS253" s="19">
        <v>2843.52</v>
      </c>
      <c r="AT253" s="19">
        <v>0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0</v>
      </c>
      <c r="BG253" s="19">
        <v>0</v>
      </c>
      <c r="BH253" s="19">
        <v>0</v>
      </c>
      <c r="BI253" s="19">
        <v>0</v>
      </c>
      <c r="BJ253" s="19">
        <f t="shared" si="9"/>
        <v>14217.6</v>
      </c>
      <c r="BK253" s="19">
        <f t="shared" si="10"/>
        <v>0</v>
      </c>
      <c r="BL253" s="19">
        <f t="shared" si="11"/>
        <v>14217.6</v>
      </c>
    </row>
    <row r="254" spans="1:64" x14ac:dyDescent="0.25">
      <c r="A254" s="52" t="s">
        <v>2022</v>
      </c>
      <c r="B254" s="78" t="s">
        <v>459</v>
      </c>
      <c r="C254" s="79">
        <v>8</v>
      </c>
      <c r="D254" s="80" t="s">
        <v>23</v>
      </c>
      <c r="E254" s="79" t="s">
        <v>434</v>
      </c>
      <c r="F254" s="79" t="s">
        <v>604</v>
      </c>
      <c r="G254" s="79" t="s">
        <v>816</v>
      </c>
      <c r="H254" s="79" t="s">
        <v>624</v>
      </c>
      <c r="I254" s="79" t="s">
        <v>817</v>
      </c>
      <c r="J254" s="79" t="s">
        <v>626</v>
      </c>
      <c r="K254" s="79" t="s">
        <v>447</v>
      </c>
      <c r="L254" s="79" t="s">
        <v>606</v>
      </c>
      <c r="M254" s="79" t="s">
        <v>619</v>
      </c>
      <c r="N254" s="81">
        <v>1</v>
      </c>
      <c r="O254" s="81">
        <v>1</v>
      </c>
      <c r="P254" s="81">
        <v>1</v>
      </c>
      <c r="Q254" s="81">
        <v>1</v>
      </c>
      <c r="R254" s="81">
        <v>1</v>
      </c>
      <c r="S254" s="81">
        <v>1</v>
      </c>
      <c r="T254" s="81">
        <v>0</v>
      </c>
      <c r="U254" s="81">
        <v>0</v>
      </c>
      <c r="V254" s="81">
        <v>0</v>
      </c>
      <c r="W254" s="102">
        <v>522002.5</v>
      </c>
      <c r="X254" s="102">
        <v>0</v>
      </c>
      <c r="Y254" s="102">
        <v>0</v>
      </c>
      <c r="Z254" s="102">
        <v>2579.56</v>
      </c>
      <c r="AA254" s="102">
        <v>0</v>
      </c>
      <c r="AB254" s="102">
        <v>0</v>
      </c>
      <c r="AC254" s="102">
        <v>522002.5</v>
      </c>
      <c r="AD254" s="89">
        <v>43689</v>
      </c>
      <c r="AE254" s="89">
        <v>46611</v>
      </c>
      <c r="AF254" s="90">
        <v>522002.5</v>
      </c>
      <c r="AG254" s="84">
        <v>2.37</v>
      </c>
      <c r="AH254" s="84">
        <v>8</v>
      </c>
      <c r="AI254" s="85">
        <v>5.9299999999999999E-2</v>
      </c>
      <c r="AJ254" s="86">
        <v>2.37</v>
      </c>
      <c r="AK254" s="86">
        <v>8</v>
      </c>
      <c r="AL254" s="87">
        <v>5.9299999999999999E-2</v>
      </c>
      <c r="AM254" s="91" t="s">
        <v>620</v>
      </c>
      <c r="AN254" s="91" t="s">
        <v>621</v>
      </c>
      <c r="AO254" s="19">
        <v>8771.69</v>
      </c>
      <c r="AP254" s="19">
        <v>8771.69</v>
      </c>
      <c r="AQ254" s="19">
        <v>8771.69</v>
      </c>
      <c r="AR254" s="19">
        <v>8771.69</v>
      </c>
      <c r="AS254" s="19">
        <v>8771.69</v>
      </c>
      <c r="AT254" s="19">
        <v>4385.8500000000004</v>
      </c>
      <c r="AU254" s="19">
        <v>4385.8500000000004</v>
      </c>
      <c r="AV254" s="19">
        <v>4385.8500000000004</v>
      </c>
      <c r="AW254" s="19">
        <v>4385.8500000000004</v>
      </c>
      <c r="AX254" s="19">
        <v>4385.8500000000004</v>
      </c>
      <c r="AY254" s="19">
        <v>4385.8500000000004</v>
      </c>
      <c r="AZ254" s="19">
        <v>4385.8500000000004</v>
      </c>
      <c r="BA254" s="19">
        <v>4385.8500000000004</v>
      </c>
      <c r="BB254" s="19">
        <v>4385.8500000000004</v>
      </c>
      <c r="BC254" s="19">
        <v>4385.8500000000004</v>
      </c>
      <c r="BD254" s="19">
        <v>4385.8500000000004</v>
      </c>
      <c r="BE254" s="19">
        <v>4385.8500000000004</v>
      </c>
      <c r="BF254" s="19">
        <v>0</v>
      </c>
      <c r="BG254" s="19">
        <v>0</v>
      </c>
      <c r="BH254" s="19">
        <v>0</v>
      </c>
      <c r="BI254" s="19">
        <v>0</v>
      </c>
      <c r="BJ254" s="19">
        <f t="shared" si="9"/>
        <v>61401.85</v>
      </c>
      <c r="BK254" s="19">
        <f t="shared" si="10"/>
        <v>35086.799999999996</v>
      </c>
      <c r="BL254" s="19">
        <f t="shared" si="11"/>
        <v>96488.65</v>
      </c>
    </row>
    <row r="255" spans="1:64" x14ac:dyDescent="0.25">
      <c r="A255" s="52" t="s">
        <v>2023</v>
      </c>
      <c r="B255" s="78" t="s">
        <v>460</v>
      </c>
      <c r="C255" s="79">
        <v>4</v>
      </c>
      <c r="D255" s="80" t="s">
        <v>23</v>
      </c>
      <c r="E255" s="79" t="s">
        <v>434</v>
      </c>
      <c r="F255" s="79" t="s">
        <v>604</v>
      </c>
      <c r="G255" s="79" t="s">
        <v>816</v>
      </c>
      <c r="H255" s="79" t="s">
        <v>624</v>
      </c>
      <c r="I255" s="79" t="s">
        <v>817</v>
      </c>
      <c r="J255" s="79" t="s">
        <v>626</v>
      </c>
      <c r="K255" s="79" t="s">
        <v>447</v>
      </c>
      <c r="L255" s="79" t="s">
        <v>606</v>
      </c>
      <c r="M255" s="79" t="s">
        <v>619</v>
      </c>
      <c r="N255" s="81">
        <v>1</v>
      </c>
      <c r="O255" s="81">
        <v>1</v>
      </c>
      <c r="P255" s="81">
        <v>1</v>
      </c>
      <c r="Q255" s="81">
        <v>1</v>
      </c>
      <c r="R255" s="81">
        <v>1</v>
      </c>
      <c r="S255" s="81">
        <v>1</v>
      </c>
      <c r="T255" s="81">
        <v>0</v>
      </c>
      <c r="U255" s="81">
        <v>0</v>
      </c>
      <c r="V255" s="81">
        <v>0</v>
      </c>
      <c r="W255" s="102">
        <v>636610</v>
      </c>
      <c r="X255" s="102">
        <v>0</v>
      </c>
      <c r="Y255" s="102">
        <v>0</v>
      </c>
      <c r="Z255" s="102">
        <v>2843.52</v>
      </c>
      <c r="AA255" s="102">
        <v>0</v>
      </c>
      <c r="AB255" s="102">
        <v>0</v>
      </c>
      <c r="AC255" s="102">
        <v>636610</v>
      </c>
      <c r="AD255" s="89">
        <v>43690</v>
      </c>
      <c r="AE255" s="89">
        <v>45882</v>
      </c>
      <c r="AF255" s="90">
        <v>1273220</v>
      </c>
      <c r="AG255" s="84">
        <v>0.37</v>
      </c>
      <c r="AH255" s="84">
        <v>6</v>
      </c>
      <c r="AI255" s="85">
        <v>5.3600000000000002E-2</v>
      </c>
      <c r="AJ255" s="86">
        <v>0.37</v>
      </c>
      <c r="AK255" s="86">
        <v>6</v>
      </c>
      <c r="AL255" s="87">
        <v>5.3600000000000002E-2</v>
      </c>
      <c r="AM255" s="91" t="s">
        <v>620</v>
      </c>
      <c r="AN255" s="91" t="s">
        <v>621</v>
      </c>
      <c r="AO255" s="19">
        <v>3483.39</v>
      </c>
      <c r="AP255" s="19">
        <v>3483.39</v>
      </c>
      <c r="AQ255" s="19">
        <v>3483.39</v>
      </c>
      <c r="AR255" s="19">
        <v>3483.39</v>
      </c>
      <c r="AS255" s="19">
        <v>3483.39</v>
      </c>
      <c r="AT255" s="19">
        <v>2322.2600000000002</v>
      </c>
      <c r="AU255" s="19">
        <v>2322.2600000000002</v>
      </c>
      <c r="AV255" s="19">
        <v>2322.2600000000002</v>
      </c>
      <c r="AW255" s="19">
        <v>2322.2600000000002</v>
      </c>
      <c r="AX255" s="19">
        <v>2322.2600000000002</v>
      </c>
      <c r="AY255" s="19">
        <v>2322.2600000000002</v>
      </c>
      <c r="AZ255" s="19">
        <v>2322.2600000000002</v>
      </c>
      <c r="BA255" s="19">
        <v>2322.2600000000002</v>
      </c>
      <c r="BB255" s="19">
        <v>2322.2600000000002</v>
      </c>
      <c r="BC255" s="19">
        <v>2322.2600000000002</v>
      </c>
      <c r="BD255" s="19">
        <v>2322.2600000000002</v>
      </c>
      <c r="BE255" s="19">
        <v>2322.2600000000002</v>
      </c>
      <c r="BF255" s="19">
        <v>1161.1300000000001</v>
      </c>
      <c r="BG255" s="19">
        <v>1161.1300000000001</v>
      </c>
      <c r="BH255" s="19">
        <v>1161.1300000000001</v>
      </c>
      <c r="BI255" s="19">
        <v>1161.1300000000001</v>
      </c>
      <c r="BJ255" s="19">
        <f t="shared" si="9"/>
        <v>26705.990000000005</v>
      </c>
      <c r="BK255" s="19">
        <f t="shared" si="10"/>
        <v>23222.600000000006</v>
      </c>
      <c r="BL255" s="19">
        <f t="shared" si="11"/>
        <v>49928.590000000011</v>
      </c>
    </row>
    <row r="256" spans="1:64" x14ac:dyDescent="0.25">
      <c r="A256" s="52" t="s">
        <v>2024</v>
      </c>
      <c r="B256" s="78" t="s">
        <v>460</v>
      </c>
      <c r="C256" s="79">
        <v>5</v>
      </c>
      <c r="D256" s="80" t="s">
        <v>23</v>
      </c>
      <c r="E256" s="79" t="s">
        <v>434</v>
      </c>
      <c r="F256" s="79" t="s">
        <v>604</v>
      </c>
      <c r="G256" s="79" t="s">
        <v>816</v>
      </c>
      <c r="H256" s="79" t="s">
        <v>624</v>
      </c>
      <c r="I256" s="79" t="s">
        <v>817</v>
      </c>
      <c r="J256" s="79" t="s">
        <v>626</v>
      </c>
      <c r="K256" s="79" t="s">
        <v>447</v>
      </c>
      <c r="L256" s="79" t="s">
        <v>606</v>
      </c>
      <c r="M256" s="79" t="s">
        <v>619</v>
      </c>
      <c r="N256" s="81">
        <v>1</v>
      </c>
      <c r="O256" s="81">
        <v>1</v>
      </c>
      <c r="P256" s="81">
        <v>1</v>
      </c>
      <c r="Q256" s="81">
        <v>1</v>
      </c>
      <c r="R256" s="81">
        <v>1</v>
      </c>
      <c r="S256" s="81">
        <v>1</v>
      </c>
      <c r="T256" s="81">
        <v>0</v>
      </c>
      <c r="U256" s="81">
        <v>0</v>
      </c>
      <c r="V256" s="81">
        <v>0</v>
      </c>
      <c r="W256" s="102">
        <v>1866317.5</v>
      </c>
      <c r="X256" s="102">
        <v>0</v>
      </c>
      <c r="Y256" s="102">
        <v>0</v>
      </c>
      <c r="Z256" s="102">
        <v>8771.69</v>
      </c>
      <c r="AA256" s="102">
        <v>0</v>
      </c>
      <c r="AB256" s="102">
        <v>0</v>
      </c>
      <c r="AC256" s="102">
        <v>1866317.5</v>
      </c>
      <c r="AD256" s="89">
        <v>43690</v>
      </c>
      <c r="AE256" s="89">
        <v>46247</v>
      </c>
      <c r="AF256" s="90">
        <v>1866317.5</v>
      </c>
      <c r="AG256" s="84">
        <v>1.37</v>
      </c>
      <c r="AH256" s="84">
        <v>7</v>
      </c>
      <c r="AI256" s="85">
        <v>5.6399999999999999E-2</v>
      </c>
      <c r="AJ256" s="86">
        <v>1.37</v>
      </c>
      <c r="AK256" s="86">
        <v>7</v>
      </c>
      <c r="AL256" s="87">
        <v>5.6399999999999999E-2</v>
      </c>
      <c r="AM256" s="91" t="s">
        <v>620</v>
      </c>
      <c r="AN256" s="91" t="s">
        <v>621</v>
      </c>
      <c r="AO256" s="19">
        <v>268.69</v>
      </c>
      <c r="AP256" s="19">
        <v>268.69</v>
      </c>
      <c r="AQ256" s="19">
        <v>268.69</v>
      </c>
      <c r="AR256" s="19">
        <v>268.69</v>
      </c>
      <c r="AS256" s="19">
        <v>268.69</v>
      </c>
      <c r="AT256" s="19">
        <v>201.51</v>
      </c>
      <c r="AU256" s="19">
        <v>201.51</v>
      </c>
      <c r="AV256" s="19">
        <v>201.51</v>
      </c>
      <c r="AW256" s="19">
        <v>201.51</v>
      </c>
      <c r="AX256" s="19">
        <v>201.51</v>
      </c>
      <c r="AY256" s="19">
        <v>201.51</v>
      </c>
      <c r="AZ256" s="19">
        <v>201.51</v>
      </c>
      <c r="BA256" s="19">
        <v>201.51</v>
      </c>
      <c r="BB256" s="19">
        <v>201.51</v>
      </c>
      <c r="BC256" s="19">
        <v>201.51</v>
      </c>
      <c r="BD256" s="19">
        <v>201.51</v>
      </c>
      <c r="BE256" s="19">
        <v>201.51</v>
      </c>
      <c r="BF256" s="19">
        <v>134.34</v>
      </c>
      <c r="BG256" s="19">
        <v>134.34</v>
      </c>
      <c r="BH256" s="19">
        <v>134.34</v>
      </c>
      <c r="BI256" s="19">
        <v>134.34</v>
      </c>
      <c r="BJ256" s="19">
        <f t="shared" si="9"/>
        <v>2149.4899999999998</v>
      </c>
      <c r="BK256" s="19">
        <f t="shared" si="10"/>
        <v>2149.4399999999996</v>
      </c>
      <c r="BL256" s="19">
        <f t="shared" si="11"/>
        <v>4298.9299999999994</v>
      </c>
    </row>
    <row r="257" spans="1:64" x14ac:dyDescent="0.25">
      <c r="A257" s="52" t="s">
        <v>2025</v>
      </c>
      <c r="B257" s="78" t="s">
        <v>460</v>
      </c>
      <c r="C257" s="79">
        <v>6</v>
      </c>
      <c r="D257" s="80" t="s">
        <v>23</v>
      </c>
      <c r="E257" s="79" t="s">
        <v>434</v>
      </c>
      <c r="F257" s="79" t="s">
        <v>604</v>
      </c>
      <c r="G257" s="79" t="s">
        <v>816</v>
      </c>
      <c r="H257" s="79" t="s">
        <v>624</v>
      </c>
      <c r="I257" s="79" t="s">
        <v>817</v>
      </c>
      <c r="J257" s="79" t="s">
        <v>626</v>
      </c>
      <c r="K257" s="79" t="s">
        <v>447</v>
      </c>
      <c r="L257" s="79" t="s">
        <v>606</v>
      </c>
      <c r="M257" s="79" t="s">
        <v>619</v>
      </c>
      <c r="N257" s="81">
        <v>1</v>
      </c>
      <c r="O257" s="81">
        <v>1</v>
      </c>
      <c r="P257" s="81">
        <v>1</v>
      </c>
      <c r="Q257" s="81">
        <v>1</v>
      </c>
      <c r="R257" s="81">
        <v>1</v>
      </c>
      <c r="S257" s="81">
        <v>1</v>
      </c>
      <c r="T257" s="81">
        <v>0</v>
      </c>
      <c r="U257" s="81">
        <v>0</v>
      </c>
      <c r="V257" s="81">
        <v>0</v>
      </c>
      <c r="W257" s="102">
        <v>704902.5</v>
      </c>
      <c r="X257" s="102">
        <v>0</v>
      </c>
      <c r="Y257" s="102">
        <v>0</v>
      </c>
      <c r="Z257" s="102">
        <v>3483.39</v>
      </c>
      <c r="AA257" s="102">
        <v>0</v>
      </c>
      <c r="AB257" s="102">
        <v>0</v>
      </c>
      <c r="AC257" s="102">
        <v>704902.5</v>
      </c>
      <c r="AD257" s="89">
        <v>43690</v>
      </c>
      <c r="AE257" s="89">
        <v>46612</v>
      </c>
      <c r="AF257" s="90">
        <v>704902.5</v>
      </c>
      <c r="AG257" s="84">
        <v>2.37</v>
      </c>
      <c r="AH257" s="84">
        <v>8</v>
      </c>
      <c r="AI257" s="85">
        <v>5.9299999999999999E-2</v>
      </c>
      <c r="AJ257" s="86">
        <v>2.37</v>
      </c>
      <c r="AK257" s="86">
        <v>8</v>
      </c>
      <c r="AL257" s="87">
        <v>5.9299999999999999E-2</v>
      </c>
      <c r="AM257" s="91" t="s">
        <v>620</v>
      </c>
      <c r="AN257" s="91" t="s">
        <v>621</v>
      </c>
      <c r="AO257" s="19">
        <v>2553.31</v>
      </c>
      <c r="AP257" s="19">
        <v>2553.31</v>
      </c>
      <c r="AQ257" s="19">
        <v>2553.31</v>
      </c>
      <c r="AR257" s="19">
        <v>2553.31</v>
      </c>
      <c r="AS257" s="19">
        <v>2553.31</v>
      </c>
      <c r="AT257" s="19">
        <v>0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0</v>
      </c>
      <c r="BI257" s="19">
        <v>0</v>
      </c>
      <c r="BJ257" s="19">
        <f t="shared" si="9"/>
        <v>12766.55</v>
      </c>
      <c r="BK257" s="19">
        <f t="shared" si="10"/>
        <v>0</v>
      </c>
      <c r="BL257" s="19">
        <f t="shared" si="11"/>
        <v>12766.55</v>
      </c>
    </row>
    <row r="258" spans="1:64" x14ac:dyDescent="0.25">
      <c r="A258" s="52" t="s">
        <v>2026</v>
      </c>
      <c r="B258" s="78" t="s">
        <v>460</v>
      </c>
      <c r="C258" s="79">
        <v>7</v>
      </c>
      <c r="D258" s="80" t="s">
        <v>23</v>
      </c>
      <c r="E258" s="79" t="s">
        <v>434</v>
      </c>
      <c r="F258" s="79" t="s">
        <v>604</v>
      </c>
      <c r="G258" s="79" t="s">
        <v>816</v>
      </c>
      <c r="H258" s="79" t="s">
        <v>624</v>
      </c>
      <c r="I258" s="79" t="s">
        <v>817</v>
      </c>
      <c r="J258" s="79" t="s">
        <v>626</v>
      </c>
      <c r="K258" s="79" t="s">
        <v>447</v>
      </c>
      <c r="L258" s="79" t="s">
        <v>606</v>
      </c>
      <c r="M258" s="79" t="s">
        <v>619</v>
      </c>
      <c r="N258" s="81">
        <v>1</v>
      </c>
      <c r="O258" s="81">
        <v>1</v>
      </c>
      <c r="P258" s="81">
        <v>1</v>
      </c>
      <c r="Q258" s="81">
        <v>1</v>
      </c>
      <c r="R258" s="81">
        <v>1</v>
      </c>
      <c r="S258" s="81">
        <v>1</v>
      </c>
      <c r="T258" s="81">
        <v>0</v>
      </c>
      <c r="U258" s="81">
        <v>0</v>
      </c>
      <c r="V258" s="81">
        <v>0</v>
      </c>
      <c r="W258" s="102">
        <v>51920</v>
      </c>
      <c r="X258" s="102">
        <v>0</v>
      </c>
      <c r="Y258" s="102">
        <v>0</v>
      </c>
      <c r="Z258" s="102">
        <v>268.69</v>
      </c>
      <c r="AA258" s="102">
        <v>0</v>
      </c>
      <c r="AB258" s="102">
        <v>0</v>
      </c>
      <c r="AC258" s="102">
        <v>51920</v>
      </c>
      <c r="AD258" s="89">
        <v>43690</v>
      </c>
      <c r="AE258" s="89">
        <v>46978</v>
      </c>
      <c r="AF258" s="90">
        <v>51920</v>
      </c>
      <c r="AG258" s="84">
        <v>3.37</v>
      </c>
      <c r="AH258" s="84">
        <v>9</v>
      </c>
      <c r="AI258" s="85">
        <v>6.2100000000000002E-2</v>
      </c>
      <c r="AJ258" s="86">
        <v>3.37</v>
      </c>
      <c r="AK258" s="86">
        <v>9</v>
      </c>
      <c r="AL258" s="87">
        <v>6.2100000000000002E-2</v>
      </c>
      <c r="AM258" s="91" t="s">
        <v>620</v>
      </c>
      <c r="AN258" s="91" t="s">
        <v>621</v>
      </c>
      <c r="AO258" s="19">
        <v>3513.39</v>
      </c>
      <c r="AP258" s="19">
        <v>3513.39</v>
      </c>
      <c r="AQ258" s="19">
        <v>3513.39</v>
      </c>
      <c r="AR258" s="19">
        <v>3513.39</v>
      </c>
      <c r="AS258" s="19">
        <v>3513.39</v>
      </c>
      <c r="AT258" s="19">
        <v>1756.7</v>
      </c>
      <c r="AU258" s="19">
        <v>1756.7</v>
      </c>
      <c r="AV258" s="19">
        <v>1756.7</v>
      </c>
      <c r="AW258" s="19">
        <v>1756.7</v>
      </c>
      <c r="AX258" s="19">
        <v>1756.7</v>
      </c>
      <c r="AY258" s="19">
        <v>1756.7</v>
      </c>
      <c r="AZ258" s="19">
        <v>1756.7</v>
      </c>
      <c r="BA258" s="19">
        <v>1756.7</v>
      </c>
      <c r="BB258" s="19">
        <v>1756.7</v>
      </c>
      <c r="BC258" s="19">
        <v>1756.7</v>
      </c>
      <c r="BD258" s="19">
        <v>1756.7</v>
      </c>
      <c r="BE258" s="19">
        <v>1756.7</v>
      </c>
      <c r="BF258" s="19">
        <v>0</v>
      </c>
      <c r="BG258" s="19">
        <v>0</v>
      </c>
      <c r="BH258" s="19">
        <v>0</v>
      </c>
      <c r="BI258" s="19">
        <v>0</v>
      </c>
      <c r="BJ258" s="19">
        <f t="shared" si="9"/>
        <v>24593.750000000004</v>
      </c>
      <c r="BK258" s="19">
        <f t="shared" si="10"/>
        <v>14053.600000000002</v>
      </c>
      <c r="BL258" s="19">
        <f t="shared" si="11"/>
        <v>38647.350000000006</v>
      </c>
    </row>
    <row r="259" spans="1:64" x14ac:dyDescent="0.25">
      <c r="A259" s="52" t="s">
        <v>2027</v>
      </c>
      <c r="B259" s="78" t="s">
        <v>461</v>
      </c>
      <c r="C259" s="79">
        <v>5</v>
      </c>
      <c r="D259" s="80" t="s">
        <v>23</v>
      </c>
      <c r="E259" s="79" t="s">
        <v>434</v>
      </c>
      <c r="F259" s="79" t="s">
        <v>604</v>
      </c>
      <c r="G259" s="79" t="s">
        <v>816</v>
      </c>
      <c r="H259" s="79" t="s">
        <v>624</v>
      </c>
      <c r="I259" s="79" t="s">
        <v>817</v>
      </c>
      <c r="J259" s="79" t="s">
        <v>626</v>
      </c>
      <c r="K259" s="79" t="s">
        <v>447</v>
      </c>
      <c r="L259" s="79" t="s">
        <v>606</v>
      </c>
      <c r="M259" s="79" t="s">
        <v>619</v>
      </c>
      <c r="N259" s="81">
        <v>1</v>
      </c>
      <c r="O259" s="81">
        <v>1</v>
      </c>
      <c r="P259" s="81">
        <v>1</v>
      </c>
      <c r="Q259" s="81">
        <v>1</v>
      </c>
      <c r="R259" s="81">
        <v>1</v>
      </c>
      <c r="S259" s="81">
        <v>1</v>
      </c>
      <c r="T259" s="81">
        <v>0</v>
      </c>
      <c r="U259" s="81">
        <v>0</v>
      </c>
      <c r="V259" s="81">
        <v>0</v>
      </c>
      <c r="W259" s="102">
        <v>571636.25</v>
      </c>
      <c r="X259" s="102">
        <v>0</v>
      </c>
      <c r="Y259" s="102">
        <v>0</v>
      </c>
      <c r="Z259" s="102">
        <v>2553.31</v>
      </c>
      <c r="AA259" s="102">
        <v>0</v>
      </c>
      <c r="AB259" s="102">
        <v>0</v>
      </c>
      <c r="AC259" s="102">
        <v>571636.25</v>
      </c>
      <c r="AD259" s="89">
        <v>43691</v>
      </c>
      <c r="AE259" s="89">
        <v>45883</v>
      </c>
      <c r="AF259" s="90">
        <v>1143272.5</v>
      </c>
      <c r="AG259" s="84">
        <v>0.37</v>
      </c>
      <c r="AH259" s="84">
        <v>6</v>
      </c>
      <c r="AI259" s="85">
        <v>5.3600000000000002E-2</v>
      </c>
      <c r="AJ259" s="86">
        <v>0.37</v>
      </c>
      <c r="AK259" s="86">
        <v>6</v>
      </c>
      <c r="AL259" s="87">
        <v>5.3600000000000002E-2</v>
      </c>
      <c r="AM259" s="91" t="s">
        <v>620</v>
      </c>
      <c r="AN259" s="91" t="s">
        <v>621</v>
      </c>
      <c r="AO259" s="19">
        <v>2060.59</v>
      </c>
      <c r="AP259" s="19">
        <v>2060.59</v>
      </c>
      <c r="AQ259" s="19">
        <v>2060.59</v>
      </c>
      <c r="AR259" s="19">
        <v>2060.59</v>
      </c>
      <c r="AS259" s="19">
        <v>2060.59</v>
      </c>
      <c r="AT259" s="19">
        <v>1373.73</v>
      </c>
      <c r="AU259" s="19">
        <v>1373.73</v>
      </c>
      <c r="AV259" s="19">
        <v>1373.73</v>
      </c>
      <c r="AW259" s="19">
        <v>1373.73</v>
      </c>
      <c r="AX259" s="19">
        <v>1373.73</v>
      </c>
      <c r="AY259" s="19">
        <v>1373.73</v>
      </c>
      <c r="AZ259" s="19">
        <v>1373.73</v>
      </c>
      <c r="BA259" s="19">
        <v>1373.73</v>
      </c>
      <c r="BB259" s="19">
        <v>1373.73</v>
      </c>
      <c r="BC259" s="19">
        <v>1373.73</v>
      </c>
      <c r="BD259" s="19">
        <v>1373.73</v>
      </c>
      <c r="BE259" s="19">
        <v>1373.73</v>
      </c>
      <c r="BF259" s="19">
        <v>686.86</v>
      </c>
      <c r="BG259" s="19">
        <v>686.86</v>
      </c>
      <c r="BH259" s="19">
        <v>686.86</v>
      </c>
      <c r="BI259" s="19">
        <v>686.86</v>
      </c>
      <c r="BJ259" s="19">
        <f t="shared" ref="BJ259:BJ322" si="12">SUM(AO259:AW259)</f>
        <v>15797.869999999999</v>
      </c>
      <c r="BK259" s="19">
        <f t="shared" si="10"/>
        <v>13737.28</v>
      </c>
      <c r="BL259" s="19">
        <f t="shared" si="11"/>
        <v>29535.15</v>
      </c>
    </row>
    <row r="260" spans="1:64" x14ac:dyDescent="0.25">
      <c r="A260" s="52" t="s">
        <v>2028</v>
      </c>
      <c r="B260" s="78" t="s">
        <v>461</v>
      </c>
      <c r="C260" s="79">
        <v>6</v>
      </c>
      <c r="D260" s="80" t="s">
        <v>23</v>
      </c>
      <c r="E260" s="79" t="s">
        <v>434</v>
      </c>
      <c r="F260" s="79" t="s">
        <v>604</v>
      </c>
      <c r="G260" s="79" t="s">
        <v>816</v>
      </c>
      <c r="H260" s="79" t="s">
        <v>624</v>
      </c>
      <c r="I260" s="79" t="s">
        <v>817</v>
      </c>
      <c r="J260" s="79" t="s">
        <v>626</v>
      </c>
      <c r="K260" s="79" t="s">
        <v>447</v>
      </c>
      <c r="L260" s="79" t="s">
        <v>606</v>
      </c>
      <c r="M260" s="79" t="s">
        <v>619</v>
      </c>
      <c r="N260" s="81">
        <v>1</v>
      </c>
      <c r="O260" s="81">
        <v>1</v>
      </c>
      <c r="P260" s="81">
        <v>1</v>
      </c>
      <c r="Q260" s="81">
        <v>1</v>
      </c>
      <c r="R260" s="81">
        <v>1</v>
      </c>
      <c r="S260" s="81">
        <v>1</v>
      </c>
      <c r="T260" s="81">
        <v>0</v>
      </c>
      <c r="U260" s="81">
        <v>0</v>
      </c>
      <c r="V260" s="81">
        <v>0</v>
      </c>
      <c r="W260" s="102">
        <v>747530</v>
      </c>
      <c r="X260" s="102">
        <v>0</v>
      </c>
      <c r="Y260" s="102">
        <v>0</v>
      </c>
      <c r="Z260" s="102">
        <v>3513.39</v>
      </c>
      <c r="AA260" s="102">
        <v>0</v>
      </c>
      <c r="AB260" s="102">
        <v>0</v>
      </c>
      <c r="AC260" s="102">
        <v>747530</v>
      </c>
      <c r="AD260" s="89">
        <v>43691</v>
      </c>
      <c r="AE260" s="89">
        <v>46248</v>
      </c>
      <c r="AF260" s="90">
        <v>747530</v>
      </c>
      <c r="AG260" s="84">
        <v>1.37</v>
      </c>
      <c r="AH260" s="84">
        <v>7</v>
      </c>
      <c r="AI260" s="85">
        <v>5.6399999999999999E-2</v>
      </c>
      <c r="AJ260" s="86">
        <v>1.37</v>
      </c>
      <c r="AK260" s="86">
        <v>7</v>
      </c>
      <c r="AL260" s="87">
        <v>5.6399999999999999E-2</v>
      </c>
      <c r="AM260" s="91" t="s">
        <v>620</v>
      </c>
      <c r="AN260" s="91" t="s">
        <v>621</v>
      </c>
      <c r="AO260" s="19">
        <v>274.79000000000002</v>
      </c>
      <c r="AP260" s="19">
        <v>274.79000000000002</v>
      </c>
      <c r="AQ260" s="19">
        <v>274.79000000000002</v>
      </c>
      <c r="AR260" s="19">
        <v>274.79000000000002</v>
      </c>
      <c r="AS260" s="19">
        <v>274.79000000000002</v>
      </c>
      <c r="AT260" s="19">
        <v>206.09</v>
      </c>
      <c r="AU260" s="19">
        <v>206.09</v>
      </c>
      <c r="AV260" s="19">
        <v>206.09</v>
      </c>
      <c r="AW260" s="19">
        <v>206.09</v>
      </c>
      <c r="AX260" s="19">
        <v>206.09</v>
      </c>
      <c r="AY260" s="19">
        <v>206.09</v>
      </c>
      <c r="AZ260" s="19">
        <v>206.09</v>
      </c>
      <c r="BA260" s="19">
        <v>206.09</v>
      </c>
      <c r="BB260" s="19">
        <v>206.09</v>
      </c>
      <c r="BC260" s="19">
        <v>206.09</v>
      </c>
      <c r="BD260" s="19">
        <v>206.09</v>
      </c>
      <c r="BE260" s="19">
        <v>206.09</v>
      </c>
      <c r="BF260" s="19">
        <v>137.4</v>
      </c>
      <c r="BG260" s="19">
        <v>137.4</v>
      </c>
      <c r="BH260" s="19">
        <v>137.4</v>
      </c>
      <c r="BI260" s="19">
        <v>137.4</v>
      </c>
      <c r="BJ260" s="19">
        <f t="shared" si="12"/>
        <v>2198.31</v>
      </c>
      <c r="BK260" s="19">
        <f t="shared" ref="BK260:BK323" si="13">SUM(AX260:BI260)</f>
        <v>2198.3200000000002</v>
      </c>
      <c r="BL260" s="19">
        <f t="shared" ref="BL260:BL323" si="14">BJ260+BK260</f>
        <v>4396.63</v>
      </c>
    </row>
    <row r="261" spans="1:64" x14ac:dyDescent="0.25">
      <c r="A261" s="52" t="s">
        <v>2029</v>
      </c>
      <c r="B261" s="78" t="s">
        <v>461</v>
      </c>
      <c r="C261" s="79">
        <v>7</v>
      </c>
      <c r="D261" s="80" t="s">
        <v>23</v>
      </c>
      <c r="E261" s="79" t="s">
        <v>434</v>
      </c>
      <c r="F261" s="79" t="s">
        <v>604</v>
      </c>
      <c r="G261" s="79" t="s">
        <v>816</v>
      </c>
      <c r="H261" s="79" t="s">
        <v>624</v>
      </c>
      <c r="I261" s="79" t="s">
        <v>817</v>
      </c>
      <c r="J261" s="79" t="s">
        <v>626</v>
      </c>
      <c r="K261" s="79" t="s">
        <v>447</v>
      </c>
      <c r="L261" s="79" t="s">
        <v>606</v>
      </c>
      <c r="M261" s="79" t="s">
        <v>619</v>
      </c>
      <c r="N261" s="81">
        <v>1</v>
      </c>
      <c r="O261" s="81">
        <v>1</v>
      </c>
      <c r="P261" s="81">
        <v>1</v>
      </c>
      <c r="Q261" s="81">
        <v>1</v>
      </c>
      <c r="R261" s="81">
        <v>1</v>
      </c>
      <c r="S261" s="81">
        <v>1</v>
      </c>
      <c r="T261" s="81">
        <v>0</v>
      </c>
      <c r="U261" s="81">
        <v>0</v>
      </c>
      <c r="V261" s="81">
        <v>0</v>
      </c>
      <c r="W261" s="102">
        <v>416982.5</v>
      </c>
      <c r="X261" s="102">
        <v>0</v>
      </c>
      <c r="Y261" s="102">
        <v>0</v>
      </c>
      <c r="Z261" s="102">
        <v>2060.59</v>
      </c>
      <c r="AA261" s="102">
        <v>0</v>
      </c>
      <c r="AB261" s="102">
        <v>0</v>
      </c>
      <c r="AC261" s="102">
        <v>416982.5</v>
      </c>
      <c r="AD261" s="89">
        <v>43691</v>
      </c>
      <c r="AE261" s="89">
        <v>46613</v>
      </c>
      <c r="AF261" s="90">
        <v>416982.5</v>
      </c>
      <c r="AG261" s="84">
        <v>2.37</v>
      </c>
      <c r="AH261" s="84">
        <v>8</v>
      </c>
      <c r="AI261" s="85">
        <v>5.9299999999999999E-2</v>
      </c>
      <c r="AJ261" s="86">
        <v>2.37</v>
      </c>
      <c r="AK261" s="86">
        <v>8</v>
      </c>
      <c r="AL261" s="87">
        <v>5.9299999999999999E-2</v>
      </c>
      <c r="AM261" s="91" t="s">
        <v>620</v>
      </c>
      <c r="AN261" s="91" t="s">
        <v>621</v>
      </c>
      <c r="AO261" s="19">
        <v>1871.09</v>
      </c>
      <c r="AP261" s="19">
        <v>1871.09</v>
      </c>
      <c r="AQ261" s="19">
        <v>1871.09</v>
      </c>
      <c r="AR261" s="19">
        <v>1871.09</v>
      </c>
      <c r="AS261" s="19">
        <v>1871.09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f t="shared" si="12"/>
        <v>9355.4499999999989</v>
      </c>
      <c r="BK261" s="19">
        <f t="shared" si="13"/>
        <v>0</v>
      </c>
      <c r="BL261" s="19">
        <f t="shared" si="14"/>
        <v>9355.4499999999989</v>
      </c>
    </row>
    <row r="262" spans="1:64" x14ac:dyDescent="0.25">
      <c r="A262" s="52" t="s">
        <v>2030</v>
      </c>
      <c r="B262" s="78" t="s">
        <v>461</v>
      </c>
      <c r="C262" s="79">
        <v>8</v>
      </c>
      <c r="D262" s="80" t="s">
        <v>23</v>
      </c>
      <c r="E262" s="79" t="s">
        <v>434</v>
      </c>
      <c r="F262" s="79" t="s">
        <v>604</v>
      </c>
      <c r="G262" s="79" t="s">
        <v>816</v>
      </c>
      <c r="H262" s="79" t="s">
        <v>624</v>
      </c>
      <c r="I262" s="79" t="s">
        <v>817</v>
      </c>
      <c r="J262" s="79" t="s">
        <v>626</v>
      </c>
      <c r="K262" s="79" t="s">
        <v>447</v>
      </c>
      <c r="L262" s="79" t="s">
        <v>606</v>
      </c>
      <c r="M262" s="79" t="s">
        <v>619</v>
      </c>
      <c r="N262" s="81">
        <v>1</v>
      </c>
      <c r="O262" s="81">
        <v>1</v>
      </c>
      <c r="P262" s="81">
        <v>1</v>
      </c>
      <c r="Q262" s="81">
        <v>1</v>
      </c>
      <c r="R262" s="81">
        <v>1</v>
      </c>
      <c r="S262" s="81">
        <v>1</v>
      </c>
      <c r="T262" s="81">
        <v>0</v>
      </c>
      <c r="U262" s="81">
        <v>0</v>
      </c>
      <c r="V262" s="81">
        <v>0</v>
      </c>
      <c r="W262" s="102">
        <v>53100</v>
      </c>
      <c r="X262" s="102">
        <v>0</v>
      </c>
      <c r="Y262" s="102">
        <v>0</v>
      </c>
      <c r="Z262" s="102">
        <v>274.79000000000002</v>
      </c>
      <c r="AA262" s="102">
        <v>0</v>
      </c>
      <c r="AB262" s="102">
        <v>0</v>
      </c>
      <c r="AC262" s="102">
        <v>53100</v>
      </c>
      <c r="AD262" s="89">
        <v>43691</v>
      </c>
      <c r="AE262" s="89">
        <v>46979</v>
      </c>
      <c r="AF262" s="90">
        <v>53100</v>
      </c>
      <c r="AG262" s="84">
        <v>3.37</v>
      </c>
      <c r="AH262" s="84">
        <v>9</v>
      </c>
      <c r="AI262" s="85">
        <v>6.2100000000000002E-2</v>
      </c>
      <c r="AJ262" s="86">
        <v>3.37</v>
      </c>
      <c r="AK262" s="86">
        <v>9</v>
      </c>
      <c r="AL262" s="87">
        <v>6.2100000000000002E-2</v>
      </c>
      <c r="AM262" s="91" t="s">
        <v>620</v>
      </c>
      <c r="AN262" s="91" t="s">
        <v>621</v>
      </c>
      <c r="AO262" s="19">
        <v>7080.16</v>
      </c>
      <c r="AP262" s="19">
        <v>7080.16</v>
      </c>
      <c r="AQ262" s="19">
        <v>7080.16</v>
      </c>
      <c r="AR262" s="19">
        <v>7080.16</v>
      </c>
      <c r="AS262" s="19">
        <v>7080.16</v>
      </c>
      <c r="AT262" s="19">
        <v>3540.08</v>
      </c>
      <c r="AU262" s="19">
        <v>3540.08</v>
      </c>
      <c r="AV262" s="19">
        <v>3540.08</v>
      </c>
      <c r="AW262" s="19">
        <v>3540.08</v>
      </c>
      <c r="AX262" s="19">
        <v>3540.08</v>
      </c>
      <c r="AY262" s="19">
        <v>3540.08</v>
      </c>
      <c r="AZ262" s="19">
        <v>3540.08</v>
      </c>
      <c r="BA262" s="19">
        <v>3540.08</v>
      </c>
      <c r="BB262" s="19">
        <v>3540.08</v>
      </c>
      <c r="BC262" s="19">
        <v>3540.08</v>
      </c>
      <c r="BD262" s="19">
        <v>3540.08</v>
      </c>
      <c r="BE262" s="19">
        <v>3540.08</v>
      </c>
      <c r="BF262" s="19">
        <v>0</v>
      </c>
      <c r="BG262" s="19">
        <v>0</v>
      </c>
      <c r="BH262" s="19">
        <v>0</v>
      </c>
      <c r="BI262" s="19">
        <v>0</v>
      </c>
      <c r="BJ262" s="19">
        <f t="shared" si="12"/>
        <v>49561.12000000001</v>
      </c>
      <c r="BK262" s="19">
        <f t="shared" si="13"/>
        <v>28320.640000000007</v>
      </c>
      <c r="BL262" s="19">
        <f t="shared" si="14"/>
        <v>77881.760000000009</v>
      </c>
    </row>
    <row r="263" spans="1:64" x14ac:dyDescent="0.25">
      <c r="A263" s="52" t="s">
        <v>2031</v>
      </c>
      <c r="B263" s="78" t="s">
        <v>462</v>
      </c>
      <c r="C263" s="79">
        <v>5</v>
      </c>
      <c r="D263" s="80" t="s">
        <v>23</v>
      </c>
      <c r="E263" s="79" t="s">
        <v>434</v>
      </c>
      <c r="F263" s="79" t="s">
        <v>604</v>
      </c>
      <c r="G263" s="79" t="s">
        <v>816</v>
      </c>
      <c r="H263" s="79" t="s">
        <v>624</v>
      </c>
      <c r="I263" s="79" t="s">
        <v>817</v>
      </c>
      <c r="J263" s="79" t="s">
        <v>626</v>
      </c>
      <c r="K263" s="79" t="s">
        <v>447</v>
      </c>
      <c r="L263" s="79" t="s">
        <v>606</v>
      </c>
      <c r="M263" s="79" t="s">
        <v>619</v>
      </c>
      <c r="N263" s="81">
        <v>1</v>
      </c>
      <c r="O263" s="81">
        <v>1</v>
      </c>
      <c r="P263" s="81">
        <v>1</v>
      </c>
      <c r="Q263" s="81">
        <v>1</v>
      </c>
      <c r="R263" s="81">
        <v>1</v>
      </c>
      <c r="S263" s="81">
        <v>1</v>
      </c>
      <c r="T263" s="81">
        <v>0</v>
      </c>
      <c r="U263" s="81">
        <v>0</v>
      </c>
      <c r="V263" s="81">
        <v>0</v>
      </c>
      <c r="W263" s="102">
        <v>418900</v>
      </c>
      <c r="X263" s="102">
        <v>0</v>
      </c>
      <c r="Y263" s="102">
        <v>0</v>
      </c>
      <c r="Z263" s="102">
        <v>1871.09</v>
      </c>
      <c r="AA263" s="102">
        <v>0</v>
      </c>
      <c r="AB263" s="102">
        <v>0</v>
      </c>
      <c r="AC263" s="102">
        <v>418900</v>
      </c>
      <c r="AD263" s="89">
        <v>43691</v>
      </c>
      <c r="AE263" s="89">
        <v>45883</v>
      </c>
      <c r="AF263" s="90">
        <v>837800</v>
      </c>
      <c r="AG263" s="84">
        <v>0.37</v>
      </c>
      <c r="AH263" s="84">
        <v>6</v>
      </c>
      <c r="AI263" s="85">
        <v>5.3600000000000002E-2</v>
      </c>
      <c r="AJ263" s="86">
        <v>0.37</v>
      </c>
      <c r="AK263" s="86">
        <v>6</v>
      </c>
      <c r="AL263" s="87">
        <v>5.3600000000000002E-2</v>
      </c>
      <c r="AM263" s="91" t="s">
        <v>620</v>
      </c>
      <c r="AN263" s="91" t="s">
        <v>621</v>
      </c>
      <c r="AO263" s="19">
        <v>1992.8</v>
      </c>
      <c r="AP263" s="19">
        <v>1992.8</v>
      </c>
      <c r="AQ263" s="19">
        <v>1992.8</v>
      </c>
      <c r="AR263" s="19">
        <v>1992.8</v>
      </c>
      <c r="AS263" s="19">
        <v>1992.8</v>
      </c>
      <c r="AT263" s="19">
        <v>1328.53</v>
      </c>
      <c r="AU263" s="19">
        <v>1328.53</v>
      </c>
      <c r="AV263" s="19">
        <v>1328.53</v>
      </c>
      <c r="AW263" s="19">
        <v>1328.53</v>
      </c>
      <c r="AX263" s="19">
        <v>1328.53</v>
      </c>
      <c r="AY263" s="19">
        <v>1328.53</v>
      </c>
      <c r="AZ263" s="19">
        <v>1328.53</v>
      </c>
      <c r="BA263" s="19">
        <v>1328.53</v>
      </c>
      <c r="BB263" s="19">
        <v>1328.53</v>
      </c>
      <c r="BC263" s="19">
        <v>1328.53</v>
      </c>
      <c r="BD263" s="19">
        <v>1328.53</v>
      </c>
      <c r="BE263" s="19">
        <v>1328.53</v>
      </c>
      <c r="BF263" s="19">
        <v>664.27</v>
      </c>
      <c r="BG263" s="19">
        <v>664.27</v>
      </c>
      <c r="BH263" s="19">
        <v>664.27</v>
      </c>
      <c r="BI263" s="19">
        <v>664.27</v>
      </c>
      <c r="BJ263" s="19">
        <f t="shared" si="12"/>
        <v>15278.120000000003</v>
      </c>
      <c r="BK263" s="19">
        <f t="shared" si="13"/>
        <v>13285.320000000002</v>
      </c>
      <c r="BL263" s="19">
        <f t="shared" si="14"/>
        <v>28563.440000000002</v>
      </c>
    </row>
    <row r="264" spans="1:64" x14ac:dyDescent="0.25">
      <c r="A264" s="52" t="s">
        <v>2032</v>
      </c>
      <c r="B264" s="78" t="s">
        <v>462</v>
      </c>
      <c r="C264" s="79">
        <v>6</v>
      </c>
      <c r="D264" s="80" t="s">
        <v>23</v>
      </c>
      <c r="E264" s="79" t="s">
        <v>434</v>
      </c>
      <c r="F264" s="79" t="s">
        <v>604</v>
      </c>
      <c r="G264" s="79" t="s">
        <v>816</v>
      </c>
      <c r="H264" s="79" t="s">
        <v>624</v>
      </c>
      <c r="I264" s="79" t="s">
        <v>817</v>
      </c>
      <c r="J264" s="79" t="s">
        <v>626</v>
      </c>
      <c r="K264" s="79" t="s">
        <v>447</v>
      </c>
      <c r="L264" s="79" t="s">
        <v>606</v>
      </c>
      <c r="M264" s="79" t="s">
        <v>619</v>
      </c>
      <c r="N264" s="81">
        <v>1</v>
      </c>
      <c r="O264" s="81">
        <v>1</v>
      </c>
      <c r="P264" s="81">
        <v>1</v>
      </c>
      <c r="Q264" s="81">
        <v>1</v>
      </c>
      <c r="R264" s="81">
        <v>1</v>
      </c>
      <c r="S264" s="81">
        <v>1</v>
      </c>
      <c r="T264" s="81">
        <v>0</v>
      </c>
      <c r="U264" s="81">
        <v>0</v>
      </c>
      <c r="V264" s="81">
        <v>0</v>
      </c>
      <c r="W264" s="102">
        <v>1506417.5</v>
      </c>
      <c r="X264" s="102">
        <v>0</v>
      </c>
      <c r="Y264" s="102">
        <v>0</v>
      </c>
      <c r="Z264" s="102">
        <v>7080.16</v>
      </c>
      <c r="AA264" s="102">
        <v>0</v>
      </c>
      <c r="AB264" s="102">
        <v>0</v>
      </c>
      <c r="AC264" s="102">
        <v>1506417.5</v>
      </c>
      <c r="AD264" s="89">
        <v>43691</v>
      </c>
      <c r="AE264" s="89">
        <v>46248</v>
      </c>
      <c r="AF264" s="90">
        <v>1506417.5</v>
      </c>
      <c r="AG264" s="84">
        <v>1.37</v>
      </c>
      <c r="AH264" s="84">
        <v>7</v>
      </c>
      <c r="AI264" s="85">
        <v>5.6399999999999999E-2</v>
      </c>
      <c r="AJ264" s="86">
        <v>1.37</v>
      </c>
      <c r="AK264" s="86">
        <v>7</v>
      </c>
      <c r="AL264" s="87">
        <v>5.6399999999999999E-2</v>
      </c>
      <c r="AM264" s="91" t="s">
        <v>620</v>
      </c>
      <c r="AN264" s="91" t="s">
        <v>621</v>
      </c>
      <c r="AO264" s="19">
        <v>274.79000000000002</v>
      </c>
      <c r="AP264" s="19">
        <v>274.79000000000002</v>
      </c>
      <c r="AQ264" s="19">
        <v>274.79000000000002</v>
      </c>
      <c r="AR264" s="19">
        <v>274.79000000000002</v>
      </c>
      <c r="AS264" s="19">
        <v>274.79000000000002</v>
      </c>
      <c r="AT264" s="19">
        <v>206.09</v>
      </c>
      <c r="AU264" s="19">
        <v>206.09</v>
      </c>
      <c r="AV264" s="19">
        <v>206.09</v>
      </c>
      <c r="AW264" s="19">
        <v>206.09</v>
      </c>
      <c r="AX264" s="19">
        <v>206.09</v>
      </c>
      <c r="AY264" s="19">
        <v>206.09</v>
      </c>
      <c r="AZ264" s="19">
        <v>206.09</v>
      </c>
      <c r="BA264" s="19">
        <v>206.09</v>
      </c>
      <c r="BB264" s="19">
        <v>206.09</v>
      </c>
      <c r="BC264" s="19">
        <v>206.09</v>
      </c>
      <c r="BD264" s="19">
        <v>206.09</v>
      </c>
      <c r="BE264" s="19">
        <v>206.09</v>
      </c>
      <c r="BF264" s="19">
        <v>137.4</v>
      </c>
      <c r="BG264" s="19">
        <v>137.4</v>
      </c>
      <c r="BH264" s="19">
        <v>137.4</v>
      </c>
      <c r="BI264" s="19">
        <v>137.4</v>
      </c>
      <c r="BJ264" s="19">
        <f t="shared" si="12"/>
        <v>2198.31</v>
      </c>
      <c r="BK264" s="19">
        <f t="shared" si="13"/>
        <v>2198.3200000000002</v>
      </c>
      <c r="BL264" s="19">
        <f t="shared" si="14"/>
        <v>4396.63</v>
      </c>
    </row>
    <row r="265" spans="1:64" x14ac:dyDescent="0.25">
      <c r="A265" s="52" t="s">
        <v>2033</v>
      </c>
      <c r="B265" s="78" t="s">
        <v>462</v>
      </c>
      <c r="C265" s="79">
        <v>7</v>
      </c>
      <c r="D265" s="80" t="s">
        <v>23</v>
      </c>
      <c r="E265" s="79" t="s">
        <v>434</v>
      </c>
      <c r="F265" s="79" t="s">
        <v>604</v>
      </c>
      <c r="G265" s="79" t="s">
        <v>816</v>
      </c>
      <c r="H265" s="79" t="s">
        <v>624</v>
      </c>
      <c r="I265" s="79" t="s">
        <v>817</v>
      </c>
      <c r="J265" s="79" t="s">
        <v>626</v>
      </c>
      <c r="K265" s="79" t="s">
        <v>447</v>
      </c>
      <c r="L265" s="79" t="s">
        <v>606</v>
      </c>
      <c r="M265" s="79" t="s">
        <v>619</v>
      </c>
      <c r="N265" s="81">
        <v>1</v>
      </c>
      <c r="O265" s="81">
        <v>1</v>
      </c>
      <c r="P265" s="81">
        <v>1</v>
      </c>
      <c r="Q265" s="81">
        <v>1</v>
      </c>
      <c r="R265" s="81">
        <v>1</v>
      </c>
      <c r="S265" s="81">
        <v>1</v>
      </c>
      <c r="T265" s="81">
        <v>0</v>
      </c>
      <c r="U265" s="81">
        <v>0</v>
      </c>
      <c r="V265" s="81">
        <v>0</v>
      </c>
      <c r="W265" s="102">
        <v>403265</v>
      </c>
      <c r="X265" s="102">
        <v>0</v>
      </c>
      <c r="Y265" s="102">
        <v>0</v>
      </c>
      <c r="Z265" s="102">
        <v>1992.8</v>
      </c>
      <c r="AA265" s="102">
        <v>0</v>
      </c>
      <c r="AB265" s="102">
        <v>0</v>
      </c>
      <c r="AC265" s="102">
        <v>403265</v>
      </c>
      <c r="AD265" s="89">
        <v>43691</v>
      </c>
      <c r="AE265" s="89">
        <v>46613</v>
      </c>
      <c r="AF265" s="90">
        <v>403265</v>
      </c>
      <c r="AG265" s="84">
        <v>2.37</v>
      </c>
      <c r="AH265" s="84">
        <v>8</v>
      </c>
      <c r="AI265" s="85">
        <v>5.9299999999999999E-2</v>
      </c>
      <c r="AJ265" s="86">
        <v>2.37</v>
      </c>
      <c r="AK265" s="86">
        <v>8</v>
      </c>
      <c r="AL265" s="87">
        <v>5.9299999999999999E-2</v>
      </c>
      <c r="AM265" s="91" t="s">
        <v>620</v>
      </c>
      <c r="AN265" s="91" t="s">
        <v>621</v>
      </c>
      <c r="AO265" s="19">
        <v>3579.77</v>
      </c>
      <c r="AP265" s="19">
        <v>3579.77</v>
      </c>
      <c r="AQ265" s="19">
        <v>3579.77</v>
      </c>
      <c r="AR265" s="19">
        <v>3579.77</v>
      </c>
      <c r="AS265" s="19">
        <v>3579.77</v>
      </c>
      <c r="AT265" s="19">
        <v>0</v>
      </c>
      <c r="AU265" s="19">
        <v>0</v>
      </c>
      <c r="AV265" s="19">
        <v>0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0</v>
      </c>
      <c r="BI265" s="19">
        <v>0</v>
      </c>
      <c r="BJ265" s="19">
        <f t="shared" si="12"/>
        <v>17898.849999999999</v>
      </c>
      <c r="BK265" s="19">
        <f t="shared" si="13"/>
        <v>0</v>
      </c>
      <c r="BL265" s="19">
        <f t="shared" si="14"/>
        <v>17898.849999999999</v>
      </c>
    </row>
    <row r="266" spans="1:64" x14ac:dyDescent="0.25">
      <c r="A266" s="52" t="s">
        <v>2034</v>
      </c>
      <c r="B266" s="78" t="s">
        <v>462</v>
      </c>
      <c r="C266" s="79">
        <v>8</v>
      </c>
      <c r="D266" s="80" t="s">
        <v>23</v>
      </c>
      <c r="E266" s="79" t="s">
        <v>434</v>
      </c>
      <c r="F266" s="79" t="s">
        <v>604</v>
      </c>
      <c r="G266" s="79" t="s">
        <v>816</v>
      </c>
      <c r="H266" s="79" t="s">
        <v>624</v>
      </c>
      <c r="I266" s="79" t="s">
        <v>817</v>
      </c>
      <c r="J266" s="79" t="s">
        <v>626</v>
      </c>
      <c r="K266" s="79" t="s">
        <v>447</v>
      </c>
      <c r="L266" s="79" t="s">
        <v>606</v>
      </c>
      <c r="M266" s="79" t="s">
        <v>619</v>
      </c>
      <c r="N266" s="81">
        <v>1</v>
      </c>
      <c r="O266" s="81">
        <v>1</v>
      </c>
      <c r="P266" s="81">
        <v>1</v>
      </c>
      <c r="Q266" s="81">
        <v>1</v>
      </c>
      <c r="R266" s="81">
        <v>1</v>
      </c>
      <c r="S266" s="81">
        <v>1</v>
      </c>
      <c r="T266" s="81">
        <v>0</v>
      </c>
      <c r="U266" s="81">
        <v>0</v>
      </c>
      <c r="V266" s="81">
        <v>0</v>
      </c>
      <c r="W266" s="102">
        <v>53100</v>
      </c>
      <c r="X266" s="102">
        <v>0</v>
      </c>
      <c r="Y266" s="102">
        <v>0</v>
      </c>
      <c r="Z266" s="102">
        <v>274.79000000000002</v>
      </c>
      <c r="AA266" s="102">
        <v>0</v>
      </c>
      <c r="AB266" s="102">
        <v>0</v>
      </c>
      <c r="AC266" s="102">
        <v>53100</v>
      </c>
      <c r="AD266" s="89">
        <v>43691</v>
      </c>
      <c r="AE266" s="89">
        <v>46979</v>
      </c>
      <c r="AF266" s="90">
        <v>53100</v>
      </c>
      <c r="AG266" s="84">
        <v>3.37</v>
      </c>
      <c r="AH266" s="84">
        <v>9</v>
      </c>
      <c r="AI266" s="85">
        <v>6.2100000000000002E-2</v>
      </c>
      <c r="AJ266" s="86">
        <v>3.37</v>
      </c>
      <c r="AK266" s="86">
        <v>9</v>
      </c>
      <c r="AL266" s="87">
        <v>6.2100000000000002E-2</v>
      </c>
      <c r="AM266" s="91" t="s">
        <v>620</v>
      </c>
      <c r="AN266" s="91" t="s">
        <v>621</v>
      </c>
      <c r="AO266" s="19">
        <v>6072.18</v>
      </c>
      <c r="AP266" s="19">
        <v>6072.18</v>
      </c>
      <c r="AQ266" s="19">
        <v>6072.18</v>
      </c>
      <c r="AR266" s="19">
        <v>6072.18</v>
      </c>
      <c r="AS266" s="19">
        <v>6072.18</v>
      </c>
      <c r="AT266" s="19">
        <v>3036.09</v>
      </c>
      <c r="AU266" s="19">
        <v>3036.09</v>
      </c>
      <c r="AV266" s="19">
        <v>3036.09</v>
      </c>
      <c r="AW266" s="19">
        <v>3036.09</v>
      </c>
      <c r="AX266" s="19">
        <v>3036.09</v>
      </c>
      <c r="AY266" s="19">
        <v>3036.09</v>
      </c>
      <c r="AZ266" s="19">
        <v>3036.09</v>
      </c>
      <c r="BA266" s="19">
        <v>3036.09</v>
      </c>
      <c r="BB266" s="19">
        <v>3036.09</v>
      </c>
      <c r="BC266" s="19">
        <v>3036.09</v>
      </c>
      <c r="BD266" s="19">
        <v>3036.09</v>
      </c>
      <c r="BE266" s="19">
        <v>3036.09</v>
      </c>
      <c r="BF266" s="19">
        <v>0</v>
      </c>
      <c r="BG266" s="19">
        <v>0</v>
      </c>
      <c r="BH266" s="19">
        <v>0</v>
      </c>
      <c r="BI266" s="19">
        <v>0</v>
      </c>
      <c r="BJ266" s="19">
        <f t="shared" si="12"/>
        <v>42505.259999999995</v>
      </c>
      <c r="BK266" s="19">
        <f t="shared" si="13"/>
        <v>24288.720000000001</v>
      </c>
      <c r="BL266" s="19">
        <f t="shared" si="14"/>
        <v>66793.98</v>
      </c>
    </row>
    <row r="267" spans="1:64" x14ac:dyDescent="0.25">
      <c r="A267" s="52" t="s">
        <v>2035</v>
      </c>
      <c r="B267" s="78" t="s">
        <v>463</v>
      </c>
      <c r="C267" s="79">
        <v>4</v>
      </c>
      <c r="D267" s="80" t="s">
        <v>23</v>
      </c>
      <c r="E267" s="79" t="s">
        <v>434</v>
      </c>
      <c r="F267" s="79" t="s">
        <v>604</v>
      </c>
      <c r="G267" s="79" t="s">
        <v>816</v>
      </c>
      <c r="H267" s="79" t="s">
        <v>624</v>
      </c>
      <c r="I267" s="79" t="s">
        <v>817</v>
      </c>
      <c r="J267" s="79" t="s">
        <v>626</v>
      </c>
      <c r="K267" s="79" t="s">
        <v>447</v>
      </c>
      <c r="L267" s="79" t="s">
        <v>606</v>
      </c>
      <c r="M267" s="79" t="s">
        <v>619</v>
      </c>
      <c r="N267" s="81">
        <v>1</v>
      </c>
      <c r="O267" s="81">
        <v>1</v>
      </c>
      <c r="P267" s="81">
        <v>1</v>
      </c>
      <c r="Q267" s="81">
        <v>1</v>
      </c>
      <c r="R267" s="81">
        <v>1</v>
      </c>
      <c r="S267" s="81">
        <v>1</v>
      </c>
      <c r="T267" s="81">
        <v>0</v>
      </c>
      <c r="U267" s="81">
        <v>0</v>
      </c>
      <c r="V267" s="81">
        <v>0</v>
      </c>
      <c r="W267" s="102">
        <v>801441.25</v>
      </c>
      <c r="X267" s="102">
        <v>0</v>
      </c>
      <c r="Y267" s="102">
        <v>0</v>
      </c>
      <c r="Z267" s="102">
        <v>3579.77</v>
      </c>
      <c r="AA267" s="102">
        <v>0</v>
      </c>
      <c r="AB267" s="102">
        <v>0</v>
      </c>
      <c r="AC267" s="102">
        <v>801441.25</v>
      </c>
      <c r="AD267" s="89">
        <v>43693</v>
      </c>
      <c r="AE267" s="89">
        <v>45885</v>
      </c>
      <c r="AF267" s="90">
        <v>1602882.5</v>
      </c>
      <c r="AG267" s="84">
        <v>0.38</v>
      </c>
      <c r="AH267" s="84">
        <v>6</v>
      </c>
      <c r="AI267" s="85">
        <v>5.3600000000000002E-2</v>
      </c>
      <c r="AJ267" s="86">
        <v>0.38</v>
      </c>
      <c r="AK267" s="86">
        <v>6</v>
      </c>
      <c r="AL267" s="87">
        <v>5.3600000000000002E-2</v>
      </c>
      <c r="AM267" s="91" t="s">
        <v>620</v>
      </c>
      <c r="AN267" s="91" t="s">
        <v>621</v>
      </c>
      <c r="AO267" s="19">
        <v>3081.04</v>
      </c>
      <c r="AP267" s="19">
        <v>3081.04</v>
      </c>
      <c r="AQ267" s="19">
        <v>3081.04</v>
      </c>
      <c r="AR267" s="19">
        <v>3081.04</v>
      </c>
      <c r="AS267" s="19">
        <v>3081.04</v>
      </c>
      <c r="AT267" s="19">
        <v>2054.0300000000002</v>
      </c>
      <c r="AU267" s="19">
        <v>2054.0300000000002</v>
      </c>
      <c r="AV267" s="19">
        <v>2054.0300000000002</v>
      </c>
      <c r="AW267" s="19">
        <v>2054.0300000000002</v>
      </c>
      <c r="AX267" s="19">
        <v>2054.0300000000002</v>
      </c>
      <c r="AY267" s="19">
        <v>2054.0300000000002</v>
      </c>
      <c r="AZ267" s="19">
        <v>2054.0300000000002</v>
      </c>
      <c r="BA267" s="19">
        <v>2054.0300000000002</v>
      </c>
      <c r="BB267" s="19">
        <v>2054.0300000000002</v>
      </c>
      <c r="BC267" s="19">
        <v>2054.0300000000002</v>
      </c>
      <c r="BD267" s="19">
        <v>2054.0300000000002</v>
      </c>
      <c r="BE267" s="19">
        <v>2054.0300000000002</v>
      </c>
      <c r="BF267" s="19">
        <v>1027.01</v>
      </c>
      <c r="BG267" s="19">
        <v>1027.01</v>
      </c>
      <c r="BH267" s="19">
        <v>1027.01</v>
      </c>
      <c r="BI267" s="19">
        <v>1027.01</v>
      </c>
      <c r="BJ267" s="19">
        <f t="shared" si="12"/>
        <v>23621.319999999996</v>
      </c>
      <c r="BK267" s="19">
        <f t="shared" si="13"/>
        <v>20540.279999999995</v>
      </c>
      <c r="BL267" s="19">
        <f t="shared" si="14"/>
        <v>44161.599999999991</v>
      </c>
    </row>
    <row r="268" spans="1:64" x14ac:dyDescent="0.25">
      <c r="A268" s="52" t="s">
        <v>2036</v>
      </c>
      <c r="B268" s="78" t="s">
        <v>463</v>
      </c>
      <c r="C268" s="79">
        <v>5</v>
      </c>
      <c r="D268" s="80" t="s">
        <v>23</v>
      </c>
      <c r="E268" s="79" t="s">
        <v>434</v>
      </c>
      <c r="F268" s="79" t="s">
        <v>604</v>
      </c>
      <c r="G268" s="79" t="s">
        <v>816</v>
      </c>
      <c r="H268" s="79" t="s">
        <v>624</v>
      </c>
      <c r="I268" s="79" t="s">
        <v>817</v>
      </c>
      <c r="J268" s="79" t="s">
        <v>626</v>
      </c>
      <c r="K268" s="79" t="s">
        <v>447</v>
      </c>
      <c r="L268" s="79" t="s">
        <v>606</v>
      </c>
      <c r="M268" s="79" t="s">
        <v>619</v>
      </c>
      <c r="N268" s="81">
        <v>1</v>
      </c>
      <c r="O268" s="81">
        <v>1</v>
      </c>
      <c r="P268" s="81">
        <v>1</v>
      </c>
      <c r="Q268" s="81">
        <v>1</v>
      </c>
      <c r="R268" s="81">
        <v>1</v>
      </c>
      <c r="S268" s="81">
        <v>1</v>
      </c>
      <c r="T268" s="81">
        <v>0</v>
      </c>
      <c r="U268" s="81">
        <v>0</v>
      </c>
      <c r="V268" s="81">
        <v>0</v>
      </c>
      <c r="W268" s="102">
        <v>1291952.5</v>
      </c>
      <c r="X268" s="102">
        <v>0</v>
      </c>
      <c r="Y268" s="102">
        <v>0</v>
      </c>
      <c r="Z268" s="102">
        <v>6072.18</v>
      </c>
      <c r="AA268" s="102">
        <v>0</v>
      </c>
      <c r="AB268" s="102">
        <v>0</v>
      </c>
      <c r="AC268" s="102">
        <v>1291952.5</v>
      </c>
      <c r="AD268" s="89">
        <v>43693</v>
      </c>
      <c r="AE268" s="89">
        <v>46250</v>
      </c>
      <c r="AF268" s="90">
        <v>1291952.5</v>
      </c>
      <c r="AG268" s="84">
        <v>1.38</v>
      </c>
      <c r="AH268" s="84">
        <v>7</v>
      </c>
      <c r="AI268" s="85">
        <v>5.6399999999999999E-2</v>
      </c>
      <c r="AJ268" s="86">
        <v>1.38</v>
      </c>
      <c r="AK268" s="86">
        <v>7</v>
      </c>
      <c r="AL268" s="87">
        <v>5.6399999999999999E-2</v>
      </c>
      <c r="AM268" s="91" t="s">
        <v>620</v>
      </c>
      <c r="AN268" s="91" t="s">
        <v>621</v>
      </c>
      <c r="AO268" s="19">
        <v>1709.01</v>
      </c>
      <c r="AP268" s="19">
        <v>1709.01</v>
      </c>
      <c r="AQ268" s="19">
        <v>1709.01</v>
      </c>
      <c r="AR268" s="19">
        <v>1709.01</v>
      </c>
      <c r="AS268" s="19">
        <v>1709.01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f t="shared" si="12"/>
        <v>8545.0499999999993</v>
      </c>
      <c r="BK268" s="19">
        <f t="shared" si="13"/>
        <v>0</v>
      </c>
      <c r="BL268" s="19">
        <f t="shared" si="14"/>
        <v>8545.0499999999993</v>
      </c>
    </row>
    <row r="269" spans="1:64" x14ac:dyDescent="0.25">
      <c r="A269" s="52" t="s">
        <v>2037</v>
      </c>
      <c r="B269" s="78" t="s">
        <v>463</v>
      </c>
      <c r="C269" s="79">
        <v>6</v>
      </c>
      <c r="D269" s="80" t="s">
        <v>23</v>
      </c>
      <c r="E269" s="79" t="s">
        <v>434</v>
      </c>
      <c r="F269" s="79" t="s">
        <v>604</v>
      </c>
      <c r="G269" s="79" t="s">
        <v>816</v>
      </c>
      <c r="H269" s="79" t="s">
        <v>624</v>
      </c>
      <c r="I269" s="79" t="s">
        <v>817</v>
      </c>
      <c r="J269" s="79" t="s">
        <v>626</v>
      </c>
      <c r="K269" s="79" t="s">
        <v>447</v>
      </c>
      <c r="L269" s="79" t="s">
        <v>606</v>
      </c>
      <c r="M269" s="79" t="s">
        <v>619</v>
      </c>
      <c r="N269" s="81">
        <v>1</v>
      </c>
      <c r="O269" s="81">
        <v>1</v>
      </c>
      <c r="P269" s="81">
        <v>1</v>
      </c>
      <c r="Q269" s="81">
        <v>1</v>
      </c>
      <c r="R269" s="81">
        <v>1</v>
      </c>
      <c r="S269" s="81">
        <v>1</v>
      </c>
      <c r="T269" s="81">
        <v>0</v>
      </c>
      <c r="U269" s="81">
        <v>0</v>
      </c>
      <c r="V269" s="81">
        <v>0</v>
      </c>
      <c r="W269" s="102">
        <v>623482.5</v>
      </c>
      <c r="X269" s="102">
        <v>0</v>
      </c>
      <c r="Y269" s="102">
        <v>0</v>
      </c>
      <c r="Z269" s="102">
        <v>3081.04</v>
      </c>
      <c r="AA269" s="102">
        <v>0</v>
      </c>
      <c r="AB269" s="102">
        <v>0</v>
      </c>
      <c r="AC269" s="102">
        <v>623482.5</v>
      </c>
      <c r="AD269" s="89">
        <v>43693</v>
      </c>
      <c r="AE269" s="89">
        <v>46615</v>
      </c>
      <c r="AF269" s="90">
        <v>623482.5</v>
      </c>
      <c r="AG269" s="84">
        <v>2.38</v>
      </c>
      <c r="AH269" s="84">
        <v>8</v>
      </c>
      <c r="AI269" s="85">
        <v>5.9299999999999999E-2</v>
      </c>
      <c r="AJ269" s="86">
        <v>2.38</v>
      </c>
      <c r="AK269" s="86">
        <v>8</v>
      </c>
      <c r="AL269" s="87">
        <v>5.9299999999999999E-2</v>
      </c>
      <c r="AM269" s="91" t="s">
        <v>620</v>
      </c>
      <c r="AN269" s="91" t="s">
        <v>621</v>
      </c>
      <c r="AO269" s="19">
        <v>4872.8500000000004</v>
      </c>
      <c r="AP269" s="19">
        <v>4872.8500000000004</v>
      </c>
      <c r="AQ269" s="19">
        <v>4872.8500000000004</v>
      </c>
      <c r="AR269" s="19">
        <v>4872.8500000000004</v>
      </c>
      <c r="AS269" s="19">
        <v>4872.8500000000004</v>
      </c>
      <c r="AT269" s="19">
        <v>2436.4299999999998</v>
      </c>
      <c r="AU269" s="19">
        <v>2436.4299999999998</v>
      </c>
      <c r="AV269" s="19">
        <v>2436.4299999999998</v>
      </c>
      <c r="AW269" s="19">
        <v>2436.4299999999998</v>
      </c>
      <c r="AX269" s="19">
        <v>2436.4299999999998</v>
      </c>
      <c r="AY269" s="19">
        <v>2436.4299999999998</v>
      </c>
      <c r="AZ269" s="19">
        <v>2436.4299999999998</v>
      </c>
      <c r="BA269" s="19">
        <v>2436.4299999999998</v>
      </c>
      <c r="BB269" s="19">
        <v>2436.4299999999998</v>
      </c>
      <c r="BC269" s="19">
        <v>2436.4299999999998</v>
      </c>
      <c r="BD269" s="19">
        <v>2436.4299999999998</v>
      </c>
      <c r="BE269" s="19">
        <v>2436.4299999999998</v>
      </c>
      <c r="BF269" s="19">
        <v>0</v>
      </c>
      <c r="BG269" s="19">
        <v>0</v>
      </c>
      <c r="BH269" s="19">
        <v>0</v>
      </c>
      <c r="BI269" s="19">
        <v>0</v>
      </c>
      <c r="BJ269" s="19">
        <f t="shared" si="12"/>
        <v>34109.97</v>
      </c>
      <c r="BK269" s="19">
        <f t="shared" si="13"/>
        <v>19491.439999999999</v>
      </c>
      <c r="BL269" s="19">
        <f t="shared" si="14"/>
        <v>53601.41</v>
      </c>
    </row>
    <row r="270" spans="1:64" x14ac:dyDescent="0.25">
      <c r="A270" s="52" t="s">
        <v>2038</v>
      </c>
      <c r="B270" s="78" t="s">
        <v>464</v>
      </c>
      <c r="C270" s="79">
        <v>6</v>
      </c>
      <c r="D270" s="80" t="s">
        <v>23</v>
      </c>
      <c r="E270" s="79" t="s">
        <v>434</v>
      </c>
      <c r="F270" s="79" t="s">
        <v>604</v>
      </c>
      <c r="G270" s="79" t="s">
        <v>816</v>
      </c>
      <c r="H270" s="79" t="s">
        <v>624</v>
      </c>
      <c r="I270" s="79" t="s">
        <v>817</v>
      </c>
      <c r="J270" s="79" t="s">
        <v>626</v>
      </c>
      <c r="K270" s="79" t="s">
        <v>447</v>
      </c>
      <c r="L270" s="79" t="s">
        <v>606</v>
      </c>
      <c r="M270" s="79" t="s">
        <v>619</v>
      </c>
      <c r="N270" s="81">
        <v>1</v>
      </c>
      <c r="O270" s="81">
        <v>1</v>
      </c>
      <c r="P270" s="81">
        <v>1</v>
      </c>
      <c r="Q270" s="81">
        <v>1</v>
      </c>
      <c r="R270" s="81">
        <v>1</v>
      </c>
      <c r="S270" s="81">
        <v>1</v>
      </c>
      <c r="T270" s="81">
        <v>0</v>
      </c>
      <c r="U270" s="81">
        <v>0</v>
      </c>
      <c r="V270" s="81">
        <v>0</v>
      </c>
      <c r="W270" s="102">
        <v>382615</v>
      </c>
      <c r="X270" s="102">
        <v>0</v>
      </c>
      <c r="Y270" s="102">
        <v>0</v>
      </c>
      <c r="Z270" s="102">
        <v>1709.01</v>
      </c>
      <c r="AA270" s="102">
        <v>0</v>
      </c>
      <c r="AB270" s="102">
        <v>0</v>
      </c>
      <c r="AC270" s="102">
        <v>382615</v>
      </c>
      <c r="AD270" s="89">
        <v>43696</v>
      </c>
      <c r="AE270" s="89">
        <v>45888</v>
      </c>
      <c r="AF270" s="90">
        <v>765230</v>
      </c>
      <c r="AG270" s="84">
        <v>0.39</v>
      </c>
      <c r="AH270" s="84">
        <v>6</v>
      </c>
      <c r="AI270" s="85">
        <v>5.3600000000000002E-2</v>
      </c>
      <c r="AJ270" s="86">
        <v>0.39</v>
      </c>
      <c r="AK270" s="86">
        <v>6</v>
      </c>
      <c r="AL270" s="87">
        <v>5.3600000000000002E-2</v>
      </c>
      <c r="AM270" s="91" t="s">
        <v>620</v>
      </c>
      <c r="AN270" s="91" t="s">
        <v>621</v>
      </c>
      <c r="AO270" s="19">
        <v>779.92</v>
      </c>
      <c r="AP270" s="19">
        <v>779.92</v>
      </c>
      <c r="AQ270" s="19">
        <v>779.92</v>
      </c>
      <c r="AR270" s="19">
        <v>779.92</v>
      </c>
      <c r="AS270" s="19">
        <v>779.92</v>
      </c>
      <c r="AT270" s="19">
        <v>519.95000000000005</v>
      </c>
      <c r="AU270" s="19">
        <v>519.95000000000005</v>
      </c>
      <c r="AV270" s="19">
        <v>519.95000000000005</v>
      </c>
      <c r="AW270" s="19">
        <v>519.95000000000005</v>
      </c>
      <c r="AX270" s="19">
        <v>519.95000000000005</v>
      </c>
      <c r="AY270" s="19">
        <v>519.95000000000005</v>
      </c>
      <c r="AZ270" s="19">
        <v>519.95000000000005</v>
      </c>
      <c r="BA270" s="19">
        <v>519.95000000000005</v>
      </c>
      <c r="BB270" s="19">
        <v>519.95000000000005</v>
      </c>
      <c r="BC270" s="19">
        <v>519.95000000000005</v>
      </c>
      <c r="BD270" s="19">
        <v>519.95000000000005</v>
      </c>
      <c r="BE270" s="19">
        <v>519.95000000000005</v>
      </c>
      <c r="BF270" s="19">
        <v>259.97000000000003</v>
      </c>
      <c r="BG270" s="19">
        <v>259.97000000000003</v>
      </c>
      <c r="BH270" s="19">
        <v>259.97000000000003</v>
      </c>
      <c r="BI270" s="19">
        <v>259.97000000000003</v>
      </c>
      <c r="BJ270" s="19">
        <f t="shared" si="12"/>
        <v>5979.4</v>
      </c>
      <c r="BK270" s="19">
        <f t="shared" si="13"/>
        <v>5199.4800000000005</v>
      </c>
      <c r="BL270" s="19">
        <f t="shared" si="14"/>
        <v>11178.880000000001</v>
      </c>
    </row>
    <row r="271" spans="1:64" x14ac:dyDescent="0.25">
      <c r="A271" s="52" t="s">
        <v>2039</v>
      </c>
      <c r="B271" s="78" t="s">
        <v>464</v>
      </c>
      <c r="C271" s="79">
        <v>7</v>
      </c>
      <c r="D271" s="80" t="s">
        <v>23</v>
      </c>
      <c r="E271" s="79" t="s">
        <v>434</v>
      </c>
      <c r="F271" s="79" t="s">
        <v>604</v>
      </c>
      <c r="G271" s="79" t="s">
        <v>816</v>
      </c>
      <c r="H271" s="79" t="s">
        <v>624</v>
      </c>
      <c r="I271" s="79" t="s">
        <v>817</v>
      </c>
      <c r="J271" s="79" t="s">
        <v>626</v>
      </c>
      <c r="K271" s="79" t="s">
        <v>447</v>
      </c>
      <c r="L271" s="79" t="s">
        <v>606</v>
      </c>
      <c r="M271" s="79" t="s">
        <v>619</v>
      </c>
      <c r="N271" s="81">
        <v>1</v>
      </c>
      <c r="O271" s="81">
        <v>1</v>
      </c>
      <c r="P271" s="81">
        <v>1</v>
      </c>
      <c r="Q271" s="81">
        <v>1</v>
      </c>
      <c r="R271" s="81">
        <v>1</v>
      </c>
      <c r="S271" s="81">
        <v>1</v>
      </c>
      <c r="T271" s="81">
        <v>0</v>
      </c>
      <c r="U271" s="81">
        <v>0</v>
      </c>
      <c r="V271" s="81">
        <v>0</v>
      </c>
      <c r="W271" s="102">
        <v>1036777.5</v>
      </c>
      <c r="X271" s="102">
        <v>0</v>
      </c>
      <c r="Y271" s="102">
        <v>0</v>
      </c>
      <c r="Z271" s="102">
        <v>4872.8500000000004</v>
      </c>
      <c r="AA271" s="102">
        <v>0</v>
      </c>
      <c r="AB271" s="102">
        <v>0</v>
      </c>
      <c r="AC271" s="102">
        <v>1036777.5</v>
      </c>
      <c r="AD271" s="89">
        <v>43696</v>
      </c>
      <c r="AE271" s="89">
        <v>46253</v>
      </c>
      <c r="AF271" s="90">
        <v>1036777.5</v>
      </c>
      <c r="AG271" s="84">
        <v>1.39</v>
      </c>
      <c r="AH271" s="84">
        <v>7</v>
      </c>
      <c r="AI271" s="85">
        <v>5.6399999999999999E-2</v>
      </c>
      <c r="AJ271" s="86">
        <v>1.39</v>
      </c>
      <c r="AK271" s="86">
        <v>7</v>
      </c>
      <c r="AL271" s="87">
        <v>5.6399999999999999E-2</v>
      </c>
      <c r="AM271" s="91" t="s">
        <v>620</v>
      </c>
      <c r="AN271" s="91" t="s">
        <v>621</v>
      </c>
      <c r="AO271" s="19">
        <v>1447.79</v>
      </c>
      <c r="AP271" s="19">
        <v>1447.79</v>
      </c>
      <c r="AQ271" s="19">
        <v>1447.79</v>
      </c>
      <c r="AR271" s="19">
        <v>1447.79</v>
      </c>
      <c r="AS271" s="19">
        <v>1447.79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f t="shared" si="12"/>
        <v>7238.95</v>
      </c>
      <c r="BK271" s="19">
        <f t="shared" si="13"/>
        <v>0</v>
      </c>
      <c r="BL271" s="19">
        <f t="shared" si="14"/>
        <v>7238.95</v>
      </c>
    </row>
    <row r="272" spans="1:64" x14ac:dyDescent="0.25">
      <c r="A272" s="52" t="s">
        <v>2040</v>
      </c>
      <c r="B272" s="78" t="s">
        <v>464</v>
      </c>
      <c r="C272" s="79">
        <v>8</v>
      </c>
      <c r="D272" s="80" t="s">
        <v>23</v>
      </c>
      <c r="E272" s="79" t="s">
        <v>434</v>
      </c>
      <c r="F272" s="79" t="s">
        <v>604</v>
      </c>
      <c r="G272" s="79" t="s">
        <v>816</v>
      </c>
      <c r="H272" s="79" t="s">
        <v>624</v>
      </c>
      <c r="I272" s="79" t="s">
        <v>817</v>
      </c>
      <c r="J272" s="79" t="s">
        <v>626</v>
      </c>
      <c r="K272" s="79" t="s">
        <v>447</v>
      </c>
      <c r="L272" s="79" t="s">
        <v>606</v>
      </c>
      <c r="M272" s="79" t="s">
        <v>619</v>
      </c>
      <c r="N272" s="81">
        <v>1</v>
      </c>
      <c r="O272" s="81">
        <v>1</v>
      </c>
      <c r="P272" s="81">
        <v>1</v>
      </c>
      <c r="Q272" s="81">
        <v>1</v>
      </c>
      <c r="R272" s="81">
        <v>1</v>
      </c>
      <c r="S272" s="81">
        <v>1</v>
      </c>
      <c r="T272" s="81">
        <v>0</v>
      </c>
      <c r="U272" s="81">
        <v>0</v>
      </c>
      <c r="V272" s="81">
        <v>0</v>
      </c>
      <c r="W272" s="102">
        <v>157825</v>
      </c>
      <c r="X272" s="102">
        <v>0</v>
      </c>
      <c r="Y272" s="102">
        <v>0</v>
      </c>
      <c r="Z272" s="102">
        <v>779.92</v>
      </c>
      <c r="AA272" s="102">
        <v>0</v>
      </c>
      <c r="AB272" s="102">
        <v>0</v>
      </c>
      <c r="AC272" s="102">
        <v>157825</v>
      </c>
      <c r="AD272" s="89">
        <v>43696</v>
      </c>
      <c r="AE272" s="89">
        <v>46618</v>
      </c>
      <c r="AF272" s="90">
        <v>157825</v>
      </c>
      <c r="AG272" s="84">
        <v>2.39</v>
      </c>
      <c r="AH272" s="84">
        <v>8</v>
      </c>
      <c r="AI272" s="85">
        <v>5.9299999999999999E-2</v>
      </c>
      <c r="AJ272" s="86">
        <v>2.39</v>
      </c>
      <c r="AK272" s="86">
        <v>8</v>
      </c>
      <c r="AL272" s="87">
        <v>5.9299999999999999E-2</v>
      </c>
      <c r="AM272" s="91" t="s">
        <v>620</v>
      </c>
      <c r="AN272" s="91" t="s">
        <v>621</v>
      </c>
      <c r="AO272" s="19">
        <v>5082.91</v>
      </c>
      <c r="AP272" s="19">
        <v>5082.91</v>
      </c>
      <c r="AQ272" s="19">
        <v>5082.91</v>
      </c>
      <c r="AR272" s="19">
        <v>5082.91</v>
      </c>
      <c r="AS272" s="19">
        <v>5082.91</v>
      </c>
      <c r="AT272" s="19">
        <v>2541.4499999999998</v>
      </c>
      <c r="AU272" s="19">
        <v>2541.4499999999998</v>
      </c>
      <c r="AV272" s="19">
        <v>2541.4499999999998</v>
      </c>
      <c r="AW272" s="19">
        <v>2541.4499999999998</v>
      </c>
      <c r="AX272" s="19">
        <v>2541.4499999999998</v>
      </c>
      <c r="AY272" s="19">
        <v>2541.4499999999998</v>
      </c>
      <c r="AZ272" s="19">
        <v>2541.4499999999998</v>
      </c>
      <c r="BA272" s="19">
        <v>2541.4499999999998</v>
      </c>
      <c r="BB272" s="19">
        <v>2541.4499999999998</v>
      </c>
      <c r="BC272" s="19">
        <v>2541.4499999999998</v>
      </c>
      <c r="BD272" s="19">
        <v>2541.4499999999998</v>
      </c>
      <c r="BE272" s="19">
        <v>2541.4499999999998</v>
      </c>
      <c r="BF272" s="19">
        <v>0</v>
      </c>
      <c r="BG272" s="19">
        <v>0</v>
      </c>
      <c r="BH272" s="19">
        <v>0</v>
      </c>
      <c r="BI272" s="19">
        <v>0</v>
      </c>
      <c r="BJ272" s="19">
        <f t="shared" si="12"/>
        <v>35580.35</v>
      </c>
      <c r="BK272" s="19">
        <f t="shared" si="13"/>
        <v>20331.600000000002</v>
      </c>
      <c r="BL272" s="19">
        <f t="shared" si="14"/>
        <v>55911.95</v>
      </c>
    </row>
    <row r="273" spans="1:64" x14ac:dyDescent="0.25">
      <c r="A273" s="52" t="s">
        <v>2041</v>
      </c>
      <c r="B273" s="78" t="s">
        <v>465</v>
      </c>
      <c r="C273" s="79">
        <v>6</v>
      </c>
      <c r="D273" s="80" t="s">
        <v>23</v>
      </c>
      <c r="E273" s="79" t="s">
        <v>434</v>
      </c>
      <c r="F273" s="79" t="s">
        <v>604</v>
      </c>
      <c r="G273" s="79" t="s">
        <v>816</v>
      </c>
      <c r="H273" s="79" t="s">
        <v>624</v>
      </c>
      <c r="I273" s="79" t="s">
        <v>817</v>
      </c>
      <c r="J273" s="79" t="s">
        <v>626</v>
      </c>
      <c r="K273" s="79" t="s">
        <v>447</v>
      </c>
      <c r="L273" s="79" t="s">
        <v>606</v>
      </c>
      <c r="M273" s="79" t="s">
        <v>619</v>
      </c>
      <c r="N273" s="81">
        <v>1</v>
      </c>
      <c r="O273" s="81">
        <v>1</v>
      </c>
      <c r="P273" s="81">
        <v>1</v>
      </c>
      <c r="Q273" s="81">
        <v>1</v>
      </c>
      <c r="R273" s="81">
        <v>1</v>
      </c>
      <c r="S273" s="81">
        <v>1</v>
      </c>
      <c r="T273" s="81">
        <v>0</v>
      </c>
      <c r="U273" s="81">
        <v>0</v>
      </c>
      <c r="V273" s="81">
        <v>0</v>
      </c>
      <c r="W273" s="102">
        <v>324131.25</v>
      </c>
      <c r="X273" s="102">
        <v>0</v>
      </c>
      <c r="Y273" s="102">
        <v>0</v>
      </c>
      <c r="Z273" s="102">
        <v>1447.79</v>
      </c>
      <c r="AA273" s="102">
        <v>0</v>
      </c>
      <c r="AB273" s="102">
        <v>0</v>
      </c>
      <c r="AC273" s="102">
        <v>324131.25</v>
      </c>
      <c r="AD273" s="89">
        <v>43697</v>
      </c>
      <c r="AE273" s="89">
        <v>45889</v>
      </c>
      <c r="AF273" s="90">
        <v>648262.5</v>
      </c>
      <c r="AG273" s="84">
        <v>0.39</v>
      </c>
      <c r="AH273" s="84">
        <v>6</v>
      </c>
      <c r="AI273" s="85">
        <v>5.3600000000000002E-2</v>
      </c>
      <c r="AJ273" s="86">
        <v>0.39</v>
      </c>
      <c r="AK273" s="86">
        <v>6</v>
      </c>
      <c r="AL273" s="87">
        <v>5.3600000000000002E-2</v>
      </c>
      <c r="AM273" s="91" t="s">
        <v>620</v>
      </c>
      <c r="AN273" s="91" t="s">
        <v>621</v>
      </c>
      <c r="AO273" s="19">
        <v>1559.11</v>
      </c>
      <c r="AP273" s="19">
        <v>1559.11</v>
      </c>
      <c r="AQ273" s="19">
        <v>1559.11</v>
      </c>
      <c r="AR273" s="19">
        <v>1559.11</v>
      </c>
      <c r="AS273" s="19">
        <v>1559.11</v>
      </c>
      <c r="AT273" s="19">
        <v>1039.4100000000001</v>
      </c>
      <c r="AU273" s="19">
        <v>1039.4100000000001</v>
      </c>
      <c r="AV273" s="19">
        <v>1039.4100000000001</v>
      </c>
      <c r="AW273" s="19">
        <v>1039.4100000000001</v>
      </c>
      <c r="AX273" s="19">
        <v>1039.4100000000001</v>
      </c>
      <c r="AY273" s="19">
        <v>1039.4100000000001</v>
      </c>
      <c r="AZ273" s="19">
        <v>1039.4100000000001</v>
      </c>
      <c r="BA273" s="19">
        <v>1039.4100000000001</v>
      </c>
      <c r="BB273" s="19">
        <v>1039.4100000000001</v>
      </c>
      <c r="BC273" s="19">
        <v>1039.4100000000001</v>
      </c>
      <c r="BD273" s="19">
        <v>1039.4100000000001</v>
      </c>
      <c r="BE273" s="19">
        <v>1039.4100000000001</v>
      </c>
      <c r="BF273" s="19">
        <v>519.70000000000005</v>
      </c>
      <c r="BG273" s="19">
        <v>519.70000000000005</v>
      </c>
      <c r="BH273" s="19">
        <v>519.70000000000005</v>
      </c>
      <c r="BI273" s="19">
        <v>519.70000000000005</v>
      </c>
      <c r="BJ273" s="19">
        <f t="shared" si="12"/>
        <v>11953.189999999999</v>
      </c>
      <c r="BK273" s="19">
        <f t="shared" si="13"/>
        <v>10394.080000000004</v>
      </c>
      <c r="BL273" s="19">
        <f t="shared" si="14"/>
        <v>22347.270000000004</v>
      </c>
    </row>
    <row r="274" spans="1:64" x14ac:dyDescent="0.25">
      <c r="A274" s="52" t="s">
        <v>2042</v>
      </c>
      <c r="B274" s="78" t="s">
        <v>465</v>
      </c>
      <c r="C274" s="79">
        <v>7</v>
      </c>
      <c r="D274" s="80" t="s">
        <v>23</v>
      </c>
      <c r="E274" s="79" t="s">
        <v>434</v>
      </c>
      <c r="F274" s="79" t="s">
        <v>604</v>
      </c>
      <c r="G274" s="79" t="s">
        <v>816</v>
      </c>
      <c r="H274" s="79" t="s">
        <v>624</v>
      </c>
      <c r="I274" s="79" t="s">
        <v>817</v>
      </c>
      <c r="J274" s="79" t="s">
        <v>626</v>
      </c>
      <c r="K274" s="79" t="s">
        <v>447</v>
      </c>
      <c r="L274" s="79" t="s">
        <v>606</v>
      </c>
      <c r="M274" s="79" t="s">
        <v>619</v>
      </c>
      <c r="N274" s="81">
        <v>1</v>
      </c>
      <c r="O274" s="81">
        <v>1</v>
      </c>
      <c r="P274" s="81">
        <v>1</v>
      </c>
      <c r="Q274" s="81">
        <v>1</v>
      </c>
      <c r="R274" s="81">
        <v>1</v>
      </c>
      <c r="S274" s="81">
        <v>1</v>
      </c>
      <c r="T274" s="81">
        <v>0</v>
      </c>
      <c r="U274" s="81">
        <v>0</v>
      </c>
      <c r="V274" s="81">
        <v>0</v>
      </c>
      <c r="W274" s="102">
        <v>1081470</v>
      </c>
      <c r="X274" s="102">
        <v>0</v>
      </c>
      <c r="Y274" s="102">
        <v>0</v>
      </c>
      <c r="Z274" s="102">
        <v>5082.91</v>
      </c>
      <c r="AA274" s="102">
        <v>0</v>
      </c>
      <c r="AB274" s="102">
        <v>0</v>
      </c>
      <c r="AC274" s="102">
        <v>1081470</v>
      </c>
      <c r="AD274" s="89">
        <v>43697</v>
      </c>
      <c r="AE274" s="89">
        <v>46254</v>
      </c>
      <c r="AF274" s="90">
        <v>1081470</v>
      </c>
      <c r="AG274" s="84">
        <v>1.39</v>
      </c>
      <c r="AH274" s="84">
        <v>7</v>
      </c>
      <c r="AI274" s="85">
        <v>5.6399999999999999E-2</v>
      </c>
      <c r="AJ274" s="86">
        <v>1.39</v>
      </c>
      <c r="AK274" s="86">
        <v>7</v>
      </c>
      <c r="AL274" s="87">
        <v>5.6399999999999999E-2</v>
      </c>
      <c r="AM274" s="91" t="s">
        <v>620</v>
      </c>
      <c r="AN274" s="91" t="s">
        <v>621</v>
      </c>
      <c r="AO274" s="19">
        <v>287.62</v>
      </c>
      <c r="AP274" s="19">
        <v>287.62</v>
      </c>
      <c r="AQ274" s="19">
        <v>287.62</v>
      </c>
      <c r="AR274" s="19">
        <v>287.62</v>
      </c>
      <c r="AS274" s="19">
        <v>287.62</v>
      </c>
      <c r="AT274" s="19">
        <v>230.1</v>
      </c>
      <c r="AU274" s="19">
        <v>230.1</v>
      </c>
      <c r="AV274" s="19">
        <v>230.1</v>
      </c>
      <c r="AW274" s="19">
        <v>230.1</v>
      </c>
      <c r="AX274" s="19">
        <v>230.1</v>
      </c>
      <c r="AY274" s="19">
        <v>230.1</v>
      </c>
      <c r="AZ274" s="19">
        <v>230.1</v>
      </c>
      <c r="BA274" s="19">
        <v>230.1</v>
      </c>
      <c r="BB274" s="19">
        <v>230.1</v>
      </c>
      <c r="BC274" s="19">
        <v>230.1</v>
      </c>
      <c r="BD274" s="19">
        <v>230.1</v>
      </c>
      <c r="BE274" s="19">
        <v>230.1</v>
      </c>
      <c r="BF274" s="19">
        <v>172.57</v>
      </c>
      <c r="BG274" s="19">
        <v>172.57</v>
      </c>
      <c r="BH274" s="19">
        <v>172.57</v>
      </c>
      <c r="BI274" s="19">
        <v>172.57</v>
      </c>
      <c r="BJ274" s="19">
        <f t="shared" si="12"/>
        <v>2358.4999999999995</v>
      </c>
      <c r="BK274" s="19">
        <f t="shared" si="13"/>
        <v>2531.08</v>
      </c>
      <c r="BL274" s="19">
        <f t="shared" si="14"/>
        <v>4889.58</v>
      </c>
    </row>
    <row r="275" spans="1:64" x14ac:dyDescent="0.25">
      <c r="A275" s="52" t="s">
        <v>2043</v>
      </c>
      <c r="B275" s="78" t="s">
        <v>465</v>
      </c>
      <c r="C275" s="79">
        <v>8</v>
      </c>
      <c r="D275" s="80" t="s">
        <v>23</v>
      </c>
      <c r="E275" s="79" t="s">
        <v>434</v>
      </c>
      <c r="F275" s="79" t="s">
        <v>604</v>
      </c>
      <c r="G275" s="79" t="s">
        <v>816</v>
      </c>
      <c r="H275" s="79" t="s">
        <v>624</v>
      </c>
      <c r="I275" s="79" t="s">
        <v>817</v>
      </c>
      <c r="J275" s="79" t="s">
        <v>626</v>
      </c>
      <c r="K275" s="79" t="s">
        <v>447</v>
      </c>
      <c r="L275" s="79" t="s">
        <v>606</v>
      </c>
      <c r="M275" s="79" t="s">
        <v>619</v>
      </c>
      <c r="N275" s="81">
        <v>1</v>
      </c>
      <c r="O275" s="81">
        <v>1</v>
      </c>
      <c r="P275" s="81">
        <v>1</v>
      </c>
      <c r="Q275" s="81">
        <v>1</v>
      </c>
      <c r="R275" s="81">
        <v>1</v>
      </c>
      <c r="S275" s="81">
        <v>1</v>
      </c>
      <c r="T275" s="81">
        <v>0</v>
      </c>
      <c r="U275" s="81">
        <v>0</v>
      </c>
      <c r="V275" s="81">
        <v>0</v>
      </c>
      <c r="W275" s="102">
        <v>315502.5</v>
      </c>
      <c r="X275" s="102">
        <v>0</v>
      </c>
      <c r="Y275" s="102">
        <v>0</v>
      </c>
      <c r="Z275" s="102">
        <v>1559.11</v>
      </c>
      <c r="AA275" s="102">
        <v>0</v>
      </c>
      <c r="AB275" s="102">
        <v>0</v>
      </c>
      <c r="AC275" s="102">
        <v>315502.5</v>
      </c>
      <c r="AD275" s="89">
        <v>43697</v>
      </c>
      <c r="AE275" s="89">
        <v>46619</v>
      </c>
      <c r="AF275" s="90">
        <v>315502.5</v>
      </c>
      <c r="AG275" s="84">
        <v>2.39</v>
      </c>
      <c r="AH275" s="84">
        <v>8</v>
      </c>
      <c r="AI275" s="85">
        <v>5.9299999999999999E-2</v>
      </c>
      <c r="AJ275" s="86">
        <v>2.39</v>
      </c>
      <c r="AK275" s="86">
        <v>8</v>
      </c>
      <c r="AL275" s="87">
        <v>5.9299999999999999E-2</v>
      </c>
      <c r="AM275" s="91" t="s">
        <v>620</v>
      </c>
      <c r="AN275" s="91" t="s">
        <v>621</v>
      </c>
      <c r="AO275" s="19">
        <v>3408.47</v>
      </c>
      <c r="AP275" s="19">
        <v>3408.47</v>
      </c>
      <c r="AQ275" s="19">
        <v>3408.47</v>
      </c>
      <c r="AR275" s="19">
        <v>3408.47</v>
      </c>
      <c r="AS275" s="19">
        <v>3408.47</v>
      </c>
      <c r="AT275" s="19">
        <v>0</v>
      </c>
      <c r="AU275" s="19">
        <v>0</v>
      </c>
      <c r="AV275" s="19">
        <v>0</v>
      </c>
      <c r="AW275" s="19">
        <v>0</v>
      </c>
      <c r="AX275" s="19">
        <v>0</v>
      </c>
      <c r="AY275" s="19">
        <v>0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v>0</v>
      </c>
      <c r="BI275" s="19">
        <v>0</v>
      </c>
      <c r="BJ275" s="19">
        <f t="shared" si="12"/>
        <v>17042.349999999999</v>
      </c>
      <c r="BK275" s="19">
        <f t="shared" si="13"/>
        <v>0</v>
      </c>
      <c r="BL275" s="19">
        <f t="shared" si="14"/>
        <v>17042.349999999999</v>
      </c>
    </row>
    <row r="276" spans="1:64" x14ac:dyDescent="0.25">
      <c r="A276" s="52" t="s">
        <v>2044</v>
      </c>
      <c r="B276" s="78" t="s">
        <v>465</v>
      </c>
      <c r="C276" s="79">
        <v>9</v>
      </c>
      <c r="D276" s="80" t="s">
        <v>23</v>
      </c>
      <c r="E276" s="79" t="s">
        <v>434</v>
      </c>
      <c r="F276" s="79" t="s">
        <v>604</v>
      </c>
      <c r="G276" s="79" t="s">
        <v>816</v>
      </c>
      <c r="H276" s="79" t="s">
        <v>624</v>
      </c>
      <c r="I276" s="79" t="s">
        <v>817</v>
      </c>
      <c r="J276" s="79" t="s">
        <v>626</v>
      </c>
      <c r="K276" s="79" t="s">
        <v>447</v>
      </c>
      <c r="L276" s="79" t="s">
        <v>606</v>
      </c>
      <c r="M276" s="79" t="s">
        <v>619</v>
      </c>
      <c r="N276" s="81">
        <v>1</v>
      </c>
      <c r="O276" s="81">
        <v>1</v>
      </c>
      <c r="P276" s="81">
        <v>1</v>
      </c>
      <c r="Q276" s="81">
        <v>1</v>
      </c>
      <c r="R276" s="81">
        <v>1</v>
      </c>
      <c r="S276" s="81">
        <v>1</v>
      </c>
      <c r="T276" s="81">
        <v>0</v>
      </c>
      <c r="U276" s="81">
        <v>0</v>
      </c>
      <c r="V276" s="81">
        <v>0</v>
      </c>
      <c r="W276" s="102">
        <v>53100</v>
      </c>
      <c r="X276" s="102">
        <v>0</v>
      </c>
      <c r="Y276" s="102">
        <v>0</v>
      </c>
      <c r="Z276" s="102">
        <v>287.62</v>
      </c>
      <c r="AA276" s="102">
        <v>0</v>
      </c>
      <c r="AB276" s="102">
        <v>0</v>
      </c>
      <c r="AC276" s="102">
        <v>53100</v>
      </c>
      <c r="AD276" s="89">
        <v>43697</v>
      </c>
      <c r="AE276" s="89">
        <v>47350</v>
      </c>
      <c r="AF276" s="90">
        <v>53100</v>
      </c>
      <c r="AG276" s="84">
        <v>4.3899999999999997</v>
      </c>
      <c r="AH276" s="84">
        <v>10</v>
      </c>
      <c r="AI276" s="85">
        <v>6.5000000000000002E-2</v>
      </c>
      <c r="AJ276" s="86">
        <v>4.3899999999999997</v>
      </c>
      <c r="AK276" s="86">
        <v>10</v>
      </c>
      <c r="AL276" s="87">
        <v>6.5000000000000002E-2</v>
      </c>
      <c r="AM276" s="91" t="s">
        <v>620</v>
      </c>
      <c r="AN276" s="91" t="s">
        <v>621</v>
      </c>
      <c r="AO276" s="19">
        <v>6898.53</v>
      </c>
      <c r="AP276" s="19">
        <v>6898.53</v>
      </c>
      <c r="AQ276" s="19">
        <v>6898.53</v>
      </c>
      <c r="AR276" s="19">
        <v>6898.53</v>
      </c>
      <c r="AS276" s="19">
        <v>6898.53</v>
      </c>
      <c r="AT276" s="19">
        <v>3449.27</v>
      </c>
      <c r="AU276" s="19">
        <v>3449.27</v>
      </c>
      <c r="AV276" s="19">
        <v>3449.27</v>
      </c>
      <c r="AW276" s="19">
        <v>3449.27</v>
      </c>
      <c r="AX276" s="19">
        <v>3449.27</v>
      </c>
      <c r="AY276" s="19">
        <v>3449.27</v>
      </c>
      <c r="AZ276" s="19">
        <v>3449.27</v>
      </c>
      <c r="BA276" s="19">
        <v>3449.27</v>
      </c>
      <c r="BB276" s="19">
        <v>3449.27</v>
      </c>
      <c r="BC276" s="19">
        <v>3449.27</v>
      </c>
      <c r="BD276" s="19">
        <v>3449.27</v>
      </c>
      <c r="BE276" s="19">
        <v>3449.27</v>
      </c>
      <c r="BF276" s="19">
        <v>0</v>
      </c>
      <c r="BG276" s="19">
        <v>0</v>
      </c>
      <c r="BH276" s="19">
        <v>0</v>
      </c>
      <c r="BI276" s="19">
        <v>0</v>
      </c>
      <c r="BJ276" s="19">
        <f t="shared" si="12"/>
        <v>48289.729999999989</v>
      </c>
      <c r="BK276" s="19">
        <f t="shared" si="13"/>
        <v>27594.16</v>
      </c>
      <c r="BL276" s="19">
        <f t="shared" si="14"/>
        <v>75883.889999999985</v>
      </c>
    </row>
    <row r="277" spans="1:64" x14ac:dyDescent="0.25">
      <c r="A277" s="52" t="s">
        <v>2045</v>
      </c>
      <c r="B277" s="78" t="s">
        <v>466</v>
      </c>
      <c r="C277" s="79">
        <v>5</v>
      </c>
      <c r="D277" s="80" t="s">
        <v>23</v>
      </c>
      <c r="E277" s="79" t="s">
        <v>434</v>
      </c>
      <c r="F277" s="79" t="s">
        <v>604</v>
      </c>
      <c r="G277" s="79" t="s">
        <v>816</v>
      </c>
      <c r="H277" s="79" t="s">
        <v>624</v>
      </c>
      <c r="I277" s="79" t="s">
        <v>817</v>
      </c>
      <c r="J277" s="79" t="s">
        <v>626</v>
      </c>
      <c r="K277" s="79" t="s">
        <v>447</v>
      </c>
      <c r="L277" s="79" t="s">
        <v>606</v>
      </c>
      <c r="M277" s="79" t="s">
        <v>619</v>
      </c>
      <c r="N277" s="81">
        <v>1</v>
      </c>
      <c r="O277" s="81">
        <v>1</v>
      </c>
      <c r="P277" s="81">
        <v>1</v>
      </c>
      <c r="Q277" s="81">
        <v>1</v>
      </c>
      <c r="R277" s="81">
        <v>1</v>
      </c>
      <c r="S277" s="81">
        <v>1</v>
      </c>
      <c r="T277" s="81">
        <v>0</v>
      </c>
      <c r="U277" s="81">
        <v>0</v>
      </c>
      <c r="V277" s="81">
        <v>0</v>
      </c>
      <c r="W277" s="102">
        <v>763091.25</v>
      </c>
      <c r="X277" s="102">
        <v>0</v>
      </c>
      <c r="Y277" s="102">
        <v>0</v>
      </c>
      <c r="Z277" s="102">
        <v>3408.47</v>
      </c>
      <c r="AA277" s="102">
        <v>0</v>
      </c>
      <c r="AB277" s="102">
        <v>0</v>
      </c>
      <c r="AC277" s="102">
        <v>763091.25</v>
      </c>
      <c r="AD277" s="89">
        <v>43698</v>
      </c>
      <c r="AE277" s="89">
        <v>45890</v>
      </c>
      <c r="AF277" s="90">
        <v>1526182.5</v>
      </c>
      <c r="AG277" s="84">
        <v>0.39</v>
      </c>
      <c r="AH277" s="84">
        <v>6</v>
      </c>
      <c r="AI277" s="85">
        <v>5.3600000000000002E-2</v>
      </c>
      <c r="AJ277" s="86">
        <v>0.39</v>
      </c>
      <c r="AK277" s="86">
        <v>6</v>
      </c>
      <c r="AL277" s="87">
        <v>5.3600000000000002E-2</v>
      </c>
      <c r="AM277" s="91" t="s">
        <v>620</v>
      </c>
      <c r="AN277" s="91" t="s">
        <v>621</v>
      </c>
      <c r="AO277" s="19">
        <v>1559.84</v>
      </c>
      <c r="AP277" s="19">
        <v>1559.84</v>
      </c>
      <c r="AQ277" s="19">
        <v>1559.84</v>
      </c>
      <c r="AR277" s="19">
        <v>1559.84</v>
      </c>
      <c r="AS277" s="19">
        <v>1559.84</v>
      </c>
      <c r="AT277" s="19">
        <v>1039.8900000000001</v>
      </c>
      <c r="AU277" s="19">
        <v>1039.8900000000001</v>
      </c>
      <c r="AV277" s="19">
        <v>1039.8900000000001</v>
      </c>
      <c r="AW277" s="19">
        <v>1039.8900000000001</v>
      </c>
      <c r="AX277" s="19">
        <v>1039.8900000000001</v>
      </c>
      <c r="AY277" s="19">
        <v>1039.8900000000001</v>
      </c>
      <c r="AZ277" s="19">
        <v>1039.8900000000001</v>
      </c>
      <c r="BA277" s="19">
        <v>1039.8900000000001</v>
      </c>
      <c r="BB277" s="19">
        <v>1039.8900000000001</v>
      </c>
      <c r="BC277" s="19">
        <v>1039.8900000000001</v>
      </c>
      <c r="BD277" s="19">
        <v>1039.8900000000001</v>
      </c>
      <c r="BE277" s="19">
        <v>1039.8900000000001</v>
      </c>
      <c r="BF277" s="19">
        <v>519.95000000000005</v>
      </c>
      <c r="BG277" s="19">
        <v>519.95000000000005</v>
      </c>
      <c r="BH277" s="19">
        <v>519.95000000000005</v>
      </c>
      <c r="BI277" s="19">
        <v>519.95000000000005</v>
      </c>
      <c r="BJ277" s="19">
        <f t="shared" si="12"/>
        <v>11958.759999999998</v>
      </c>
      <c r="BK277" s="19">
        <f t="shared" si="13"/>
        <v>10398.920000000004</v>
      </c>
      <c r="BL277" s="19">
        <f t="shared" si="14"/>
        <v>22357.68</v>
      </c>
    </row>
    <row r="278" spans="1:64" x14ac:dyDescent="0.25">
      <c r="A278" s="52" t="s">
        <v>2046</v>
      </c>
      <c r="B278" s="78" t="s">
        <v>466</v>
      </c>
      <c r="C278" s="79">
        <v>6</v>
      </c>
      <c r="D278" s="80" t="s">
        <v>23</v>
      </c>
      <c r="E278" s="79" t="s">
        <v>434</v>
      </c>
      <c r="F278" s="79" t="s">
        <v>604</v>
      </c>
      <c r="G278" s="79" t="s">
        <v>816</v>
      </c>
      <c r="H278" s="79" t="s">
        <v>624</v>
      </c>
      <c r="I278" s="79" t="s">
        <v>817</v>
      </c>
      <c r="J278" s="79" t="s">
        <v>626</v>
      </c>
      <c r="K278" s="79" t="s">
        <v>447</v>
      </c>
      <c r="L278" s="79" t="s">
        <v>606</v>
      </c>
      <c r="M278" s="79" t="s">
        <v>619</v>
      </c>
      <c r="N278" s="81">
        <v>1</v>
      </c>
      <c r="O278" s="81">
        <v>1</v>
      </c>
      <c r="P278" s="81">
        <v>1</v>
      </c>
      <c r="Q278" s="81">
        <v>1</v>
      </c>
      <c r="R278" s="81">
        <v>1</v>
      </c>
      <c r="S278" s="81">
        <v>1</v>
      </c>
      <c r="T278" s="81">
        <v>0</v>
      </c>
      <c r="U278" s="81">
        <v>0</v>
      </c>
      <c r="V278" s="81">
        <v>0</v>
      </c>
      <c r="W278" s="102">
        <v>1467772.5</v>
      </c>
      <c r="X278" s="102">
        <v>0</v>
      </c>
      <c r="Y278" s="102">
        <v>0</v>
      </c>
      <c r="Z278" s="102">
        <v>6898.53</v>
      </c>
      <c r="AA278" s="102">
        <v>0</v>
      </c>
      <c r="AB278" s="102">
        <v>0</v>
      </c>
      <c r="AC278" s="102">
        <v>1467772.5</v>
      </c>
      <c r="AD278" s="89">
        <v>43698</v>
      </c>
      <c r="AE278" s="89">
        <v>46255</v>
      </c>
      <c r="AF278" s="90">
        <v>1467772.5</v>
      </c>
      <c r="AG278" s="84">
        <v>1.39</v>
      </c>
      <c r="AH278" s="84">
        <v>7</v>
      </c>
      <c r="AI278" s="85">
        <v>5.6399999999999999E-2</v>
      </c>
      <c r="AJ278" s="86">
        <v>1.39</v>
      </c>
      <c r="AK278" s="86">
        <v>7</v>
      </c>
      <c r="AL278" s="87">
        <v>5.6399999999999999E-2</v>
      </c>
      <c r="AM278" s="91" t="s">
        <v>620</v>
      </c>
      <c r="AN278" s="91" t="s">
        <v>621</v>
      </c>
      <c r="AO278" s="19">
        <v>549.58000000000004</v>
      </c>
      <c r="AP278" s="19">
        <v>549.58000000000004</v>
      </c>
      <c r="AQ278" s="19">
        <v>549.58000000000004</v>
      </c>
      <c r="AR278" s="19">
        <v>549.58000000000004</v>
      </c>
      <c r="AS278" s="19">
        <v>549.58000000000004</v>
      </c>
      <c r="AT278" s="19">
        <v>412.19</v>
      </c>
      <c r="AU278" s="19">
        <v>412.19</v>
      </c>
      <c r="AV278" s="19">
        <v>412.19</v>
      </c>
      <c r="AW278" s="19">
        <v>412.19</v>
      </c>
      <c r="AX278" s="19">
        <v>412.19</v>
      </c>
      <c r="AY278" s="19">
        <v>412.19</v>
      </c>
      <c r="AZ278" s="19">
        <v>412.19</v>
      </c>
      <c r="BA278" s="19">
        <v>412.19</v>
      </c>
      <c r="BB278" s="19">
        <v>412.19</v>
      </c>
      <c r="BC278" s="19">
        <v>412.19</v>
      </c>
      <c r="BD278" s="19">
        <v>412.19</v>
      </c>
      <c r="BE278" s="19">
        <v>412.19</v>
      </c>
      <c r="BF278" s="19">
        <v>274.79000000000002</v>
      </c>
      <c r="BG278" s="19">
        <v>274.79000000000002</v>
      </c>
      <c r="BH278" s="19">
        <v>274.79000000000002</v>
      </c>
      <c r="BI278" s="19">
        <v>274.79000000000002</v>
      </c>
      <c r="BJ278" s="19">
        <f t="shared" si="12"/>
        <v>4396.66</v>
      </c>
      <c r="BK278" s="19">
        <f t="shared" si="13"/>
        <v>4396.68</v>
      </c>
      <c r="BL278" s="19">
        <f t="shared" si="14"/>
        <v>8793.34</v>
      </c>
    </row>
    <row r="279" spans="1:64" x14ac:dyDescent="0.25">
      <c r="A279" s="52" t="s">
        <v>2047</v>
      </c>
      <c r="B279" s="78" t="s">
        <v>466</v>
      </c>
      <c r="C279" s="79">
        <v>7</v>
      </c>
      <c r="D279" s="80" t="s">
        <v>23</v>
      </c>
      <c r="E279" s="79" t="s">
        <v>434</v>
      </c>
      <c r="F279" s="79" t="s">
        <v>604</v>
      </c>
      <c r="G279" s="79" t="s">
        <v>816</v>
      </c>
      <c r="H279" s="79" t="s">
        <v>624</v>
      </c>
      <c r="I279" s="79" t="s">
        <v>817</v>
      </c>
      <c r="J279" s="79" t="s">
        <v>626</v>
      </c>
      <c r="K279" s="79" t="s">
        <v>447</v>
      </c>
      <c r="L279" s="79" t="s">
        <v>606</v>
      </c>
      <c r="M279" s="79" t="s">
        <v>619</v>
      </c>
      <c r="N279" s="81">
        <v>1</v>
      </c>
      <c r="O279" s="81">
        <v>1</v>
      </c>
      <c r="P279" s="81">
        <v>1</v>
      </c>
      <c r="Q279" s="81">
        <v>1</v>
      </c>
      <c r="R279" s="81">
        <v>1</v>
      </c>
      <c r="S279" s="81">
        <v>1</v>
      </c>
      <c r="T279" s="81">
        <v>0</v>
      </c>
      <c r="U279" s="81">
        <v>0</v>
      </c>
      <c r="V279" s="81">
        <v>0</v>
      </c>
      <c r="W279" s="102">
        <v>315650</v>
      </c>
      <c r="X279" s="102">
        <v>0</v>
      </c>
      <c r="Y279" s="102">
        <v>0</v>
      </c>
      <c r="Z279" s="102">
        <v>1559.84</v>
      </c>
      <c r="AA279" s="102">
        <v>0</v>
      </c>
      <c r="AB279" s="102">
        <v>0</v>
      </c>
      <c r="AC279" s="102">
        <v>315650</v>
      </c>
      <c r="AD279" s="89">
        <v>43698</v>
      </c>
      <c r="AE279" s="89">
        <v>46620</v>
      </c>
      <c r="AF279" s="90">
        <v>315650</v>
      </c>
      <c r="AG279" s="84">
        <v>2.39</v>
      </c>
      <c r="AH279" s="84">
        <v>8</v>
      </c>
      <c r="AI279" s="85">
        <v>5.9299999999999999E-2</v>
      </c>
      <c r="AJ279" s="86">
        <v>2.39</v>
      </c>
      <c r="AK279" s="86">
        <v>8</v>
      </c>
      <c r="AL279" s="87">
        <v>5.9299999999999999E-2</v>
      </c>
      <c r="AM279" s="91" t="s">
        <v>620</v>
      </c>
      <c r="AN279" s="91" t="s">
        <v>621</v>
      </c>
      <c r="AO279" s="19">
        <v>287.62</v>
      </c>
      <c r="AP279" s="19">
        <v>287.62</v>
      </c>
      <c r="AQ279" s="19">
        <v>287.62</v>
      </c>
      <c r="AR279" s="19">
        <v>287.62</v>
      </c>
      <c r="AS279" s="19">
        <v>287.62</v>
      </c>
      <c r="AT279" s="19">
        <v>230.1</v>
      </c>
      <c r="AU279" s="19">
        <v>230.1</v>
      </c>
      <c r="AV279" s="19">
        <v>230.1</v>
      </c>
      <c r="AW279" s="19">
        <v>230.1</v>
      </c>
      <c r="AX279" s="19">
        <v>230.1</v>
      </c>
      <c r="AY279" s="19">
        <v>230.1</v>
      </c>
      <c r="AZ279" s="19">
        <v>230.1</v>
      </c>
      <c r="BA279" s="19">
        <v>230.1</v>
      </c>
      <c r="BB279" s="19">
        <v>230.1</v>
      </c>
      <c r="BC279" s="19">
        <v>230.1</v>
      </c>
      <c r="BD279" s="19">
        <v>230.1</v>
      </c>
      <c r="BE279" s="19">
        <v>230.1</v>
      </c>
      <c r="BF279" s="19">
        <v>172.57</v>
      </c>
      <c r="BG279" s="19">
        <v>172.57</v>
      </c>
      <c r="BH279" s="19">
        <v>172.57</v>
      </c>
      <c r="BI279" s="19">
        <v>172.57</v>
      </c>
      <c r="BJ279" s="19">
        <f t="shared" si="12"/>
        <v>2358.4999999999995</v>
      </c>
      <c r="BK279" s="19">
        <f t="shared" si="13"/>
        <v>2531.08</v>
      </c>
      <c r="BL279" s="19">
        <f t="shared" si="14"/>
        <v>4889.58</v>
      </c>
    </row>
    <row r="280" spans="1:64" x14ac:dyDescent="0.25">
      <c r="A280" s="52" t="s">
        <v>2048</v>
      </c>
      <c r="B280" s="78" t="s">
        <v>466</v>
      </c>
      <c r="C280" s="79">
        <v>8</v>
      </c>
      <c r="D280" s="80" t="s">
        <v>23</v>
      </c>
      <c r="E280" s="79" t="s">
        <v>434</v>
      </c>
      <c r="F280" s="79" t="s">
        <v>604</v>
      </c>
      <c r="G280" s="79" t="s">
        <v>816</v>
      </c>
      <c r="H280" s="79" t="s">
        <v>624</v>
      </c>
      <c r="I280" s="79" t="s">
        <v>817</v>
      </c>
      <c r="J280" s="79" t="s">
        <v>626</v>
      </c>
      <c r="K280" s="79" t="s">
        <v>447</v>
      </c>
      <c r="L280" s="79" t="s">
        <v>606</v>
      </c>
      <c r="M280" s="79" t="s">
        <v>619</v>
      </c>
      <c r="N280" s="81">
        <v>1</v>
      </c>
      <c r="O280" s="81">
        <v>1</v>
      </c>
      <c r="P280" s="81">
        <v>1</v>
      </c>
      <c r="Q280" s="81">
        <v>1</v>
      </c>
      <c r="R280" s="81">
        <v>1</v>
      </c>
      <c r="S280" s="81">
        <v>1</v>
      </c>
      <c r="T280" s="81">
        <v>0</v>
      </c>
      <c r="U280" s="81">
        <v>0</v>
      </c>
      <c r="V280" s="81">
        <v>0</v>
      </c>
      <c r="W280" s="102">
        <v>106200</v>
      </c>
      <c r="X280" s="102">
        <v>0</v>
      </c>
      <c r="Y280" s="102">
        <v>0</v>
      </c>
      <c r="Z280" s="102">
        <v>549.58000000000004</v>
      </c>
      <c r="AA280" s="102">
        <v>0</v>
      </c>
      <c r="AB280" s="102">
        <v>0</v>
      </c>
      <c r="AC280" s="102">
        <v>106200</v>
      </c>
      <c r="AD280" s="89">
        <v>43698</v>
      </c>
      <c r="AE280" s="89">
        <v>46986</v>
      </c>
      <c r="AF280" s="90">
        <v>106200</v>
      </c>
      <c r="AG280" s="84">
        <v>3.39</v>
      </c>
      <c r="AH280" s="84">
        <v>9</v>
      </c>
      <c r="AI280" s="85">
        <v>6.2100000000000002E-2</v>
      </c>
      <c r="AJ280" s="86">
        <v>3.39</v>
      </c>
      <c r="AK280" s="86">
        <v>9</v>
      </c>
      <c r="AL280" s="87">
        <v>6.2100000000000002E-2</v>
      </c>
      <c r="AM280" s="91" t="s">
        <v>620</v>
      </c>
      <c r="AN280" s="91" t="s">
        <v>621</v>
      </c>
      <c r="AO280" s="19">
        <v>2766.11</v>
      </c>
      <c r="AP280" s="19">
        <v>2766.11</v>
      </c>
      <c r="AQ280" s="19">
        <v>2766.11</v>
      </c>
      <c r="AR280" s="19">
        <v>2766.11</v>
      </c>
      <c r="AS280" s="19">
        <v>2766.11</v>
      </c>
      <c r="AT280" s="19">
        <v>0</v>
      </c>
      <c r="AU280" s="19">
        <v>0</v>
      </c>
      <c r="AV280" s="19">
        <v>0</v>
      </c>
      <c r="AW280" s="19">
        <v>0</v>
      </c>
      <c r="AX280" s="19">
        <v>0</v>
      </c>
      <c r="AY280" s="19">
        <v>0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0</v>
      </c>
      <c r="BI280" s="19">
        <v>0</v>
      </c>
      <c r="BJ280" s="19">
        <f t="shared" si="12"/>
        <v>13830.550000000001</v>
      </c>
      <c r="BK280" s="19">
        <f t="shared" si="13"/>
        <v>0</v>
      </c>
      <c r="BL280" s="19">
        <f t="shared" si="14"/>
        <v>13830.550000000001</v>
      </c>
    </row>
    <row r="281" spans="1:64" x14ac:dyDescent="0.25">
      <c r="A281" s="52" t="s">
        <v>2049</v>
      </c>
      <c r="B281" s="78" t="s">
        <v>466</v>
      </c>
      <c r="C281" s="79">
        <v>9</v>
      </c>
      <c r="D281" s="80" t="s">
        <v>23</v>
      </c>
      <c r="E281" s="79" t="s">
        <v>434</v>
      </c>
      <c r="F281" s="79" t="s">
        <v>604</v>
      </c>
      <c r="G281" s="79" t="s">
        <v>816</v>
      </c>
      <c r="H281" s="79" t="s">
        <v>624</v>
      </c>
      <c r="I281" s="79" t="s">
        <v>817</v>
      </c>
      <c r="J281" s="79" t="s">
        <v>626</v>
      </c>
      <c r="K281" s="79" t="s">
        <v>447</v>
      </c>
      <c r="L281" s="79" t="s">
        <v>606</v>
      </c>
      <c r="M281" s="79" t="s">
        <v>619</v>
      </c>
      <c r="N281" s="81">
        <v>1</v>
      </c>
      <c r="O281" s="81">
        <v>1</v>
      </c>
      <c r="P281" s="81">
        <v>1</v>
      </c>
      <c r="Q281" s="81">
        <v>1</v>
      </c>
      <c r="R281" s="81">
        <v>1</v>
      </c>
      <c r="S281" s="81">
        <v>1</v>
      </c>
      <c r="T281" s="81">
        <v>0</v>
      </c>
      <c r="U281" s="81">
        <v>0</v>
      </c>
      <c r="V281" s="81">
        <v>0</v>
      </c>
      <c r="W281" s="102">
        <v>53100</v>
      </c>
      <c r="X281" s="102">
        <v>0</v>
      </c>
      <c r="Y281" s="102">
        <v>0</v>
      </c>
      <c r="Z281" s="102">
        <v>287.62</v>
      </c>
      <c r="AA281" s="102">
        <v>0</v>
      </c>
      <c r="AB281" s="102">
        <v>0</v>
      </c>
      <c r="AC281" s="102">
        <v>53100</v>
      </c>
      <c r="AD281" s="89">
        <v>43698</v>
      </c>
      <c r="AE281" s="89">
        <v>47351</v>
      </c>
      <c r="AF281" s="90">
        <v>53100</v>
      </c>
      <c r="AG281" s="84">
        <v>4.3899999999999997</v>
      </c>
      <c r="AH281" s="84">
        <v>10</v>
      </c>
      <c r="AI281" s="85">
        <v>6.5000000000000002E-2</v>
      </c>
      <c r="AJ281" s="86">
        <v>4.3899999999999997</v>
      </c>
      <c r="AK281" s="86">
        <v>10</v>
      </c>
      <c r="AL281" s="87">
        <v>6.5000000000000002E-2</v>
      </c>
      <c r="AM281" s="91" t="s">
        <v>620</v>
      </c>
      <c r="AN281" s="91" t="s">
        <v>621</v>
      </c>
      <c r="AO281" s="19">
        <v>7241</v>
      </c>
      <c r="AP281" s="19">
        <v>7241</v>
      </c>
      <c r="AQ281" s="19">
        <v>7241</v>
      </c>
      <c r="AR281" s="19">
        <v>7241</v>
      </c>
      <c r="AS281" s="19">
        <v>7241</v>
      </c>
      <c r="AT281" s="19">
        <v>3620.5</v>
      </c>
      <c r="AU281" s="19">
        <v>3620.5</v>
      </c>
      <c r="AV281" s="19">
        <v>3620.5</v>
      </c>
      <c r="AW281" s="19">
        <v>3620.5</v>
      </c>
      <c r="AX281" s="19">
        <v>3620.5</v>
      </c>
      <c r="AY281" s="19">
        <v>3620.5</v>
      </c>
      <c r="AZ281" s="19">
        <v>3620.5</v>
      </c>
      <c r="BA281" s="19">
        <v>3620.5</v>
      </c>
      <c r="BB281" s="19">
        <v>3620.5</v>
      </c>
      <c r="BC281" s="19">
        <v>3620.5</v>
      </c>
      <c r="BD281" s="19">
        <v>3620.5</v>
      </c>
      <c r="BE281" s="19">
        <v>3620.5</v>
      </c>
      <c r="BF281" s="19">
        <v>0</v>
      </c>
      <c r="BG281" s="19">
        <v>0</v>
      </c>
      <c r="BH281" s="19">
        <v>0</v>
      </c>
      <c r="BI281" s="19">
        <v>0</v>
      </c>
      <c r="BJ281" s="19">
        <f t="shared" si="12"/>
        <v>50687</v>
      </c>
      <c r="BK281" s="19">
        <f t="shared" si="13"/>
        <v>28964</v>
      </c>
      <c r="BL281" s="19">
        <f t="shared" si="14"/>
        <v>79651</v>
      </c>
    </row>
    <row r="282" spans="1:64" x14ac:dyDescent="0.25">
      <c r="A282" s="52" t="s">
        <v>2050</v>
      </c>
      <c r="B282" s="78" t="s">
        <v>467</v>
      </c>
      <c r="C282" s="79">
        <v>6</v>
      </c>
      <c r="D282" s="80" t="s">
        <v>23</v>
      </c>
      <c r="E282" s="79" t="s">
        <v>434</v>
      </c>
      <c r="F282" s="79" t="s">
        <v>604</v>
      </c>
      <c r="G282" s="79" t="s">
        <v>816</v>
      </c>
      <c r="H282" s="79" t="s">
        <v>624</v>
      </c>
      <c r="I282" s="79" t="s">
        <v>817</v>
      </c>
      <c r="J282" s="79" t="s">
        <v>626</v>
      </c>
      <c r="K282" s="79" t="s">
        <v>447</v>
      </c>
      <c r="L282" s="79" t="s">
        <v>606</v>
      </c>
      <c r="M282" s="79" t="s">
        <v>619</v>
      </c>
      <c r="N282" s="81">
        <v>1</v>
      </c>
      <c r="O282" s="81">
        <v>1</v>
      </c>
      <c r="P282" s="81">
        <v>1</v>
      </c>
      <c r="Q282" s="81">
        <v>1</v>
      </c>
      <c r="R282" s="81">
        <v>1</v>
      </c>
      <c r="S282" s="81">
        <v>1</v>
      </c>
      <c r="T282" s="81">
        <v>0</v>
      </c>
      <c r="U282" s="81">
        <v>0</v>
      </c>
      <c r="V282" s="81">
        <v>0</v>
      </c>
      <c r="W282" s="102">
        <v>619278.75</v>
      </c>
      <c r="X282" s="102">
        <v>0</v>
      </c>
      <c r="Y282" s="102">
        <v>0</v>
      </c>
      <c r="Z282" s="102">
        <v>2766.11</v>
      </c>
      <c r="AA282" s="102">
        <v>0</v>
      </c>
      <c r="AB282" s="102">
        <v>0</v>
      </c>
      <c r="AC282" s="102">
        <v>619278.75</v>
      </c>
      <c r="AD282" s="89">
        <v>43699</v>
      </c>
      <c r="AE282" s="89">
        <v>45891</v>
      </c>
      <c r="AF282" s="90">
        <v>1238557.5</v>
      </c>
      <c r="AG282" s="84">
        <v>0.39</v>
      </c>
      <c r="AH282" s="84">
        <v>6</v>
      </c>
      <c r="AI282" s="85">
        <v>5.3600000000000002E-2</v>
      </c>
      <c r="AJ282" s="86">
        <v>0.39</v>
      </c>
      <c r="AK282" s="86">
        <v>6</v>
      </c>
      <c r="AL282" s="87">
        <v>5.3600000000000002E-2</v>
      </c>
      <c r="AM282" s="91" t="s">
        <v>620</v>
      </c>
      <c r="AN282" s="91" t="s">
        <v>621</v>
      </c>
      <c r="AO282" s="19">
        <v>1898.04</v>
      </c>
      <c r="AP282" s="19">
        <v>1898.04</v>
      </c>
      <c r="AQ282" s="19">
        <v>1898.04</v>
      </c>
      <c r="AR282" s="19">
        <v>1898.04</v>
      </c>
      <c r="AS282" s="19">
        <v>1898.04</v>
      </c>
      <c r="AT282" s="19">
        <v>1265.3599999999999</v>
      </c>
      <c r="AU282" s="19">
        <v>1265.3599999999999</v>
      </c>
      <c r="AV282" s="19">
        <v>1265.3599999999999</v>
      </c>
      <c r="AW282" s="19">
        <v>1265.3599999999999</v>
      </c>
      <c r="AX282" s="19">
        <v>1265.3599999999999</v>
      </c>
      <c r="AY282" s="19">
        <v>1265.3599999999999</v>
      </c>
      <c r="AZ282" s="19">
        <v>1265.3599999999999</v>
      </c>
      <c r="BA282" s="19">
        <v>1265.3599999999999</v>
      </c>
      <c r="BB282" s="19">
        <v>1265.3599999999999</v>
      </c>
      <c r="BC282" s="19">
        <v>1265.3599999999999</v>
      </c>
      <c r="BD282" s="19">
        <v>1265.3599999999999</v>
      </c>
      <c r="BE282" s="19">
        <v>1265.3599999999999</v>
      </c>
      <c r="BF282" s="19">
        <v>632.67999999999995</v>
      </c>
      <c r="BG282" s="19">
        <v>632.67999999999995</v>
      </c>
      <c r="BH282" s="19">
        <v>632.67999999999995</v>
      </c>
      <c r="BI282" s="19">
        <v>632.67999999999995</v>
      </c>
      <c r="BJ282" s="19">
        <f t="shared" si="12"/>
        <v>14551.640000000003</v>
      </c>
      <c r="BK282" s="19">
        <f t="shared" si="13"/>
        <v>12653.6</v>
      </c>
      <c r="BL282" s="19">
        <f t="shared" si="14"/>
        <v>27205.240000000005</v>
      </c>
    </row>
    <row r="283" spans="1:64" x14ac:dyDescent="0.25">
      <c r="A283" s="52" t="s">
        <v>2051</v>
      </c>
      <c r="B283" s="78" t="s">
        <v>467</v>
      </c>
      <c r="C283" s="79">
        <v>7</v>
      </c>
      <c r="D283" s="80" t="s">
        <v>23</v>
      </c>
      <c r="E283" s="79" t="s">
        <v>434</v>
      </c>
      <c r="F283" s="79" t="s">
        <v>604</v>
      </c>
      <c r="G283" s="79" t="s">
        <v>816</v>
      </c>
      <c r="H283" s="79" t="s">
        <v>624</v>
      </c>
      <c r="I283" s="79" t="s">
        <v>817</v>
      </c>
      <c r="J283" s="79" t="s">
        <v>626</v>
      </c>
      <c r="K283" s="79" t="s">
        <v>447</v>
      </c>
      <c r="L283" s="79" t="s">
        <v>606</v>
      </c>
      <c r="M283" s="79" t="s">
        <v>619</v>
      </c>
      <c r="N283" s="81">
        <v>1</v>
      </c>
      <c r="O283" s="81">
        <v>1</v>
      </c>
      <c r="P283" s="81">
        <v>1</v>
      </c>
      <c r="Q283" s="81">
        <v>1</v>
      </c>
      <c r="R283" s="81">
        <v>1</v>
      </c>
      <c r="S283" s="81">
        <v>1</v>
      </c>
      <c r="T283" s="81">
        <v>0</v>
      </c>
      <c r="U283" s="81">
        <v>0</v>
      </c>
      <c r="V283" s="81">
        <v>0</v>
      </c>
      <c r="W283" s="102">
        <v>1540637.5</v>
      </c>
      <c r="X283" s="102">
        <v>0</v>
      </c>
      <c r="Y283" s="102">
        <v>0</v>
      </c>
      <c r="Z283" s="102">
        <v>7241</v>
      </c>
      <c r="AA283" s="102">
        <v>0</v>
      </c>
      <c r="AB283" s="102">
        <v>0</v>
      </c>
      <c r="AC283" s="102">
        <v>1540637.5</v>
      </c>
      <c r="AD283" s="89">
        <v>43699</v>
      </c>
      <c r="AE283" s="89">
        <v>46256</v>
      </c>
      <c r="AF283" s="90">
        <v>1540637.5</v>
      </c>
      <c r="AG283" s="84">
        <v>1.39</v>
      </c>
      <c r="AH283" s="84">
        <v>7</v>
      </c>
      <c r="AI283" s="85">
        <v>5.6399999999999999E-2</v>
      </c>
      <c r="AJ283" s="86">
        <v>1.39</v>
      </c>
      <c r="AK283" s="86">
        <v>7</v>
      </c>
      <c r="AL283" s="87">
        <v>5.6399999999999999E-2</v>
      </c>
      <c r="AM283" s="91" t="s">
        <v>620</v>
      </c>
      <c r="AN283" s="91" t="s">
        <v>621</v>
      </c>
      <c r="AO283" s="19">
        <v>274.79000000000002</v>
      </c>
      <c r="AP283" s="19">
        <v>274.79000000000002</v>
      </c>
      <c r="AQ283" s="19">
        <v>274.79000000000002</v>
      </c>
      <c r="AR283" s="19">
        <v>274.79000000000002</v>
      </c>
      <c r="AS283" s="19">
        <v>274.79000000000002</v>
      </c>
      <c r="AT283" s="19">
        <v>206.09</v>
      </c>
      <c r="AU283" s="19">
        <v>206.09</v>
      </c>
      <c r="AV283" s="19">
        <v>206.09</v>
      </c>
      <c r="AW283" s="19">
        <v>206.09</v>
      </c>
      <c r="AX283" s="19">
        <v>206.09</v>
      </c>
      <c r="AY283" s="19">
        <v>206.09</v>
      </c>
      <c r="AZ283" s="19">
        <v>206.09</v>
      </c>
      <c r="BA283" s="19">
        <v>206.09</v>
      </c>
      <c r="BB283" s="19">
        <v>206.09</v>
      </c>
      <c r="BC283" s="19">
        <v>206.09</v>
      </c>
      <c r="BD283" s="19">
        <v>206.09</v>
      </c>
      <c r="BE283" s="19">
        <v>206.09</v>
      </c>
      <c r="BF283" s="19">
        <v>137.4</v>
      </c>
      <c r="BG283" s="19">
        <v>137.4</v>
      </c>
      <c r="BH283" s="19">
        <v>137.4</v>
      </c>
      <c r="BI283" s="19">
        <v>137.4</v>
      </c>
      <c r="BJ283" s="19">
        <f t="shared" si="12"/>
        <v>2198.31</v>
      </c>
      <c r="BK283" s="19">
        <f t="shared" si="13"/>
        <v>2198.3200000000002</v>
      </c>
      <c r="BL283" s="19">
        <f t="shared" si="14"/>
        <v>4396.63</v>
      </c>
    </row>
    <row r="284" spans="1:64" x14ac:dyDescent="0.25">
      <c r="A284" s="52" t="s">
        <v>2052</v>
      </c>
      <c r="B284" s="78" t="s">
        <v>467</v>
      </c>
      <c r="C284" s="79">
        <v>8</v>
      </c>
      <c r="D284" s="80" t="s">
        <v>23</v>
      </c>
      <c r="E284" s="79" t="s">
        <v>434</v>
      </c>
      <c r="F284" s="79" t="s">
        <v>604</v>
      </c>
      <c r="G284" s="79" t="s">
        <v>816</v>
      </c>
      <c r="H284" s="79" t="s">
        <v>624</v>
      </c>
      <c r="I284" s="79" t="s">
        <v>817</v>
      </c>
      <c r="J284" s="79" t="s">
        <v>626</v>
      </c>
      <c r="K284" s="79" t="s">
        <v>447</v>
      </c>
      <c r="L284" s="79" t="s">
        <v>606</v>
      </c>
      <c r="M284" s="79" t="s">
        <v>619</v>
      </c>
      <c r="N284" s="81">
        <v>1</v>
      </c>
      <c r="O284" s="81">
        <v>1</v>
      </c>
      <c r="P284" s="81">
        <v>1</v>
      </c>
      <c r="Q284" s="81">
        <v>1</v>
      </c>
      <c r="R284" s="81">
        <v>1</v>
      </c>
      <c r="S284" s="81">
        <v>1</v>
      </c>
      <c r="T284" s="81">
        <v>0</v>
      </c>
      <c r="U284" s="81">
        <v>0</v>
      </c>
      <c r="V284" s="81">
        <v>0</v>
      </c>
      <c r="W284" s="102">
        <v>384090</v>
      </c>
      <c r="X284" s="102">
        <v>0</v>
      </c>
      <c r="Y284" s="102">
        <v>0</v>
      </c>
      <c r="Z284" s="102">
        <v>1898.04</v>
      </c>
      <c r="AA284" s="102">
        <v>0</v>
      </c>
      <c r="AB284" s="102">
        <v>0</v>
      </c>
      <c r="AC284" s="102">
        <v>384090</v>
      </c>
      <c r="AD284" s="89">
        <v>43699</v>
      </c>
      <c r="AE284" s="89">
        <v>46621</v>
      </c>
      <c r="AF284" s="90">
        <v>384090</v>
      </c>
      <c r="AG284" s="84">
        <v>2.39</v>
      </c>
      <c r="AH284" s="84">
        <v>8</v>
      </c>
      <c r="AI284" s="85">
        <v>5.9299999999999999E-2</v>
      </c>
      <c r="AJ284" s="86">
        <v>2.39</v>
      </c>
      <c r="AK284" s="86">
        <v>8</v>
      </c>
      <c r="AL284" s="87">
        <v>5.9299999999999999E-2</v>
      </c>
      <c r="AM284" s="91" t="s">
        <v>620</v>
      </c>
      <c r="AN284" s="91" t="s">
        <v>621</v>
      </c>
      <c r="AO284" s="19">
        <v>2751.62</v>
      </c>
      <c r="AP284" s="19">
        <v>2751.62</v>
      </c>
      <c r="AQ284" s="19">
        <v>2751.62</v>
      </c>
      <c r="AR284" s="19">
        <v>2751.62</v>
      </c>
      <c r="AS284" s="19">
        <v>2751.62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9">
        <v>0</v>
      </c>
      <c r="BJ284" s="19">
        <f t="shared" si="12"/>
        <v>13758.099999999999</v>
      </c>
      <c r="BK284" s="19">
        <f t="shared" si="13"/>
        <v>0</v>
      </c>
      <c r="BL284" s="19">
        <f t="shared" si="14"/>
        <v>13758.099999999999</v>
      </c>
    </row>
    <row r="285" spans="1:64" x14ac:dyDescent="0.25">
      <c r="A285" s="52" t="s">
        <v>2053</v>
      </c>
      <c r="B285" s="78" t="s">
        <v>467</v>
      </c>
      <c r="C285" s="79">
        <v>9</v>
      </c>
      <c r="D285" s="80" t="s">
        <v>23</v>
      </c>
      <c r="E285" s="79" t="s">
        <v>434</v>
      </c>
      <c r="F285" s="79" t="s">
        <v>604</v>
      </c>
      <c r="G285" s="79" t="s">
        <v>816</v>
      </c>
      <c r="H285" s="79" t="s">
        <v>624</v>
      </c>
      <c r="I285" s="79" t="s">
        <v>817</v>
      </c>
      <c r="J285" s="79" t="s">
        <v>626</v>
      </c>
      <c r="K285" s="79" t="s">
        <v>447</v>
      </c>
      <c r="L285" s="79" t="s">
        <v>606</v>
      </c>
      <c r="M285" s="79" t="s">
        <v>619</v>
      </c>
      <c r="N285" s="81">
        <v>1</v>
      </c>
      <c r="O285" s="81">
        <v>1</v>
      </c>
      <c r="P285" s="81">
        <v>1</v>
      </c>
      <c r="Q285" s="81">
        <v>1</v>
      </c>
      <c r="R285" s="81">
        <v>1</v>
      </c>
      <c r="S285" s="81">
        <v>1</v>
      </c>
      <c r="T285" s="81">
        <v>0</v>
      </c>
      <c r="U285" s="81">
        <v>0</v>
      </c>
      <c r="V285" s="81">
        <v>0</v>
      </c>
      <c r="W285" s="102">
        <v>53100</v>
      </c>
      <c r="X285" s="102">
        <v>0</v>
      </c>
      <c r="Y285" s="102">
        <v>0</v>
      </c>
      <c r="Z285" s="102">
        <v>274.79000000000002</v>
      </c>
      <c r="AA285" s="102">
        <v>0</v>
      </c>
      <c r="AB285" s="102">
        <v>0</v>
      </c>
      <c r="AC285" s="102">
        <v>53100</v>
      </c>
      <c r="AD285" s="89">
        <v>43699</v>
      </c>
      <c r="AE285" s="89">
        <v>46987</v>
      </c>
      <c r="AF285" s="90">
        <v>53100</v>
      </c>
      <c r="AG285" s="84">
        <v>3.39</v>
      </c>
      <c r="AH285" s="84">
        <v>9</v>
      </c>
      <c r="AI285" s="85">
        <v>6.2100000000000002E-2</v>
      </c>
      <c r="AJ285" s="86">
        <v>3.39</v>
      </c>
      <c r="AK285" s="86">
        <v>9</v>
      </c>
      <c r="AL285" s="87">
        <v>6.2100000000000002E-2</v>
      </c>
      <c r="AM285" s="91" t="s">
        <v>620</v>
      </c>
      <c r="AN285" s="91" t="s">
        <v>621</v>
      </c>
      <c r="AO285" s="19">
        <v>5130.05</v>
      </c>
      <c r="AP285" s="19">
        <v>5130.05</v>
      </c>
      <c r="AQ285" s="19">
        <v>5130.05</v>
      </c>
      <c r="AR285" s="19">
        <v>5130.05</v>
      </c>
      <c r="AS285" s="19">
        <v>5130.05</v>
      </c>
      <c r="AT285" s="19">
        <v>2565.02</v>
      </c>
      <c r="AU285" s="19">
        <v>2565.02</v>
      </c>
      <c r="AV285" s="19">
        <v>2565.02</v>
      </c>
      <c r="AW285" s="19">
        <v>2565.02</v>
      </c>
      <c r="AX285" s="19">
        <v>2565.02</v>
      </c>
      <c r="AY285" s="19">
        <v>2565.02</v>
      </c>
      <c r="AZ285" s="19">
        <v>2565.02</v>
      </c>
      <c r="BA285" s="19">
        <v>2565.02</v>
      </c>
      <c r="BB285" s="19">
        <v>2565.02</v>
      </c>
      <c r="BC285" s="19">
        <v>2565.02</v>
      </c>
      <c r="BD285" s="19">
        <v>2565.02</v>
      </c>
      <c r="BE285" s="19">
        <v>2565.02</v>
      </c>
      <c r="BF285" s="19">
        <v>0</v>
      </c>
      <c r="BG285" s="19">
        <v>0</v>
      </c>
      <c r="BH285" s="19">
        <v>0</v>
      </c>
      <c r="BI285" s="19">
        <v>0</v>
      </c>
      <c r="BJ285" s="19">
        <f t="shared" si="12"/>
        <v>35910.329999999994</v>
      </c>
      <c r="BK285" s="19">
        <f t="shared" si="13"/>
        <v>20520.16</v>
      </c>
      <c r="BL285" s="19">
        <f t="shared" si="14"/>
        <v>56430.489999999991</v>
      </c>
    </row>
    <row r="286" spans="1:64" x14ac:dyDescent="0.25">
      <c r="A286" s="52" t="s">
        <v>2054</v>
      </c>
      <c r="B286" s="78" t="s">
        <v>468</v>
      </c>
      <c r="C286" s="79">
        <v>4</v>
      </c>
      <c r="D286" s="80" t="s">
        <v>23</v>
      </c>
      <c r="E286" s="79" t="s">
        <v>434</v>
      </c>
      <c r="F286" s="79" t="s">
        <v>604</v>
      </c>
      <c r="G286" s="79" t="s">
        <v>816</v>
      </c>
      <c r="H286" s="79" t="s">
        <v>624</v>
      </c>
      <c r="I286" s="79" t="s">
        <v>817</v>
      </c>
      <c r="J286" s="79" t="s">
        <v>626</v>
      </c>
      <c r="K286" s="79" t="s">
        <v>447</v>
      </c>
      <c r="L286" s="79" t="s">
        <v>606</v>
      </c>
      <c r="M286" s="79" t="s">
        <v>619</v>
      </c>
      <c r="N286" s="81">
        <v>1</v>
      </c>
      <c r="O286" s="81">
        <v>1</v>
      </c>
      <c r="P286" s="81">
        <v>1</v>
      </c>
      <c r="Q286" s="81">
        <v>1</v>
      </c>
      <c r="R286" s="81">
        <v>1</v>
      </c>
      <c r="S286" s="81">
        <v>1</v>
      </c>
      <c r="T286" s="81">
        <v>0</v>
      </c>
      <c r="U286" s="81">
        <v>0</v>
      </c>
      <c r="V286" s="81">
        <v>0</v>
      </c>
      <c r="W286" s="102">
        <v>616033.75</v>
      </c>
      <c r="X286" s="102">
        <v>0</v>
      </c>
      <c r="Y286" s="102">
        <v>0</v>
      </c>
      <c r="Z286" s="102">
        <v>2751.62</v>
      </c>
      <c r="AA286" s="102">
        <v>0</v>
      </c>
      <c r="AB286" s="102">
        <v>0</v>
      </c>
      <c r="AC286" s="102">
        <v>616033.75</v>
      </c>
      <c r="AD286" s="89">
        <v>43700</v>
      </c>
      <c r="AE286" s="89">
        <v>45892</v>
      </c>
      <c r="AF286" s="90">
        <v>1232067.5</v>
      </c>
      <c r="AG286" s="84">
        <v>0.4</v>
      </c>
      <c r="AH286" s="84">
        <v>6</v>
      </c>
      <c r="AI286" s="85">
        <v>5.3600000000000002E-2</v>
      </c>
      <c r="AJ286" s="86">
        <v>0.4</v>
      </c>
      <c r="AK286" s="86">
        <v>6</v>
      </c>
      <c r="AL286" s="87">
        <v>5.3600000000000002E-2</v>
      </c>
      <c r="AM286" s="91" t="s">
        <v>620</v>
      </c>
      <c r="AN286" s="91" t="s">
        <v>621</v>
      </c>
      <c r="AO286" s="19">
        <v>2067.88</v>
      </c>
      <c r="AP286" s="19">
        <v>2067.88</v>
      </c>
      <c r="AQ286" s="19">
        <v>2067.88</v>
      </c>
      <c r="AR286" s="19">
        <v>2067.88</v>
      </c>
      <c r="AS286" s="19">
        <v>2067.88</v>
      </c>
      <c r="AT286" s="19">
        <v>1378.59</v>
      </c>
      <c r="AU286" s="19">
        <v>1378.59</v>
      </c>
      <c r="AV286" s="19">
        <v>1378.59</v>
      </c>
      <c r="AW286" s="19">
        <v>1378.59</v>
      </c>
      <c r="AX286" s="19">
        <v>1378.59</v>
      </c>
      <c r="AY286" s="19">
        <v>1378.59</v>
      </c>
      <c r="AZ286" s="19">
        <v>1378.59</v>
      </c>
      <c r="BA286" s="19">
        <v>1378.59</v>
      </c>
      <c r="BB286" s="19">
        <v>1378.59</v>
      </c>
      <c r="BC286" s="19">
        <v>1378.59</v>
      </c>
      <c r="BD286" s="19">
        <v>1378.59</v>
      </c>
      <c r="BE286" s="19">
        <v>1378.59</v>
      </c>
      <c r="BF286" s="19">
        <v>689.29</v>
      </c>
      <c r="BG286" s="19">
        <v>689.29</v>
      </c>
      <c r="BH286" s="19">
        <v>689.29</v>
      </c>
      <c r="BI286" s="19">
        <v>689.29</v>
      </c>
      <c r="BJ286" s="19">
        <f t="shared" si="12"/>
        <v>15853.760000000002</v>
      </c>
      <c r="BK286" s="19">
        <f t="shared" si="13"/>
        <v>13785.880000000001</v>
      </c>
      <c r="BL286" s="19">
        <f t="shared" si="14"/>
        <v>29639.640000000003</v>
      </c>
    </row>
    <row r="287" spans="1:64" x14ac:dyDescent="0.25">
      <c r="A287" s="52" t="s">
        <v>2055</v>
      </c>
      <c r="B287" s="78" t="s">
        <v>468</v>
      </c>
      <c r="C287" s="79">
        <v>5</v>
      </c>
      <c r="D287" s="80" t="s">
        <v>23</v>
      </c>
      <c r="E287" s="79" t="s">
        <v>434</v>
      </c>
      <c r="F287" s="79" t="s">
        <v>604</v>
      </c>
      <c r="G287" s="79" t="s">
        <v>816</v>
      </c>
      <c r="H287" s="79" t="s">
        <v>624</v>
      </c>
      <c r="I287" s="79" t="s">
        <v>817</v>
      </c>
      <c r="J287" s="79" t="s">
        <v>626</v>
      </c>
      <c r="K287" s="79" t="s">
        <v>447</v>
      </c>
      <c r="L287" s="79" t="s">
        <v>606</v>
      </c>
      <c r="M287" s="79" t="s">
        <v>619</v>
      </c>
      <c r="N287" s="81">
        <v>1</v>
      </c>
      <c r="O287" s="81">
        <v>1</v>
      </c>
      <c r="P287" s="81">
        <v>1</v>
      </c>
      <c r="Q287" s="81">
        <v>1</v>
      </c>
      <c r="R287" s="81">
        <v>1</v>
      </c>
      <c r="S287" s="81">
        <v>1</v>
      </c>
      <c r="T287" s="81">
        <v>0</v>
      </c>
      <c r="U287" s="81">
        <v>0</v>
      </c>
      <c r="V287" s="81">
        <v>0</v>
      </c>
      <c r="W287" s="102">
        <v>1091500</v>
      </c>
      <c r="X287" s="102">
        <v>0</v>
      </c>
      <c r="Y287" s="102">
        <v>0</v>
      </c>
      <c r="Z287" s="102">
        <v>5130.05</v>
      </c>
      <c r="AA287" s="102">
        <v>0</v>
      </c>
      <c r="AB287" s="102">
        <v>0</v>
      </c>
      <c r="AC287" s="102">
        <v>1091500</v>
      </c>
      <c r="AD287" s="89">
        <v>43700</v>
      </c>
      <c r="AE287" s="89">
        <v>46257</v>
      </c>
      <c r="AF287" s="90">
        <v>1091500</v>
      </c>
      <c r="AG287" s="84">
        <v>1.4</v>
      </c>
      <c r="AH287" s="84">
        <v>7</v>
      </c>
      <c r="AI287" s="85">
        <v>5.6399999999999999E-2</v>
      </c>
      <c r="AJ287" s="86">
        <v>1.4</v>
      </c>
      <c r="AK287" s="86">
        <v>7</v>
      </c>
      <c r="AL287" s="87">
        <v>5.6399999999999999E-2</v>
      </c>
      <c r="AM287" s="91" t="s">
        <v>620</v>
      </c>
      <c r="AN287" s="91" t="s">
        <v>621</v>
      </c>
      <c r="AO287" s="19">
        <v>1971.56</v>
      </c>
      <c r="AP287" s="19">
        <v>1971.56</v>
      </c>
      <c r="AQ287" s="19">
        <v>1971.56</v>
      </c>
      <c r="AR287" s="19">
        <v>1971.56</v>
      </c>
      <c r="AS287" s="19">
        <v>1971.56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0</v>
      </c>
      <c r="BG287" s="19">
        <v>0</v>
      </c>
      <c r="BH287" s="19">
        <v>0</v>
      </c>
      <c r="BI287" s="19">
        <v>0</v>
      </c>
      <c r="BJ287" s="19">
        <f t="shared" si="12"/>
        <v>9857.7999999999993</v>
      </c>
      <c r="BK287" s="19">
        <f t="shared" si="13"/>
        <v>0</v>
      </c>
      <c r="BL287" s="19">
        <f t="shared" si="14"/>
        <v>9857.7999999999993</v>
      </c>
    </row>
    <row r="288" spans="1:64" x14ac:dyDescent="0.25">
      <c r="A288" s="52" t="s">
        <v>2056</v>
      </c>
      <c r="B288" s="78" t="s">
        <v>468</v>
      </c>
      <c r="C288" s="79">
        <v>6</v>
      </c>
      <c r="D288" s="80" t="s">
        <v>23</v>
      </c>
      <c r="E288" s="79" t="s">
        <v>434</v>
      </c>
      <c r="F288" s="79" t="s">
        <v>604</v>
      </c>
      <c r="G288" s="79" t="s">
        <v>816</v>
      </c>
      <c r="H288" s="79" t="s">
        <v>624</v>
      </c>
      <c r="I288" s="79" t="s">
        <v>817</v>
      </c>
      <c r="J288" s="79" t="s">
        <v>626</v>
      </c>
      <c r="K288" s="79" t="s">
        <v>447</v>
      </c>
      <c r="L288" s="79" t="s">
        <v>606</v>
      </c>
      <c r="M288" s="79" t="s">
        <v>619</v>
      </c>
      <c r="N288" s="81">
        <v>1</v>
      </c>
      <c r="O288" s="81">
        <v>1</v>
      </c>
      <c r="P288" s="81">
        <v>1</v>
      </c>
      <c r="Q288" s="81">
        <v>1</v>
      </c>
      <c r="R288" s="81">
        <v>1</v>
      </c>
      <c r="S288" s="81">
        <v>1</v>
      </c>
      <c r="T288" s="81">
        <v>0</v>
      </c>
      <c r="U288" s="81">
        <v>0</v>
      </c>
      <c r="V288" s="81">
        <v>0</v>
      </c>
      <c r="W288" s="102">
        <v>418457.5</v>
      </c>
      <c r="X288" s="102">
        <v>0</v>
      </c>
      <c r="Y288" s="102">
        <v>0</v>
      </c>
      <c r="Z288" s="102">
        <v>2067.88</v>
      </c>
      <c r="AA288" s="102">
        <v>0</v>
      </c>
      <c r="AB288" s="102">
        <v>0</v>
      </c>
      <c r="AC288" s="102">
        <v>418457.5</v>
      </c>
      <c r="AD288" s="89">
        <v>43700</v>
      </c>
      <c r="AE288" s="89">
        <v>46622</v>
      </c>
      <c r="AF288" s="90">
        <v>418457.5</v>
      </c>
      <c r="AG288" s="84">
        <v>2.4</v>
      </c>
      <c r="AH288" s="84">
        <v>8</v>
      </c>
      <c r="AI288" s="85">
        <v>5.9299999999999999E-2</v>
      </c>
      <c r="AJ288" s="86">
        <v>2.4</v>
      </c>
      <c r="AK288" s="86">
        <v>8</v>
      </c>
      <c r="AL288" s="87">
        <v>5.9299999999999999E-2</v>
      </c>
      <c r="AM288" s="91" t="s">
        <v>620</v>
      </c>
      <c r="AN288" s="91" t="s">
        <v>621</v>
      </c>
      <c r="AO288" s="19">
        <v>7599.41</v>
      </c>
      <c r="AP288" s="19">
        <v>7599.41</v>
      </c>
      <c r="AQ288" s="19">
        <v>7599.41</v>
      </c>
      <c r="AR288" s="19">
        <v>7599.41</v>
      </c>
      <c r="AS288" s="19">
        <v>7599.41</v>
      </c>
      <c r="AT288" s="19">
        <v>3799.7</v>
      </c>
      <c r="AU288" s="19">
        <v>3799.7</v>
      </c>
      <c r="AV288" s="19">
        <v>3799.7</v>
      </c>
      <c r="AW288" s="19">
        <v>3799.7</v>
      </c>
      <c r="AX288" s="19">
        <v>3799.7</v>
      </c>
      <c r="AY288" s="19">
        <v>3799.7</v>
      </c>
      <c r="AZ288" s="19">
        <v>3799.7</v>
      </c>
      <c r="BA288" s="19">
        <v>3799.7</v>
      </c>
      <c r="BB288" s="19">
        <v>3799.7</v>
      </c>
      <c r="BC288" s="19">
        <v>3799.7</v>
      </c>
      <c r="BD288" s="19">
        <v>3799.7</v>
      </c>
      <c r="BE288" s="19">
        <v>3799.7</v>
      </c>
      <c r="BF288" s="19">
        <v>0</v>
      </c>
      <c r="BG288" s="19">
        <v>0</v>
      </c>
      <c r="BH288" s="19">
        <v>0</v>
      </c>
      <c r="BI288" s="19">
        <v>0</v>
      </c>
      <c r="BJ288" s="19">
        <f t="shared" si="12"/>
        <v>53195.849999999991</v>
      </c>
      <c r="BK288" s="19">
        <f t="shared" si="13"/>
        <v>30397.600000000002</v>
      </c>
      <c r="BL288" s="19">
        <f t="shared" si="14"/>
        <v>83593.45</v>
      </c>
    </row>
    <row r="289" spans="1:64" x14ac:dyDescent="0.25">
      <c r="A289" s="52" t="s">
        <v>2057</v>
      </c>
      <c r="B289" s="78" t="s">
        <v>469</v>
      </c>
      <c r="C289" s="79">
        <v>5</v>
      </c>
      <c r="D289" s="80" t="s">
        <v>23</v>
      </c>
      <c r="E289" s="79" t="s">
        <v>434</v>
      </c>
      <c r="F289" s="79" t="s">
        <v>604</v>
      </c>
      <c r="G289" s="79" t="s">
        <v>816</v>
      </c>
      <c r="H289" s="79" t="s">
        <v>624</v>
      </c>
      <c r="I289" s="79" t="s">
        <v>817</v>
      </c>
      <c r="J289" s="79" t="s">
        <v>626</v>
      </c>
      <c r="K289" s="79" t="s">
        <v>447</v>
      </c>
      <c r="L289" s="79" t="s">
        <v>606</v>
      </c>
      <c r="M289" s="79" t="s">
        <v>619</v>
      </c>
      <c r="N289" s="81">
        <v>1</v>
      </c>
      <c r="O289" s="81">
        <v>1</v>
      </c>
      <c r="P289" s="81">
        <v>1</v>
      </c>
      <c r="Q289" s="81">
        <v>1</v>
      </c>
      <c r="R289" s="81">
        <v>1</v>
      </c>
      <c r="S289" s="81">
        <v>1</v>
      </c>
      <c r="T289" s="81">
        <v>0</v>
      </c>
      <c r="U289" s="81">
        <v>0</v>
      </c>
      <c r="V289" s="81">
        <v>0</v>
      </c>
      <c r="W289" s="102">
        <v>441393.75</v>
      </c>
      <c r="X289" s="102">
        <v>0</v>
      </c>
      <c r="Y289" s="102">
        <v>0</v>
      </c>
      <c r="Z289" s="102">
        <v>1971.56</v>
      </c>
      <c r="AA289" s="102">
        <v>0</v>
      </c>
      <c r="AB289" s="102">
        <v>0</v>
      </c>
      <c r="AC289" s="102">
        <v>441393.75</v>
      </c>
      <c r="AD289" s="89">
        <v>43703</v>
      </c>
      <c r="AE289" s="89">
        <v>45895</v>
      </c>
      <c r="AF289" s="90">
        <v>882787.5</v>
      </c>
      <c r="AG289" s="84">
        <v>0.41</v>
      </c>
      <c r="AH289" s="84">
        <v>6</v>
      </c>
      <c r="AI289" s="85">
        <v>5.3600000000000002E-2</v>
      </c>
      <c r="AJ289" s="86">
        <v>0.41</v>
      </c>
      <c r="AK289" s="86">
        <v>6</v>
      </c>
      <c r="AL289" s="87">
        <v>5.3600000000000002E-2</v>
      </c>
      <c r="AM289" s="91" t="s">
        <v>620</v>
      </c>
      <c r="AN289" s="91" t="s">
        <v>621</v>
      </c>
      <c r="AO289" s="19">
        <v>3505.99</v>
      </c>
      <c r="AP289" s="19">
        <v>3505.99</v>
      </c>
      <c r="AQ289" s="19">
        <v>3505.99</v>
      </c>
      <c r="AR289" s="19">
        <v>3505.99</v>
      </c>
      <c r="AS289" s="19">
        <v>3505.99</v>
      </c>
      <c r="AT289" s="19">
        <v>2337.33</v>
      </c>
      <c r="AU289" s="19">
        <v>2337.33</v>
      </c>
      <c r="AV289" s="19">
        <v>2337.33</v>
      </c>
      <c r="AW289" s="19">
        <v>2337.33</v>
      </c>
      <c r="AX289" s="19">
        <v>2337.33</v>
      </c>
      <c r="AY289" s="19">
        <v>2337.33</v>
      </c>
      <c r="AZ289" s="19">
        <v>2337.33</v>
      </c>
      <c r="BA289" s="19">
        <v>2337.33</v>
      </c>
      <c r="BB289" s="19">
        <v>2337.33</v>
      </c>
      <c r="BC289" s="19">
        <v>2337.33</v>
      </c>
      <c r="BD289" s="19">
        <v>2337.33</v>
      </c>
      <c r="BE289" s="19">
        <v>2337.33</v>
      </c>
      <c r="BF289" s="19">
        <v>1168.6600000000001</v>
      </c>
      <c r="BG289" s="19">
        <v>1168.6600000000001</v>
      </c>
      <c r="BH289" s="19">
        <v>1168.6600000000001</v>
      </c>
      <c r="BI289" s="19">
        <v>1168.6600000000001</v>
      </c>
      <c r="BJ289" s="19">
        <f t="shared" si="12"/>
        <v>26879.270000000004</v>
      </c>
      <c r="BK289" s="19">
        <f t="shared" si="13"/>
        <v>23373.279999999999</v>
      </c>
      <c r="BL289" s="19">
        <f t="shared" si="14"/>
        <v>50252.55</v>
      </c>
    </row>
    <row r="290" spans="1:64" x14ac:dyDescent="0.25">
      <c r="A290" s="52" t="s">
        <v>2058</v>
      </c>
      <c r="B290" s="78" t="s">
        <v>469</v>
      </c>
      <c r="C290" s="79">
        <v>6</v>
      </c>
      <c r="D290" s="80" t="s">
        <v>23</v>
      </c>
      <c r="E290" s="79" t="s">
        <v>434</v>
      </c>
      <c r="F290" s="79" t="s">
        <v>604</v>
      </c>
      <c r="G290" s="79" t="s">
        <v>816</v>
      </c>
      <c r="H290" s="79" t="s">
        <v>624</v>
      </c>
      <c r="I290" s="79" t="s">
        <v>817</v>
      </c>
      <c r="J290" s="79" t="s">
        <v>626</v>
      </c>
      <c r="K290" s="79" t="s">
        <v>447</v>
      </c>
      <c r="L290" s="79" t="s">
        <v>606</v>
      </c>
      <c r="M290" s="79" t="s">
        <v>619</v>
      </c>
      <c r="N290" s="81">
        <v>1</v>
      </c>
      <c r="O290" s="81">
        <v>1</v>
      </c>
      <c r="P290" s="81">
        <v>1</v>
      </c>
      <c r="Q290" s="81">
        <v>1</v>
      </c>
      <c r="R290" s="81">
        <v>1</v>
      </c>
      <c r="S290" s="81">
        <v>1</v>
      </c>
      <c r="T290" s="81">
        <v>0</v>
      </c>
      <c r="U290" s="81">
        <v>0</v>
      </c>
      <c r="V290" s="81">
        <v>0</v>
      </c>
      <c r="W290" s="102">
        <v>1616895</v>
      </c>
      <c r="X290" s="102">
        <v>0</v>
      </c>
      <c r="Y290" s="102">
        <v>0</v>
      </c>
      <c r="Z290" s="102">
        <v>7599.41</v>
      </c>
      <c r="AA290" s="102">
        <v>0</v>
      </c>
      <c r="AB290" s="102">
        <v>0</v>
      </c>
      <c r="AC290" s="102">
        <v>1616895</v>
      </c>
      <c r="AD290" s="89">
        <v>43703</v>
      </c>
      <c r="AE290" s="89">
        <v>46260</v>
      </c>
      <c r="AF290" s="90">
        <v>1616895</v>
      </c>
      <c r="AG290" s="84">
        <v>1.41</v>
      </c>
      <c r="AH290" s="84">
        <v>7</v>
      </c>
      <c r="AI290" s="85">
        <v>5.6399999999999999E-2</v>
      </c>
      <c r="AJ290" s="86">
        <v>1.41</v>
      </c>
      <c r="AK290" s="86">
        <v>7</v>
      </c>
      <c r="AL290" s="87">
        <v>5.6399999999999999E-2</v>
      </c>
      <c r="AM290" s="91" t="s">
        <v>620</v>
      </c>
      <c r="AN290" s="91" t="s">
        <v>621</v>
      </c>
      <c r="AO290" s="19">
        <v>3727.35</v>
      </c>
      <c r="AP290" s="19">
        <v>3727.35</v>
      </c>
      <c r="AQ290" s="19">
        <v>3727.35</v>
      </c>
      <c r="AR290" s="19">
        <v>3727.35</v>
      </c>
      <c r="AS290" s="19">
        <v>3727.35</v>
      </c>
      <c r="AT290" s="19">
        <v>0</v>
      </c>
      <c r="AU290" s="19">
        <v>0</v>
      </c>
      <c r="AV290" s="19">
        <v>0</v>
      </c>
      <c r="AW290" s="19">
        <v>0</v>
      </c>
      <c r="AX290" s="19">
        <v>0</v>
      </c>
      <c r="AY290" s="19">
        <v>0</v>
      </c>
      <c r="AZ290" s="19">
        <v>0</v>
      </c>
      <c r="BA290" s="19">
        <v>0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0</v>
      </c>
      <c r="BH290" s="19">
        <v>0</v>
      </c>
      <c r="BI290" s="19">
        <v>0</v>
      </c>
      <c r="BJ290" s="19">
        <f t="shared" si="12"/>
        <v>18636.75</v>
      </c>
      <c r="BK290" s="19">
        <f t="shared" si="13"/>
        <v>0</v>
      </c>
      <c r="BL290" s="19">
        <f t="shared" si="14"/>
        <v>18636.75</v>
      </c>
    </row>
    <row r="291" spans="1:64" x14ac:dyDescent="0.25">
      <c r="A291" s="52" t="s">
        <v>2059</v>
      </c>
      <c r="B291" s="78" t="s">
        <v>469</v>
      </c>
      <c r="C291" s="79">
        <v>7</v>
      </c>
      <c r="D291" s="80" t="s">
        <v>23</v>
      </c>
      <c r="E291" s="79" t="s">
        <v>434</v>
      </c>
      <c r="F291" s="79" t="s">
        <v>604</v>
      </c>
      <c r="G291" s="79" t="s">
        <v>816</v>
      </c>
      <c r="H291" s="79" t="s">
        <v>624</v>
      </c>
      <c r="I291" s="79" t="s">
        <v>817</v>
      </c>
      <c r="J291" s="79" t="s">
        <v>626</v>
      </c>
      <c r="K291" s="79" t="s">
        <v>447</v>
      </c>
      <c r="L291" s="79" t="s">
        <v>606</v>
      </c>
      <c r="M291" s="79" t="s">
        <v>619</v>
      </c>
      <c r="N291" s="81">
        <v>1</v>
      </c>
      <c r="O291" s="81">
        <v>1</v>
      </c>
      <c r="P291" s="81">
        <v>1</v>
      </c>
      <c r="Q291" s="81">
        <v>1</v>
      </c>
      <c r="R291" s="81">
        <v>1</v>
      </c>
      <c r="S291" s="81">
        <v>1</v>
      </c>
      <c r="T291" s="81">
        <v>0</v>
      </c>
      <c r="U291" s="81">
        <v>0</v>
      </c>
      <c r="V291" s="81">
        <v>0</v>
      </c>
      <c r="W291" s="102">
        <v>709475</v>
      </c>
      <c r="X291" s="102">
        <v>0</v>
      </c>
      <c r="Y291" s="102">
        <v>0</v>
      </c>
      <c r="Z291" s="102">
        <v>3505.99</v>
      </c>
      <c r="AA291" s="102">
        <v>0</v>
      </c>
      <c r="AB291" s="102">
        <v>0</v>
      </c>
      <c r="AC291" s="102">
        <v>709475</v>
      </c>
      <c r="AD291" s="89">
        <v>43703</v>
      </c>
      <c r="AE291" s="89">
        <v>46625</v>
      </c>
      <c r="AF291" s="90">
        <v>709475</v>
      </c>
      <c r="AG291" s="84">
        <v>2.41</v>
      </c>
      <c r="AH291" s="84">
        <v>8</v>
      </c>
      <c r="AI291" s="85">
        <v>5.9299999999999999E-2</v>
      </c>
      <c r="AJ291" s="86">
        <v>2.41</v>
      </c>
      <c r="AK291" s="86">
        <v>8</v>
      </c>
      <c r="AL291" s="87">
        <v>5.9299999999999999E-2</v>
      </c>
      <c r="AM291" s="91" t="s">
        <v>620</v>
      </c>
      <c r="AN291" s="91" t="s">
        <v>621</v>
      </c>
      <c r="AO291" s="19">
        <v>7637.54</v>
      </c>
      <c r="AP291" s="19">
        <v>7637.54</v>
      </c>
      <c r="AQ291" s="19">
        <v>7637.54</v>
      </c>
      <c r="AR291" s="19">
        <v>7637.54</v>
      </c>
      <c r="AS291" s="19">
        <v>7637.54</v>
      </c>
      <c r="AT291" s="19">
        <v>3818.77</v>
      </c>
      <c r="AU291" s="19">
        <v>3818.77</v>
      </c>
      <c r="AV291" s="19">
        <v>3818.77</v>
      </c>
      <c r="AW291" s="19">
        <v>3818.77</v>
      </c>
      <c r="AX291" s="19">
        <v>3818.77</v>
      </c>
      <c r="AY291" s="19">
        <v>3818.77</v>
      </c>
      <c r="AZ291" s="19">
        <v>3818.77</v>
      </c>
      <c r="BA291" s="19">
        <v>3818.77</v>
      </c>
      <c r="BB291" s="19">
        <v>3818.77</v>
      </c>
      <c r="BC291" s="19">
        <v>3818.77</v>
      </c>
      <c r="BD291" s="19">
        <v>3818.77</v>
      </c>
      <c r="BE291" s="19">
        <v>3818.77</v>
      </c>
      <c r="BF291" s="19">
        <v>0</v>
      </c>
      <c r="BG291" s="19">
        <v>0</v>
      </c>
      <c r="BH291" s="19">
        <v>0</v>
      </c>
      <c r="BI291" s="19">
        <v>0</v>
      </c>
      <c r="BJ291" s="19">
        <f t="shared" si="12"/>
        <v>53462.779999999984</v>
      </c>
      <c r="BK291" s="19">
        <f t="shared" si="13"/>
        <v>30550.16</v>
      </c>
      <c r="BL291" s="19">
        <f t="shared" si="14"/>
        <v>84012.939999999988</v>
      </c>
    </row>
    <row r="292" spans="1:64" x14ac:dyDescent="0.25">
      <c r="A292" s="52" t="s">
        <v>2060</v>
      </c>
      <c r="B292" s="78" t="s">
        <v>470</v>
      </c>
      <c r="C292" s="79">
        <v>6</v>
      </c>
      <c r="D292" s="80" t="s">
        <v>23</v>
      </c>
      <c r="E292" s="79" t="s">
        <v>434</v>
      </c>
      <c r="F292" s="79" t="s">
        <v>604</v>
      </c>
      <c r="G292" s="79" t="s">
        <v>816</v>
      </c>
      <c r="H292" s="79" t="s">
        <v>624</v>
      </c>
      <c r="I292" s="79" t="s">
        <v>817</v>
      </c>
      <c r="J292" s="79" t="s">
        <v>626</v>
      </c>
      <c r="K292" s="79" t="s">
        <v>447</v>
      </c>
      <c r="L292" s="79" t="s">
        <v>606</v>
      </c>
      <c r="M292" s="79" t="s">
        <v>619</v>
      </c>
      <c r="N292" s="81">
        <v>1</v>
      </c>
      <c r="O292" s="81">
        <v>1</v>
      </c>
      <c r="P292" s="81">
        <v>1</v>
      </c>
      <c r="Q292" s="81">
        <v>1</v>
      </c>
      <c r="R292" s="81">
        <v>1</v>
      </c>
      <c r="S292" s="81">
        <v>1</v>
      </c>
      <c r="T292" s="81">
        <v>0</v>
      </c>
      <c r="U292" s="81">
        <v>0</v>
      </c>
      <c r="V292" s="81">
        <v>0</v>
      </c>
      <c r="W292" s="102">
        <v>834481.25</v>
      </c>
      <c r="X292" s="102">
        <v>0</v>
      </c>
      <c r="Y292" s="102">
        <v>0</v>
      </c>
      <c r="Z292" s="102">
        <v>3727.35</v>
      </c>
      <c r="AA292" s="102">
        <v>0</v>
      </c>
      <c r="AB292" s="102">
        <v>0</v>
      </c>
      <c r="AC292" s="102">
        <v>834481.25</v>
      </c>
      <c r="AD292" s="89">
        <v>43704</v>
      </c>
      <c r="AE292" s="89">
        <v>45896</v>
      </c>
      <c r="AF292" s="90">
        <v>1668962.5</v>
      </c>
      <c r="AG292" s="84">
        <v>0.41</v>
      </c>
      <c r="AH292" s="84">
        <v>6</v>
      </c>
      <c r="AI292" s="85">
        <v>5.3600000000000002E-2</v>
      </c>
      <c r="AJ292" s="86">
        <v>0.41</v>
      </c>
      <c r="AK292" s="86">
        <v>6</v>
      </c>
      <c r="AL292" s="87">
        <v>5.3600000000000002E-2</v>
      </c>
      <c r="AM292" s="91" t="s">
        <v>620</v>
      </c>
      <c r="AN292" s="91" t="s">
        <v>621</v>
      </c>
      <c r="AO292" s="19">
        <v>4723.24</v>
      </c>
      <c r="AP292" s="19">
        <v>4723.24</v>
      </c>
      <c r="AQ292" s="19">
        <v>4723.24</v>
      </c>
      <c r="AR292" s="19">
        <v>4723.24</v>
      </c>
      <c r="AS292" s="19">
        <v>4723.24</v>
      </c>
      <c r="AT292" s="19">
        <v>3148.83</v>
      </c>
      <c r="AU292" s="19">
        <v>3148.83</v>
      </c>
      <c r="AV292" s="19">
        <v>3148.83</v>
      </c>
      <c r="AW292" s="19">
        <v>3148.83</v>
      </c>
      <c r="AX292" s="19">
        <v>3148.83</v>
      </c>
      <c r="AY292" s="19">
        <v>3148.83</v>
      </c>
      <c r="AZ292" s="19">
        <v>3148.83</v>
      </c>
      <c r="BA292" s="19">
        <v>3148.83</v>
      </c>
      <c r="BB292" s="19">
        <v>3148.83</v>
      </c>
      <c r="BC292" s="19">
        <v>3148.83</v>
      </c>
      <c r="BD292" s="19">
        <v>3148.83</v>
      </c>
      <c r="BE292" s="19">
        <v>3148.83</v>
      </c>
      <c r="BF292" s="19">
        <v>1574.41</v>
      </c>
      <c r="BG292" s="19">
        <v>1574.41</v>
      </c>
      <c r="BH292" s="19">
        <v>1574.41</v>
      </c>
      <c r="BI292" s="19">
        <v>1574.41</v>
      </c>
      <c r="BJ292" s="19">
        <f t="shared" si="12"/>
        <v>36211.520000000004</v>
      </c>
      <c r="BK292" s="19">
        <f t="shared" si="13"/>
        <v>31488.28</v>
      </c>
      <c r="BL292" s="19">
        <f t="shared" si="14"/>
        <v>67699.8</v>
      </c>
    </row>
    <row r="293" spans="1:64" x14ac:dyDescent="0.25">
      <c r="A293" s="52" t="s">
        <v>2061</v>
      </c>
      <c r="B293" s="78" t="s">
        <v>470</v>
      </c>
      <c r="C293" s="79">
        <v>7</v>
      </c>
      <c r="D293" s="80" t="s">
        <v>23</v>
      </c>
      <c r="E293" s="79" t="s">
        <v>434</v>
      </c>
      <c r="F293" s="79" t="s">
        <v>604</v>
      </c>
      <c r="G293" s="79" t="s">
        <v>816</v>
      </c>
      <c r="H293" s="79" t="s">
        <v>624</v>
      </c>
      <c r="I293" s="79" t="s">
        <v>817</v>
      </c>
      <c r="J293" s="79" t="s">
        <v>626</v>
      </c>
      <c r="K293" s="79" t="s">
        <v>447</v>
      </c>
      <c r="L293" s="79" t="s">
        <v>606</v>
      </c>
      <c r="M293" s="79" t="s">
        <v>619</v>
      </c>
      <c r="N293" s="81">
        <v>1</v>
      </c>
      <c r="O293" s="81">
        <v>1</v>
      </c>
      <c r="P293" s="81">
        <v>1</v>
      </c>
      <c r="Q293" s="81">
        <v>1</v>
      </c>
      <c r="R293" s="81">
        <v>1</v>
      </c>
      <c r="S293" s="81">
        <v>1</v>
      </c>
      <c r="T293" s="81">
        <v>0</v>
      </c>
      <c r="U293" s="81">
        <v>0</v>
      </c>
      <c r="V293" s="81">
        <v>0</v>
      </c>
      <c r="W293" s="102">
        <v>1625007.5</v>
      </c>
      <c r="X293" s="102">
        <v>0</v>
      </c>
      <c r="Y293" s="102">
        <v>0</v>
      </c>
      <c r="Z293" s="102">
        <v>7637.54</v>
      </c>
      <c r="AA293" s="102">
        <v>0</v>
      </c>
      <c r="AB293" s="102">
        <v>0</v>
      </c>
      <c r="AC293" s="102">
        <v>1625007.5</v>
      </c>
      <c r="AD293" s="89">
        <v>43704</v>
      </c>
      <c r="AE293" s="89">
        <v>46261</v>
      </c>
      <c r="AF293" s="90">
        <v>1625007.5</v>
      </c>
      <c r="AG293" s="84">
        <v>1.41</v>
      </c>
      <c r="AH293" s="84">
        <v>7</v>
      </c>
      <c r="AI293" s="85">
        <v>5.6399999999999999E-2</v>
      </c>
      <c r="AJ293" s="86">
        <v>1.41</v>
      </c>
      <c r="AK293" s="86">
        <v>7</v>
      </c>
      <c r="AL293" s="87">
        <v>5.6399999999999999E-2</v>
      </c>
      <c r="AM293" s="91" t="s">
        <v>620</v>
      </c>
      <c r="AN293" s="91" t="s">
        <v>621</v>
      </c>
      <c r="AO293" s="19">
        <v>1845.06</v>
      </c>
      <c r="AP293" s="19">
        <v>1845.06</v>
      </c>
      <c r="AQ293" s="19">
        <v>1845.06</v>
      </c>
      <c r="AR293" s="19">
        <v>1845.06</v>
      </c>
      <c r="AS293" s="19">
        <v>1845.06</v>
      </c>
      <c r="AT293" s="19">
        <v>0</v>
      </c>
      <c r="AU293" s="19">
        <v>0</v>
      </c>
      <c r="AV293" s="19">
        <v>0</v>
      </c>
      <c r="AW293" s="19">
        <v>0</v>
      </c>
      <c r="AX293" s="19">
        <v>0</v>
      </c>
      <c r="AY293" s="19">
        <v>0</v>
      </c>
      <c r="AZ293" s="19">
        <v>0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0</v>
      </c>
      <c r="BG293" s="19">
        <v>0</v>
      </c>
      <c r="BH293" s="19">
        <v>0</v>
      </c>
      <c r="BI293" s="19">
        <v>0</v>
      </c>
      <c r="BJ293" s="19">
        <f t="shared" si="12"/>
        <v>9225.2999999999993</v>
      </c>
      <c r="BK293" s="19">
        <f t="shared" si="13"/>
        <v>0</v>
      </c>
      <c r="BL293" s="19">
        <f t="shared" si="14"/>
        <v>9225.2999999999993</v>
      </c>
    </row>
    <row r="294" spans="1:64" x14ac:dyDescent="0.25">
      <c r="A294" s="52" t="s">
        <v>2062</v>
      </c>
      <c r="B294" s="78" t="s">
        <v>470</v>
      </c>
      <c r="C294" s="79">
        <v>8</v>
      </c>
      <c r="D294" s="80" t="s">
        <v>23</v>
      </c>
      <c r="E294" s="79" t="s">
        <v>434</v>
      </c>
      <c r="F294" s="79" t="s">
        <v>604</v>
      </c>
      <c r="G294" s="79" t="s">
        <v>816</v>
      </c>
      <c r="H294" s="79" t="s">
        <v>624</v>
      </c>
      <c r="I294" s="79" t="s">
        <v>817</v>
      </c>
      <c r="J294" s="79" t="s">
        <v>626</v>
      </c>
      <c r="K294" s="79" t="s">
        <v>447</v>
      </c>
      <c r="L294" s="79" t="s">
        <v>606</v>
      </c>
      <c r="M294" s="79" t="s">
        <v>619</v>
      </c>
      <c r="N294" s="81">
        <v>1</v>
      </c>
      <c r="O294" s="81">
        <v>1</v>
      </c>
      <c r="P294" s="81">
        <v>1</v>
      </c>
      <c r="Q294" s="81">
        <v>1</v>
      </c>
      <c r="R294" s="81">
        <v>1</v>
      </c>
      <c r="S294" s="81">
        <v>1</v>
      </c>
      <c r="T294" s="81">
        <v>0</v>
      </c>
      <c r="U294" s="81">
        <v>0</v>
      </c>
      <c r="V294" s="81">
        <v>0</v>
      </c>
      <c r="W294" s="102">
        <v>955800</v>
      </c>
      <c r="X294" s="102">
        <v>0</v>
      </c>
      <c r="Y294" s="102">
        <v>0</v>
      </c>
      <c r="Z294" s="102">
        <v>4723.24</v>
      </c>
      <c r="AA294" s="102">
        <v>0</v>
      </c>
      <c r="AB294" s="102">
        <v>0</v>
      </c>
      <c r="AC294" s="102">
        <v>955800</v>
      </c>
      <c r="AD294" s="89">
        <v>43704</v>
      </c>
      <c r="AE294" s="89">
        <v>46626</v>
      </c>
      <c r="AF294" s="90">
        <v>955800</v>
      </c>
      <c r="AG294" s="84">
        <v>2.41</v>
      </c>
      <c r="AH294" s="84">
        <v>8</v>
      </c>
      <c r="AI294" s="85">
        <v>5.9299999999999999E-2</v>
      </c>
      <c r="AJ294" s="86">
        <v>2.41</v>
      </c>
      <c r="AK294" s="86">
        <v>8</v>
      </c>
      <c r="AL294" s="87">
        <v>5.9299999999999999E-2</v>
      </c>
      <c r="AM294" s="91" t="s">
        <v>620</v>
      </c>
      <c r="AN294" s="91" t="s">
        <v>621</v>
      </c>
      <c r="AO294" s="19">
        <v>5667.32</v>
      </c>
      <c r="AP294" s="19">
        <v>5667.32</v>
      </c>
      <c r="AQ294" s="19">
        <v>5667.32</v>
      </c>
      <c r="AR294" s="19">
        <v>5667.32</v>
      </c>
      <c r="AS294" s="19">
        <v>5667.32</v>
      </c>
      <c r="AT294" s="19">
        <v>2833.66</v>
      </c>
      <c r="AU294" s="19">
        <v>2833.66</v>
      </c>
      <c r="AV294" s="19">
        <v>2833.66</v>
      </c>
      <c r="AW294" s="19">
        <v>2833.66</v>
      </c>
      <c r="AX294" s="19">
        <v>2833.66</v>
      </c>
      <c r="AY294" s="19">
        <v>2833.66</v>
      </c>
      <c r="AZ294" s="19">
        <v>2833.66</v>
      </c>
      <c r="BA294" s="19">
        <v>2833.66</v>
      </c>
      <c r="BB294" s="19">
        <v>2833.66</v>
      </c>
      <c r="BC294" s="19">
        <v>2833.66</v>
      </c>
      <c r="BD294" s="19">
        <v>2833.66</v>
      </c>
      <c r="BE294" s="19">
        <v>2833.66</v>
      </c>
      <c r="BF294" s="19">
        <v>0</v>
      </c>
      <c r="BG294" s="19">
        <v>0</v>
      </c>
      <c r="BH294" s="19">
        <v>0</v>
      </c>
      <c r="BI294" s="19">
        <v>0</v>
      </c>
      <c r="BJ294" s="19">
        <f t="shared" si="12"/>
        <v>39671.240000000005</v>
      </c>
      <c r="BK294" s="19">
        <f t="shared" si="13"/>
        <v>22669.279999999999</v>
      </c>
      <c r="BL294" s="19">
        <f t="shared" si="14"/>
        <v>62340.520000000004</v>
      </c>
    </row>
    <row r="295" spans="1:64" x14ac:dyDescent="0.25">
      <c r="A295" s="52" t="s">
        <v>2063</v>
      </c>
      <c r="B295" s="78" t="s">
        <v>471</v>
      </c>
      <c r="C295" s="79">
        <v>6</v>
      </c>
      <c r="D295" s="80" t="s">
        <v>23</v>
      </c>
      <c r="E295" s="79" t="s">
        <v>434</v>
      </c>
      <c r="F295" s="79" t="s">
        <v>604</v>
      </c>
      <c r="G295" s="79" t="s">
        <v>816</v>
      </c>
      <c r="H295" s="79" t="s">
        <v>624</v>
      </c>
      <c r="I295" s="79" t="s">
        <v>817</v>
      </c>
      <c r="J295" s="79" t="s">
        <v>626</v>
      </c>
      <c r="K295" s="79" t="s">
        <v>447</v>
      </c>
      <c r="L295" s="79" t="s">
        <v>606</v>
      </c>
      <c r="M295" s="79" t="s">
        <v>619</v>
      </c>
      <c r="N295" s="81">
        <v>1</v>
      </c>
      <c r="O295" s="81">
        <v>1</v>
      </c>
      <c r="P295" s="81">
        <v>1</v>
      </c>
      <c r="Q295" s="81">
        <v>1</v>
      </c>
      <c r="R295" s="81">
        <v>1</v>
      </c>
      <c r="S295" s="81">
        <v>1</v>
      </c>
      <c r="T295" s="81">
        <v>0</v>
      </c>
      <c r="U295" s="81">
        <v>0</v>
      </c>
      <c r="V295" s="81">
        <v>0</v>
      </c>
      <c r="W295" s="102">
        <v>413073.75</v>
      </c>
      <c r="X295" s="102">
        <v>0</v>
      </c>
      <c r="Y295" s="102">
        <v>0</v>
      </c>
      <c r="Z295" s="102">
        <v>1845.06</v>
      </c>
      <c r="AA295" s="102">
        <v>0</v>
      </c>
      <c r="AB295" s="102">
        <v>0</v>
      </c>
      <c r="AC295" s="102">
        <v>413073.75</v>
      </c>
      <c r="AD295" s="89">
        <v>43705</v>
      </c>
      <c r="AE295" s="89">
        <v>45897</v>
      </c>
      <c r="AF295" s="90">
        <v>826147.5</v>
      </c>
      <c r="AG295" s="84">
        <v>0.41</v>
      </c>
      <c r="AH295" s="84">
        <v>6</v>
      </c>
      <c r="AI295" s="85">
        <v>5.3600000000000002E-2</v>
      </c>
      <c r="AJ295" s="86">
        <v>0.41</v>
      </c>
      <c r="AK295" s="86">
        <v>6</v>
      </c>
      <c r="AL295" s="87">
        <v>5.3600000000000002E-2</v>
      </c>
      <c r="AM295" s="91" t="s">
        <v>620</v>
      </c>
      <c r="AN295" s="91" t="s">
        <v>621</v>
      </c>
      <c r="AO295" s="19">
        <v>2089.02</v>
      </c>
      <c r="AP295" s="19">
        <v>2089.02</v>
      </c>
      <c r="AQ295" s="19">
        <v>2089.02</v>
      </c>
      <c r="AR295" s="19">
        <v>2089.02</v>
      </c>
      <c r="AS295" s="19">
        <v>2089.02</v>
      </c>
      <c r="AT295" s="19">
        <v>1392.68</v>
      </c>
      <c r="AU295" s="19">
        <v>1392.68</v>
      </c>
      <c r="AV295" s="19">
        <v>1392.68</v>
      </c>
      <c r="AW295" s="19">
        <v>1392.68</v>
      </c>
      <c r="AX295" s="19">
        <v>1392.68</v>
      </c>
      <c r="AY295" s="19">
        <v>1392.68</v>
      </c>
      <c r="AZ295" s="19">
        <v>1392.68</v>
      </c>
      <c r="BA295" s="19">
        <v>1392.68</v>
      </c>
      <c r="BB295" s="19">
        <v>1392.68</v>
      </c>
      <c r="BC295" s="19">
        <v>1392.68</v>
      </c>
      <c r="BD295" s="19">
        <v>1392.68</v>
      </c>
      <c r="BE295" s="19">
        <v>1392.68</v>
      </c>
      <c r="BF295" s="19">
        <v>696.34</v>
      </c>
      <c r="BG295" s="19">
        <v>696.34</v>
      </c>
      <c r="BH295" s="19">
        <v>696.34</v>
      </c>
      <c r="BI295" s="19">
        <v>696.34</v>
      </c>
      <c r="BJ295" s="19">
        <f t="shared" si="12"/>
        <v>16015.820000000002</v>
      </c>
      <c r="BK295" s="19">
        <f t="shared" si="13"/>
        <v>13926.800000000001</v>
      </c>
      <c r="BL295" s="19">
        <f t="shared" si="14"/>
        <v>29942.620000000003</v>
      </c>
    </row>
    <row r="296" spans="1:64" x14ac:dyDescent="0.25">
      <c r="A296" s="52" t="s">
        <v>2064</v>
      </c>
      <c r="B296" s="78" t="s">
        <v>471</v>
      </c>
      <c r="C296" s="79">
        <v>7</v>
      </c>
      <c r="D296" s="80" t="s">
        <v>23</v>
      </c>
      <c r="E296" s="79" t="s">
        <v>434</v>
      </c>
      <c r="F296" s="79" t="s">
        <v>604</v>
      </c>
      <c r="G296" s="79" t="s">
        <v>816</v>
      </c>
      <c r="H296" s="79" t="s">
        <v>624</v>
      </c>
      <c r="I296" s="79" t="s">
        <v>817</v>
      </c>
      <c r="J296" s="79" t="s">
        <v>626</v>
      </c>
      <c r="K296" s="79" t="s">
        <v>447</v>
      </c>
      <c r="L296" s="79" t="s">
        <v>606</v>
      </c>
      <c r="M296" s="79" t="s">
        <v>619</v>
      </c>
      <c r="N296" s="81">
        <v>1</v>
      </c>
      <c r="O296" s="81">
        <v>1</v>
      </c>
      <c r="P296" s="81">
        <v>1</v>
      </c>
      <c r="Q296" s="81">
        <v>1</v>
      </c>
      <c r="R296" s="81">
        <v>1</v>
      </c>
      <c r="S296" s="81">
        <v>1</v>
      </c>
      <c r="T296" s="81">
        <v>0</v>
      </c>
      <c r="U296" s="81">
        <v>0</v>
      </c>
      <c r="V296" s="81">
        <v>0</v>
      </c>
      <c r="W296" s="102">
        <v>1205812.5</v>
      </c>
      <c r="X296" s="102">
        <v>0</v>
      </c>
      <c r="Y296" s="102">
        <v>0</v>
      </c>
      <c r="Z296" s="102">
        <v>5667.32</v>
      </c>
      <c r="AA296" s="102">
        <v>0</v>
      </c>
      <c r="AB296" s="102">
        <v>0</v>
      </c>
      <c r="AC296" s="102">
        <v>1205812.5</v>
      </c>
      <c r="AD296" s="89">
        <v>43705</v>
      </c>
      <c r="AE296" s="89">
        <v>46262</v>
      </c>
      <c r="AF296" s="90">
        <v>1205812.5</v>
      </c>
      <c r="AG296" s="84">
        <v>1.41</v>
      </c>
      <c r="AH296" s="84">
        <v>7</v>
      </c>
      <c r="AI296" s="85">
        <v>5.6399999999999999E-2</v>
      </c>
      <c r="AJ296" s="86">
        <v>1.41</v>
      </c>
      <c r="AK296" s="86">
        <v>7</v>
      </c>
      <c r="AL296" s="87">
        <v>5.6399999999999999E-2</v>
      </c>
      <c r="AM296" s="91" t="s">
        <v>620</v>
      </c>
      <c r="AN296" s="91" t="s">
        <v>621</v>
      </c>
      <c r="AO296" s="19">
        <v>274.79000000000002</v>
      </c>
      <c r="AP296" s="19">
        <v>274.79000000000002</v>
      </c>
      <c r="AQ296" s="19">
        <v>274.79000000000002</v>
      </c>
      <c r="AR296" s="19">
        <v>274.79000000000002</v>
      </c>
      <c r="AS296" s="19">
        <v>274.79000000000002</v>
      </c>
      <c r="AT296" s="19">
        <v>206.09</v>
      </c>
      <c r="AU296" s="19">
        <v>206.09</v>
      </c>
      <c r="AV296" s="19">
        <v>206.09</v>
      </c>
      <c r="AW296" s="19">
        <v>206.09</v>
      </c>
      <c r="AX296" s="19">
        <v>206.09</v>
      </c>
      <c r="AY296" s="19">
        <v>206.09</v>
      </c>
      <c r="AZ296" s="19">
        <v>206.09</v>
      </c>
      <c r="BA296" s="19">
        <v>206.09</v>
      </c>
      <c r="BB296" s="19">
        <v>206.09</v>
      </c>
      <c r="BC296" s="19">
        <v>206.09</v>
      </c>
      <c r="BD296" s="19">
        <v>206.09</v>
      </c>
      <c r="BE296" s="19">
        <v>206.09</v>
      </c>
      <c r="BF296" s="19">
        <v>137.4</v>
      </c>
      <c r="BG296" s="19">
        <v>137.4</v>
      </c>
      <c r="BH296" s="19">
        <v>137.4</v>
      </c>
      <c r="BI296" s="19">
        <v>137.4</v>
      </c>
      <c r="BJ296" s="19">
        <f t="shared" si="12"/>
        <v>2198.31</v>
      </c>
      <c r="BK296" s="19">
        <f t="shared" si="13"/>
        <v>2198.3200000000002</v>
      </c>
      <c r="BL296" s="19">
        <f t="shared" si="14"/>
        <v>4396.63</v>
      </c>
    </row>
    <row r="297" spans="1:64" x14ac:dyDescent="0.25">
      <c r="A297" s="52" t="s">
        <v>2065</v>
      </c>
      <c r="B297" s="78" t="s">
        <v>471</v>
      </c>
      <c r="C297" s="79">
        <v>8</v>
      </c>
      <c r="D297" s="80" t="s">
        <v>23</v>
      </c>
      <c r="E297" s="79" t="s">
        <v>434</v>
      </c>
      <c r="F297" s="79" t="s">
        <v>604</v>
      </c>
      <c r="G297" s="79" t="s">
        <v>816</v>
      </c>
      <c r="H297" s="79" t="s">
        <v>624</v>
      </c>
      <c r="I297" s="79" t="s">
        <v>817</v>
      </c>
      <c r="J297" s="79" t="s">
        <v>626</v>
      </c>
      <c r="K297" s="79" t="s">
        <v>447</v>
      </c>
      <c r="L297" s="79" t="s">
        <v>606</v>
      </c>
      <c r="M297" s="79" t="s">
        <v>619</v>
      </c>
      <c r="N297" s="81">
        <v>1</v>
      </c>
      <c r="O297" s="81">
        <v>1</v>
      </c>
      <c r="P297" s="81">
        <v>1</v>
      </c>
      <c r="Q297" s="81">
        <v>1</v>
      </c>
      <c r="R297" s="81">
        <v>1</v>
      </c>
      <c r="S297" s="81">
        <v>1</v>
      </c>
      <c r="T297" s="81">
        <v>0</v>
      </c>
      <c r="U297" s="81">
        <v>0</v>
      </c>
      <c r="V297" s="81">
        <v>0</v>
      </c>
      <c r="W297" s="102">
        <v>422735</v>
      </c>
      <c r="X297" s="102">
        <v>0</v>
      </c>
      <c r="Y297" s="102">
        <v>0</v>
      </c>
      <c r="Z297" s="102">
        <v>2089.02</v>
      </c>
      <c r="AA297" s="102">
        <v>0</v>
      </c>
      <c r="AB297" s="102">
        <v>0</v>
      </c>
      <c r="AC297" s="102">
        <v>422735</v>
      </c>
      <c r="AD297" s="89">
        <v>43705</v>
      </c>
      <c r="AE297" s="89">
        <v>46627</v>
      </c>
      <c r="AF297" s="90">
        <v>422735</v>
      </c>
      <c r="AG297" s="84">
        <v>2.41</v>
      </c>
      <c r="AH297" s="84">
        <v>8</v>
      </c>
      <c r="AI297" s="85">
        <v>5.9299999999999999E-2</v>
      </c>
      <c r="AJ297" s="86">
        <v>2.41</v>
      </c>
      <c r="AK297" s="86">
        <v>8</v>
      </c>
      <c r="AL297" s="87">
        <v>5.9299999999999999E-2</v>
      </c>
      <c r="AM297" s="91" t="s">
        <v>620</v>
      </c>
      <c r="AN297" s="91" t="s">
        <v>621</v>
      </c>
      <c r="AO297" s="19">
        <v>2719.33</v>
      </c>
      <c r="AP297" s="19">
        <v>2719.33</v>
      </c>
      <c r="AQ297" s="19">
        <v>2719.33</v>
      </c>
      <c r="AR297" s="19">
        <v>2719.33</v>
      </c>
      <c r="AS297" s="19">
        <v>2719.33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f t="shared" si="12"/>
        <v>13596.65</v>
      </c>
      <c r="BK297" s="19">
        <f t="shared" si="13"/>
        <v>0</v>
      </c>
      <c r="BL297" s="19">
        <f t="shared" si="14"/>
        <v>13596.65</v>
      </c>
    </row>
    <row r="298" spans="1:64" x14ac:dyDescent="0.25">
      <c r="A298" s="52" t="s">
        <v>2066</v>
      </c>
      <c r="B298" s="78" t="s">
        <v>471</v>
      </c>
      <c r="C298" s="79">
        <v>9</v>
      </c>
      <c r="D298" s="80" t="s">
        <v>23</v>
      </c>
      <c r="E298" s="79" t="s">
        <v>434</v>
      </c>
      <c r="F298" s="79" t="s">
        <v>604</v>
      </c>
      <c r="G298" s="79" t="s">
        <v>816</v>
      </c>
      <c r="H298" s="79" t="s">
        <v>624</v>
      </c>
      <c r="I298" s="79" t="s">
        <v>817</v>
      </c>
      <c r="J298" s="79" t="s">
        <v>626</v>
      </c>
      <c r="K298" s="79" t="s">
        <v>447</v>
      </c>
      <c r="L298" s="79" t="s">
        <v>606</v>
      </c>
      <c r="M298" s="79" t="s">
        <v>619</v>
      </c>
      <c r="N298" s="81">
        <v>1</v>
      </c>
      <c r="O298" s="81">
        <v>1</v>
      </c>
      <c r="P298" s="81">
        <v>1</v>
      </c>
      <c r="Q298" s="81">
        <v>1</v>
      </c>
      <c r="R298" s="81">
        <v>1</v>
      </c>
      <c r="S298" s="81">
        <v>1</v>
      </c>
      <c r="T298" s="81">
        <v>0</v>
      </c>
      <c r="U298" s="81">
        <v>0</v>
      </c>
      <c r="V298" s="81">
        <v>0</v>
      </c>
      <c r="W298" s="102">
        <v>53100</v>
      </c>
      <c r="X298" s="102">
        <v>0</v>
      </c>
      <c r="Y298" s="102">
        <v>0</v>
      </c>
      <c r="Z298" s="102">
        <v>274.79000000000002</v>
      </c>
      <c r="AA298" s="102">
        <v>0</v>
      </c>
      <c r="AB298" s="102">
        <v>0</v>
      </c>
      <c r="AC298" s="102">
        <v>53100</v>
      </c>
      <c r="AD298" s="89">
        <v>43705</v>
      </c>
      <c r="AE298" s="89">
        <v>46993</v>
      </c>
      <c r="AF298" s="90">
        <v>53100</v>
      </c>
      <c r="AG298" s="84">
        <v>3.41</v>
      </c>
      <c r="AH298" s="84">
        <v>9</v>
      </c>
      <c r="AI298" s="85">
        <v>6.2100000000000002E-2</v>
      </c>
      <c r="AJ298" s="86">
        <v>3.41</v>
      </c>
      <c r="AK298" s="86">
        <v>9</v>
      </c>
      <c r="AL298" s="87">
        <v>6.2100000000000002E-2</v>
      </c>
      <c r="AM298" s="91" t="s">
        <v>620</v>
      </c>
      <c r="AN298" s="91" t="s">
        <v>621</v>
      </c>
      <c r="AO298" s="19">
        <v>5295.74</v>
      </c>
      <c r="AP298" s="19">
        <v>5295.74</v>
      </c>
      <c r="AQ298" s="19">
        <v>5295.74</v>
      </c>
      <c r="AR298" s="19">
        <v>5295.74</v>
      </c>
      <c r="AS298" s="19">
        <v>5295.74</v>
      </c>
      <c r="AT298" s="19">
        <v>2647.87</v>
      </c>
      <c r="AU298" s="19">
        <v>2647.87</v>
      </c>
      <c r="AV298" s="19">
        <v>2647.87</v>
      </c>
      <c r="AW298" s="19">
        <v>2647.87</v>
      </c>
      <c r="AX298" s="19">
        <v>2647.87</v>
      </c>
      <c r="AY298" s="19">
        <v>2647.87</v>
      </c>
      <c r="AZ298" s="19">
        <v>2647.87</v>
      </c>
      <c r="BA298" s="19">
        <v>2647.87</v>
      </c>
      <c r="BB298" s="19">
        <v>2647.87</v>
      </c>
      <c r="BC298" s="19">
        <v>2647.87</v>
      </c>
      <c r="BD298" s="19">
        <v>2647.87</v>
      </c>
      <c r="BE298" s="19">
        <v>2647.87</v>
      </c>
      <c r="BF298" s="19">
        <v>0</v>
      </c>
      <c r="BG298" s="19">
        <v>0</v>
      </c>
      <c r="BH298" s="19">
        <v>0</v>
      </c>
      <c r="BI298" s="19">
        <v>0</v>
      </c>
      <c r="BJ298" s="19">
        <f t="shared" si="12"/>
        <v>37070.18</v>
      </c>
      <c r="BK298" s="19">
        <f t="shared" si="13"/>
        <v>21182.959999999995</v>
      </c>
      <c r="BL298" s="19">
        <f t="shared" si="14"/>
        <v>58253.14</v>
      </c>
    </row>
    <row r="299" spans="1:64" x14ac:dyDescent="0.25">
      <c r="A299" s="52" t="s">
        <v>2067</v>
      </c>
      <c r="B299" s="78" t="s">
        <v>472</v>
      </c>
      <c r="C299" s="79">
        <v>6</v>
      </c>
      <c r="D299" s="80" t="s">
        <v>23</v>
      </c>
      <c r="E299" s="79" t="s">
        <v>434</v>
      </c>
      <c r="F299" s="79" t="s">
        <v>604</v>
      </c>
      <c r="G299" s="79" t="s">
        <v>816</v>
      </c>
      <c r="H299" s="79" t="s">
        <v>624</v>
      </c>
      <c r="I299" s="79" t="s">
        <v>817</v>
      </c>
      <c r="J299" s="79" t="s">
        <v>626</v>
      </c>
      <c r="K299" s="79" t="s">
        <v>447</v>
      </c>
      <c r="L299" s="79" t="s">
        <v>606</v>
      </c>
      <c r="M299" s="79" t="s">
        <v>619</v>
      </c>
      <c r="N299" s="81">
        <v>1</v>
      </c>
      <c r="O299" s="81">
        <v>1</v>
      </c>
      <c r="P299" s="81">
        <v>1</v>
      </c>
      <c r="Q299" s="81">
        <v>1</v>
      </c>
      <c r="R299" s="81">
        <v>1</v>
      </c>
      <c r="S299" s="81">
        <v>1</v>
      </c>
      <c r="T299" s="81">
        <v>0</v>
      </c>
      <c r="U299" s="81">
        <v>0</v>
      </c>
      <c r="V299" s="81">
        <v>0</v>
      </c>
      <c r="W299" s="102">
        <v>608806.25</v>
      </c>
      <c r="X299" s="102">
        <v>0</v>
      </c>
      <c r="Y299" s="102">
        <v>0</v>
      </c>
      <c r="Z299" s="102">
        <v>2719.33</v>
      </c>
      <c r="AA299" s="102">
        <v>0</v>
      </c>
      <c r="AB299" s="102">
        <v>0</v>
      </c>
      <c r="AC299" s="102">
        <v>608806.25</v>
      </c>
      <c r="AD299" s="89">
        <v>43706</v>
      </c>
      <c r="AE299" s="89">
        <v>45898</v>
      </c>
      <c r="AF299" s="90">
        <v>1217612.5</v>
      </c>
      <c r="AG299" s="84">
        <v>0.41</v>
      </c>
      <c r="AH299" s="84">
        <v>6</v>
      </c>
      <c r="AI299" s="85">
        <v>5.3600000000000002E-2</v>
      </c>
      <c r="AJ299" s="86">
        <v>0.41</v>
      </c>
      <c r="AK299" s="86">
        <v>6</v>
      </c>
      <c r="AL299" s="87">
        <v>5.3600000000000002E-2</v>
      </c>
      <c r="AM299" s="91" t="s">
        <v>620</v>
      </c>
      <c r="AN299" s="91" t="s">
        <v>621</v>
      </c>
      <c r="AO299" s="19">
        <v>1546.72</v>
      </c>
      <c r="AP299" s="19">
        <v>1546.72</v>
      </c>
      <c r="AQ299" s="19">
        <v>1546.72</v>
      </c>
      <c r="AR299" s="19">
        <v>1546.72</v>
      </c>
      <c r="AS299" s="19">
        <v>1546.72</v>
      </c>
      <c r="AT299" s="19">
        <v>1031.1400000000001</v>
      </c>
      <c r="AU299" s="19">
        <v>1031.1400000000001</v>
      </c>
      <c r="AV299" s="19">
        <v>1031.1400000000001</v>
      </c>
      <c r="AW299" s="19">
        <v>1031.1400000000001</v>
      </c>
      <c r="AX299" s="19">
        <v>1031.1400000000001</v>
      </c>
      <c r="AY299" s="19">
        <v>1031.1400000000001</v>
      </c>
      <c r="AZ299" s="19">
        <v>1031.1400000000001</v>
      </c>
      <c r="BA299" s="19">
        <v>1031.1400000000001</v>
      </c>
      <c r="BB299" s="19">
        <v>1031.1400000000001</v>
      </c>
      <c r="BC299" s="19">
        <v>1031.1400000000001</v>
      </c>
      <c r="BD299" s="19">
        <v>1031.1400000000001</v>
      </c>
      <c r="BE299" s="19">
        <v>1031.1400000000001</v>
      </c>
      <c r="BF299" s="19">
        <v>515.57000000000005</v>
      </c>
      <c r="BG299" s="19">
        <v>515.57000000000005</v>
      </c>
      <c r="BH299" s="19">
        <v>515.57000000000005</v>
      </c>
      <c r="BI299" s="19">
        <v>515.57000000000005</v>
      </c>
      <c r="BJ299" s="19">
        <f t="shared" si="12"/>
        <v>11858.159999999998</v>
      </c>
      <c r="BK299" s="19">
        <f t="shared" si="13"/>
        <v>10311.4</v>
      </c>
      <c r="BL299" s="19">
        <f t="shared" si="14"/>
        <v>22169.559999999998</v>
      </c>
    </row>
    <row r="300" spans="1:64" x14ac:dyDescent="0.25">
      <c r="A300" s="52" t="s">
        <v>2068</v>
      </c>
      <c r="B300" s="78" t="s">
        <v>472</v>
      </c>
      <c r="C300" s="79">
        <v>7</v>
      </c>
      <c r="D300" s="80" t="s">
        <v>23</v>
      </c>
      <c r="E300" s="79" t="s">
        <v>434</v>
      </c>
      <c r="F300" s="79" t="s">
        <v>604</v>
      </c>
      <c r="G300" s="79" t="s">
        <v>816</v>
      </c>
      <c r="H300" s="79" t="s">
        <v>624</v>
      </c>
      <c r="I300" s="79" t="s">
        <v>817</v>
      </c>
      <c r="J300" s="79" t="s">
        <v>626</v>
      </c>
      <c r="K300" s="79" t="s">
        <v>447</v>
      </c>
      <c r="L300" s="79" t="s">
        <v>606</v>
      </c>
      <c r="M300" s="79" t="s">
        <v>619</v>
      </c>
      <c r="N300" s="81">
        <v>1</v>
      </c>
      <c r="O300" s="81">
        <v>1</v>
      </c>
      <c r="P300" s="81">
        <v>1</v>
      </c>
      <c r="Q300" s="81">
        <v>1</v>
      </c>
      <c r="R300" s="81">
        <v>1</v>
      </c>
      <c r="S300" s="81">
        <v>1</v>
      </c>
      <c r="T300" s="81">
        <v>0</v>
      </c>
      <c r="U300" s="81">
        <v>0</v>
      </c>
      <c r="V300" s="81">
        <v>0</v>
      </c>
      <c r="W300" s="102">
        <v>1126752.5</v>
      </c>
      <c r="X300" s="102">
        <v>0</v>
      </c>
      <c r="Y300" s="102">
        <v>0</v>
      </c>
      <c r="Z300" s="102">
        <v>5295.74</v>
      </c>
      <c r="AA300" s="102">
        <v>0</v>
      </c>
      <c r="AB300" s="102">
        <v>0</v>
      </c>
      <c r="AC300" s="102">
        <v>1126752.5</v>
      </c>
      <c r="AD300" s="89">
        <v>43706</v>
      </c>
      <c r="AE300" s="89">
        <v>46263</v>
      </c>
      <c r="AF300" s="90">
        <v>1126752.5</v>
      </c>
      <c r="AG300" s="84">
        <v>1.41</v>
      </c>
      <c r="AH300" s="84">
        <v>7</v>
      </c>
      <c r="AI300" s="85">
        <v>5.6399999999999999E-2</v>
      </c>
      <c r="AJ300" s="86">
        <v>1.41</v>
      </c>
      <c r="AK300" s="86">
        <v>7</v>
      </c>
      <c r="AL300" s="87">
        <v>5.6399999999999999E-2</v>
      </c>
      <c r="AM300" s="91" t="s">
        <v>620</v>
      </c>
      <c r="AN300" s="91" t="s">
        <v>621</v>
      </c>
      <c r="AO300" s="19">
        <v>237.39</v>
      </c>
      <c r="AP300" s="19">
        <v>237.39</v>
      </c>
      <c r="AQ300" s="19">
        <v>237.39</v>
      </c>
      <c r="AR300" s="19">
        <v>237.39</v>
      </c>
      <c r="AS300" s="19">
        <v>237.39</v>
      </c>
      <c r="AT300" s="19">
        <v>178.04</v>
      </c>
      <c r="AU300" s="19">
        <v>178.04</v>
      </c>
      <c r="AV300" s="19">
        <v>178.04</v>
      </c>
      <c r="AW300" s="19">
        <v>178.04</v>
      </c>
      <c r="AX300" s="19">
        <v>178.04</v>
      </c>
      <c r="AY300" s="19">
        <v>178.04</v>
      </c>
      <c r="AZ300" s="19">
        <v>178.04</v>
      </c>
      <c r="BA300" s="19">
        <v>178.04</v>
      </c>
      <c r="BB300" s="19">
        <v>178.04</v>
      </c>
      <c r="BC300" s="19">
        <v>178.04</v>
      </c>
      <c r="BD300" s="19">
        <v>178.04</v>
      </c>
      <c r="BE300" s="19">
        <v>178.04</v>
      </c>
      <c r="BF300" s="19">
        <v>118.7</v>
      </c>
      <c r="BG300" s="19">
        <v>118.7</v>
      </c>
      <c r="BH300" s="19">
        <v>118.7</v>
      </c>
      <c r="BI300" s="19">
        <v>118.7</v>
      </c>
      <c r="BJ300" s="19">
        <f t="shared" si="12"/>
        <v>1899.1099999999997</v>
      </c>
      <c r="BK300" s="19">
        <f t="shared" si="13"/>
        <v>1899.1200000000001</v>
      </c>
      <c r="BL300" s="19">
        <f t="shared" si="14"/>
        <v>3798.2299999999996</v>
      </c>
    </row>
    <row r="301" spans="1:64" x14ac:dyDescent="0.25">
      <c r="A301" s="52" t="s">
        <v>2069</v>
      </c>
      <c r="B301" s="78" t="s">
        <v>472</v>
      </c>
      <c r="C301" s="79">
        <v>8</v>
      </c>
      <c r="D301" s="80" t="s">
        <v>23</v>
      </c>
      <c r="E301" s="79" t="s">
        <v>434</v>
      </c>
      <c r="F301" s="79" t="s">
        <v>604</v>
      </c>
      <c r="G301" s="79" t="s">
        <v>816</v>
      </c>
      <c r="H301" s="79" t="s">
        <v>624</v>
      </c>
      <c r="I301" s="79" t="s">
        <v>817</v>
      </c>
      <c r="J301" s="79" t="s">
        <v>626</v>
      </c>
      <c r="K301" s="79" t="s">
        <v>447</v>
      </c>
      <c r="L301" s="79" t="s">
        <v>606</v>
      </c>
      <c r="M301" s="79" t="s">
        <v>619</v>
      </c>
      <c r="N301" s="81">
        <v>1</v>
      </c>
      <c r="O301" s="81">
        <v>1</v>
      </c>
      <c r="P301" s="81">
        <v>1</v>
      </c>
      <c r="Q301" s="81">
        <v>1</v>
      </c>
      <c r="R301" s="81">
        <v>1</v>
      </c>
      <c r="S301" s="81">
        <v>1</v>
      </c>
      <c r="T301" s="81">
        <v>0</v>
      </c>
      <c r="U301" s="81">
        <v>0</v>
      </c>
      <c r="V301" s="81">
        <v>0</v>
      </c>
      <c r="W301" s="102">
        <v>312995</v>
      </c>
      <c r="X301" s="102">
        <v>0</v>
      </c>
      <c r="Y301" s="102">
        <v>0</v>
      </c>
      <c r="Z301" s="102">
        <v>1546.72</v>
      </c>
      <c r="AA301" s="102">
        <v>0</v>
      </c>
      <c r="AB301" s="102">
        <v>0</v>
      </c>
      <c r="AC301" s="102">
        <v>312995</v>
      </c>
      <c r="AD301" s="89">
        <v>43706</v>
      </c>
      <c r="AE301" s="89">
        <v>46628</v>
      </c>
      <c r="AF301" s="90">
        <v>312995</v>
      </c>
      <c r="AG301" s="84">
        <v>2.41</v>
      </c>
      <c r="AH301" s="84">
        <v>8</v>
      </c>
      <c r="AI301" s="85">
        <v>5.9299999999999999E-2</v>
      </c>
      <c r="AJ301" s="86">
        <v>2.41</v>
      </c>
      <c r="AK301" s="86">
        <v>8</v>
      </c>
      <c r="AL301" s="87">
        <v>5.9299999999999999E-2</v>
      </c>
      <c r="AM301" s="91" t="s">
        <v>620</v>
      </c>
      <c r="AN301" s="91" t="s">
        <v>621</v>
      </c>
      <c r="AO301" s="19">
        <v>3184.47</v>
      </c>
      <c r="AP301" s="19">
        <v>3184.47</v>
      </c>
      <c r="AQ301" s="19">
        <v>3184.47</v>
      </c>
      <c r="AR301" s="19">
        <v>3184.47</v>
      </c>
      <c r="AS301" s="19">
        <v>3184.47</v>
      </c>
      <c r="AT301" s="19">
        <v>0</v>
      </c>
      <c r="AU301" s="19">
        <v>0</v>
      </c>
      <c r="AV301" s="19">
        <v>0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0</v>
      </c>
      <c r="BI301" s="19">
        <v>0</v>
      </c>
      <c r="BJ301" s="19">
        <f t="shared" si="12"/>
        <v>15922.349999999999</v>
      </c>
      <c r="BK301" s="19">
        <f t="shared" si="13"/>
        <v>0</v>
      </c>
      <c r="BL301" s="19">
        <f t="shared" si="14"/>
        <v>15922.349999999999</v>
      </c>
    </row>
    <row r="302" spans="1:64" x14ac:dyDescent="0.25">
      <c r="A302" s="52" t="s">
        <v>2070</v>
      </c>
      <c r="B302" s="78" t="s">
        <v>472</v>
      </c>
      <c r="C302" s="79">
        <v>9</v>
      </c>
      <c r="D302" s="80" t="s">
        <v>23</v>
      </c>
      <c r="E302" s="79" t="s">
        <v>434</v>
      </c>
      <c r="F302" s="79" t="s">
        <v>604</v>
      </c>
      <c r="G302" s="79" t="s">
        <v>816</v>
      </c>
      <c r="H302" s="79" t="s">
        <v>624</v>
      </c>
      <c r="I302" s="79" t="s">
        <v>817</v>
      </c>
      <c r="J302" s="79" t="s">
        <v>626</v>
      </c>
      <c r="K302" s="79" t="s">
        <v>447</v>
      </c>
      <c r="L302" s="79" t="s">
        <v>606</v>
      </c>
      <c r="M302" s="79" t="s">
        <v>619</v>
      </c>
      <c r="N302" s="81">
        <v>1</v>
      </c>
      <c r="O302" s="81">
        <v>1</v>
      </c>
      <c r="P302" s="81">
        <v>1</v>
      </c>
      <c r="Q302" s="81">
        <v>1</v>
      </c>
      <c r="R302" s="81">
        <v>1</v>
      </c>
      <c r="S302" s="81">
        <v>1</v>
      </c>
      <c r="T302" s="81">
        <v>0</v>
      </c>
      <c r="U302" s="81">
        <v>0</v>
      </c>
      <c r="V302" s="81">
        <v>0</v>
      </c>
      <c r="W302" s="102">
        <v>45872.5</v>
      </c>
      <c r="X302" s="102">
        <v>0</v>
      </c>
      <c r="Y302" s="102">
        <v>0</v>
      </c>
      <c r="Z302" s="102">
        <v>237.39</v>
      </c>
      <c r="AA302" s="102">
        <v>0</v>
      </c>
      <c r="AB302" s="102">
        <v>0</v>
      </c>
      <c r="AC302" s="102">
        <v>45872.5</v>
      </c>
      <c r="AD302" s="89">
        <v>43706</v>
      </c>
      <c r="AE302" s="89">
        <v>46994</v>
      </c>
      <c r="AF302" s="90">
        <v>45872.5</v>
      </c>
      <c r="AG302" s="84">
        <v>3.41</v>
      </c>
      <c r="AH302" s="84">
        <v>9</v>
      </c>
      <c r="AI302" s="85">
        <v>6.2100000000000002E-2</v>
      </c>
      <c r="AJ302" s="86">
        <v>3.41</v>
      </c>
      <c r="AK302" s="86">
        <v>9</v>
      </c>
      <c r="AL302" s="87">
        <v>6.2100000000000002E-2</v>
      </c>
      <c r="AM302" s="91" t="s">
        <v>620</v>
      </c>
      <c r="AN302" s="91" t="s">
        <v>621</v>
      </c>
      <c r="AO302" s="19">
        <v>5218.09</v>
      </c>
      <c r="AP302" s="19">
        <v>5218.09</v>
      </c>
      <c r="AQ302" s="19">
        <v>5218.09</v>
      </c>
      <c r="AR302" s="19">
        <v>5218.09</v>
      </c>
      <c r="AS302" s="19">
        <v>5218.09</v>
      </c>
      <c r="AT302" s="19">
        <v>2609.0500000000002</v>
      </c>
      <c r="AU302" s="19">
        <v>2609.0500000000002</v>
      </c>
      <c r="AV302" s="19">
        <v>2609.0500000000002</v>
      </c>
      <c r="AW302" s="19">
        <v>2609.0500000000002</v>
      </c>
      <c r="AX302" s="19">
        <v>2609.0500000000002</v>
      </c>
      <c r="AY302" s="19">
        <v>2609.0500000000002</v>
      </c>
      <c r="AZ302" s="19">
        <v>2609.0500000000002</v>
      </c>
      <c r="BA302" s="19">
        <v>2609.0500000000002</v>
      </c>
      <c r="BB302" s="19">
        <v>2609.0500000000002</v>
      </c>
      <c r="BC302" s="19">
        <v>2609.0500000000002</v>
      </c>
      <c r="BD302" s="19">
        <v>2609.0500000000002</v>
      </c>
      <c r="BE302" s="19">
        <v>2609.0500000000002</v>
      </c>
      <c r="BF302" s="19">
        <v>0</v>
      </c>
      <c r="BG302" s="19">
        <v>0</v>
      </c>
      <c r="BH302" s="19">
        <v>0</v>
      </c>
      <c r="BI302" s="19">
        <v>0</v>
      </c>
      <c r="BJ302" s="19">
        <f t="shared" si="12"/>
        <v>36526.65</v>
      </c>
      <c r="BK302" s="19">
        <f t="shared" si="13"/>
        <v>20872.399999999998</v>
      </c>
      <c r="BL302" s="19">
        <f t="shared" si="14"/>
        <v>57399.05</v>
      </c>
    </row>
    <row r="303" spans="1:64" x14ac:dyDescent="0.25">
      <c r="A303" s="52" t="s">
        <v>2071</v>
      </c>
      <c r="B303" s="78" t="s">
        <v>473</v>
      </c>
      <c r="C303" s="79">
        <v>4</v>
      </c>
      <c r="D303" s="80" t="s">
        <v>23</v>
      </c>
      <c r="E303" s="79" t="s">
        <v>434</v>
      </c>
      <c r="F303" s="79" t="s">
        <v>604</v>
      </c>
      <c r="G303" s="79" t="s">
        <v>816</v>
      </c>
      <c r="H303" s="79" t="s">
        <v>624</v>
      </c>
      <c r="I303" s="79" t="s">
        <v>817</v>
      </c>
      <c r="J303" s="79" t="s">
        <v>626</v>
      </c>
      <c r="K303" s="79" t="s">
        <v>447</v>
      </c>
      <c r="L303" s="79" t="s">
        <v>606</v>
      </c>
      <c r="M303" s="79" t="s">
        <v>619</v>
      </c>
      <c r="N303" s="81">
        <v>1</v>
      </c>
      <c r="O303" s="81">
        <v>1</v>
      </c>
      <c r="P303" s="81">
        <v>1</v>
      </c>
      <c r="Q303" s="81">
        <v>1</v>
      </c>
      <c r="R303" s="81">
        <v>1</v>
      </c>
      <c r="S303" s="81">
        <v>1</v>
      </c>
      <c r="T303" s="81">
        <v>0</v>
      </c>
      <c r="U303" s="81">
        <v>0</v>
      </c>
      <c r="V303" s="81">
        <v>0</v>
      </c>
      <c r="W303" s="102">
        <v>712941.25</v>
      </c>
      <c r="X303" s="102">
        <v>0</v>
      </c>
      <c r="Y303" s="102">
        <v>0</v>
      </c>
      <c r="Z303" s="102">
        <v>3184.47</v>
      </c>
      <c r="AA303" s="102">
        <v>0</v>
      </c>
      <c r="AB303" s="102">
        <v>0</v>
      </c>
      <c r="AC303" s="102">
        <v>712941.25</v>
      </c>
      <c r="AD303" s="89">
        <v>43707</v>
      </c>
      <c r="AE303" s="89">
        <v>45899</v>
      </c>
      <c r="AF303" s="90">
        <v>1425882.5</v>
      </c>
      <c r="AG303" s="84">
        <v>0.42</v>
      </c>
      <c r="AH303" s="84">
        <v>6</v>
      </c>
      <c r="AI303" s="85">
        <v>5.3600000000000002E-2</v>
      </c>
      <c r="AJ303" s="86">
        <v>0.42</v>
      </c>
      <c r="AK303" s="86">
        <v>6</v>
      </c>
      <c r="AL303" s="87">
        <v>5.3600000000000002E-2</v>
      </c>
      <c r="AM303" s="91" t="s">
        <v>620</v>
      </c>
      <c r="AN303" s="91" t="s">
        <v>621</v>
      </c>
      <c r="AO303" s="19">
        <v>1801.83</v>
      </c>
      <c r="AP303" s="19">
        <v>1801.83</v>
      </c>
      <c r="AQ303" s="19">
        <v>1801.83</v>
      </c>
      <c r="AR303" s="19">
        <v>1801.83</v>
      </c>
      <c r="AS303" s="19">
        <v>1801.83</v>
      </c>
      <c r="AT303" s="19">
        <v>1201.22</v>
      </c>
      <c r="AU303" s="19">
        <v>1201.22</v>
      </c>
      <c r="AV303" s="19">
        <v>1201.22</v>
      </c>
      <c r="AW303" s="19">
        <v>1201.22</v>
      </c>
      <c r="AX303" s="19">
        <v>1201.22</v>
      </c>
      <c r="AY303" s="19">
        <v>1201.22</v>
      </c>
      <c r="AZ303" s="19">
        <v>1201.22</v>
      </c>
      <c r="BA303" s="19">
        <v>1201.22</v>
      </c>
      <c r="BB303" s="19">
        <v>1201.22</v>
      </c>
      <c r="BC303" s="19">
        <v>1201.22</v>
      </c>
      <c r="BD303" s="19">
        <v>1201.22</v>
      </c>
      <c r="BE303" s="19">
        <v>1201.22</v>
      </c>
      <c r="BF303" s="19">
        <v>600.61</v>
      </c>
      <c r="BG303" s="19">
        <v>600.61</v>
      </c>
      <c r="BH303" s="19">
        <v>600.61</v>
      </c>
      <c r="BI303" s="19">
        <v>600.61</v>
      </c>
      <c r="BJ303" s="19">
        <f t="shared" si="12"/>
        <v>13814.029999999997</v>
      </c>
      <c r="BK303" s="19">
        <f t="shared" si="13"/>
        <v>12012.200000000003</v>
      </c>
      <c r="BL303" s="19">
        <f t="shared" si="14"/>
        <v>25826.23</v>
      </c>
    </row>
    <row r="304" spans="1:64" x14ac:dyDescent="0.25">
      <c r="A304" s="52" t="s">
        <v>2072</v>
      </c>
      <c r="B304" s="78" t="s">
        <v>473</v>
      </c>
      <c r="C304" s="79">
        <v>5</v>
      </c>
      <c r="D304" s="80" t="s">
        <v>23</v>
      </c>
      <c r="E304" s="79" t="s">
        <v>434</v>
      </c>
      <c r="F304" s="79" t="s">
        <v>604</v>
      </c>
      <c r="G304" s="79" t="s">
        <v>816</v>
      </c>
      <c r="H304" s="79" t="s">
        <v>624</v>
      </c>
      <c r="I304" s="79" t="s">
        <v>817</v>
      </c>
      <c r="J304" s="79" t="s">
        <v>626</v>
      </c>
      <c r="K304" s="79" t="s">
        <v>447</v>
      </c>
      <c r="L304" s="79" t="s">
        <v>606</v>
      </c>
      <c r="M304" s="79" t="s">
        <v>619</v>
      </c>
      <c r="N304" s="81">
        <v>1</v>
      </c>
      <c r="O304" s="81">
        <v>1</v>
      </c>
      <c r="P304" s="81">
        <v>1</v>
      </c>
      <c r="Q304" s="81">
        <v>1</v>
      </c>
      <c r="R304" s="81">
        <v>1</v>
      </c>
      <c r="S304" s="81">
        <v>1</v>
      </c>
      <c r="T304" s="81">
        <v>0</v>
      </c>
      <c r="U304" s="81">
        <v>0</v>
      </c>
      <c r="V304" s="81">
        <v>0</v>
      </c>
      <c r="W304" s="102">
        <v>1110232.5</v>
      </c>
      <c r="X304" s="102">
        <v>0</v>
      </c>
      <c r="Y304" s="102">
        <v>0</v>
      </c>
      <c r="Z304" s="102">
        <v>5218.09</v>
      </c>
      <c r="AA304" s="102">
        <v>0</v>
      </c>
      <c r="AB304" s="102">
        <v>0</v>
      </c>
      <c r="AC304" s="102">
        <v>1110232.5</v>
      </c>
      <c r="AD304" s="89">
        <v>43707</v>
      </c>
      <c r="AE304" s="89">
        <v>46264</v>
      </c>
      <c r="AF304" s="90">
        <v>1110232.5</v>
      </c>
      <c r="AG304" s="84">
        <v>1.42</v>
      </c>
      <c r="AH304" s="84">
        <v>7</v>
      </c>
      <c r="AI304" s="85">
        <v>5.6399999999999999E-2</v>
      </c>
      <c r="AJ304" s="86">
        <v>1.42</v>
      </c>
      <c r="AK304" s="86">
        <v>7</v>
      </c>
      <c r="AL304" s="87">
        <v>5.6399999999999999E-2</v>
      </c>
      <c r="AM304" s="91" t="s">
        <v>620</v>
      </c>
      <c r="AN304" s="91" t="s">
        <v>621</v>
      </c>
      <c r="AO304" s="19">
        <v>274.79000000000002</v>
      </c>
      <c r="AP304" s="19">
        <v>274.79000000000002</v>
      </c>
      <c r="AQ304" s="19">
        <v>274.79000000000002</v>
      </c>
      <c r="AR304" s="19">
        <v>274.79000000000002</v>
      </c>
      <c r="AS304" s="19">
        <v>274.79000000000002</v>
      </c>
      <c r="AT304" s="19">
        <v>206.09</v>
      </c>
      <c r="AU304" s="19">
        <v>206.09</v>
      </c>
      <c r="AV304" s="19">
        <v>206.09</v>
      </c>
      <c r="AW304" s="19">
        <v>206.09</v>
      </c>
      <c r="AX304" s="19">
        <v>206.09</v>
      </c>
      <c r="AY304" s="19">
        <v>206.09</v>
      </c>
      <c r="AZ304" s="19">
        <v>206.09</v>
      </c>
      <c r="BA304" s="19">
        <v>206.09</v>
      </c>
      <c r="BB304" s="19">
        <v>206.09</v>
      </c>
      <c r="BC304" s="19">
        <v>206.09</v>
      </c>
      <c r="BD304" s="19">
        <v>206.09</v>
      </c>
      <c r="BE304" s="19">
        <v>206.09</v>
      </c>
      <c r="BF304" s="19">
        <v>137.4</v>
      </c>
      <c r="BG304" s="19">
        <v>137.4</v>
      </c>
      <c r="BH304" s="19">
        <v>137.4</v>
      </c>
      <c r="BI304" s="19">
        <v>137.4</v>
      </c>
      <c r="BJ304" s="19">
        <f t="shared" si="12"/>
        <v>2198.31</v>
      </c>
      <c r="BK304" s="19">
        <f t="shared" si="13"/>
        <v>2198.3200000000002</v>
      </c>
      <c r="BL304" s="19">
        <f t="shared" si="14"/>
        <v>4396.63</v>
      </c>
    </row>
    <row r="305" spans="1:64" x14ac:dyDescent="0.25">
      <c r="A305" s="52" t="s">
        <v>2073</v>
      </c>
      <c r="B305" s="78" t="s">
        <v>473</v>
      </c>
      <c r="C305" s="79">
        <v>6</v>
      </c>
      <c r="D305" s="80" t="s">
        <v>23</v>
      </c>
      <c r="E305" s="79" t="s">
        <v>434</v>
      </c>
      <c r="F305" s="79" t="s">
        <v>604</v>
      </c>
      <c r="G305" s="79" t="s">
        <v>816</v>
      </c>
      <c r="H305" s="79" t="s">
        <v>624</v>
      </c>
      <c r="I305" s="79" t="s">
        <v>817</v>
      </c>
      <c r="J305" s="79" t="s">
        <v>626</v>
      </c>
      <c r="K305" s="79" t="s">
        <v>447</v>
      </c>
      <c r="L305" s="79" t="s">
        <v>606</v>
      </c>
      <c r="M305" s="79" t="s">
        <v>619</v>
      </c>
      <c r="N305" s="81">
        <v>1</v>
      </c>
      <c r="O305" s="81">
        <v>1</v>
      </c>
      <c r="P305" s="81">
        <v>1</v>
      </c>
      <c r="Q305" s="81">
        <v>1</v>
      </c>
      <c r="R305" s="81">
        <v>1</v>
      </c>
      <c r="S305" s="81">
        <v>1</v>
      </c>
      <c r="T305" s="81">
        <v>0</v>
      </c>
      <c r="U305" s="81">
        <v>0</v>
      </c>
      <c r="V305" s="81">
        <v>0</v>
      </c>
      <c r="W305" s="102">
        <v>364620</v>
      </c>
      <c r="X305" s="102">
        <v>0</v>
      </c>
      <c r="Y305" s="102">
        <v>0</v>
      </c>
      <c r="Z305" s="102">
        <v>1801.83</v>
      </c>
      <c r="AA305" s="102">
        <v>0</v>
      </c>
      <c r="AB305" s="102">
        <v>0</v>
      </c>
      <c r="AC305" s="102">
        <v>364620</v>
      </c>
      <c r="AD305" s="89">
        <v>43707</v>
      </c>
      <c r="AE305" s="89">
        <v>46629</v>
      </c>
      <c r="AF305" s="90">
        <v>364620</v>
      </c>
      <c r="AG305" s="84">
        <v>2.42</v>
      </c>
      <c r="AH305" s="84">
        <v>8</v>
      </c>
      <c r="AI305" s="85">
        <v>5.9299999999999999E-2</v>
      </c>
      <c r="AJ305" s="86">
        <v>2.42</v>
      </c>
      <c r="AK305" s="86">
        <v>8</v>
      </c>
      <c r="AL305" s="87">
        <v>5.9299999999999999E-2</v>
      </c>
      <c r="AM305" s="91" t="s">
        <v>620</v>
      </c>
      <c r="AN305" s="91" t="s">
        <v>621</v>
      </c>
      <c r="AO305" s="19">
        <v>7775.88</v>
      </c>
      <c r="AP305" s="19">
        <v>7775.88</v>
      </c>
      <c r="AQ305" s="19">
        <v>7775.88</v>
      </c>
      <c r="AR305" s="19">
        <v>7775.88</v>
      </c>
      <c r="AS305" s="19">
        <v>7775.88</v>
      </c>
      <c r="AT305" s="19">
        <v>7775.88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v>0</v>
      </c>
      <c r="BI305" s="19">
        <v>0</v>
      </c>
      <c r="BJ305" s="19">
        <f t="shared" si="12"/>
        <v>46655.28</v>
      </c>
      <c r="BK305" s="19">
        <f t="shared" si="13"/>
        <v>0</v>
      </c>
      <c r="BL305" s="19">
        <f t="shared" si="14"/>
        <v>46655.28</v>
      </c>
    </row>
    <row r="306" spans="1:64" x14ac:dyDescent="0.25">
      <c r="A306" s="52" t="s">
        <v>2074</v>
      </c>
      <c r="B306" s="78" t="s">
        <v>473</v>
      </c>
      <c r="C306" s="79">
        <v>7</v>
      </c>
      <c r="D306" s="80" t="s">
        <v>23</v>
      </c>
      <c r="E306" s="79" t="s">
        <v>434</v>
      </c>
      <c r="F306" s="79" t="s">
        <v>604</v>
      </c>
      <c r="G306" s="79" t="s">
        <v>816</v>
      </c>
      <c r="H306" s="79" t="s">
        <v>624</v>
      </c>
      <c r="I306" s="79" t="s">
        <v>817</v>
      </c>
      <c r="J306" s="79" t="s">
        <v>626</v>
      </c>
      <c r="K306" s="79" t="s">
        <v>447</v>
      </c>
      <c r="L306" s="79" t="s">
        <v>606</v>
      </c>
      <c r="M306" s="79" t="s">
        <v>619</v>
      </c>
      <c r="N306" s="81">
        <v>1</v>
      </c>
      <c r="O306" s="81">
        <v>1</v>
      </c>
      <c r="P306" s="81">
        <v>1</v>
      </c>
      <c r="Q306" s="81">
        <v>1</v>
      </c>
      <c r="R306" s="81">
        <v>1</v>
      </c>
      <c r="S306" s="81">
        <v>1</v>
      </c>
      <c r="T306" s="81">
        <v>0</v>
      </c>
      <c r="U306" s="81">
        <v>0</v>
      </c>
      <c r="V306" s="81">
        <v>0</v>
      </c>
      <c r="W306" s="102">
        <v>53100</v>
      </c>
      <c r="X306" s="102">
        <v>0</v>
      </c>
      <c r="Y306" s="102">
        <v>0</v>
      </c>
      <c r="Z306" s="102">
        <v>274.79000000000002</v>
      </c>
      <c r="AA306" s="102">
        <v>0</v>
      </c>
      <c r="AB306" s="102">
        <v>0</v>
      </c>
      <c r="AC306" s="102">
        <v>53100</v>
      </c>
      <c r="AD306" s="89">
        <v>43707</v>
      </c>
      <c r="AE306" s="89">
        <v>46995</v>
      </c>
      <c r="AF306" s="90">
        <v>53100</v>
      </c>
      <c r="AG306" s="84">
        <v>3.42</v>
      </c>
      <c r="AH306" s="84">
        <v>9</v>
      </c>
      <c r="AI306" s="85">
        <v>6.2100000000000002E-2</v>
      </c>
      <c r="AJ306" s="86">
        <v>3.42</v>
      </c>
      <c r="AK306" s="86">
        <v>9</v>
      </c>
      <c r="AL306" s="87">
        <v>6.2100000000000002E-2</v>
      </c>
      <c r="AM306" s="91" t="s">
        <v>620</v>
      </c>
      <c r="AN306" s="91" t="s">
        <v>621</v>
      </c>
      <c r="AO306" s="19">
        <v>18499.38</v>
      </c>
      <c r="AP306" s="19">
        <v>18499.38</v>
      </c>
      <c r="AQ306" s="19">
        <v>18499.38</v>
      </c>
      <c r="AR306" s="19">
        <v>18499.38</v>
      </c>
      <c r="AS306" s="19">
        <v>18499.38</v>
      </c>
      <c r="AT306" s="19">
        <v>18499.38</v>
      </c>
      <c r="AU306" s="19">
        <v>9249.69</v>
      </c>
      <c r="AV306" s="19">
        <v>9249.69</v>
      </c>
      <c r="AW306" s="19">
        <v>9249.69</v>
      </c>
      <c r="AX306" s="19">
        <v>9249.69</v>
      </c>
      <c r="AY306" s="19">
        <v>9249.69</v>
      </c>
      <c r="AZ306" s="19">
        <v>9249.69</v>
      </c>
      <c r="BA306" s="19">
        <v>9249.69</v>
      </c>
      <c r="BB306" s="19">
        <v>9249.69</v>
      </c>
      <c r="BC306" s="19">
        <v>9249.69</v>
      </c>
      <c r="BD306" s="19">
        <v>9249.69</v>
      </c>
      <c r="BE306" s="19">
        <v>9249.69</v>
      </c>
      <c r="BF306" s="19">
        <v>9249.69</v>
      </c>
      <c r="BG306" s="19">
        <v>0</v>
      </c>
      <c r="BH306" s="19">
        <v>0</v>
      </c>
      <c r="BI306" s="19">
        <v>0</v>
      </c>
      <c r="BJ306" s="19">
        <f t="shared" si="12"/>
        <v>138745.35</v>
      </c>
      <c r="BK306" s="19">
        <f t="shared" si="13"/>
        <v>83247.210000000006</v>
      </c>
      <c r="BL306" s="19">
        <f t="shared" si="14"/>
        <v>221992.56</v>
      </c>
    </row>
    <row r="307" spans="1:64" x14ac:dyDescent="0.25">
      <c r="A307" s="52" t="s">
        <v>2075</v>
      </c>
      <c r="B307" s="78" t="s">
        <v>474</v>
      </c>
      <c r="C307" s="79">
        <v>6</v>
      </c>
      <c r="D307" s="80" t="s">
        <v>23</v>
      </c>
      <c r="E307" s="79" t="s">
        <v>434</v>
      </c>
      <c r="F307" s="79" t="s">
        <v>604</v>
      </c>
      <c r="G307" s="79" t="s">
        <v>816</v>
      </c>
      <c r="H307" s="79" t="s">
        <v>624</v>
      </c>
      <c r="I307" s="79" t="s">
        <v>817</v>
      </c>
      <c r="J307" s="79" t="s">
        <v>626</v>
      </c>
      <c r="K307" s="79" t="s">
        <v>447</v>
      </c>
      <c r="L307" s="79" t="s">
        <v>606</v>
      </c>
      <c r="M307" s="79" t="s">
        <v>619</v>
      </c>
      <c r="N307" s="81">
        <v>1</v>
      </c>
      <c r="O307" s="81">
        <v>1</v>
      </c>
      <c r="P307" s="81">
        <v>1</v>
      </c>
      <c r="Q307" s="81">
        <v>1</v>
      </c>
      <c r="R307" s="81">
        <v>1</v>
      </c>
      <c r="S307" s="81">
        <v>1</v>
      </c>
      <c r="T307" s="81">
        <v>0</v>
      </c>
      <c r="U307" s="81">
        <v>0</v>
      </c>
      <c r="V307" s="81">
        <v>0</v>
      </c>
      <c r="W307" s="102">
        <v>3481737.5</v>
      </c>
      <c r="X307" s="102">
        <v>0</v>
      </c>
      <c r="Y307" s="102">
        <v>1740868.75</v>
      </c>
      <c r="Z307" s="102">
        <v>15551.76</v>
      </c>
      <c r="AA307" s="102">
        <v>0</v>
      </c>
      <c r="AB307" s="102">
        <v>0</v>
      </c>
      <c r="AC307" s="102">
        <v>1740868.75</v>
      </c>
      <c r="AD307" s="89">
        <v>43714</v>
      </c>
      <c r="AE307" s="89">
        <v>45906</v>
      </c>
      <c r="AF307" s="90">
        <v>3481737.5</v>
      </c>
      <c r="AG307" s="84">
        <v>0.43</v>
      </c>
      <c r="AH307" s="84">
        <v>6</v>
      </c>
      <c r="AI307" s="85">
        <v>5.3600000000000002E-2</v>
      </c>
      <c r="AJ307" s="86">
        <v>0.43</v>
      </c>
      <c r="AK307" s="86">
        <v>6</v>
      </c>
      <c r="AL307" s="87">
        <v>5.3600000000000002E-2</v>
      </c>
      <c r="AM307" s="91" t="s">
        <v>620</v>
      </c>
      <c r="AN307" s="91" t="s">
        <v>621</v>
      </c>
      <c r="AO307" s="19">
        <v>12200.26</v>
      </c>
      <c r="AP307" s="19">
        <v>12200.26</v>
      </c>
      <c r="AQ307" s="19">
        <v>12200.26</v>
      </c>
      <c r="AR307" s="19">
        <v>12200.26</v>
      </c>
      <c r="AS307" s="19">
        <v>12200.26</v>
      </c>
      <c r="AT307" s="19">
        <v>12200.26</v>
      </c>
      <c r="AU307" s="19">
        <v>8133.51</v>
      </c>
      <c r="AV307" s="19">
        <v>8133.51</v>
      </c>
      <c r="AW307" s="19">
        <v>8133.51</v>
      </c>
      <c r="AX307" s="19">
        <v>8133.51</v>
      </c>
      <c r="AY307" s="19">
        <v>8133.51</v>
      </c>
      <c r="AZ307" s="19">
        <v>8133.51</v>
      </c>
      <c r="BA307" s="19">
        <v>8133.51</v>
      </c>
      <c r="BB307" s="19">
        <v>8133.51</v>
      </c>
      <c r="BC307" s="19">
        <v>8133.51</v>
      </c>
      <c r="BD307" s="19">
        <v>8133.51</v>
      </c>
      <c r="BE307" s="19">
        <v>8133.51</v>
      </c>
      <c r="BF307" s="19">
        <v>8133.51</v>
      </c>
      <c r="BG307" s="19">
        <v>4066.75</v>
      </c>
      <c r="BH307" s="19">
        <v>4066.75</v>
      </c>
      <c r="BI307" s="19">
        <v>4066.75</v>
      </c>
      <c r="BJ307" s="19">
        <f t="shared" si="12"/>
        <v>97602.089999999982</v>
      </c>
      <c r="BK307" s="19">
        <f t="shared" si="13"/>
        <v>85401.840000000011</v>
      </c>
      <c r="BL307" s="19">
        <f t="shared" si="14"/>
        <v>183003.93</v>
      </c>
    </row>
    <row r="308" spans="1:64" x14ac:dyDescent="0.25">
      <c r="A308" s="52" t="s">
        <v>2076</v>
      </c>
      <c r="B308" s="78" t="s">
        <v>474</v>
      </c>
      <c r="C308" s="79">
        <v>7</v>
      </c>
      <c r="D308" s="80" t="s">
        <v>23</v>
      </c>
      <c r="E308" s="79" t="s">
        <v>434</v>
      </c>
      <c r="F308" s="79" t="s">
        <v>604</v>
      </c>
      <c r="G308" s="79" t="s">
        <v>816</v>
      </c>
      <c r="H308" s="79" t="s">
        <v>624</v>
      </c>
      <c r="I308" s="79" t="s">
        <v>817</v>
      </c>
      <c r="J308" s="79" t="s">
        <v>626</v>
      </c>
      <c r="K308" s="79" t="s">
        <v>447</v>
      </c>
      <c r="L308" s="79" t="s">
        <v>606</v>
      </c>
      <c r="M308" s="79" t="s">
        <v>619</v>
      </c>
      <c r="N308" s="81">
        <v>1</v>
      </c>
      <c r="O308" s="81">
        <v>1</v>
      </c>
      <c r="P308" s="81">
        <v>1</v>
      </c>
      <c r="Q308" s="81">
        <v>1</v>
      </c>
      <c r="R308" s="81">
        <v>1</v>
      </c>
      <c r="S308" s="81">
        <v>1</v>
      </c>
      <c r="T308" s="81">
        <v>0</v>
      </c>
      <c r="U308" s="81">
        <v>0</v>
      </c>
      <c r="V308" s="81">
        <v>0</v>
      </c>
      <c r="W308" s="102">
        <v>3936037.5</v>
      </c>
      <c r="X308" s="102">
        <v>0</v>
      </c>
      <c r="Y308" s="102">
        <v>0</v>
      </c>
      <c r="Z308" s="102">
        <v>18499.38</v>
      </c>
      <c r="AA308" s="102">
        <v>0</v>
      </c>
      <c r="AB308" s="102">
        <v>0</v>
      </c>
      <c r="AC308" s="102">
        <v>3936037.5</v>
      </c>
      <c r="AD308" s="89">
        <v>43714</v>
      </c>
      <c r="AE308" s="89">
        <v>46271</v>
      </c>
      <c r="AF308" s="90">
        <v>3936037.5</v>
      </c>
      <c r="AG308" s="84">
        <v>1.43</v>
      </c>
      <c r="AH308" s="84">
        <v>7</v>
      </c>
      <c r="AI308" s="85">
        <v>5.6399999999999999E-2</v>
      </c>
      <c r="AJ308" s="86">
        <v>1.43</v>
      </c>
      <c r="AK308" s="86">
        <v>7</v>
      </c>
      <c r="AL308" s="87">
        <v>5.6399999999999999E-2</v>
      </c>
      <c r="AM308" s="91" t="s">
        <v>620</v>
      </c>
      <c r="AN308" s="91" t="s">
        <v>621</v>
      </c>
      <c r="AO308" s="19">
        <v>1373.96</v>
      </c>
      <c r="AP308" s="19">
        <v>1373.96</v>
      </c>
      <c r="AQ308" s="19">
        <v>1373.96</v>
      </c>
      <c r="AR308" s="19">
        <v>1373.96</v>
      </c>
      <c r="AS308" s="19">
        <v>1373.96</v>
      </c>
      <c r="AT308" s="19">
        <v>1373.96</v>
      </c>
      <c r="AU308" s="19">
        <v>1030.47</v>
      </c>
      <c r="AV308" s="19">
        <v>1030.47</v>
      </c>
      <c r="AW308" s="19">
        <v>1030.47</v>
      </c>
      <c r="AX308" s="19">
        <v>1030.47</v>
      </c>
      <c r="AY308" s="19">
        <v>1030.47</v>
      </c>
      <c r="AZ308" s="19">
        <v>1030.47</v>
      </c>
      <c r="BA308" s="19">
        <v>1030.47</v>
      </c>
      <c r="BB308" s="19">
        <v>1030.47</v>
      </c>
      <c r="BC308" s="19">
        <v>1030.47</v>
      </c>
      <c r="BD308" s="19">
        <v>1030.47</v>
      </c>
      <c r="BE308" s="19">
        <v>1030.47</v>
      </c>
      <c r="BF308" s="19">
        <v>1030.47</v>
      </c>
      <c r="BG308" s="19">
        <v>686.98</v>
      </c>
      <c r="BH308" s="19">
        <v>686.98</v>
      </c>
      <c r="BI308" s="19">
        <v>686.98</v>
      </c>
      <c r="BJ308" s="19">
        <f t="shared" si="12"/>
        <v>11335.169999999998</v>
      </c>
      <c r="BK308" s="19">
        <f t="shared" si="13"/>
        <v>11335.169999999998</v>
      </c>
      <c r="BL308" s="19">
        <f t="shared" si="14"/>
        <v>22670.339999999997</v>
      </c>
    </row>
    <row r="309" spans="1:64" x14ac:dyDescent="0.25">
      <c r="A309" s="52" t="s">
        <v>2077</v>
      </c>
      <c r="B309" s="78" t="s">
        <v>474</v>
      </c>
      <c r="C309" s="79">
        <v>8</v>
      </c>
      <c r="D309" s="80" t="s">
        <v>23</v>
      </c>
      <c r="E309" s="79" t="s">
        <v>434</v>
      </c>
      <c r="F309" s="79" t="s">
        <v>604</v>
      </c>
      <c r="G309" s="79" t="s">
        <v>816</v>
      </c>
      <c r="H309" s="79" t="s">
        <v>624</v>
      </c>
      <c r="I309" s="79" t="s">
        <v>817</v>
      </c>
      <c r="J309" s="79" t="s">
        <v>626</v>
      </c>
      <c r="K309" s="79" t="s">
        <v>447</v>
      </c>
      <c r="L309" s="79" t="s">
        <v>606</v>
      </c>
      <c r="M309" s="79" t="s">
        <v>619</v>
      </c>
      <c r="N309" s="81">
        <v>1</v>
      </c>
      <c r="O309" s="81">
        <v>1</v>
      </c>
      <c r="P309" s="81">
        <v>1</v>
      </c>
      <c r="Q309" s="81">
        <v>1</v>
      </c>
      <c r="R309" s="81">
        <v>1</v>
      </c>
      <c r="S309" s="81">
        <v>1</v>
      </c>
      <c r="T309" s="81">
        <v>0</v>
      </c>
      <c r="U309" s="81">
        <v>0</v>
      </c>
      <c r="V309" s="81">
        <v>0</v>
      </c>
      <c r="W309" s="102">
        <v>2468855</v>
      </c>
      <c r="X309" s="102">
        <v>0</v>
      </c>
      <c r="Y309" s="102">
        <v>0</v>
      </c>
      <c r="Z309" s="102">
        <v>12200.26</v>
      </c>
      <c r="AA309" s="102">
        <v>0</v>
      </c>
      <c r="AB309" s="102">
        <v>0</v>
      </c>
      <c r="AC309" s="102">
        <v>2468855</v>
      </c>
      <c r="AD309" s="89">
        <v>43714</v>
      </c>
      <c r="AE309" s="89">
        <v>46636</v>
      </c>
      <c r="AF309" s="90">
        <v>2468855</v>
      </c>
      <c r="AG309" s="84">
        <v>2.4300000000000002</v>
      </c>
      <c r="AH309" s="84">
        <v>8</v>
      </c>
      <c r="AI309" s="85">
        <v>5.9299999999999999E-2</v>
      </c>
      <c r="AJ309" s="86">
        <v>2.4300000000000002</v>
      </c>
      <c r="AK309" s="86">
        <v>8</v>
      </c>
      <c r="AL309" s="87">
        <v>5.9299999999999999E-2</v>
      </c>
      <c r="AM309" s="91" t="s">
        <v>620</v>
      </c>
      <c r="AN309" s="91" t="s">
        <v>621</v>
      </c>
      <c r="AO309" s="19">
        <v>94.87</v>
      </c>
      <c r="AP309" s="19">
        <v>94.87</v>
      </c>
      <c r="AQ309" s="19">
        <v>94.87</v>
      </c>
      <c r="AR309" s="19">
        <v>94.87</v>
      </c>
      <c r="AS309" s="19">
        <v>94.87</v>
      </c>
      <c r="AT309" s="19">
        <v>94.87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19">
        <v>0</v>
      </c>
      <c r="BF309" s="19">
        <v>0</v>
      </c>
      <c r="BG309" s="19">
        <v>0</v>
      </c>
      <c r="BH309" s="19">
        <v>0</v>
      </c>
      <c r="BI309" s="19">
        <v>0</v>
      </c>
      <c r="BJ309" s="19">
        <f t="shared" si="12"/>
        <v>569.22</v>
      </c>
      <c r="BK309" s="19">
        <f t="shared" si="13"/>
        <v>0</v>
      </c>
      <c r="BL309" s="19">
        <f t="shared" si="14"/>
        <v>569.22</v>
      </c>
    </row>
    <row r="310" spans="1:64" x14ac:dyDescent="0.25">
      <c r="A310" s="52" t="s">
        <v>2078</v>
      </c>
      <c r="B310" s="78" t="s">
        <v>474</v>
      </c>
      <c r="C310" s="79">
        <v>9</v>
      </c>
      <c r="D310" s="80" t="s">
        <v>23</v>
      </c>
      <c r="E310" s="79" t="s">
        <v>434</v>
      </c>
      <c r="F310" s="79" t="s">
        <v>604</v>
      </c>
      <c r="G310" s="79" t="s">
        <v>816</v>
      </c>
      <c r="H310" s="79" t="s">
        <v>624</v>
      </c>
      <c r="I310" s="79" t="s">
        <v>817</v>
      </c>
      <c r="J310" s="79" t="s">
        <v>626</v>
      </c>
      <c r="K310" s="79" t="s">
        <v>447</v>
      </c>
      <c r="L310" s="79" t="s">
        <v>606</v>
      </c>
      <c r="M310" s="79" t="s">
        <v>619</v>
      </c>
      <c r="N310" s="81">
        <v>1</v>
      </c>
      <c r="O310" s="81">
        <v>1</v>
      </c>
      <c r="P310" s="81">
        <v>1</v>
      </c>
      <c r="Q310" s="81">
        <v>1</v>
      </c>
      <c r="R310" s="81">
        <v>1</v>
      </c>
      <c r="S310" s="81">
        <v>1</v>
      </c>
      <c r="T310" s="81">
        <v>0</v>
      </c>
      <c r="U310" s="81">
        <v>0</v>
      </c>
      <c r="V310" s="81">
        <v>0</v>
      </c>
      <c r="W310" s="102">
        <v>265500</v>
      </c>
      <c r="X310" s="102">
        <v>0</v>
      </c>
      <c r="Y310" s="102">
        <v>0</v>
      </c>
      <c r="Z310" s="102">
        <v>1373.96</v>
      </c>
      <c r="AA310" s="102">
        <v>0</v>
      </c>
      <c r="AB310" s="102">
        <v>0</v>
      </c>
      <c r="AC310" s="102">
        <v>265500</v>
      </c>
      <c r="AD310" s="89">
        <v>43714</v>
      </c>
      <c r="AE310" s="89">
        <v>47002</v>
      </c>
      <c r="AF310" s="90">
        <v>265500</v>
      </c>
      <c r="AG310" s="84">
        <v>3.43</v>
      </c>
      <c r="AH310" s="84">
        <v>9</v>
      </c>
      <c r="AI310" s="85">
        <v>6.2100000000000002E-2</v>
      </c>
      <c r="AJ310" s="86">
        <v>3.43</v>
      </c>
      <c r="AK310" s="86">
        <v>9</v>
      </c>
      <c r="AL310" s="87">
        <v>6.2100000000000002E-2</v>
      </c>
      <c r="AM310" s="91" t="s">
        <v>620</v>
      </c>
      <c r="AN310" s="91" t="s">
        <v>621</v>
      </c>
      <c r="AO310" s="19">
        <v>262.39999999999998</v>
      </c>
      <c r="AP310" s="19">
        <v>262.39999999999998</v>
      </c>
      <c r="AQ310" s="19">
        <v>262.39999999999998</v>
      </c>
      <c r="AR310" s="19">
        <v>262.39999999999998</v>
      </c>
      <c r="AS310" s="19">
        <v>262.39999999999998</v>
      </c>
      <c r="AT310" s="19">
        <v>262.39999999999998</v>
      </c>
      <c r="AU310" s="19">
        <v>174.93</v>
      </c>
      <c r="AV310" s="19">
        <v>174.93</v>
      </c>
      <c r="AW310" s="19">
        <v>174.93</v>
      </c>
      <c r="AX310" s="19">
        <v>174.93</v>
      </c>
      <c r="AY310" s="19">
        <v>174.93</v>
      </c>
      <c r="AZ310" s="19">
        <v>174.93</v>
      </c>
      <c r="BA310" s="19">
        <v>174.93</v>
      </c>
      <c r="BB310" s="19">
        <v>174.93</v>
      </c>
      <c r="BC310" s="19">
        <v>174.93</v>
      </c>
      <c r="BD310" s="19">
        <v>174.93</v>
      </c>
      <c r="BE310" s="19">
        <v>174.93</v>
      </c>
      <c r="BF310" s="19">
        <v>174.93</v>
      </c>
      <c r="BG310" s="19">
        <v>87.47</v>
      </c>
      <c r="BH310" s="19">
        <v>87.47</v>
      </c>
      <c r="BI310" s="19">
        <v>87.47</v>
      </c>
      <c r="BJ310" s="19">
        <f t="shared" si="12"/>
        <v>2099.19</v>
      </c>
      <c r="BK310" s="19">
        <f t="shared" si="13"/>
        <v>1836.7800000000004</v>
      </c>
      <c r="BL310" s="19">
        <f t="shared" si="14"/>
        <v>3935.9700000000003</v>
      </c>
    </row>
    <row r="311" spans="1:64" x14ac:dyDescent="0.25">
      <c r="A311" s="52" t="s">
        <v>2079</v>
      </c>
      <c r="B311" s="78" t="s">
        <v>818</v>
      </c>
      <c r="C311" s="79">
        <v>2</v>
      </c>
      <c r="D311" s="80" t="s">
        <v>23</v>
      </c>
      <c r="E311" s="79" t="s">
        <v>434</v>
      </c>
      <c r="F311" s="79" t="s">
        <v>604</v>
      </c>
      <c r="G311" s="79" t="s">
        <v>816</v>
      </c>
      <c r="H311" s="79" t="s">
        <v>624</v>
      </c>
      <c r="I311" s="79" t="s">
        <v>817</v>
      </c>
      <c r="J311" s="79" t="s">
        <v>626</v>
      </c>
      <c r="K311" s="79" t="s">
        <v>447</v>
      </c>
      <c r="L311" s="79" t="s">
        <v>606</v>
      </c>
      <c r="M311" s="79" t="s">
        <v>619</v>
      </c>
      <c r="N311" s="81">
        <v>1</v>
      </c>
      <c r="O311" s="81">
        <v>1</v>
      </c>
      <c r="P311" s="81">
        <v>1</v>
      </c>
      <c r="Q311" s="81">
        <v>1</v>
      </c>
      <c r="R311" s="81">
        <v>1</v>
      </c>
      <c r="S311" s="81">
        <v>1</v>
      </c>
      <c r="T311" s="81">
        <v>0</v>
      </c>
      <c r="U311" s="81">
        <v>0</v>
      </c>
      <c r="V311" s="81">
        <v>0</v>
      </c>
      <c r="W311" s="102">
        <v>42480</v>
      </c>
      <c r="X311" s="102">
        <v>0</v>
      </c>
      <c r="Y311" s="102">
        <v>21240</v>
      </c>
      <c r="Z311" s="102">
        <v>189.74</v>
      </c>
      <c r="AA311" s="102">
        <v>0</v>
      </c>
      <c r="AB311" s="102">
        <v>0</v>
      </c>
      <c r="AC311" s="102">
        <v>21240</v>
      </c>
      <c r="AD311" s="89">
        <v>43714</v>
      </c>
      <c r="AE311" s="89">
        <v>45906</v>
      </c>
      <c r="AF311" s="90">
        <v>42480</v>
      </c>
      <c r="AG311" s="84">
        <v>0.43</v>
      </c>
      <c r="AH311" s="84">
        <v>6</v>
      </c>
      <c r="AI311" s="85">
        <v>5.3600000000000002E-2</v>
      </c>
      <c r="AJ311" s="86">
        <v>0.43</v>
      </c>
      <c r="AK311" s="86">
        <v>6</v>
      </c>
      <c r="AL311" s="87">
        <v>5.3600000000000002E-2</v>
      </c>
      <c r="AM311" s="91" t="s">
        <v>620</v>
      </c>
      <c r="AN311" s="91" t="s">
        <v>621</v>
      </c>
      <c r="AO311" s="19">
        <v>259.66000000000003</v>
      </c>
      <c r="AP311" s="19">
        <v>259.66000000000003</v>
      </c>
      <c r="AQ311" s="19">
        <v>259.66000000000003</v>
      </c>
      <c r="AR311" s="19">
        <v>259.66000000000003</v>
      </c>
      <c r="AS311" s="19">
        <v>259.66000000000003</v>
      </c>
      <c r="AT311" s="19">
        <v>259.66000000000003</v>
      </c>
      <c r="AU311" s="19">
        <v>207.73</v>
      </c>
      <c r="AV311" s="19">
        <v>207.73</v>
      </c>
      <c r="AW311" s="19">
        <v>207.73</v>
      </c>
      <c r="AX311" s="19">
        <v>207.73</v>
      </c>
      <c r="AY311" s="19">
        <v>207.73</v>
      </c>
      <c r="AZ311" s="19">
        <v>207.73</v>
      </c>
      <c r="BA311" s="19">
        <v>207.73</v>
      </c>
      <c r="BB311" s="19">
        <v>207.73</v>
      </c>
      <c r="BC311" s="19">
        <v>207.73</v>
      </c>
      <c r="BD311" s="19">
        <v>207.73</v>
      </c>
      <c r="BE311" s="19">
        <v>207.73</v>
      </c>
      <c r="BF311" s="19">
        <v>207.73</v>
      </c>
      <c r="BG311" s="19">
        <v>155.80000000000001</v>
      </c>
      <c r="BH311" s="19">
        <v>155.80000000000001</v>
      </c>
      <c r="BI311" s="19">
        <v>155.80000000000001</v>
      </c>
      <c r="BJ311" s="19">
        <f t="shared" si="12"/>
        <v>2181.15</v>
      </c>
      <c r="BK311" s="19">
        <f t="shared" si="13"/>
        <v>2336.9700000000003</v>
      </c>
      <c r="BL311" s="19">
        <f t="shared" si="14"/>
        <v>4518.1200000000008</v>
      </c>
    </row>
    <row r="312" spans="1:64" x14ac:dyDescent="0.25">
      <c r="A312" s="52" t="s">
        <v>2080</v>
      </c>
      <c r="B312" s="78" t="s">
        <v>818</v>
      </c>
      <c r="C312" s="79">
        <v>3</v>
      </c>
      <c r="D312" s="80" t="s">
        <v>23</v>
      </c>
      <c r="E312" s="79" t="s">
        <v>434</v>
      </c>
      <c r="F312" s="79" t="s">
        <v>604</v>
      </c>
      <c r="G312" s="79" t="s">
        <v>816</v>
      </c>
      <c r="H312" s="79" t="s">
        <v>624</v>
      </c>
      <c r="I312" s="79" t="s">
        <v>817</v>
      </c>
      <c r="J312" s="79" t="s">
        <v>626</v>
      </c>
      <c r="K312" s="79" t="s">
        <v>447</v>
      </c>
      <c r="L312" s="79" t="s">
        <v>606</v>
      </c>
      <c r="M312" s="79" t="s">
        <v>619</v>
      </c>
      <c r="N312" s="81">
        <v>1</v>
      </c>
      <c r="O312" s="81">
        <v>1</v>
      </c>
      <c r="P312" s="81">
        <v>1</v>
      </c>
      <c r="Q312" s="81">
        <v>1</v>
      </c>
      <c r="R312" s="81">
        <v>1</v>
      </c>
      <c r="S312" s="81">
        <v>1</v>
      </c>
      <c r="T312" s="81">
        <v>0</v>
      </c>
      <c r="U312" s="81">
        <v>0</v>
      </c>
      <c r="V312" s="81">
        <v>0</v>
      </c>
      <c r="W312" s="102">
        <v>53100</v>
      </c>
      <c r="X312" s="102">
        <v>0</v>
      </c>
      <c r="Y312" s="102">
        <v>0</v>
      </c>
      <c r="Z312" s="102">
        <v>262.39999999999998</v>
      </c>
      <c r="AA312" s="102">
        <v>0</v>
      </c>
      <c r="AB312" s="102">
        <v>0</v>
      </c>
      <c r="AC312" s="102">
        <v>53100</v>
      </c>
      <c r="AD312" s="89">
        <v>43714</v>
      </c>
      <c r="AE312" s="89">
        <v>46636</v>
      </c>
      <c r="AF312" s="90">
        <v>53100</v>
      </c>
      <c r="AG312" s="84">
        <v>2.4300000000000002</v>
      </c>
      <c r="AH312" s="84">
        <v>8</v>
      </c>
      <c r="AI312" s="85">
        <v>5.9299999999999999E-2</v>
      </c>
      <c r="AJ312" s="86">
        <v>2.4300000000000002</v>
      </c>
      <c r="AK312" s="86">
        <v>8</v>
      </c>
      <c r="AL312" s="87">
        <v>5.9299999999999999E-2</v>
      </c>
      <c r="AM312" s="91" t="s">
        <v>620</v>
      </c>
      <c r="AN312" s="91" t="s">
        <v>621</v>
      </c>
      <c r="AO312" s="19">
        <v>18448.98</v>
      </c>
      <c r="AP312" s="19">
        <v>18448.98</v>
      </c>
      <c r="AQ312" s="19">
        <v>18448.98</v>
      </c>
      <c r="AR312" s="19">
        <v>18448.98</v>
      </c>
      <c r="AS312" s="19">
        <v>18448.98</v>
      </c>
      <c r="AT312" s="19">
        <v>18448.98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9">
        <v>0</v>
      </c>
      <c r="BJ312" s="19">
        <f t="shared" si="12"/>
        <v>110693.87999999999</v>
      </c>
      <c r="BK312" s="19">
        <f t="shared" si="13"/>
        <v>0</v>
      </c>
      <c r="BL312" s="19">
        <f t="shared" si="14"/>
        <v>110693.87999999999</v>
      </c>
    </row>
    <row r="313" spans="1:64" x14ac:dyDescent="0.25">
      <c r="A313" s="52" t="s">
        <v>2082</v>
      </c>
      <c r="B313" s="78" t="s">
        <v>475</v>
      </c>
      <c r="C313" s="79">
        <v>6</v>
      </c>
      <c r="D313" s="80" t="s">
        <v>23</v>
      </c>
      <c r="E313" s="79" t="s">
        <v>434</v>
      </c>
      <c r="F313" s="79" t="s">
        <v>604</v>
      </c>
      <c r="G313" s="79" t="s">
        <v>816</v>
      </c>
      <c r="H313" s="79" t="s">
        <v>624</v>
      </c>
      <c r="I313" s="79" t="s">
        <v>817</v>
      </c>
      <c r="J313" s="79" t="s">
        <v>626</v>
      </c>
      <c r="K313" s="79" t="s">
        <v>447</v>
      </c>
      <c r="L313" s="79" t="s">
        <v>606</v>
      </c>
      <c r="M313" s="79" t="s">
        <v>619</v>
      </c>
      <c r="N313" s="81">
        <v>1</v>
      </c>
      <c r="O313" s="81">
        <v>1</v>
      </c>
      <c r="P313" s="81">
        <v>1</v>
      </c>
      <c r="Q313" s="81">
        <v>1</v>
      </c>
      <c r="R313" s="81">
        <v>1</v>
      </c>
      <c r="S313" s="81">
        <v>1</v>
      </c>
      <c r="T313" s="81">
        <v>0</v>
      </c>
      <c r="U313" s="81">
        <v>0</v>
      </c>
      <c r="V313" s="81">
        <v>0</v>
      </c>
      <c r="W313" s="102">
        <v>8260737.5</v>
      </c>
      <c r="X313" s="102">
        <v>0</v>
      </c>
      <c r="Y313" s="102">
        <v>4130368.75</v>
      </c>
      <c r="Z313" s="102">
        <v>36897.96</v>
      </c>
      <c r="AA313" s="102">
        <v>0</v>
      </c>
      <c r="AB313" s="102">
        <v>0</v>
      </c>
      <c r="AC313" s="102">
        <v>4130368.75</v>
      </c>
      <c r="AD313" s="89">
        <v>43721</v>
      </c>
      <c r="AE313" s="89">
        <v>45913</v>
      </c>
      <c r="AF313" s="90">
        <v>8260737.5</v>
      </c>
      <c r="AG313" s="84">
        <v>0.45</v>
      </c>
      <c r="AH313" s="84">
        <v>6</v>
      </c>
      <c r="AI313" s="85">
        <v>5.3600000000000002E-2</v>
      </c>
      <c r="AJ313" s="86">
        <v>0.45</v>
      </c>
      <c r="AK313" s="86">
        <v>6</v>
      </c>
      <c r="AL313" s="87">
        <v>5.3600000000000002E-2</v>
      </c>
      <c r="AM313" s="91" t="s">
        <v>620</v>
      </c>
      <c r="AN313" s="91" t="s">
        <v>621</v>
      </c>
      <c r="AO313" s="19">
        <v>17172.060000000001</v>
      </c>
      <c r="AP313" s="19">
        <v>17172.060000000001</v>
      </c>
      <c r="AQ313" s="19">
        <v>17172.060000000001</v>
      </c>
      <c r="AR313" s="19">
        <v>17172.060000000001</v>
      </c>
      <c r="AS313" s="19">
        <v>17172.060000000001</v>
      </c>
      <c r="AT313" s="19">
        <v>17172.060000000001</v>
      </c>
      <c r="AU313" s="19">
        <v>11448.04</v>
      </c>
      <c r="AV313" s="19">
        <v>11448.04</v>
      </c>
      <c r="AW313" s="19">
        <v>11448.04</v>
      </c>
      <c r="AX313" s="19">
        <v>11448.04</v>
      </c>
      <c r="AY313" s="19">
        <v>11448.04</v>
      </c>
      <c r="AZ313" s="19">
        <v>11448.04</v>
      </c>
      <c r="BA313" s="19">
        <v>11448.04</v>
      </c>
      <c r="BB313" s="19">
        <v>11448.04</v>
      </c>
      <c r="BC313" s="19">
        <v>11448.04</v>
      </c>
      <c r="BD313" s="19">
        <v>11448.04</v>
      </c>
      <c r="BE313" s="19">
        <v>11448.04</v>
      </c>
      <c r="BF313" s="19">
        <v>11448.04</v>
      </c>
      <c r="BG313" s="19">
        <v>5724.02</v>
      </c>
      <c r="BH313" s="19">
        <v>5724.02</v>
      </c>
      <c r="BI313" s="19">
        <v>5724.02</v>
      </c>
      <c r="BJ313" s="19">
        <f t="shared" si="12"/>
        <v>137376.48000000001</v>
      </c>
      <c r="BK313" s="19">
        <f t="shared" si="13"/>
        <v>120204.42000000003</v>
      </c>
      <c r="BL313" s="19">
        <f t="shared" si="14"/>
        <v>257580.90000000002</v>
      </c>
    </row>
    <row r="314" spans="1:64" x14ac:dyDescent="0.25">
      <c r="A314" s="52" t="s">
        <v>2083</v>
      </c>
      <c r="B314" s="78" t="s">
        <v>475</v>
      </c>
      <c r="C314" s="79">
        <v>7</v>
      </c>
      <c r="D314" s="80" t="s">
        <v>23</v>
      </c>
      <c r="E314" s="79" t="s">
        <v>434</v>
      </c>
      <c r="F314" s="79" t="s">
        <v>604</v>
      </c>
      <c r="G314" s="79" t="s">
        <v>816</v>
      </c>
      <c r="H314" s="79" t="s">
        <v>624</v>
      </c>
      <c r="I314" s="79" t="s">
        <v>817</v>
      </c>
      <c r="J314" s="79" t="s">
        <v>626</v>
      </c>
      <c r="K314" s="79" t="s">
        <v>447</v>
      </c>
      <c r="L314" s="79" t="s">
        <v>606</v>
      </c>
      <c r="M314" s="79" t="s">
        <v>619</v>
      </c>
      <c r="N314" s="81">
        <v>1</v>
      </c>
      <c r="O314" s="81">
        <v>1</v>
      </c>
      <c r="P314" s="81">
        <v>1</v>
      </c>
      <c r="Q314" s="81">
        <v>1</v>
      </c>
      <c r="R314" s="81">
        <v>1</v>
      </c>
      <c r="S314" s="81">
        <v>1</v>
      </c>
      <c r="T314" s="81">
        <v>0</v>
      </c>
      <c r="U314" s="81">
        <v>0</v>
      </c>
      <c r="V314" s="81">
        <v>0</v>
      </c>
      <c r="W314" s="102">
        <v>8758402.5</v>
      </c>
      <c r="X314" s="102">
        <v>0</v>
      </c>
      <c r="Y314" s="102">
        <v>0</v>
      </c>
      <c r="Z314" s="102">
        <v>41164.49</v>
      </c>
      <c r="AA314" s="102">
        <v>0</v>
      </c>
      <c r="AB314" s="102">
        <v>0</v>
      </c>
      <c r="AC314" s="102">
        <v>8758402.5</v>
      </c>
      <c r="AD314" s="89">
        <v>43721</v>
      </c>
      <c r="AE314" s="89">
        <v>46278</v>
      </c>
      <c r="AF314" s="90">
        <v>8758402.5</v>
      </c>
      <c r="AG314" s="84">
        <v>1.45</v>
      </c>
      <c r="AH314" s="84">
        <v>7</v>
      </c>
      <c r="AI314" s="85">
        <v>5.6399999999999999E-2</v>
      </c>
      <c r="AJ314" s="86">
        <v>1.45</v>
      </c>
      <c r="AK314" s="86">
        <v>7</v>
      </c>
      <c r="AL314" s="87">
        <v>5.6399999999999999E-2</v>
      </c>
      <c r="AM314" s="91" t="s">
        <v>620</v>
      </c>
      <c r="AN314" s="91" t="s">
        <v>621</v>
      </c>
      <c r="AO314" s="19">
        <v>1373.96</v>
      </c>
      <c r="AP314" s="19">
        <v>1373.96</v>
      </c>
      <c r="AQ314" s="19">
        <v>1373.96</v>
      </c>
      <c r="AR314" s="19">
        <v>1373.96</v>
      </c>
      <c r="AS314" s="19">
        <v>1373.96</v>
      </c>
      <c r="AT314" s="19">
        <v>1373.96</v>
      </c>
      <c r="AU314" s="19">
        <v>1030.47</v>
      </c>
      <c r="AV314" s="19">
        <v>1030.47</v>
      </c>
      <c r="AW314" s="19">
        <v>1030.47</v>
      </c>
      <c r="AX314" s="19">
        <v>1030.47</v>
      </c>
      <c r="AY314" s="19">
        <v>1030.47</v>
      </c>
      <c r="AZ314" s="19">
        <v>1030.47</v>
      </c>
      <c r="BA314" s="19">
        <v>1030.47</v>
      </c>
      <c r="BB314" s="19">
        <v>1030.47</v>
      </c>
      <c r="BC314" s="19">
        <v>1030.47</v>
      </c>
      <c r="BD314" s="19">
        <v>1030.47</v>
      </c>
      <c r="BE314" s="19">
        <v>1030.47</v>
      </c>
      <c r="BF314" s="19">
        <v>1030.47</v>
      </c>
      <c r="BG314" s="19">
        <v>686.98</v>
      </c>
      <c r="BH314" s="19">
        <v>686.98</v>
      </c>
      <c r="BI314" s="19">
        <v>686.98</v>
      </c>
      <c r="BJ314" s="19">
        <f t="shared" si="12"/>
        <v>11335.169999999998</v>
      </c>
      <c r="BK314" s="19">
        <f t="shared" si="13"/>
        <v>11335.169999999998</v>
      </c>
      <c r="BL314" s="19">
        <f t="shared" si="14"/>
        <v>22670.339999999997</v>
      </c>
    </row>
    <row r="315" spans="1:64" x14ac:dyDescent="0.25">
      <c r="A315" s="52" t="s">
        <v>2084</v>
      </c>
      <c r="B315" s="78" t="s">
        <v>475</v>
      </c>
      <c r="C315" s="79">
        <v>8</v>
      </c>
      <c r="D315" s="80" t="s">
        <v>23</v>
      </c>
      <c r="E315" s="79" t="s">
        <v>434</v>
      </c>
      <c r="F315" s="79" t="s">
        <v>604</v>
      </c>
      <c r="G315" s="79" t="s">
        <v>816</v>
      </c>
      <c r="H315" s="79" t="s">
        <v>624</v>
      </c>
      <c r="I315" s="79" t="s">
        <v>817</v>
      </c>
      <c r="J315" s="79" t="s">
        <v>626</v>
      </c>
      <c r="K315" s="79" t="s">
        <v>447</v>
      </c>
      <c r="L315" s="79" t="s">
        <v>606</v>
      </c>
      <c r="M315" s="79" t="s">
        <v>619</v>
      </c>
      <c r="N315" s="81">
        <v>1</v>
      </c>
      <c r="O315" s="81">
        <v>1</v>
      </c>
      <c r="P315" s="81">
        <v>1</v>
      </c>
      <c r="Q315" s="81">
        <v>1</v>
      </c>
      <c r="R315" s="81">
        <v>1</v>
      </c>
      <c r="S315" s="81">
        <v>1</v>
      </c>
      <c r="T315" s="81">
        <v>0</v>
      </c>
      <c r="U315" s="81">
        <v>0</v>
      </c>
      <c r="V315" s="81">
        <v>0</v>
      </c>
      <c r="W315" s="102">
        <v>3474952.5</v>
      </c>
      <c r="X315" s="102">
        <v>0</v>
      </c>
      <c r="Y315" s="102">
        <v>0</v>
      </c>
      <c r="Z315" s="102">
        <v>17172.060000000001</v>
      </c>
      <c r="AA315" s="102">
        <v>0</v>
      </c>
      <c r="AB315" s="102">
        <v>0</v>
      </c>
      <c r="AC315" s="102">
        <v>3474952.5</v>
      </c>
      <c r="AD315" s="89">
        <v>43721</v>
      </c>
      <c r="AE315" s="89">
        <v>46643</v>
      </c>
      <c r="AF315" s="90">
        <v>3474952.5</v>
      </c>
      <c r="AG315" s="84">
        <v>2.4500000000000002</v>
      </c>
      <c r="AH315" s="84">
        <v>8</v>
      </c>
      <c r="AI315" s="85">
        <v>5.9299999999999999E-2</v>
      </c>
      <c r="AJ315" s="86">
        <v>2.4500000000000002</v>
      </c>
      <c r="AK315" s="86">
        <v>8</v>
      </c>
      <c r="AL315" s="87">
        <v>5.9299999999999999E-2</v>
      </c>
      <c r="AM315" s="91" t="s">
        <v>620</v>
      </c>
      <c r="AN315" s="91" t="s">
        <v>621</v>
      </c>
      <c r="AO315" s="19">
        <v>85.32</v>
      </c>
      <c r="AP315" s="19">
        <v>85.32</v>
      </c>
      <c r="AQ315" s="19">
        <v>85.32</v>
      </c>
      <c r="AR315" s="19">
        <v>85.32</v>
      </c>
      <c r="AS315" s="19">
        <v>85.32</v>
      </c>
      <c r="AT315" s="19">
        <v>85.32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19">
        <v>0</v>
      </c>
      <c r="BF315" s="19">
        <v>0</v>
      </c>
      <c r="BG315" s="19">
        <v>0</v>
      </c>
      <c r="BH315" s="19">
        <v>0</v>
      </c>
      <c r="BI315" s="19">
        <v>0</v>
      </c>
      <c r="BJ315" s="19">
        <f t="shared" si="12"/>
        <v>511.91999999999996</v>
      </c>
      <c r="BK315" s="19">
        <f t="shared" si="13"/>
        <v>0</v>
      </c>
      <c r="BL315" s="19">
        <f t="shared" si="14"/>
        <v>511.91999999999996</v>
      </c>
    </row>
    <row r="316" spans="1:64" x14ac:dyDescent="0.25">
      <c r="A316" s="52" t="s">
        <v>2085</v>
      </c>
      <c r="B316" s="78" t="s">
        <v>475</v>
      </c>
      <c r="C316" s="79">
        <v>9</v>
      </c>
      <c r="D316" s="80" t="s">
        <v>23</v>
      </c>
      <c r="E316" s="79" t="s">
        <v>434</v>
      </c>
      <c r="F316" s="79" t="s">
        <v>604</v>
      </c>
      <c r="G316" s="79" t="s">
        <v>816</v>
      </c>
      <c r="H316" s="79" t="s">
        <v>624</v>
      </c>
      <c r="I316" s="79" t="s">
        <v>817</v>
      </c>
      <c r="J316" s="79" t="s">
        <v>626</v>
      </c>
      <c r="K316" s="79" t="s">
        <v>447</v>
      </c>
      <c r="L316" s="79" t="s">
        <v>606</v>
      </c>
      <c r="M316" s="79" t="s">
        <v>619</v>
      </c>
      <c r="N316" s="81">
        <v>1</v>
      </c>
      <c r="O316" s="81">
        <v>1</v>
      </c>
      <c r="P316" s="81">
        <v>1</v>
      </c>
      <c r="Q316" s="81">
        <v>1</v>
      </c>
      <c r="R316" s="81">
        <v>1</v>
      </c>
      <c r="S316" s="81">
        <v>1</v>
      </c>
      <c r="T316" s="81">
        <v>0</v>
      </c>
      <c r="U316" s="81">
        <v>0</v>
      </c>
      <c r="V316" s="81">
        <v>0</v>
      </c>
      <c r="W316" s="102">
        <v>265500</v>
      </c>
      <c r="X316" s="102">
        <v>0</v>
      </c>
      <c r="Y316" s="102">
        <v>0</v>
      </c>
      <c r="Z316" s="102">
        <v>1373.96</v>
      </c>
      <c r="AA316" s="102">
        <v>0</v>
      </c>
      <c r="AB316" s="102">
        <v>0</v>
      </c>
      <c r="AC316" s="102">
        <v>265500</v>
      </c>
      <c r="AD316" s="89">
        <v>43721</v>
      </c>
      <c r="AE316" s="89">
        <v>47009</v>
      </c>
      <c r="AF316" s="90">
        <v>265500</v>
      </c>
      <c r="AG316" s="84">
        <v>3.45</v>
      </c>
      <c r="AH316" s="84">
        <v>9</v>
      </c>
      <c r="AI316" s="85">
        <v>6.2100000000000002E-2</v>
      </c>
      <c r="AJ316" s="86">
        <v>3.45</v>
      </c>
      <c r="AK316" s="86">
        <v>9</v>
      </c>
      <c r="AL316" s="87">
        <v>6.2100000000000002E-2</v>
      </c>
      <c r="AM316" s="91" t="s">
        <v>620</v>
      </c>
      <c r="AN316" s="91" t="s">
        <v>621</v>
      </c>
      <c r="AO316" s="19">
        <v>499.14</v>
      </c>
      <c r="AP316" s="19">
        <v>499.14</v>
      </c>
      <c r="AQ316" s="19">
        <v>499.14</v>
      </c>
      <c r="AR316" s="19">
        <v>499.14</v>
      </c>
      <c r="AS316" s="19">
        <v>499.14</v>
      </c>
      <c r="AT316" s="19">
        <v>499.14</v>
      </c>
      <c r="AU316" s="19">
        <v>249.57</v>
      </c>
      <c r="AV316" s="19">
        <v>249.57</v>
      </c>
      <c r="AW316" s="19">
        <v>249.57</v>
      </c>
      <c r="AX316" s="19">
        <v>249.57</v>
      </c>
      <c r="AY316" s="19">
        <v>249.57</v>
      </c>
      <c r="AZ316" s="19">
        <v>249.57</v>
      </c>
      <c r="BA316" s="19">
        <v>249.57</v>
      </c>
      <c r="BB316" s="19">
        <v>249.57</v>
      </c>
      <c r="BC316" s="19">
        <v>249.57</v>
      </c>
      <c r="BD316" s="19">
        <v>249.57</v>
      </c>
      <c r="BE316" s="19">
        <v>249.57</v>
      </c>
      <c r="BF316" s="19">
        <v>249.57</v>
      </c>
      <c r="BG316" s="19">
        <v>0</v>
      </c>
      <c r="BH316" s="19">
        <v>0</v>
      </c>
      <c r="BI316" s="19">
        <v>0</v>
      </c>
      <c r="BJ316" s="19">
        <f t="shared" si="12"/>
        <v>3743.55</v>
      </c>
      <c r="BK316" s="19">
        <f t="shared" si="13"/>
        <v>2246.1299999999997</v>
      </c>
      <c r="BL316" s="19">
        <f t="shared" si="14"/>
        <v>5989.68</v>
      </c>
    </row>
    <row r="317" spans="1:64" x14ac:dyDescent="0.25">
      <c r="A317" s="52" t="s">
        <v>2081</v>
      </c>
      <c r="B317" s="78" t="s">
        <v>475</v>
      </c>
      <c r="C317" s="79">
        <v>10</v>
      </c>
      <c r="D317" s="80" t="s">
        <v>23</v>
      </c>
      <c r="E317" s="79" t="s">
        <v>434</v>
      </c>
      <c r="F317" s="79" t="s">
        <v>604</v>
      </c>
      <c r="G317" s="79" t="s">
        <v>816</v>
      </c>
      <c r="H317" s="79" t="s">
        <v>624</v>
      </c>
      <c r="I317" s="79" t="s">
        <v>817</v>
      </c>
      <c r="J317" s="79" t="s">
        <v>626</v>
      </c>
      <c r="K317" s="79" t="s">
        <v>447</v>
      </c>
      <c r="L317" s="79" t="s">
        <v>606</v>
      </c>
      <c r="M317" s="79" t="s">
        <v>619</v>
      </c>
      <c r="N317" s="81">
        <v>1</v>
      </c>
      <c r="O317" s="81">
        <v>1</v>
      </c>
      <c r="P317" s="81">
        <v>1</v>
      </c>
      <c r="Q317" s="81">
        <v>1</v>
      </c>
      <c r="R317" s="81">
        <v>1</v>
      </c>
      <c r="S317" s="81">
        <v>1</v>
      </c>
      <c r="T317" s="81">
        <v>0</v>
      </c>
      <c r="U317" s="81">
        <v>0</v>
      </c>
      <c r="V317" s="81">
        <v>0</v>
      </c>
      <c r="W317" s="102">
        <v>47937.5</v>
      </c>
      <c r="X317" s="102">
        <v>0</v>
      </c>
      <c r="Y317" s="102">
        <v>0</v>
      </c>
      <c r="Z317" s="102">
        <v>259.66000000000003</v>
      </c>
      <c r="AA317" s="102">
        <v>0</v>
      </c>
      <c r="AB317" s="102">
        <v>0</v>
      </c>
      <c r="AC317" s="102">
        <v>47937.5</v>
      </c>
      <c r="AD317" s="89">
        <v>43721</v>
      </c>
      <c r="AE317" s="89">
        <v>47374</v>
      </c>
      <c r="AF317" s="90">
        <v>47937.5</v>
      </c>
      <c r="AG317" s="84">
        <v>4.45</v>
      </c>
      <c r="AH317" s="84">
        <v>10</v>
      </c>
      <c r="AI317" s="85">
        <v>6.5000000000000002E-2</v>
      </c>
      <c r="AJ317" s="86">
        <v>4.45</v>
      </c>
      <c r="AK317" s="86">
        <v>10</v>
      </c>
      <c r="AL317" s="87">
        <v>6.5000000000000002E-2</v>
      </c>
      <c r="AM317" s="91" t="s">
        <v>620</v>
      </c>
      <c r="AN317" s="91" t="s">
        <v>621</v>
      </c>
      <c r="AO317" s="19">
        <v>41164.49</v>
      </c>
      <c r="AP317" s="19">
        <v>41164.49</v>
      </c>
      <c r="AQ317" s="19">
        <v>41164.49</v>
      </c>
      <c r="AR317" s="19">
        <v>41164.49</v>
      </c>
      <c r="AS317" s="19">
        <v>41164.49</v>
      </c>
      <c r="AT317" s="19">
        <v>41164.49</v>
      </c>
      <c r="AU317" s="19">
        <v>20582.25</v>
      </c>
      <c r="AV317" s="19">
        <v>20582.25</v>
      </c>
      <c r="AW317" s="19">
        <v>20582.25</v>
      </c>
      <c r="AX317" s="19">
        <v>20582.25</v>
      </c>
      <c r="AY317" s="19">
        <v>20582.25</v>
      </c>
      <c r="AZ317" s="19">
        <v>20582.25</v>
      </c>
      <c r="BA317" s="19">
        <v>20582.25</v>
      </c>
      <c r="BB317" s="19">
        <v>20582.25</v>
      </c>
      <c r="BC317" s="19">
        <v>20582.25</v>
      </c>
      <c r="BD317" s="19">
        <v>20582.25</v>
      </c>
      <c r="BE317" s="19">
        <v>20582.25</v>
      </c>
      <c r="BF317" s="19">
        <v>20582.25</v>
      </c>
      <c r="BG317" s="19">
        <v>0</v>
      </c>
      <c r="BH317" s="19">
        <v>0</v>
      </c>
      <c r="BI317" s="19">
        <v>0</v>
      </c>
      <c r="BJ317" s="19">
        <f t="shared" si="12"/>
        <v>308733.68999999994</v>
      </c>
      <c r="BK317" s="19">
        <f t="shared" si="13"/>
        <v>185240.25</v>
      </c>
      <c r="BL317" s="19">
        <f t="shared" si="14"/>
        <v>493973.93999999994</v>
      </c>
    </row>
    <row r="318" spans="1:64" x14ac:dyDescent="0.25">
      <c r="A318" s="52" t="s">
        <v>2086</v>
      </c>
      <c r="B318" s="78" t="s">
        <v>476</v>
      </c>
      <c r="C318" s="79">
        <v>6</v>
      </c>
      <c r="D318" s="80" t="s">
        <v>23</v>
      </c>
      <c r="E318" s="79" t="s">
        <v>434</v>
      </c>
      <c r="F318" s="79" t="s">
        <v>604</v>
      </c>
      <c r="G318" s="79" t="s">
        <v>816</v>
      </c>
      <c r="H318" s="79" t="s">
        <v>624</v>
      </c>
      <c r="I318" s="79" t="s">
        <v>817</v>
      </c>
      <c r="J318" s="79" t="s">
        <v>626</v>
      </c>
      <c r="K318" s="79" t="s">
        <v>447</v>
      </c>
      <c r="L318" s="79" t="s">
        <v>606</v>
      </c>
      <c r="M318" s="79" t="s">
        <v>619</v>
      </c>
      <c r="N318" s="81">
        <v>1</v>
      </c>
      <c r="O318" s="81">
        <v>1</v>
      </c>
      <c r="P318" s="81">
        <v>1</v>
      </c>
      <c r="Q318" s="81">
        <v>1</v>
      </c>
      <c r="R318" s="81">
        <v>1</v>
      </c>
      <c r="S318" s="81">
        <v>1</v>
      </c>
      <c r="T318" s="81">
        <v>0</v>
      </c>
      <c r="U318" s="81">
        <v>0</v>
      </c>
      <c r="V318" s="81">
        <v>0</v>
      </c>
      <c r="W318" s="102">
        <v>38202.5</v>
      </c>
      <c r="X318" s="102">
        <v>0</v>
      </c>
      <c r="Y318" s="102">
        <v>19101.25</v>
      </c>
      <c r="Z318" s="102">
        <v>170.64</v>
      </c>
      <c r="AA318" s="102">
        <v>0</v>
      </c>
      <c r="AB318" s="102">
        <v>0</v>
      </c>
      <c r="AC318" s="102">
        <v>19101.25</v>
      </c>
      <c r="AD318" s="89">
        <v>43725</v>
      </c>
      <c r="AE318" s="89">
        <v>45917</v>
      </c>
      <c r="AF318" s="90">
        <v>38202.5</v>
      </c>
      <c r="AG318" s="84">
        <v>0.46</v>
      </c>
      <c r="AH318" s="84">
        <v>6</v>
      </c>
      <c r="AI318" s="85">
        <v>5.3600000000000002E-2</v>
      </c>
      <c r="AJ318" s="86">
        <v>0.46</v>
      </c>
      <c r="AK318" s="86">
        <v>6</v>
      </c>
      <c r="AL318" s="87">
        <v>5.3600000000000002E-2</v>
      </c>
      <c r="AM318" s="91" t="s">
        <v>620</v>
      </c>
      <c r="AN318" s="91" t="s">
        <v>621</v>
      </c>
      <c r="AO318" s="19">
        <v>664.02</v>
      </c>
      <c r="AP318" s="19">
        <v>664.02</v>
      </c>
      <c r="AQ318" s="19">
        <v>664.02</v>
      </c>
      <c r="AR318" s="19">
        <v>664.02</v>
      </c>
      <c r="AS318" s="19">
        <v>664.02</v>
      </c>
      <c r="AT318" s="19">
        <v>664.02</v>
      </c>
      <c r="AU318" s="19">
        <v>442.68</v>
      </c>
      <c r="AV318" s="19">
        <v>442.68</v>
      </c>
      <c r="AW318" s="19">
        <v>442.68</v>
      </c>
      <c r="AX318" s="19">
        <v>442.68</v>
      </c>
      <c r="AY318" s="19">
        <v>442.68</v>
      </c>
      <c r="AZ318" s="19">
        <v>442.68</v>
      </c>
      <c r="BA318" s="19">
        <v>442.68</v>
      </c>
      <c r="BB318" s="19">
        <v>442.68</v>
      </c>
      <c r="BC318" s="19">
        <v>442.68</v>
      </c>
      <c r="BD318" s="19">
        <v>442.68</v>
      </c>
      <c r="BE318" s="19">
        <v>442.68</v>
      </c>
      <c r="BF318" s="19">
        <v>442.68</v>
      </c>
      <c r="BG318" s="19">
        <v>221.34</v>
      </c>
      <c r="BH318" s="19">
        <v>221.34</v>
      </c>
      <c r="BI318" s="19">
        <v>221.34</v>
      </c>
      <c r="BJ318" s="19">
        <f t="shared" si="12"/>
        <v>5312.1600000000008</v>
      </c>
      <c r="BK318" s="19">
        <f t="shared" si="13"/>
        <v>4648.1399999999994</v>
      </c>
      <c r="BL318" s="19">
        <f t="shared" si="14"/>
        <v>9960.2999999999993</v>
      </c>
    </row>
    <row r="319" spans="1:64" x14ac:dyDescent="0.25">
      <c r="A319" s="52" t="s">
        <v>2087</v>
      </c>
      <c r="B319" s="78" t="s">
        <v>476</v>
      </c>
      <c r="C319" s="79">
        <v>7</v>
      </c>
      <c r="D319" s="80" t="s">
        <v>23</v>
      </c>
      <c r="E319" s="79" t="s">
        <v>434</v>
      </c>
      <c r="F319" s="79" t="s">
        <v>604</v>
      </c>
      <c r="G319" s="79" t="s">
        <v>816</v>
      </c>
      <c r="H319" s="79" t="s">
        <v>624</v>
      </c>
      <c r="I319" s="79" t="s">
        <v>817</v>
      </c>
      <c r="J319" s="79" t="s">
        <v>626</v>
      </c>
      <c r="K319" s="79" t="s">
        <v>447</v>
      </c>
      <c r="L319" s="79" t="s">
        <v>606</v>
      </c>
      <c r="M319" s="79" t="s">
        <v>619</v>
      </c>
      <c r="N319" s="81">
        <v>1</v>
      </c>
      <c r="O319" s="81">
        <v>1</v>
      </c>
      <c r="P319" s="81">
        <v>1</v>
      </c>
      <c r="Q319" s="81">
        <v>1</v>
      </c>
      <c r="R319" s="81">
        <v>1</v>
      </c>
      <c r="S319" s="81">
        <v>1</v>
      </c>
      <c r="T319" s="81">
        <v>0</v>
      </c>
      <c r="U319" s="81">
        <v>0</v>
      </c>
      <c r="V319" s="81">
        <v>0</v>
      </c>
      <c r="W319" s="102">
        <v>106200</v>
      </c>
      <c r="X319" s="102">
        <v>0</v>
      </c>
      <c r="Y319" s="102">
        <v>0</v>
      </c>
      <c r="Z319" s="102">
        <v>499.14</v>
      </c>
      <c r="AA319" s="102">
        <v>0</v>
      </c>
      <c r="AB319" s="102">
        <v>0</v>
      </c>
      <c r="AC319" s="102">
        <v>106200</v>
      </c>
      <c r="AD319" s="89">
        <v>43725</v>
      </c>
      <c r="AE319" s="89">
        <v>46282</v>
      </c>
      <c r="AF319" s="90">
        <v>106200</v>
      </c>
      <c r="AG319" s="84">
        <v>1.46</v>
      </c>
      <c r="AH319" s="84">
        <v>7</v>
      </c>
      <c r="AI319" s="85">
        <v>5.6399999999999999E-2</v>
      </c>
      <c r="AJ319" s="86">
        <v>1.46</v>
      </c>
      <c r="AK319" s="86">
        <v>7</v>
      </c>
      <c r="AL319" s="87">
        <v>5.6399999999999999E-2</v>
      </c>
      <c r="AM319" s="91" t="s">
        <v>620</v>
      </c>
      <c r="AN319" s="91" t="s">
        <v>621</v>
      </c>
      <c r="AO319" s="19">
        <v>274.79000000000002</v>
      </c>
      <c r="AP319" s="19">
        <v>274.79000000000002</v>
      </c>
      <c r="AQ319" s="19">
        <v>274.79000000000002</v>
      </c>
      <c r="AR319" s="19">
        <v>274.79000000000002</v>
      </c>
      <c r="AS319" s="19">
        <v>274.79000000000002</v>
      </c>
      <c r="AT319" s="19">
        <v>274.79000000000002</v>
      </c>
      <c r="AU319" s="19">
        <v>206.09</v>
      </c>
      <c r="AV319" s="19">
        <v>206.09</v>
      </c>
      <c r="AW319" s="19">
        <v>206.09</v>
      </c>
      <c r="AX319" s="19">
        <v>206.09</v>
      </c>
      <c r="AY319" s="19">
        <v>206.09</v>
      </c>
      <c r="AZ319" s="19">
        <v>206.09</v>
      </c>
      <c r="BA319" s="19">
        <v>206.09</v>
      </c>
      <c r="BB319" s="19">
        <v>206.09</v>
      </c>
      <c r="BC319" s="19">
        <v>206.09</v>
      </c>
      <c r="BD319" s="19">
        <v>206.09</v>
      </c>
      <c r="BE319" s="19">
        <v>206.09</v>
      </c>
      <c r="BF319" s="19">
        <v>206.09</v>
      </c>
      <c r="BG319" s="19">
        <v>137.4</v>
      </c>
      <c r="BH319" s="19">
        <v>137.4</v>
      </c>
      <c r="BI319" s="19">
        <v>137.4</v>
      </c>
      <c r="BJ319" s="19">
        <f t="shared" si="12"/>
        <v>2267.0100000000002</v>
      </c>
      <c r="BK319" s="19">
        <f t="shared" si="13"/>
        <v>2267.0099999999998</v>
      </c>
      <c r="BL319" s="19">
        <f t="shared" si="14"/>
        <v>4534.0200000000004</v>
      </c>
    </row>
    <row r="320" spans="1:64" x14ac:dyDescent="0.25">
      <c r="A320" s="52" t="s">
        <v>2088</v>
      </c>
      <c r="B320" s="78" t="s">
        <v>476</v>
      </c>
      <c r="C320" s="79">
        <v>8</v>
      </c>
      <c r="D320" s="80" t="s">
        <v>23</v>
      </c>
      <c r="E320" s="79" t="s">
        <v>434</v>
      </c>
      <c r="F320" s="79" t="s">
        <v>604</v>
      </c>
      <c r="G320" s="79" t="s">
        <v>816</v>
      </c>
      <c r="H320" s="79" t="s">
        <v>624</v>
      </c>
      <c r="I320" s="79" t="s">
        <v>817</v>
      </c>
      <c r="J320" s="79" t="s">
        <v>626</v>
      </c>
      <c r="K320" s="79" t="s">
        <v>447</v>
      </c>
      <c r="L320" s="79" t="s">
        <v>606</v>
      </c>
      <c r="M320" s="79" t="s">
        <v>619</v>
      </c>
      <c r="N320" s="81">
        <v>1</v>
      </c>
      <c r="O320" s="81">
        <v>1</v>
      </c>
      <c r="P320" s="81">
        <v>1</v>
      </c>
      <c r="Q320" s="81">
        <v>1</v>
      </c>
      <c r="R320" s="81">
        <v>1</v>
      </c>
      <c r="S320" s="81">
        <v>1</v>
      </c>
      <c r="T320" s="81">
        <v>0</v>
      </c>
      <c r="U320" s="81">
        <v>0</v>
      </c>
      <c r="V320" s="81">
        <v>0</v>
      </c>
      <c r="W320" s="102">
        <v>134372.5</v>
      </c>
      <c r="X320" s="102">
        <v>0</v>
      </c>
      <c r="Y320" s="102">
        <v>0</v>
      </c>
      <c r="Z320" s="102">
        <v>664.02</v>
      </c>
      <c r="AA320" s="102">
        <v>0</v>
      </c>
      <c r="AB320" s="102">
        <v>0</v>
      </c>
      <c r="AC320" s="102">
        <v>134372.5</v>
      </c>
      <c r="AD320" s="89">
        <v>43725</v>
      </c>
      <c r="AE320" s="89">
        <v>46647</v>
      </c>
      <c r="AF320" s="90">
        <v>134372.5</v>
      </c>
      <c r="AG320" s="84">
        <v>2.46</v>
      </c>
      <c r="AH320" s="84">
        <v>8</v>
      </c>
      <c r="AI320" s="85">
        <v>5.9299999999999999E-2</v>
      </c>
      <c r="AJ320" s="86">
        <v>2.46</v>
      </c>
      <c r="AK320" s="86">
        <v>8</v>
      </c>
      <c r="AL320" s="87">
        <v>5.9299999999999999E-2</v>
      </c>
      <c r="AM320" s="91" t="s">
        <v>620</v>
      </c>
      <c r="AN320" s="91" t="s">
        <v>621</v>
      </c>
      <c r="AO320" s="19">
        <v>287.62</v>
      </c>
      <c r="AP320" s="19">
        <v>287.62</v>
      </c>
      <c r="AQ320" s="19">
        <v>287.62</v>
      </c>
      <c r="AR320" s="19">
        <v>287.62</v>
      </c>
      <c r="AS320" s="19">
        <v>287.62</v>
      </c>
      <c r="AT320" s="19">
        <v>287.62</v>
      </c>
      <c r="AU320" s="19">
        <v>230.1</v>
      </c>
      <c r="AV320" s="19">
        <v>230.1</v>
      </c>
      <c r="AW320" s="19">
        <v>230.1</v>
      </c>
      <c r="AX320" s="19">
        <v>230.1</v>
      </c>
      <c r="AY320" s="19">
        <v>230.1</v>
      </c>
      <c r="AZ320" s="19">
        <v>230.1</v>
      </c>
      <c r="BA320" s="19">
        <v>230.1</v>
      </c>
      <c r="BB320" s="19">
        <v>230.1</v>
      </c>
      <c r="BC320" s="19">
        <v>230.1</v>
      </c>
      <c r="BD320" s="19">
        <v>230.1</v>
      </c>
      <c r="BE320" s="19">
        <v>230.1</v>
      </c>
      <c r="BF320" s="19">
        <v>230.1</v>
      </c>
      <c r="BG320" s="19">
        <v>172.57</v>
      </c>
      <c r="BH320" s="19">
        <v>172.57</v>
      </c>
      <c r="BI320" s="19">
        <v>172.57</v>
      </c>
      <c r="BJ320" s="19">
        <f t="shared" si="12"/>
        <v>2416.0199999999995</v>
      </c>
      <c r="BK320" s="19">
        <f t="shared" si="13"/>
        <v>2588.61</v>
      </c>
      <c r="BL320" s="19">
        <f t="shared" si="14"/>
        <v>5004.6299999999992</v>
      </c>
    </row>
    <row r="321" spans="1:64" x14ac:dyDescent="0.25">
      <c r="A321" s="52" t="s">
        <v>2089</v>
      </c>
      <c r="B321" s="78" t="s">
        <v>476</v>
      </c>
      <c r="C321" s="79">
        <v>9</v>
      </c>
      <c r="D321" s="80" t="s">
        <v>23</v>
      </c>
      <c r="E321" s="79" t="s">
        <v>434</v>
      </c>
      <c r="F321" s="79" t="s">
        <v>604</v>
      </c>
      <c r="G321" s="79" t="s">
        <v>816</v>
      </c>
      <c r="H321" s="79" t="s">
        <v>624</v>
      </c>
      <c r="I321" s="79" t="s">
        <v>817</v>
      </c>
      <c r="J321" s="79" t="s">
        <v>626</v>
      </c>
      <c r="K321" s="79" t="s">
        <v>447</v>
      </c>
      <c r="L321" s="79" t="s">
        <v>606</v>
      </c>
      <c r="M321" s="79" t="s">
        <v>619</v>
      </c>
      <c r="N321" s="81">
        <v>1</v>
      </c>
      <c r="O321" s="81">
        <v>1</v>
      </c>
      <c r="P321" s="81">
        <v>1</v>
      </c>
      <c r="Q321" s="81">
        <v>1</v>
      </c>
      <c r="R321" s="81">
        <v>1</v>
      </c>
      <c r="S321" s="81">
        <v>1</v>
      </c>
      <c r="T321" s="81">
        <v>0</v>
      </c>
      <c r="U321" s="81">
        <v>0</v>
      </c>
      <c r="V321" s="81">
        <v>0</v>
      </c>
      <c r="W321" s="102">
        <v>53100</v>
      </c>
      <c r="X321" s="102">
        <v>0</v>
      </c>
      <c r="Y321" s="102">
        <v>0</v>
      </c>
      <c r="Z321" s="102">
        <v>274.79000000000002</v>
      </c>
      <c r="AA321" s="102">
        <v>0</v>
      </c>
      <c r="AB321" s="102">
        <v>0</v>
      </c>
      <c r="AC321" s="102">
        <v>53100</v>
      </c>
      <c r="AD321" s="89">
        <v>43725</v>
      </c>
      <c r="AE321" s="89">
        <v>47013</v>
      </c>
      <c r="AF321" s="90">
        <v>53100</v>
      </c>
      <c r="AG321" s="84">
        <v>3.46</v>
      </c>
      <c r="AH321" s="84">
        <v>9</v>
      </c>
      <c r="AI321" s="85">
        <v>6.2100000000000002E-2</v>
      </c>
      <c r="AJ321" s="86">
        <v>3.46</v>
      </c>
      <c r="AK321" s="86">
        <v>9</v>
      </c>
      <c r="AL321" s="87">
        <v>6.2100000000000002E-2</v>
      </c>
      <c r="AM321" s="91" t="s">
        <v>620</v>
      </c>
      <c r="AN321" s="91" t="s">
        <v>621</v>
      </c>
      <c r="AO321" s="19">
        <v>13685.62</v>
      </c>
      <c r="AP321" s="19">
        <v>13685.62</v>
      </c>
      <c r="AQ321" s="19">
        <v>13685.62</v>
      </c>
      <c r="AR321" s="19">
        <v>13685.62</v>
      </c>
      <c r="AS321" s="19">
        <v>13685.62</v>
      </c>
      <c r="AT321" s="19">
        <v>13685.62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v>0</v>
      </c>
      <c r="BI321" s="19">
        <v>0</v>
      </c>
      <c r="BJ321" s="19">
        <f t="shared" si="12"/>
        <v>82113.72</v>
      </c>
      <c r="BK321" s="19">
        <f t="shared" si="13"/>
        <v>0</v>
      </c>
      <c r="BL321" s="19">
        <f t="shared" si="14"/>
        <v>82113.72</v>
      </c>
    </row>
    <row r="322" spans="1:64" x14ac:dyDescent="0.25">
      <c r="A322" s="52" t="s">
        <v>2091</v>
      </c>
      <c r="B322" s="78" t="s">
        <v>477</v>
      </c>
      <c r="C322" s="79">
        <v>6</v>
      </c>
      <c r="D322" s="80" t="s">
        <v>23</v>
      </c>
      <c r="E322" s="79" t="s">
        <v>434</v>
      </c>
      <c r="F322" s="79" t="s">
        <v>604</v>
      </c>
      <c r="G322" s="79" t="s">
        <v>816</v>
      </c>
      <c r="H322" s="79" t="s">
        <v>624</v>
      </c>
      <c r="I322" s="79" t="s">
        <v>817</v>
      </c>
      <c r="J322" s="79" t="s">
        <v>626</v>
      </c>
      <c r="K322" s="79" t="s">
        <v>447</v>
      </c>
      <c r="L322" s="79" t="s">
        <v>606</v>
      </c>
      <c r="M322" s="79" t="s">
        <v>619</v>
      </c>
      <c r="N322" s="81">
        <v>1</v>
      </c>
      <c r="O322" s="81">
        <v>1</v>
      </c>
      <c r="P322" s="81">
        <v>1</v>
      </c>
      <c r="Q322" s="81">
        <v>1</v>
      </c>
      <c r="R322" s="81">
        <v>1</v>
      </c>
      <c r="S322" s="81">
        <v>1</v>
      </c>
      <c r="T322" s="81">
        <v>0</v>
      </c>
      <c r="U322" s="81">
        <v>0</v>
      </c>
      <c r="V322" s="81">
        <v>0</v>
      </c>
      <c r="W322" s="102">
        <v>6127887.5</v>
      </c>
      <c r="X322" s="102">
        <v>0</v>
      </c>
      <c r="Y322" s="102">
        <v>3063943.75</v>
      </c>
      <c r="Z322" s="102">
        <v>27371.23</v>
      </c>
      <c r="AA322" s="102">
        <v>0</v>
      </c>
      <c r="AB322" s="102">
        <v>0</v>
      </c>
      <c r="AC322" s="102">
        <v>3063943.75</v>
      </c>
      <c r="AD322" s="89">
        <v>43728</v>
      </c>
      <c r="AE322" s="89">
        <v>45920</v>
      </c>
      <c r="AF322" s="90">
        <v>6127887.5</v>
      </c>
      <c r="AG322" s="84">
        <v>0.47</v>
      </c>
      <c r="AH322" s="84">
        <v>6</v>
      </c>
      <c r="AI322" s="85">
        <v>5.3600000000000002E-2</v>
      </c>
      <c r="AJ322" s="86">
        <v>0.47</v>
      </c>
      <c r="AK322" s="86">
        <v>6</v>
      </c>
      <c r="AL322" s="87">
        <v>5.3600000000000002E-2</v>
      </c>
      <c r="AM322" s="91" t="s">
        <v>620</v>
      </c>
      <c r="AN322" s="91" t="s">
        <v>621</v>
      </c>
      <c r="AO322" s="19">
        <v>19298.97</v>
      </c>
      <c r="AP322" s="19">
        <v>19298.97</v>
      </c>
      <c r="AQ322" s="19">
        <v>19298.97</v>
      </c>
      <c r="AR322" s="19">
        <v>19298.97</v>
      </c>
      <c r="AS322" s="19">
        <v>19298.97</v>
      </c>
      <c r="AT322" s="19">
        <v>19298.97</v>
      </c>
      <c r="AU322" s="19">
        <v>12865.98</v>
      </c>
      <c r="AV322" s="19">
        <v>12865.98</v>
      </c>
      <c r="AW322" s="19">
        <v>12865.98</v>
      </c>
      <c r="AX322" s="19">
        <v>12865.98</v>
      </c>
      <c r="AY322" s="19">
        <v>12865.98</v>
      </c>
      <c r="AZ322" s="19">
        <v>12865.98</v>
      </c>
      <c r="BA322" s="19">
        <v>12865.98</v>
      </c>
      <c r="BB322" s="19">
        <v>12865.98</v>
      </c>
      <c r="BC322" s="19">
        <v>12865.98</v>
      </c>
      <c r="BD322" s="19">
        <v>12865.98</v>
      </c>
      <c r="BE322" s="19">
        <v>12865.98</v>
      </c>
      <c r="BF322" s="19">
        <v>12865.98</v>
      </c>
      <c r="BG322" s="19">
        <v>6432.99</v>
      </c>
      <c r="BH322" s="19">
        <v>6432.99</v>
      </c>
      <c r="BI322" s="19">
        <v>6432.99</v>
      </c>
      <c r="BJ322" s="19">
        <f t="shared" si="12"/>
        <v>154391.76</v>
      </c>
      <c r="BK322" s="19">
        <f t="shared" si="13"/>
        <v>135092.78999999998</v>
      </c>
      <c r="BL322" s="19">
        <f t="shared" si="14"/>
        <v>289484.55</v>
      </c>
    </row>
    <row r="323" spans="1:64" x14ac:dyDescent="0.25">
      <c r="A323" s="52" t="s">
        <v>2092</v>
      </c>
      <c r="B323" s="78" t="s">
        <v>477</v>
      </c>
      <c r="C323" s="79">
        <v>7</v>
      </c>
      <c r="D323" s="80" t="s">
        <v>23</v>
      </c>
      <c r="E323" s="79" t="s">
        <v>434</v>
      </c>
      <c r="F323" s="79" t="s">
        <v>604</v>
      </c>
      <c r="G323" s="79" t="s">
        <v>816</v>
      </c>
      <c r="H323" s="79" t="s">
        <v>624</v>
      </c>
      <c r="I323" s="79" t="s">
        <v>817</v>
      </c>
      <c r="J323" s="79" t="s">
        <v>626</v>
      </c>
      <c r="K323" s="79" t="s">
        <v>447</v>
      </c>
      <c r="L323" s="79" t="s">
        <v>606</v>
      </c>
      <c r="M323" s="79" t="s">
        <v>619</v>
      </c>
      <c r="N323" s="81">
        <v>1</v>
      </c>
      <c r="O323" s="81">
        <v>1</v>
      </c>
      <c r="P323" s="81">
        <v>1</v>
      </c>
      <c r="Q323" s="81">
        <v>1</v>
      </c>
      <c r="R323" s="81">
        <v>1</v>
      </c>
      <c r="S323" s="81">
        <v>1</v>
      </c>
      <c r="T323" s="81">
        <v>0</v>
      </c>
      <c r="U323" s="81">
        <v>0</v>
      </c>
      <c r="V323" s="81">
        <v>0</v>
      </c>
      <c r="W323" s="102">
        <v>7569257.5</v>
      </c>
      <c r="X323" s="102">
        <v>0</v>
      </c>
      <c r="Y323" s="102">
        <v>0</v>
      </c>
      <c r="Z323" s="102">
        <v>35575.51</v>
      </c>
      <c r="AA323" s="102">
        <v>0</v>
      </c>
      <c r="AB323" s="102">
        <v>0</v>
      </c>
      <c r="AC323" s="102">
        <v>7569257.5</v>
      </c>
      <c r="AD323" s="89">
        <v>43728</v>
      </c>
      <c r="AE323" s="89">
        <v>46285</v>
      </c>
      <c r="AF323" s="90">
        <v>7569257.5</v>
      </c>
      <c r="AG323" s="84">
        <v>1.47</v>
      </c>
      <c r="AH323" s="84">
        <v>7</v>
      </c>
      <c r="AI323" s="85">
        <v>5.6399999999999999E-2</v>
      </c>
      <c r="AJ323" s="86">
        <v>1.47</v>
      </c>
      <c r="AK323" s="86">
        <v>7</v>
      </c>
      <c r="AL323" s="87">
        <v>5.6399999999999999E-2</v>
      </c>
      <c r="AM323" s="91" t="s">
        <v>620</v>
      </c>
      <c r="AN323" s="91" t="s">
        <v>621</v>
      </c>
      <c r="AO323" s="19">
        <v>1033.53</v>
      </c>
      <c r="AP323" s="19">
        <v>1033.53</v>
      </c>
      <c r="AQ323" s="19">
        <v>1033.53</v>
      </c>
      <c r="AR323" s="19">
        <v>1033.53</v>
      </c>
      <c r="AS323" s="19">
        <v>1033.53</v>
      </c>
      <c r="AT323" s="19">
        <v>1033.53</v>
      </c>
      <c r="AU323" s="19">
        <v>775.14</v>
      </c>
      <c r="AV323" s="19">
        <v>775.14</v>
      </c>
      <c r="AW323" s="19">
        <v>775.14</v>
      </c>
      <c r="AX323" s="19">
        <v>775.14</v>
      </c>
      <c r="AY323" s="19">
        <v>775.14</v>
      </c>
      <c r="AZ323" s="19">
        <v>775.14</v>
      </c>
      <c r="BA323" s="19">
        <v>775.14</v>
      </c>
      <c r="BB323" s="19">
        <v>775.14</v>
      </c>
      <c r="BC323" s="19">
        <v>775.14</v>
      </c>
      <c r="BD323" s="19">
        <v>775.14</v>
      </c>
      <c r="BE323" s="19">
        <v>775.14</v>
      </c>
      <c r="BF323" s="19">
        <v>775.14</v>
      </c>
      <c r="BG323" s="19">
        <v>516.76</v>
      </c>
      <c r="BH323" s="19">
        <v>516.76</v>
      </c>
      <c r="BI323" s="19">
        <v>516.76</v>
      </c>
      <c r="BJ323" s="19">
        <f t="shared" ref="BJ323:BJ386" si="15">SUM(AO323:AW323)</f>
        <v>8526.6</v>
      </c>
      <c r="BK323" s="19">
        <f t="shared" si="13"/>
        <v>8526.5400000000009</v>
      </c>
      <c r="BL323" s="19">
        <f t="shared" si="14"/>
        <v>17053.14</v>
      </c>
    </row>
    <row r="324" spans="1:64" x14ac:dyDescent="0.25">
      <c r="A324" s="52" t="s">
        <v>2093</v>
      </c>
      <c r="B324" s="78" t="s">
        <v>477</v>
      </c>
      <c r="C324" s="79">
        <v>8</v>
      </c>
      <c r="D324" s="80" t="s">
        <v>23</v>
      </c>
      <c r="E324" s="79" t="s">
        <v>434</v>
      </c>
      <c r="F324" s="79" t="s">
        <v>604</v>
      </c>
      <c r="G324" s="79" t="s">
        <v>816</v>
      </c>
      <c r="H324" s="79" t="s">
        <v>624</v>
      </c>
      <c r="I324" s="79" t="s">
        <v>817</v>
      </c>
      <c r="J324" s="79" t="s">
        <v>626</v>
      </c>
      <c r="K324" s="79" t="s">
        <v>447</v>
      </c>
      <c r="L324" s="79" t="s">
        <v>606</v>
      </c>
      <c r="M324" s="79" t="s">
        <v>619</v>
      </c>
      <c r="N324" s="81">
        <v>1</v>
      </c>
      <c r="O324" s="81">
        <v>1</v>
      </c>
      <c r="P324" s="81">
        <v>1</v>
      </c>
      <c r="Q324" s="81">
        <v>1</v>
      </c>
      <c r="R324" s="81">
        <v>1</v>
      </c>
      <c r="S324" s="81">
        <v>1</v>
      </c>
      <c r="T324" s="81">
        <v>0</v>
      </c>
      <c r="U324" s="81">
        <v>0</v>
      </c>
      <c r="V324" s="81">
        <v>0</v>
      </c>
      <c r="W324" s="102">
        <v>3905357.5</v>
      </c>
      <c r="X324" s="102">
        <v>0</v>
      </c>
      <c r="Y324" s="102">
        <v>0</v>
      </c>
      <c r="Z324" s="102">
        <v>19298.97</v>
      </c>
      <c r="AA324" s="102">
        <v>0</v>
      </c>
      <c r="AB324" s="102">
        <v>0</v>
      </c>
      <c r="AC324" s="102">
        <v>3905357.5</v>
      </c>
      <c r="AD324" s="89">
        <v>43728</v>
      </c>
      <c r="AE324" s="89">
        <v>46650</v>
      </c>
      <c r="AF324" s="90">
        <v>3905357.5</v>
      </c>
      <c r="AG324" s="84">
        <v>2.4700000000000002</v>
      </c>
      <c r="AH324" s="84">
        <v>8</v>
      </c>
      <c r="AI324" s="85">
        <v>5.9299999999999999E-2</v>
      </c>
      <c r="AJ324" s="86">
        <v>2.4700000000000002</v>
      </c>
      <c r="AK324" s="86">
        <v>8</v>
      </c>
      <c r="AL324" s="87">
        <v>5.9299999999999999E-2</v>
      </c>
      <c r="AM324" s="91" t="s">
        <v>620</v>
      </c>
      <c r="AN324" s="91" t="s">
        <v>621</v>
      </c>
      <c r="AO324" s="19">
        <v>118.59</v>
      </c>
      <c r="AP324" s="19">
        <v>118.59</v>
      </c>
      <c r="AQ324" s="19">
        <v>118.59</v>
      </c>
      <c r="AR324" s="19">
        <v>118.59</v>
      </c>
      <c r="AS324" s="19">
        <v>118.59</v>
      </c>
      <c r="AT324" s="19">
        <v>118.59</v>
      </c>
      <c r="AU324" s="19">
        <v>0</v>
      </c>
      <c r="AV324" s="19">
        <v>0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v>0</v>
      </c>
      <c r="BI324" s="19">
        <v>0</v>
      </c>
      <c r="BJ324" s="19">
        <f t="shared" si="15"/>
        <v>711.54000000000008</v>
      </c>
      <c r="BK324" s="19">
        <f t="shared" ref="BK324:BK387" si="16">SUM(AX324:BI324)</f>
        <v>0</v>
      </c>
      <c r="BL324" s="19">
        <f t="shared" ref="BL324:BL387" si="17">BJ324+BK324</f>
        <v>711.54000000000008</v>
      </c>
    </row>
    <row r="325" spans="1:64" x14ac:dyDescent="0.25">
      <c r="A325" s="52" t="s">
        <v>2094</v>
      </c>
      <c r="B325" s="78" t="s">
        <v>477</v>
      </c>
      <c r="C325" s="79">
        <v>9</v>
      </c>
      <c r="D325" s="80" t="s">
        <v>23</v>
      </c>
      <c r="E325" s="79" t="s">
        <v>434</v>
      </c>
      <c r="F325" s="79" t="s">
        <v>604</v>
      </c>
      <c r="G325" s="79" t="s">
        <v>816</v>
      </c>
      <c r="H325" s="79" t="s">
        <v>624</v>
      </c>
      <c r="I325" s="79" t="s">
        <v>817</v>
      </c>
      <c r="J325" s="79" t="s">
        <v>626</v>
      </c>
      <c r="K325" s="79" t="s">
        <v>447</v>
      </c>
      <c r="L325" s="79" t="s">
        <v>606</v>
      </c>
      <c r="M325" s="79" t="s">
        <v>619</v>
      </c>
      <c r="N325" s="81">
        <v>1</v>
      </c>
      <c r="O325" s="81">
        <v>1</v>
      </c>
      <c r="P325" s="81">
        <v>1</v>
      </c>
      <c r="Q325" s="81">
        <v>1</v>
      </c>
      <c r="R325" s="81">
        <v>1</v>
      </c>
      <c r="S325" s="81">
        <v>1</v>
      </c>
      <c r="T325" s="81">
        <v>0</v>
      </c>
      <c r="U325" s="81">
        <v>0</v>
      </c>
      <c r="V325" s="81">
        <v>0</v>
      </c>
      <c r="W325" s="102">
        <v>199715</v>
      </c>
      <c r="X325" s="102">
        <v>0</v>
      </c>
      <c r="Y325" s="102">
        <v>0</v>
      </c>
      <c r="Z325" s="102">
        <v>1033.53</v>
      </c>
      <c r="AA325" s="102">
        <v>0</v>
      </c>
      <c r="AB325" s="102">
        <v>0</v>
      </c>
      <c r="AC325" s="102">
        <v>199715</v>
      </c>
      <c r="AD325" s="89">
        <v>43728</v>
      </c>
      <c r="AE325" s="89">
        <v>47016</v>
      </c>
      <c r="AF325" s="90">
        <v>199715</v>
      </c>
      <c r="AG325" s="84">
        <v>3.47</v>
      </c>
      <c r="AH325" s="84">
        <v>9</v>
      </c>
      <c r="AI325" s="85">
        <v>6.2100000000000002E-2</v>
      </c>
      <c r="AJ325" s="86">
        <v>3.47</v>
      </c>
      <c r="AK325" s="86">
        <v>9</v>
      </c>
      <c r="AL325" s="87">
        <v>6.2100000000000002E-2</v>
      </c>
      <c r="AM325" s="91" t="s">
        <v>620</v>
      </c>
      <c r="AN325" s="91" t="s">
        <v>621</v>
      </c>
      <c r="AO325" s="19">
        <v>249.57</v>
      </c>
      <c r="AP325" s="19">
        <v>249.57</v>
      </c>
      <c r="AQ325" s="19">
        <v>249.57</v>
      </c>
      <c r="AR325" s="19">
        <v>249.57</v>
      </c>
      <c r="AS325" s="19">
        <v>249.57</v>
      </c>
      <c r="AT325" s="19">
        <v>249.57</v>
      </c>
      <c r="AU325" s="19">
        <v>124.78</v>
      </c>
      <c r="AV325" s="19">
        <v>124.78</v>
      </c>
      <c r="AW325" s="19">
        <v>124.78</v>
      </c>
      <c r="AX325" s="19">
        <v>124.78</v>
      </c>
      <c r="AY325" s="19">
        <v>124.78</v>
      </c>
      <c r="AZ325" s="19">
        <v>124.78</v>
      </c>
      <c r="BA325" s="19">
        <v>124.78</v>
      </c>
      <c r="BB325" s="19">
        <v>124.78</v>
      </c>
      <c r="BC325" s="19">
        <v>124.78</v>
      </c>
      <c r="BD325" s="19">
        <v>124.78</v>
      </c>
      <c r="BE325" s="19">
        <v>124.78</v>
      </c>
      <c r="BF325" s="19">
        <v>124.78</v>
      </c>
      <c r="BG325" s="19">
        <v>0</v>
      </c>
      <c r="BH325" s="19">
        <v>0</v>
      </c>
      <c r="BI325" s="19">
        <v>0</v>
      </c>
      <c r="BJ325" s="19">
        <f t="shared" si="15"/>
        <v>1871.7599999999998</v>
      </c>
      <c r="BK325" s="19">
        <f t="shared" si="16"/>
        <v>1123.02</v>
      </c>
      <c r="BL325" s="19">
        <f t="shared" si="17"/>
        <v>2994.7799999999997</v>
      </c>
    </row>
    <row r="326" spans="1:64" x14ac:dyDescent="0.25">
      <c r="A326" s="52" t="s">
        <v>2090</v>
      </c>
      <c r="B326" s="78" t="s">
        <v>477</v>
      </c>
      <c r="C326" s="79">
        <v>10</v>
      </c>
      <c r="D326" s="80" t="s">
        <v>23</v>
      </c>
      <c r="E326" s="79" t="s">
        <v>434</v>
      </c>
      <c r="F326" s="79" t="s">
        <v>604</v>
      </c>
      <c r="G326" s="79" t="s">
        <v>816</v>
      </c>
      <c r="H326" s="79" t="s">
        <v>624</v>
      </c>
      <c r="I326" s="79" t="s">
        <v>817</v>
      </c>
      <c r="J326" s="79" t="s">
        <v>626</v>
      </c>
      <c r="K326" s="79" t="s">
        <v>447</v>
      </c>
      <c r="L326" s="79" t="s">
        <v>606</v>
      </c>
      <c r="M326" s="79" t="s">
        <v>619</v>
      </c>
      <c r="N326" s="81">
        <v>1</v>
      </c>
      <c r="O326" s="81">
        <v>1</v>
      </c>
      <c r="P326" s="81">
        <v>1</v>
      </c>
      <c r="Q326" s="81">
        <v>1</v>
      </c>
      <c r="R326" s="81">
        <v>1</v>
      </c>
      <c r="S326" s="81">
        <v>1</v>
      </c>
      <c r="T326" s="81">
        <v>0</v>
      </c>
      <c r="U326" s="81">
        <v>0</v>
      </c>
      <c r="V326" s="81">
        <v>0</v>
      </c>
      <c r="W326" s="102">
        <v>53100</v>
      </c>
      <c r="X326" s="102">
        <v>0</v>
      </c>
      <c r="Y326" s="102">
        <v>0</v>
      </c>
      <c r="Z326" s="102">
        <v>287.62</v>
      </c>
      <c r="AA326" s="102">
        <v>0</v>
      </c>
      <c r="AB326" s="102">
        <v>0</v>
      </c>
      <c r="AC326" s="102">
        <v>53100</v>
      </c>
      <c r="AD326" s="89">
        <v>43728</v>
      </c>
      <c r="AE326" s="89">
        <v>47381</v>
      </c>
      <c r="AF326" s="90">
        <v>53100</v>
      </c>
      <c r="AG326" s="84">
        <v>4.47</v>
      </c>
      <c r="AH326" s="84">
        <v>10</v>
      </c>
      <c r="AI326" s="85">
        <v>6.5000000000000002E-2</v>
      </c>
      <c r="AJ326" s="86">
        <v>4.47</v>
      </c>
      <c r="AK326" s="86">
        <v>10</v>
      </c>
      <c r="AL326" s="87">
        <v>6.5000000000000002E-2</v>
      </c>
      <c r="AM326" s="91" t="s">
        <v>620</v>
      </c>
      <c r="AN326" s="91" t="s">
        <v>621</v>
      </c>
      <c r="AO326" s="19">
        <v>35575.51</v>
      </c>
      <c r="AP326" s="19">
        <v>35575.51</v>
      </c>
      <c r="AQ326" s="19">
        <v>35575.51</v>
      </c>
      <c r="AR326" s="19">
        <v>35575.51</v>
      </c>
      <c r="AS326" s="19">
        <v>35575.51</v>
      </c>
      <c r="AT326" s="19">
        <v>35575.51</v>
      </c>
      <c r="AU326" s="19">
        <v>17787.759999999998</v>
      </c>
      <c r="AV326" s="19">
        <v>17787.759999999998</v>
      </c>
      <c r="AW326" s="19">
        <v>17787.759999999998</v>
      </c>
      <c r="AX326" s="19">
        <v>17787.759999999998</v>
      </c>
      <c r="AY326" s="19">
        <v>17787.759999999998</v>
      </c>
      <c r="AZ326" s="19">
        <v>17787.759999999998</v>
      </c>
      <c r="BA326" s="19">
        <v>17787.759999999998</v>
      </c>
      <c r="BB326" s="19">
        <v>17787.759999999998</v>
      </c>
      <c r="BC326" s="19">
        <v>17787.759999999998</v>
      </c>
      <c r="BD326" s="19">
        <v>17787.759999999998</v>
      </c>
      <c r="BE326" s="19">
        <v>17787.759999999998</v>
      </c>
      <c r="BF326" s="19">
        <v>17787.759999999998</v>
      </c>
      <c r="BG326" s="19">
        <v>0</v>
      </c>
      <c r="BH326" s="19">
        <v>0</v>
      </c>
      <c r="BI326" s="19">
        <v>0</v>
      </c>
      <c r="BJ326" s="19">
        <f t="shared" si="15"/>
        <v>266816.34000000003</v>
      </c>
      <c r="BK326" s="19">
        <f t="shared" si="16"/>
        <v>160089.84</v>
      </c>
      <c r="BL326" s="19">
        <f t="shared" si="17"/>
        <v>426906.18000000005</v>
      </c>
    </row>
    <row r="327" spans="1:64" x14ac:dyDescent="0.25">
      <c r="A327" s="52" t="s">
        <v>2095</v>
      </c>
      <c r="B327" s="78" t="s">
        <v>819</v>
      </c>
      <c r="C327" s="79">
        <v>1</v>
      </c>
      <c r="D327" s="80" t="s">
        <v>23</v>
      </c>
      <c r="E327" s="79" t="s">
        <v>434</v>
      </c>
      <c r="F327" s="79" t="s">
        <v>604</v>
      </c>
      <c r="G327" s="79" t="s">
        <v>816</v>
      </c>
      <c r="H327" s="79" t="s">
        <v>624</v>
      </c>
      <c r="I327" s="79" t="s">
        <v>817</v>
      </c>
      <c r="J327" s="79" t="s">
        <v>626</v>
      </c>
      <c r="K327" s="79" t="s">
        <v>447</v>
      </c>
      <c r="L327" s="79" t="s">
        <v>606</v>
      </c>
      <c r="M327" s="79" t="s">
        <v>619</v>
      </c>
      <c r="N327" s="81">
        <v>1</v>
      </c>
      <c r="O327" s="81">
        <v>1</v>
      </c>
      <c r="P327" s="81">
        <v>1</v>
      </c>
      <c r="Q327" s="81">
        <v>1</v>
      </c>
      <c r="R327" s="81">
        <v>1</v>
      </c>
      <c r="S327" s="81">
        <v>1</v>
      </c>
      <c r="T327" s="81">
        <v>0</v>
      </c>
      <c r="U327" s="81">
        <v>0</v>
      </c>
      <c r="V327" s="81">
        <v>0</v>
      </c>
      <c r="W327" s="102">
        <v>53100</v>
      </c>
      <c r="X327" s="102">
        <v>0</v>
      </c>
      <c r="Y327" s="102">
        <v>26550</v>
      </c>
      <c r="Z327" s="102">
        <v>237.18</v>
      </c>
      <c r="AA327" s="102">
        <v>0</v>
      </c>
      <c r="AB327" s="102">
        <v>0</v>
      </c>
      <c r="AC327" s="102">
        <v>26550</v>
      </c>
      <c r="AD327" s="89">
        <v>43728</v>
      </c>
      <c r="AE327" s="89">
        <v>45920</v>
      </c>
      <c r="AF327" s="90">
        <v>53100</v>
      </c>
      <c r="AG327" s="84">
        <v>0.47</v>
      </c>
      <c r="AH327" s="84">
        <v>6</v>
      </c>
      <c r="AI327" s="85">
        <v>5.3600000000000002E-2</v>
      </c>
      <c r="AJ327" s="86">
        <v>0.47</v>
      </c>
      <c r="AK327" s="86">
        <v>6</v>
      </c>
      <c r="AL327" s="87">
        <v>5.3600000000000002E-2</v>
      </c>
      <c r="AM327" s="91" t="s">
        <v>620</v>
      </c>
      <c r="AN327" s="91" t="s">
        <v>621</v>
      </c>
      <c r="AO327" s="19">
        <v>771.17</v>
      </c>
      <c r="AP327" s="19">
        <v>771.17</v>
      </c>
      <c r="AQ327" s="19">
        <v>771.17</v>
      </c>
      <c r="AR327" s="19">
        <v>771.17</v>
      </c>
      <c r="AS327" s="19">
        <v>771.17</v>
      </c>
      <c r="AT327" s="19">
        <v>771.17</v>
      </c>
      <c r="AU327" s="19">
        <v>514.11</v>
      </c>
      <c r="AV327" s="19">
        <v>514.11</v>
      </c>
      <c r="AW327" s="19">
        <v>514.11</v>
      </c>
      <c r="AX327" s="19">
        <v>514.11</v>
      </c>
      <c r="AY327" s="19">
        <v>514.11</v>
      </c>
      <c r="AZ327" s="19">
        <v>514.11</v>
      </c>
      <c r="BA327" s="19">
        <v>514.11</v>
      </c>
      <c r="BB327" s="19">
        <v>514.11</v>
      </c>
      <c r="BC327" s="19">
        <v>514.11</v>
      </c>
      <c r="BD327" s="19">
        <v>514.11</v>
      </c>
      <c r="BE327" s="19">
        <v>514.11</v>
      </c>
      <c r="BF327" s="19">
        <v>514.11</v>
      </c>
      <c r="BG327" s="19">
        <v>257.06</v>
      </c>
      <c r="BH327" s="19">
        <v>257.06</v>
      </c>
      <c r="BI327" s="19">
        <v>257.06</v>
      </c>
      <c r="BJ327" s="19">
        <f t="shared" si="15"/>
        <v>6169.3499999999985</v>
      </c>
      <c r="BK327" s="19">
        <f t="shared" si="16"/>
        <v>5398.170000000001</v>
      </c>
      <c r="BL327" s="19">
        <f t="shared" si="17"/>
        <v>11567.52</v>
      </c>
    </row>
    <row r="328" spans="1:64" x14ac:dyDescent="0.25">
      <c r="A328" s="52" t="s">
        <v>2096</v>
      </c>
      <c r="B328" s="78" t="s">
        <v>819</v>
      </c>
      <c r="C328" s="79">
        <v>2</v>
      </c>
      <c r="D328" s="80" t="s">
        <v>23</v>
      </c>
      <c r="E328" s="79" t="s">
        <v>434</v>
      </c>
      <c r="F328" s="79" t="s">
        <v>604</v>
      </c>
      <c r="G328" s="79" t="s">
        <v>816</v>
      </c>
      <c r="H328" s="79" t="s">
        <v>624</v>
      </c>
      <c r="I328" s="79" t="s">
        <v>817</v>
      </c>
      <c r="J328" s="79" t="s">
        <v>626</v>
      </c>
      <c r="K328" s="79" t="s">
        <v>447</v>
      </c>
      <c r="L328" s="79" t="s">
        <v>606</v>
      </c>
      <c r="M328" s="79" t="s">
        <v>619</v>
      </c>
      <c r="N328" s="81">
        <v>1</v>
      </c>
      <c r="O328" s="81">
        <v>1</v>
      </c>
      <c r="P328" s="81">
        <v>1</v>
      </c>
      <c r="Q328" s="81">
        <v>1</v>
      </c>
      <c r="R328" s="81">
        <v>1</v>
      </c>
      <c r="S328" s="81">
        <v>1</v>
      </c>
      <c r="T328" s="81">
        <v>0</v>
      </c>
      <c r="U328" s="81">
        <v>0</v>
      </c>
      <c r="V328" s="81">
        <v>0</v>
      </c>
      <c r="W328" s="102">
        <v>53100</v>
      </c>
      <c r="X328" s="102">
        <v>0</v>
      </c>
      <c r="Y328" s="102">
        <v>0</v>
      </c>
      <c r="Z328" s="102">
        <v>249.57</v>
      </c>
      <c r="AA328" s="102">
        <v>0</v>
      </c>
      <c r="AB328" s="102">
        <v>0</v>
      </c>
      <c r="AC328" s="102">
        <v>53100</v>
      </c>
      <c r="AD328" s="89">
        <v>43728</v>
      </c>
      <c r="AE328" s="89">
        <v>46285</v>
      </c>
      <c r="AF328" s="90">
        <v>53100</v>
      </c>
      <c r="AG328" s="84">
        <v>1.47</v>
      </c>
      <c r="AH328" s="84">
        <v>7</v>
      </c>
      <c r="AI328" s="85">
        <v>5.6399999999999999E-2</v>
      </c>
      <c r="AJ328" s="86">
        <v>1.47</v>
      </c>
      <c r="AK328" s="86">
        <v>7</v>
      </c>
      <c r="AL328" s="87">
        <v>5.6399999999999999E-2</v>
      </c>
      <c r="AM328" s="91" t="s">
        <v>620</v>
      </c>
      <c r="AN328" s="91" t="s">
        <v>621</v>
      </c>
      <c r="AO328" s="19">
        <v>516.79</v>
      </c>
      <c r="AP328" s="19">
        <v>516.79</v>
      </c>
      <c r="AQ328" s="19">
        <v>516.79</v>
      </c>
      <c r="AR328" s="19">
        <v>516.79</v>
      </c>
      <c r="AS328" s="19">
        <v>516.79</v>
      </c>
      <c r="AT328" s="19">
        <v>516.79</v>
      </c>
      <c r="AU328" s="19">
        <v>344.52</v>
      </c>
      <c r="AV328" s="19">
        <v>344.52</v>
      </c>
      <c r="AW328" s="19">
        <v>344.52</v>
      </c>
      <c r="AX328" s="19">
        <v>344.52</v>
      </c>
      <c r="AY328" s="19">
        <v>344.52</v>
      </c>
      <c r="AZ328" s="19">
        <v>344.52</v>
      </c>
      <c r="BA328" s="19">
        <v>344.52</v>
      </c>
      <c r="BB328" s="19">
        <v>344.52</v>
      </c>
      <c r="BC328" s="19">
        <v>344.52</v>
      </c>
      <c r="BD328" s="19">
        <v>344.52</v>
      </c>
      <c r="BE328" s="19">
        <v>344.52</v>
      </c>
      <c r="BF328" s="19">
        <v>344.52</v>
      </c>
      <c r="BG328" s="19">
        <v>172.26</v>
      </c>
      <c r="BH328" s="19">
        <v>172.26</v>
      </c>
      <c r="BI328" s="19">
        <v>172.26</v>
      </c>
      <c r="BJ328" s="19">
        <f t="shared" si="15"/>
        <v>4134.2999999999993</v>
      </c>
      <c r="BK328" s="19">
        <f t="shared" si="16"/>
        <v>3617.46</v>
      </c>
      <c r="BL328" s="19">
        <f t="shared" si="17"/>
        <v>7751.7599999999993</v>
      </c>
    </row>
    <row r="329" spans="1:64" x14ac:dyDescent="0.25">
      <c r="A329" s="52" t="s">
        <v>2097</v>
      </c>
      <c r="B329" s="78" t="s">
        <v>819</v>
      </c>
      <c r="C329" s="79">
        <v>3</v>
      </c>
      <c r="D329" s="80" t="s">
        <v>23</v>
      </c>
      <c r="E329" s="79" t="s">
        <v>434</v>
      </c>
      <c r="F329" s="79" t="s">
        <v>604</v>
      </c>
      <c r="G329" s="79" t="s">
        <v>816</v>
      </c>
      <c r="H329" s="79" t="s">
        <v>624</v>
      </c>
      <c r="I329" s="79" t="s">
        <v>817</v>
      </c>
      <c r="J329" s="79" t="s">
        <v>626</v>
      </c>
      <c r="K329" s="79" t="s">
        <v>447</v>
      </c>
      <c r="L329" s="79" t="s">
        <v>606</v>
      </c>
      <c r="M329" s="79" t="s">
        <v>619</v>
      </c>
      <c r="N329" s="81">
        <v>1</v>
      </c>
      <c r="O329" s="81">
        <v>1</v>
      </c>
      <c r="P329" s="81">
        <v>1</v>
      </c>
      <c r="Q329" s="81">
        <v>1</v>
      </c>
      <c r="R329" s="81">
        <v>1</v>
      </c>
      <c r="S329" s="81">
        <v>1</v>
      </c>
      <c r="T329" s="81">
        <v>0</v>
      </c>
      <c r="U329" s="81">
        <v>0</v>
      </c>
      <c r="V329" s="81">
        <v>0</v>
      </c>
      <c r="W329" s="102">
        <v>156055</v>
      </c>
      <c r="X329" s="102">
        <v>0</v>
      </c>
      <c r="Y329" s="102">
        <v>0</v>
      </c>
      <c r="Z329" s="102">
        <v>771.17</v>
      </c>
      <c r="AA329" s="102">
        <v>0</v>
      </c>
      <c r="AB329" s="102">
        <v>0</v>
      </c>
      <c r="AC329" s="102">
        <v>156055</v>
      </c>
      <c r="AD329" s="89">
        <v>43728</v>
      </c>
      <c r="AE329" s="89">
        <v>46650</v>
      </c>
      <c r="AF329" s="90">
        <v>156055</v>
      </c>
      <c r="AG329" s="84">
        <v>2.4700000000000002</v>
      </c>
      <c r="AH329" s="84">
        <v>8</v>
      </c>
      <c r="AI329" s="85">
        <v>5.9299999999999999E-2</v>
      </c>
      <c r="AJ329" s="86">
        <v>2.4700000000000002</v>
      </c>
      <c r="AK329" s="86">
        <v>8</v>
      </c>
      <c r="AL329" s="87">
        <v>5.9299999999999999E-2</v>
      </c>
      <c r="AM329" s="91" t="s">
        <v>620</v>
      </c>
      <c r="AN329" s="91" t="s">
        <v>621</v>
      </c>
      <c r="AO329" s="19">
        <v>5189.63</v>
      </c>
      <c r="AP329" s="19">
        <v>5189.63</v>
      </c>
      <c r="AQ329" s="19">
        <v>5189.63</v>
      </c>
      <c r="AR329" s="19">
        <v>5189.63</v>
      </c>
      <c r="AS329" s="19">
        <v>5189.63</v>
      </c>
      <c r="AT329" s="19">
        <v>5189.63</v>
      </c>
      <c r="AU329" s="19">
        <v>0</v>
      </c>
      <c r="AV329" s="19">
        <v>0</v>
      </c>
      <c r="AW329" s="19">
        <v>0</v>
      </c>
      <c r="AX329" s="19">
        <v>0</v>
      </c>
      <c r="AY329" s="19">
        <v>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0</v>
      </c>
      <c r="BH329" s="19">
        <v>0</v>
      </c>
      <c r="BI329" s="19">
        <v>0</v>
      </c>
      <c r="BJ329" s="19">
        <f t="shared" si="15"/>
        <v>31137.780000000002</v>
      </c>
      <c r="BK329" s="19">
        <f t="shared" si="16"/>
        <v>0</v>
      </c>
      <c r="BL329" s="19">
        <f t="shared" si="17"/>
        <v>31137.780000000002</v>
      </c>
    </row>
    <row r="330" spans="1:64" x14ac:dyDescent="0.25">
      <c r="A330" s="52" t="s">
        <v>2098</v>
      </c>
      <c r="B330" s="78" t="s">
        <v>820</v>
      </c>
      <c r="C330" s="79">
        <v>1</v>
      </c>
      <c r="D330" s="80" t="s">
        <v>23</v>
      </c>
      <c r="E330" s="79" t="s">
        <v>434</v>
      </c>
      <c r="F330" s="79" t="s">
        <v>604</v>
      </c>
      <c r="G330" s="79" t="s">
        <v>816</v>
      </c>
      <c r="H330" s="79" t="s">
        <v>624</v>
      </c>
      <c r="I330" s="79" t="s">
        <v>817</v>
      </c>
      <c r="J330" s="79" t="s">
        <v>626</v>
      </c>
      <c r="K330" s="79" t="s">
        <v>447</v>
      </c>
      <c r="L330" s="79" t="s">
        <v>606</v>
      </c>
      <c r="M330" s="79" t="s">
        <v>619</v>
      </c>
      <c r="N330" s="81">
        <v>1</v>
      </c>
      <c r="O330" s="81">
        <v>1</v>
      </c>
      <c r="P330" s="81">
        <v>1</v>
      </c>
      <c r="Q330" s="81">
        <v>1</v>
      </c>
      <c r="R330" s="81">
        <v>1</v>
      </c>
      <c r="S330" s="81">
        <v>1</v>
      </c>
      <c r="T330" s="81">
        <v>0</v>
      </c>
      <c r="U330" s="81">
        <v>0</v>
      </c>
      <c r="V330" s="81">
        <v>0</v>
      </c>
      <c r="W330" s="102">
        <v>104577.5</v>
      </c>
      <c r="X330" s="102">
        <v>0</v>
      </c>
      <c r="Y330" s="102">
        <v>0</v>
      </c>
      <c r="Z330" s="102">
        <v>516.79</v>
      </c>
      <c r="AA330" s="102">
        <v>0</v>
      </c>
      <c r="AB330" s="102">
        <v>0</v>
      </c>
      <c r="AC330" s="102">
        <v>104577.5</v>
      </c>
      <c r="AD330" s="89">
        <v>43735</v>
      </c>
      <c r="AE330" s="89">
        <v>46657</v>
      </c>
      <c r="AF330" s="90">
        <v>104577.5</v>
      </c>
      <c r="AG330" s="84">
        <v>2.4900000000000002</v>
      </c>
      <c r="AH330" s="84">
        <v>8</v>
      </c>
      <c r="AI330" s="85">
        <v>5.9299999999999999E-2</v>
      </c>
      <c r="AJ330" s="86">
        <v>2.4900000000000002</v>
      </c>
      <c r="AK330" s="86">
        <v>8</v>
      </c>
      <c r="AL330" s="87">
        <v>5.9299999999999999E-2</v>
      </c>
      <c r="AM330" s="91" t="s">
        <v>620</v>
      </c>
      <c r="AN330" s="91" t="s">
        <v>621</v>
      </c>
      <c r="AO330" s="19">
        <v>14605.39</v>
      </c>
      <c r="AP330" s="19">
        <v>14605.39</v>
      </c>
      <c r="AQ330" s="19">
        <v>14605.39</v>
      </c>
      <c r="AR330" s="19">
        <v>14605.39</v>
      </c>
      <c r="AS330" s="19">
        <v>14605.39</v>
      </c>
      <c r="AT330" s="19">
        <v>14605.39</v>
      </c>
      <c r="AU330" s="19">
        <v>7302.7</v>
      </c>
      <c r="AV330" s="19">
        <v>7302.7</v>
      </c>
      <c r="AW330" s="19">
        <v>7302.7</v>
      </c>
      <c r="AX330" s="19">
        <v>7302.7</v>
      </c>
      <c r="AY330" s="19">
        <v>7302.7</v>
      </c>
      <c r="AZ330" s="19">
        <v>7302.7</v>
      </c>
      <c r="BA330" s="19">
        <v>7302.7</v>
      </c>
      <c r="BB330" s="19">
        <v>7302.7</v>
      </c>
      <c r="BC330" s="19">
        <v>7302.7</v>
      </c>
      <c r="BD330" s="19">
        <v>7302.7</v>
      </c>
      <c r="BE330" s="19">
        <v>7302.7</v>
      </c>
      <c r="BF330" s="19">
        <v>7302.7</v>
      </c>
      <c r="BG330" s="19">
        <v>0</v>
      </c>
      <c r="BH330" s="19">
        <v>0</v>
      </c>
      <c r="BI330" s="19">
        <v>0</v>
      </c>
      <c r="BJ330" s="19">
        <f t="shared" si="15"/>
        <v>109540.43999999999</v>
      </c>
      <c r="BK330" s="19">
        <f t="shared" si="16"/>
        <v>65724.299999999988</v>
      </c>
      <c r="BL330" s="19">
        <f t="shared" si="17"/>
        <v>175264.74</v>
      </c>
    </row>
    <row r="331" spans="1:64" x14ac:dyDescent="0.25">
      <c r="A331" s="52" t="s">
        <v>2099</v>
      </c>
      <c r="B331" s="78" t="s">
        <v>478</v>
      </c>
      <c r="C331" s="79">
        <v>6</v>
      </c>
      <c r="D331" s="80" t="s">
        <v>23</v>
      </c>
      <c r="E331" s="79" t="s">
        <v>434</v>
      </c>
      <c r="F331" s="79" t="s">
        <v>604</v>
      </c>
      <c r="G331" s="79" t="s">
        <v>816</v>
      </c>
      <c r="H331" s="79" t="s">
        <v>624</v>
      </c>
      <c r="I331" s="79" t="s">
        <v>817</v>
      </c>
      <c r="J331" s="79" t="s">
        <v>626</v>
      </c>
      <c r="K331" s="79" t="s">
        <v>447</v>
      </c>
      <c r="L331" s="79" t="s">
        <v>606</v>
      </c>
      <c r="M331" s="79" t="s">
        <v>619</v>
      </c>
      <c r="N331" s="81">
        <v>1</v>
      </c>
      <c r="O331" s="81">
        <v>1</v>
      </c>
      <c r="P331" s="81">
        <v>1</v>
      </c>
      <c r="Q331" s="81">
        <v>1</v>
      </c>
      <c r="R331" s="81">
        <v>1</v>
      </c>
      <c r="S331" s="81">
        <v>1</v>
      </c>
      <c r="T331" s="81">
        <v>0</v>
      </c>
      <c r="U331" s="81">
        <v>0</v>
      </c>
      <c r="V331" s="81">
        <v>0</v>
      </c>
      <c r="W331" s="102">
        <v>2323715</v>
      </c>
      <c r="X331" s="102">
        <v>0</v>
      </c>
      <c r="Y331" s="102">
        <v>1161857.5</v>
      </c>
      <c r="Z331" s="102">
        <v>10379.26</v>
      </c>
      <c r="AA331" s="102">
        <v>0</v>
      </c>
      <c r="AB331" s="102">
        <v>0</v>
      </c>
      <c r="AC331" s="102">
        <v>1161857.5</v>
      </c>
      <c r="AD331" s="89">
        <v>43735</v>
      </c>
      <c r="AE331" s="89">
        <v>45927</v>
      </c>
      <c r="AF331" s="90">
        <v>2323715</v>
      </c>
      <c r="AG331" s="84">
        <v>0.49</v>
      </c>
      <c r="AH331" s="84">
        <v>6</v>
      </c>
      <c r="AI331" s="85">
        <v>5.3600000000000002E-2</v>
      </c>
      <c r="AJ331" s="86">
        <v>0.49</v>
      </c>
      <c r="AK331" s="86">
        <v>6</v>
      </c>
      <c r="AL331" s="87">
        <v>5.3600000000000002E-2</v>
      </c>
      <c r="AM331" s="91" t="s">
        <v>620</v>
      </c>
      <c r="AN331" s="91" t="s">
        <v>621</v>
      </c>
      <c r="AO331" s="19">
        <v>6232.06</v>
      </c>
      <c r="AP331" s="19">
        <v>6232.06</v>
      </c>
      <c r="AQ331" s="19">
        <v>6232.06</v>
      </c>
      <c r="AR331" s="19">
        <v>6232.06</v>
      </c>
      <c r="AS331" s="19">
        <v>6232.06</v>
      </c>
      <c r="AT331" s="19">
        <v>6232.06</v>
      </c>
      <c r="AU331" s="19">
        <v>4154.71</v>
      </c>
      <c r="AV331" s="19">
        <v>4154.71</v>
      </c>
      <c r="AW331" s="19">
        <v>4154.71</v>
      </c>
      <c r="AX331" s="19">
        <v>4154.71</v>
      </c>
      <c r="AY331" s="19">
        <v>4154.71</v>
      </c>
      <c r="AZ331" s="19">
        <v>4154.71</v>
      </c>
      <c r="BA331" s="19">
        <v>4154.71</v>
      </c>
      <c r="BB331" s="19">
        <v>4154.71</v>
      </c>
      <c r="BC331" s="19">
        <v>4154.71</v>
      </c>
      <c r="BD331" s="19">
        <v>4154.71</v>
      </c>
      <c r="BE331" s="19">
        <v>4154.71</v>
      </c>
      <c r="BF331" s="19">
        <v>4154.71</v>
      </c>
      <c r="BG331" s="19">
        <v>2077.35</v>
      </c>
      <c r="BH331" s="19">
        <v>2077.35</v>
      </c>
      <c r="BI331" s="19">
        <v>2077.35</v>
      </c>
      <c r="BJ331" s="19">
        <f t="shared" si="15"/>
        <v>49856.49</v>
      </c>
      <c r="BK331" s="19">
        <f t="shared" si="16"/>
        <v>43624.439999999995</v>
      </c>
      <c r="BL331" s="19">
        <f t="shared" si="17"/>
        <v>93480.93</v>
      </c>
    </row>
    <row r="332" spans="1:64" x14ac:dyDescent="0.25">
      <c r="A332" s="52" t="s">
        <v>2100</v>
      </c>
      <c r="B332" s="78" t="s">
        <v>478</v>
      </c>
      <c r="C332" s="79">
        <v>7</v>
      </c>
      <c r="D332" s="80" t="s">
        <v>23</v>
      </c>
      <c r="E332" s="79" t="s">
        <v>434</v>
      </c>
      <c r="F332" s="79" t="s">
        <v>604</v>
      </c>
      <c r="G332" s="79" t="s">
        <v>816</v>
      </c>
      <c r="H332" s="79" t="s">
        <v>624</v>
      </c>
      <c r="I332" s="79" t="s">
        <v>817</v>
      </c>
      <c r="J332" s="79" t="s">
        <v>626</v>
      </c>
      <c r="K332" s="79" t="s">
        <v>447</v>
      </c>
      <c r="L332" s="79" t="s">
        <v>606</v>
      </c>
      <c r="M332" s="79" t="s">
        <v>619</v>
      </c>
      <c r="N332" s="81">
        <v>1</v>
      </c>
      <c r="O332" s="81">
        <v>1</v>
      </c>
      <c r="P332" s="81">
        <v>1</v>
      </c>
      <c r="Q332" s="81">
        <v>1</v>
      </c>
      <c r="R332" s="81">
        <v>1</v>
      </c>
      <c r="S332" s="81">
        <v>1</v>
      </c>
      <c r="T332" s="81">
        <v>0</v>
      </c>
      <c r="U332" s="81">
        <v>0</v>
      </c>
      <c r="V332" s="81">
        <v>0</v>
      </c>
      <c r="W332" s="102">
        <v>3107530</v>
      </c>
      <c r="X332" s="102">
        <v>0</v>
      </c>
      <c r="Y332" s="102">
        <v>0</v>
      </c>
      <c r="Z332" s="102">
        <v>14605.39</v>
      </c>
      <c r="AA332" s="102">
        <v>0</v>
      </c>
      <c r="AB332" s="102">
        <v>0</v>
      </c>
      <c r="AC332" s="102">
        <v>3107530</v>
      </c>
      <c r="AD332" s="89">
        <v>43735</v>
      </c>
      <c r="AE332" s="89">
        <v>46292</v>
      </c>
      <c r="AF332" s="90">
        <v>3107530</v>
      </c>
      <c r="AG332" s="84">
        <v>1.49</v>
      </c>
      <c r="AH332" s="84">
        <v>7</v>
      </c>
      <c r="AI332" s="85">
        <v>5.6399999999999999E-2</v>
      </c>
      <c r="AJ332" s="86">
        <v>1.49</v>
      </c>
      <c r="AK332" s="86">
        <v>7</v>
      </c>
      <c r="AL332" s="87">
        <v>5.6399999999999999E-2</v>
      </c>
      <c r="AM332" s="91" t="s">
        <v>620</v>
      </c>
      <c r="AN332" s="91" t="s">
        <v>621</v>
      </c>
      <c r="AO332" s="19">
        <v>824.38</v>
      </c>
      <c r="AP332" s="19">
        <v>824.38</v>
      </c>
      <c r="AQ332" s="19">
        <v>824.38</v>
      </c>
      <c r="AR332" s="19">
        <v>824.38</v>
      </c>
      <c r="AS332" s="19">
        <v>824.38</v>
      </c>
      <c r="AT332" s="19">
        <v>824.38</v>
      </c>
      <c r="AU332" s="19">
        <v>618.28</v>
      </c>
      <c r="AV332" s="19">
        <v>618.28</v>
      </c>
      <c r="AW332" s="19">
        <v>618.28</v>
      </c>
      <c r="AX332" s="19">
        <v>618.28</v>
      </c>
      <c r="AY332" s="19">
        <v>618.28</v>
      </c>
      <c r="AZ332" s="19">
        <v>618.28</v>
      </c>
      <c r="BA332" s="19">
        <v>618.28</v>
      </c>
      <c r="BB332" s="19">
        <v>618.28</v>
      </c>
      <c r="BC332" s="19">
        <v>618.28</v>
      </c>
      <c r="BD332" s="19">
        <v>618.28</v>
      </c>
      <c r="BE332" s="19">
        <v>618.28</v>
      </c>
      <c r="BF332" s="19">
        <v>618.28</v>
      </c>
      <c r="BG332" s="19">
        <v>412.19</v>
      </c>
      <c r="BH332" s="19">
        <v>412.19</v>
      </c>
      <c r="BI332" s="19">
        <v>412.19</v>
      </c>
      <c r="BJ332" s="19">
        <f t="shared" si="15"/>
        <v>6801.119999999999</v>
      </c>
      <c r="BK332" s="19">
        <f t="shared" si="16"/>
        <v>6801.0899999999974</v>
      </c>
      <c r="BL332" s="19">
        <f t="shared" si="17"/>
        <v>13602.209999999995</v>
      </c>
    </row>
    <row r="333" spans="1:64" x14ac:dyDescent="0.25">
      <c r="A333" s="52" t="s">
        <v>2101</v>
      </c>
      <c r="B333" s="78" t="s">
        <v>478</v>
      </c>
      <c r="C333" s="79">
        <v>8</v>
      </c>
      <c r="D333" s="80" t="s">
        <v>23</v>
      </c>
      <c r="E333" s="79" t="s">
        <v>434</v>
      </c>
      <c r="F333" s="79" t="s">
        <v>604</v>
      </c>
      <c r="G333" s="79" t="s">
        <v>816</v>
      </c>
      <c r="H333" s="79" t="s">
        <v>624</v>
      </c>
      <c r="I333" s="79" t="s">
        <v>817</v>
      </c>
      <c r="J333" s="79" t="s">
        <v>626</v>
      </c>
      <c r="K333" s="79" t="s">
        <v>447</v>
      </c>
      <c r="L333" s="79" t="s">
        <v>606</v>
      </c>
      <c r="M333" s="79" t="s">
        <v>619</v>
      </c>
      <c r="N333" s="81">
        <v>1</v>
      </c>
      <c r="O333" s="81">
        <v>1</v>
      </c>
      <c r="P333" s="81">
        <v>1</v>
      </c>
      <c r="Q333" s="81">
        <v>1</v>
      </c>
      <c r="R333" s="81">
        <v>1</v>
      </c>
      <c r="S333" s="81">
        <v>1</v>
      </c>
      <c r="T333" s="81">
        <v>0</v>
      </c>
      <c r="U333" s="81">
        <v>0</v>
      </c>
      <c r="V333" s="81">
        <v>0</v>
      </c>
      <c r="W333" s="102">
        <v>1261125</v>
      </c>
      <c r="X333" s="102">
        <v>0</v>
      </c>
      <c r="Y333" s="102">
        <v>0</v>
      </c>
      <c r="Z333" s="102">
        <v>6232.06</v>
      </c>
      <c r="AA333" s="102">
        <v>0</v>
      </c>
      <c r="AB333" s="102">
        <v>0</v>
      </c>
      <c r="AC333" s="102">
        <v>1261125</v>
      </c>
      <c r="AD333" s="89">
        <v>43735</v>
      </c>
      <c r="AE333" s="89">
        <v>46657</v>
      </c>
      <c r="AF333" s="90">
        <v>1261125</v>
      </c>
      <c r="AG333" s="84">
        <v>2.4900000000000002</v>
      </c>
      <c r="AH333" s="84">
        <v>8</v>
      </c>
      <c r="AI333" s="85">
        <v>5.9299999999999999E-2</v>
      </c>
      <c r="AJ333" s="86">
        <v>2.4900000000000002</v>
      </c>
      <c r="AK333" s="86">
        <v>8</v>
      </c>
      <c r="AL333" s="87">
        <v>5.9299999999999999E-2</v>
      </c>
      <c r="AM333" s="91" t="s">
        <v>620</v>
      </c>
      <c r="AN333" s="91" t="s">
        <v>621</v>
      </c>
      <c r="AO333" s="19">
        <v>13850.65</v>
      </c>
      <c r="AP333" s="19">
        <v>6925.33</v>
      </c>
      <c r="AQ333" s="19">
        <v>6925.33</v>
      </c>
      <c r="AR333" s="19">
        <v>6925.33</v>
      </c>
      <c r="AS333" s="19">
        <v>6925.33</v>
      </c>
      <c r="AT333" s="19">
        <v>6925.33</v>
      </c>
      <c r="AU333" s="19">
        <v>6925.33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0</v>
      </c>
      <c r="BH333" s="19">
        <v>0</v>
      </c>
      <c r="BI333" s="19">
        <v>0</v>
      </c>
      <c r="BJ333" s="19">
        <f t="shared" si="15"/>
        <v>55402.630000000005</v>
      </c>
      <c r="BK333" s="19">
        <f t="shared" si="16"/>
        <v>0</v>
      </c>
      <c r="BL333" s="19">
        <f t="shared" si="17"/>
        <v>55402.630000000005</v>
      </c>
    </row>
    <row r="334" spans="1:64" x14ac:dyDescent="0.25">
      <c r="A334" s="52" t="s">
        <v>2102</v>
      </c>
      <c r="B334" s="78" t="s">
        <v>478</v>
      </c>
      <c r="C334" s="79">
        <v>9</v>
      </c>
      <c r="D334" s="80" t="s">
        <v>23</v>
      </c>
      <c r="E334" s="79" t="s">
        <v>434</v>
      </c>
      <c r="F334" s="79" t="s">
        <v>604</v>
      </c>
      <c r="G334" s="79" t="s">
        <v>816</v>
      </c>
      <c r="H334" s="79" t="s">
        <v>624</v>
      </c>
      <c r="I334" s="79" t="s">
        <v>817</v>
      </c>
      <c r="J334" s="79" t="s">
        <v>626</v>
      </c>
      <c r="K334" s="79" t="s">
        <v>447</v>
      </c>
      <c r="L334" s="79" t="s">
        <v>606</v>
      </c>
      <c r="M334" s="79" t="s">
        <v>619</v>
      </c>
      <c r="N334" s="81">
        <v>1</v>
      </c>
      <c r="O334" s="81">
        <v>1</v>
      </c>
      <c r="P334" s="81">
        <v>1</v>
      </c>
      <c r="Q334" s="81">
        <v>1</v>
      </c>
      <c r="R334" s="81">
        <v>1</v>
      </c>
      <c r="S334" s="81">
        <v>1</v>
      </c>
      <c r="T334" s="81">
        <v>0</v>
      </c>
      <c r="U334" s="81">
        <v>0</v>
      </c>
      <c r="V334" s="81">
        <v>0</v>
      </c>
      <c r="W334" s="102">
        <v>159300</v>
      </c>
      <c r="X334" s="102">
        <v>0</v>
      </c>
      <c r="Y334" s="102">
        <v>0</v>
      </c>
      <c r="Z334" s="102">
        <v>824.38</v>
      </c>
      <c r="AA334" s="102">
        <v>0</v>
      </c>
      <c r="AB334" s="102">
        <v>0</v>
      </c>
      <c r="AC334" s="102">
        <v>159300</v>
      </c>
      <c r="AD334" s="89">
        <v>43735</v>
      </c>
      <c r="AE334" s="89">
        <v>47023</v>
      </c>
      <c r="AF334" s="90">
        <v>159300</v>
      </c>
      <c r="AG334" s="84">
        <v>3.49</v>
      </c>
      <c r="AH334" s="84">
        <v>9</v>
      </c>
      <c r="AI334" s="85">
        <v>6.2100000000000002E-2</v>
      </c>
      <c r="AJ334" s="86">
        <v>3.49</v>
      </c>
      <c r="AK334" s="86">
        <v>9</v>
      </c>
      <c r="AL334" s="87">
        <v>6.2100000000000002E-2</v>
      </c>
      <c r="AM334" s="91" t="s">
        <v>620</v>
      </c>
      <c r="AN334" s="91" t="s">
        <v>621</v>
      </c>
      <c r="AO334" s="19">
        <v>12909.7</v>
      </c>
      <c r="AP334" s="19">
        <v>12909.7</v>
      </c>
      <c r="AQ334" s="19">
        <v>12909.7</v>
      </c>
      <c r="AR334" s="19">
        <v>12909.7</v>
      </c>
      <c r="AS334" s="19">
        <v>12909.7</v>
      </c>
      <c r="AT334" s="19">
        <v>12909.7</v>
      </c>
      <c r="AU334" s="19">
        <v>12909.7</v>
      </c>
      <c r="AV334" s="19">
        <v>6454.85</v>
      </c>
      <c r="AW334" s="19">
        <v>6454.85</v>
      </c>
      <c r="AX334" s="19">
        <v>6454.85</v>
      </c>
      <c r="AY334" s="19">
        <v>6454.85</v>
      </c>
      <c r="AZ334" s="19">
        <v>6454.85</v>
      </c>
      <c r="BA334" s="19">
        <v>6454.85</v>
      </c>
      <c r="BB334" s="19">
        <v>6454.85</v>
      </c>
      <c r="BC334" s="19">
        <v>6454.85</v>
      </c>
      <c r="BD334" s="19">
        <v>6454.85</v>
      </c>
      <c r="BE334" s="19">
        <v>6454.85</v>
      </c>
      <c r="BF334" s="19">
        <v>6454.85</v>
      </c>
      <c r="BG334" s="19">
        <v>6454.85</v>
      </c>
      <c r="BH334" s="19">
        <v>0</v>
      </c>
      <c r="BI334" s="19">
        <v>0</v>
      </c>
      <c r="BJ334" s="19">
        <f t="shared" si="15"/>
        <v>103277.6</v>
      </c>
      <c r="BK334" s="19">
        <f t="shared" si="16"/>
        <v>64548.499999999993</v>
      </c>
      <c r="BL334" s="19">
        <f t="shared" si="17"/>
        <v>167826.1</v>
      </c>
    </row>
    <row r="335" spans="1:64" x14ac:dyDescent="0.25">
      <c r="A335" s="52" t="s">
        <v>2103</v>
      </c>
      <c r="B335" s="78" t="s">
        <v>479</v>
      </c>
      <c r="C335" s="79">
        <v>6</v>
      </c>
      <c r="D335" s="80" t="s">
        <v>23</v>
      </c>
      <c r="E335" s="79" t="s">
        <v>434</v>
      </c>
      <c r="F335" s="79" t="s">
        <v>604</v>
      </c>
      <c r="G335" s="79" t="s">
        <v>816</v>
      </c>
      <c r="H335" s="79" t="s">
        <v>624</v>
      </c>
      <c r="I335" s="79" t="s">
        <v>817</v>
      </c>
      <c r="J335" s="79" t="s">
        <v>626</v>
      </c>
      <c r="K335" s="79" t="s">
        <v>447</v>
      </c>
      <c r="L335" s="79" t="s">
        <v>606</v>
      </c>
      <c r="M335" s="79" t="s">
        <v>619</v>
      </c>
      <c r="N335" s="81">
        <v>1</v>
      </c>
      <c r="O335" s="81">
        <v>1</v>
      </c>
      <c r="P335" s="81">
        <v>1</v>
      </c>
      <c r="Q335" s="81">
        <v>1</v>
      </c>
      <c r="R335" s="81">
        <v>1</v>
      </c>
      <c r="S335" s="81">
        <v>1</v>
      </c>
      <c r="T335" s="81">
        <v>0</v>
      </c>
      <c r="U335" s="81">
        <v>0</v>
      </c>
      <c r="V335" s="81">
        <v>0</v>
      </c>
      <c r="W335" s="102">
        <v>3100892.5</v>
      </c>
      <c r="X335" s="102">
        <v>0</v>
      </c>
      <c r="Y335" s="102">
        <v>0</v>
      </c>
      <c r="Z335" s="102">
        <v>13850.65</v>
      </c>
      <c r="AA335" s="102">
        <v>0</v>
      </c>
      <c r="AB335" s="102">
        <v>0</v>
      </c>
      <c r="AC335" s="102">
        <v>3100892.5</v>
      </c>
      <c r="AD335" s="89">
        <v>43742</v>
      </c>
      <c r="AE335" s="89">
        <v>45934</v>
      </c>
      <c r="AF335" s="90">
        <v>3100892.5</v>
      </c>
      <c r="AG335" s="84">
        <v>0.51</v>
      </c>
      <c r="AH335" s="84">
        <v>6</v>
      </c>
      <c r="AI335" s="85">
        <v>5.3600000000000002E-2</v>
      </c>
      <c r="AJ335" s="86">
        <v>0.51</v>
      </c>
      <c r="AK335" s="86">
        <v>6</v>
      </c>
      <c r="AL335" s="87">
        <v>5.3600000000000002E-2</v>
      </c>
      <c r="AM335" s="91" t="s">
        <v>620</v>
      </c>
      <c r="AN335" s="91" t="s">
        <v>621</v>
      </c>
      <c r="AO335" s="19">
        <v>7482.84</v>
      </c>
      <c r="AP335" s="19">
        <v>7482.84</v>
      </c>
      <c r="AQ335" s="19">
        <v>7482.84</v>
      </c>
      <c r="AR335" s="19">
        <v>7482.84</v>
      </c>
      <c r="AS335" s="19">
        <v>7482.84</v>
      </c>
      <c r="AT335" s="19">
        <v>7482.84</v>
      </c>
      <c r="AU335" s="19">
        <v>7482.84</v>
      </c>
      <c r="AV335" s="19">
        <v>4988.5600000000004</v>
      </c>
      <c r="AW335" s="19">
        <v>4988.5600000000004</v>
      </c>
      <c r="AX335" s="19">
        <v>4988.5600000000004</v>
      </c>
      <c r="AY335" s="19">
        <v>4988.5600000000004</v>
      </c>
      <c r="AZ335" s="19">
        <v>4988.5600000000004</v>
      </c>
      <c r="BA335" s="19">
        <v>4988.5600000000004</v>
      </c>
      <c r="BB335" s="19">
        <v>4988.5600000000004</v>
      </c>
      <c r="BC335" s="19">
        <v>4988.5600000000004</v>
      </c>
      <c r="BD335" s="19">
        <v>4988.5600000000004</v>
      </c>
      <c r="BE335" s="19">
        <v>4988.5600000000004</v>
      </c>
      <c r="BF335" s="19">
        <v>4988.5600000000004</v>
      </c>
      <c r="BG335" s="19">
        <v>4988.5600000000004</v>
      </c>
      <c r="BH335" s="19">
        <v>2494.2800000000002</v>
      </c>
      <c r="BI335" s="19">
        <v>2494.2800000000002</v>
      </c>
      <c r="BJ335" s="19">
        <f t="shared" si="15"/>
        <v>62356.999999999985</v>
      </c>
      <c r="BK335" s="19">
        <f t="shared" si="16"/>
        <v>54874.159999999996</v>
      </c>
      <c r="BL335" s="19">
        <f t="shared" si="17"/>
        <v>117231.15999999997</v>
      </c>
    </row>
    <row r="336" spans="1:64" x14ac:dyDescent="0.25">
      <c r="A336" s="52" t="s">
        <v>2104</v>
      </c>
      <c r="B336" s="78" t="s">
        <v>479</v>
      </c>
      <c r="C336" s="79">
        <v>7</v>
      </c>
      <c r="D336" s="80" t="s">
        <v>23</v>
      </c>
      <c r="E336" s="79" t="s">
        <v>434</v>
      </c>
      <c r="F336" s="79" t="s">
        <v>604</v>
      </c>
      <c r="G336" s="79" t="s">
        <v>816</v>
      </c>
      <c r="H336" s="79" t="s">
        <v>624</v>
      </c>
      <c r="I336" s="79" t="s">
        <v>817</v>
      </c>
      <c r="J336" s="79" t="s">
        <v>626</v>
      </c>
      <c r="K336" s="79" t="s">
        <v>447</v>
      </c>
      <c r="L336" s="79" t="s">
        <v>606</v>
      </c>
      <c r="M336" s="79" t="s">
        <v>619</v>
      </c>
      <c r="N336" s="81">
        <v>1</v>
      </c>
      <c r="O336" s="81">
        <v>1</v>
      </c>
      <c r="P336" s="81">
        <v>1</v>
      </c>
      <c r="Q336" s="81">
        <v>1</v>
      </c>
      <c r="R336" s="81">
        <v>1</v>
      </c>
      <c r="S336" s="81">
        <v>1</v>
      </c>
      <c r="T336" s="81">
        <v>0</v>
      </c>
      <c r="U336" s="81">
        <v>0</v>
      </c>
      <c r="V336" s="81">
        <v>0</v>
      </c>
      <c r="W336" s="102">
        <v>2746745</v>
      </c>
      <c r="X336" s="102">
        <v>0</v>
      </c>
      <c r="Y336" s="102">
        <v>0</v>
      </c>
      <c r="Z336" s="102">
        <v>12909.7</v>
      </c>
      <c r="AA336" s="102">
        <v>0</v>
      </c>
      <c r="AB336" s="102">
        <v>0</v>
      </c>
      <c r="AC336" s="102">
        <v>2746745</v>
      </c>
      <c r="AD336" s="89">
        <v>43742</v>
      </c>
      <c r="AE336" s="89">
        <v>46299</v>
      </c>
      <c r="AF336" s="90">
        <v>2746745</v>
      </c>
      <c r="AG336" s="84">
        <v>1.51</v>
      </c>
      <c r="AH336" s="84">
        <v>7</v>
      </c>
      <c r="AI336" s="85">
        <v>5.6399999999999999E-2</v>
      </c>
      <c r="AJ336" s="86">
        <v>1.51</v>
      </c>
      <c r="AK336" s="86">
        <v>7</v>
      </c>
      <c r="AL336" s="87">
        <v>5.6399999999999999E-2</v>
      </c>
      <c r="AM336" s="91" t="s">
        <v>620</v>
      </c>
      <c r="AN336" s="91" t="s">
        <v>621</v>
      </c>
      <c r="AO336" s="19">
        <v>287.62</v>
      </c>
      <c r="AP336" s="19">
        <v>287.62</v>
      </c>
      <c r="AQ336" s="19">
        <v>287.62</v>
      </c>
      <c r="AR336" s="19">
        <v>287.62</v>
      </c>
      <c r="AS336" s="19">
        <v>287.62</v>
      </c>
      <c r="AT336" s="19">
        <v>287.62</v>
      </c>
      <c r="AU336" s="19">
        <v>287.62</v>
      </c>
      <c r="AV336" s="19">
        <v>230.1</v>
      </c>
      <c r="AW336" s="19">
        <v>230.1</v>
      </c>
      <c r="AX336" s="19">
        <v>230.1</v>
      </c>
      <c r="AY336" s="19">
        <v>230.1</v>
      </c>
      <c r="AZ336" s="19">
        <v>230.1</v>
      </c>
      <c r="BA336" s="19">
        <v>230.1</v>
      </c>
      <c r="BB336" s="19">
        <v>230.1</v>
      </c>
      <c r="BC336" s="19">
        <v>230.1</v>
      </c>
      <c r="BD336" s="19">
        <v>230.1</v>
      </c>
      <c r="BE336" s="19">
        <v>230.1</v>
      </c>
      <c r="BF336" s="19">
        <v>230.1</v>
      </c>
      <c r="BG336" s="19">
        <v>230.1</v>
      </c>
      <c r="BH336" s="19">
        <v>172.57</v>
      </c>
      <c r="BI336" s="19">
        <v>172.57</v>
      </c>
      <c r="BJ336" s="19">
        <f t="shared" si="15"/>
        <v>2473.5399999999995</v>
      </c>
      <c r="BK336" s="19">
        <f t="shared" si="16"/>
        <v>2646.14</v>
      </c>
      <c r="BL336" s="19">
        <f t="shared" si="17"/>
        <v>5119.6799999999994</v>
      </c>
    </row>
    <row r="337" spans="1:64" x14ac:dyDescent="0.25">
      <c r="A337" s="52" t="s">
        <v>2105</v>
      </c>
      <c r="B337" s="78" t="s">
        <v>479</v>
      </c>
      <c r="C337" s="79">
        <v>8</v>
      </c>
      <c r="D337" s="80" t="s">
        <v>23</v>
      </c>
      <c r="E337" s="79" t="s">
        <v>434</v>
      </c>
      <c r="F337" s="79" t="s">
        <v>604</v>
      </c>
      <c r="G337" s="79" t="s">
        <v>816</v>
      </c>
      <c r="H337" s="79" t="s">
        <v>624</v>
      </c>
      <c r="I337" s="79" t="s">
        <v>817</v>
      </c>
      <c r="J337" s="79" t="s">
        <v>626</v>
      </c>
      <c r="K337" s="79" t="s">
        <v>447</v>
      </c>
      <c r="L337" s="79" t="s">
        <v>606</v>
      </c>
      <c r="M337" s="79" t="s">
        <v>619</v>
      </c>
      <c r="N337" s="81">
        <v>1</v>
      </c>
      <c r="O337" s="81">
        <v>1</v>
      </c>
      <c r="P337" s="81">
        <v>1</v>
      </c>
      <c r="Q337" s="81">
        <v>1</v>
      </c>
      <c r="R337" s="81">
        <v>1</v>
      </c>
      <c r="S337" s="81">
        <v>1</v>
      </c>
      <c r="T337" s="81">
        <v>0</v>
      </c>
      <c r="U337" s="81">
        <v>0</v>
      </c>
      <c r="V337" s="81">
        <v>0</v>
      </c>
      <c r="W337" s="102">
        <v>1514235</v>
      </c>
      <c r="X337" s="102">
        <v>0</v>
      </c>
      <c r="Y337" s="102">
        <v>0</v>
      </c>
      <c r="Z337" s="102">
        <v>7482.84</v>
      </c>
      <c r="AA337" s="102">
        <v>0</v>
      </c>
      <c r="AB337" s="102">
        <v>0</v>
      </c>
      <c r="AC337" s="102">
        <v>1514235</v>
      </c>
      <c r="AD337" s="89">
        <v>43742</v>
      </c>
      <c r="AE337" s="89">
        <v>46664</v>
      </c>
      <c r="AF337" s="90">
        <v>1514235</v>
      </c>
      <c r="AG337" s="84">
        <v>2.5099999999999998</v>
      </c>
      <c r="AH337" s="84">
        <v>8</v>
      </c>
      <c r="AI337" s="85">
        <v>5.9299999999999999E-2</v>
      </c>
      <c r="AJ337" s="86">
        <v>2.5099999999999998</v>
      </c>
      <c r="AK337" s="86">
        <v>8</v>
      </c>
      <c r="AL337" s="87">
        <v>5.9299999999999999E-2</v>
      </c>
      <c r="AM337" s="91" t="s">
        <v>620</v>
      </c>
      <c r="AN337" s="91" t="s">
        <v>621</v>
      </c>
      <c r="AO337" s="19">
        <v>14554.29</v>
      </c>
      <c r="AP337" s="19">
        <v>7277.14</v>
      </c>
      <c r="AQ337" s="19">
        <v>7277.14</v>
      </c>
      <c r="AR337" s="19">
        <v>7277.14</v>
      </c>
      <c r="AS337" s="19">
        <v>7277.14</v>
      </c>
      <c r="AT337" s="19">
        <v>7277.14</v>
      </c>
      <c r="AU337" s="19">
        <v>7277.14</v>
      </c>
      <c r="AV337" s="19">
        <v>0</v>
      </c>
      <c r="AW337" s="19">
        <v>0</v>
      </c>
      <c r="AX337" s="19">
        <v>0</v>
      </c>
      <c r="AY337" s="19">
        <v>0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v>0</v>
      </c>
      <c r="BI337" s="19">
        <v>0</v>
      </c>
      <c r="BJ337" s="19">
        <f t="shared" si="15"/>
        <v>58217.13</v>
      </c>
      <c r="BK337" s="19">
        <f t="shared" si="16"/>
        <v>0</v>
      </c>
      <c r="BL337" s="19">
        <f t="shared" si="17"/>
        <v>58217.13</v>
      </c>
    </row>
    <row r="338" spans="1:64" x14ac:dyDescent="0.25">
      <c r="A338" s="52" t="s">
        <v>2106</v>
      </c>
      <c r="B338" s="78" t="s">
        <v>479</v>
      </c>
      <c r="C338" s="79">
        <v>9</v>
      </c>
      <c r="D338" s="80" t="s">
        <v>23</v>
      </c>
      <c r="E338" s="79" t="s">
        <v>434</v>
      </c>
      <c r="F338" s="79" t="s">
        <v>604</v>
      </c>
      <c r="G338" s="79" t="s">
        <v>816</v>
      </c>
      <c r="H338" s="79" t="s">
        <v>624</v>
      </c>
      <c r="I338" s="79" t="s">
        <v>817</v>
      </c>
      <c r="J338" s="79" t="s">
        <v>626</v>
      </c>
      <c r="K338" s="79" t="s">
        <v>447</v>
      </c>
      <c r="L338" s="79" t="s">
        <v>606</v>
      </c>
      <c r="M338" s="79" t="s">
        <v>619</v>
      </c>
      <c r="N338" s="81">
        <v>1</v>
      </c>
      <c r="O338" s="81">
        <v>1</v>
      </c>
      <c r="P338" s="81">
        <v>1</v>
      </c>
      <c r="Q338" s="81">
        <v>1</v>
      </c>
      <c r="R338" s="81">
        <v>1</v>
      </c>
      <c r="S338" s="81">
        <v>1</v>
      </c>
      <c r="T338" s="81">
        <v>0</v>
      </c>
      <c r="U338" s="81">
        <v>0</v>
      </c>
      <c r="V338" s="81">
        <v>0</v>
      </c>
      <c r="W338" s="102">
        <v>53100</v>
      </c>
      <c r="X338" s="102">
        <v>0</v>
      </c>
      <c r="Y338" s="102">
        <v>0</v>
      </c>
      <c r="Z338" s="102">
        <v>287.62</v>
      </c>
      <c r="AA338" s="102">
        <v>0</v>
      </c>
      <c r="AB338" s="102">
        <v>0</v>
      </c>
      <c r="AC338" s="102">
        <v>53100</v>
      </c>
      <c r="AD338" s="89">
        <v>43742</v>
      </c>
      <c r="AE338" s="89">
        <v>47395</v>
      </c>
      <c r="AF338" s="90">
        <v>53100</v>
      </c>
      <c r="AG338" s="84">
        <v>4.51</v>
      </c>
      <c r="AH338" s="84">
        <v>10</v>
      </c>
      <c r="AI338" s="85">
        <v>6.5000000000000002E-2</v>
      </c>
      <c r="AJ338" s="86">
        <v>4.51</v>
      </c>
      <c r="AK338" s="86">
        <v>10</v>
      </c>
      <c r="AL338" s="87">
        <v>6.5000000000000002E-2</v>
      </c>
      <c r="AM338" s="91" t="s">
        <v>620</v>
      </c>
      <c r="AN338" s="91" t="s">
        <v>621</v>
      </c>
      <c r="AO338" s="19">
        <v>13605.72</v>
      </c>
      <c r="AP338" s="19">
        <v>13605.72</v>
      </c>
      <c r="AQ338" s="19">
        <v>13605.72</v>
      </c>
      <c r="AR338" s="19">
        <v>13605.72</v>
      </c>
      <c r="AS338" s="19">
        <v>13605.72</v>
      </c>
      <c r="AT338" s="19">
        <v>13605.72</v>
      </c>
      <c r="AU338" s="19">
        <v>13605.72</v>
      </c>
      <c r="AV338" s="19">
        <v>6802.86</v>
      </c>
      <c r="AW338" s="19">
        <v>6802.86</v>
      </c>
      <c r="AX338" s="19">
        <v>6802.86</v>
      </c>
      <c r="AY338" s="19">
        <v>6802.86</v>
      </c>
      <c r="AZ338" s="19">
        <v>6802.86</v>
      </c>
      <c r="BA338" s="19">
        <v>6802.86</v>
      </c>
      <c r="BB338" s="19">
        <v>6802.86</v>
      </c>
      <c r="BC338" s="19">
        <v>6802.86</v>
      </c>
      <c r="BD338" s="19">
        <v>6802.86</v>
      </c>
      <c r="BE338" s="19">
        <v>6802.86</v>
      </c>
      <c r="BF338" s="19">
        <v>6802.86</v>
      </c>
      <c r="BG338" s="19">
        <v>6802.86</v>
      </c>
      <c r="BH338" s="19">
        <v>0</v>
      </c>
      <c r="BI338" s="19">
        <v>0</v>
      </c>
      <c r="BJ338" s="19">
        <f t="shared" si="15"/>
        <v>108845.75999999999</v>
      </c>
      <c r="BK338" s="19">
        <f t="shared" si="16"/>
        <v>68028.599999999991</v>
      </c>
      <c r="BL338" s="19">
        <f t="shared" si="17"/>
        <v>176874.36</v>
      </c>
    </row>
    <row r="339" spans="1:64" x14ac:dyDescent="0.25">
      <c r="A339" s="52" t="s">
        <v>2107</v>
      </c>
      <c r="B339" s="78" t="s">
        <v>480</v>
      </c>
      <c r="C339" s="79">
        <v>6</v>
      </c>
      <c r="D339" s="80" t="s">
        <v>23</v>
      </c>
      <c r="E339" s="79" t="s">
        <v>434</v>
      </c>
      <c r="F339" s="79" t="s">
        <v>604</v>
      </c>
      <c r="G339" s="79" t="s">
        <v>816</v>
      </c>
      <c r="H339" s="79" t="s">
        <v>624</v>
      </c>
      <c r="I339" s="79" t="s">
        <v>817</v>
      </c>
      <c r="J339" s="79" t="s">
        <v>626</v>
      </c>
      <c r="K339" s="79" t="s">
        <v>447</v>
      </c>
      <c r="L339" s="79" t="s">
        <v>606</v>
      </c>
      <c r="M339" s="79" t="s">
        <v>619</v>
      </c>
      <c r="N339" s="81">
        <v>1</v>
      </c>
      <c r="O339" s="81">
        <v>1</v>
      </c>
      <c r="P339" s="81">
        <v>1</v>
      </c>
      <c r="Q339" s="81">
        <v>1</v>
      </c>
      <c r="R339" s="81">
        <v>1</v>
      </c>
      <c r="S339" s="81">
        <v>1</v>
      </c>
      <c r="T339" s="81">
        <v>0</v>
      </c>
      <c r="U339" s="81">
        <v>0</v>
      </c>
      <c r="V339" s="81">
        <v>0</v>
      </c>
      <c r="W339" s="102">
        <v>3258422.5</v>
      </c>
      <c r="X339" s="102">
        <v>0</v>
      </c>
      <c r="Y339" s="102">
        <v>0</v>
      </c>
      <c r="Z339" s="102">
        <v>14554.29</v>
      </c>
      <c r="AA339" s="102">
        <v>0</v>
      </c>
      <c r="AB339" s="102">
        <v>0</v>
      </c>
      <c r="AC339" s="102">
        <v>3258422.5</v>
      </c>
      <c r="AD339" s="89">
        <v>43753</v>
      </c>
      <c r="AE339" s="89">
        <v>45945</v>
      </c>
      <c r="AF339" s="90">
        <v>3258422.5</v>
      </c>
      <c r="AG339" s="84">
        <v>0.54</v>
      </c>
      <c r="AH339" s="84">
        <v>6</v>
      </c>
      <c r="AI339" s="85">
        <v>5.3600000000000002E-2</v>
      </c>
      <c r="AJ339" s="86">
        <v>0.54</v>
      </c>
      <c r="AK339" s="86">
        <v>6</v>
      </c>
      <c r="AL339" s="87">
        <v>5.3600000000000002E-2</v>
      </c>
      <c r="AM339" s="91" t="s">
        <v>620</v>
      </c>
      <c r="AN339" s="91" t="s">
        <v>621</v>
      </c>
      <c r="AO339" s="19">
        <v>7830.53</v>
      </c>
      <c r="AP339" s="19">
        <v>7830.53</v>
      </c>
      <c r="AQ339" s="19">
        <v>7830.53</v>
      </c>
      <c r="AR339" s="19">
        <v>7830.53</v>
      </c>
      <c r="AS339" s="19">
        <v>7830.53</v>
      </c>
      <c r="AT339" s="19">
        <v>7830.53</v>
      </c>
      <c r="AU339" s="19">
        <v>7830.53</v>
      </c>
      <c r="AV339" s="19">
        <v>5220.3500000000004</v>
      </c>
      <c r="AW339" s="19">
        <v>5220.3500000000004</v>
      </c>
      <c r="AX339" s="19">
        <v>5220.3500000000004</v>
      </c>
      <c r="AY339" s="19">
        <v>5220.3500000000004</v>
      </c>
      <c r="AZ339" s="19">
        <v>5220.3500000000004</v>
      </c>
      <c r="BA339" s="19">
        <v>5220.3500000000004</v>
      </c>
      <c r="BB339" s="19">
        <v>5220.3500000000004</v>
      </c>
      <c r="BC339" s="19">
        <v>5220.3500000000004</v>
      </c>
      <c r="BD339" s="19">
        <v>5220.3500000000004</v>
      </c>
      <c r="BE339" s="19">
        <v>5220.3500000000004</v>
      </c>
      <c r="BF339" s="19">
        <v>5220.3500000000004</v>
      </c>
      <c r="BG339" s="19">
        <v>5220.3500000000004</v>
      </c>
      <c r="BH339" s="19">
        <v>2610.1799999999998</v>
      </c>
      <c r="BI339" s="19">
        <v>2610.1799999999998</v>
      </c>
      <c r="BJ339" s="19">
        <f t="shared" si="15"/>
        <v>65254.409999999996</v>
      </c>
      <c r="BK339" s="19">
        <f t="shared" si="16"/>
        <v>57423.859999999993</v>
      </c>
      <c r="BL339" s="19">
        <f t="shared" si="17"/>
        <v>122678.26999999999</v>
      </c>
    </row>
    <row r="340" spans="1:64" x14ac:dyDescent="0.25">
      <c r="A340" s="52" t="s">
        <v>2108</v>
      </c>
      <c r="B340" s="78" t="s">
        <v>480</v>
      </c>
      <c r="C340" s="79">
        <v>7</v>
      </c>
      <c r="D340" s="80" t="s">
        <v>23</v>
      </c>
      <c r="E340" s="79" t="s">
        <v>434</v>
      </c>
      <c r="F340" s="79" t="s">
        <v>604</v>
      </c>
      <c r="G340" s="79" t="s">
        <v>816</v>
      </c>
      <c r="H340" s="79" t="s">
        <v>624</v>
      </c>
      <c r="I340" s="79" t="s">
        <v>817</v>
      </c>
      <c r="J340" s="79" t="s">
        <v>626</v>
      </c>
      <c r="K340" s="79" t="s">
        <v>447</v>
      </c>
      <c r="L340" s="79" t="s">
        <v>606</v>
      </c>
      <c r="M340" s="79" t="s">
        <v>619</v>
      </c>
      <c r="N340" s="81">
        <v>1</v>
      </c>
      <c r="O340" s="81">
        <v>1</v>
      </c>
      <c r="P340" s="81">
        <v>1</v>
      </c>
      <c r="Q340" s="81">
        <v>1</v>
      </c>
      <c r="R340" s="81">
        <v>1</v>
      </c>
      <c r="S340" s="81">
        <v>1</v>
      </c>
      <c r="T340" s="81">
        <v>0</v>
      </c>
      <c r="U340" s="81">
        <v>0</v>
      </c>
      <c r="V340" s="81">
        <v>0</v>
      </c>
      <c r="W340" s="102">
        <v>2894835</v>
      </c>
      <c r="X340" s="102">
        <v>0</v>
      </c>
      <c r="Y340" s="102">
        <v>0</v>
      </c>
      <c r="Z340" s="102">
        <v>13605.72</v>
      </c>
      <c r="AA340" s="102">
        <v>0</v>
      </c>
      <c r="AB340" s="102">
        <v>0</v>
      </c>
      <c r="AC340" s="102">
        <v>2894835</v>
      </c>
      <c r="AD340" s="89">
        <v>43753</v>
      </c>
      <c r="AE340" s="89">
        <v>46310</v>
      </c>
      <c r="AF340" s="90">
        <v>2894835</v>
      </c>
      <c r="AG340" s="84">
        <v>1.54</v>
      </c>
      <c r="AH340" s="84">
        <v>7</v>
      </c>
      <c r="AI340" s="85">
        <v>5.6399999999999999E-2</v>
      </c>
      <c r="AJ340" s="86">
        <v>1.54</v>
      </c>
      <c r="AK340" s="86">
        <v>7</v>
      </c>
      <c r="AL340" s="87">
        <v>5.6399999999999999E-2</v>
      </c>
      <c r="AM340" s="91" t="s">
        <v>620</v>
      </c>
      <c r="AN340" s="91" t="s">
        <v>621</v>
      </c>
      <c r="AO340" s="19">
        <v>274.79000000000002</v>
      </c>
      <c r="AP340" s="19">
        <v>274.79000000000002</v>
      </c>
      <c r="AQ340" s="19">
        <v>274.79000000000002</v>
      </c>
      <c r="AR340" s="19">
        <v>274.79000000000002</v>
      </c>
      <c r="AS340" s="19">
        <v>274.79000000000002</v>
      </c>
      <c r="AT340" s="19">
        <v>274.79000000000002</v>
      </c>
      <c r="AU340" s="19">
        <v>274.79000000000002</v>
      </c>
      <c r="AV340" s="19">
        <v>206.09</v>
      </c>
      <c r="AW340" s="19">
        <v>206.09</v>
      </c>
      <c r="AX340" s="19">
        <v>206.09</v>
      </c>
      <c r="AY340" s="19">
        <v>206.09</v>
      </c>
      <c r="AZ340" s="19">
        <v>206.09</v>
      </c>
      <c r="BA340" s="19">
        <v>206.09</v>
      </c>
      <c r="BB340" s="19">
        <v>206.09</v>
      </c>
      <c r="BC340" s="19">
        <v>206.09</v>
      </c>
      <c r="BD340" s="19">
        <v>206.09</v>
      </c>
      <c r="BE340" s="19">
        <v>206.09</v>
      </c>
      <c r="BF340" s="19">
        <v>206.09</v>
      </c>
      <c r="BG340" s="19">
        <v>206.09</v>
      </c>
      <c r="BH340" s="19">
        <v>137.4</v>
      </c>
      <c r="BI340" s="19">
        <v>137.4</v>
      </c>
      <c r="BJ340" s="19">
        <f t="shared" si="15"/>
        <v>2335.71</v>
      </c>
      <c r="BK340" s="19">
        <f t="shared" si="16"/>
        <v>2335.6999999999998</v>
      </c>
      <c r="BL340" s="19">
        <f t="shared" si="17"/>
        <v>4671.41</v>
      </c>
    </row>
    <row r="341" spans="1:64" x14ac:dyDescent="0.25">
      <c r="A341" s="52" t="s">
        <v>2109</v>
      </c>
      <c r="B341" s="78" t="s">
        <v>480</v>
      </c>
      <c r="C341" s="79">
        <v>8</v>
      </c>
      <c r="D341" s="80" t="s">
        <v>23</v>
      </c>
      <c r="E341" s="79" t="s">
        <v>434</v>
      </c>
      <c r="F341" s="79" t="s">
        <v>604</v>
      </c>
      <c r="G341" s="79" t="s">
        <v>816</v>
      </c>
      <c r="H341" s="79" t="s">
        <v>624</v>
      </c>
      <c r="I341" s="79" t="s">
        <v>817</v>
      </c>
      <c r="J341" s="79" t="s">
        <v>626</v>
      </c>
      <c r="K341" s="79" t="s">
        <v>447</v>
      </c>
      <c r="L341" s="79" t="s">
        <v>606</v>
      </c>
      <c r="M341" s="79" t="s">
        <v>619</v>
      </c>
      <c r="N341" s="81">
        <v>1</v>
      </c>
      <c r="O341" s="81">
        <v>1</v>
      </c>
      <c r="P341" s="81">
        <v>1</v>
      </c>
      <c r="Q341" s="81">
        <v>1</v>
      </c>
      <c r="R341" s="81">
        <v>1</v>
      </c>
      <c r="S341" s="81">
        <v>1</v>
      </c>
      <c r="T341" s="81">
        <v>0</v>
      </c>
      <c r="U341" s="81">
        <v>0</v>
      </c>
      <c r="V341" s="81">
        <v>0</v>
      </c>
      <c r="W341" s="102">
        <v>1584592.5</v>
      </c>
      <c r="X341" s="102">
        <v>0</v>
      </c>
      <c r="Y341" s="102">
        <v>0</v>
      </c>
      <c r="Z341" s="102">
        <v>7830.53</v>
      </c>
      <c r="AA341" s="102">
        <v>0</v>
      </c>
      <c r="AB341" s="102">
        <v>0</v>
      </c>
      <c r="AC341" s="102">
        <v>1584592.5</v>
      </c>
      <c r="AD341" s="89">
        <v>43753</v>
      </c>
      <c r="AE341" s="89">
        <v>46675</v>
      </c>
      <c r="AF341" s="90">
        <v>1584592.5</v>
      </c>
      <c r="AG341" s="84">
        <v>2.54</v>
      </c>
      <c r="AH341" s="84">
        <v>8</v>
      </c>
      <c r="AI341" s="85">
        <v>5.9299999999999999E-2</v>
      </c>
      <c r="AJ341" s="86">
        <v>2.54</v>
      </c>
      <c r="AK341" s="86">
        <v>8</v>
      </c>
      <c r="AL341" s="87">
        <v>5.9299999999999999E-2</v>
      </c>
      <c r="AM341" s="91" t="s">
        <v>620</v>
      </c>
      <c r="AN341" s="91" t="s">
        <v>621</v>
      </c>
      <c r="AO341" s="19">
        <v>8458.1</v>
      </c>
      <c r="AP341" s="19">
        <v>4229.05</v>
      </c>
      <c r="AQ341" s="19">
        <v>4229.05</v>
      </c>
      <c r="AR341" s="19">
        <v>4229.05</v>
      </c>
      <c r="AS341" s="19">
        <v>4229.05</v>
      </c>
      <c r="AT341" s="19">
        <v>4229.05</v>
      </c>
      <c r="AU341" s="19">
        <v>4229.05</v>
      </c>
      <c r="AV341" s="19">
        <v>0</v>
      </c>
      <c r="AW341" s="19">
        <v>0</v>
      </c>
      <c r="AX341" s="19">
        <v>0</v>
      </c>
      <c r="AY341" s="19">
        <v>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19">
        <v>0</v>
      </c>
      <c r="BF341" s="19">
        <v>0</v>
      </c>
      <c r="BG341" s="19">
        <v>0</v>
      </c>
      <c r="BH341" s="19">
        <v>0</v>
      </c>
      <c r="BI341" s="19">
        <v>0</v>
      </c>
      <c r="BJ341" s="19">
        <f t="shared" si="15"/>
        <v>33832.400000000001</v>
      </c>
      <c r="BK341" s="19">
        <f t="shared" si="16"/>
        <v>0</v>
      </c>
      <c r="BL341" s="19">
        <f t="shared" si="17"/>
        <v>33832.400000000001</v>
      </c>
    </row>
    <row r="342" spans="1:64" x14ac:dyDescent="0.25">
      <c r="A342" s="52" t="s">
        <v>2110</v>
      </c>
      <c r="B342" s="78" t="s">
        <v>480</v>
      </c>
      <c r="C342" s="79">
        <v>9</v>
      </c>
      <c r="D342" s="80" t="s">
        <v>23</v>
      </c>
      <c r="E342" s="79" t="s">
        <v>434</v>
      </c>
      <c r="F342" s="79" t="s">
        <v>604</v>
      </c>
      <c r="G342" s="79" t="s">
        <v>816</v>
      </c>
      <c r="H342" s="79" t="s">
        <v>624</v>
      </c>
      <c r="I342" s="79" t="s">
        <v>817</v>
      </c>
      <c r="J342" s="79" t="s">
        <v>626</v>
      </c>
      <c r="K342" s="79" t="s">
        <v>447</v>
      </c>
      <c r="L342" s="79" t="s">
        <v>606</v>
      </c>
      <c r="M342" s="79" t="s">
        <v>619</v>
      </c>
      <c r="N342" s="81">
        <v>1</v>
      </c>
      <c r="O342" s="81">
        <v>1</v>
      </c>
      <c r="P342" s="81">
        <v>1</v>
      </c>
      <c r="Q342" s="81">
        <v>1</v>
      </c>
      <c r="R342" s="81">
        <v>1</v>
      </c>
      <c r="S342" s="81">
        <v>1</v>
      </c>
      <c r="T342" s="81">
        <v>0</v>
      </c>
      <c r="U342" s="81">
        <v>0</v>
      </c>
      <c r="V342" s="81">
        <v>0</v>
      </c>
      <c r="W342" s="102">
        <v>53100</v>
      </c>
      <c r="X342" s="102">
        <v>0</v>
      </c>
      <c r="Y342" s="102">
        <v>0</v>
      </c>
      <c r="Z342" s="102">
        <v>274.79000000000002</v>
      </c>
      <c r="AA342" s="102">
        <v>0</v>
      </c>
      <c r="AB342" s="102">
        <v>0</v>
      </c>
      <c r="AC342" s="102">
        <v>53100</v>
      </c>
      <c r="AD342" s="89">
        <v>43753</v>
      </c>
      <c r="AE342" s="89">
        <v>47041</v>
      </c>
      <c r="AF342" s="90">
        <v>53100</v>
      </c>
      <c r="AG342" s="84">
        <v>3.54</v>
      </c>
      <c r="AH342" s="84">
        <v>9</v>
      </c>
      <c r="AI342" s="85">
        <v>6.2100000000000002E-2</v>
      </c>
      <c r="AJ342" s="86">
        <v>3.54</v>
      </c>
      <c r="AK342" s="86">
        <v>9</v>
      </c>
      <c r="AL342" s="87">
        <v>6.2100000000000002E-2</v>
      </c>
      <c r="AM342" s="91" t="s">
        <v>620</v>
      </c>
      <c r="AN342" s="91" t="s">
        <v>621</v>
      </c>
      <c r="AO342" s="19">
        <v>6378.59</v>
      </c>
      <c r="AP342" s="19">
        <v>6378.59</v>
      </c>
      <c r="AQ342" s="19">
        <v>6378.59</v>
      </c>
      <c r="AR342" s="19">
        <v>6378.59</v>
      </c>
      <c r="AS342" s="19">
        <v>6378.59</v>
      </c>
      <c r="AT342" s="19">
        <v>6378.59</v>
      </c>
      <c r="AU342" s="19">
        <v>6378.59</v>
      </c>
      <c r="AV342" s="19">
        <v>3189.3</v>
      </c>
      <c r="AW342" s="19">
        <v>3189.3</v>
      </c>
      <c r="AX342" s="19">
        <v>3189.3</v>
      </c>
      <c r="AY342" s="19">
        <v>3189.3</v>
      </c>
      <c r="AZ342" s="19">
        <v>3189.3</v>
      </c>
      <c r="BA342" s="19">
        <v>3189.3</v>
      </c>
      <c r="BB342" s="19">
        <v>3189.3</v>
      </c>
      <c r="BC342" s="19">
        <v>3189.3</v>
      </c>
      <c r="BD342" s="19">
        <v>3189.3</v>
      </c>
      <c r="BE342" s="19">
        <v>3189.3</v>
      </c>
      <c r="BF342" s="19">
        <v>3189.3</v>
      </c>
      <c r="BG342" s="19">
        <v>3189.3</v>
      </c>
      <c r="BH342" s="19">
        <v>0</v>
      </c>
      <c r="BI342" s="19">
        <v>0</v>
      </c>
      <c r="BJ342" s="19">
        <f t="shared" si="15"/>
        <v>51028.73000000001</v>
      </c>
      <c r="BK342" s="19">
        <f t="shared" si="16"/>
        <v>31892.999999999996</v>
      </c>
      <c r="BL342" s="19">
        <f t="shared" si="17"/>
        <v>82921.73000000001</v>
      </c>
    </row>
    <row r="343" spans="1:64" x14ac:dyDescent="0.25">
      <c r="A343" s="52" t="s">
        <v>2111</v>
      </c>
      <c r="B343" s="78" t="s">
        <v>481</v>
      </c>
      <c r="C343" s="79">
        <v>5</v>
      </c>
      <c r="D343" s="80" t="s">
        <v>23</v>
      </c>
      <c r="E343" s="79" t="s">
        <v>434</v>
      </c>
      <c r="F343" s="79" t="s">
        <v>604</v>
      </c>
      <c r="G343" s="79" t="s">
        <v>816</v>
      </c>
      <c r="H343" s="79" t="s">
        <v>624</v>
      </c>
      <c r="I343" s="79" t="s">
        <v>817</v>
      </c>
      <c r="J343" s="79" t="s">
        <v>626</v>
      </c>
      <c r="K343" s="79" t="s">
        <v>447</v>
      </c>
      <c r="L343" s="79" t="s">
        <v>606</v>
      </c>
      <c r="M343" s="79" t="s">
        <v>619</v>
      </c>
      <c r="N343" s="81">
        <v>1</v>
      </c>
      <c r="O343" s="81">
        <v>1</v>
      </c>
      <c r="P343" s="81">
        <v>1</v>
      </c>
      <c r="Q343" s="81">
        <v>1</v>
      </c>
      <c r="R343" s="81">
        <v>1</v>
      </c>
      <c r="S343" s="81">
        <v>1</v>
      </c>
      <c r="T343" s="81">
        <v>0</v>
      </c>
      <c r="U343" s="81">
        <v>0</v>
      </c>
      <c r="V343" s="81">
        <v>0</v>
      </c>
      <c r="W343" s="102">
        <v>1893605</v>
      </c>
      <c r="X343" s="102">
        <v>0</v>
      </c>
      <c r="Y343" s="102">
        <v>0</v>
      </c>
      <c r="Z343" s="102">
        <v>8458.1</v>
      </c>
      <c r="AA343" s="102">
        <v>0</v>
      </c>
      <c r="AB343" s="102">
        <v>0</v>
      </c>
      <c r="AC343" s="102">
        <v>1893605</v>
      </c>
      <c r="AD343" s="89">
        <v>43759</v>
      </c>
      <c r="AE343" s="89">
        <v>45951</v>
      </c>
      <c r="AF343" s="90">
        <v>1893605</v>
      </c>
      <c r="AG343" s="84">
        <v>0.56000000000000005</v>
      </c>
      <c r="AH343" s="84">
        <v>6</v>
      </c>
      <c r="AI343" s="85">
        <v>5.3600000000000002E-2</v>
      </c>
      <c r="AJ343" s="86">
        <v>0.56000000000000005</v>
      </c>
      <c r="AK343" s="86">
        <v>6</v>
      </c>
      <c r="AL343" s="87">
        <v>5.3600000000000002E-2</v>
      </c>
      <c r="AM343" s="91" t="s">
        <v>620</v>
      </c>
      <c r="AN343" s="91" t="s">
        <v>621</v>
      </c>
      <c r="AO343" s="19">
        <v>3450.59</v>
      </c>
      <c r="AP343" s="19">
        <v>3450.59</v>
      </c>
      <c r="AQ343" s="19">
        <v>3450.59</v>
      </c>
      <c r="AR343" s="19">
        <v>3450.59</v>
      </c>
      <c r="AS343" s="19">
        <v>3450.59</v>
      </c>
      <c r="AT343" s="19">
        <v>3450.59</v>
      </c>
      <c r="AU343" s="19">
        <v>3450.59</v>
      </c>
      <c r="AV343" s="19">
        <v>2300.4</v>
      </c>
      <c r="AW343" s="19">
        <v>2300.4</v>
      </c>
      <c r="AX343" s="19">
        <v>2300.4</v>
      </c>
      <c r="AY343" s="19">
        <v>2300.4</v>
      </c>
      <c r="AZ343" s="19">
        <v>2300.4</v>
      </c>
      <c r="BA343" s="19">
        <v>2300.4</v>
      </c>
      <c r="BB343" s="19">
        <v>2300.4</v>
      </c>
      <c r="BC343" s="19">
        <v>2300.4</v>
      </c>
      <c r="BD343" s="19">
        <v>2300.4</v>
      </c>
      <c r="BE343" s="19">
        <v>2300.4</v>
      </c>
      <c r="BF343" s="19">
        <v>2300.4</v>
      </c>
      <c r="BG343" s="19">
        <v>2300.4</v>
      </c>
      <c r="BH343" s="19">
        <v>1150.2</v>
      </c>
      <c r="BI343" s="19">
        <v>1150.2</v>
      </c>
      <c r="BJ343" s="19">
        <f t="shared" si="15"/>
        <v>28754.930000000004</v>
      </c>
      <c r="BK343" s="19">
        <f t="shared" si="16"/>
        <v>25304.400000000005</v>
      </c>
      <c r="BL343" s="19">
        <f t="shared" si="17"/>
        <v>54059.330000000009</v>
      </c>
    </row>
    <row r="344" spans="1:64" x14ac:dyDescent="0.25">
      <c r="A344" s="52" t="s">
        <v>2112</v>
      </c>
      <c r="B344" s="78" t="s">
        <v>481</v>
      </c>
      <c r="C344" s="79">
        <v>6</v>
      </c>
      <c r="D344" s="80" t="s">
        <v>23</v>
      </c>
      <c r="E344" s="79" t="s">
        <v>434</v>
      </c>
      <c r="F344" s="79" t="s">
        <v>604</v>
      </c>
      <c r="G344" s="79" t="s">
        <v>816</v>
      </c>
      <c r="H344" s="79" t="s">
        <v>624</v>
      </c>
      <c r="I344" s="79" t="s">
        <v>817</v>
      </c>
      <c r="J344" s="79" t="s">
        <v>626</v>
      </c>
      <c r="K344" s="79" t="s">
        <v>447</v>
      </c>
      <c r="L344" s="79" t="s">
        <v>606</v>
      </c>
      <c r="M344" s="79" t="s">
        <v>619</v>
      </c>
      <c r="N344" s="81">
        <v>1</v>
      </c>
      <c r="O344" s="81">
        <v>1</v>
      </c>
      <c r="P344" s="81">
        <v>1</v>
      </c>
      <c r="Q344" s="81">
        <v>1</v>
      </c>
      <c r="R344" s="81">
        <v>1</v>
      </c>
      <c r="S344" s="81">
        <v>1</v>
      </c>
      <c r="T344" s="81">
        <v>0</v>
      </c>
      <c r="U344" s="81">
        <v>0</v>
      </c>
      <c r="V344" s="81">
        <v>0</v>
      </c>
      <c r="W344" s="102">
        <v>1357147.5</v>
      </c>
      <c r="X344" s="102">
        <v>0</v>
      </c>
      <c r="Y344" s="102">
        <v>0</v>
      </c>
      <c r="Z344" s="102">
        <v>6378.59</v>
      </c>
      <c r="AA344" s="102">
        <v>0</v>
      </c>
      <c r="AB344" s="102">
        <v>0</v>
      </c>
      <c r="AC344" s="102">
        <v>1357147.5</v>
      </c>
      <c r="AD344" s="89">
        <v>43759</v>
      </c>
      <c r="AE344" s="89">
        <v>46316</v>
      </c>
      <c r="AF344" s="90">
        <v>1357147.5</v>
      </c>
      <c r="AG344" s="84">
        <v>1.56</v>
      </c>
      <c r="AH344" s="84">
        <v>7</v>
      </c>
      <c r="AI344" s="85">
        <v>5.6399999999999999E-2</v>
      </c>
      <c r="AJ344" s="86">
        <v>1.56</v>
      </c>
      <c r="AK344" s="86">
        <v>7</v>
      </c>
      <c r="AL344" s="87">
        <v>5.6399999999999999E-2</v>
      </c>
      <c r="AM344" s="91" t="s">
        <v>620</v>
      </c>
      <c r="AN344" s="91" t="s">
        <v>621</v>
      </c>
      <c r="AO344" s="19">
        <v>274.79000000000002</v>
      </c>
      <c r="AP344" s="19">
        <v>274.79000000000002</v>
      </c>
      <c r="AQ344" s="19">
        <v>274.79000000000002</v>
      </c>
      <c r="AR344" s="19">
        <v>274.79000000000002</v>
      </c>
      <c r="AS344" s="19">
        <v>274.79000000000002</v>
      </c>
      <c r="AT344" s="19">
        <v>274.79000000000002</v>
      </c>
      <c r="AU344" s="19">
        <v>274.79000000000002</v>
      </c>
      <c r="AV344" s="19">
        <v>206.09</v>
      </c>
      <c r="AW344" s="19">
        <v>206.09</v>
      </c>
      <c r="AX344" s="19">
        <v>206.09</v>
      </c>
      <c r="AY344" s="19">
        <v>206.09</v>
      </c>
      <c r="AZ344" s="19">
        <v>206.09</v>
      </c>
      <c r="BA344" s="19">
        <v>206.09</v>
      </c>
      <c r="BB344" s="19">
        <v>206.09</v>
      </c>
      <c r="BC344" s="19">
        <v>206.09</v>
      </c>
      <c r="BD344" s="19">
        <v>206.09</v>
      </c>
      <c r="BE344" s="19">
        <v>206.09</v>
      </c>
      <c r="BF344" s="19">
        <v>206.09</v>
      </c>
      <c r="BG344" s="19">
        <v>206.09</v>
      </c>
      <c r="BH344" s="19">
        <v>137.4</v>
      </c>
      <c r="BI344" s="19">
        <v>137.4</v>
      </c>
      <c r="BJ344" s="19">
        <f t="shared" si="15"/>
        <v>2335.71</v>
      </c>
      <c r="BK344" s="19">
        <f t="shared" si="16"/>
        <v>2335.6999999999998</v>
      </c>
      <c r="BL344" s="19">
        <f t="shared" si="17"/>
        <v>4671.41</v>
      </c>
    </row>
    <row r="345" spans="1:64" x14ac:dyDescent="0.25">
      <c r="A345" s="52" t="s">
        <v>2113</v>
      </c>
      <c r="B345" s="78" t="s">
        <v>481</v>
      </c>
      <c r="C345" s="79">
        <v>7</v>
      </c>
      <c r="D345" s="80" t="s">
        <v>23</v>
      </c>
      <c r="E345" s="79" t="s">
        <v>434</v>
      </c>
      <c r="F345" s="79" t="s">
        <v>604</v>
      </c>
      <c r="G345" s="79" t="s">
        <v>816</v>
      </c>
      <c r="H345" s="79" t="s">
        <v>624</v>
      </c>
      <c r="I345" s="79" t="s">
        <v>817</v>
      </c>
      <c r="J345" s="79" t="s">
        <v>626</v>
      </c>
      <c r="K345" s="79" t="s">
        <v>447</v>
      </c>
      <c r="L345" s="79" t="s">
        <v>606</v>
      </c>
      <c r="M345" s="79" t="s">
        <v>619</v>
      </c>
      <c r="N345" s="81">
        <v>1</v>
      </c>
      <c r="O345" s="81">
        <v>1</v>
      </c>
      <c r="P345" s="81">
        <v>1</v>
      </c>
      <c r="Q345" s="81">
        <v>1</v>
      </c>
      <c r="R345" s="81">
        <v>1</v>
      </c>
      <c r="S345" s="81">
        <v>1</v>
      </c>
      <c r="T345" s="81">
        <v>0</v>
      </c>
      <c r="U345" s="81">
        <v>0</v>
      </c>
      <c r="V345" s="81">
        <v>0</v>
      </c>
      <c r="W345" s="102">
        <v>698265</v>
      </c>
      <c r="X345" s="102">
        <v>0</v>
      </c>
      <c r="Y345" s="102">
        <v>0</v>
      </c>
      <c r="Z345" s="102">
        <v>3450.59</v>
      </c>
      <c r="AA345" s="102">
        <v>0</v>
      </c>
      <c r="AB345" s="102">
        <v>0</v>
      </c>
      <c r="AC345" s="102">
        <v>698265</v>
      </c>
      <c r="AD345" s="89">
        <v>43759</v>
      </c>
      <c r="AE345" s="89">
        <v>46681</v>
      </c>
      <c r="AF345" s="90">
        <v>698265</v>
      </c>
      <c r="AG345" s="84">
        <v>2.56</v>
      </c>
      <c r="AH345" s="84">
        <v>8</v>
      </c>
      <c r="AI345" s="85">
        <v>5.9299999999999999E-2</v>
      </c>
      <c r="AJ345" s="86">
        <v>2.56</v>
      </c>
      <c r="AK345" s="86">
        <v>8</v>
      </c>
      <c r="AL345" s="87">
        <v>5.9299999999999999E-2</v>
      </c>
      <c r="AM345" s="91" t="s">
        <v>620</v>
      </c>
      <c r="AN345" s="91" t="s">
        <v>621</v>
      </c>
      <c r="AO345" s="19">
        <v>237.18</v>
      </c>
      <c r="AP345" s="19">
        <v>118.59</v>
      </c>
      <c r="AQ345" s="19">
        <v>118.59</v>
      </c>
      <c r="AR345" s="19">
        <v>118.59</v>
      </c>
      <c r="AS345" s="19">
        <v>118.59</v>
      </c>
      <c r="AT345" s="19">
        <v>118.59</v>
      </c>
      <c r="AU345" s="19">
        <v>118.59</v>
      </c>
      <c r="AV345" s="19">
        <v>0</v>
      </c>
      <c r="AW345" s="19">
        <v>0</v>
      </c>
      <c r="AX345" s="19">
        <v>0</v>
      </c>
      <c r="AY345" s="19">
        <v>0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0</v>
      </c>
      <c r="BI345" s="19">
        <v>0</v>
      </c>
      <c r="BJ345" s="19">
        <f t="shared" si="15"/>
        <v>948.72000000000014</v>
      </c>
      <c r="BK345" s="19">
        <f t="shared" si="16"/>
        <v>0</v>
      </c>
      <c r="BL345" s="19">
        <f t="shared" si="17"/>
        <v>948.72000000000014</v>
      </c>
    </row>
    <row r="346" spans="1:64" x14ac:dyDescent="0.25">
      <c r="A346" s="52" t="s">
        <v>2114</v>
      </c>
      <c r="B346" s="78" t="s">
        <v>481</v>
      </c>
      <c r="C346" s="79">
        <v>8</v>
      </c>
      <c r="D346" s="80" t="s">
        <v>23</v>
      </c>
      <c r="E346" s="79" t="s">
        <v>434</v>
      </c>
      <c r="F346" s="79" t="s">
        <v>604</v>
      </c>
      <c r="G346" s="79" t="s">
        <v>816</v>
      </c>
      <c r="H346" s="79" t="s">
        <v>624</v>
      </c>
      <c r="I346" s="79" t="s">
        <v>817</v>
      </c>
      <c r="J346" s="79" t="s">
        <v>626</v>
      </c>
      <c r="K346" s="79" t="s">
        <v>447</v>
      </c>
      <c r="L346" s="79" t="s">
        <v>606</v>
      </c>
      <c r="M346" s="79" t="s">
        <v>619</v>
      </c>
      <c r="N346" s="81">
        <v>1</v>
      </c>
      <c r="O346" s="81">
        <v>1</v>
      </c>
      <c r="P346" s="81">
        <v>1</v>
      </c>
      <c r="Q346" s="81">
        <v>1</v>
      </c>
      <c r="R346" s="81">
        <v>1</v>
      </c>
      <c r="S346" s="81">
        <v>1</v>
      </c>
      <c r="T346" s="81">
        <v>0</v>
      </c>
      <c r="U346" s="81">
        <v>0</v>
      </c>
      <c r="V346" s="81">
        <v>0</v>
      </c>
      <c r="W346" s="102">
        <v>53100</v>
      </c>
      <c r="X346" s="102">
        <v>0</v>
      </c>
      <c r="Y346" s="102">
        <v>0</v>
      </c>
      <c r="Z346" s="102">
        <v>274.79000000000002</v>
      </c>
      <c r="AA346" s="102">
        <v>0</v>
      </c>
      <c r="AB346" s="102">
        <v>0</v>
      </c>
      <c r="AC346" s="102">
        <v>53100</v>
      </c>
      <c r="AD346" s="89">
        <v>43759</v>
      </c>
      <c r="AE346" s="89">
        <v>47047</v>
      </c>
      <c r="AF346" s="90">
        <v>53100</v>
      </c>
      <c r="AG346" s="84">
        <v>3.56</v>
      </c>
      <c r="AH346" s="84">
        <v>9</v>
      </c>
      <c r="AI346" s="85">
        <v>6.2100000000000002E-2</v>
      </c>
      <c r="AJ346" s="86">
        <v>3.56</v>
      </c>
      <c r="AK346" s="86">
        <v>9</v>
      </c>
      <c r="AL346" s="87">
        <v>6.2100000000000002E-2</v>
      </c>
      <c r="AM346" s="91" t="s">
        <v>620</v>
      </c>
      <c r="AN346" s="91" t="s">
        <v>621</v>
      </c>
      <c r="AO346" s="19">
        <v>804.53</v>
      </c>
      <c r="AP346" s="19">
        <v>804.53</v>
      </c>
      <c r="AQ346" s="19">
        <v>804.53</v>
      </c>
      <c r="AR346" s="19">
        <v>804.53</v>
      </c>
      <c r="AS346" s="19">
        <v>804.53</v>
      </c>
      <c r="AT346" s="19">
        <v>804.53</v>
      </c>
      <c r="AU346" s="19">
        <v>804.53</v>
      </c>
      <c r="AV346" s="19">
        <v>603.4</v>
      </c>
      <c r="AW346" s="19">
        <v>603.4</v>
      </c>
      <c r="AX346" s="19">
        <v>603.4</v>
      </c>
      <c r="AY346" s="19">
        <v>603.4</v>
      </c>
      <c r="AZ346" s="19">
        <v>603.4</v>
      </c>
      <c r="BA346" s="19">
        <v>603.4</v>
      </c>
      <c r="BB346" s="19">
        <v>603.4</v>
      </c>
      <c r="BC346" s="19">
        <v>603.4</v>
      </c>
      <c r="BD346" s="19">
        <v>603.4</v>
      </c>
      <c r="BE346" s="19">
        <v>603.4</v>
      </c>
      <c r="BF346" s="19">
        <v>603.4</v>
      </c>
      <c r="BG346" s="19">
        <v>603.4</v>
      </c>
      <c r="BH346" s="19">
        <v>402.27</v>
      </c>
      <c r="BI346" s="19">
        <v>402.27</v>
      </c>
      <c r="BJ346" s="19">
        <f t="shared" si="15"/>
        <v>6838.5099999999984</v>
      </c>
      <c r="BK346" s="19">
        <f t="shared" si="16"/>
        <v>6838.5399999999991</v>
      </c>
      <c r="BL346" s="19">
        <f t="shared" si="17"/>
        <v>13677.049999999997</v>
      </c>
    </row>
    <row r="347" spans="1:64" x14ac:dyDescent="0.25">
      <c r="A347" s="52" t="s">
        <v>2115</v>
      </c>
      <c r="B347" s="78" t="s">
        <v>821</v>
      </c>
      <c r="C347" s="79">
        <v>3</v>
      </c>
      <c r="D347" s="80" t="s">
        <v>23</v>
      </c>
      <c r="E347" s="79" t="s">
        <v>434</v>
      </c>
      <c r="F347" s="79" t="s">
        <v>604</v>
      </c>
      <c r="G347" s="79" t="s">
        <v>816</v>
      </c>
      <c r="H347" s="79" t="s">
        <v>624</v>
      </c>
      <c r="I347" s="79" t="s">
        <v>817</v>
      </c>
      <c r="J347" s="79" t="s">
        <v>626</v>
      </c>
      <c r="K347" s="79" t="s">
        <v>447</v>
      </c>
      <c r="L347" s="79" t="s">
        <v>606</v>
      </c>
      <c r="M347" s="79" t="s">
        <v>619</v>
      </c>
      <c r="N347" s="81">
        <v>1</v>
      </c>
      <c r="O347" s="81">
        <v>1</v>
      </c>
      <c r="P347" s="81">
        <v>1</v>
      </c>
      <c r="Q347" s="81">
        <v>1</v>
      </c>
      <c r="R347" s="81">
        <v>1</v>
      </c>
      <c r="S347" s="81">
        <v>1</v>
      </c>
      <c r="T347" s="81">
        <v>0</v>
      </c>
      <c r="U347" s="81">
        <v>0</v>
      </c>
      <c r="V347" s="81">
        <v>0</v>
      </c>
      <c r="W347" s="102">
        <v>53100</v>
      </c>
      <c r="X347" s="102">
        <v>0</v>
      </c>
      <c r="Y347" s="102">
        <v>0</v>
      </c>
      <c r="Z347" s="102">
        <v>237.18</v>
      </c>
      <c r="AA347" s="102">
        <v>0</v>
      </c>
      <c r="AB347" s="102">
        <v>0</v>
      </c>
      <c r="AC347" s="102">
        <v>53100</v>
      </c>
      <c r="AD347" s="89">
        <v>43766</v>
      </c>
      <c r="AE347" s="89">
        <v>45958</v>
      </c>
      <c r="AF347" s="90">
        <v>53100</v>
      </c>
      <c r="AG347" s="84">
        <v>0.57999999999999996</v>
      </c>
      <c r="AH347" s="84">
        <v>6</v>
      </c>
      <c r="AI347" s="85">
        <v>5.3600000000000002E-2</v>
      </c>
      <c r="AJ347" s="86">
        <v>0.57999999999999996</v>
      </c>
      <c r="AK347" s="86">
        <v>6</v>
      </c>
      <c r="AL347" s="87">
        <v>5.3600000000000002E-2</v>
      </c>
      <c r="AM347" s="91" t="s">
        <v>620</v>
      </c>
      <c r="AN347" s="91" t="s">
        <v>621</v>
      </c>
      <c r="AO347" s="19">
        <v>234.89</v>
      </c>
      <c r="AP347" s="19">
        <v>234.89</v>
      </c>
      <c r="AQ347" s="19">
        <v>234.89</v>
      </c>
      <c r="AR347" s="19">
        <v>234.89</v>
      </c>
      <c r="AS347" s="19">
        <v>234.89</v>
      </c>
      <c r="AT347" s="19">
        <v>234.89</v>
      </c>
      <c r="AU347" s="19">
        <v>234.89</v>
      </c>
      <c r="AV347" s="19">
        <v>187.91</v>
      </c>
      <c r="AW347" s="19">
        <v>187.91</v>
      </c>
      <c r="AX347" s="19">
        <v>187.91</v>
      </c>
      <c r="AY347" s="19">
        <v>187.91</v>
      </c>
      <c r="AZ347" s="19">
        <v>187.91</v>
      </c>
      <c r="BA347" s="19">
        <v>187.91</v>
      </c>
      <c r="BB347" s="19">
        <v>187.91</v>
      </c>
      <c r="BC347" s="19">
        <v>187.91</v>
      </c>
      <c r="BD347" s="19">
        <v>187.91</v>
      </c>
      <c r="BE347" s="19">
        <v>187.91</v>
      </c>
      <c r="BF347" s="19">
        <v>187.91</v>
      </c>
      <c r="BG347" s="19">
        <v>187.91</v>
      </c>
      <c r="BH347" s="19">
        <v>140.94</v>
      </c>
      <c r="BI347" s="19">
        <v>140.94</v>
      </c>
      <c r="BJ347" s="19">
        <f t="shared" si="15"/>
        <v>2020.0499999999997</v>
      </c>
      <c r="BK347" s="19">
        <f t="shared" si="16"/>
        <v>2160.9800000000005</v>
      </c>
      <c r="BL347" s="19">
        <f t="shared" si="17"/>
        <v>4181.0300000000007</v>
      </c>
    </row>
    <row r="348" spans="1:64" x14ac:dyDescent="0.25">
      <c r="A348" s="52" t="s">
        <v>2116</v>
      </c>
      <c r="B348" s="78" t="s">
        <v>821</v>
      </c>
      <c r="C348" s="79">
        <v>4</v>
      </c>
      <c r="D348" s="80" t="s">
        <v>23</v>
      </c>
      <c r="E348" s="79" t="s">
        <v>434</v>
      </c>
      <c r="F348" s="79" t="s">
        <v>604</v>
      </c>
      <c r="G348" s="79" t="s">
        <v>816</v>
      </c>
      <c r="H348" s="79" t="s">
        <v>624</v>
      </c>
      <c r="I348" s="79" t="s">
        <v>817</v>
      </c>
      <c r="J348" s="79" t="s">
        <v>626</v>
      </c>
      <c r="K348" s="79" t="s">
        <v>447</v>
      </c>
      <c r="L348" s="79" t="s">
        <v>606</v>
      </c>
      <c r="M348" s="79" t="s">
        <v>619</v>
      </c>
      <c r="N348" s="81">
        <v>1</v>
      </c>
      <c r="O348" s="81">
        <v>1</v>
      </c>
      <c r="P348" s="81">
        <v>1</v>
      </c>
      <c r="Q348" s="81">
        <v>1</v>
      </c>
      <c r="R348" s="81">
        <v>1</v>
      </c>
      <c r="S348" s="81">
        <v>1</v>
      </c>
      <c r="T348" s="81">
        <v>0</v>
      </c>
      <c r="U348" s="81">
        <v>0</v>
      </c>
      <c r="V348" s="81">
        <v>0</v>
      </c>
      <c r="W348" s="102">
        <v>155465</v>
      </c>
      <c r="X348" s="102">
        <v>0</v>
      </c>
      <c r="Y348" s="102">
        <v>0</v>
      </c>
      <c r="Z348" s="102">
        <v>804.53</v>
      </c>
      <c r="AA348" s="102">
        <v>0</v>
      </c>
      <c r="AB348" s="102">
        <v>0</v>
      </c>
      <c r="AC348" s="102">
        <v>155465</v>
      </c>
      <c r="AD348" s="89">
        <v>43766</v>
      </c>
      <c r="AE348" s="89">
        <v>47054</v>
      </c>
      <c r="AF348" s="90">
        <v>155465</v>
      </c>
      <c r="AG348" s="84">
        <v>3.58</v>
      </c>
      <c r="AH348" s="84">
        <v>9</v>
      </c>
      <c r="AI348" s="85">
        <v>6.2100000000000002E-2</v>
      </c>
      <c r="AJ348" s="86">
        <v>3.58</v>
      </c>
      <c r="AK348" s="86">
        <v>9</v>
      </c>
      <c r="AL348" s="87">
        <v>6.2100000000000002E-2</v>
      </c>
      <c r="AM348" s="91" t="s">
        <v>620</v>
      </c>
      <c r="AN348" s="91" t="s">
        <v>621</v>
      </c>
      <c r="AO348" s="19">
        <v>6943.44</v>
      </c>
      <c r="AP348" s="19">
        <v>3471.72</v>
      </c>
      <c r="AQ348" s="19">
        <v>3471.72</v>
      </c>
      <c r="AR348" s="19">
        <v>3471.72</v>
      </c>
      <c r="AS348" s="19">
        <v>3471.72</v>
      </c>
      <c r="AT348" s="19">
        <v>3471.72</v>
      </c>
      <c r="AU348" s="19">
        <v>3471.72</v>
      </c>
      <c r="AV348" s="19">
        <v>0</v>
      </c>
      <c r="AW348" s="19">
        <v>0</v>
      </c>
      <c r="AX348" s="19">
        <v>0</v>
      </c>
      <c r="AY348" s="19">
        <v>0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0</v>
      </c>
      <c r="BI348" s="19">
        <v>0</v>
      </c>
      <c r="BJ348" s="19">
        <f t="shared" si="15"/>
        <v>27773.760000000002</v>
      </c>
      <c r="BK348" s="19">
        <f t="shared" si="16"/>
        <v>0</v>
      </c>
      <c r="BL348" s="19">
        <f t="shared" si="17"/>
        <v>27773.760000000002</v>
      </c>
    </row>
    <row r="349" spans="1:64" x14ac:dyDescent="0.25">
      <c r="A349" s="52" t="s">
        <v>2117</v>
      </c>
      <c r="B349" s="78" t="s">
        <v>821</v>
      </c>
      <c r="C349" s="79">
        <v>5</v>
      </c>
      <c r="D349" s="80" t="s">
        <v>23</v>
      </c>
      <c r="E349" s="79" t="s">
        <v>434</v>
      </c>
      <c r="F349" s="79" t="s">
        <v>604</v>
      </c>
      <c r="G349" s="79" t="s">
        <v>816</v>
      </c>
      <c r="H349" s="79" t="s">
        <v>624</v>
      </c>
      <c r="I349" s="79" t="s">
        <v>817</v>
      </c>
      <c r="J349" s="79" t="s">
        <v>626</v>
      </c>
      <c r="K349" s="79" t="s">
        <v>447</v>
      </c>
      <c r="L349" s="79" t="s">
        <v>606</v>
      </c>
      <c r="M349" s="79" t="s">
        <v>619</v>
      </c>
      <c r="N349" s="81">
        <v>1</v>
      </c>
      <c r="O349" s="81">
        <v>1</v>
      </c>
      <c r="P349" s="81">
        <v>1</v>
      </c>
      <c r="Q349" s="81">
        <v>1</v>
      </c>
      <c r="R349" s="81">
        <v>1</v>
      </c>
      <c r="S349" s="81">
        <v>1</v>
      </c>
      <c r="T349" s="81">
        <v>0</v>
      </c>
      <c r="U349" s="81">
        <v>0</v>
      </c>
      <c r="V349" s="81">
        <v>0</v>
      </c>
      <c r="W349" s="102">
        <v>43365</v>
      </c>
      <c r="X349" s="102">
        <v>0</v>
      </c>
      <c r="Y349" s="102">
        <v>0</v>
      </c>
      <c r="Z349" s="102">
        <v>234.89</v>
      </c>
      <c r="AA349" s="102">
        <v>0</v>
      </c>
      <c r="AB349" s="102">
        <v>0</v>
      </c>
      <c r="AC349" s="102">
        <v>43365</v>
      </c>
      <c r="AD349" s="89">
        <v>43766</v>
      </c>
      <c r="AE349" s="89">
        <v>47419</v>
      </c>
      <c r="AF349" s="90">
        <v>43365</v>
      </c>
      <c r="AG349" s="84">
        <v>4.58</v>
      </c>
      <c r="AH349" s="84">
        <v>10</v>
      </c>
      <c r="AI349" s="85">
        <v>6.5000000000000002E-2</v>
      </c>
      <c r="AJ349" s="86">
        <v>4.58</v>
      </c>
      <c r="AK349" s="86">
        <v>10</v>
      </c>
      <c r="AL349" s="87">
        <v>6.5000000000000002E-2</v>
      </c>
      <c r="AM349" s="91" t="s">
        <v>620</v>
      </c>
      <c r="AN349" s="91" t="s">
        <v>621</v>
      </c>
      <c r="AO349" s="19">
        <v>8026.45</v>
      </c>
      <c r="AP349" s="19">
        <v>8026.45</v>
      </c>
      <c r="AQ349" s="19">
        <v>8026.45</v>
      </c>
      <c r="AR349" s="19">
        <v>8026.45</v>
      </c>
      <c r="AS349" s="19">
        <v>8026.45</v>
      </c>
      <c r="AT349" s="19">
        <v>8026.45</v>
      </c>
      <c r="AU349" s="19">
        <v>8026.45</v>
      </c>
      <c r="AV349" s="19">
        <v>4013.22</v>
      </c>
      <c r="AW349" s="19">
        <v>4013.22</v>
      </c>
      <c r="AX349" s="19">
        <v>4013.22</v>
      </c>
      <c r="AY349" s="19">
        <v>4013.22</v>
      </c>
      <c r="AZ349" s="19">
        <v>4013.22</v>
      </c>
      <c r="BA349" s="19">
        <v>4013.22</v>
      </c>
      <c r="BB349" s="19">
        <v>4013.22</v>
      </c>
      <c r="BC349" s="19">
        <v>4013.22</v>
      </c>
      <c r="BD349" s="19">
        <v>4013.22</v>
      </c>
      <c r="BE349" s="19">
        <v>4013.22</v>
      </c>
      <c r="BF349" s="19">
        <v>4013.22</v>
      </c>
      <c r="BG349" s="19">
        <v>4013.22</v>
      </c>
      <c r="BH349" s="19">
        <v>0</v>
      </c>
      <c r="BI349" s="19">
        <v>0</v>
      </c>
      <c r="BJ349" s="19">
        <f t="shared" si="15"/>
        <v>64211.59</v>
      </c>
      <c r="BK349" s="19">
        <f t="shared" si="16"/>
        <v>40132.200000000004</v>
      </c>
      <c r="BL349" s="19">
        <f t="shared" si="17"/>
        <v>104343.79000000001</v>
      </c>
    </row>
    <row r="350" spans="1:64" x14ac:dyDescent="0.25">
      <c r="A350" s="52" t="s">
        <v>2118</v>
      </c>
      <c r="B350" s="78" t="s">
        <v>482</v>
      </c>
      <c r="C350" s="79">
        <v>6</v>
      </c>
      <c r="D350" s="80" t="s">
        <v>23</v>
      </c>
      <c r="E350" s="79" t="s">
        <v>434</v>
      </c>
      <c r="F350" s="79" t="s">
        <v>604</v>
      </c>
      <c r="G350" s="79" t="s">
        <v>816</v>
      </c>
      <c r="H350" s="79" t="s">
        <v>624</v>
      </c>
      <c r="I350" s="79" t="s">
        <v>817</v>
      </c>
      <c r="J350" s="79" t="s">
        <v>626</v>
      </c>
      <c r="K350" s="79" t="s">
        <v>447</v>
      </c>
      <c r="L350" s="79" t="s">
        <v>606</v>
      </c>
      <c r="M350" s="79" t="s">
        <v>619</v>
      </c>
      <c r="N350" s="81">
        <v>1</v>
      </c>
      <c r="O350" s="81">
        <v>1</v>
      </c>
      <c r="P350" s="81">
        <v>1</v>
      </c>
      <c r="Q350" s="81">
        <v>1</v>
      </c>
      <c r="R350" s="81">
        <v>1</v>
      </c>
      <c r="S350" s="81">
        <v>1</v>
      </c>
      <c r="T350" s="81">
        <v>0</v>
      </c>
      <c r="U350" s="81">
        <v>0</v>
      </c>
      <c r="V350" s="81">
        <v>0</v>
      </c>
      <c r="W350" s="102">
        <v>1554502.5</v>
      </c>
      <c r="X350" s="102">
        <v>0</v>
      </c>
      <c r="Y350" s="102">
        <v>0</v>
      </c>
      <c r="Z350" s="102">
        <v>6943.44</v>
      </c>
      <c r="AA350" s="102">
        <v>0</v>
      </c>
      <c r="AB350" s="102">
        <v>0</v>
      </c>
      <c r="AC350" s="102">
        <v>1554502.5</v>
      </c>
      <c r="AD350" s="89">
        <v>43766</v>
      </c>
      <c r="AE350" s="89">
        <v>45958</v>
      </c>
      <c r="AF350" s="90">
        <v>1554502.5</v>
      </c>
      <c r="AG350" s="84">
        <v>0.57999999999999996</v>
      </c>
      <c r="AH350" s="84">
        <v>6</v>
      </c>
      <c r="AI350" s="85">
        <v>5.3600000000000002E-2</v>
      </c>
      <c r="AJ350" s="86">
        <v>0.57999999999999996</v>
      </c>
      <c r="AK350" s="86">
        <v>6</v>
      </c>
      <c r="AL350" s="87">
        <v>5.3600000000000002E-2</v>
      </c>
      <c r="AM350" s="91" t="s">
        <v>620</v>
      </c>
      <c r="AN350" s="91" t="s">
        <v>621</v>
      </c>
      <c r="AO350" s="19">
        <v>5336.98</v>
      </c>
      <c r="AP350" s="19">
        <v>5336.98</v>
      </c>
      <c r="AQ350" s="19">
        <v>5336.98</v>
      </c>
      <c r="AR350" s="19">
        <v>5336.98</v>
      </c>
      <c r="AS350" s="19">
        <v>5336.98</v>
      </c>
      <c r="AT350" s="19">
        <v>5336.98</v>
      </c>
      <c r="AU350" s="19">
        <v>5336.98</v>
      </c>
      <c r="AV350" s="19">
        <v>3557.98</v>
      </c>
      <c r="AW350" s="19">
        <v>3557.98</v>
      </c>
      <c r="AX350" s="19">
        <v>3557.98</v>
      </c>
      <c r="AY350" s="19">
        <v>3557.98</v>
      </c>
      <c r="AZ350" s="19">
        <v>3557.98</v>
      </c>
      <c r="BA350" s="19">
        <v>3557.98</v>
      </c>
      <c r="BB350" s="19">
        <v>3557.98</v>
      </c>
      <c r="BC350" s="19">
        <v>3557.98</v>
      </c>
      <c r="BD350" s="19">
        <v>3557.98</v>
      </c>
      <c r="BE350" s="19">
        <v>3557.98</v>
      </c>
      <c r="BF350" s="19">
        <v>3557.98</v>
      </c>
      <c r="BG350" s="19">
        <v>3557.98</v>
      </c>
      <c r="BH350" s="19">
        <v>1778.99</v>
      </c>
      <c r="BI350" s="19">
        <v>1778.99</v>
      </c>
      <c r="BJ350" s="19">
        <f t="shared" si="15"/>
        <v>44474.820000000007</v>
      </c>
      <c r="BK350" s="19">
        <f t="shared" si="16"/>
        <v>39137.78</v>
      </c>
      <c r="BL350" s="19">
        <f t="shared" si="17"/>
        <v>83612.600000000006</v>
      </c>
    </row>
    <row r="351" spans="1:64" x14ac:dyDescent="0.25">
      <c r="A351" s="52" t="s">
        <v>2119</v>
      </c>
      <c r="B351" s="78" t="s">
        <v>482</v>
      </c>
      <c r="C351" s="79">
        <v>7</v>
      </c>
      <c r="D351" s="80" t="s">
        <v>23</v>
      </c>
      <c r="E351" s="79" t="s">
        <v>434</v>
      </c>
      <c r="F351" s="79" t="s">
        <v>604</v>
      </c>
      <c r="G351" s="79" t="s">
        <v>816</v>
      </c>
      <c r="H351" s="79" t="s">
        <v>624</v>
      </c>
      <c r="I351" s="79" t="s">
        <v>817</v>
      </c>
      <c r="J351" s="79" t="s">
        <v>626</v>
      </c>
      <c r="K351" s="79" t="s">
        <v>447</v>
      </c>
      <c r="L351" s="79" t="s">
        <v>606</v>
      </c>
      <c r="M351" s="79" t="s">
        <v>619</v>
      </c>
      <c r="N351" s="81">
        <v>1</v>
      </c>
      <c r="O351" s="81">
        <v>1</v>
      </c>
      <c r="P351" s="81">
        <v>1</v>
      </c>
      <c r="Q351" s="81">
        <v>1</v>
      </c>
      <c r="R351" s="81">
        <v>1</v>
      </c>
      <c r="S351" s="81">
        <v>1</v>
      </c>
      <c r="T351" s="81">
        <v>0</v>
      </c>
      <c r="U351" s="81">
        <v>0</v>
      </c>
      <c r="V351" s="81">
        <v>0</v>
      </c>
      <c r="W351" s="102">
        <v>1707755</v>
      </c>
      <c r="X351" s="102">
        <v>0</v>
      </c>
      <c r="Y351" s="102">
        <v>0</v>
      </c>
      <c r="Z351" s="102">
        <v>8026.45</v>
      </c>
      <c r="AA351" s="102">
        <v>0</v>
      </c>
      <c r="AB351" s="102">
        <v>0</v>
      </c>
      <c r="AC351" s="102">
        <v>1707755</v>
      </c>
      <c r="AD351" s="89">
        <v>43766</v>
      </c>
      <c r="AE351" s="89">
        <v>46323</v>
      </c>
      <c r="AF351" s="90">
        <v>1707755</v>
      </c>
      <c r="AG351" s="84">
        <v>1.58</v>
      </c>
      <c r="AH351" s="84">
        <v>7</v>
      </c>
      <c r="AI351" s="85">
        <v>5.6399999999999999E-2</v>
      </c>
      <c r="AJ351" s="86">
        <v>1.58</v>
      </c>
      <c r="AK351" s="86">
        <v>7</v>
      </c>
      <c r="AL351" s="87">
        <v>5.6399999999999999E-2</v>
      </c>
      <c r="AM351" s="91" t="s">
        <v>620</v>
      </c>
      <c r="AN351" s="91" t="s">
        <v>621</v>
      </c>
      <c r="AO351" s="19">
        <v>549.58000000000004</v>
      </c>
      <c r="AP351" s="19">
        <v>549.58000000000004</v>
      </c>
      <c r="AQ351" s="19">
        <v>549.58000000000004</v>
      </c>
      <c r="AR351" s="19">
        <v>549.58000000000004</v>
      </c>
      <c r="AS351" s="19">
        <v>549.58000000000004</v>
      </c>
      <c r="AT351" s="19">
        <v>549.58000000000004</v>
      </c>
      <c r="AU351" s="19">
        <v>549.58000000000004</v>
      </c>
      <c r="AV351" s="19">
        <v>412.19</v>
      </c>
      <c r="AW351" s="19">
        <v>412.19</v>
      </c>
      <c r="AX351" s="19">
        <v>412.19</v>
      </c>
      <c r="AY351" s="19">
        <v>412.19</v>
      </c>
      <c r="AZ351" s="19">
        <v>412.19</v>
      </c>
      <c r="BA351" s="19">
        <v>412.19</v>
      </c>
      <c r="BB351" s="19">
        <v>412.19</v>
      </c>
      <c r="BC351" s="19">
        <v>412.19</v>
      </c>
      <c r="BD351" s="19">
        <v>412.19</v>
      </c>
      <c r="BE351" s="19">
        <v>412.19</v>
      </c>
      <c r="BF351" s="19">
        <v>412.19</v>
      </c>
      <c r="BG351" s="19">
        <v>412.19</v>
      </c>
      <c r="BH351" s="19">
        <v>274.79000000000002</v>
      </c>
      <c r="BI351" s="19">
        <v>274.79000000000002</v>
      </c>
      <c r="BJ351" s="19">
        <f t="shared" si="15"/>
        <v>4671.4399999999996</v>
      </c>
      <c r="BK351" s="19">
        <f t="shared" si="16"/>
        <v>4671.4799999999996</v>
      </c>
      <c r="BL351" s="19">
        <f t="shared" si="17"/>
        <v>9342.9199999999983</v>
      </c>
    </row>
    <row r="352" spans="1:64" x14ac:dyDescent="0.25">
      <c r="A352" s="52" t="s">
        <v>2120</v>
      </c>
      <c r="B352" s="78" t="s">
        <v>482</v>
      </c>
      <c r="C352" s="79">
        <v>8</v>
      </c>
      <c r="D352" s="80" t="s">
        <v>23</v>
      </c>
      <c r="E352" s="79" t="s">
        <v>434</v>
      </c>
      <c r="F352" s="79" t="s">
        <v>604</v>
      </c>
      <c r="G352" s="79" t="s">
        <v>816</v>
      </c>
      <c r="H352" s="79" t="s">
        <v>624</v>
      </c>
      <c r="I352" s="79" t="s">
        <v>817</v>
      </c>
      <c r="J352" s="79" t="s">
        <v>626</v>
      </c>
      <c r="K352" s="79" t="s">
        <v>447</v>
      </c>
      <c r="L352" s="79" t="s">
        <v>606</v>
      </c>
      <c r="M352" s="79" t="s">
        <v>619</v>
      </c>
      <c r="N352" s="81">
        <v>1</v>
      </c>
      <c r="O352" s="81">
        <v>1</v>
      </c>
      <c r="P352" s="81">
        <v>1</v>
      </c>
      <c r="Q352" s="81">
        <v>1</v>
      </c>
      <c r="R352" s="81">
        <v>1</v>
      </c>
      <c r="S352" s="81">
        <v>1</v>
      </c>
      <c r="T352" s="81">
        <v>0</v>
      </c>
      <c r="U352" s="81">
        <v>0</v>
      </c>
      <c r="V352" s="81">
        <v>0</v>
      </c>
      <c r="W352" s="102">
        <v>1079995</v>
      </c>
      <c r="X352" s="102">
        <v>0</v>
      </c>
      <c r="Y352" s="102">
        <v>0</v>
      </c>
      <c r="Z352" s="102">
        <v>5336.98</v>
      </c>
      <c r="AA352" s="102">
        <v>0</v>
      </c>
      <c r="AB352" s="102">
        <v>0</v>
      </c>
      <c r="AC352" s="102">
        <v>1079995</v>
      </c>
      <c r="AD352" s="89">
        <v>43766</v>
      </c>
      <c r="AE352" s="89">
        <v>46688</v>
      </c>
      <c r="AF352" s="90">
        <v>1079995</v>
      </c>
      <c r="AG352" s="84">
        <v>2.58</v>
      </c>
      <c r="AH352" s="84">
        <v>8</v>
      </c>
      <c r="AI352" s="85">
        <v>5.9299999999999999E-2</v>
      </c>
      <c r="AJ352" s="86">
        <v>2.58</v>
      </c>
      <c r="AK352" s="86">
        <v>8</v>
      </c>
      <c r="AL352" s="87">
        <v>5.9299999999999999E-2</v>
      </c>
      <c r="AM352" s="91" t="s">
        <v>620</v>
      </c>
      <c r="AN352" s="91" t="s">
        <v>621</v>
      </c>
      <c r="AO352" s="19">
        <v>4021875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4021875</v>
      </c>
      <c r="AV352" s="19">
        <v>0</v>
      </c>
      <c r="AW352" s="19">
        <v>0</v>
      </c>
      <c r="AX352" s="19">
        <v>0</v>
      </c>
      <c r="AY352" s="19">
        <v>0</v>
      </c>
      <c r="AZ352" s="19">
        <v>0</v>
      </c>
      <c r="BA352" s="19">
        <v>3217500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3217500</v>
      </c>
      <c r="BH352" s="19">
        <v>0</v>
      </c>
      <c r="BI352" s="19">
        <v>0</v>
      </c>
      <c r="BJ352" s="19">
        <f t="shared" si="15"/>
        <v>8043750</v>
      </c>
      <c r="BK352" s="19">
        <f t="shared" si="16"/>
        <v>6435000</v>
      </c>
      <c r="BL352" s="19">
        <f t="shared" si="17"/>
        <v>14478750</v>
      </c>
    </row>
    <row r="353" spans="1:64" x14ac:dyDescent="0.25">
      <c r="A353" s="52" t="s">
        <v>2121</v>
      </c>
      <c r="B353" s="78" t="s">
        <v>482</v>
      </c>
      <c r="C353" s="79">
        <v>9</v>
      </c>
      <c r="D353" s="80" t="s">
        <v>23</v>
      </c>
      <c r="E353" s="79" t="s">
        <v>434</v>
      </c>
      <c r="F353" s="79" t="s">
        <v>604</v>
      </c>
      <c r="G353" s="79" t="s">
        <v>816</v>
      </c>
      <c r="H353" s="79" t="s">
        <v>624</v>
      </c>
      <c r="I353" s="79" t="s">
        <v>817</v>
      </c>
      <c r="J353" s="79" t="s">
        <v>626</v>
      </c>
      <c r="K353" s="79" t="s">
        <v>447</v>
      </c>
      <c r="L353" s="79" t="s">
        <v>606</v>
      </c>
      <c r="M353" s="79" t="s">
        <v>619</v>
      </c>
      <c r="N353" s="81">
        <v>1</v>
      </c>
      <c r="O353" s="81">
        <v>1</v>
      </c>
      <c r="P353" s="81">
        <v>1</v>
      </c>
      <c r="Q353" s="81">
        <v>1</v>
      </c>
      <c r="R353" s="81">
        <v>1</v>
      </c>
      <c r="S353" s="81">
        <v>1</v>
      </c>
      <c r="T353" s="81">
        <v>0</v>
      </c>
      <c r="U353" s="81">
        <v>0</v>
      </c>
      <c r="V353" s="81">
        <v>0</v>
      </c>
      <c r="W353" s="102">
        <v>106200</v>
      </c>
      <c r="X353" s="102">
        <v>0</v>
      </c>
      <c r="Y353" s="102">
        <v>0</v>
      </c>
      <c r="Z353" s="102">
        <v>549.58000000000004</v>
      </c>
      <c r="AA353" s="102">
        <v>0</v>
      </c>
      <c r="AB353" s="102">
        <v>0</v>
      </c>
      <c r="AC353" s="102">
        <v>106200</v>
      </c>
      <c r="AD353" s="89">
        <v>43766</v>
      </c>
      <c r="AE353" s="89">
        <v>47054</v>
      </c>
      <c r="AF353" s="90">
        <v>106200</v>
      </c>
      <c r="AG353" s="84">
        <v>3.58</v>
      </c>
      <c r="AH353" s="84">
        <v>9</v>
      </c>
      <c r="AI353" s="85">
        <v>6.2100000000000002E-2</v>
      </c>
      <c r="AJ353" s="86">
        <v>3.58</v>
      </c>
      <c r="AK353" s="86">
        <v>9</v>
      </c>
      <c r="AL353" s="87">
        <v>6.2100000000000002E-2</v>
      </c>
      <c r="AM353" s="91" t="s">
        <v>620</v>
      </c>
      <c r="AN353" s="91" t="s">
        <v>621</v>
      </c>
      <c r="AO353" s="19">
        <v>4011.64</v>
      </c>
      <c r="AP353" s="19">
        <v>4011.64</v>
      </c>
      <c r="AQ353" s="19">
        <v>2005.82</v>
      </c>
      <c r="AR353" s="19">
        <v>2005.82</v>
      </c>
      <c r="AS353" s="19">
        <v>2005.82</v>
      </c>
      <c r="AT353" s="19">
        <v>2005.82</v>
      </c>
      <c r="AU353" s="19">
        <v>2005.82</v>
      </c>
      <c r="AV353" s="19">
        <v>2005.82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19">
        <v>0</v>
      </c>
      <c r="BJ353" s="19">
        <f t="shared" si="15"/>
        <v>20058.2</v>
      </c>
      <c r="BK353" s="19">
        <f t="shared" si="16"/>
        <v>0</v>
      </c>
      <c r="BL353" s="19">
        <f t="shared" si="17"/>
        <v>20058.2</v>
      </c>
    </row>
    <row r="354" spans="1:64" x14ac:dyDescent="0.25">
      <c r="A354" s="52" t="s">
        <v>2123</v>
      </c>
      <c r="B354" s="78" t="s">
        <v>483</v>
      </c>
      <c r="C354" s="79">
        <v>5</v>
      </c>
      <c r="D354" s="80" t="s">
        <v>23</v>
      </c>
      <c r="E354" s="79" t="s">
        <v>434</v>
      </c>
      <c r="F354" s="79" t="s">
        <v>604</v>
      </c>
      <c r="G354" s="79" t="s">
        <v>816</v>
      </c>
      <c r="H354" s="79" t="s">
        <v>624</v>
      </c>
      <c r="I354" s="79" t="s">
        <v>817</v>
      </c>
      <c r="J354" s="79" t="s">
        <v>626</v>
      </c>
      <c r="K354" s="79" t="s">
        <v>447</v>
      </c>
      <c r="L354" s="79" t="s">
        <v>606</v>
      </c>
      <c r="M354" s="79" t="s">
        <v>619</v>
      </c>
      <c r="N354" s="81">
        <v>1</v>
      </c>
      <c r="O354" s="81">
        <v>1</v>
      </c>
      <c r="P354" s="81">
        <v>1</v>
      </c>
      <c r="Q354" s="81">
        <v>1</v>
      </c>
      <c r="R354" s="81">
        <v>1</v>
      </c>
      <c r="S354" s="81">
        <v>1</v>
      </c>
      <c r="T354" s="81">
        <v>0</v>
      </c>
      <c r="U354" s="81">
        <v>0</v>
      </c>
      <c r="V354" s="81">
        <v>0</v>
      </c>
      <c r="W354" s="102">
        <v>898127.5</v>
      </c>
      <c r="X354" s="102">
        <v>0</v>
      </c>
      <c r="Y354" s="102">
        <v>0</v>
      </c>
      <c r="Z354" s="102">
        <v>4011.64</v>
      </c>
      <c r="AA354" s="102">
        <v>0</v>
      </c>
      <c r="AB354" s="102">
        <v>0</v>
      </c>
      <c r="AC354" s="102">
        <v>898127.5</v>
      </c>
      <c r="AD354" s="89">
        <v>43776</v>
      </c>
      <c r="AE354" s="89">
        <v>45968</v>
      </c>
      <c r="AF354" s="90">
        <v>898127.5</v>
      </c>
      <c r="AG354" s="84">
        <v>0.6</v>
      </c>
      <c r="AH354" s="84">
        <v>6</v>
      </c>
      <c r="AI354" s="85">
        <v>5.3600000000000002E-2</v>
      </c>
      <c r="AJ354" s="86">
        <v>0.6</v>
      </c>
      <c r="AK354" s="86">
        <v>6</v>
      </c>
      <c r="AL354" s="87">
        <v>5.3600000000000002E-2</v>
      </c>
      <c r="AM354" s="91" t="s">
        <v>620</v>
      </c>
      <c r="AN354" s="91" t="s">
        <v>621</v>
      </c>
      <c r="AO354" s="19">
        <v>2465.13</v>
      </c>
      <c r="AP354" s="19">
        <v>2465.13</v>
      </c>
      <c r="AQ354" s="19">
        <v>2465.13</v>
      </c>
      <c r="AR354" s="19">
        <v>2465.13</v>
      </c>
      <c r="AS354" s="19">
        <v>2465.13</v>
      </c>
      <c r="AT354" s="19">
        <v>2465.13</v>
      </c>
      <c r="AU354" s="19">
        <v>2465.13</v>
      </c>
      <c r="AV354" s="19">
        <v>2465.13</v>
      </c>
      <c r="AW354" s="19">
        <v>1643.42</v>
      </c>
      <c r="AX354" s="19">
        <v>1643.42</v>
      </c>
      <c r="AY354" s="19">
        <v>1643.42</v>
      </c>
      <c r="AZ354" s="19">
        <v>1643.42</v>
      </c>
      <c r="BA354" s="19">
        <v>1643.42</v>
      </c>
      <c r="BB354" s="19">
        <v>1643.42</v>
      </c>
      <c r="BC354" s="19">
        <v>1643.42</v>
      </c>
      <c r="BD354" s="19">
        <v>1643.42</v>
      </c>
      <c r="BE354" s="19">
        <v>1643.42</v>
      </c>
      <c r="BF354" s="19">
        <v>1643.42</v>
      </c>
      <c r="BG354" s="19">
        <v>1643.42</v>
      </c>
      <c r="BH354" s="19">
        <v>1643.42</v>
      </c>
      <c r="BI354" s="19">
        <v>821.71</v>
      </c>
      <c r="BJ354" s="19">
        <f t="shared" si="15"/>
        <v>21364.460000000006</v>
      </c>
      <c r="BK354" s="19">
        <f t="shared" si="16"/>
        <v>18899.330000000002</v>
      </c>
      <c r="BL354" s="19">
        <f t="shared" si="17"/>
        <v>40263.790000000008</v>
      </c>
    </row>
    <row r="355" spans="1:64" x14ac:dyDescent="0.25">
      <c r="A355" s="52" t="s">
        <v>2124</v>
      </c>
      <c r="B355" s="78" t="s">
        <v>483</v>
      </c>
      <c r="C355" s="79">
        <v>6</v>
      </c>
      <c r="D355" s="80" t="s">
        <v>23</v>
      </c>
      <c r="E355" s="79" t="s">
        <v>434</v>
      </c>
      <c r="F355" s="79" t="s">
        <v>604</v>
      </c>
      <c r="G355" s="79" t="s">
        <v>816</v>
      </c>
      <c r="H355" s="79" t="s">
        <v>624</v>
      </c>
      <c r="I355" s="79" t="s">
        <v>817</v>
      </c>
      <c r="J355" s="79" t="s">
        <v>626</v>
      </c>
      <c r="K355" s="79" t="s">
        <v>447</v>
      </c>
      <c r="L355" s="79" t="s">
        <v>606</v>
      </c>
      <c r="M355" s="79" t="s">
        <v>619</v>
      </c>
      <c r="N355" s="81">
        <v>1</v>
      </c>
      <c r="O355" s="81">
        <v>1</v>
      </c>
      <c r="P355" s="81">
        <v>1</v>
      </c>
      <c r="Q355" s="81">
        <v>1</v>
      </c>
      <c r="R355" s="81">
        <v>1</v>
      </c>
      <c r="S355" s="81">
        <v>1</v>
      </c>
      <c r="T355" s="81">
        <v>0</v>
      </c>
      <c r="U355" s="81">
        <v>0</v>
      </c>
      <c r="V355" s="81">
        <v>0</v>
      </c>
      <c r="W355" s="102">
        <v>1040907.5</v>
      </c>
      <c r="X355" s="102">
        <v>0</v>
      </c>
      <c r="Y355" s="102">
        <v>0</v>
      </c>
      <c r="Z355" s="102">
        <v>4892.2700000000004</v>
      </c>
      <c r="AA355" s="102">
        <v>0</v>
      </c>
      <c r="AB355" s="102">
        <v>0</v>
      </c>
      <c r="AC355" s="102">
        <v>1040907.5</v>
      </c>
      <c r="AD355" s="89">
        <v>43776</v>
      </c>
      <c r="AE355" s="89">
        <v>46333</v>
      </c>
      <c r="AF355" s="90">
        <v>1040907.5</v>
      </c>
      <c r="AG355" s="84">
        <v>1.6</v>
      </c>
      <c r="AH355" s="84">
        <v>7</v>
      </c>
      <c r="AI355" s="85">
        <v>5.6399999999999999E-2</v>
      </c>
      <c r="AJ355" s="86">
        <v>1.6</v>
      </c>
      <c r="AK355" s="86">
        <v>7</v>
      </c>
      <c r="AL355" s="87">
        <v>5.6399999999999999E-2</v>
      </c>
      <c r="AM355" s="91" t="s">
        <v>620</v>
      </c>
      <c r="AN355" s="91" t="s">
        <v>621</v>
      </c>
      <c r="AO355" s="19">
        <v>287.62</v>
      </c>
      <c r="AP355" s="19">
        <v>287.62</v>
      </c>
      <c r="AQ355" s="19">
        <v>287.62</v>
      </c>
      <c r="AR355" s="19">
        <v>287.62</v>
      </c>
      <c r="AS355" s="19">
        <v>287.62</v>
      </c>
      <c r="AT355" s="19">
        <v>287.62</v>
      </c>
      <c r="AU355" s="19">
        <v>287.62</v>
      </c>
      <c r="AV355" s="19">
        <v>287.62</v>
      </c>
      <c r="AW355" s="19">
        <v>230.1</v>
      </c>
      <c r="AX355" s="19">
        <v>230.1</v>
      </c>
      <c r="AY355" s="19">
        <v>230.1</v>
      </c>
      <c r="AZ355" s="19">
        <v>230.1</v>
      </c>
      <c r="BA355" s="19">
        <v>230.1</v>
      </c>
      <c r="BB355" s="19">
        <v>230.1</v>
      </c>
      <c r="BC355" s="19">
        <v>230.1</v>
      </c>
      <c r="BD355" s="19">
        <v>230.1</v>
      </c>
      <c r="BE355" s="19">
        <v>230.1</v>
      </c>
      <c r="BF355" s="19">
        <v>230.1</v>
      </c>
      <c r="BG355" s="19">
        <v>230.1</v>
      </c>
      <c r="BH355" s="19">
        <v>230.1</v>
      </c>
      <c r="BI355" s="19">
        <v>172.57</v>
      </c>
      <c r="BJ355" s="19">
        <f t="shared" si="15"/>
        <v>2531.0599999999995</v>
      </c>
      <c r="BK355" s="19">
        <f t="shared" si="16"/>
        <v>2703.6699999999996</v>
      </c>
      <c r="BL355" s="19">
        <f t="shared" si="17"/>
        <v>5234.7299999999996</v>
      </c>
    </row>
    <row r="356" spans="1:64" x14ac:dyDescent="0.25">
      <c r="A356" s="52" t="s">
        <v>2125</v>
      </c>
      <c r="B356" s="78" t="s">
        <v>483</v>
      </c>
      <c r="C356" s="79">
        <v>7</v>
      </c>
      <c r="D356" s="80" t="s">
        <v>23</v>
      </c>
      <c r="E356" s="79" t="s">
        <v>434</v>
      </c>
      <c r="F356" s="79" t="s">
        <v>604</v>
      </c>
      <c r="G356" s="79" t="s">
        <v>816</v>
      </c>
      <c r="H356" s="79" t="s">
        <v>624</v>
      </c>
      <c r="I356" s="79" t="s">
        <v>817</v>
      </c>
      <c r="J356" s="79" t="s">
        <v>626</v>
      </c>
      <c r="K356" s="79" t="s">
        <v>447</v>
      </c>
      <c r="L356" s="79" t="s">
        <v>606</v>
      </c>
      <c r="M356" s="79" t="s">
        <v>619</v>
      </c>
      <c r="N356" s="81">
        <v>1</v>
      </c>
      <c r="O356" s="81">
        <v>1</v>
      </c>
      <c r="P356" s="81">
        <v>1</v>
      </c>
      <c r="Q356" s="81">
        <v>1</v>
      </c>
      <c r="R356" s="81">
        <v>1</v>
      </c>
      <c r="S356" s="81">
        <v>1</v>
      </c>
      <c r="T356" s="81">
        <v>0</v>
      </c>
      <c r="U356" s="81">
        <v>0</v>
      </c>
      <c r="V356" s="81">
        <v>0</v>
      </c>
      <c r="W356" s="102">
        <v>498845</v>
      </c>
      <c r="X356" s="102">
        <v>0</v>
      </c>
      <c r="Y356" s="102">
        <v>0</v>
      </c>
      <c r="Z356" s="102">
        <v>2465.13</v>
      </c>
      <c r="AA356" s="102">
        <v>0</v>
      </c>
      <c r="AB356" s="102">
        <v>0</v>
      </c>
      <c r="AC356" s="102">
        <v>498845</v>
      </c>
      <c r="AD356" s="89">
        <v>43776</v>
      </c>
      <c r="AE356" s="89">
        <v>46698</v>
      </c>
      <c r="AF356" s="90">
        <v>498845</v>
      </c>
      <c r="AG356" s="84">
        <v>2.6</v>
      </c>
      <c r="AH356" s="84">
        <v>8</v>
      </c>
      <c r="AI356" s="85">
        <v>5.9299999999999999E-2</v>
      </c>
      <c r="AJ356" s="86">
        <v>2.6</v>
      </c>
      <c r="AK356" s="86">
        <v>8</v>
      </c>
      <c r="AL356" s="87">
        <v>5.9299999999999999E-2</v>
      </c>
      <c r="AM356" s="91" t="s">
        <v>620</v>
      </c>
      <c r="AN356" s="91" t="s">
        <v>621</v>
      </c>
      <c r="AO356" s="19">
        <v>1710.25</v>
      </c>
      <c r="AP356" s="19">
        <v>1710.25</v>
      </c>
      <c r="AQ356" s="19">
        <v>1710.25</v>
      </c>
      <c r="AR356" s="19">
        <v>1710.25</v>
      </c>
      <c r="AS356" s="19">
        <v>1710.25</v>
      </c>
      <c r="AT356" s="19">
        <v>1710.25</v>
      </c>
      <c r="AU356" s="19">
        <v>1710.25</v>
      </c>
      <c r="AV356" s="19">
        <v>1710.25</v>
      </c>
      <c r="AW356" s="19">
        <v>855.12</v>
      </c>
      <c r="AX356" s="19">
        <v>855.12</v>
      </c>
      <c r="AY356" s="19">
        <v>855.12</v>
      </c>
      <c r="AZ356" s="19">
        <v>855.12</v>
      </c>
      <c r="BA356" s="19">
        <v>855.12</v>
      </c>
      <c r="BB356" s="19">
        <v>855.12</v>
      </c>
      <c r="BC356" s="19">
        <v>855.12</v>
      </c>
      <c r="BD356" s="19">
        <v>855.12</v>
      </c>
      <c r="BE356" s="19">
        <v>855.12</v>
      </c>
      <c r="BF356" s="19">
        <v>855.12</v>
      </c>
      <c r="BG356" s="19">
        <v>855.12</v>
      </c>
      <c r="BH356" s="19">
        <v>855.12</v>
      </c>
      <c r="BI356" s="19">
        <v>0</v>
      </c>
      <c r="BJ356" s="19">
        <f t="shared" si="15"/>
        <v>14537.12</v>
      </c>
      <c r="BK356" s="19">
        <f t="shared" si="16"/>
        <v>9406.3200000000015</v>
      </c>
      <c r="BL356" s="19">
        <f t="shared" si="17"/>
        <v>23943.440000000002</v>
      </c>
    </row>
    <row r="357" spans="1:64" x14ac:dyDescent="0.25">
      <c r="A357" s="52" t="s">
        <v>2126</v>
      </c>
      <c r="B357" s="78" t="s">
        <v>483</v>
      </c>
      <c r="C357" s="79">
        <v>8</v>
      </c>
      <c r="D357" s="80" t="s">
        <v>23</v>
      </c>
      <c r="E357" s="79" t="s">
        <v>434</v>
      </c>
      <c r="F357" s="79" t="s">
        <v>604</v>
      </c>
      <c r="G357" s="79" t="s">
        <v>816</v>
      </c>
      <c r="H357" s="79" t="s">
        <v>624</v>
      </c>
      <c r="I357" s="79" t="s">
        <v>817</v>
      </c>
      <c r="J357" s="79" t="s">
        <v>626</v>
      </c>
      <c r="K357" s="79" t="s">
        <v>447</v>
      </c>
      <c r="L357" s="79" t="s">
        <v>606</v>
      </c>
      <c r="M357" s="79" t="s">
        <v>619</v>
      </c>
      <c r="N357" s="81">
        <v>1</v>
      </c>
      <c r="O357" s="81">
        <v>1</v>
      </c>
      <c r="P357" s="81">
        <v>1</v>
      </c>
      <c r="Q357" s="81">
        <v>1</v>
      </c>
      <c r="R357" s="81">
        <v>1</v>
      </c>
      <c r="S357" s="81">
        <v>1</v>
      </c>
      <c r="T357" s="81">
        <v>0</v>
      </c>
      <c r="U357" s="81">
        <v>0</v>
      </c>
      <c r="V357" s="81">
        <v>0</v>
      </c>
      <c r="W357" s="102">
        <v>53100</v>
      </c>
      <c r="X357" s="102">
        <v>0</v>
      </c>
      <c r="Y357" s="102">
        <v>0</v>
      </c>
      <c r="Z357" s="102">
        <v>287.62</v>
      </c>
      <c r="AA357" s="102">
        <v>0</v>
      </c>
      <c r="AB357" s="102">
        <v>0</v>
      </c>
      <c r="AC357" s="102">
        <v>53100</v>
      </c>
      <c r="AD357" s="89">
        <v>43776</v>
      </c>
      <c r="AE357" s="89">
        <v>47429</v>
      </c>
      <c r="AF357" s="90">
        <v>53100</v>
      </c>
      <c r="AG357" s="84">
        <v>4.5999999999999996</v>
      </c>
      <c r="AH357" s="84">
        <v>10</v>
      </c>
      <c r="AI357" s="85">
        <v>6.5000000000000002E-2</v>
      </c>
      <c r="AJ357" s="86">
        <v>4.5999999999999996</v>
      </c>
      <c r="AK357" s="86">
        <v>10</v>
      </c>
      <c r="AL357" s="87">
        <v>6.5000000000000002E-2</v>
      </c>
      <c r="AM357" s="91" t="s">
        <v>620</v>
      </c>
      <c r="AN357" s="91" t="s">
        <v>621</v>
      </c>
      <c r="AO357" s="19">
        <v>3898.86</v>
      </c>
      <c r="AP357" s="19">
        <v>3898.86</v>
      </c>
      <c r="AQ357" s="19">
        <v>3898.86</v>
      </c>
      <c r="AR357" s="19">
        <v>3898.86</v>
      </c>
      <c r="AS357" s="19">
        <v>3898.86</v>
      </c>
      <c r="AT357" s="19">
        <v>3898.86</v>
      </c>
      <c r="AU357" s="19">
        <v>3898.86</v>
      </c>
      <c r="AV357" s="19">
        <v>3898.86</v>
      </c>
      <c r="AW357" s="19">
        <v>2599.2399999999998</v>
      </c>
      <c r="AX357" s="19">
        <v>2599.2399999999998</v>
      </c>
      <c r="AY357" s="19">
        <v>2599.2399999999998</v>
      </c>
      <c r="AZ357" s="19">
        <v>2599.2399999999998</v>
      </c>
      <c r="BA357" s="19">
        <v>2599.2399999999998</v>
      </c>
      <c r="BB357" s="19">
        <v>2599.2399999999998</v>
      </c>
      <c r="BC357" s="19">
        <v>2599.2399999999998</v>
      </c>
      <c r="BD357" s="19">
        <v>2599.2399999999998</v>
      </c>
      <c r="BE357" s="19">
        <v>2599.2399999999998</v>
      </c>
      <c r="BF357" s="19">
        <v>2599.2399999999998</v>
      </c>
      <c r="BG357" s="19">
        <v>2599.2399999999998</v>
      </c>
      <c r="BH357" s="19">
        <v>2599.2399999999998</v>
      </c>
      <c r="BI357" s="19">
        <v>1299.6199999999999</v>
      </c>
      <c r="BJ357" s="19">
        <f t="shared" si="15"/>
        <v>33790.120000000003</v>
      </c>
      <c r="BK357" s="19">
        <f t="shared" si="16"/>
        <v>29891.259999999991</v>
      </c>
      <c r="BL357" s="19">
        <f t="shared" si="17"/>
        <v>63681.37999999999</v>
      </c>
    </row>
    <row r="358" spans="1:64" x14ac:dyDescent="0.25">
      <c r="A358" s="52" t="s">
        <v>2127</v>
      </c>
      <c r="B358" s="78" t="s">
        <v>484</v>
      </c>
      <c r="C358" s="79">
        <v>5</v>
      </c>
      <c r="D358" s="80" t="s">
        <v>23</v>
      </c>
      <c r="E358" s="79" t="s">
        <v>434</v>
      </c>
      <c r="F358" s="79" t="s">
        <v>604</v>
      </c>
      <c r="G358" s="79" t="s">
        <v>816</v>
      </c>
      <c r="H358" s="79" t="s">
        <v>624</v>
      </c>
      <c r="I358" s="79" t="s">
        <v>817</v>
      </c>
      <c r="J358" s="79" t="s">
        <v>626</v>
      </c>
      <c r="K358" s="79" t="s">
        <v>447</v>
      </c>
      <c r="L358" s="79" t="s">
        <v>606</v>
      </c>
      <c r="M358" s="79" t="s">
        <v>619</v>
      </c>
      <c r="N358" s="81">
        <v>1</v>
      </c>
      <c r="O358" s="81">
        <v>1</v>
      </c>
      <c r="P358" s="81">
        <v>1</v>
      </c>
      <c r="Q358" s="81">
        <v>1</v>
      </c>
      <c r="R358" s="81">
        <v>1</v>
      </c>
      <c r="S358" s="81">
        <v>1</v>
      </c>
      <c r="T358" s="81">
        <v>0</v>
      </c>
      <c r="U358" s="81">
        <v>0</v>
      </c>
      <c r="V358" s="81">
        <v>0</v>
      </c>
      <c r="W358" s="102">
        <v>363882.5</v>
      </c>
      <c r="X358" s="102">
        <v>0</v>
      </c>
      <c r="Y358" s="102">
        <v>0</v>
      </c>
      <c r="Z358" s="102">
        <v>1710.25</v>
      </c>
      <c r="AA358" s="102">
        <v>0</v>
      </c>
      <c r="AB358" s="102">
        <v>0</v>
      </c>
      <c r="AC358" s="102">
        <v>363882.5</v>
      </c>
      <c r="AD358" s="89">
        <v>43780</v>
      </c>
      <c r="AE358" s="89">
        <v>46337</v>
      </c>
      <c r="AF358" s="90">
        <v>363882.5</v>
      </c>
      <c r="AG358" s="84">
        <v>1.61</v>
      </c>
      <c r="AH358" s="84">
        <v>7</v>
      </c>
      <c r="AI358" s="85">
        <v>5.6399999999999999E-2</v>
      </c>
      <c r="AJ358" s="86">
        <v>1.61</v>
      </c>
      <c r="AK358" s="86">
        <v>7</v>
      </c>
      <c r="AL358" s="87">
        <v>5.6399999999999999E-2</v>
      </c>
      <c r="AM358" s="91" t="s">
        <v>620</v>
      </c>
      <c r="AN358" s="91" t="s">
        <v>621</v>
      </c>
      <c r="AO358" s="19">
        <v>1923.55</v>
      </c>
      <c r="AP358" s="19">
        <v>1923.55</v>
      </c>
      <c r="AQ358" s="19">
        <v>1923.55</v>
      </c>
      <c r="AR358" s="19">
        <v>1923.55</v>
      </c>
      <c r="AS358" s="19">
        <v>1923.55</v>
      </c>
      <c r="AT358" s="19">
        <v>1923.55</v>
      </c>
      <c r="AU358" s="19">
        <v>1923.55</v>
      </c>
      <c r="AV358" s="19">
        <v>1923.55</v>
      </c>
      <c r="AW358" s="19">
        <v>1442.66</v>
      </c>
      <c r="AX358" s="19">
        <v>1442.66</v>
      </c>
      <c r="AY358" s="19">
        <v>1442.66</v>
      </c>
      <c r="AZ358" s="19">
        <v>1442.66</v>
      </c>
      <c r="BA358" s="19">
        <v>1442.66</v>
      </c>
      <c r="BB358" s="19">
        <v>1442.66</v>
      </c>
      <c r="BC358" s="19">
        <v>1442.66</v>
      </c>
      <c r="BD358" s="19">
        <v>1442.66</v>
      </c>
      <c r="BE358" s="19">
        <v>1442.66</v>
      </c>
      <c r="BF358" s="19">
        <v>1442.66</v>
      </c>
      <c r="BG358" s="19">
        <v>1442.66</v>
      </c>
      <c r="BH358" s="19">
        <v>1442.66</v>
      </c>
      <c r="BI358" s="19">
        <v>961.77</v>
      </c>
      <c r="BJ358" s="19">
        <f t="shared" si="15"/>
        <v>16831.059999999998</v>
      </c>
      <c r="BK358" s="19">
        <f t="shared" si="16"/>
        <v>16831.03</v>
      </c>
      <c r="BL358" s="19">
        <f t="shared" si="17"/>
        <v>33662.089999999997</v>
      </c>
    </row>
    <row r="359" spans="1:64" x14ac:dyDescent="0.25">
      <c r="A359" s="52" t="s">
        <v>2128</v>
      </c>
      <c r="B359" s="78" t="s">
        <v>484</v>
      </c>
      <c r="C359" s="79">
        <v>6</v>
      </c>
      <c r="D359" s="80" t="s">
        <v>23</v>
      </c>
      <c r="E359" s="79" t="s">
        <v>434</v>
      </c>
      <c r="F359" s="79" t="s">
        <v>604</v>
      </c>
      <c r="G359" s="79" t="s">
        <v>816</v>
      </c>
      <c r="H359" s="79" t="s">
        <v>624</v>
      </c>
      <c r="I359" s="79" t="s">
        <v>817</v>
      </c>
      <c r="J359" s="79" t="s">
        <v>626</v>
      </c>
      <c r="K359" s="79" t="s">
        <v>447</v>
      </c>
      <c r="L359" s="79" t="s">
        <v>606</v>
      </c>
      <c r="M359" s="79" t="s">
        <v>619</v>
      </c>
      <c r="N359" s="81">
        <v>1</v>
      </c>
      <c r="O359" s="81">
        <v>1</v>
      </c>
      <c r="P359" s="81">
        <v>1</v>
      </c>
      <c r="Q359" s="81">
        <v>1</v>
      </c>
      <c r="R359" s="81">
        <v>1</v>
      </c>
      <c r="S359" s="81">
        <v>1</v>
      </c>
      <c r="T359" s="81">
        <v>0</v>
      </c>
      <c r="U359" s="81">
        <v>0</v>
      </c>
      <c r="V359" s="81">
        <v>0</v>
      </c>
      <c r="W359" s="102">
        <v>788977.5</v>
      </c>
      <c r="X359" s="102">
        <v>0</v>
      </c>
      <c r="Y359" s="102">
        <v>0</v>
      </c>
      <c r="Z359" s="102">
        <v>3898.86</v>
      </c>
      <c r="AA359" s="102">
        <v>0</v>
      </c>
      <c r="AB359" s="102">
        <v>0</v>
      </c>
      <c r="AC359" s="102">
        <v>788977.5</v>
      </c>
      <c r="AD359" s="89">
        <v>43780</v>
      </c>
      <c r="AE359" s="89">
        <v>46702</v>
      </c>
      <c r="AF359" s="90">
        <v>788977.5</v>
      </c>
      <c r="AG359" s="84">
        <v>2.61</v>
      </c>
      <c r="AH359" s="84">
        <v>8</v>
      </c>
      <c r="AI359" s="85">
        <v>5.9299999999999999E-2</v>
      </c>
      <c r="AJ359" s="86">
        <v>2.61</v>
      </c>
      <c r="AK359" s="86">
        <v>8</v>
      </c>
      <c r="AL359" s="87">
        <v>5.9299999999999999E-2</v>
      </c>
      <c r="AM359" s="91" t="s">
        <v>620</v>
      </c>
      <c r="AN359" s="91" t="s">
        <v>621</v>
      </c>
      <c r="AO359" s="19">
        <v>2301</v>
      </c>
      <c r="AP359" s="19">
        <v>2301</v>
      </c>
      <c r="AQ359" s="19">
        <v>2301</v>
      </c>
      <c r="AR359" s="19">
        <v>2301</v>
      </c>
      <c r="AS359" s="19">
        <v>2301</v>
      </c>
      <c r="AT359" s="19">
        <v>2301</v>
      </c>
      <c r="AU359" s="19">
        <v>2301</v>
      </c>
      <c r="AV359" s="19">
        <v>2301</v>
      </c>
      <c r="AW359" s="19">
        <v>1840.8</v>
      </c>
      <c r="AX359" s="19">
        <v>1840.8</v>
      </c>
      <c r="AY359" s="19">
        <v>1840.8</v>
      </c>
      <c r="AZ359" s="19">
        <v>1840.8</v>
      </c>
      <c r="BA359" s="19">
        <v>1840.8</v>
      </c>
      <c r="BB359" s="19">
        <v>1840.8</v>
      </c>
      <c r="BC359" s="19">
        <v>1840.8</v>
      </c>
      <c r="BD359" s="19">
        <v>1840.8</v>
      </c>
      <c r="BE359" s="19">
        <v>1840.8</v>
      </c>
      <c r="BF359" s="19">
        <v>1840.8</v>
      </c>
      <c r="BG359" s="19">
        <v>1840.8</v>
      </c>
      <c r="BH359" s="19">
        <v>1840.8</v>
      </c>
      <c r="BI359" s="19">
        <v>1380.6</v>
      </c>
      <c r="BJ359" s="19">
        <f t="shared" si="15"/>
        <v>20248.8</v>
      </c>
      <c r="BK359" s="19">
        <f t="shared" si="16"/>
        <v>21629.399999999994</v>
      </c>
      <c r="BL359" s="19">
        <f t="shared" si="17"/>
        <v>41878.199999999997</v>
      </c>
    </row>
    <row r="360" spans="1:64" x14ac:dyDescent="0.25">
      <c r="A360" s="52" t="s">
        <v>2129</v>
      </c>
      <c r="B360" s="78" t="s">
        <v>484</v>
      </c>
      <c r="C360" s="79">
        <v>7</v>
      </c>
      <c r="D360" s="80" t="s">
        <v>23</v>
      </c>
      <c r="E360" s="79" t="s">
        <v>434</v>
      </c>
      <c r="F360" s="79" t="s">
        <v>604</v>
      </c>
      <c r="G360" s="79" t="s">
        <v>816</v>
      </c>
      <c r="H360" s="79" t="s">
        <v>624</v>
      </c>
      <c r="I360" s="79" t="s">
        <v>817</v>
      </c>
      <c r="J360" s="79" t="s">
        <v>626</v>
      </c>
      <c r="K360" s="79" t="s">
        <v>447</v>
      </c>
      <c r="L360" s="79" t="s">
        <v>606</v>
      </c>
      <c r="M360" s="79" t="s">
        <v>619</v>
      </c>
      <c r="N360" s="81">
        <v>1</v>
      </c>
      <c r="O360" s="81">
        <v>1</v>
      </c>
      <c r="P360" s="81">
        <v>1</v>
      </c>
      <c r="Q360" s="81">
        <v>1</v>
      </c>
      <c r="R360" s="81">
        <v>1</v>
      </c>
      <c r="S360" s="81">
        <v>1</v>
      </c>
      <c r="T360" s="81">
        <v>0</v>
      </c>
      <c r="U360" s="81">
        <v>0</v>
      </c>
      <c r="V360" s="81">
        <v>0</v>
      </c>
      <c r="W360" s="102">
        <v>371700</v>
      </c>
      <c r="X360" s="102">
        <v>0</v>
      </c>
      <c r="Y360" s="102">
        <v>0</v>
      </c>
      <c r="Z360" s="102">
        <v>1923.55</v>
      </c>
      <c r="AA360" s="102">
        <v>0</v>
      </c>
      <c r="AB360" s="102">
        <v>0</v>
      </c>
      <c r="AC360" s="102">
        <v>371700</v>
      </c>
      <c r="AD360" s="89">
        <v>43780</v>
      </c>
      <c r="AE360" s="89">
        <v>47068</v>
      </c>
      <c r="AF360" s="90">
        <v>371700</v>
      </c>
      <c r="AG360" s="84">
        <v>3.61</v>
      </c>
      <c r="AH360" s="84">
        <v>9</v>
      </c>
      <c r="AI360" s="85">
        <v>6.2100000000000002E-2</v>
      </c>
      <c r="AJ360" s="86">
        <v>3.61</v>
      </c>
      <c r="AK360" s="86">
        <v>9</v>
      </c>
      <c r="AL360" s="87">
        <v>6.2100000000000002E-2</v>
      </c>
      <c r="AM360" s="91" t="s">
        <v>620</v>
      </c>
      <c r="AN360" s="91" t="s">
        <v>621</v>
      </c>
      <c r="AO360" s="19">
        <v>395.3</v>
      </c>
      <c r="AP360" s="19">
        <v>395.3</v>
      </c>
      <c r="AQ360" s="19">
        <v>197.65</v>
      </c>
      <c r="AR360" s="19">
        <v>197.65</v>
      </c>
      <c r="AS360" s="19">
        <v>197.65</v>
      </c>
      <c r="AT360" s="19">
        <v>197.65</v>
      </c>
      <c r="AU360" s="19">
        <v>197.65</v>
      </c>
      <c r="AV360" s="19">
        <v>197.65</v>
      </c>
      <c r="AW360" s="19">
        <v>0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0</v>
      </c>
      <c r="BD360" s="19">
        <v>0</v>
      </c>
      <c r="BE360" s="19">
        <v>0</v>
      </c>
      <c r="BF360" s="19">
        <v>0</v>
      </c>
      <c r="BG360" s="19">
        <v>0</v>
      </c>
      <c r="BH360" s="19">
        <v>0</v>
      </c>
      <c r="BI360" s="19">
        <v>0</v>
      </c>
      <c r="BJ360" s="19">
        <f t="shared" si="15"/>
        <v>1976.5000000000005</v>
      </c>
      <c r="BK360" s="19">
        <f t="shared" si="16"/>
        <v>0</v>
      </c>
      <c r="BL360" s="19">
        <f t="shared" si="17"/>
        <v>1976.5000000000005</v>
      </c>
    </row>
    <row r="361" spans="1:64" x14ac:dyDescent="0.25">
      <c r="A361" s="52" t="s">
        <v>2130</v>
      </c>
      <c r="B361" s="78" t="s">
        <v>484</v>
      </c>
      <c r="C361" s="79">
        <v>8</v>
      </c>
      <c r="D361" s="80" t="s">
        <v>23</v>
      </c>
      <c r="E361" s="79" t="s">
        <v>434</v>
      </c>
      <c r="F361" s="79" t="s">
        <v>604</v>
      </c>
      <c r="G361" s="79" t="s">
        <v>816</v>
      </c>
      <c r="H361" s="79" t="s">
        <v>624</v>
      </c>
      <c r="I361" s="79" t="s">
        <v>817</v>
      </c>
      <c r="J361" s="79" t="s">
        <v>626</v>
      </c>
      <c r="K361" s="79" t="s">
        <v>447</v>
      </c>
      <c r="L361" s="79" t="s">
        <v>606</v>
      </c>
      <c r="M361" s="79" t="s">
        <v>619</v>
      </c>
      <c r="N361" s="81">
        <v>1</v>
      </c>
      <c r="O361" s="81">
        <v>1</v>
      </c>
      <c r="P361" s="81">
        <v>1</v>
      </c>
      <c r="Q361" s="81">
        <v>1</v>
      </c>
      <c r="R361" s="81">
        <v>1</v>
      </c>
      <c r="S361" s="81">
        <v>1</v>
      </c>
      <c r="T361" s="81">
        <v>0</v>
      </c>
      <c r="U361" s="81">
        <v>0</v>
      </c>
      <c r="V361" s="81">
        <v>0</v>
      </c>
      <c r="W361" s="102">
        <v>424800</v>
      </c>
      <c r="X361" s="102">
        <v>0</v>
      </c>
      <c r="Y361" s="102">
        <v>0</v>
      </c>
      <c r="Z361" s="102">
        <v>2301</v>
      </c>
      <c r="AA361" s="102">
        <v>0</v>
      </c>
      <c r="AB361" s="102">
        <v>0</v>
      </c>
      <c r="AC361" s="102">
        <v>424800</v>
      </c>
      <c r="AD361" s="89">
        <v>43780</v>
      </c>
      <c r="AE361" s="89">
        <v>47433</v>
      </c>
      <c r="AF361" s="90">
        <v>424800</v>
      </c>
      <c r="AG361" s="84">
        <v>4.6100000000000003</v>
      </c>
      <c r="AH361" s="84">
        <v>10</v>
      </c>
      <c r="AI361" s="85">
        <v>6.5000000000000002E-2</v>
      </c>
      <c r="AJ361" s="86">
        <v>4.6100000000000003</v>
      </c>
      <c r="AK361" s="86">
        <v>10</v>
      </c>
      <c r="AL361" s="87">
        <v>6.5000000000000002E-2</v>
      </c>
      <c r="AM361" s="91" t="s">
        <v>620</v>
      </c>
      <c r="AN361" s="91" t="s">
        <v>621</v>
      </c>
      <c r="AO361" s="19">
        <v>689.78</v>
      </c>
      <c r="AP361" s="19">
        <v>689.78</v>
      </c>
      <c r="AQ361" s="19">
        <v>689.78</v>
      </c>
      <c r="AR361" s="19">
        <v>689.78</v>
      </c>
      <c r="AS361" s="19">
        <v>689.78</v>
      </c>
      <c r="AT361" s="19">
        <v>689.78</v>
      </c>
      <c r="AU361" s="19">
        <v>689.78</v>
      </c>
      <c r="AV361" s="19">
        <v>689.78</v>
      </c>
      <c r="AW361" s="19">
        <v>344.89</v>
      </c>
      <c r="AX361" s="19">
        <v>344.89</v>
      </c>
      <c r="AY361" s="19">
        <v>344.89</v>
      </c>
      <c r="AZ361" s="19">
        <v>344.89</v>
      </c>
      <c r="BA361" s="19">
        <v>344.89</v>
      </c>
      <c r="BB361" s="19">
        <v>344.89</v>
      </c>
      <c r="BC361" s="19">
        <v>344.89</v>
      </c>
      <c r="BD361" s="19">
        <v>344.89</v>
      </c>
      <c r="BE361" s="19">
        <v>344.89</v>
      </c>
      <c r="BF361" s="19">
        <v>344.89</v>
      </c>
      <c r="BG361" s="19">
        <v>344.89</v>
      </c>
      <c r="BH361" s="19">
        <v>344.89</v>
      </c>
      <c r="BI361" s="19">
        <v>0</v>
      </c>
      <c r="BJ361" s="19">
        <f t="shared" si="15"/>
        <v>5863.1299999999992</v>
      </c>
      <c r="BK361" s="19">
        <f t="shared" si="16"/>
        <v>3793.7899999999991</v>
      </c>
      <c r="BL361" s="19">
        <f t="shared" si="17"/>
        <v>9656.9199999999983</v>
      </c>
    </row>
    <row r="362" spans="1:64" x14ac:dyDescent="0.25">
      <c r="A362" s="52" t="s">
        <v>2131</v>
      </c>
      <c r="B362" s="78" t="s">
        <v>485</v>
      </c>
      <c r="C362" s="79">
        <v>5</v>
      </c>
      <c r="D362" s="80" t="s">
        <v>23</v>
      </c>
      <c r="E362" s="79" t="s">
        <v>434</v>
      </c>
      <c r="F362" s="79" t="s">
        <v>604</v>
      </c>
      <c r="G362" s="79" t="s">
        <v>816</v>
      </c>
      <c r="H362" s="79" t="s">
        <v>624</v>
      </c>
      <c r="I362" s="79" t="s">
        <v>817</v>
      </c>
      <c r="J362" s="79" t="s">
        <v>626</v>
      </c>
      <c r="K362" s="79" t="s">
        <v>447</v>
      </c>
      <c r="L362" s="79" t="s">
        <v>606</v>
      </c>
      <c r="M362" s="79" t="s">
        <v>619</v>
      </c>
      <c r="N362" s="81">
        <v>1</v>
      </c>
      <c r="O362" s="81">
        <v>1</v>
      </c>
      <c r="P362" s="81">
        <v>1</v>
      </c>
      <c r="Q362" s="81">
        <v>1</v>
      </c>
      <c r="R362" s="81">
        <v>1</v>
      </c>
      <c r="S362" s="81">
        <v>1</v>
      </c>
      <c r="T362" s="81">
        <v>0</v>
      </c>
      <c r="U362" s="81">
        <v>0</v>
      </c>
      <c r="V362" s="81">
        <v>0</v>
      </c>
      <c r="W362" s="102">
        <v>88500</v>
      </c>
      <c r="X362" s="102">
        <v>0</v>
      </c>
      <c r="Y362" s="102">
        <v>0</v>
      </c>
      <c r="Z362" s="102">
        <v>395.3</v>
      </c>
      <c r="AA362" s="102">
        <v>0</v>
      </c>
      <c r="AB362" s="102">
        <v>0</v>
      </c>
      <c r="AC362" s="102">
        <v>88500</v>
      </c>
      <c r="AD362" s="89">
        <v>43784</v>
      </c>
      <c r="AE362" s="89">
        <v>45976</v>
      </c>
      <c r="AF362" s="90">
        <v>88500</v>
      </c>
      <c r="AG362" s="84">
        <v>0.62</v>
      </c>
      <c r="AH362" s="84">
        <v>6</v>
      </c>
      <c r="AI362" s="85">
        <v>5.3600000000000002E-2</v>
      </c>
      <c r="AJ362" s="86">
        <v>0.62</v>
      </c>
      <c r="AK362" s="86">
        <v>6</v>
      </c>
      <c r="AL362" s="87">
        <v>5.3600000000000002E-2</v>
      </c>
      <c r="AM362" s="91" t="s">
        <v>620</v>
      </c>
      <c r="AN362" s="91" t="s">
        <v>621</v>
      </c>
      <c r="AO362" s="19">
        <v>709.22</v>
      </c>
      <c r="AP362" s="19">
        <v>709.22</v>
      </c>
      <c r="AQ362" s="19">
        <v>709.22</v>
      </c>
      <c r="AR362" s="19">
        <v>709.22</v>
      </c>
      <c r="AS362" s="19">
        <v>709.22</v>
      </c>
      <c r="AT362" s="19">
        <v>709.22</v>
      </c>
      <c r="AU362" s="19">
        <v>709.22</v>
      </c>
      <c r="AV362" s="19">
        <v>709.22</v>
      </c>
      <c r="AW362" s="19">
        <v>472.81</v>
      </c>
      <c r="AX362" s="19">
        <v>472.81</v>
      </c>
      <c r="AY362" s="19">
        <v>472.81</v>
      </c>
      <c r="AZ362" s="19">
        <v>472.81</v>
      </c>
      <c r="BA362" s="19">
        <v>472.81</v>
      </c>
      <c r="BB362" s="19">
        <v>472.81</v>
      </c>
      <c r="BC362" s="19">
        <v>472.81</v>
      </c>
      <c r="BD362" s="19">
        <v>472.81</v>
      </c>
      <c r="BE362" s="19">
        <v>472.81</v>
      </c>
      <c r="BF362" s="19">
        <v>472.81</v>
      </c>
      <c r="BG362" s="19">
        <v>472.81</v>
      </c>
      <c r="BH362" s="19">
        <v>472.81</v>
      </c>
      <c r="BI362" s="19">
        <v>236.41</v>
      </c>
      <c r="BJ362" s="19">
        <f t="shared" si="15"/>
        <v>6146.5700000000015</v>
      </c>
      <c r="BK362" s="19">
        <f t="shared" si="16"/>
        <v>5437.3200000000006</v>
      </c>
      <c r="BL362" s="19">
        <f t="shared" si="17"/>
        <v>11583.890000000003</v>
      </c>
    </row>
    <row r="363" spans="1:64" x14ac:dyDescent="0.25">
      <c r="A363" s="52" t="s">
        <v>2132</v>
      </c>
      <c r="B363" s="78" t="s">
        <v>485</v>
      </c>
      <c r="C363" s="79">
        <v>6</v>
      </c>
      <c r="D363" s="80" t="s">
        <v>23</v>
      </c>
      <c r="E363" s="79" t="s">
        <v>434</v>
      </c>
      <c r="F363" s="79" t="s">
        <v>604</v>
      </c>
      <c r="G363" s="79" t="s">
        <v>816</v>
      </c>
      <c r="H363" s="79" t="s">
        <v>624</v>
      </c>
      <c r="I363" s="79" t="s">
        <v>817</v>
      </c>
      <c r="J363" s="79" t="s">
        <v>626</v>
      </c>
      <c r="K363" s="79" t="s">
        <v>447</v>
      </c>
      <c r="L363" s="79" t="s">
        <v>606</v>
      </c>
      <c r="M363" s="79" t="s">
        <v>619</v>
      </c>
      <c r="N363" s="81">
        <v>1</v>
      </c>
      <c r="O363" s="81">
        <v>1</v>
      </c>
      <c r="P363" s="81">
        <v>1</v>
      </c>
      <c r="Q363" s="81">
        <v>1</v>
      </c>
      <c r="R363" s="81">
        <v>1</v>
      </c>
      <c r="S363" s="81">
        <v>1</v>
      </c>
      <c r="T363" s="81">
        <v>0</v>
      </c>
      <c r="U363" s="81">
        <v>0</v>
      </c>
      <c r="V363" s="81">
        <v>0</v>
      </c>
      <c r="W363" s="102">
        <v>146762.5</v>
      </c>
      <c r="X363" s="102">
        <v>0</v>
      </c>
      <c r="Y363" s="102">
        <v>0</v>
      </c>
      <c r="Z363" s="102">
        <v>689.78</v>
      </c>
      <c r="AA363" s="102">
        <v>0</v>
      </c>
      <c r="AB363" s="102">
        <v>0</v>
      </c>
      <c r="AC363" s="102">
        <v>146762.5</v>
      </c>
      <c r="AD363" s="89">
        <v>43784</v>
      </c>
      <c r="AE363" s="89">
        <v>46341</v>
      </c>
      <c r="AF363" s="90">
        <v>146762.5</v>
      </c>
      <c r="AG363" s="84">
        <v>1.62</v>
      </c>
      <c r="AH363" s="84">
        <v>7</v>
      </c>
      <c r="AI363" s="85">
        <v>5.6399999999999999E-2</v>
      </c>
      <c r="AJ363" s="86">
        <v>1.62</v>
      </c>
      <c r="AK363" s="86">
        <v>7</v>
      </c>
      <c r="AL363" s="87">
        <v>5.6399999999999999E-2</v>
      </c>
      <c r="AM363" s="91" t="s">
        <v>620</v>
      </c>
      <c r="AN363" s="91" t="s">
        <v>621</v>
      </c>
      <c r="AO363" s="19">
        <v>974.75</v>
      </c>
      <c r="AP363" s="19">
        <v>974.75</v>
      </c>
      <c r="AQ363" s="19">
        <v>974.75</v>
      </c>
      <c r="AR363" s="19">
        <v>974.75</v>
      </c>
      <c r="AS363" s="19">
        <v>974.75</v>
      </c>
      <c r="AT363" s="19">
        <v>974.75</v>
      </c>
      <c r="AU363" s="19">
        <v>974.75</v>
      </c>
      <c r="AV363" s="19">
        <v>974.75</v>
      </c>
      <c r="AW363" s="19">
        <v>731.06</v>
      </c>
      <c r="AX363" s="19">
        <v>731.06</v>
      </c>
      <c r="AY363" s="19">
        <v>731.06</v>
      </c>
      <c r="AZ363" s="19">
        <v>731.06</v>
      </c>
      <c r="BA363" s="19">
        <v>731.06</v>
      </c>
      <c r="BB363" s="19">
        <v>731.06</v>
      </c>
      <c r="BC363" s="19">
        <v>731.06</v>
      </c>
      <c r="BD363" s="19">
        <v>731.06</v>
      </c>
      <c r="BE363" s="19">
        <v>731.06</v>
      </c>
      <c r="BF363" s="19">
        <v>731.06</v>
      </c>
      <c r="BG363" s="19">
        <v>731.06</v>
      </c>
      <c r="BH363" s="19">
        <v>731.06</v>
      </c>
      <c r="BI363" s="19">
        <v>487.38</v>
      </c>
      <c r="BJ363" s="19">
        <f t="shared" si="15"/>
        <v>8529.06</v>
      </c>
      <c r="BK363" s="19">
        <f t="shared" si="16"/>
        <v>8529.0399999999972</v>
      </c>
      <c r="BL363" s="19">
        <f t="shared" si="17"/>
        <v>17058.099999999999</v>
      </c>
    </row>
    <row r="364" spans="1:64" x14ac:dyDescent="0.25">
      <c r="A364" s="52" t="s">
        <v>2133</v>
      </c>
      <c r="B364" s="78" t="s">
        <v>485</v>
      </c>
      <c r="C364" s="79">
        <v>7</v>
      </c>
      <c r="D364" s="80" t="s">
        <v>23</v>
      </c>
      <c r="E364" s="79" t="s">
        <v>434</v>
      </c>
      <c r="F364" s="79" t="s">
        <v>604</v>
      </c>
      <c r="G364" s="79" t="s">
        <v>816</v>
      </c>
      <c r="H364" s="79" t="s">
        <v>624</v>
      </c>
      <c r="I364" s="79" t="s">
        <v>817</v>
      </c>
      <c r="J364" s="79" t="s">
        <v>626</v>
      </c>
      <c r="K364" s="79" t="s">
        <v>447</v>
      </c>
      <c r="L364" s="79" t="s">
        <v>606</v>
      </c>
      <c r="M364" s="79" t="s">
        <v>619</v>
      </c>
      <c r="N364" s="81">
        <v>1</v>
      </c>
      <c r="O364" s="81">
        <v>1</v>
      </c>
      <c r="P364" s="81">
        <v>1</v>
      </c>
      <c r="Q364" s="81">
        <v>1</v>
      </c>
      <c r="R364" s="81">
        <v>1</v>
      </c>
      <c r="S364" s="81">
        <v>1</v>
      </c>
      <c r="T364" s="81">
        <v>0</v>
      </c>
      <c r="U364" s="81">
        <v>0</v>
      </c>
      <c r="V364" s="81">
        <v>0</v>
      </c>
      <c r="W364" s="102">
        <v>143517.5</v>
      </c>
      <c r="X364" s="102">
        <v>0</v>
      </c>
      <c r="Y364" s="102">
        <v>0</v>
      </c>
      <c r="Z364" s="102">
        <v>709.22</v>
      </c>
      <c r="AA364" s="102">
        <v>0</v>
      </c>
      <c r="AB364" s="102">
        <v>0</v>
      </c>
      <c r="AC364" s="102">
        <v>143517.5</v>
      </c>
      <c r="AD364" s="89">
        <v>43784</v>
      </c>
      <c r="AE364" s="89">
        <v>46706</v>
      </c>
      <c r="AF364" s="90">
        <v>143517.5</v>
      </c>
      <c r="AG364" s="84">
        <v>2.62</v>
      </c>
      <c r="AH364" s="84">
        <v>8</v>
      </c>
      <c r="AI364" s="85">
        <v>5.9299999999999999E-2</v>
      </c>
      <c r="AJ364" s="86">
        <v>2.62</v>
      </c>
      <c r="AK364" s="86">
        <v>8</v>
      </c>
      <c r="AL364" s="87">
        <v>5.9299999999999999E-2</v>
      </c>
      <c r="AM364" s="91" t="s">
        <v>620</v>
      </c>
      <c r="AN364" s="91" t="s">
        <v>621</v>
      </c>
      <c r="AO364" s="19">
        <v>575.25</v>
      </c>
      <c r="AP364" s="19">
        <v>575.25</v>
      </c>
      <c r="AQ364" s="19">
        <v>575.25</v>
      </c>
      <c r="AR364" s="19">
        <v>575.25</v>
      </c>
      <c r="AS364" s="19">
        <v>575.25</v>
      </c>
      <c r="AT364" s="19">
        <v>575.25</v>
      </c>
      <c r="AU364" s="19">
        <v>575.25</v>
      </c>
      <c r="AV364" s="19">
        <v>575.25</v>
      </c>
      <c r="AW364" s="19">
        <v>460.2</v>
      </c>
      <c r="AX364" s="19">
        <v>460.2</v>
      </c>
      <c r="AY364" s="19">
        <v>460.2</v>
      </c>
      <c r="AZ364" s="19">
        <v>460.2</v>
      </c>
      <c r="BA364" s="19">
        <v>460.2</v>
      </c>
      <c r="BB364" s="19">
        <v>460.2</v>
      </c>
      <c r="BC364" s="19">
        <v>460.2</v>
      </c>
      <c r="BD364" s="19">
        <v>460.2</v>
      </c>
      <c r="BE364" s="19">
        <v>460.2</v>
      </c>
      <c r="BF364" s="19">
        <v>460.2</v>
      </c>
      <c r="BG364" s="19">
        <v>460.2</v>
      </c>
      <c r="BH364" s="19">
        <v>460.2</v>
      </c>
      <c r="BI364" s="19">
        <v>345.15</v>
      </c>
      <c r="BJ364" s="19">
        <f t="shared" si="15"/>
        <v>5062.2</v>
      </c>
      <c r="BK364" s="19">
        <f t="shared" si="16"/>
        <v>5407.3499999999985</v>
      </c>
      <c r="BL364" s="19">
        <f t="shared" si="17"/>
        <v>10469.549999999999</v>
      </c>
    </row>
    <row r="365" spans="1:64" x14ac:dyDescent="0.25">
      <c r="A365" s="52" t="s">
        <v>2134</v>
      </c>
      <c r="B365" s="78" t="s">
        <v>485</v>
      </c>
      <c r="C365" s="79">
        <v>8</v>
      </c>
      <c r="D365" s="80" t="s">
        <v>23</v>
      </c>
      <c r="E365" s="79" t="s">
        <v>434</v>
      </c>
      <c r="F365" s="79" t="s">
        <v>604</v>
      </c>
      <c r="G365" s="79" t="s">
        <v>816</v>
      </c>
      <c r="H365" s="79" t="s">
        <v>624</v>
      </c>
      <c r="I365" s="79" t="s">
        <v>817</v>
      </c>
      <c r="J365" s="79" t="s">
        <v>626</v>
      </c>
      <c r="K365" s="79" t="s">
        <v>447</v>
      </c>
      <c r="L365" s="79" t="s">
        <v>606</v>
      </c>
      <c r="M365" s="79" t="s">
        <v>619</v>
      </c>
      <c r="N365" s="81">
        <v>1</v>
      </c>
      <c r="O365" s="81">
        <v>1</v>
      </c>
      <c r="P365" s="81">
        <v>1</v>
      </c>
      <c r="Q365" s="81">
        <v>1</v>
      </c>
      <c r="R365" s="81">
        <v>1</v>
      </c>
      <c r="S365" s="81">
        <v>1</v>
      </c>
      <c r="T365" s="81">
        <v>0</v>
      </c>
      <c r="U365" s="81">
        <v>0</v>
      </c>
      <c r="V365" s="81">
        <v>0</v>
      </c>
      <c r="W365" s="102">
        <v>188357.5</v>
      </c>
      <c r="X365" s="102">
        <v>0</v>
      </c>
      <c r="Y365" s="102">
        <v>0</v>
      </c>
      <c r="Z365" s="102">
        <v>974.75</v>
      </c>
      <c r="AA365" s="102">
        <v>0</v>
      </c>
      <c r="AB365" s="102">
        <v>0</v>
      </c>
      <c r="AC365" s="102">
        <v>188357.5</v>
      </c>
      <c r="AD365" s="89">
        <v>43784</v>
      </c>
      <c r="AE365" s="89">
        <v>47072</v>
      </c>
      <c r="AF365" s="90">
        <v>188357.5</v>
      </c>
      <c r="AG365" s="84">
        <v>3.62</v>
      </c>
      <c r="AH365" s="84">
        <v>9</v>
      </c>
      <c r="AI365" s="85">
        <v>6.2100000000000002E-2</v>
      </c>
      <c r="AJ365" s="86">
        <v>3.62</v>
      </c>
      <c r="AK365" s="86">
        <v>9</v>
      </c>
      <c r="AL365" s="87">
        <v>6.2100000000000002E-2</v>
      </c>
      <c r="AM365" s="91" t="s">
        <v>620</v>
      </c>
      <c r="AN365" s="91" t="s">
        <v>621</v>
      </c>
      <c r="AO365" s="19">
        <v>212.14</v>
      </c>
      <c r="AP365" s="19">
        <v>212.14</v>
      </c>
      <c r="AQ365" s="19">
        <v>106.07</v>
      </c>
      <c r="AR365" s="19">
        <v>106.07</v>
      </c>
      <c r="AS365" s="19">
        <v>106.07</v>
      </c>
      <c r="AT365" s="19">
        <v>106.07</v>
      </c>
      <c r="AU365" s="19">
        <v>106.07</v>
      </c>
      <c r="AV365" s="19">
        <v>106.07</v>
      </c>
      <c r="AW365" s="19">
        <v>0</v>
      </c>
      <c r="AX365" s="19">
        <v>0</v>
      </c>
      <c r="AY365" s="19">
        <v>0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19">
        <v>0</v>
      </c>
      <c r="BF365" s="19">
        <v>0</v>
      </c>
      <c r="BG365" s="19">
        <v>0</v>
      </c>
      <c r="BH365" s="19">
        <v>0</v>
      </c>
      <c r="BI365" s="19">
        <v>0</v>
      </c>
      <c r="BJ365" s="19">
        <f t="shared" si="15"/>
        <v>1060.6999999999996</v>
      </c>
      <c r="BK365" s="19">
        <f t="shared" si="16"/>
        <v>0</v>
      </c>
      <c r="BL365" s="19">
        <f t="shared" si="17"/>
        <v>1060.6999999999996</v>
      </c>
    </row>
    <row r="366" spans="1:64" x14ac:dyDescent="0.25">
      <c r="A366" s="52" t="s">
        <v>2135</v>
      </c>
      <c r="B366" s="78" t="s">
        <v>485</v>
      </c>
      <c r="C366" s="79">
        <v>9</v>
      </c>
      <c r="D366" s="80" t="s">
        <v>23</v>
      </c>
      <c r="E366" s="79" t="s">
        <v>434</v>
      </c>
      <c r="F366" s="79" t="s">
        <v>604</v>
      </c>
      <c r="G366" s="79" t="s">
        <v>816</v>
      </c>
      <c r="H366" s="79" t="s">
        <v>624</v>
      </c>
      <c r="I366" s="79" t="s">
        <v>817</v>
      </c>
      <c r="J366" s="79" t="s">
        <v>626</v>
      </c>
      <c r="K366" s="79" t="s">
        <v>447</v>
      </c>
      <c r="L366" s="79" t="s">
        <v>606</v>
      </c>
      <c r="M366" s="79" t="s">
        <v>619</v>
      </c>
      <c r="N366" s="81">
        <v>1</v>
      </c>
      <c r="O366" s="81">
        <v>1</v>
      </c>
      <c r="P366" s="81">
        <v>1</v>
      </c>
      <c r="Q366" s="81">
        <v>1</v>
      </c>
      <c r="R366" s="81">
        <v>1</v>
      </c>
      <c r="S366" s="81">
        <v>1</v>
      </c>
      <c r="T366" s="81">
        <v>0</v>
      </c>
      <c r="U366" s="81">
        <v>0</v>
      </c>
      <c r="V366" s="81">
        <v>0</v>
      </c>
      <c r="W366" s="102">
        <v>106200</v>
      </c>
      <c r="X366" s="102">
        <v>0</v>
      </c>
      <c r="Y366" s="102">
        <v>0</v>
      </c>
      <c r="Z366" s="102">
        <v>575.25</v>
      </c>
      <c r="AA366" s="102">
        <v>0</v>
      </c>
      <c r="AB366" s="102">
        <v>0</v>
      </c>
      <c r="AC366" s="102">
        <v>106200</v>
      </c>
      <c r="AD366" s="89">
        <v>43784</v>
      </c>
      <c r="AE366" s="89">
        <v>47437</v>
      </c>
      <c r="AF366" s="90">
        <v>106200</v>
      </c>
      <c r="AG366" s="84">
        <v>4.62</v>
      </c>
      <c r="AH366" s="84">
        <v>10</v>
      </c>
      <c r="AI366" s="85">
        <v>6.5000000000000002E-2</v>
      </c>
      <c r="AJ366" s="86">
        <v>4.62</v>
      </c>
      <c r="AK366" s="86">
        <v>10</v>
      </c>
      <c r="AL366" s="87">
        <v>6.5000000000000002E-2</v>
      </c>
      <c r="AM366" s="91" t="s">
        <v>620</v>
      </c>
      <c r="AN366" s="91" t="s">
        <v>621</v>
      </c>
      <c r="AO366" s="19">
        <v>730.69</v>
      </c>
      <c r="AP366" s="19">
        <v>730.69</v>
      </c>
      <c r="AQ366" s="19">
        <v>730.69</v>
      </c>
      <c r="AR366" s="19">
        <v>730.69</v>
      </c>
      <c r="AS366" s="19">
        <v>730.69</v>
      </c>
      <c r="AT366" s="19">
        <v>730.69</v>
      </c>
      <c r="AU366" s="19">
        <v>730.69</v>
      </c>
      <c r="AV366" s="19">
        <v>730.69</v>
      </c>
      <c r="AW366" s="19">
        <v>365.34</v>
      </c>
      <c r="AX366" s="19">
        <v>365.34</v>
      </c>
      <c r="AY366" s="19">
        <v>365.34</v>
      </c>
      <c r="AZ366" s="19">
        <v>365.34</v>
      </c>
      <c r="BA366" s="19">
        <v>365.34</v>
      </c>
      <c r="BB366" s="19">
        <v>365.34</v>
      </c>
      <c r="BC366" s="19">
        <v>365.34</v>
      </c>
      <c r="BD366" s="19">
        <v>365.34</v>
      </c>
      <c r="BE366" s="19">
        <v>365.34</v>
      </c>
      <c r="BF366" s="19">
        <v>365.34</v>
      </c>
      <c r="BG366" s="19">
        <v>365.34</v>
      </c>
      <c r="BH366" s="19">
        <v>365.34</v>
      </c>
      <c r="BI366" s="19">
        <v>0</v>
      </c>
      <c r="BJ366" s="19">
        <f t="shared" si="15"/>
        <v>6210.8600000000006</v>
      </c>
      <c r="BK366" s="19">
        <f t="shared" si="16"/>
        <v>4018.7400000000007</v>
      </c>
      <c r="BL366" s="19">
        <f t="shared" si="17"/>
        <v>10229.600000000002</v>
      </c>
    </row>
    <row r="367" spans="1:64" x14ac:dyDescent="0.25">
      <c r="A367" s="52" t="s">
        <v>2136</v>
      </c>
      <c r="B367" s="78" t="s">
        <v>486</v>
      </c>
      <c r="C367" s="79">
        <v>2</v>
      </c>
      <c r="D367" s="80" t="s">
        <v>23</v>
      </c>
      <c r="E367" s="79" t="s">
        <v>434</v>
      </c>
      <c r="F367" s="79" t="s">
        <v>604</v>
      </c>
      <c r="G367" s="79" t="s">
        <v>816</v>
      </c>
      <c r="H367" s="79" t="s">
        <v>624</v>
      </c>
      <c r="I367" s="79" t="s">
        <v>817</v>
      </c>
      <c r="J367" s="79" t="s">
        <v>626</v>
      </c>
      <c r="K367" s="79" t="s">
        <v>447</v>
      </c>
      <c r="L367" s="79" t="s">
        <v>606</v>
      </c>
      <c r="M367" s="79" t="s">
        <v>619</v>
      </c>
      <c r="N367" s="81">
        <v>1</v>
      </c>
      <c r="O367" s="81">
        <v>1</v>
      </c>
      <c r="P367" s="81">
        <v>1</v>
      </c>
      <c r="Q367" s="81">
        <v>1</v>
      </c>
      <c r="R367" s="81">
        <v>1</v>
      </c>
      <c r="S367" s="81">
        <v>1</v>
      </c>
      <c r="T367" s="81">
        <v>0</v>
      </c>
      <c r="U367" s="81">
        <v>0</v>
      </c>
      <c r="V367" s="81">
        <v>0</v>
      </c>
      <c r="W367" s="102">
        <v>47495</v>
      </c>
      <c r="X367" s="102">
        <v>0</v>
      </c>
      <c r="Y367" s="102">
        <v>0</v>
      </c>
      <c r="Z367" s="102">
        <v>212.14</v>
      </c>
      <c r="AA367" s="102">
        <v>0</v>
      </c>
      <c r="AB367" s="102">
        <v>0</v>
      </c>
      <c r="AC367" s="102">
        <v>47495</v>
      </c>
      <c r="AD367" s="89">
        <v>43790</v>
      </c>
      <c r="AE367" s="89">
        <v>45982</v>
      </c>
      <c r="AF367" s="90">
        <v>47495</v>
      </c>
      <c r="AG367" s="84">
        <v>0.64</v>
      </c>
      <c r="AH367" s="84">
        <v>6</v>
      </c>
      <c r="AI367" s="85">
        <v>5.3600000000000002E-2</v>
      </c>
      <c r="AJ367" s="86">
        <v>0.64</v>
      </c>
      <c r="AK367" s="86">
        <v>6</v>
      </c>
      <c r="AL367" s="87">
        <v>5.3600000000000002E-2</v>
      </c>
      <c r="AM367" s="91" t="s">
        <v>620</v>
      </c>
      <c r="AN367" s="91" t="s">
        <v>621</v>
      </c>
      <c r="AO367" s="19">
        <v>1021.91</v>
      </c>
      <c r="AP367" s="19">
        <v>1021.91</v>
      </c>
      <c r="AQ367" s="19">
        <v>1021.91</v>
      </c>
      <c r="AR367" s="19">
        <v>1021.91</v>
      </c>
      <c r="AS367" s="19">
        <v>1021.91</v>
      </c>
      <c r="AT367" s="19">
        <v>1021.91</v>
      </c>
      <c r="AU367" s="19">
        <v>1021.91</v>
      </c>
      <c r="AV367" s="19">
        <v>1021.91</v>
      </c>
      <c r="AW367" s="19">
        <v>681.27</v>
      </c>
      <c r="AX367" s="19">
        <v>681.27</v>
      </c>
      <c r="AY367" s="19">
        <v>681.27</v>
      </c>
      <c r="AZ367" s="19">
        <v>681.27</v>
      </c>
      <c r="BA367" s="19">
        <v>681.27</v>
      </c>
      <c r="BB367" s="19">
        <v>681.27</v>
      </c>
      <c r="BC367" s="19">
        <v>681.27</v>
      </c>
      <c r="BD367" s="19">
        <v>681.27</v>
      </c>
      <c r="BE367" s="19">
        <v>681.27</v>
      </c>
      <c r="BF367" s="19">
        <v>681.27</v>
      </c>
      <c r="BG367" s="19">
        <v>681.27</v>
      </c>
      <c r="BH367" s="19">
        <v>681.27</v>
      </c>
      <c r="BI367" s="19">
        <v>340.64</v>
      </c>
      <c r="BJ367" s="19">
        <f t="shared" si="15"/>
        <v>8856.5499999999993</v>
      </c>
      <c r="BK367" s="19">
        <f t="shared" si="16"/>
        <v>7834.6100000000015</v>
      </c>
      <c r="BL367" s="19">
        <f t="shared" si="17"/>
        <v>16691.16</v>
      </c>
    </row>
    <row r="368" spans="1:64" x14ac:dyDescent="0.25">
      <c r="A368" s="52" t="s">
        <v>2137</v>
      </c>
      <c r="B368" s="78" t="s">
        <v>486</v>
      </c>
      <c r="C368" s="79">
        <v>3</v>
      </c>
      <c r="D368" s="80" t="s">
        <v>23</v>
      </c>
      <c r="E368" s="79" t="s">
        <v>434</v>
      </c>
      <c r="F368" s="79" t="s">
        <v>604</v>
      </c>
      <c r="G368" s="79" t="s">
        <v>816</v>
      </c>
      <c r="H368" s="79" t="s">
        <v>624</v>
      </c>
      <c r="I368" s="79" t="s">
        <v>817</v>
      </c>
      <c r="J368" s="79" t="s">
        <v>626</v>
      </c>
      <c r="K368" s="79" t="s">
        <v>447</v>
      </c>
      <c r="L368" s="79" t="s">
        <v>606</v>
      </c>
      <c r="M368" s="79" t="s">
        <v>619</v>
      </c>
      <c r="N368" s="81">
        <v>1</v>
      </c>
      <c r="O368" s="81">
        <v>1</v>
      </c>
      <c r="P368" s="81">
        <v>1</v>
      </c>
      <c r="Q368" s="81">
        <v>1</v>
      </c>
      <c r="R368" s="81">
        <v>1</v>
      </c>
      <c r="S368" s="81">
        <v>1</v>
      </c>
      <c r="T368" s="81">
        <v>0</v>
      </c>
      <c r="U368" s="81">
        <v>0</v>
      </c>
      <c r="V368" s="81">
        <v>0</v>
      </c>
      <c r="W368" s="102">
        <v>155465</v>
      </c>
      <c r="X368" s="102">
        <v>0</v>
      </c>
      <c r="Y368" s="102">
        <v>0</v>
      </c>
      <c r="Z368" s="102">
        <v>730.69</v>
      </c>
      <c r="AA368" s="102">
        <v>0</v>
      </c>
      <c r="AB368" s="102">
        <v>0</v>
      </c>
      <c r="AC368" s="102">
        <v>155465</v>
      </c>
      <c r="AD368" s="89">
        <v>43790</v>
      </c>
      <c r="AE368" s="89">
        <v>46347</v>
      </c>
      <c r="AF368" s="90">
        <v>155465</v>
      </c>
      <c r="AG368" s="84">
        <v>1.64</v>
      </c>
      <c r="AH368" s="84">
        <v>7</v>
      </c>
      <c r="AI368" s="85">
        <v>5.6399999999999999E-2</v>
      </c>
      <c r="AJ368" s="86">
        <v>1.64</v>
      </c>
      <c r="AK368" s="86">
        <v>7</v>
      </c>
      <c r="AL368" s="87">
        <v>5.6399999999999999E-2</v>
      </c>
      <c r="AM368" s="91" t="s">
        <v>620</v>
      </c>
      <c r="AN368" s="91" t="s">
        <v>621</v>
      </c>
      <c r="AO368" s="19">
        <v>892.31</v>
      </c>
      <c r="AP368" s="19">
        <v>892.31</v>
      </c>
      <c r="AQ368" s="19">
        <v>892.31</v>
      </c>
      <c r="AR368" s="19">
        <v>892.31</v>
      </c>
      <c r="AS368" s="19">
        <v>892.31</v>
      </c>
      <c r="AT368" s="19">
        <v>892.31</v>
      </c>
      <c r="AU368" s="19">
        <v>892.31</v>
      </c>
      <c r="AV368" s="19">
        <v>892.31</v>
      </c>
      <c r="AW368" s="19">
        <v>669.23</v>
      </c>
      <c r="AX368" s="19">
        <v>669.23</v>
      </c>
      <c r="AY368" s="19">
        <v>669.23</v>
      </c>
      <c r="AZ368" s="19">
        <v>669.23</v>
      </c>
      <c r="BA368" s="19">
        <v>669.23</v>
      </c>
      <c r="BB368" s="19">
        <v>669.23</v>
      </c>
      <c r="BC368" s="19">
        <v>669.23</v>
      </c>
      <c r="BD368" s="19">
        <v>669.23</v>
      </c>
      <c r="BE368" s="19">
        <v>669.23</v>
      </c>
      <c r="BF368" s="19">
        <v>669.23</v>
      </c>
      <c r="BG368" s="19">
        <v>669.23</v>
      </c>
      <c r="BH368" s="19">
        <v>669.23</v>
      </c>
      <c r="BI368" s="19">
        <v>446.16</v>
      </c>
      <c r="BJ368" s="19">
        <f t="shared" si="15"/>
        <v>7807.7099999999973</v>
      </c>
      <c r="BK368" s="19">
        <f t="shared" si="16"/>
        <v>7807.6899999999987</v>
      </c>
      <c r="BL368" s="19">
        <f t="shared" si="17"/>
        <v>15615.399999999996</v>
      </c>
    </row>
    <row r="369" spans="1:64" x14ac:dyDescent="0.25">
      <c r="A369" s="52" t="s">
        <v>2138</v>
      </c>
      <c r="B369" s="78" t="s">
        <v>486</v>
      </c>
      <c r="C369" s="79">
        <v>4</v>
      </c>
      <c r="D369" s="80" t="s">
        <v>23</v>
      </c>
      <c r="E369" s="79" t="s">
        <v>434</v>
      </c>
      <c r="F369" s="79" t="s">
        <v>604</v>
      </c>
      <c r="G369" s="79" t="s">
        <v>816</v>
      </c>
      <c r="H369" s="79" t="s">
        <v>624</v>
      </c>
      <c r="I369" s="79" t="s">
        <v>817</v>
      </c>
      <c r="J369" s="79" t="s">
        <v>626</v>
      </c>
      <c r="K369" s="79" t="s">
        <v>447</v>
      </c>
      <c r="L369" s="79" t="s">
        <v>606</v>
      </c>
      <c r="M369" s="79" t="s">
        <v>619</v>
      </c>
      <c r="N369" s="81">
        <v>1</v>
      </c>
      <c r="O369" s="81">
        <v>1</v>
      </c>
      <c r="P369" s="81">
        <v>1</v>
      </c>
      <c r="Q369" s="81">
        <v>1</v>
      </c>
      <c r="R369" s="81">
        <v>1</v>
      </c>
      <c r="S369" s="81">
        <v>1</v>
      </c>
      <c r="T369" s="81">
        <v>0</v>
      </c>
      <c r="U369" s="81">
        <v>0</v>
      </c>
      <c r="V369" s="81">
        <v>0</v>
      </c>
      <c r="W369" s="102">
        <v>206795</v>
      </c>
      <c r="X369" s="102">
        <v>0</v>
      </c>
      <c r="Y369" s="102">
        <v>0</v>
      </c>
      <c r="Z369" s="102">
        <v>1021.91</v>
      </c>
      <c r="AA369" s="102">
        <v>0</v>
      </c>
      <c r="AB369" s="102">
        <v>0</v>
      </c>
      <c r="AC369" s="102">
        <v>206795</v>
      </c>
      <c r="AD369" s="89">
        <v>43790</v>
      </c>
      <c r="AE369" s="89">
        <v>46712</v>
      </c>
      <c r="AF369" s="90">
        <v>206795</v>
      </c>
      <c r="AG369" s="84">
        <v>2.64</v>
      </c>
      <c r="AH369" s="84">
        <v>8</v>
      </c>
      <c r="AI369" s="85">
        <v>5.9299999999999999E-2</v>
      </c>
      <c r="AJ369" s="86">
        <v>2.64</v>
      </c>
      <c r="AK369" s="86">
        <v>8</v>
      </c>
      <c r="AL369" s="87">
        <v>5.9299999999999999E-2</v>
      </c>
      <c r="AM369" s="91" t="s">
        <v>620</v>
      </c>
      <c r="AN369" s="91" t="s">
        <v>621</v>
      </c>
      <c r="AO369" s="19">
        <v>287.62</v>
      </c>
      <c r="AP369" s="19">
        <v>287.62</v>
      </c>
      <c r="AQ369" s="19">
        <v>287.62</v>
      </c>
      <c r="AR369" s="19">
        <v>287.62</v>
      </c>
      <c r="AS369" s="19">
        <v>287.62</v>
      </c>
      <c r="AT369" s="19">
        <v>287.62</v>
      </c>
      <c r="AU369" s="19">
        <v>287.62</v>
      </c>
      <c r="AV369" s="19">
        <v>287.62</v>
      </c>
      <c r="AW369" s="19">
        <v>230.1</v>
      </c>
      <c r="AX369" s="19">
        <v>230.1</v>
      </c>
      <c r="AY369" s="19">
        <v>230.1</v>
      </c>
      <c r="AZ369" s="19">
        <v>230.1</v>
      </c>
      <c r="BA369" s="19">
        <v>230.1</v>
      </c>
      <c r="BB369" s="19">
        <v>230.1</v>
      </c>
      <c r="BC369" s="19">
        <v>230.1</v>
      </c>
      <c r="BD369" s="19">
        <v>230.1</v>
      </c>
      <c r="BE369" s="19">
        <v>230.1</v>
      </c>
      <c r="BF369" s="19">
        <v>230.1</v>
      </c>
      <c r="BG369" s="19">
        <v>230.1</v>
      </c>
      <c r="BH369" s="19">
        <v>230.1</v>
      </c>
      <c r="BI369" s="19">
        <v>172.57</v>
      </c>
      <c r="BJ369" s="19">
        <f t="shared" si="15"/>
        <v>2531.0599999999995</v>
      </c>
      <c r="BK369" s="19">
        <f t="shared" si="16"/>
        <v>2703.6699999999996</v>
      </c>
      <c r="BL369" s="19">
        <f t="shared" si="17"/>
        <v>5234.7299999999996</v>
      </c>
    </row>
    <row r="370" spans="1:64" x14ac:dyDescent="0.25">
      <c r="A370" s="52" t="s">
        <v>2139</v>
      </c>
      <c r="B370" s="78" t="s">
        <v>486</v>
      </c>
      <c r="C370" s="79">
        <v>5</v>
      </c>
      <c r="D370" s="80" t="s">
        <v>23</v>
      </c>
      <c r="E370" s="79" t="s">
        <v>434</v>
      </c>
      <c r="F370" s="79" t="s">
        <v>604</v>
      </c>
      <c r="G370" s="79" t="s">
        <v>816</v>
      </c>
      <c r="H370" s="79" t="s">
        <v>624</v>
      </c>
      <c r="I370" s="79" t="s">
        <v>817</v>
      </c>
      <c r="J370" s="79" t="s">
        <v>626</v>
      </c>
      <c r="K370" s="79" t="s">
        <v>447</v>
      </c>
      <c r="L370" s="79" t="s">
        <v>606</v>
      </c>
      <c r="M370" s="79" t="s">
        <v>619</v>
      </c>
      <c r="N370" s="81">
        <v>1</v>
      </c>
      <c r="O370" s="81">
        <v>1</v>
      </c>
      <c r="P370" s="81">
        <v>1</v>
      </c>
      <c r="Q370" s="81">
        <v>1</v>
      </c>
      <c r="R370" s="81">
        <v>1</v>
      </c>
      <c r="S370" s="81">
        <v>1</v>
      </c>
      <c r="T370" s="81">
        <v>0</v>
      </c>
      <c r="U370" s="81">
        <v>0</v>
      </c>
      <c r="V370" s="81">
        <v>0</v>
      </c>
      <c r="W370" s="102">
        <v>172427.5</v>
      </c>
      <c r="X370" s="102">
        <v>0</v>
      </c>
      <c r="Y370" s="102">
        <v>0</v>
      </c>
      <c r="Z370" s="102">
        <v>892.31</v>
      </c>
      <c r="AA370" s="102">
        <v>0</v>
      </c>
      <c r="AB370" s="102">
        <v>0</v>
      </c>
      <c r="AC370" s="102">
        <v>172427.5</v>
      </c>
      <c r="AD370" s="89">
        <v>43790</v>
      </c>
      <c r="AE370" s="89">
        <v>47078</v>
      </c>
      <c r="AF370" s="90">
        <v>172427.5</v>
      </c>
      <c r="AG370" s="84">
        <v>3.64</v>
      </c>
      <c r="AH370" s="84">
        <v>9</v>
      </c>
      <c r="AI370" s="85">
        <v>6.2100000000000002E-2</v>
      </c>
      <c r="AJ370" s="86">
        <v>3.64</v>
      </c>
      <c r="AK370" s="86">
        <v>9</v>
      </c>
      <c r="AL370" s="87">
        <v>6.2100000000000002E-2</v>
      </c>
      <c r="AM370" s="91" t="s">
        <v>620</v>
      </c>
      <c r="AN370" s="91" t="s">
        <v>621</v>
      </c>
      <c r="AO370" s="19">
        <v>249.57</v>
      </c>
      <c r="AP370" s="19">
        <v>249.57</v>
      </c>
      <c r="AQ370" s="19">
        <v>249.57</v>
      </c>
      <c r="AR370" s="19">
        <v>249.57</v>
      </c>
      <c r="AS370" s="19">
        <v>249.57</v>
      </c>
      <c r="AT370" s="19">
        <v>249.57</v>
      </c>
      <c r="AU370" s="19">
        <v>249.57</v>
      </c>
      <c r="AV370" s="19">
        <v>249.57</v>
      </c>
      <c r="AW370" s="19">
        <v>249.57</v>
      </c>
      <c r="AX370" s="19">
        <v>124.78</v>
      </c>
      <c r="AY370" s="19">
        <v>124.78</v>
      </c>
      <c r="AZ370" s="19">
        <v>124.78</v>
      </c>
      <c r="BA370" s="19">
        <v>124.78</v>
      </c>
      <c r="BB370" s="19">
        <v>124.78</v>
      </c>
      <c r="BC370" s="19">
        <v>124.78</v>
      </c>
      <c r="BD370" s="19">
        <v>124.78</v>
      </c>
      <c r="BE370" s="19">
        <v>124.78</v>
      </c>
      <c r="BF370" s="19">
        <v>124.78</v>
      </c>
      <c r="BG370" s="19">
        <v>124.78</v>
      </c>
      <c r="BH370" s="19">
        <v>124.78</v>
      </c>
      <c r="BI370" s="19">
        <v>124.78</v>
      </c>
      <c r="BJ370" s="19">
        <f t="shared" si="15"/>
        <v>2246.1299999999997</v>
      </c>
      <c r="BK370" s="19">
        <f t="shared" si="16"/>
        <v>1497.36</v>
      </c>
      <c r="BL370" s="19">
        <f t="shared" si="17"/>
        <v>3743.49</v>
      </c>
    </row>
    <row r="371" spans="1:64" x14ac:dyDescent="0.25">
      <c r="A371" s="52" t="s">
        <v>2140</v>
      </c>
      <c r="B371" s="78" t="s">
        <v>486</v>
      </c>
      <c r="C371" s="79">
        <v>6</v>
      </c>
      <c r="D371" s="80" t="s">
        <v>23</v>
      </c>
      <c r="E371" s="79" t="s">
        <v>434</v>
      </c>
      <c r="F371" s="79" t="s">
        <v>604</v>
      </c>
      <c r="G371" s="79" t="s">
        <v>816</v>
      </c>
      <c r="H371" s="79" t="s">
        <v>624</v>
      </c>
      <c r="I371" s="79" t="s">
        <v>817</v>
      </c>
      <c r="J371" s="79" t="s">
        <v>626</v>
      </c>
      <c r="K371" s="79" t="s">
        <v>447</v>
      </c>
      <c r="L371" s="79" t="s">
        <v>606</v>
      </c>
      <c r="M371" s="79" t="s">
        <v>619</v>
      </c>
      <c r="N371" s="81">
        <v>1</v>
      </c>
      <c r="O371" s="81">
        <v>1</v>
      </c>
      <c r="P371" s="81">
        <v>1</v>
      </c>
      <c r="Q371" s="81">
        <v>1</v>
      </c>
      <c r="R371" s="81">
        <v>1</v>
      </c>
      <c r="S371" s="81">
        <v>1</v>
      </c>
      <c r="T371" s="81">
        <v>0</v>
      </c>
      <c r="U371" s="81">
        <v>0</v>
      </c>
      <c r="V371" s="81">
        <v>0</v>
      </c>
      <c r="W371" s="102">
        <v>53100</v>
      </c>
      <c r="X371" s="102">
        <v>0</v>
      </c>
      <c r="Y371" s="102">
        <v>0</v>
      </c>
      <c r="Z371" s="102">
        <v>287.62</v>
      </c>
      <c r="AA371" s="102">
        <v>0</v>
      </c>
      <c r="AB371" s="102">
        <v>0</v>
      </c>
      <c r="AC371" s="102">
        <v>53100</v>
      </c>
      <c r="AD371" s="89">
        <v>43790</v>
      </c>
      <c r="AE371" s="89">
        <v>47443</v>
      </c>
      <c r="AF371" s="90">
        <v>53100</v>
      </c>
      <c r="AG371" s="84">
        <v>4.6399999999999997</v>
      </c>
      <c r="AH371" s="84">
        <v>10</v>
      </c>
      <c r="AI371" s="85">
        <v>6.5000000000000002E-2</v>
      </c>
      <c r="AJ371" s="86">
        <v>4.6399999999999997</v>
      </c>
      <c r="AK371" s="86">
        <v>10</v>
      </c>
      <c r="AL371" s="87">
        <v>6.5000000000000002E-2</v>
      </c>
      <c r="AM371" s="91" t="s">
        <v>620</v>
      </c>
      <c r="AN371" s="91" t="s">
        <v>621</v>
      </c>
      <c r="AO371" s="19">
        <v>246.37</v>
      </c>
      <c r="AP371" s="19">
        <v>246.37</v>
      </c>
      <c r="AQ371" s="19">
        <v>246.37</v>
      </c>
      <c r="AR371" s="19">
        <v>246.37</v>
      </c>
      <c r="AS371" s="19">
        <v>246.37</v>
      </c>
      <c r="AT371" s="19">
        <v>246.37</v>
      </c>
      <c r="AU371" s="19">
        <v>246.37</v>
      </c>
      <c r="AV371" s="19">
        <v>246.37</v>
      </c>
      <c r="AW371" s="19">
        <v>246.37</v>
      </c>
      <c r="AX371" s="19">
        <v>164.24</v>
      </c>
      <c r="AY371" s="19">
        <v>164.24</v>
      </c>
      <c r="AZ371" s="19">
        <v>164.24</v>
      </c>
      <c r="BA371" s="19">
        <v>164.24</v>
      </c>
      <c r="BB371" s="19">
        <v>164.24</v>
      </c>
      <c r="BC371" s="19">
        <v>164.24</v>
      </c>
      <c r="BD371" s="19">
        <v>164.24</v>
      </c>
      <c r="BE371" s="19">
        <v>164.24</v>
      </c>
      <c r="BF371" s="19">
        <v>164.24</v>
      </c>
      <c r="BG371" s="19">
        <v>164.24</v>
      </c>
      <c r="BH371" s="19">
        <v>164.24</v>
      </c>
      <c r="BI371" s="19">
        <v>164.24</v>
      </c>
      <c r="BJ371" s="19">
        <f t="shared" si="15"/>
        <v>2217.3299999999995</v>
      </c>
      <c r="BK371" s="19">
        <f t="shared" si="16"/>
        <v>1970.88</v>
      </c>
      <c r="BL371" s="19">
        <f t="shared" si="17"/>
        <v>4188.2099999999991</v>
      </c>
    </row>
    <row r="372" spans="1:64" x14ac:dyDescent="0.25">
      <c r="A372" s="52" t="s">
        <v>2141</v>
      </c>
      <c r="B372" s="78" t="s">
        <v>822</v>
      </c>
      <c r="C372" s="79">
        <v>2</v>
      </c>
      <c r="D372" s="80" t="s">
        <v>23</v>
      </c>
      <c r="E372" s="79" t="s">
        <v>434</v>
      </c>
      <c r="F372" s="79" t="s">
        <v>604</v>
      </c>
      <c r="G372" s="79" t="s">
        <v>816</v>
      </c>
      <c r="H372" s="79" t="s">
        <v>624</v>
      </c>
      <c r="I372" s="79" t="s">
        <v>817</v>
      </c>
      <c r="J372" s="79" t="s">
        <v>626</v>
      </c>
      <c r="K372" s="79" t="s">
        <v>447</v>
      </c>
      <c r="L372" s="79" t="s">
        <v>606</v>
      </c>
      <c r="M372" s="79" t="s">
        <v>619</v>
      </c>
      <c r="N372" s="81">
        <v>1</v>
      </c>
      <c r="O372" s="81">
        <v>1</v>
      </c>
      <c r="P372" s="81">
        <v>1</v>
      </c>
      <c r="Q372" s="81">
        <v>1</v>
      </c>
      <c r="R372" s="81">
        <v>1</v>
      </c>
      <c r="S372" s="81">
        <v>1</v>
      </c>
      <c r="T372" s="81">
        <v>0</v>
      </c>
      <c r="U372" s="81">
        <v>0</v>
      </c>
      <c r="V372" s="81">
        <v>0</v>
      </c>
      <c r="W372" s="102">
        <v>53100</v>
      </c>
      <c r="X372" s="102">
        <v>0</v>
      </c>
      <c r="Y372" s="102">
        <v>0</v>
      </c>
      <c r="Z372" s="102">
        <v>249.57</v>
      </c>
      <c r="AA372" s="102">
        <v>0</v>
      </c>
      <c r="AB372" s="102">
        <v>0</v>
      </c>
      <c r="AC372" s="102">
        <v>53100</v>
      </c>
      <c r="AD372" s="89">
        <v>43803</v>
      </c>
      <c r="AE372" s="89">
        <v>46360</v>
      </c>
      <c r="AF372" s="90">
        <v>53100</v>
      </c>
      <c r="AG372" s="84">
        <v>1.68</v>
      </c>
      <c r="AH372" s="84">
        <v>7</v>
      </c>
      <c r="AI372" s="85">
        <v>5.6399999999999999E-2</v>
      </c>
      <c r="AJ372" s="86">
        <v>1.68</v>
      </c>
      <c r="AK372" s="86">
        <v>7</v>
      </c>
      <c r="AL372" s="87">
        <v>5.6399999999999999E-2</v>
      </c>
      <c r="AM372" s="91" t="s">
        <v>620</v>
      </c>
      <c r="AN372" s="91" t="s">
        <v>621</v>
      </c>
      <c r="AO372" s="19">
        <v>207.53</v>
      </c>
      <c r="AP372" s="19">
        <v>207.53</v>
      </c>
      <c r="AQ372" s="19">
        <v>207.53</v>
      </c>
      <c r="AR372" s="19">
        <v>103.77</v>
      </c>
      <c r="AS372" s="19">
        <v>103.77</v>
      </c>
      <c r="AT372" s="19">
        <v>103.77</v>
      </c>
      <c r="AU372" s="19">
        <v>103.77</v>
      </c>
      <c r="AV372" s="19">
        <v>103.77</v>
      </c>
      <c r="AW372" s="19">
        <v>103.77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v>0</v>
      </c>
      <c r="BI372" s="19">
        <v>0</v>
      </c>
      <c r="BJ372" s="19">
        <f t="shared" si="15"/>
        <v>1245.21</v>
      </c>
      <c r="BK372" s="19">
        <f t="shared" si="16"/>
        <v>0</v>
      </c>
      <c r="BL372" s="19">
        <f t="shared" si="17"/>
        <v>1245.21</v>
      </c>
    </row>
    <row r="373" spans="1:64" x14ac:dyDescent="0.25">
      <c r="A373" s="52" t="s">
        <v>2142</v>
      </c>
      <c r="B373" s="78" t="s">
        <v>822</v>
      </c>
      <c r="C373" s="79">
        <v>3</v>
      </c>
      <c r="D373" s="80" t="s">
        <v>23</v>
      </c>
      <c r="E373" s="79" t="s">
        <v>434</v>
      </c>
      <c r="F373" s="79" t="s">
        <v>604</v>
      </c>
      <c r="G373" s="79" t="s">
        <v>816</v>
      </c>
      <c r="H373" s="79" t="s">
        <v>624</v>
      </c>
      <c r="I373" s="79" t="s">
        <v>817</v>
      </c>
      <c r="J373" s="79" t="s">
        <v>626</v>
      </c>
      <c r="K373" s="79" t="s">
        <v>447</v>
      </c>
      <c r="L373" s="79" t="s">
        <v>606</v>
      </c>
      <c r="M373" s="79" t="s">
        <v>619</v>
      </c>
      <c r="N373" s="81">
        <v>1</v>
      </c>
      <c r="O373" s="81">
        <v>1</v>
      </c>
      <c r="P373" s="81">
        <v>1</v>
      </c>
      <c r="Q373" s="81">
        <v>1</v>
      </c>
      <c r="R373" s="81">
        <v>1</v>
      </c>
      <c r="S373" s="81">
        <v>1</v>
      </c>
      <c r="T373" s="81">
        <v>0</v>
      </c>
      <c r="U373" s="81">
        <v>0</v>
      </c>
      <c r="V373" s="81">
        <v>0</v>
      </c>
      <c r="W373" s="102">
        <v>49855</v>
      </c>
      <c r="X373" s="102">
        <v>0</v>
      </c>
      <c r="Y373" s="102">
        <v>0</v>
      </c>
      <c r="Z373" s="102">
        <v>246.37</v>
      </c>
      <c r="AA373" s="102">
        <v>0</v>
      </c>
      <c r="AB373" s="102">
        <v>0</v>
      </c>
      <c r="AC373" s="102">
        <v>49855</v>
      </c>
      <c r="AD373" s="89">
        <v>43803</v>
      </c>
      <c r="AE373" s="89">
        <v>46725</v>
      </c>
      <c r="AF373" s="90">
        <v>49855</v>
      </c>
      <c r="AG373" s="84">
        <v>2.68</v>
      </c>
      <c r="AH373" s="84">
        <v>8</v>
      </c>
      <c r="AI373" s="85">
        <v>5.9299999999999999E-2</v>
      </c>
      <c r="AJ373" s="86">
        <v>2.68</v>
      </c>
      <c r="AK373" s="86">
        <v>8</v>
      </c>
      <c r="AL373" s="87">
        <v>5.9299999999999999E-2</v>
      </c>
      <c r="AM373" s="91" t="s">
        <v>620</v>
      </c>
      <c r="AN373" s="91" t="s">
        <v>621</v>
      </c>
      <c r="AO373" s="19">
        <v>675.23</v>
      </c>
      <c r="AP373" s="19">
        <v>675.23</v>
      </c>
      <c r="AQ373" s="19">
        <v>675.23</v>
      </c>
      <c r="AR373" s="19">
        <v>675.23</v>
      </c>
      <c r="AS373" s="19">
        <v>675.23</v>
      </c>
      <c r="AT373" s="19">
        <v>675.23</v>
      </c>
      <c r="AU373" s="19">
        <v>675.23</v>
      </c>
      <c r="AV373" s="19">
        <v>675.23</v>
      </c>
      <c r="AW373" s="19">
        <v>675.23</v>
      </c>
      <c r="AX373" s="19">
        <v>337.61</v>
      </c>
      <c r="AY373" s="19">
        <v>337.61</v>
      </c>
      <c r="AZ373" s="19">
        <v>337.61</v>
      </c>
      <c r="BA373" s="19">
        <v>337.61</v>
      </c>
      <c r="BB373" s="19">
        <v>337.61</v>
      </c>
      <c r="BC373" s="19">
        <v>337.61</v>
      </c>
      <c r="BD373" s="19">
        <v>337.61</v>
      </c>
      <c r="BE373" s="19">
        <v>337.61</v>
      </c>
      <c r="BF373" s="19">
        <v>337.61</v>
      </c>
      <c r="BG373" s="19">
        <v>337.61</v>
      </c>
      <c r="BH373" s="19">
        <v>337.61</v>
      </c>
      <c r="BI373" s="19">
        <v>337.61</v>
      </c>
      <c r="BJ373" s="19">
        <f t="shared" si="15"/>
        <v>6077.07</v>
      </c>
      <c r="BK373" s="19">
        <f t="shared" si="16"/>
        <v>4051.3200000000011</v>
      </c>
      <c r="BL373" s="19">
        <f t="shared" si="17"/>
        <v>10128.390000000001</v>
      </c>
    </row>
    <row r="374" spans="1:64" x14ac:dyDescent="0.25">
      <c r="A374" s="52" t="s">
        <v>2143</v>
      </c>
      <c r="B374" s="78" t="s">
        <v>823</v>
      </c>
      <c r="C374" s="79">
        <v>3</v>
      </c>
      <c r="D374" s="80" t="s">
        <v>23</v>
      </c>
      <c r="E374" s="79" t="s">
        <v>434</v>
      </c>
      <c r="F374" s="79" t="s">
        <v>604</v>
      </c>
      <c r="G374" s="79" t="s">
        <v>816</v>
      </c>
      <c r="H374" s="79" t="s">
        <v>624</v>
      </c>
      <c r="I374" s="79" t="s">
        <v>817</v>
      </c>
      <c r="J374" s="79" t="s">
        <v>626</v>
      </c>
      <c r="K374" s="79" t="s">
        <v>447</v>
      </c>
      <c r="L374" s="79" t="s">
        <v>606</v>
      </c>
      <c r="M374" s="79" t="s">
        <v>619</v>
      </c>
      <c r="N374" s="81">
        <v>1</v>
      </c>
      <c r="O374" s="81">
        <v>1</v>
      </c>
      <c r="P374" s="81">
        <v>1</v>
      </c>
      <c r="Q374" s="81">
        <v>1</v>
      </c>
      <c r="R374" s="81">
        <v>1</v>
      </c>
      <c r="S374" s="81">
        <v>1</v>
      </c>
      <c r="T374" s="81">
        <v>0</v>
      </c>
      <c r="U374" s="81">
        <v>0</v>
      </c>
      <c r="V374" s="81">
        <v>0</v>
      </c>
      <c r="W374" s="102">
        <v>46462.5</v>
      </c>
      <c r="X374" s="102">
        <v>0</v>
      </c>
      <c r="Y374" s="102">
        <v>0</v>
      </c>
      <c r="Z374" s="102">
        <v>207.53</v>
      </c>
      <c r="AA374" s="102">
        <v>0</v>
      </c>
      <c r="AB374" s="102">
        <v>0</v>
      </c>
      <c r="AC374" s="102">
        <v>46462.5</v>
      </c>
      <c r="AD374" s="89">
        <v>43803</v>
      </c>
      <c r="AE374" s="89">
        <v>45995</v>
      </c>
      <c r="AF374" s="90">
        <v>46462.5</v>
      </c>
      <c r="AG374" s="84">
        <v>0.68</v>
      </c>
      <c r="AH374" s="84">
        <v>6</v>
      </c>
      <c r="AI374" s="85">
        <v>5.3600000000000002E-2</v>
      </c>
      <c r="AJ374" s="86">
        <v>0.68</v>
      </c>
      <c r="AK374" s="86">
        <v>6</v>
      </c>
      <c r="AL374" s="87">
        <v>5.3600000000000002E-2</v>
      </c>
      <c r="AM374" s="91" t="s">
        <v>620</v>
      </c>
      <c r="AN374" s="91" t="s">
        <v>621</v>
      </c>
      <c r="AO374" s="19">
        <v>495.65</v>
      </c>
      <c r="AP374" s="19">
        <v>495.65</v>
      </c>
      <c r="AQ374" s="19">
        <v>495.65</v>
      </c>
      <c r="AR374" s="19">
        <v>495.65</v>
      </c>
      <c r="AS374" s="19">
        <v>495.65</v>
      </c>
      <c r="AT374" s="19">
        <v>495.65</v>
      </c>
      <c r="AU374" s="19">
        <v>495.65</v>
      </c>
      <c r="AV374" s="19">
        <v>495.65</v>
      </c>
      <c r="AW374" s="19">
        <v>495.65</v>
      </c>
      <c r="AX374" s="19">
        <v>330.43</v>
      </c>
      <c r="AY374" s="19">
        <v>330.43</v>
      </c>
      <c r="AZ374" s="19">
        <v>330.43</v>
      </c>
      <c r="BA374" s="19">
        <v>330.43</v>
      </c>
      <c r="BB374" s="19">
        <v>330.43</v>
      </c>
      <c r="BC374" s="19">
        <v>330.43</v>
      </c>
      <c r="BD374" s="19">
        <v>330.43</v>
      </c>
      <c r="BE374" s="19">
        <v>330.43</v>
      </c>
      <c r="BF374" s="19">
        <v>330.43</v>
      </c>
      <c r="BG374" s="19">
        <v>330.43</v>
      </c>
      <c r="BH374" s="19">
        <v>330.43</v>
      </c>
      <c r="BI374" s="19">
        <v>330.43</v>
      </c>
      <c r="BJ374" s="19">
        <f t="shared" si="15"/>
        <v>4460.8500000000004</v>
      </c>
      <c r="BK374" s="19">
        <f t="shared" si="16"/>
        <v>3965.1599999999994</v>
      </c>
      <c r="BL374" s="19">
        <f t="shared" si="17"/>
        <v>8426.01</v>
      </c>
    </row>
    <row r="375" spans="1:64" x14ac:dyDescent="0.25">
      <c r="A375" s="52" t="s">
        <v>2144</v>
      </c>
      <c r="B375" s="78" t="s">
        <v>823</v>
      </c>
      <c r="C375" s="79">
        <v>4</v>
      </c>
      <c r="D375" s="80" t="s">
        <v>23</v>
      </c>
      <c r="E375" s="79" t="s">
        <v>434</v>
      </c>
      <c r="F375" s="79" t="s">
        <v>604</v>
      </c>
      <c r="G375" s="79" t="s">
        <v>816</v>
      </c>
      <c r="H375" s="79" t="s">
        <v>624</v>
      </c>
      <c r="I375" s="79" t="s">
        <v>817</v>
      </c>
      <c r="J375" s="79" t="s">
        <v>626</v>
      </c>
      <c r="K375" s="79" t="s">
        <v>447</v>
      </c>
      <c r="L375" s="79" t="s">
        <v>606</v>
      </c>
      <c r="M375" s="79" t="s">
        <v>619</v>
      </c>
      <c r="N375" s="81">
        <v>1</v>
      </c>
      <c r="O375" s="81">
        <v>1</v>
      </c>
      <c r="P375" s="81">
        <v>1</v>
      </c>
      <c r="Q375" s="81">
        <v>1</v>
      </c>
      <c r="R375" s="81">
        <v>1</v>
      </c>
      <c r="S375" s="81">
        <v>1</v>
      </c>
      <c r="T375" s="81">
        <v>0</v>
      </c>
      <c r="U375" s="81">
        <v>0</v>
      </c>
      <c r="V375" s="81">
        <v>0</v>
      </c>
      <c r="W375" s="102">
        <v>143665</v>
      </c>
      <c r="X375" s="102">
        <v>0</v>
      </c>
      <c r="Y375" s="102">
        <v>0</v>
      </c>
      <c r="Z375" s="102">
        <v>675.23</v>
      </c>
      <c r="AA375" s="102">
        <v>0</v>
      </c>
      <c r="AB375" s="102">
        <v>0</v>
      </c>
      <c r="AC375" s="102">
        <v>143665</v>
      </c>
      <c r="AD375" s="89">
        <v>43803</v>
      </c>
      <c r="AE375" s="89">
        <v>46360</v>
      </c>
      <c r="AF375" s="90">
        <v>143665</v>
      </c>
      <c r="AG375" s="84">
        <v>1.68</v>
      </c>
      <c r="AH375" s="84">
        <v>7</v>
      </c>
      <c r="AI375" s="85">
        <v>5.6399999999999999E-2</v>
      </c>
      <c r="AJ375" s="86">
        <v>1.68</v>
      </c>
      <c r="AK375" s="86">
        <v>7</v>
      </c>
      <c r="AL375" s="87">
        <v>5.6399999999999999E-2</v>
      </c>
      <c r="AM375" s="91" t="s">
        <v>620</v>
      </c>
      <c r="AN375" s="91" t="s">
        <v>621</v>
      </c>
      <c r="AO375" s="19">
        <v>262.39999999999998</v>
      </c>
      <c r="AP375" s="19">
        <v>262.39999999999998</v>
      </c>
      <c r="AQ375" s="19">
        <v>262.39999999999998</v>
      </c>
      <c r="AR375" s="19">
        <v>262.39999999999998</v>
      </c>
      <c r="AS375" s="19">
        <v>262.39999999999998</v>
      </c>
      <c r="AT375" s="19">
        <v>262.39999999999998</v>
      </c>
      <c r="AU375" s="19">
        <v>262.39999999999998</v>
      </c>
      <c r="AV375" s="19">
        <v>262.39999999999998</v>
      </c>
      <c r="AW375" s="19">
        <v>262.39999999999998</v>
      </c>
      <c r="AX375" s="19">
        <v>174.93</v>
      </c>
      <c r="AY375" s="19">
        <v>174.93</v>
      </c>
      <c r="AZ375" s="19">
        <v>174.93</v>
      </c>
      <c r="BA375" s="19">
        <v>174.93</v>
      </c>
      <c r="BB375" s="19">
        <v>174.93</v>
      </c>
      <c r="BC375" s="19">
        <v>174.93</v>
      </c>
      <c r="BD375" s="19">
        <v>174.93</v>
      </c>
      <c r="BE375" s="19">
        <v>174.93</v>
      </c>
      <c r="BF375" s="19">
        <v>174.93</v>
      </c>
      <c r="BG375" s="19">
        <v>174.93</v>
      </c>
      <c r="BH375" s="19">
        <v>174.93</v>
      </c>
      <c r="BI375" s="19">
        <v>174.93</v>
      </c>
      <c r="BJ375" s="19">
        <f t="shared" si="15"/>
        <v>2361.6000000000004</v>
      </c>
      <c r="BK375" s="19">
        <f t="shared" si="16"/>
        <v>2099.1600000000003</v>
      </c>
      <c r="BL375" s="19">
        <f t="shared" si="17"/>
        <v>4460.76</v>
      </c>
    </row>
    <row r="376" spans="1:64" x14ac:dyDescent="0.25">
      <c r="A376" s="52" t="s">
        <v>2145</v>
      </c>
      <c r="B376" s="78" t="s">
        <v>823</v>
      </c>
      <c r="C376" s="79">
        <v>5</v>
      </c>
      <c r="D376" s="80" t="s">
        <v>23</v>
      </c>
      <c r="E376" s="79" t="s">
        <v>434</v>
      </c>
      <c r="F376" s="79" t="s">
        <v>604</v>
      </c>
      <c r="G376" s="79" t="s">
        <v>816</v>
      </c>
      <c r="H376" s="79" t="s">
        <v>624</v>
      </c>
      <c r="I376" s="79" t="s">
        <v>817</v>
      </c>
      <c r="J376" s="79" t="s">
        <v>626</v>
      </c>
      <c r="K376" s="79" t="s">
        <v>447</v>
      </c>
      <c r="L376" s="79" t="s">
        <v>606</v>
      </c>
      <c r="M376" s="79" t="s">
        <v>619</v>
      </c>
      <c r="N376" s="81">
        <v>1</v>
      </c>
      <c r="O376" s="81">
        <v>1</v>
      </c>
      <c r="P376" s="81">
        <v>1</v>
      </c>
      <c r="Q376" s="81">
        <v>1</v>
      </c>
      <c r="R376" s="81">
        <v>1</v>
      </c>
      <c r="S376" s="81">
        <v>1</v>
      </c>
      <c r="T376" s="81">
        <v>0</v>
      </c>
      <c r="U376" s="81">
        <v>0</v>
      </c>
      <c r="V376" s="81">
        <v>0</v>
      </c>
      <c r="W376" s="102">
        <v>100300</v>
      </c>
      <c r="X376" s="102">
        <v>0</v>
      </c>
      <c r="Y376" s="102">
        <v>0</v>
      </c>
      <c r="Z376" s="102">
        <v>495.65</v>
      </c>
      <c r="AA376" s="102">
        <v>0</v>
      </c>
      <c r="AB376" s="102">
        <v>0</v>
      </c>
      <c r="AC376" s="102">
        <v>100300</v>
      </c>
      <c r="AD376" s="89">
        <v>43803</v>
      </c>
      <c r="AE376" s="89">
        <v>46725</v>
      </c>
      <c r="AF376" s="90">
        <v>100300</v>
      </c>
      <c r="AG376" s="84">
        <v>2.68</v>
      </c>
      <c r="AH376" s="84">
        <v>8</v>
      </c>
      <c r="AI376" s="85">
        <v>5.9299999999999999E-2</v>
      </c>
      <c r="AJ376" s="86">
        <v>2.68</v>
      </c>
      <c r="AK376" s="86">
        <v>8</v>
      </c>
      <c r="AL376" s="87">
        <v>5.9299999999999999E-2</v>
      </c>
      <c r="AM376" s="91" t="s">
        <v>620</v>
      </c>
      <c r="AN376" s="91" t="s">
        <v>621</v>
      </c>
      <c r="AO376" s="19">
        <v>1220.54</v>
      </c>
      <c r="AP376" s="19">
        <v>1220.54</v>
      </c>
      <c r="AQ376" s="19">
        <v>1220.54</v>
      </c>
      <c r="AR376" s="19">
        <v>1220.54</v>
      </c>
      <c r="AS376" s="19">
        <v>1220.54</v>
      </c>
      <c r="AT376" s="19">
        <v>1220.54</v>
      </c>
      <c r="AU376" s="19">
        <v>1220.54</v>
      </c>
      <c r="AV376" s="19">
        <v>1220.54</v>
      </c>
      <c r="AW376" s="19">
        <v>1220.54</v>
      </c>
      <c r="AX376" s="19">
        <v>915.4</v>
      </c>
      <c r="AY376" s="19">
        <v>915.4</v>
      </c>
      <c r="AZ376" s="19">
        <v>915.4</v>
      </c>
      <c r="BA376" s="19">
        <v>915.4</v>
      </c>
      <c r="BB376" s="19">
        <v>915.4</v>
      </c>
      <c r="BC376" s="19">
        <v>915.4</v>
      </c>
      <c r="BD376" s="19">
        <v>915.4</v>
      </c>
      <c r="BE376" s="19">
        <v>915.4</v>
      </c>
      <c r="BF376" s="19">
        <v>915.4</v>
      </c>
      <c r="BG376" s="19">
        <v>915.4</v>
      </c>
      <c r="BH376" s="19">
        <v>915.4</v>
      </c>
      <c r="BI376" s="19">
        <v>915.4</v>
      </c>
      <c r="BJ376" s="19">
        <f t="shared" si="15"/>
        <v>10984.86</v>
      </c>
      <c r="BK376" s="19">
        <f t="shared" si="16"/>
        <v>10984.799999999997</v>
      </c>
      <c r="BL376" s="19">
        <f t="shared" si="17"/>
        <v>21969.659999999996</v>
      </c>
    </row>
    <row r="377" spans="1:64" x14ac:dyDescent="0.25">
      <c r="A377" s="52" t="s">
        <v>2146</v>
      </c>
      <c r="B377" s="78" t="s">
        <v>824</v>
      </c>
      <c r="C377" s="79">
        <v>2</v>
      </c>
      <c r="D377" s="80" t="s">
        <v>23</v>
      </c>
      <c r="E377" s="79" t="s">
        <v>434</v>
      </c>
      <c r="F377" s="79" t="s">
        <v>604</v>
      </c>
      <c r="G377" s="79" t="s">
        <v>816</v>
      </c>
      <c r="H377" s="79" t="s">
        <v>624</v>
      </c>
      <c r="I377" s="79" t="s">
        <v>817</v>
      </c>
      <c r="J377" s="79" t="s">
        <v>626</v>
      </c>
      <c r="K377" s="79" t="s">
        <v>447</v>
      </c>
      <c r="L377" s="79" t="s">
        <v>606</v>
      </c>
      <c r="M377" s="79" t="s">
        <v>619</v>
      </c>
      <c r="N377" s="81">
        <v>1</v>
      </c>
      <c r="O377" s="81">
        <v>1</v>
      </c>
      <c r="P377" s="81">
        <v>1</v>
      </c>
      <c r="Q377" s="81">
        <v>1</v>
      </c>
      <c r="R377" s="81">
        <v>1</v>
      </c>
      <c r="S377" s="81">
        <v>1</v>
      </c>
      <c r="T377" s="81">
        <v>0</v>
      </c>
      <c r="U377" s="81">
        <v>0</v>
      </c>
      <c r="V377" s="81">
        <v>0</v>
      </c>
      <c r="W377" s="102">
        <v>53100</v>
      </c>
      <c r="X377" s="102">
        <v>0</v>
      </c>
      <c r="Y377" s="102">
        <v>0</v>
      </c>
      <c r="Z377" s="102">
        <v>262.39999999999998</v>
      </c>
      <c r="AA377" s="102">
        <v>0</v>
      </c>
      <c r="AB377" s="102">
        <v>0</v>
      </c>
      <c r="AC377" s="102">
        <v>53100</v>
      </c>
      <c r="AD377" s="89">
        <v>43803</v>
      </c>
      <c r="AE377" s="89">
        <v>46725</v>
      </c>
      <c r="AF377" s="90">
        <v>53100</v>
      </c>
      <c r="AG377" s="84">
        <v>2.68</v>
      </c>
      <c r="AH377" s="84">
        <v>8</v>
      </c>
      <c r="AI377" s="85">
        <v>5.9299999999999999E-2</v>
      </c>
      <c r="AJ377" s="86">
        <v>2.68</v>
      </c>
      <c r="AK377" s="86">
        <v>8</v>
      </c>
      <c r="AL377" s="87">
        <v>5.9299999999999999E-2</v>
      </c>
      <c r="AM377" s="91" t="s">
        <v>620</v>
      </c>
      <c r="AN377" s="91" t="s">
        <v>621</v>
      </c>
      <c r="AO377" s="19">
        <v>1376.96</v>
      </c>
      <c r="AP377" s="19">
        <v>1376.96</v>
      </c>
      <c r="AQ377" s="19">
        <v>1376.96</v>
      </c>
      <c r="AR377" s="19">
        <v>688.48</v>
      </c>
      <c r="AS377" s="19">
        <v>688.48</v>
      </c>
      <c r="AT377" s="19">
        <v>688.48</v>
      </c>
      <c r="AU377" s="19">
        <v>688.48</v>
      </c>
      <c r="AV377" s="19">
        <v>688.48</v>
      </c>
      <c r="AW377" s="19">
        <v>688.48</v>
      </c>
      <c r="AX377" s="19">
        <v>0</v>
      </c>
      <c r="AY377" s="19">
        <v>0</v>
      </c>
      <c r="AZ377" s="19">
        <v>0</v>
      </c>
      <c r="BA377" s="19">
        <v>0</v>
      </c>
      <c r="BB377" s="19">
        <v>0</v>
      </c>
      <c r="BC377" s="19">
        <v>0</v>
      </c>
      <c r="BD377" s="19">
        <v>0</v>
      </c>
      <c r="BE377" s="19">
        <v>0</v>
      </c>
      <c r="BF377" s="19">
        <v>0</v>
      </c>
      <c r="BG377" s="19">
        <v>0</v>
      </c>
      <c r="BH377" s="19">
        <v>0</v>
      </c>
      <c r="BI377" s="19">
        <v>0</v>
      </c>
      <c r="BJ377" s="19">
        <f t="shared" si="15"/>
        <v>8261.7599999999984</v>
      </c>
      <c r="BK377" s="19">
        <f t="shared" si="16"/>
        <v>0</v>
      </c>
      <c r="BL377" s="19">
        <f t="shared" si="17"/>
        <v>8261.7599999999984</v>
      </c>
    </row>
    <row r="378" spans="1:64" x14ac:dyDescent="0.25">
      <c r="A378" s="52" t="s">
        <v>2147</v>
      </c>
      <c r="B378" s="78" t="s">
        <v>824</v>
      </c>
      <c r="C378" s="79">
        <v>3</v>
      </c>
      <c r="D378" s="80" t="s">
        <v>23</v>
      </c>
      <c r="E378" s="79" t="s">
        <v>434</v>
      </c>
      <c r="F378" s="79" t="s">
        <v>604</v>
      </c>
      <c r="G378" s="79" t="s">
        <v>816</v>
      </c>
      <c r="H378" s="79" t="s">
        <v>624</v>
      </c>
      <c r="I378" s="79" t="s">
        <v>817</v>
      </c>
      <c r="J378" s="79" t="s">
        <v>626</v>
      </c>
      <c r="K378" s="79" t="s">
        <v>447</v>
      </c>
      <c r="L378" s="79" t="s">
        <v>606</v>
      </c>
      <c r="M378" s="79" t="s">
        <v>619</v>
      </c>
      <c r="N378" s="81">
        <v>1</v>
      </c>
      <c r="O378" s="81">
        <v>1</v>
      </c>
      <c r="P378" s="81">
        <v>1</v>
      </c>
      <c r="Q378" s="81">
        <v>1</v>
      </c>
      <c r="R378" s="81">
        <v>1</v>
      </c>
      <c r="S378" s="81">
        <v>1</v>
      </c>
      <c r="T378" s="81">
        <v>0</v>
      </c>
      <c r="U378" s="81">
        <v>0</v>
      </c>
      <c r="V378" s="81">
        <v>0</v>
      </c>
      <c r="W378" s="102">
        <v>235852.5</v>
      </c>
      <c r="X378" s="102">
        <v>0</v>
      </c>
      <c r="Y378" s="102">
        <v>0</v>
      </c>
      <c r="Z378" s="102">
        <v>1220.54</v>
      </c>
      <c r="AA378" s="102">
        <v>0</v>
      </c>
      <c r="AB378" s="102">
        <v>0</v>
      </c>
      <c r="AC378" s="102">
        <v>235852.5</v>
      </c>
      <c r="AD378" s="89">
        <v>43803</v>
      </c>
      <c r="AE378" s="89">
        <v>47091</v>
      </c>
      <c r="AF378" s="90">
        <v>235852.5</v>
      </c>
      <c r="AG378" s="84">
        <v>3.68</v>
      </c>
      <c r="AH378" s="84">
        <v>9</v>
      </c>
      <c r="AI378" s="85">
        <v>6.2100000000000002E-2</v>
      </c>
      <c r="AJ378" s="86">
        <v>3.68</v>
      </c>
      <c r="AK378" s="86">
        <v>9</v>
      </c>
      <c r="AL378" s="87">
        <v>6.2100000000000002E-2</v>
      </c>
      <c r="AM378" s="91" t="s">
        <v>620</v>
      </c>
      <c r="AN378" s="91" t="s">
        <v>621</v>
      </c>
      <c r="AO378" s="19">
        <v>1437.11</v>
      </c>
      <c r="AP378" s="19">
        <v>1437.11</v>
      </c>
      <c r="AQ378" s="19">
        <v>1437.11</v>
      </c>
      <c r="AR378" s="19">
        <v>1437.11</v>
      </c>
      <c r="AS378" s="19">
        <v>1437.11</v>
      </c>
      <c r="AT378" s="19">
        <v>1437.11</v>
      </c>
      <c r="AU378" s="19">
        <v>1437.11</v>
      </c>
      <c r="AV378" s="19">
        <v>1437.11</v>
      </c>
      <c r="AW378" s="19">
        <v>1437.11</v>
      </c>
      <c r="AX378" s="19">
        <v>718.55</v>
      </c>
      <c r="AY378" s="19">
        <v>718.55</v>
      </c>
      <c r="AZ378" s="19">
        <v>718.55</v>
      </c>
      <c r="BA378" s="19">
        <v>718.55</v>
      </c>
      <c r="BB378" s="19">
        <v>718.55</v>
      </c>
      <c r="BC378" s="19">
        <v>718.55</v>
      </c>
      <c r="BD378" s="19">
        <v>718.55</v>
      </c>
      <c r="BE378" s="19">
        <v>718.55</v>
      </c>
      <c r="BF378" s="19">
        <v>718.55</v>
      </c>
      <c r="BG378" s="19">
        <v>718.55</v>
      </c>
      <c r="BH378" s="19">
        <v>718.55</v>
      </c>
      <c r="BI378" s="19">
        <v>718.55</v>
      </c>
      <c r="BJ378" s="19">
        <f t="shared" si="15"/>
        <v>12933.990000000002</v>
      </c>
      <c r="BK378" s="19">
        <f t="shared" si="16"/>
        <v>8622.6</v>
      </c>
      <c r="BL378" s="19">
        <f t="shared" si="17"/>
        <v>21556.590000000004</v>
      </c>
    </row>
    <row r="379" spans="1:64" x14ac:dyDescent="0.25">
      <c r="A379" s="52" t="s">
        <v>2148</v>
      </c>
      <c r="B379" s="78" t="s">
        <v>487</v>
      </c>
      <c r="C379" s="79">
        <v>5</v>
      </c>
      <c r="D379" s="80" t="s">
        <v>23</v>
      </c>
      <c r="E379" s="79" t="s">
        <v>434</v>
      </c>
      <c r="F379" s="79" t="s">
        <v>604</v>
      </c>
      <c r="G379" s="79" t="s">
        <v>816</v>
      </c>
      <c r="H379" s="79" t="s">
        <v>624</v>
      </c>
      <c r="I379" s="79" t="s">
        <v>817</v>
      </c>
      <c r="J379" s="79" t="s">
        <v>626</v>
      </c>
      <c r="K379" s="79" t="s">
        <v>447</v>
      </c>
      <c r="L379" s="79" t="s">
        <v>606</v>
      </c>
      <c r="M379" s="79" t="s">
        <v>619</v>
      </c>
      <c r="N379" s="81">
        <v>1</v>
      </c>
      <c r="O379" s="81">
        <v>1</v>
      </c>
      <c r="P379" s="81">
        <v>1</v>
      </c>
      <c r="Q379" s="81">
        <v>1</v>
      </c>
      <c r="R379" s="81">
        <v>1</v>
      </c>
      <c r="S379" s="81">
        <v>1</v>
      </c>
      <c r="T379" s="81">
        <v>0</v>
      </c>
      <c r="U379" s="81">
        <v>0</v>
      </c>
      <c r="V379" s="81">
        <v>0</v>
      </c>
      <c r="W379" s="102">
        <v>308275</v>
      </c>
      <c r="X379" s="102">
        <v>0</v>
      </c>
      <c r="Y379" s="102">
        <v>0</v>
      </c>
      <c r="Z379" s="102">
        <v>1376.96</v>
      </c>
      <c r="AA379" s="102">
        <v>0</v>
      </c>
      <c r="AB379" s="102">
        <v>0</v>
      </c>
      <c r="AC379" s="102">
        <v>308275</v>
      </c>
      <c r="AD379" s="89">
        <v>43803</v>
      </c>
      <c r="AE379" s="89">
        <v>45995</v>
      </c>
      <c r="AF379" s="90">
        <v>308275</v>
      </c>
      <c r="AG379" s="84">
        <v>0.68</v>
      </c>
      <c r="AH379" s="84">
        <v>6</v>
      </c>
      <c r="AI379" s="85">
        <v>5.3600000000000002E-2</v>
      </c>
      <c r="AJ379" s="86">
        <v>0.68</v>
      </c>
      <c r="AK379" s="86">
        <v>6</v>
      </c>
      <c r="AL379" s="87">
        <v>5.3600000000000002E-2</v>
      </c>
      <c r="AM379" s="91" t="s">
        <v>620</v>
      </c>
      <c r="AN379" s="91" t="s">
        <v>621</v>
      </c>
      <c r="AO379" s="19">
        <v>1272.6500000000001</v>
      </c>
      <c r="AP379" s="19">
        <v>1272.6500000000001</v>
      </c>
      <c r="AQ379" s="19">
        <v>1272.6500000000001</v>
      </c>
      <c r="AR379" s="19">
        <v>1272.6500000000001</v>
      </c>
      <c r="AS379" s="19">
        <v>1272.6500000000001</v>
      </c>
      <c r="AT379" s="19">
        <v>1272.6500000000001</v>
      </c>
      <c r="AU379" s="19">
        <v>1272.6500000000001</v>
      </c>
      <c r="AV379" s="19">
        <v>1272.6500000000001</v>
      </c>
      <c r="AW379" s="19">
        <v>1272.6500000000001</v>
      </c>
      <c r="AX379" s="19">
        <v>848.43</v>
      </c>
      <c r="AY379" s="19">
        <v>848.43</v>
      </c>
      <c r="AZ379" s="19">
        <v>848.43</v>
      </c>
      <c r="BA379" s="19">
        <v>848.43</v>
      </c>
      <c r="BB379" s="19">
        <v>848.43</v>
      </c>
      <c r="BC379" s="19">
        <v>848.43</v>
      </c>
      <c r="BD379" s="19">
        <v>848.43</v>
      </c>
      <c r="BE379" s="19">
        <v>848.43</v>
      </c>
      <c r="BF379" s="19">
        <v>848.43</v>
      </c>
      <c r="BG379" s="19">
        <v>848.43</v>
      </c>
      <c r="BH379" s="19">
        <v>848.43</v>
      </c>
      <c r="BI379" s="19">
        <v>848.43</v>
      </c>
      <c r="BJ379" s="19">
        <f t="shared" si="15"/>
        <v>11453.849999999999</v>
      </c>
      <c r="BK379" s="19">
        <f t="shared" si="16"/>
        <v>10181.160000000002</v>
      </c>
      <c r="BL379" s="19">
        <f t="shared" si="17"/>
        <v>21635.010000000002</v>
      </c>
    </row>
    <row r="380" spans="1:64" x14ac:dyDescent="0.25">
      <c r="A380" s="52" t="s">
        <v>2149</v>
      </c>
      <c r="B380" s="78" t="s">
        <v>487</v>
      </c>
      <c r="C380" s="79">
        <v>6</v>
      </c>
      <c r="D380" s="80" t="s">
        <v>23</v>
      </c>
      <c r="E380" s="79" t="s">
        <v>434</v>
      </c>
      <c r="F380" s="79" t="s">
        <v>604</v>
      </c>
      <c r="G380" s="79" t="s">
        <v>816</v>
      </c>
      <c r="H380" s="79" t="s">
        <v>624</v>
      </c>
      <c r="I380" s="79" t="s">
        <v>817</v>
      </c>
      <c r="J380" s="79" t="s">
        <v>626</v>
      </c>
      <c r="K380" s="79" t="s">
        <v>447</v>
      </c>
      <c r="L380" s="79" t="s">
        <v>606</v>
      </c>
      <c r="M380" s="79" t="s">
        <v>619</v>
      </c>
      <c r="N380" s="81">
        <v>1</v>
      </c>
      <c r="O380" s="81">
        <v>1</v>
      </c>
      <c r="P380" s="81">
        <v>1</v>
      </c>
      <c r="Q380" s="81">
        <v>1</v>
      </c>
      <c r="R380" s="81">
        <v>1</v>
      </c>
      <c r="S380" s="81">
        <v>1</v>
      </c>
      <c r="T380" s="81">
        <v>0</v>
      </c>
      <c r="U380" s="81">
        <v>0</v>
      </c>
      <c r="V380" s="81">
        <v>0</v>
      </c>
      <c r="W380" s="102">
        <v>305767.5</v>
      </c>
      <c r="X380" s="102">
        <v>0</v>
      </c>
      <c r="Y380" s="102">
        <v>0</v>
      </c>
      <c r="Z380" s="102">
        <v>1437.11</v>
      </c>
      <c r="AA380" s="102">
        <v>0</v>
      </c>
      <c r="AB380" s="102">
        <v>0</v>
      </c>
      <c r="AC380" s="102">
        <v>305767.5</v>
      </c>
      <c r="AD380" s="89">
        <v>43803</v>
      </c>
      <c r="AE380" s="89">
        <v>46360</v>
      </c>
      <c r="AF380" s="90">
        <v>305767.5</v>
      </c>
      <c r="AG380" s="84">
        <v>1.68</v>
      </c>
      <c r="AH380" s="84">
        <v>7</v>
      </c>
      <c r="AI380" s="85">
        <v>5.6399999999999999E-2</v>
      </c>
      <c r="AJ380" s="86">
        <v>1.68</v>
      </c>
      <c r="AK380" s="86">
        <v>7</v>
      </c>
      <c r="AL380" s="87">
        <v>5.6399999999999999E-2</v>
      </c>
      <c r="AM380" s="91" t="s">
        <v>620</v>
      </c>
      <c r="AN380" s="91" t="s">
        <v>621</v>
      </c>
      <c r="AO380" s="19">
        <v>274.79000000000002</v>
      </c>
      <c r="AP380" s="19">
        <v>274.79000000000002</v>
      </c>
      <c r="AQ380" s="19">
        <v>274.79000000000002</v>
      </c>
      <c r="AR380" s="19">
        <v>274.79000000000002</v>
      </c>
      <c r="AS380" s="19">
        <v>274.79000000000002</v>
      </c>
      <c r="AT380" s="19">
        <v>274.79000000000002</v>
      </c>
      <c r="AU380" s="19">
        <v>274.79000000000002</v>
      </c>
      <c r="AV380" s="19">
        <v>274.79000000000002</v>
      </c>
      <c r="AW380" s="19">
        <v>274.79000000000002</v>
      </c>
      <c r="AX380" s="19">
        <v>206.09</v>
      </c>
      <c r="AY380" s="19">
        <v>206.09</v>
      </c>
      <c r="AZ380" s="19">
        <v>206.09</v>
      </c>
      <c r="BA380" s="19">
        <v>206.09</v>
      </c>
      <c r="BB380" s="19">
        <v>206.09</v>
      </c>
      <c r="BC380" s="19">
        <v>206.09</v>
      </c>
      <c r="BD380" s="19">
        <v>206.09</v>
      </c>
      <c r="BE380" s="19">
        <v>206.09</v>
      </c>
      <c r="BF380" s="19">
        <v>206.09</v>
      </c>
      <c r="BG380" s="19">
        <v>206.09</v>
      </c>
      <c r="BH380" s="19">
        <v>206.09</v>
      </c>
      <c r="BI380" s="19">
        <v>206.09</v>
      </c>
      <c r="BJ380" s="19">
        <f t="shared" si="15"/>
        <v>2473.11</v>
      </c>
      <c r="BK380" s="19">
        <f t="shared" si="16"/>
        <v>2473.08</v>
      </c>
      <c r="BL380" s="19">
        <f t="shared" si="17"/>
        <v>4946.1900000000005</v>
      </c>
    </row>
    <row r="381" spans="1:64" x14ac:dyDescent="0.25">
      <c r="A381" s="52" t="s">
        <v>2150</v>
      </c>
      <c r="B381" s="78" t="s">
        <v>487</v>
      </c>
      <c r="C381" s="79">
        <v>7</v>
      </c>
      <c r="D381" s="80" t="s">
        <v>23</v>
      </c>
      <c r="E381" s="79" t="s">
        <v>434</v>
      </c>
      <c r="F381" s="79" t="s">
        <v>604</v>
      </c>
      <c r="G381" s="79" t="s">
        <v>816</v>
      </c>
      <c r="H381" s="79" t="s">
        <v>624</v>
      </c>
      <c r="I381" s="79" t="s">
        <v>817</v>
      </c>
      <c r="J381" s="79" t="s">
        <v>626</v>
      </c>
      <c r="K381" s="79" t="s">
        <v>447</v>
      </c>
      <c r="L381" s="79" t="s">
        <v>606</v>
      </c>
      <c r="M381" s="79" t="s">
        <v>619</v>
      </c>
      <c r="N381" s="81">
        <v>1</v>
      </c>
      <c r="O381" s="81">
        <v>1</v>
      </c>
      <c r="P381" s="81">
        <v>1</v>
      </c>
      <c r="Q381" s="81">
        <v>1</v>
      </c>
      <c r="R381" s="81">
        <v>1</v>
      </c>
      <c r="S381" s="81">
        <v>1</v>
      </c>
      <c r="T381" s="81">
        <v>0</v>
      </c>
      <c r="U381" s="81">
        <v>0</v>
      </c>
      <c r="V381" s="81">
        <v>0</v>
      </c>
      <c r="W381" s="102">
        <v>257535</v>
      </c>
      <c r="X381" s="102">
        <v>0</v>
      </c>
      <c r="Y381" s="102">
        <v>0</v>
      </c>
      <c r="Z381" s="102">
        <v>1272.6500000000001</v>
      </c>
      <c r="AA381" s="102">
        <v>0</v>
      </c>
      <c r="AB381" s="102">
        <v>0</v>
      </c>
      <c r="AC381" s="102">
        <v>257535</v>
      </c>
      <c r="AD381" s="89">
        <v>43803</v>
      </c>
      <c r="AE381" s="89">
        <v>46725</v>
      </c>
      <c r="AF381" s="90">
        <v>257535</v>
      </c>
      <c r="AG381" s="84">
        <v>2.68</v>
      </c>
      <c r="AH381" s="84">
        <v>8</v>
      </c>
      <c r="AI381" s="85">
        <v>5.9299999999999999E-2</v>
      </c>
      <c r="AJ381" s="86">
        <v>2.68</v>
      </c>
      <c r="AK381" s="86">
        <v>8</v>
      </c>
      <c r="AL381" s="87">
        <v>5.9299999999999999E-2</v>
      </c>
      <c r="AM381" s="91" t="s">
        <v>620</v>
      </c>
      <c r="AN381" s="91" t="s">
        <v>621</v>
      </c>
      <c r="AO381" s="19">
        <v>237.18</v>
      </c>
      <c r="AP381" s="19">
        <v>237.18</v>
      </c>
      <c r="AQ381" s="19">
        <v>237.18</v>
      </c>
      <c r="AR381" s="19">
        <v>118.59</v>
      </c>
      <c r="AS381" s="19">
        <v>118.59</v>
      </c>
      <c r="AT381" s="19">
        <v>118.59</v>
      </c>
      <c r="AU381" s="19">
        <v>118.59</v>
      </c>
      <c r="AV381" s="19">
        <v>118.59</v>
      </c>
      <c r="AW381" s="19">
        <v>118.59</v>
      </c>
      <c r="AX381" s="19">
        <v>0</v>
      </c>
      <c r="AY381" s="19">
        <v>0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19">
        <v>0</v>
      </c>
      <c r="BF381" s="19">
        <v>0</v>
      </c>
      <c r="BG381" s="19">
        <v>0</v>
      </c>
      <c r="BH381" s="19">
        <v>0</v>
      </c>
      <c r="BI381" s="19">
        <v>0</v>
      </c>
      <c r="BJ381" s="19">
        <f t="shared" si="15"/>
        <v>1423.0799999999997</v>
      </c>
      <c r="BK381" s="19">
        <f t="shared" si="16"/>
        <v>0</v>
      </c>
      <c r="BL381" s="19">
        <f t="shared" si="17"/>
        <v>1423.0799999999997</v>
      </c>
    </row>
    <row r="382" spans="1:64" x14ac:dyDescent="0.25">
      <c r="A382" s="52" t="s">
        <v>2151</v>
      </c>
      <c r="B382" s="78" t="s">
        <v>487</v>
      </c>
      <c r="C382" s="79">
        <v>8</v>
      </c>
      <c r="D382" s="80" t="s">
        <v>23</v>
      </c>
      <c r="E382" s="79" t="s">
        <v>434</v>
      </c>
      <c r="F382" s="79" t="s">
        <v>604</v>
      </c>
      <c r="G382" s="79" t="s">
        <v>816</v>
      </c>
      <c r="H382" s="79" t="s">
        <v>624</v>
      </c>
      <c r="I382" s="79" t="s">
        <v>817</v>
      </c>
      <c r="J382" s="79" t="s">
        <v>626</v>
      </c>
      <c r="K382" s="79" t="s">
        <v>447</v>
      </c>
      <c r="L382" s="79" t="s">
        <v>606</v>
      </c>
      <c r="M382" s="79" t="s">
        <v>619</v>
      </c>
      <c r="N382" s="81">
        <v>1</v>
      </c>
      <c r="O382" s="81">
        <v>1</v>
      </c>
      <c r="P382" s="81">
        <v>1</v>
      </c>
      <c r="Q382" s="81">
        <v>1</v>
      </c>
      <c r="R382" s="81">
        <v>1</v>
      </c>
      <c r="S382" s="81">
        <v>1</v>
      </c>
      <c r="T382" s="81">
        <v>0</v>
      </c>
      <c r="U382" s="81">
        <v>0</v>
      </c>
      <c r="V382" s="81">
        <v>0</v>
      </c>
      <c r="W382" s="102">
        <v>53100</v>
      </c>
      <c r="X382" s="102">
        <v>0</v>
      </c>
      <c r="Y382" s="102">
        <v>0</v>
      </c>
      <c r="Z382" s="102">
        <v>274.79000000000002</v>
      </c>
      <c r="AA382" s="102">
        <v>0</v>
      </c>
      <c r="AB382" s="102">
        <v>0</v>
      </c>
      <c r="AC382" s="102">
        <v>53100</v>
      </c>
      <c r="AD382" s="89">
        <v>43803</v>
      </c>
      <c r="AE382" s="89">
        <v>47091</v>
      </c>
      <c r="AF382" s="90">
        <v>53100</v>
      </c>
      <c r="AG382" s="84">
        <v>3.68</v>
      </c>
      <c r="AH382" s="84">
        <v>9</v>
      </c>
      <c r="AI382" s="85">
        <v>6.2100000000000002E-2</v>
      </c>
      <c r="AJ382" s="86">
        <v>3.68</v>
      </c>
      <c r="AK382" s="86">
        <v>9</v>
      </c>
      <c r="AL382" s="87">
        <v>6.2100000000000002E-2</v>
      </c>
      <c r="AM382" s="91" t="s">
        <v>620</v>
      </c>
      <c r="AN382" s="91" t="s">
        <v>621</v>
      </c>
      <c r="AO382" s="19">
        <v>1220.81</v>
      </c>
      <c r="AP382" s="19">
        <v>1220.81</v>
      </c>
      <c r="AQ382" s="19">
        <v>1220.81</v>
      </c>
      <c r="AR382" s="19">
        <v>1220.81</v>
      </c>
      <c r="AS382" s="19">
        <v>1220.81</v>
      </c>
      <c r="AT382" s="19">
        <v>1220.81</v>
      </c>
      <c r="AU382" s="19">
        <v>1220.81</v>
      </c>
      <c r="AV382" s="19">
        <v>1220.81</v>
      </c>
      <c r="AW382" s="19">
        <v>1220.81</v>
      </c>
      <c r="AX382" s="19">
        <v>610.41</v>
      </c>
      <c r="AY382" s="19">
        <v>610.41</v>
      </c>
      <c r="AZ382" s="19">
        <v>610.41</v>
      </c>
      <c r="BA382" s="19">
        <v>610.41</v>
      </c>
      <c r="BB382" s="19">
        <v>610.41</v>
      </c>
      <c r="BC382" s="19">
        <v>610.41</v>
      </c>
      <c r="BD382" s="19">
        <v>610.41</v>
      </c>
      <c r="BE382" s="19">
        <v>610.41</v>
      </c>
      <c r="BF382" s="19">
        <v>610.41</v>
      </c>
      <c r="BG382" s="19">
        <v>610.41</v>
      </c>
      <c r="BH382" s="19">
        <v>610.41</v>
      </c>
      <c r="BI382" s="19">
        <v>610.41</v>
      </c>
      <c r="BJ382" s="19">
        <f t="shared" si="15"/>
        <v>10987.289999999997</v>
      </c>
      <c r="BK382" s="19">
        <f t="shared" si="16"/>
        <v>7324.9199999999992</v>
      </c>
      <c r="BL382" s="19">
        <f t="shared" si="17"/>
        <v>18312.209999999995</v>
      </c>
    </row>
    <row r="383" spans="1:64" x14ac:dyDescent="0.25">
      <c r="A383" s="52" t="s">
        <v>2152</v>
      </c>
      <c r="B383" s="78" t="s">
        <v>825</v>
      </c>
      <c r="C383" s="79">
        <v>2</v>
      </c>
      <c r="D383" s="80" t="s">
        <v>23</v>
      </c>
      <c r="E383" s="79" t="s">
        <v>434</v>
      </c>
      <c r="F383" s="79" t="s">
        <v>604</v>
      </c>
      <c r="G383" s="79" t="s">
        <v>816</v>
      </c>
      <c r="H383" s="79" t="s">
        <v>624</v>
      </c>
      <c r="I383" s="79" t="s">
        <v>817</v>
      </c>
      <c r="J383" s="79" t="s">
        <v>626</v>
      </c>
      <c r="K383" s="79" t="s">
        <v>447</v>
      </c>
      <c r="L383" s="79" t="s">
        <v>606</v>
      </c>
      <c r="M383" s="79" t="s">
        <v>619</v>
      </c>
      <c r="N383" s="81">
        <v>1</v>
      </c>
      <c r="O383" s="81">
        <v>1</v>
      </c>
      <c r="P383" s="81">
        <v>1</v>
      </c>
      <c r="Q383" s="81">
        <v>1</v>
      </c>
      <c r="R383" s="81">
        <v>1</v>
      </c>
      <c r="S383" s="81">
        <v>1</v>
      </c>
      <c r="T383" s="81">
        <v>0</v>
      </c>
      <c r="U383" s="81">
        <v>0</v>
      </c>
      <c r="V383" s="81">
        <v>0</v>
      </c>
      <c r="W383" s="102">
        <v>53100</v>
      </c>
      <c r="X383" s="102">
        <v>0</v>
      </c>
      <c r="Y383" s="102">
        <v>0</v>
      </c>
      <c r="Z383" s="102">
        <v>237.18</v>
      </c>
      <c r="AA383" s="102">
        <v>0</v>
      </c>
      <c r="AB383" s="102">
        <v>0</v>
      </c>
      <c r="AC383" s="102">
        <v>53100</v>
      </c>
      <c r="AD383" s="89">
        <v>43803</v>
      </c>
      <c r="AE383" s="89">
        <v>45995</v>
      </c>
      <c r="AF383" s="90">
        <v>53100</v>
      </c>
      <c r="AG383" s="84">
        <v>0.68</v>
      </c>
      <c r="AH383" s="84">
        <v>6</v>
      </c>
      <c r="AI383" s="85">
        <v>5.3600000000000002E-2</v>
      </c>
      <c r="AJ383" s="86">
        <v>0.68</v>
      </c>
      <c r="AK383" s="86">
        <v>6</v>
      </c>
      <c r="AL383" s="87">
        <v>5.3600000000000002E-2</v>
      </c>
      <c r="AM383" s="91" t="s">
        <v>620</v>
      </c>
      <c r="AN383" s="91" t="s">
        <v>621</v>
      </c>
      <c r="AO383" s="19">
        <v>485.44</v>
      </c>
      <c r="AP383" s="19">
        <v>485.44</v>
      </c>
      <c r="AQ383" s="19">
        <v>485.44</v>
      </c>
      <c r="AR383" s="19">
        <v>485.44</v>
      </c>
      <c r="AS383" s="19">
        <v>485.44</v>
      </c>
      <c r="AT383" s="19">
        <v>485.44</v>
      </c>
      <c r="AU383" s="19">
        <v>485.44</v>
      </c>
      <c r="AV383" s="19">
        <v>485.44</v>
      </c>
      <c r="AW383" s="19">
        <v>485.44</v>
      </c>
      <c r="AX383" s="19">
        <v>323.63</v>
      </c>
      <c r="AY383" s="19">
        <v>323.63</v>
      </c>
      <c r="AZ383" s="19">
        <v>323.63</v>
      </c>
      <c r="BA383" s="19">
        <v>323.63</v>
      </c>
      <c r="BB383" s="19">
        <v>323.63</v>
      </c>
      <c r="BC383" s="19">
        <v>323.63</v>
      </c>
      <c r="BD383" s="19">
        <v>323.63</v>
      </c>
      <c r="BE383" s="19">
        <v>323.63</v>
      </c>
      <c r="BF383" s="19">
        <v>323.63</v>
      </c>
      <c r="BG383" s="19">
        <v>323.63</v>
      </c>
      <c r="BH383" s="19">
        <v>323.63</v>
      </c>
      <c r="BI383" s="19">
        <v>323.63</v>
      </c>
      <c r="BJ383" s="19">
        <f t="shared" si="15"/>
        <v>4368.96</v>
      </c>
      <c r="BK383" s="19">
        <f t="shared" si="16"/>
        <v>3883.5600000000009</v>
      </c>
      <c r="BL383" s="19">
        <f t="shared" si="17"/>
        <v>8252.52</v>
      </c>
    </row>
    <row r="384" spans="1:64" x14ac:dyDescent="0.25">
      <c r="A384" s="52" t="s">
        <v>2153</v>
      </c>
      <c r="B384" s="78" t="s">
        <v>825</v>
      </c>
      <c r="C384" s="79">
        <v>3</v>
      </c>
      <c r="D384" s="80" t="s">
        <v>23</v>
      </c>
      <c r="E384" s="79" t="s">
        <v>434</v>
      </c>
      <c r="F384" s="79" t="s">
        <v>604</v>
      </c>
      <c r="G384" s="79" t="s">
        <v>816</v>
      </c>
      <c r="H384" s="79" t="s">
        <v>624</v>
      </c>
      <c r="I384" s="79" t="s">
        <v>817</v>
      </c>
      <c r="J384" s="79" t="s">
        <v>626</v>
      </c>
      <c r="K384" s="79" t="s">
        <v>447</v>
      </c>
      <c r="L384" s="79" t="s">
        <v>606</v>
      </c>
      <c r="M384" s="79" t="s">
        <v>619</v>
      </c>
      <c r="N384" s="81">
        <v>1</v>
      </c>
      <c r="O384" s="81">
        <v>1</v>
      </c>
      <c r="P384" s="81">
        <v>1</v>
      </c>
      <c r="Q384" s="81">
        <v>1</v>
      </c>
      <c r="R384" s="81">
        <v>1</v>
      </c>
      <c r="S384" s="81">
        <v>1</v>
      </c>
      <c r="T384" s="81">
        <v>0</v>
      </c>
      <c r="U384" s="81">
        <v>0</v>
      </c>
      <c r="V384" s="81">
        <v>0</v>
      </c>
      <c r="W384" s="102">
        <v>259747.5</v>
      </c>
      <c r="X384" s="102">
        <v>0</v>
      </c>
      <c r="Y384" s="102">
        <v>0</v>
      </c>
      <c r="Z384" s="102">
        <v>1220.81</v>
      </c>
      <c r="AA384" s="102">
        <v>0</v>
      </c>
      <c r="AB384" s="102">
        <v>0</v>
      </c>
      <c r="AC384" s="102">
        <v>259747.5</v>
      </c>
      <c r="AD384" s="89">
        <v>43803</v>
      </c>
      <c r="AE384" s="89">
        <v>46360</v>
      </c>
      <c r="AF384" s="90">
        <v>259747.5</v>
      </c>
      <c r="AG384" s="84">
        <v>1.68</v>
      </c>
      <c r="AH384" s="84">
        <v>7</v>
      </c>
      <c r="AI384" s="85">
        <v>5.6399999999999999E-2</v>
      </c>
      <c r="AJ384" s="86">
        <v>1.68</v>
      </c>
      <c r="AK384" s="86">
        <v>7</v>
      </c>
      <c r="AL384" s="87">
        <v>5.6399999999999999E-2</v>
      </c>
      <c r="AM384" s="91" t="s">
        <v>620</v>
      </c>
      <c r="AN384" s="91" t="s">
        <v>621</v>
      </c>
      <c r="AO384" s="19">
        <v>274.79000000000002</v>
      </c>
      <c r="AP384" s="19">
        <v>274.79000000000002</v>
      </c>
      <c r="AQ384" s="19">
        <v>274.79000000000002</v>
      </c>
      <c r="AR384" s="19">
        <v>274.79000000000002</v>
      </c>
      <c r="AS384" s="19">
        <v>274.79000000000002</v>
      </c>
      <c r="AT384" s="19">
        <v>274.79000000000002</v>
      </c>
      <c r="AU384" s="19">
        <v>274.79000000000002</v>
      </c>
      <c r="AV384" s="19">
        <v>274.79000000000002</v>
      </c>
      <c r="AW384" s="19">
        <v>274.79000000000002</v>
      </c>
      <c r="AX384" s="19">
        <v>206.09</v>
      </c>
      <c r="AY384" s="19">
        <v>206.09</v>
      </c>
      <c r="AZ384" s="19">
        <v>206.09</v>
      </c>
      <c r="BA384" s="19">
        <v>206.09</v>
      </c>
      <c r="BB384" s="19">
        <v>206.09</v>
      </c>
      <c r="BC384" s="19">
        <v>206.09</v>
      </c>
      <c r="BD384" s="19">
        <v>206.09</v>
      </c>
      <c r="BE384" s="19">
        <v>206.09</v>
      </c>
      <c r="BF384" s="19">
        <v>206.09</v>
      </c>
      <c r="BG384" s="19">
        <v>206.09</v>
      </c>
      <c r="BH384" s="19">
        <v>206.09</v>
      </c>
      <c r="BI384" s="19">
        <v>206.09</v>
      </c>
      <c r="BJ384" s="19">
        <f t="shared" si="15"/>
        <v>2473.11</v>
      </c>
      <c r="BK384" s="19">
        <f t="shared" si="16"/>
        <v>2473.08</v>
      </c>
      <c r="BL384" s="19">
        <f t="shared" si="17"/>
        <v>4946.1900000000005</v>
      </c>
    </row>
    <row r="385" spans="1:64" x14ac:dyDescent="0.25">
      <c r="A385" s="52" t="s">
        <v>2154</v>
      </c>
      <c r="B385" s="78" t="s">
        <v>825</v>
      </c>
      <c r="C385" s="79">
        <v>4</v>
      </c>
      <c r="D385" s="80" t="s">
        <v>23</v>
      </c>
      <c r="E385" s="79" t="s">
        <v>434</v>
      </c>
      <c r="F385" s="79" t="s">
        <v>604</v>
      </c>
      <c r="G385" s="79" t="s">
        <v>816</v>
      </c>
      <c r="H385" s="79" t="s">
        <v>624</v>
      </c>
      <c r="I385" s="79" t="s">
        <v>817</v>
      </c>
      <c r="J385" s="79" t="s">
        <v>626</v>
      </c>
      <c r="K385" s="79" t="s">
        <v>447</v>
      </c>
      <c r="L385" s="79" t="s">
        <v>606</v>
      </c>
      <c r="M385" s="79" t="s">
        <v>619</v>
      </c>
      <c r="N385" s="81">
        <v>1</v>
      </c>
      <c r="O385" s="81">
        <v>1</v>
      </c>
      <c r="P385" s="81">
        <v>1</v>
      </c>
      <c r="Q385" s="81">
        <v>1</v>
      </c>
      <c r="R385" s="81">
        <v>1</v>
      </c>
      <c r="S385" s="81">
        <v>1</v>
      </c>
      <c r="T385" s="81">
        <v>0</v>
      </c>
      <c r="U385" s="81">
        <v>0</v>
      </c>
      <c r="V385" s="81">
        <v>0</v>
      </c>
      <c r="W385" s="102">
        <v>98235</v>
      </c>
      <c r="X385" s="102">
        <v>0</v>
      </c>
      <c r="Y385" s="102">
        <v>0</v>
      </c>
      <c r="Z385" s="102">
        <v>485.44</v>
      </c>
      <c r="AA385" s="102">
        <v>0</v>
      </c>
      <c r="AB385" s="102">
        <v>0</v>
      </c>
      <c r="AC385" s="102">
        <v>98235</v>
      </c>
      <c r="AD385" s="89">
        <v>43803</v>
      </c>
      <c r="AE385" s="89">
        <v>46725</v>
      </c>
      <c r="AF385" s="90">
        <v>98235</v>
      </c>
      <c r="AG385" s="84">
        <v>2.68</v>
      </c>
      <c r="AH385" s="84">
        <v>8</v>
      </c>
      <c r="AI385" s="85">
        <v>5.9299999999999999E-2</v>
      </c>
      <c r="AJ385" s="86">
        <v>2.68</v>
      </c>
      <c r="AK385" s="86">
        <v>8</v>
      </c>
      <c r="AL385" s="87">
        <v>5.9299999999999999E-2</v>
      </c>
      <c r="AM385" s="91" t="s">
        <v>620</v>
      </c>
      <c r="AN385" s="91" t="s">
        <v>621</v>
      </c>
      <c r="AO385" s="19">
        <v>287.62</v>
      </c>
      <c r="AP385" s="19">
        <v>287.62</v>
      </c>
      <c r="AQ385" s="19">
        <v>287.62</v>
      </c>
      <c r="AR385" s="19">
        <v>287.62</v>
      </c>
      <c r="AS385" s="19">
        <v>287.62</v>
      </c>
      <c r="AT385" s="19">
        <v>287.62</v>
      </c>
      <c r="AU385" s="19">
        <v>287.62</v>
      </c>
      <c r="AV385" s="19">
        <v>287.62</v>
      </c>
      <c r="AW385" s="19">
        <v>287.62</v>
      </c>
      <c r="AX385" s="19">
        <v>230.1</v>
      </c>
      <c r="AY385" s="19">
        <v>230.1</v>
      </c>
      <c r="AZ385" s="19">
        <v>230.1</v>
      </c>
      <c r="BA385" s="19">
        <v>230.1</v>
      </c>
      <c r="BB385" s="19">
        <v>230.1</v>
      </c>
      <c r="BC385" s="19">
        <v>230.1</v>
      </c>
      <c r="BD385" s="19">
        <v>230.1</v>
      </c>
      <c r="BE385" s="19">
        <v>230.1</v>
      </c>
      <c r="BF385" s="19">
        <v>230.1</v>
      </c>
      <c r="BG385" s="19">
        <v>230.1</v>
      </c>
      <c r="BH385" s="19">
        <v>230.1</v>
      </c>
      <c r="BI385" s="19">
        <v>230.1</v>
      </c>
      <c r="BJ385" s="19">
        <f t="shared" si="15"/>
        <v>2588.5799999999995</v>
      </c>
      <c r="BK385" s="19">
        <f t="shared" si="16"/>
        <v>2761.1999999999994</v>
      </c>
      <c r="BL385" s="19">
        <f t="shared" si="17"/>
        <v>5349.7799999999988</v>
      </c>
    </row>
    <row r="386" spans="1:64" x14ac:dyDescent="0.25">
      <c r="A386" s="52" t="s">
        <v>2155</v>
      </c>
      <c r="B386" s="78" t="s">
        <v>825</v>
      </c>
      <c r="C386" s="79">
        <v>5</v>
      </c>
      <c r="D386" s="80" t="s">
        <v>23</v>
      </c>
      <c r="E386" s="79" t="s">
        <v>434</v>
      </c>
      <c r="F386" s="79" t="s">
        <v>604</v>
      </c>
      <c r="G386" s="79" t="s">
        <v>816</v>
      </c>
      <c r="H386" s="79" t="s">
        <v>624</v>
      </c>
      <c r="I386" s="79" t="s">
        <v>817</v>
      </c>
      <c r="J386" s="79" t="s">
        <v>626</v>
      </c>
      <c r="K386" s="79" t="s">
        <v>447</v>
      </c>
      <c r="L386" s="79" t="s">
        <v>606</v>
      </c>
      <c r="M386" s="79" t="s">
        <v>619</v>
      </c>
      <c r="N386" s="81">
        <v>1</v>
      </c>
      <c r="O386" s="81">
        <v>1</v>
      </c>
      <c r="P386" s="81">
        <v>1</v>
      </c>
      <c r="Q386" s="81">
        <v>1</v>
      </c>
      <c r="R386" s="81">
        <v>1</v>
      </c>
      <c r="S386" s="81">
        <v>1</v>
      </c>
      <c r="T386" s="81">
        <v>0</v>
      </c>
      <c r="U386" s="81">
        <v>0</v>
      </c>
      <c r="V386" s="81">
        <v>0</v>
      </c>
      <c r="W386" s="102">
        <v>53100</v>
      </c>
      <c r="X386" s="102">
        <v>0</v>
      </c>
      <c r="Y386" s="102">
        <v>0</v>
      </c>
      <c r="Z386" s="102">
        <v>274.79000000000002</v>
      </c>
      <c r="AA386" s="102">
        <v>0</v>
      </c>
      <c r="AB386" s="102">
        <v>0</v>
      </c>
      <c r="AC386" s="102">
        <v>53100</v>
      </c>
      <c r="AD386" s="89">
        <v>43803</v>
      </c>
      <c r="AE386" s="89">
        <v>47091</v>
      </c>
      <c r="AF386" s="90">
        <v>53100</v>
      </c>
      <c r="AG386" s="84">
        <v>3.68</v>
      </c>
      <c r="AH386" s="84">
        <v>9</v>
      </c>
      <c r="AI386" s="85">
        <v>6.2100000000000002E-2</v>
      </c>
      <c r="AJ386" s="86">
        <v>3.68</v>
      </c>
      <c r="AK386" s="86">
        <v>9</v>
      </c>
      <c r="AL386" s="87">
        <v>6.2100000000000002E-2</v>
      </c>
      <c r="AM386" s="91" t="s">
        <v>620</v>
      </c>
      <c r="AN386" s="91" t="s">
        <v>621</v>
      </c>
      <c r="AO386" s="19">
        <v>255.84</v>
      </c>
      <c r="AP386" s="19">
        <v>255.84</v>
      </c>
      <c r="AQ386" s="19">
        <v>255.84</v>
      </c>
      <c r="AR386" s="19">
        <v>255.84</v>
      </c>
      <c r="AS386" s="19">
        <v>255.84</v>
      </c>
      <c r="AT386" s="19">
        <v>255.84</v>
      </c>
      <c r="AU386" s="19">
        <v>255.84</v>
      </c>
      <c r="AV386" s="19">
        <v>255.84</v>
      </c>
      <c r="AW386" s="19">
        <v>255.84</v>
      </c>
      <c r="AX386" s="19">
        <v>170.56</v>
      </c>
      <c r="AY386" s="19">
        <v>170.56</v>
      </c>
      <c r="AZ386" s="19">
        <v>170.56</v>
      </c>
      <c r="BA386" s="19">
        <v>170.56</v>
      </c>
      <c r="BB386" s="19">
        <v>170.56</v>
      </c>
      <c r="BC386" s="19">
        <v>170.56</v>
      </c>
      <c r="BD386" s="19">
        <v>170.56</v>
      </c>
      <c r="BE386" s="19">
        <v>170.56</v>
      </c>
      <c r="BF386" s="19">
        <v>170.56</v>
      </c>
      <c r="BG386" s="19">
        <v>170.56</v>
      </c>
      <c r="BH386" s="19">
        <v>170.56</v>
      </c>
      <c r="BI386" s="19">
        <v>170.56</v>
      </c>
      <c r="BJ386" s="19">
        <f t="shared" si="15"/>
        <v>2302.56</v>
      </c>
      <c r="BK386" s="19">
        <f t="shared" si="16"/>
        <v>2046.7199999999996</v>
      </c>
      <c r="BL386" s="19">
        <f t="shared" si="17"/>
        <v>4349.28</v>
      </c>
    </row>
    <row r="387" spans="1:64" x14ac:dyDescent="0.25">
      <c r="A387" s="52" t="s">
        <v>2156</v>
      </c>
      <c r="B387" s="78" t="s">
        <v>825</v>
      </c>
      <c r="C387" s="79">
        <v>6</v>
      </c>
      <c r="D387" s="80" t="s">
        <v>23</v>
      </c>
      <c r="E387" s="79" t="s">
        <v>434</v>
      </c>
      <c r="F387" s="79" t="s">
        <v>604</v>
      </c>
      <c r="G387" s="79" t="s">
        <v>816</v>
      </c>
      <c r="H387" s="79" t="s">
        <v>624</v>
      </c>
      <c r="I387" s="79" t="s">
        <v>817</v>
      </c>
      <c r="J387" s="79" t="s">
        <v>626</v>
      </c>
      <c r="K387" s="79" t="s">
        <v>447</v>
      </c>
      <c r="L387" s="79" t="s">
        <v>606</v>
      </c>
      <c r="M387" s="79" t="s">
        <v>619</v>
      </c>
      <c r="N387" s="81">
        <v>1</v>
      </c>
      <c r="O387" s="81">
        <v>1</v>
      </c>
      <c r="P387" s="81">
        <v>1</v>
      </c>
      <c r="Q387" s="81">
        <v>1</v>
      </c>
      <c r="R387" s="81">
        <v>1</v>
      </c>
      <c r="S387" s="81">
        <v>1</v>
      </c>
      <c r="T387" s="81">
        <v>0</v>
      </c>
      <c r="U387" s="81">
        <v>0</v>
      </c>
      <c r="V387" s="81">
        <v>0</v>
      </c>
      <c r="W387" s="102">
        <v>53100</v>
      </c>
      <c r="X387" s="102">
        <v>0</v>
      </c>
      <c r="Y387" s="102">
        <v>0</v>
      </c>
      <c r="Z387" s="102">
        <v>287.62</v>
      </c>
      <c r="AA387" s="102">
        <v>0</v>
      </c>
      <c r="AB387" s="102">
        <v>0</v>
      </c>
      <c r="AC387" s="102">
        <v>53100</v>
      </c>
      <c r="AD387" s="89">
        <v>43803</v>
      </c>
      <c r="AE387" s="89">
        <v>47456</v>
      </c>
      <c r="AF387" s="90">
        <v>53100</v>
      </c>
      <c r="AG387" s="84">
        <v>4.68</v>
      </c>
      <c r="AH387" s="84">
        <v>10</v>
      </c>
      <c r="AI387" s="85">
        <v>6.5000000000000002E-2</v>
      </c>
      <c r="AJ387" s="86">
        <v>4.68</v>
      </c>
      <c r="AK387" s="86">
        <v>10</v>
      </c>
      <c r="AL387" s="87">
        <v>6.5000000000000002E-2</v>
      </c>
      <c r="AM387" s="91" t="s">
        <v>620</v>
      </c>
      <c r="AN387" s="91" t="s">
        <v>621</v>
      </c>
      <c r="AO387" s="19">
        <v>274.79000000000002</v>
      </c>
      <c r="AP387" s="19">
        <v>274.79000000000002</v>
      </c>
      <c r="AQ387" s="19">
        <v>274.79000000000002</v>
      </c>
      <c r="AR387" s="19">
        <v>274.79000000000002</v>
      </c>
      <c r="AS387" s="19">
        <v>274.79000000000002</v>
      </c>
      <c r="AT387" s="19">
        <v>274.79000000000002</v>
      </c>
      <c r="AU387" s="19">
        <v>274.79000000000002</v>
      </c>
      <c r="AV387" s="19">
        <v>274.79000000000002</v>
      </c>
      <c r="AW387" s="19">
        <v>274.79000000000002</v>
      </c>
      <c r="AX387" s="19">
        <v>206.09</v>
      </c>
      <c r="AY387" s="19">
        <v>206.09</v>
      </c>
      <c r="AZ387" s="19">
        <v>206.09</v>
      </c>
      <c r="BA387" s="19">
        <v>206.09</v>
      </c>
      <c r="BB387" s="19">
        <v>206.09</v>
      </c>
      <c r="BC387" s="19">
        <v>206.09</v>
      </c>
      <c r="BD387" s="19">
        <v>206.09</v>
      </c>
      <c r="BE387" s="19">
        <v>206.09</v>
      </c>
      <c r="BF387" s="19">
        <v>206.09</v>
      </c>
      <c r="BG387" s="19">
        <v>206.09</v>
      </c>
      <c r="BH387" s="19">
        <v>206.09</v>
      </c>
      <c r="BI387" s="19">
        <v>206.09</v>
      </c>
      <c r="BJ387" s="19">
        <f t="shared" ref="BJ387:BJ450" si="18">SUM(AO387:AW387)</f>
        <v>2473.11</v>
      </c>
      <c r="BK387" s="19">
        <f t="shared" si="16"/>
        <v>2473.08</v>
      </c>
      <c r="BL387" s="19">
        <f t="shared" si="17"/>
        <v>4946.1900000000005</v>
      </c>
    </row>
    <row r="388" spans="1:64" x14ac:dyDescent="0.25">
      <c r="A388" s="52" t="s">
        <v>2157</v>
      </c>
      <c r="B388" s="78" t="s">
        <v>826</v>
      </c>
      <c r="C388" s="79">
        <v>1</v>
      </c>
      <c r="D388" s="80" t="s">
        <v>23</v>
      </c>
      <c r="E388" s="79" t="s">
        <v>434</v>
      </c>
      <c r="F388" s="79" t="s">
        <v>604</v>
      </c>
      <c r="G388" s="79" t="s">
        <v>816</v>
      </c>
      <c r="H388" s="79" t="s">
        <v>624</v>
      </c>
      <c r="I388" s="79" t="s">
        <v>817</v>
      </c>
      <c r="J388" s="79" t="s">
        <v>626</v>
      </c>
      <c r="K388" s="79" t="s">
        <v>447</v>
      </c>
      <c r="L388" s="79" t="s">
        <v>606</v>
      </c>
      <c r="M388" s="79" t="s">
        <v>619</v>
      </c>
      <c r="N388" s="81">
        <v>1</v>
      </c>
      <c r="O388" s="81">
        <v>1</v>
      </c>
      <c r="P388" s="81">
        <v>1</v>
      </c>
      <c r="Q388" s="81">
        <v>1</v>
      </c>
      <c r="R388" s="81">
        <v>1</v>
      </c>
      <c r="S388" s="81">
        <v>1</v>
      </c>
      <c r="T388" s="81">
        <v>0</v>
      </c>
      <c r="U388" s="81">
        <v>0</v>
      </c>
      <c r="V388" s="81">
        <v>0</v>
      </c>
      <c r="W388" s="102">
        <v>51772.5</v>
      </c>
      <c r="X388" s="102">
        <v>0</v>
      </c>
      <c r="Y388" s="102">
        <v>0</v>
      </c>
      <c r="Z388" s="102">
        <v>255.84</v>
      </c>
      <c r="AA388" s="102">
        <v>0</v>
      </c>
      <c r="AB388" s="102">
        <v>0</v>
      </c>
      <c r="AC388" s="102">
        <v>51772.5</v>
      </c>
      <c r="AD388" s="89">
        <v>43803</v>
      </c>
      <c r="AE388" s="89">
        <v>46725</v>
      </c>
      <c r="AF388" s="90">
        <v>51772.5</v>
      </c>
      <c r="AG388" s="84">
        <v>2.68</v>
      </c>
      <c r="AH388" s="84">
        <v>8</v>
      </c>
      <c r="AI388" s="85">
        <v>5.9299999999999999E-2</v>
      </c>
      <c r="AJ388" s="86">
        <v>2.68</v>
      </c>
      <c r="AK388" s="86">
        <v>8</v>
      </c>
      <c r="AL388" s="87">
        <v>5.9299999999999999E-2</v>
      </c>
      <c r="AM388" s="91" t="s">
        <v>620</v>
      </c>
      <c r="AN388" s="91" t="s">
        <v>621</v>
      </c>
      <c r="AO388" s="19">
        <v>237.18</v>
      </c>
      <c r="AP388" s="19">
        <v>237.18</v>
      </c>
      <c r="AQ388" s="19">
        <v>237.18</v>
      </c>
      <c r="AR388" s="19">
        <v>118.59</v>
      </c>
      <c r="AS388" s="19">
        <v>118.59</v>
      </c>
      <c r="AT388" s="19">
        <v>118.59</v>
      </c>
      <c r="AU388" s="19">
        <v>118.59</v>
      </c>
      <c r="AV388" s="19">
        <v>118.59</v>
      </c>
      <c r="AW388" s="19">
        <v>118.59</v>
      </c>
      <c r="AX388" s="19">
        <v>0</v>
      </c>
      <c r="AY388" s="19">
        <v>0</v>
      </c>
      <c r="AZ388" s="19">
        <v>0</v>
      </c>
      <c r="BA388" s="19">
        <v>0</v>
      </c>
      <c r="BB388" s="19">
        <v>0</v>
      </c>
      <c r="BC388" s="19">
        <v>0</v>
      </c>
      <c r="BD388" s="19">
        <v>0</v>
      </c>
      <c r="BE388" s="19">
        <v>0</v>
      </c>
      <c r="BF388" s="19">
        <v>0</v>
      </c>
      <c r="BG388" s="19">
        <v>0</v>
      </c>
      <c r="BH388" s="19">
        <v>0</v>
      </c>
      <c r="BI388" s="19">
        <v>0</v>
      </c>
      <c r="BJ388" s="19">
        <f t="shared" si="18"/>
        <v>1423.0799999999997</v>
      </c>
      <c r="BK388" s="19">
        <f t="shared" ref="BK388:BK451" si="19">SUM(AX388:BI388)</f>
        <v>0</v>
      </c>
      <c r="BL388" s="19">
        <f t="shared" ref="BL388:BL451" si="20">BJ388+BK388</f>
        <v>1423.0799999999997</v>
      </c>
    </row>
    <row r="389" spans="1:64" x14ac:dyDescent="0.25">
      <c r="A389" s="52" t="s">
        <v>2158</v>
      </c>
      <c r="B389" s="78" t="s">
        <v>826</v>
      </c>
      <c r="C389" s="79">
        <v>2</v>
      </c>
      <c r="D389" s="80" t="s">
        <v>23</v>
      </c>
      <c r="E389" s="79" t="s">
        <v>434</v>
      </c>
      <c r="F389" s="79" t="s">
        <v>604</v>
      </c>
      <c r="G389" s="79" t="s">
        <v>816</v>
      </c>
      <c r="H389" s="79" t="s">
        <v>624</v>
      </c>
      <c r="I389" s="79" t="s">
        <v>817</v>
      </c>
      <c r="J389" s="79" t="s">
        <v>626</v>
      </c>
      <c r="K389" s="79" t="s">
        <v>447</v>
      </c>
      <c r="L389" s="79" t="s">
        <v>606</v>
      </c>
      <c r="M389" s="79" t="s">
        <v>619</v>
      </c>
      <c r="N389" s="81">
        <v>1</v>
      </c>
      <c r="O389" s="81">
        <v>1</v>
      </c>
      <c r="P389" s="81">
        <v>1</v>
      </c>
      <c r="Q389" s="81">
        <v>1</v>
      </c>
      <c r="R389" s="81">
        <v>1</v>
      </c>
      <c r="S389" s="81">
        <v>1</v>
      </c>
      <c r="T389" s="81">
        <v>0</v>
      </c>
      <c r="U389" s="81">
        <v>0</v>
      </c>
      <c r="V389" s="81">
        <v>0</v>
      </c>
      <c r="W389" s="102">
        <v>53100</v>
      </c>
      <c r="X389" s="102">
        <v>0</v>
      </c>
      <c r="Y389" s="102">
        <v>0</v>
      </c>
      <c r="Z389" s="102">
        <v>274.79000000000002</v>
      </c>
      <c r="AA389" s="102">
        <v>0</v>
      </c>
      <c r="AB389" s="102">
        <v>0</v>
      </c>
      <c r="AC389" s="102">
        <v>53100</v>
      </c>
      <c r="AD389" s="89">
        <v>43803</v>
      </c>
      <c r="AE389" s="89">
        <v>47091</v>
      </c>
      <c r="AF389" s="90">
        <v>53100</v>
      </c>
      <c r="AG389" s="84">
        <v>3.68</v>
      </c>
      <c r="AH389" s="84">
        <v>9</v>
      </c>
      <c r="AI389" s="85">
        <v>6.2100000000000002E-2</v>
      </c>
      <c r="AJ389" s="86">
        <v>3.68</v>
      </c>
      <c r="AK389" s="86">
        <v>9</v>
      </c>
      <c r="AL389" s="87">
        <v>6.2100000000000002E-2</v>
      </c>
      <c r="AM389" s="91" t="s">
        <v>620</v>
      </c>
      <c r="AN389" s="91" t="s">
        <v>621</v>
      </c>
      <c r="AO389" s="19">
        <v>524.79999999999995</v>
      </c>
      <c r="AP389" s="19">
        <v>524.79999999999995</v>
      </c>
      <c r="AQ389" s="19">
        <v>524.79999999999995</v>
      </c>
      <c r="AR389" s="19">
        <v>524.79999999999995</v>
      </c>
      <c r="AS389" s="19">
        <v>524.79999999999995</v>
      </c>
      <c r="AT389" s="19">
        <v>524.79999999999995</v>
      </c>
      <c r="AU389" s="19">
        <v>524.79999999999995</v>
      </c>
      <c r="AV389" s="19">
        <v>524.79999999999995</v>
      </c>
      <c r="AW389" s="19">
        <v>524.79999999999995</v>
      </c>
      <c r="AX389" s="19">
        <v>349.87</v>
      </c>
      <c r="AY389" s="19">
        <v>349.87</v>
      </c>
      <c r="AZ389" s="19">
        <v>349.87</v>
      </c>
      <c r="BA389" s="19">
        <v>349.87</v>
      </c>
      <c r="BB389" s="19">
        <v>349.87</v>
      </c>
      <c r="BC389" s="19">
        <v>349.87</v>
      </c>
      <c r="BD389" s="19">
        <v>349.87</v>
      </c>
      <c r="BE389" s="19">
        <v>349.87</v>
      </c>
      <c r="BF389" s="19">
        <v>349.87</v>
      </c>
      <c r="BG389" s="19">
        <v>349.87</v>
      </c>
      <c r="BH389" s="19">
        <v>349.87</v>
      </c>
      <c r="BI389" s="19">
        <v>349.87</v>
      </c>
      <c r="BJ389" s="19">
        <f t="shared" si="18"/>
        <v>4723.2000000000007</v>
      </c>
      <c r="BK389" s="19">
        <f t="shared" si="19"/>
        <v>4198.4399999999996</v>
      </c>
      <c r="BL389" s="19">
        <f t="shared" si="20"/>
        <v>8921.64</v>
      </c>
    </row>
    <row r="390" spans="1:64" x14ac:dyDescent="0.25">
      <c r="A390" s="52" t="s">
        <v>2159</v>
      </c>
      <c r="B390" s="78" t="s">
        <v>827</v>
      </c>
      <c r="C390" s="79">
        <v>1</v>
      </c>
      <c r="D390" s="80" t="s">
        <v>23</v>
      </c>
      <c r="E390" s="79" t="s">
        <v>434</v>
      </c>
      <c r="F390" s="79" t="s">
        <v>604</v>
      </c>
      <c r="G390" s="79" t="s">
        <v>816</v>
      </c>
      <c r="H390" s="79" t="s">
        <v>624</v>
      </c>
      <c r="I390" s="79" t="s">
        <v>817</v>
      </c>
      <c r="J390" s="79" t="s">
        <v>626</v>
      </c>
      <c r="K390" s="79" t="s">
        <v>447</v>
      </c>
      <c r="L390" s="79" t="s">
        <v>606</v>
      </c>
      <c r="M390" s="79" t="s">
        <v>619</v>
      </c>
      <c r="N390" s="81">
        <v>1</v>
      </c>
      <c r="O390" s="81">
        <v>1</v>
      </c>
      <c r="P390" s="81">
        <v>1</v>
      </c>
      <c r="Q390" s="81">
        <v>1</v>
      </c>
      <c r="R390" s="81">
        <v>1</v>
      </c>
      <c r="S390" s="81">
        <v>1</v>
      </c>
      <c r="T390" s="81">
        <v>0</v>
      </c>
      <c r="U390" s="81">
        <v>0</v>
      </c>
      <c r="V390" s="81">
        <v>0</v>
      </c>
      <c r="W390" s="102">
        <v>53100</v>
      </c>
      <c r="X390" s="102">
        <v>0</v>
      </c>
      <c r="Y390" s="102">
        <v>0</v>
      </c>
      <c r="Z390" s="102">
        <v>237.18</v>
      </c>
      <c r="AA390" s="102">
        <v>0</v>
      </c>
      <c r="AB390" s="102">
        <v>0</v>
      </c>
      <c r="AC390" s="102">
        <v>53100</v>
      </c>
      <c r="AD390" s="89">
        <v>43804</v>
      </c>
      <c r="AE390" s="89">
        <v>45996</v>
      </c>
      <c r="AF390" s="90">
        <v>53100</v>
      </c>
      <c r="AG390" s="84">
        <v>0.68</v>
      </c>
      <c r="AH390" s="84">
        <v>6</v>
      </c>
      <c r="AI390" s="85">
        <v>5.3600000000000002E-2</v>
      </c>
      <c r="AJ390" s="86">
        <v>0.68</v>
      </c>
      <c r="AK390" s="86">
        <v>6</v>
      </c>
      <c r="AL390" s="87">
        <v>5.3600000000000002E-2</v>
      </c>
      <c r="AM390" s="91" t="s">
        <v>620</v>
      </c>
      <c r="AN390" s="91" t="s">
        <v>621</v>
      </c>
      <c r="AO390" s="19">
        <v>519.04999999999995</v>
      </c>
      <c r="AP390" s="19">
        <v>519.04999999999995</v>
      </c>
      <c r="AQ390" s="19">
        <v>519.04999999999995</v>
      </c>
      <c r="AR390" s="19">
        <v>519.04999999999995</v>
      </c>
      <c r="AS390" s="19">
        <v>519.04999999999995</v>
      </c>
      <c r="AT390" s="19">
        <v>519.04999999999995</v>
      </c>
      <c r="AU390" s="19">
        <v>519.04999999999995</v>
      </c>
      <c r="AV390" s="19">
        <v>519.04999999999995</v>
      </c>
      <c r="AW390" s="19">
        <v>519.04999999999995</v>
      </c>
      <c r="AX390" s="19">
        <v>389.29</v>
      </c>
      <c r="AY390" s="19">
        <v>389.29</v>
      </c>
      <c r="AZ390" s="19">
        <v>389.29</v>
      </c>
      <c r="BA390" s="19">
        <v>389.29</v>
      </c>
      <c r="BB390" s="19">
        <v>389.29</v>
      </c>
      <c r="BC390" s="19">
        <v>389.29</v>
      </c>
      <c r="BD390" s="19">
        <v>389.29</v>
      </c>
      <c r="BE390" s="19">
        <v>389.29</v>
      </c>
      <c r="BF390" s="19">
        <v>389.29</v>
      </c>
      <c r="BG390" s="19">
        <v>389.29</v>
      </c>
      <c r="BH390" s="19">
        <v>389.29</v>
      </c>
      <c r="BI390" s="19">
        <v>389.29</v>
      </c>
      <c r="BJ390" s="19">
        <f t="shared" si="18"/>
        <v>4671.4500000000007</v>
      </c>
      <c r="BK390" s="19">
        <f t="shared" si="19"/>
        <v>4671.4800000000005</v>
      </c>
      <c r="BL390" s="19">
        <f t="shared" si="20"/>
        <v>9342.93</v>
      </c>
    </row>
    <row r="391" spans="1:64" x14ac:dyDescent="0.25">
      <c r="A391" s="52" t="s">
        <v>2160</v>
      </c>
      <c r="B391" s="78" t="s">
        <v>827</v>
      </c>
      <c r="C391" s="79">
        <v>2</v>
      </c>
      <c r="D391" s="80" t="s">
        <v>23</v>
      </c>
      <c r="E391" s="79" t="s">
        <v>434</v>
      </c>
      <c r="F391" s="79" t="s">
        <v>604</v>
      </c>
      <c r="G391" s="79" t="s">
        <v>816</v>
      </c>
      <c r="H391" s="79" t="s">
        <v>624</v>
      </c>
      <c r="I391" s="79" t="s">
        <v>817</v>
      </c>
      <c r="J391" s="79" t="s">
        <v>626</v>
      </c>
      <c r="K391" s="79" t="s">
        <v>447</v>
      </c>
      <c r="L391" s="79" t="s">
        <v>606</v>
      </c>
      <c r="M391" s="79" t="s">
        <v>619</v>
      </c>
      <c r="N391" s="81">
        <v>1</v>
      </c>
      <c r="O391" s="81">
        <v>1</v>
      </c>
      <c r="P391" s="81">
        <v>1</v>
      </c>
      <c r="Q391" s="81">
        <v>1</v>
      </c>
      <c r="R391" s="81">
        <v>1</v>
      </c>
      <c r="S391" s="81">
        <v>1</v>
      </c>
      <c r="T391" s="81">
        <v>0</v>
      </c>
      <c r="U391" s="81">
        <v>0</v>
      </c>
      <c r="V391" s="81">
        <v>0</v>
      </c>
      <c r="W391" s="102">
        <v>106200</v>
      </c>
      <c r="X391" s="102">
        <v>0</v>
      </c>
      <c r="Y391" s="102">
        <v>0</v>
      </c>
      <c r="Z391" s="102">
        <v>524.79999999999995</v>
      </c>
      <c r="AA391" s="102">
        <v>0</v>
      </c>
      <c r="AB391" s="102">
        <v>0</v>
      </c>
      <c r="AC391" s="102">
        <v>106200</v>
      </c>
      <c r="AD391" s="89">
        <v>43804</v>
      </c>
      <c r="AE391" s="89">
        <v>46726</v>
      </c>
      <c r="AF391" s="90">
        <v>106200</v>
      </c>
      <c r="AG391" s="84">
        <v>2.68</v>
      </c>
      <c r="AH391" s="84">
        <v>8</v>
      </c>
      <c r="AI391" s="85">
        <v>5.9299999999999999E-2</v>
      </c>
      <c r="AJ391" s="86">
        <v>2.68</v>
      </c>
      <c r="AK391" s="86">
        <v>8</v>
      </c>
      <c r="AL391" s="87">
        <v>5.9299999999999999E-2</v>
      </c>
      <c r="AM391" s="91" t="s">
        <v>620</v>
      </c>
      <c r="AN391" s="91" t="s">
        <v>621</v>
      </c>
      <c r="AO391" s="19">
        <v>925.66</v>
      </c>
      <c r="AP391" s="19">
        <v>925.66</v>
      </c>
      <c r="AQ391" s="19">
        <v>925.66</v>
      </c>
      <c r="AR391" s="19">
        <v>462.83</v>
      </c>
      <c r="AS391" s="19">
        <v>462.83</v>
      </c>
      <c r="AT391" s="19">
        <v>462.83</v>
      </c>
      <c r="AU391" s="19">
        <v>462.83</v>
      </c>
      <c r="AV391" s="19">
        <v>462.83</v>
      </c>
      <c r="AW391" s="19">
        <v>462.83</v>
      </c>
      <c r="AX391" s="19">
        <v>0</v>
      </c>
      <c r="AY391" s="19">
        <v>0</v>
      </c>
      <c r="AZ391" s="19">
        <v>0</v>
      </c>
      <c r="BA391" s="19">
        <v>0</v>
      </c>
      <c r="BB391" s="19">
        <v>0</v>
      </c>
      <c r="BC391" s="19">
        <v>0</v>
      </c>
      <c r="BD391" s="19">
        <v>0</v>
      </c>
      <c r="BE391" s="19">
        <v>0</v>
      </c>
      <c r="BF391" s="19">
        <v>0</v>
      </c>
      <c r="BG391" s="19">
        <v>0</v>
      </c>
      <c r="BH391" s="19">
        <v>0</v>
      </c>
      <c r="BI391" s="19">
        <v>0</v>
      </c>
      <c r="BJ391" s="19">
        <f t="shared" si="18"/>
        <v>5553.96</v>
      </c>
      <c r="BK391" s="19">
        <f t="shared" si="19"/>
        <v>0</v>
      </c>
      <c r="BL391" s="19">
        <f t="shared" si="20"/>
        <v>5553.96</v>
      </c>
    </row>
    <row r="392" spans="1:64" x14ac:dyDescent="0.25">
      <c r="A392" s="52" t="s">
        <v>2161</v>
      </c>
      <c r="B392" s="78" t="s">
        <v>827</v>
      </c>
      <c r="C392" s="79">
        <v>3</v>
      </c>
      <c r="D392" s="80" t="s">
        <v>23</v>
      </c>
      <c r="E392" s="79" t="s">
        <v>434</v>
      </c>
      <c r="F392" s="79" t="s">
        <v>604</v>
      </c>
      <c r="G392" s="79" t="s">
        <v>816</v>
      </c>
      <c r="H392" s="79" t="s">
        <v>624</v>
      </c>
      <c r="I392" s="79" t="s">
        <v>817</v>
      </c>
      <c r="J392" s="79" t="s">
        <v>626</v>
      </c>
      <c r="K392" s="79" t="s">
        <v>447</v>
      </c>
      <c r="L392" s="79" t="s">
        <v>606</v>
      </c>
      <c r="M392" s="79" t="s">
        <v>619</v>
      </c>
      <c r="N392" s="81">
        <v>1</v>
      </c>
      <c r="O392" s="81">
        <v>1</v>
      </c>
      <c r="P392" s="81">
        <v>1</v>
      </c>
      <c r="Q392" s="81">
        <v>1</v>
      </c>
      <c r="R392" s="81">
        <v>1</v>
      </c>
      <c r="S392" s="81">
        <v>1</v>
      </c>
      <c r="T392" s="81">
        <v>0</v>
      </c>
      <c r="U392" s="81">
        <v>0</v>
      </c>
      <c r="V392" s="81">
        <v>0</v>
      </c>
      <c r="W392" s="102">
        <v>100300</v>
      </c>
      <c r="X392" s="102">
        <v>0</v>
      </c>
      <c r="Y392" s="102">
        <v>0</v>
      </c>
      <c r="Z392" s="102">
        <v>519.04999999999995</v>
      </c>
      <c r="AA392" s="102">
        <v>0</v>
      </c>
      <c r="AB392" s="102">
        <v>0</v>
      </c>
      <c r="AC392" s="102">
        <v>100300</v>
      </c>
      <c r="AD392" s="89">
        <v>43804</v>
      </c>
      <c r="AE392" s="89">
        <v>47092</v>
      </c>
      <c r="AF392" s="90">
        <v>100300</v>
      </c>
      <c r="AG392" s="84">
        <v>3.68</v>
      </c>
      <c r="AH392" s="84">
        <v>9</v>
      </c>
      <c r="AI392" s="85">
        <v>6.2100000000000002E-2</v>
      </c>
      <c r="AJ392" s="86">
        <v>3.68</v>
      </c>
      <c r="AK392" s="86">
        <v>9</v>
      </c>
      <c r="AL392" s="87">
        <v>6.2100000000000002E-2</v>
      </c>
      <c r="AM392" s="91" t="s">
        <v>620</v>
      </c>
      <c r="AN392" s="91" t="s">
        <v>621</v>
      </c>
      <c r="AO392" s="19">
        <v>1181.3</v>
      </c>
      <c r="AP392" s="19">
        <v>1181.3</v>
      </c>
      <c r="AQ392" s="19">
        <v>1181.3</v>
      </c>
      <c r="AR392" s="19">
        <v>1181.3</v>
      </c>
      <c r="AS392" s="19">
        <v>1181.3</v>
      </c>
      <c r="AT392" s="19">
        <v>1181.3</v>
      </c>
      <c r="AU392" s="19">
        <v>1181.3</v>
      </c>
      <c r="AV392" s="19">
        <v>1181.3</v>
      </c>
      <c r="AW392" s="19">
        <v>1181.3</v>
      </c>
      <c r="AX392" s="19">
        <v>590.65</v>
      </c>
      <c r="AY392" s="19">
        <v>590.65</v>
      </c>
      <c r="AZ392" s="19">
        <v>590.65</v>
      </c>
      <c r="BA392" s="19">
        <v>590.65</v>
      </c>
      <c r="BB392" s="19">
        <v>590.65</v>
      </c>
      <c r="BC392" s="19">
        <v>590.65</v>
      </c>
      <c r="BD392" s="19">
        <v>590.65</v>
      </c>
      <c r="BE392" s="19">
        <v>590.65</v>
      </c>
      <c r="BF392" s="19">
        <v>590.65</v>
      </c>
      <c r="BG392" s="19">
        <v>590.65</v>
      </c>
      <c r="BH392" s="19">
        <v>590.65</v>
      </c>
      <c r="BI392" s="19">
        <v>590.65</v>
      </c>
      <c r="BJ392" s="19">
        <f t="shared" si="18"/>
        <v>10631.699999999999</v>
      </c>
      <c r="BK392" s="19">
        <f t="shared" si="19"/>
        <v>7087.7999999999984</v>
      </c>
      <c r="BL392" s="19">
        <f t="shared" si="20"/>
        <v>17719.499999999996</v>
      </c>
    </row>
    <row r="393" spans="1:64" x14ac:dyDescent="0.25">
      <c r="A393" s="52" t="s">
        <v>2162</v>
      </c>
      <c r="B393" s="78" t="s">
        <v>488</v>
      </c>
      <c r="C393" s="79">
        <v>5</v>
      </c>
      <c r="D393" s="80" t="s">
        <v>23</v>
      </c>
      <c r="E393" s="79" t="s">
        <v>434</v>
      </c>
      <c r="F393" s="79" t="s">
        <v>604</v>
      </c>
      <c r="G393" s="79" t="s">
        <v>816</v>
      </c>
      <c r="H393" s="79" t="s">
        <v>624</v>
      </c>
      <c r="I393" s="79" t="s">
        <v>817</v>
      </c>
      <c r="J393" s="79" t="s">
        <v>626</v>
      </c>
      <c r="K393" s="79" t="s">
        <v>447</v>
      </c>
      <c r="L393" s="79" t="s">
        <v>606</v>
      </c>
      <c r="M393" s="79" t="s">
        <v>619</v>
      </c>
      <c r="N393" s="81">
        <v>1</v>
      </c>
      <c r="O393" s="81">
        <v>1</v>
      </c>
      <c r="P393" s="81">
        <v>1</v>
      </c>
      <c r="Q393" s="81">
        <v>1</v>
      </c>
      <c r="R393" s="81">
        <v>1</v>
      </c>
      <c r="S393" s="81">
        <v>1</v>
      </c>
      <c r="T393" s="81">
        <v>0</v>
      </c>
      <c r="U393" s="81">
        <v>0</v>
      </c>
      <c r="V393" s="81">
        <v>0</v>
      </c>
      <c r="W393" s="102">
        <v>207237.5</v>
      </c>
      <c r="X393" s="102">
        <v>0</v>
      </c>
      <c r="Y393" s="102">
        <v>0</v>
      </c>
      <c r="Z393" s="102">
        <v>925.66</v>
      </c>
      <c r="AA393" s="102">
        <v>0</v>
      </c>
      <c r="AB393" s="102">
        <v>0</v>
      </c>
      <c r="AC393" s="102">
        <v>207237.5</v>
      </c>
      <c r="AD393" s="89">
        <v>43804</v>
      </c>
      <c r="AE393" s="89">
        <v>45996</v>
      </c>
      <c r="AF393" s="90">
        <v>207237.5</v>
      </c>
      <c r="AG393" s="84">
        <v>0.68</v>
      </c>
      <c r="AH393" s="84">
        <v>6</v>
      </c>
      <c r="AI393" s="85">
        <v>5.3600000000000002E-2</v>
      </c>
      <c r="AJ393" s="86">
        <v>0.68</v>
      </c>
      <c r="AK393" s="86">
        <v>6</v>
      </c>
      <c r="AL393" s="87">
        <v>5.3600000000000002E-2</v>
      </c>
      <c r="AM393" s="91" t="s">
        <v>620</v>
      </c>
      <c r="AN393" s="91" t="s">
        <v>621</v>
      </c>
      <c r="AO393" s="19">
        <v>2548.9499999999998</v>
      </c>
      <c r="AP393" s="19">
        <v>2548.9499999999998</v>
      </c>
      <c r="AQ393" s="19">
        <v>2548.9499999999998</v>
      </c>
      <c r="AR393" s="19">
        <v>2548.9499999999998</v>
      </c>
      <c r="AS393" s="19">
        <v>2548.9499999999998</v>
      </c>
      <c r="AT393" s="19">
        <v>2548.9499999999998</v>
      </c>
      <c r="AU393" s="19">
        <v>2548.9499999999998</v>
      </c>
      <c r="AV393" s="19">
        <v>2548.9499999999998</v>
      </c>
      <c r="AW393" s="19">
        <v>2548.9499999999998</v>
      </c>
      <c r="AX393" s="19">
        <v>1699.3</v>
      </c>
      <c r="AY393" s="19">
        <v>1699.3</v>
      </c>
      <c r="AZ393" s="19">
        <v>1699.3</v>
      </c>
      <c r="BA393" s="19">
        <v>1699.3</v>
      </c>
      <c r="BB393" s="19">
        <v>1699.3</v>
      </c>
      <c r="BC393" s="19">
        <v>1699.3</v>
      </c>
      <c r="BD393" s="19">
        <v>1699.3</v>
      </c>
      <c r="BE393" s="19">
        <v>1699.3</v>
      </c>
      <c r="BF393" s="19">
        <v>1699.3</v>
      </c>
      <c r="BG393" s="19">
        <v>1699.3</v>
      </c>
      <c r="BH393" s="19">
        <v>1699.3</v>
      </c>
      <c r="BI393" s="19">
        <v>1699.3</v>
      </c>
      <c r="BJ393" s="19">
        <f t="shared" si="18"/>
        <v>22940.550000000003</v>
      </c>
      <c r="BK393" s="19">
        <f t="shared" si="19"/>
        <v>20391.599999999995</v>
      </c>
      <c r="BL393" s="19">
        <f t="shared" si="20"/>
        <v>43332.149999999994</v>
      </c>
    </row>
    <row r="394" spans="1:64" x14ac:dyDescent="0.25">
      <c r="A394" s="52" t="s">
        <v>2163</v>
      </c>
      <c r="B394" s="78" t="s">
        <v>488</v>
      </c>
      <c r="C394" s="79">
        <v>6</v>
      </c>
      <c r="D394" s="80" t="s">
        <v>23</v>
      </c>
      <c r="E394" s="79" t="s">
        <v>434</v>
      </c>
      <c r="F394" s="79" t="s">
        <v>604</v>
      </c>
      <c r="G394" s="79" t="s">
        <v>816</v>
      </c>
      <c r="H394" s="79" t="s">
        <v>624</v>
      </c>
      <c r="I394" s="79" t="s">
        <v>817</v>
      </c>
      <c r="J394" s="79" t="s">
        <v>626</v>
      </c>
      <c r="K394" s="79" t="s">
        <v>447</v>
      </c>
      <c r="L394" s="79" t="s">
        <v>606</v>
      </c>
      <c r="M394" s="79" t="s">
        <v>619</v>
      </c>
      <c r="N394" s="81">
        <v>1</v>
      </c>
      <c r="O394" s="81">
        <v>1</v>
      </c>
      <c r="P394" s="81">
        <v>1</v>
      </c>
      <c r="Q394" s="81">
        <v>1</v>
      </c>
      <c r="R394" s="81">
        <v>1</v>
      </c>
      <c r="S394" s="81">
        <v>1</v>
      </c>
      <c r="T394" s="81">
        <v>0</v>
      </c>
      <c r="U394" s="81">
        <v>0</v>
      </c>
      <c r="V394" s="81">
        <v>0</v>
      </c>
      <c r="W394" s="102">
        <v>251340</v>
      </c>
      <c r="X394" s="102">
        <v>0</v>
      </c>
      <c r="Y394" s="102">
        <v>0</v>
      </c>
      <c r="Z394" s="102">
        <v>1181.3</v>
      </c>
      <c r="AA394" s="102">
        <v>0</v>
      </c>
      <c r="AB394" s="102">
        <v>0</v>
      </c>
      <c r="AC394" s="102">
        <v>251340</v>
      </c>
      <c r="AD394" s="89">
        <v>43804</v>
      </c>
      <c r="AE394" s="89">
        <v>46361</v>
      </c>
      <c r="AF394" s="90">
        <v>251340</v>
      </c>
      <c r="AG394" s="84">
        <v>1.68</v>
      </c>
      <c r="AH394" s="84">
        <v>7</v>
      </c>
      <c r="AI394" s="85">
        <v>5.6399999999999999E-2</v>
      </c>
      <c r="AJ394" s="86">
        <v>1.68</v>
      </c>
      <c r="AK394" s="86">
        <v>7</v>
      </c>
      <c r="AL394" s="87">
        <v>5.6399999999999999E-2</v>
      </c>
      <c r="AM394" s="91" t="s">
        <v>620</v>
      </c>
      <c r="AN394" s="91" t="s">
        <v>621</v>
      </c>
      <c r="AO394" s="19">
        <v>1350.3</v>
      </c>
      <c r="AP394" s="19">
        <v>1350.3</v>
      </c>
      <c r="AQ394" s="19">
        <v>1350.3</v>
      </c>
      <c r="AR394" s="19">
        <v>1350.3</v>
      </c>
      <c r="AS394" s="19">
        <v>1350.3</v>
      </c>
      <c r="AT394" s="19">
        <v>1350.3</v>
      </c>
      <c r="AU394" s="19">
        <v>1350.3</v>
      </c>
      <c r="AV394" s="19">
        <v>1350.3</v>
      </c>
      <c r="AW394" s="19">
        <v>1350.3</v>
      </c>
      <c r="AX394" s="19">
        <v>1012.72</v>
      </c>
      <c r="AY394" s="19">
        <v>1012.72</v>
      </c>
      <c r="AZ394" s="19">
        <v>1012.72</v>
      </c>
      <c r="BA394" s="19">
        <v>1012.72</v>
      </c>
      <c r="BB394" s="19">
        <v>1012.72</v>
      </c>
      <c r="BC394" s="19">
        <v>1012.72</v>
      </c>
      <c r="BD394" s="19">
        <v>1012.72</v>
      </c>
      <c r="BE394" s="19">
        <v>1012.72</v>
      </c>
      <c r="BF394" s="19">
        <v>1012.72</v>
      </c>
      <c r="BG394" s="19">
        <v>1012.72</v>
      </c>
      <c r="BH394" s="19">
        <v>1012.72</v>
      </c>
      <c r="BI394" s="19">
        <v>1012.72</v>
      </c>
      <c r="BJ394" s="19">
        <f t="shared" si="18"/>
        <v>12152.699999999999</v>
      </c>
      <c r="BK394" s="19">
        <f t="shared" si="19"/>
        <v>12152.64</v>
      </c>
      <c r="BL394" s="19">
        <f t="shared" si="20"/>
        <v>24305.339999999997</v>
      </c>
    </row>
    <row r="395" spans="1:64" x14ac:dyDescent="0.25">
      <c r="A395" s="52" t="s">
        <v>2164</v>
      </c>
      <c r="B395" s="78" t="s">
        <v>488</v>
      </c>
      <c r="C395" s="79">
        <v>7</v>
      </c>
      <c r="D395" s="80" t="s">
        <v>23</v>
      </c>
      <c r="E395" s="79" t="s">
        <v>434</v>
      </c>
      <c r="F395" s="79" t="s">
        <v>604</v>
      </c>
      <c r="G395" s="79" t="s">
        <v>816</v>
      </c>
      <c r="H395" s="79" t="s">
        <v>624</v>
      </c>
      <c r="I395" s="79" t="s">
        <v>817</v>
      </c>
      <c r="J395" s="79" t="s">
        <v>626</v>
      </c>
      <c r="K395" s="79" t="s">
        <v>447</v>
      </c>
      <c r="L395" s="79" t="s">
        <v>606</v>
      </c>
      <c r="M395" s="79" t="s">
        <v>619</v>
      </c>
      <c r="N395" s="81">
        <v>1</v>
      </c>
      <c r="O395" s="81">
        <v>1</v>
      </c>
      <c r="P395" s="81">
        <v>1</v>
      </c>
      <c r="Q395" s="81">
        <v>1</v>
      </c>
      <c r="R395" s="81">
        <v>1</v>
      </c>
      <c r="S395" s="81">
        <v>1</v>
      </c>
      <c r="T395" s="81">
        <v>0</v>
      </c>
      <c r="U395" s="81">
        <v>0</v>
      </c>
      <c r="V395" s="81">
        <v>0</v>
      </c>
      <c r="W395" s="102">
        <v>515807.5</v>
      </c>
      <c r="X395" s="102">
        <v>0</v>
      </c>
      <c r="Y395" s="102">
        <v>0</v>
      </c>
      <c r="Z395" s="102">
        <v>2548.9499999999998</v>
      </c>
      <c r="AA395" s="102">
        <v>0</v>
      </c>
      <c r="AB395" s="102">
        <v>0</v>
      </c>
      <c r="AC395" s="102">
        <v>515807.5</v>
      </c>
      <c r="AD395" s="89">
        <v>43804</v>
      </c>
      <c r="AE395" s="89">
        <v>46726</v>
      </c>
      <c r="AF395" s="90">
        <v>515807.5</v>
      </c>
      <c r="AG395" s="84">
        <v>2.68</v>
      </c>
      <c r="AH395" s="84">
        <v>8</v>
      </c>
      <c r="AI395" s="85">
        <v>5.9299999999999999E-2</v>
      </c>
      <c r="AJ395" s="86">
        <v>2.68</v>
      </c>
      <c r="AK395" s="86">
        <v>8</v>
      </c>
      <c r="AL395" s="87">
        <v>5.9299999999999999E-2</v>
      </c>
      <c r="AM395" s="91" t="s">
        <v>620</v>
      </c>
      <c r="AN395" s="91" t="s">
        <v>621</v>
      </c>
      <c r="AO395" s="19">
        <v>862.87</v>
      </c>
      <c r="AP395" s="19">
        <v>862.87</v>
      </c>
      <c r="AQ395" s="19">
        <v>862.87</v>
      </c>
      <c r="AR395" s="19">
        <v>862.87</v>
      </c>
      <c r="AS395" s="19">
        <v>862.87</v>
      </c>
      <c r="AT395" s="19">
        <v>862.87</v>
      </c>
      <c r="AU395" s="19">
        <v>862.87</v>
      </c>
      <c r="AV395" s="19">
        <v>862.87</v>
      </c>
      <c r="AW395" s="19">
        <v>862.87</v>
      </c>
      <c r="AX395" s="19">
        <v>690.3</v>
      </c>
      <c r="AY395" s="19">
        <v>690.3</v>
      </c>
      <c r="AZ395" s="19">
        <v>690.3</v>
      </c>
      <c r="BA395" s="19">
        <v>690.3</v>
      </c>
      <c r="BB395" s="19">
        <v>690.3</v>
      </c>
      <c r="BC395" s="19">
        <v>690.3</v>
      </c>
      <c r="BD395" s="19">
        <v>690.3</v>
      </c>
      <c r="BE395" s="19">
        <v>690.3</v>
      </c>
      <c r="BF395" s="19">
        <v>690.3</v>
      </c>
      <c r="BG395" s="19">
        <v>690.3</v>
      </c>
      <c r="BH395" s="19">
        <v>690.3</v>
      </c>
      <c r="BI395" s="19">
        <v>690.3</v>
      </c>
      <c r="BJ395" s="19">
        <f t="shared" si="18"/>
        <v>7765.83</v>
      </c>
      <c r="BK395" s="19">
        <f t="shared" si="19"/>
        <v>8283.6</v>
      </c>
      <c r="BL395" s="19">
        <f t="shared" si="20"/>
        <v>16049.43</v>
      </c>
    </row>
    <row r="396" spans="1:64" x14ac:dyDescent="0.25">
      <c r="A396" s="52" t="s">
        <v>2165</v>
      </c>
      <c r="B396" s="78" t="s">
        <v>488</v>
      </c>
      <c r="C396" s="79">
        <v>8</v>
      </c>
      <c r="D396" s="80" t="s">
        <v>23</v>
      </c>
      <c r="E396" s="79" t="s">
        <v>434</v>
      </c>
      <c r="F396" s="79" t="s">
        <v>604</v>
      </c>
      <c r="G396" s="79" t="s">
        <v>816</v>
      </c>
      <c r="H396" s="79" t="s">
        <v>624</v>
      </c>
      <c r="I396" s="79" t="s">
        <v>817</v>
      </c>
      <c r="J396" s="79" t="s">
        <v>626</v>
      </c>
      <c r="K396" s="79" t="s">
        <v>447</v>
      </c>
      <c r="L396" s="79" t="s">
        <v>606</v>
      </c>
      <c r="M396" s="79" t="s">
        <v>619</v>
      </c>
      <c r="N396" s="81">
        <v>1</v>
      </c>
      <c r="O396" s="81">
        <v>1</v>
      </c>
      <c r="P396" s="81">
        <v>1</v>
      </c>
      <c r="Q396" s="81">
        <v>1</v>
      </c>
      <c r="R396" s="81">
        <v>1</v>
      </c>
      <c r="S396" s="81">
        <v>1</v>
      </c>
      <c r="T396" s="81">
        <v>0</v>
      </c>
      <c r="U396" s="81">
        <v>0</v>
      </c>
      <c r="V396" s="81">
        <v>0</v>
      </c>
      <c r="W396" s="102">
        <v>260927.5</v>
      </c>
      <c r="X396" s="102">
        <v>0</v>
      </c>
      <c r="Y396" s="102">
        <v>0</v>
      </c>
      <c r="Z396" s="102">
        <v>1350.3</v>
      </c>
      <c r="AA396" s="102">
        <v>0</v>
      </c>
      <c r="AB396" s="102">
        <v>0</v>
      </c>
      <c r="AC396" s="102">
        <v>260927.5</v>
      </c>
      <c r="AD396" s="89">
        <v>43804</v>
      </c>
      <c r="AE396" s="89">
        <v>47092</v>
      </c>
      <c r="AF396" s="90">
        <v>260927.5</v>
      </c>
      <c r="AG396" s="84">
        <v>3.68</v>
      </c>
      <c r="AH396" s="84">
        <v>9</v>
      </c>
      <c r="AI396" s="85">
        <v>6.2100000000000002E-2</v>
      </c>
      <c r="AJ396" s="86">
        <v>3.68</v>
      </c>
      <c r="AK396" s="86">
        <v>9</v>
      </c>
      <c r="AL396" s="87">
        <v>6.2100000000000002E-2</v>
      </c>
      <c r="AM396" s="91" t="s">
        <v>620</v>
      </c>
      <c r="AN396" s="91" t="s">
        <v>621</v>
      </c>
      <c r="AO396" s="19">
        <v>1456.02</v>
      </c>
      <c r="AP396" s="19">
        <v>1456.02</v>
      </c>
      <c r="AQ396" s="19">
        <v>1456.02</v>
      </c>
      <c r="AR396" s="19">
        <v>728.01</v>
      </c>
      <c r="AS396" s="19">
        <v>728.01</v>
      </c>
      <c r="AT396" s="19">
        <v>728.01</v>
      </c>
      <c r="AU396" s="19">
        <v>728.01</v>
      </c>
      <c r="AV396" s="19">
        <v>728.01</v>
      </c>
      <c r="AW396" s="19">
        <v>728.01</v>
      </c>
      <c r="AX396" s="19">
        <v>0</v>
      </c>
      <c r="AY396" s="19">
        <v>0</v>
      </c>
      <c r="AZ396" s="19">
        <v>0</v>
      </c>
      <c r="BA396" s="19">
        <v>0</v>
      </c>
      <c r="BB396" s="19">
        <v>0</v>
      </c>
      <c r="BC396" s="19">
        <v>0</v>
      </c>
      <c r="BD396" s="19">
        <v>0</v>
      </c>
      <c r="BE396" s="19">
        <v>0</v>
      </c>
      <c r="BF396" s="19">
        <v>0</v>
      </c>
      <c r="BG396" s="19">
        <v>0</v>
      </c>
      <c r="BH396" s="19">
        <v>0</v>
      </c>
      <c r="BI396" s="19">
        <v>0</v>
      </c>
      <c r="BJ396" s="19">
        <f t="shared" si="18"/>
        <v>8736.1200000000008</v>
      </c>
      <c r="BK396" s="19">
        <f t="shared" si="19"/>
        <v>0</v>
      </c>
      <c r="BL396" s="19">
        <f t="shared" si="20"/>
        <v>8736.1200000000008</v>
      </c>
    </row>
    <row r="397" spans="1:64" x14ac:dyDescent="0.25">
      <c r="A397" s="52" t="s">
        <v>2166</v>
      </c>
      <c r="B397" s="78" t="s">
        <v>488</v>
      </c>
      <c r="C397" s="79">
        <v>9</v>
      </c>
      <c r="D397" s="80" t="s">
        <v>23</v>
      </c>
      <c r="E397" s="79" t="s">
        <v>434</v>
      </c>
      <c r="F397" s="79" t="s">
        <v>604</v>
      </c>
      <c r="G397" s="79" t="s">
        <v>816</v>
      </c>
      <c r="H397" s="79" t="s">
        <v>624</v>
      </c>
      <c r="I397" s="79" t="s">
        <v>817</v>
      </c>
      <c r="J397" s="79" t="s">
        <v>626</v>
      </c>
      <c r="K397" s="79" t="s">
        <v>447</v>
      </c>
      <c r="L397" s="79" t="s">
        <v>606</v>
      </c>
      <c r="M397" s="79" t="s">
        <v>619</v>
      </c>
      <c r="N397" s="81">
        <v>1</v>
      </c>
      <c r="O397" s="81">
        <v>1</v>
      </c>
      <c r="P397" s="81">
        <v>1</v>
      </c>
      <c r="Q397" s="81">
        <v>1</v>
      </c>
      <c r="R397" s="81">
        <v>1</v>
      </c>
      <c r="S397" s="81">
        <v>1</v>
      </c>
      <c r="T397" s="81">
        <v>0</v>
      </c>
      <c r="U397" s="81">
        <v>0</v>
      </c>
      <c r="V397" s="81">
        <v>0</v>
      </c>
      <c r="W397" s="102">
        <v>159300</v>
      </c>
      <c r="X397" s="102">
        <v>0</v>
      </c>
      <c r="Y397" s="102">
        <v>0</v>
      </c>
      <c r="Z397" s="102">
        <v>862.87</v>
      </c>
      <c r="AA397" s="102">
        <v>0</v>
      </c>
      <c r="AB397" s="102">
        <v>0</v>
      </c>
      <c r="AC397" s="102">
        <v>159300</v>
      </c>
      <c r="AD397" s="89">
        <v>43804</v>
      </c>
      <c r="AE397" s="89">
        <v>47457</v>
      </c>
      <c r="AF397" s="90">
        <v>159300</v>
      </c>
      <c r="AG397" s="84">
        <v>4.68</v>
      </c>
      <c r="AH397" s="84">
        <v>10</v>
      </c>
      <c r="AI397" s="85">
        <v>6.5000000000000002E-2</v>
      </c>
      <c r="AJ397" s="86">
        <v>4.68</v>
      </c>
      <c r="AK397" s="86">
        <v>10</v>
      </c>
      <c r="AL397" s="87">
        <v>6.5000000000000002E-2</v>
      </c>
      <c r="AM397" s="91" t="s">
        <v>620</v>
      </c>
      <c r="AN397" s="91" t="s">
        <v>621</v>
      </c>
      <c r="AO397" s="19">
        <v>722.37</v>
      </c>
      <c r="AP397" s="19">
        <v>722.37</v>
      </c>
      <c r="AQ397" s="19">
        <v>722.37</v>
      </c>
      <c r="AR397" s="19">
        <v>722.37</v>
      </c>
      <c r="AS397" s="19">
        <v>722.37</v>
      </c>
      <c r="AT397" s="19">
        <v>722.37</v>
      </c>
      <c r="AU397" s="19">
        <v>722.37</v>
      </c>
      <c r="AV397" s="19">
        <v>722.37</v>
      </c>
      <c r="AW397" s="19">
        <v>722.37</v>
      </c>
      <c r="AX397" s="19">
        <v>361.18</v>
      </c>
      <c r="AY397" s="19">
        <v>361.18</v>
      </c>
      <c r="AZ397" s="19">
        <v>361.18</v>
      </c>
      <c r="BA397" s="19">
        <v>361.18</v>
      </c>
      <c r="BB397" s="19">
        <v>361.18</v>
      </c>
      <c r="BC397" s="19">
        <v>361.18</v>
      </c>
      <c r="BD397" s="19">
        <v>361.18</v>
      </c>
      <c r="BE397" s="19">
        <v>361.18</v>
      </c>
      <c r="BF397" s="19">
        <v>361.18</v>
      </c>
      <c r="BG397" s="19">
        <v>361.18</v>
      </c>
      <c r="BH397" s="19">
        <v>361.18</v>
      </c>
      <c r="BI397" s="19">
        <v>361.18</v>
      </c>
      <c r="BJ397" s="19">
        <f t="shared" si="18"/>
        <v>6501.33</v>
      </c>
      <c r="BK397" s="19">
        <f t="shared" si="19"/>
        <v>4334.1599999999989</v>
      </c>
      <c r="BL397" s="19">
        <f t="shared" si="20"/>
        <v>10835.489999999998</v>
      </c>
    </row>
    <row r="398" spans="1:64" x14ac:dyDescent="0.25">
      <c r="A398" s="52" t="s">
        <v>2167</v>
      </c>
      <c r="B398" s="78" t="s">
        <v>489</v>
      </c>
      <c r="C398" s="79">
        <v>5</v>
      </c>
      <c r="D398" s="80" t="s">
        <v>23</v>
      </c>
      <c r="E398" s="79" t="s">
        <v>434</v>
      </c>
      <c r="F398" s="79" t="s">
        <v>604</v>
      </c>
      <c r="G398" s="79" t="s">
        <v>816</v>
      </c>
      <c r="H398" s="79" t="s">
        <v>624</v>
      </c>
      <c r="I398" s="79" t="s">
        <v>817</v>
      </c>
      <c r="J398" s="79" t="s">
        <v>626</v>
      </c>
      <c r="K398" s="79" t="s">
        <v>447</v>
      </c>
      <c r="L398" s="79" t="s">
        <v>606</v>
      </c>
      <c r="M398" s="79" t="s">
        <v>619</v>
      </c>
      <c r="N398" s="81">
        <v>1</v>
      </c>
      <c r="O398" s="81">
        <v>1</v>
      </c>
      <c r="P398" s="81">
        <v>1</v>
      </c>
      <c r="Q398" s="81">
        <v>1</v>
      </c>
      <c r="R398" s="81">
        <v>1</v>
      </c>
      <c r="S398" s="81">
        <v>1</v>
      </c>
      <c r="T398" s="81">
        <v>0</v>
      </c>
      <c r="U398" s="81">
        <v>0</v>
      </c>
      <c r="V398" s="81">
        <v>0</v>
      </c>
      <c r="W398" s="102">
        <v>325975</v>
      </c>
      <c r="X398" s="102">
        <v>0</v>
      </c>
      <c r="Y398" s="102">
        <v>0</v>
      </c>
      <c r="Z398" s="102">
        <v>1456.02</v>
      </c>
      <c r="AA398" s="102">
        <v>0</v>
      </c>
      <c r="AB398" s="102">
        <v>0</v>
      </c>
      <c r="AC398" s="102">
        <v>325975</v>
      </c>
      <c r="AD398" s="89">
        <v>43808</v>
      </c>
      <c r="AE398" s="89">
        <v>46000</v>
      </c>
      <c r="AF398" s="90">
        <v>325975</v>
      </c>
      <c r="AG398" s="84">
        <v>0.69</v>
      </c>
      <c r="AH398" s="84">
        <v>6</v>
      </c>
      <c r="AI398" s="85">
        <v>5.3600000000000002E-2</v>
      </c>
      <c r="AJ398" s="86">
        <v>0.69</v>
      </c>
      <c r="AK398" s="86">
        <v>6</v>
      </c>
      <c r="AL398" s="87">
        <v>5.3600000000000002E-2</v>
      </c>
      <c r="AM398" s="91" t="s">
        <v>620</v>
      </c>
      <c r="AN398" s="91" t="s">
        <v>621</v>
      </c>
      <c r="AO398" s="19">
        <v>4064.32</v>
      </c>
      <c r="AP398" s="19">
        <v>4064.32</v>
      </c>
      <c r="AQ398" s="19">
        <v>4064.32</v>
      </c>
      <c r="AR398" s="19">
        <v>4064.32</v>
      </c>
      <c r="AS398" s="19">
        <v>4064.32</v>
      </c>
      <c r="AT398" s="19">
        <v>4064.32</v>
      </c>
      <c r="AU398" s="19">
        <v>4064.32</v>
      </c>
      <c r="AV398" s="19">
        <v>4064.32</v>
      </c>
      <c r="AW398" s="19">
        <v>4064.32</v>
      </c>
      <c r="AX398" s="19">
        <v>2709.55</v>
      </c>
      <c r="AY398" s="19">
        <v>2709.55</v>
      </c>
      <c r="AZ398" s="19">
        <v>2709.55</v>
      </c>
      <c r="BA398" s="19">
        <v>2709.55</v>
      </c>
      <c r="BB398" s="19">
        <v>2709.55</v>
      </c>
      <c r="BC398" s="19">
        <v>2709.55</v>
      </c>
      <c r="BD398" s="19">
        <v>2709.55</v>
      </c>
      <c r="BE398" s="19">
        <v>2709.55</v>
      </c>
      <c r="BF398" s="19">
        <v>2709.55</v>
      </c>
      <c r="BG398" s="19">
        <v>2709.55</v>
      </c>
      <c r="BH398" s="19">
        <v>2709.55</v>
      </c>
      <c r="BI398" s="19">
        <v>2709.55</v>
      </c>
      <c r="BJ398" s="19">
        <f t="shared" si="18"/>
        <v>36578.880000000005</v>
      </c>
      <c r="BK398" s="19">
        <f t="shared" si="19"/>
        <v>32514.599999999995</v>
      </c>
      <c r="BL398" s="19">
        <f t="shared" si="20"/>
        <v>69093.48</v>
      </c>
    </row>
    <row r="399" spans="1:64" x14ac:dyDescent="0.25">
      <c r="A399" s="52" t="s">
        <v>2168</v>
      </c>
      <c r="B399" s="78" t="s">
        <v>489</v>
      </c>
      <c r="C399" s="79">
        <v>6</v>
      </c>
      <c r="D399" s="80" t="s">
        <v>23</v>
      </c>
      <c r="E399" s="79" t="s">
        <v>434</v>
      </c>
      <c r="F399" s="79" t="s">
        <v>604</v>
      </c>
      <c r="G399" s="79" t="s">
        <v>816</v>
      </c>
      <c r="H399" s="79" t="s">
        <v>624</v>
      </c>
      <c r="I399" s="79" t="s">
        <v>817</v>
      </c>
      <c r="J399" s="79" t="s">
        <v>626</v>
      </c>
      <c r="K399" s="79" t="s">
        <v>447</v>
      </c>
      <c r="L399" s="79" t="s">
        <v>606</v>
      </c>
      <c r="M399" s="79" t="s">
        <v>619</v>
      </c>
      <c r="N399" s="81">
        <v>1</v>
      </c>
      <c r="O399" s="81">
        <v>1</v>
      </c>
      <c r="P399" s="81">
        <v>1</v>
      </c>
      <c r="Q399" s="81">
        <v>1</v>
      </c>
      <c r="R399" s="81">
        <v>1</v>
      </c>
      <c r="S399" s="81">
        <v>1</v>
      </c>
      <c r="T399" s="81">
        <v>0</v>
      </c>
      <c r="U399" s="81">
        <v>0</v>
      </c>
      <c r="V399" s="81">
        <v>0</v>
      </c>
      <c r="W399" s="102">
        <v>153695</v>
      </c>
      <c r="X399" s="102">
        <v>0</v>
      </c>
      <c r="Y399" s="102">
        <v>0</v>
      </c>
      <c r="Z399" s="102">
        <v>722.37</v>
      </c>
      <c r="AA399" s="102">
        <v>0</v>
      </c>
      <c r="AB399" s="102">
        <v>0</v>
      </c>
      <c r="AC399" s="102">
        <v>153695</v>
      </c>
      <c r="AD399" s="89">
        <v>43808</v>
      </c>
      <c r="AE399" s="89">
        <v>46365</v>
      </c>
      <c r="AF399" s="90">
        <v>153695</v>
      </c>
      <c r="AG399" s="84">
        <v>1.69</v>
      </c>
      <c r="AH399" s="84">
        <v>7</v>
      </c>
      <c r="AI399" s="85">
        <v>5.6399999999999999E-2</v>
      </c>
      <c r="AJ399" s="86">
        <v>1.69</v>
      </c>
      <c r="AK399" s="86">
        <v>7</v>
      </c>
      <c r="AL399" s="87">
        <v>5.6399999999999999E-2</v>
      </c>
      <c r="AM399" s="91" t="s">
        <v>620</v>
      </c>
      <c r="AN399" s="91" t="s">
        <v>621</v>
      </c>
      <c r="AO399" s="19">
        <v>2799.83</v>
      </c>
      <c r="AP399" s="19">
        <v>2799.83</v>
      </c>
      <c r="AQ399" s="19">
        <v>2799.83</v>
      </c>
      <c r="AR399" s="19">
        <v>2799.83</v>
      </c>
      <c r="AS399" s="19">
        <v>2799.83</v>
      </c>
      <c r="AT399" s="19">
        <v>2799.83</v>
      </c>
      <c r="AU399" s="19">
        <v>2799.83</v>
      </c>
      <c r="AV399" s="19">
        <v>2799.83</v>
      </c>
      <c r="AW399" s="19">
        <v>2799.83</v>
      </c>
      <c r="AX399" s="19">
        <v>2099.87</v>
      </c>
      <c r="AY399" s="19">
        <v>2099.87</v>
      </c>
      <c r="AZ399" s="19">
        <v>2099.87</v>
      </c>
      <c r="BA399" s="19">
        <v>2099.87</v>
      </c>
      <c r="BB399" s="19">
        <v>2099.87</v>
      </c>
      <c r="BC399" s="19">
        <v>2099.87</v>
      </c>
      <c r="BD399" s="19">
        <v>2099.87</v>
      </c>
      <c r="BE399" s="19">
        <v>2099.87</v>
      </c>
      <c r="BF399" s="19">
        <v>2099.87</v>
      </c>
      <c r="BG399" s="19">
        <v>2099.87</v>
      </c>
      <c r="BH399" s="19">
        <v>2099.87</v>
      </c>
      <c r="BI399" s="19">
        <v>2099.87</v>
      </c>
      <c r="BJ399" s="19">
        <f t="shared" si="18"/>
        <v>25198.47</v>
      </c>
      <c r="BK399" s="19">
        <f t="shared" si="19"/>
        <v>25198.439999999991</v>
      </c>
      <c r="BL399" s="19">
        <f t="shared" si="20"/>
        <v>50396.909999999989</v>
      </c>
    </row>
    <row r="400" spans="1:64" x14ac:dyDescent="0.25">
      <c r="A400" s="52" t="s">
        <v>2169</v>
      </c>
      <c r="B400" s="78" t="s">
        <v>489</v>
      </c>
      <c r="C400" s="79">
        <v>7</v>
      </c>
      <c r="D400" s="80" t="s">
        <v>23</v>
      </c>
      <c r="E400" s="79" t="s">
        <v>434</v>
      </c>
      <c r="F400" s="79" t="s">
        <v>604</v>
      </c>
      <c r="G400" s="79" t="s">
        <v>816</v>
      </c>
      <c r="H400" s="79" t="s">
        <v>624</v>
      </c>
      <c r="I400" s="79" t="s">
        <v>817</v>
      </c>
      <c r="J400" s="79" t="s">
        <v>626</v>
      </c>
      <c r="K400" s="79" t="s">
        <v>447</v>
      </c>
      <c r="L400" s="79" t="s">
        <v>606</v>
      </c>
      <c r="M400" s="79" t="s">
        <v>619</v>
      </c>
      <c r="N400" s="81">
        <v>1</v>
      </c>
      <c r="O400" s="81">
        <v>1</v>
      </c>
      <c r="P400" s="81">
        <v>1</v>
      </c>
      <c r="Q400" s="81">
        <v>1</v>
      </c>
      <c r="R400" s="81">
        <v>1</v>
      </c>
      <c r="S400" s="81">
        <v>1</v>
      </c>
      <c r="T400" s="81">
        <v>0</v>
      </c>
      <c r="U400" s="81">
        <v>0</v>
      </c>
      <c r="V400" s="81">
        <v>0</v>
      </c>
      <c r="W400" s="102">
        <v>822460</v>
      </c>
      <c r="X400" s="102">
        <v>0</v>
      </c>
      <c r="Y400" s="102">
        <v>0</v>
      </c>
      <c r="Z400" s="102">
        <v>4064.32</v>
      </c>
      <c r="AA400" s="102">
        <v>0</v>
      </c>
      <c r="AB400" s="102">
        <v>0</v>
      </c>
      <c r="AC400" s="102">
        <v>822460</v>
      </c>
      <c r="AD400" s="89">
        <v>43808</v>
      </c>
      <c r="AE400" s="89">
        <v>46730</v>
      </c>
      <c r="AF400" s="90">
        <v>822460</v>
      </c>
      <c r="AG400" s="84">
        <v>2.69</v>
      </c>
      <c r="AH400" s="84">
        <v>8</v>
      </c>
      <c r="AI400" s="85">
        <v>5.9299999999999999E-2</v>
      </c>
      <c r="AJ400" s="86">
        <v>2.69</v>
      </c>
      <c r="AK400" s="86">
        <v>8</v>
      </c>
      <c r="AL400" s="87">
        <v>5.9299999999999999E-2</v>
      </c>
      <c r="AM400" s="91" t="s">
        <v>620</v>
      </c>
      <c r="AN400" s="91" t="s">
        <v>621</v>
      </c>
      <c r="AO400" s="19">
        <v>1368.62</v>
      </c>
      <c r="AP400" s="19">
        <v>1368.62</v>
      </c>
      <c r="AQ400" s="19">
        <v>1368.62</v>
      </c>
      <c r="AR400" s="19">
        <v>1368.62</v>
      </c>
      <c r="AS400" s="19">
        <v>1368.62</v>
      </c>
      <c r="AT400" s="19">
        <v>1368.62</v>
      </c>
      <c r="AU400" s="19">
        <v>1368.62</v>
      </c>
      <c r="AV400" s="19">
        <v>1368.62</v>
      </c>
      <c r="AW400" s="19">
        <v>1368.62</v>
      </c>
      <c r="AX400" s="19">
        <v>1094.8900000000001</v>
      </c>
      <c r="AY400" s="19">
        <v>1094.8900000000001</v>
      </c>
      <c r="AZ400" s="19">
        <v>1094.8900000000001</v>
      </c>
      <c r="BA400" s="19">
        <v>1094.8900000000001</v>
      </c>
      <c r="BB400" s="19">
        <v>1094.8900000000001</v>
      </c>
      <c r="BC400" s="19">
        <v>1094.8900000000001</v>
      </c>
      <c r="BD400" s="19">
        <v>1094.8900000000001</v>
      </c>
      <c r="BE400" s="19">
        <v>1094.8900000000001</v>
      </c>
      <c r="BF400" s="19">
        <v>1094.8900000000001</v>
      </c>
      <c r="BG400" s="19">
        <v>1094.8900000000001</v>
      </c>
      <c r="BH400" s="19">
        <v>1094.8900000000001</v>
      </c>
      <c r="BI400" s="19">
        <v>1094.8900000000001</v>
      </c>
      <c r="BJ400" s="19">
        <f t="shared" si="18"/>
        <v>12317.579999999998</v>
      </c>
      <c r="BK400" s="19">
        <f t="shared" si="19"/>
        <v>13138.679999999998</v>
      </c>
      <c r="BL400" s="19">
        <f t="shared" si="20"/>
        <v>25456.259999999995</v>
      </c>
    </row>
    <row r="401" spans="1:64" x14ac:dyDescent="0.25">
      <c r="A401" s="52" t="s">
        <v>2170</v>
      </c>
      <c r="B401" s="78" t="s">
        <v>489</v>
      </c>
      <c r="C401" s="79">
        <v>8</v>
      </c>
      <c r="D401" s="80" t="s">
        <v>23</v>
      </c>
      <c r="E401" s="79" t="s">
        <v>434</v>
      </c>
      <c r="F401" s="79" t="s">
        <v>604</v>
      </c>
      <c r="G401" s="79" t="s">
        <v>816</v>
      </c>
      <c r="H401" s="79" t="s">
        <v>624</v>
      </c>
      <c r="I401" s="79" t="s">
        <v>817</v>
      </c>
      <c r="J401" s="79" t="s">
        <v>626</v>
      </c>
      <c r="K401" s="79" t="s">
        <v>447</v>
      </c>
      <c r="L401" s="79" t="s">
        <v>606</v>
      </c>
      <c r="M401" s="79" t="s">
        <v>619</v>
      </c>
      <c r="N401" s="81">
        <v>1</v>
      </c>
      <c r="O401" s="81">
        <v>1</v>
      </c>
      <c r="P401" s="81">
        <v>1</v>
      </c>
      <c r="Q401" s="81">
        <v>1</v>
      </c>
      <c r="R401" s="81">
        <v>1</v>
      </c>
      <c r="S401" s="81">
        <v>1</v>
      </c>
      <c r="T401" s="81">
        <v>0</v>
      </c>
      <c r="U401" s="81">
        <v>0</v>
      </c>
      <c r="V401" s="81">
        <v>0</v>
      </c>
      <c r="W401" s="102">
        <v>541030</v>
      </c>
      <c r="X401" s="102">
        <v>0</v>
      </c>
      <c r="Y401" s="102">
        <v>0</v>
      </c>
      <c r="Z401" s="102">
        <v>2799.83</v>
      </c>
      <c r="AA401" s="102">
        <v>0</v>
      </c>
      <c r="AB401" s="102">
        <v>0</v>
      </c>
      <c r="AC401" s="102">
        <v>541030</v>
      </c>
      <c r="AD401" s="89">
        <v>43808</v>
      </c>
      <c r="AE401" s="89">
        <v>47096</v>
      </c>
      <c r="AF401" s="90">
        <v>541030</v>
      </c>
      <c r="AG401" s="84">
        <v>3.69</v>
      </c>
      <c r="AH401" s="84">
        <v>9</v>
      </c>
      <c r="AI401" s="85">
        <v>6.2100000000000002E-2</v>
      </c>
      <c r="AJ401" s="86">
        <v>3.69</v>
      </c>
      <c r="AK401" s="86">
        <v>9</v>
      </c>
      <c r="AL401" s="87">
        <v>6.2100000000000002E-2</v>
      </c>
      <c r="AM401" s="91" t="s">
        <v>620</v>
      </c>
      <c r="AN401" s="91" t="s">
        <v>621</v>
      </c>
      <c r="AO401" s="19">
        <v>474.36</v>
      </c>
      <c r="AP401" s="19">
        <v>474.36</v>
      </c>
      <c r="AQ401" s="19">
        <v>474.36</v>
      </c>
      <c r="AR401" s="19">
        <v>237.18</v>
      </c>
      <c r="AS401" s="19">
        <v>237.18</v>
      </c>
      <c r="AT401" s="19">
        <v>237.18</v>
      </c>
      <c r="AU401" s="19">
        <v>237.18</v>
      </c>
      <c r="AV401" s="19">
        <v>237.18</v>
      </c>
      <c r="AW401" s="19">
        <v>237.18</v>
      </c>
      <c r="AX401" s="19">
        <v>0</v>
      </c>
      <c r="AY401" s="19">
        <v>0</v>
      </c>
      <c r="AZ401" s="19">
        <v>0</v>
      </c>
      <c r="BA401" s="19">
        <v>0</v>
      </c>
      <c r="BB401" s="19">
        <v>0</v>
      </c>
      <c r="BC401" s="19">
        <v>0</v>
      </c>
      <c r="BD401" s="19">
        <v>0</v>
      </c>
      <c r="BE401" s="19">
        <v>0</v>
      </c>
      <c r="BF401" s="19">
        <v>0</v>
      </c>
      <c r="BG401" s="19">
        <v>0</v>
      </c>
      <c r="BH401" s="19">
        <v>0</v>
      </c>
      <c r="BI401" s="19">
        <v>0</v>
      </c>
      <c r="BJ401" s="19">
        <f t="shared" si="18"/>
        <v>2846.1599999999994</v>
      </c>
      <c r="BK401" s="19">
        <f t="shared" si="19"/>
        <v>0</v>
      </c>
      <c r="BL401" s="19">
        <f t="shared" si="20"/>
        <v>2846.1599999999994</v>
      </c>
    </row>
    <row r="402" spans="1:64" x14ac:dyDescent="0.25">
      <c r="A402" s="52" t="s">
        <v>2171</v>
      </c>
      <c r="B402" s="78" t="s">
        <v>489</v>
      </c>
      <c r="C402" s="79">
        <v>9</v>
      </c>
      <c r="D402" s="80" t="s">
        <v>23</v>
      </c>
      <c r="E402" s="79" t="s">
        <v>434</v>
      </c>
      <c r="F402" s="79" t="s">
        <v>604</v>
      </c>
      <c r="G402" s="79" t="s">
        <v>816</v>
      </c>
      <c r="H402" s="79" t="s">
        <v>624</v>
      </c>
      <c r="I402" s="79" t="s">
        <v>817</v>
      </c>
      <c r="J402" s="79" t="s">
        <v>626</v>
      </c>
      <c r="K402" s="79" t="s">
        <v>447</v>
      </c>
      <c r="L402" s="79" t="s">
        <v>606</v>
      </c>
      <c r="M402" s="79" t="s">
        <v>619</v>
      </c>
      <c r="N402" s="81">
        <v>1</v>
      </c>
      <c r="O402" s="81">
        <v>1</v>
      </c>
      <c r="P402" s="81">
        <v>1</v>
      </c>
      <c r="Q402" s="81">
        <v>1</v>
      </c>
      <c r="R402" s="81">
        <v>1</v>
      </c>
      <c r="S402" s="81">
        <v>1</v>
      </c>
      <c r="T402" s="81">
        <v>0</v>
      </c>
      <c r="U402" s="81">
        <v>0</v>
      </c>
      <c r="V402" s="81">
        <v>0</v>
      </c>
      <c r="W402" s="102">
        <v>252667.5</v>
      </c>
      <c r="X402" s="102">
        <v>0</v>
      </c>
      <c r="Y402" s="102">
        <v>0</v>
      </c>
      <c r="Z402" s="102">
        <v>1368.62</v>
      </c>
      <c r="AA402" s="102">
        <v>0</v>
      </c>
      <c r="AB402" s="102">
        <v>0</v>
      </c>
      <c r="AC402" s="102">
        <v>252667.5</v>
      </c>
      <c r="AD402" s="89">
        <v>43808</v>
      </c>
      <c r="AE402" s="89">
        <v>47461</v>
      </c>
      <c r="AF402" s="90">
        <v>252667.5</v>
      </c>
      <c r="AG402" s="84">
        <v>4.6900000000000004</v>
      </c>
      <c r="AH402" s="84">
        <v>10</v>
      </c>
      <c r="AI402" s="85">
        <v>6.5000000000000002E-2</v>
      </c>
      <c r="AJ402" s="86">
        <v>4.6900000000000004</v>
      </c>
      <c r="AK402" s="86">
        <v>10</v>
      </c>
      <c r="AL402" s="87">
        <v>6.5000000000000002E-2</v>
      </c>
      <c r="AM402" s="91" t="s">
        <v>620</v>
      </c>
      <c r="AN402" s="91" t="s">
        <v>621</v>
      </c>
      <c r="AO402" s="19">
        <v>249.57</v>
      </c>
      <c r="AP402" s="19">
        <v>249.57</v>
      </c>
      <c r="AQ402" s="19">
        <v>249.57</v>
      </c>
      <c r="AR402" s="19">
        <v>249.57</v>
      </c>
      <c r="AS402" s="19">
        <v>249.57</v>
      </c>
      <c r="AT402" s="19">
        <v>249.57</v>
      </c>
      <c r="AU402" s="19">
        <v>249.57</v>
      </c>
      <c r="AV402" s="19">
        <v>249.57</v>
      </c>
      <c r="AW402" s="19">
        <v>249.57</v>
      </c>
      <c r="AX402" s="19">
        <v>124.78</v>
      </c>
      <c r="AY402" s="19">
        <v>124.78</v>
      </c>
      <c r="AZ402" s="19">
        <v>124.78</v>
      </c>
      <c r="BA402" s="19">
        <v>124.78</v>
      </c>
      <c r="BB402" s="19">
        <v>124.78</v>
      </c>
      <c r="BC402" s="19">
        <v>124.78</v>
      </c>
      <c r="BD402" s="19">
        <v>124.78</v>
      </c>
      <c r="BE402" s="19">
        <v>124.78</v>
      </c>
      <c r="BF402" s="19">
        <v>124.78</v>
      </c>
      <c r="BG402" s="19">
        <v>124.78</v>
      </c>
      <c r="BH402" s="19">
        <v>124.78</v>
      </c>
      <c r="BI402" s="19">
        <v>124.78</v>
      </c>
      <c r="BJ402" s="19">
        <f t="shared" si="18"/>
        <v>2246.1299999999997</v>
      </c>
      <c r="BK402" s="19">
        <f t="shared" si="19"/>
        <v>1497.36</v>
      </c>
      <c r="BL402" s="19">
        <f t="shared" si="20"/>
        <v>3743.49</v>
      </c>
    </row>
    <row r="403" spans="1:64" x14ac:dyDescent="0.25">
      <c r="A403" s="52" t="s">
        <v>2172</v>
      </c>
      <c r="B403" s="78" t="s">
        <v>828</v>
      </c>
      <c r="C403" s="79">
        <v>1</v>
      </c>
      <c r="D403" s="80" t="s">
        <v>23</v>
      </c>
      <c r="E403" s="79" t="s">
        <v>434</v>
      </c>
      <c r="F403" s="79" t="s">
        <v>604</v>
      </c>
      <c r="G403" s="79" t="s">
        <v>816</v>
      </c>
      <c r="H403" s="79" t="s">
        <v>624</v>
      </c>
      <c r="I403" s="79" t="s">
        <v>817</v>
      </c>
      <c r="J403" s="79" t="s">
        <v>626</v>
      </c>
      <c r="K403" s="79" t="s">
        <v>447</v>
      </c>
      <c r="L403" s="79" t="s">
        <v>606</v>
      </c>
      <c r="M403" s="79" t="s">
        <v>619</v>
      </c>
      <c r="N403" s="81">
        <v>1</v>
      </c>
      <c r="O403" s="81">
        <v>1</v>
      </c>
      <c r="P403" s="81">
        <v>1</v>
      </c>
      <c r="Q403" s="81">
        <v>1</v>
      </c>
      <c r="R403" s="81">
        <v>1</v>
      </c>
      <c r="S403" s="81">
        <v>1</v>
      </c>
      <c r="T403" s="81">
        <v>0</v>
      </c>
      <c r="U403" s="81">
        <v>0</v>
      </c>
      <c r="V403" s="81">
        <v>0</v>
      </c>
      <c r="W403" s="102">
        <v>106200</v>
      </c>
      <c r="X403" s="102">
        <v>0</v>
      </c>
      <c r="Y403" s="102">
        <v>0</v>
      </c>
      <c r="Z403" s="102">
        <v>474.36</v>
      </c>
      <c r="AA403" s="102">
        <v>0</v>
      </c>
      <c r="AB403" s="102">
        <v>0</v>
      </c>
      <c r="AC403" s="102">
        <v>106200</v>
      </c>
      <c r="AD403" s="89">
        <v>43809</v>
      </c>
      <c r="AE403" s="89">
        <v>46001</v>
      </c>
      <c r="AF403" s="90">
        <v>106200</v>
      </c>
      <c r="AG403" s="84">
        <v>0.69</v>
      </c>
      <c r="AH403" s="84">
        <v>6</v>
      </c>
      <c r="AI403" s="85">
        <v>5.3600000000000002E-2</v>
      </c>
      <c r="AJ403" s="86">
        <v>0.69</v>
      </c>
      <c r="AK403" s="86">
        <v>6</v>
      </c>
      <c r="AL403" s="87">
        <v>5.3600000000000002E-2</v>
      </c>
      <c r="AM403" s="91" t="s">
        <v>620</v>
      </c>
      <c r="AN403" s="91" t="s">
        <v>621</v>
      </c>
      <c r="AO403" s="19">
        <v>787.21</v>
      </c>
      <c r="AP403" s="19">
        <v>787.21</v>
      </c>
      <c r="AQ403" s="19">
        <v>787.21</v>
      </c>
      <c r="AR403" s="19">
        <v>787.21</v>
      </c>
      <c r="AS403" s="19">
        <v>787.21</v>
      </c>
      <c r="AT403" s="19">
        <v>787.21</v>
      </c>
      <c r="AU403" s="19">
        <v>787.21</v>
      </c>
      <c r="AV403" s="19">
        <v>787.21</v>
      </c>
      <c r="AW403" s="19">
        <v>787.21</v>
      </c>
      <c r="AX403" s="19">
        <v>524.79999999999995</v>
      </c>
      <c r="AY403" s="19">
        <v>524.79999999999995</v>
      </c>
      <c r="AZ403" s="19">
        <v>524.79999999999995</v>
      </c>
      <c r="BA403" s="19">
        <v>524.79999999999995</v>
      </c>
      <c r="BB403" s="19">
        <v>524.79999999999995</v>
      </c>
      <c r="BC403" s="19">
        <v>524.79999999999995</v>
      </c>
      <c r="BD403" s="19">
        <v>524.79999999999995</v>
      </c>
      <c r="BE403" s="19">
        <v>524.79999999999995</v>
      </c>
      <c r="BF403" s="19">
        <v>524.79999999999995</v>
      </c>
      <c r="BG403" s="19">
        <v>524.79999999999995</v>
      </c>
      <c r="BH403" s="19">
        <v>524.79999999999995</v>
      </c>
      <c r="BI403" s="19">
        <v>524.79999999999995</v>
      </c>
      <c r="BJ403" s="19">
        <f t="shared" si="18"/>
        <v>7084.89</v>
      </c>
      <c r="BK403" s="19">
        <f t="shared" si="19"/>
        <v>6297.6000000000013</v>
      </c>
      <c r="BL403" s="19">
        <f t="shared" si="20"/>
        <v>13382.490000000002</v>
      </c>
    </row>
    <row r="404" spans="1:64" x14ac:dyDescent="0.25">
      <c r="A404" s="52" t="s">
        <v>2173</v>
      </c>
      <c r="B404" s="78" t="s">
        <v>828</v>
      </c>
      <c r="C404" s="79">
        <v>2</v>
      </c>
      <c r="D404" s="80" t="s">
        <v>23</v>
      </c>
      <c r="E404" s="79" t="s">
        <v>434</v>
      </c>
      <c r="F404" s="79" t="s">
        <v>604</v>
      </c>
      <c r="G404" s="79" t="s">
        <v>816</v>
      </c>
      <c r="H404" s="79" t="s">
        <v>624</v>
      </c>
      <c r="I404" s="79" t="s">
        <v>817</v>
      </c>
      <c r="J404" s="79" t="s">
        <v>626</v>
      </c>
      <c r="K404" s="79" t="s">
        <v>447</v>
      </c>
      <c r="L404" s="79" t="s">
        <v>606</v>
      </c>
      <c r="M404" s="79" t="s">
        <v>619</v>
      </c>
      <c r="N404" s="81">
        <v>1</v>
      </c>
      <c r="O404" s="81">
        <v>1</v>
      </c>
      <c r="P404" s="81">
        <v>1</v>
      </c>
      <c r="Q404" s="81">
        <v>1</v>
      </c>
      <c r="R404" s="81">
        <v>1</v>
      </c>
      <c r="S404" s="81">
        <v>1</v>
      </c>
      <c r="T404" s="81">
        <v>0</v>
      </c>
      <c r="U404" s="81">
        <v>0</v>
      </c>
      <c r="V404" s="81">
        <v>0</v>
      </c>
      <c r="W404" s="102">
        <v>53100</v>
      </c>
      <c r="X404" s="102">
        <v>0</v>
      </c>
      <c r="Y404" s="102">
        <v>0</v>
      </c>
      <c r="Z404" s="102">
        <v>249.57</v>
      </c>
      <c r="AA404" s="102">
        <v>0</v>
      </c>
      <c r="AB404" s="102">
        <v>0</v>
      </c>
      <c r="AC404" s="102">
        <v>53100</v>
      </c>
      <c r="AD404" s="89">
        <v>43809</v>
      </c>
      <c r="AE404" s="89">
        <v>46366</v>
      </c>
      <c r="AF404" s="90">
        <v>53100</v>
      </c>
      <c r="AG404" s="84">
        <v>1.69</v>
      </c>
      <c r="AH404" s="84">
        <v>7</v>
      </c>
      <c r="AI404" s="85">
        <v>5.6399999999999999E-2</v>
      </c>
      <c r="AJ404" s="86">
        <v>1.69</v>
      </c>
      <c r="AK404" s="86">
        <v>7</v>
      </c>
      <c r="AL404" s="87">
        <v>5.6399999999999999E-2</v>
      </c>
      <c r="AM404" s="91" t="s">
        <v>620</v>
      </c>
      <c r="AN404" s="91" t="s">
        <v>621</v>
      </c>
      <c r="AO404" s="19">
        <v>1315.95</v>
      </c>
      <c r="AP404" s="19">
        <v>1315.95</v>
      </c>
      <c r="AQ404" s="19">
        <v>1315.95</v>
      </c>
      <c r="AR404" s="19">
        <v>1315.95</v>
      </c>
      <c r="AS404" s="19">
        <v>1315.95</v>
      </c>
      <c r="AT404" s="19">
        <v>1315.95</v>
      </c>
      <c r="AU404" s="19">
        <v>1315.95</v>
      </c>
      <c r="AV404" s="19">
        <v>1315.95</v>
      </c>
      <c r="AW404" s="19">
        <v>1315.95</v>
      </c>
      <c r="AX404" s="19">
        <v>986.96</v>
      </c>
      <c r="AY404" s="19">
        <v>986.96</v>
      </c>
      <c r="AZ404" s="19">
        <v>986.96</v>
      </c>
      <c r="BA404" s="19">
        <v>986.96</v>
      </c>
      <c r="BB404" s="19">
        <v>986.96</v>
      </c>
      <c r="BC404" s="19">
        <v>986.96</v>
      </c>
      <c r="BD404" s="19">
        <v>986.96</v>
      </c>
      <c r="BE404" s="19">
        <v>986.96</v>
      </c>
      <c r="BF404" s="19">
        <v>986.96</v>
      </c>
      <c r="BG404" s="19">
        <v>986.96</v>
      </c>
      <c r="BH404" s="19">
        <v>986.96</v>
      </c>
      <c r="BI404" s="19">
        <v>986.96</v>
      </c>
      <c r="BJ404" s="19">
        <f t="shared" si="18"/>
        <v>11843.550000000001</v>
      </c>
      <c r="BK404" s="19">
        <f t="shared" si="19"/>
        <v>11843.519999999997</v>
      </c>
      <c r="BL404" s="19">
        <f t="shared" si="20"/>
        <v>23687.07</v>
      </c>
    </row>
    <row r="405" spans="1:64" x14ac:dyDescent="0.25">
      <c r="A405" s="52" t="s">
        <v>2174</v>
      </c>
      <c r="B405" s="78" t="s">
        <v>828</v>
      </c>
      <c r="C405" s="79">
        <v>3</v>
      </c>
      <c r="D405" s="80" t="s">
        <v>23</v>
      </c>
      <c r="E405" s="79" t="s">
        <v>434</v>
      </c>
      <c r="F405" s="79" t="s">
        <v>604</v>
      </c>
      <c r="G405" s="79" t="s">
        <v>816</v>
      </c>
      <c r="H405" s="79" t="s">
        <v>624</v>
      </c>
      <c r="I405" s="79" t="s">
        <v>817</v>
      </c>
      <c r="J405" s="79" t="s">
        <v>626</v>
      </c>
      <c r="K405" s="79" t="s">
        <v>447</v>
      </c>
      <c r="L405" s="79" t="s">
        <v>606</v>
      </c>
      <c r="M405" s="79" t="s">
        <v>619</v>
      </c>
      <c r="N405" s="81">
        <v>1</v>
      </c>
      <c r="O405" s="81">
        <v>1</v>
      </c>
      <c r="P405" s="81">
        <v>1</v>
      </c>
      <c r="Q405" s="81">
        <v>1</v>
      </c>
      <c r="R405" s="81">
        <v>1</v>
      </c>
      <c r="S405" s="81">
        <v>1</v>
      </c>
      <c r="T405" s="81">
        <v>0</v>
      </c>
      <c r="U405" s="81">
        <v>0</v>
      </c>
      <c r="V405" s="81">
        <v>0</v>
      </c>
      <c r="W405" s="102">
        <v>159300</v>
      </c>
      <c r="X405" s="102">
        <v>0</v>
      </c>
      <c r="Y405" s="102">
        <v>0</v>
      </c>
      <c r="Z405" s="102">
        <v>787.21</v>
      </c>
      <c r="AA405" s="102">
        <v>0</v>
      </c>
      <c r="AB405" s="102">
        <v>0</v>
      </c>
      <c r="AC405" s="102">
        <v>159300</v>
      </c>
      <c r="AD405" s="89">
        <v>43809</v>
      </c>
      <c r="AE405" s="89">
        <v>46731</v>
      </c>
      <c r="AF405" s="90">
        <v>159300</v>
      </c>
      <c r="AG405" s="84">
        <v>2.69</v>
      </c>
      <c r="AH405" s="84">
        <v>8</v>
      </c>
      <c r="AI405" s="85">
        <v>5.9299999999999999E-2</v>
      </c>
      <c r="AJ405" s="86">
        <v>2.69</v>
      </c>
      <c r="AK405" s="86">
        <v>8</v>
      </c>
      <c r="AL405" s="87">
        <v>5.9299999999999999E-2</v>
      </c>
      <c r="AM405" s="91" t="s">
        <v>620</v>
      </c>
      <c r="AN405" s="91" t="s">
        <v>621</v>
      </c>
      <c r="AO405" s="19">
        <v>237.18</v>
      </c>
      <c r="AP405" s="19">
        <v>237.18</v>
      </c>
      <c r="AQ405" s="19">
        <v>237.18</v>
      </c>
      <c r="AR405" s="19">
        <v>118.59</v>
      </c>
      <c r="AS405" s="19">
        <v>118.59</v>
      </c>
      <c r="AT405" s="19">
        <v>118.59</v>
      </c>
      <c r="AU405" s="19">
        <v>118.59</v>
      </c>
      <c r="AV405" s="19">
        <v>118.59</v>
      </c>
      <c r="AW405" s="19">
        <v>118.59</v>
      </c>
      <c r="AX405" s="19">
        <v>0</v>
      </c>
      <c r="AY405" s="19">
        <v>0</v>
      </c>
      <c r="AZ405" s="19">
        <v>0</v>
      </c>
      <c r="BA405" s="19">
        <v>0</v>
      </c>
      <c r="BB405" s="19">
        <v>0</v>
      </c>
      <c r="BC405" s="19">
        <v>0</v>
      </c>
      <c r="BD405" s="19">
        <v>0</v>
      </c>
      <c r="BE405" s="19">
        <v>0</v>
      </c>
      <c r="BF405" s="19">
        <v>0</v>
      </c>
      <c r="BG405" s="19">
        <v>0</v>
      </c>
      <c r="BH405" s="19">
        <v>0</v>
      </c>
      <c r="BI405" s="19">
        <v>0</v>
      </c>
      <c r="BJ405" s="19">
        <f t="shared" si="18"/>
        <v>1423.0799999999997</v>
      </c>
      <c r="BK405" s="19">
        <f t="shared" si="19"/>
        <v>0</v>
      </c>
      <c r="BL405" s="19">
        <f t="shared" si="20"/>
        <v>1423.0799999999997</v>
      </c>
    </row>
    <row r="406" spans="1:64" x14ac:dyDescent="0.25">
      <c r="A406" s="52" t="s">
        <v>2175</v>
      </c>
      <c r="B406" s="78" t="s">
        <v>828</v>
      </c>
      <c r="C406" s="79">
        <v>4</v>
      </c>
      <c r="D406" s="80" t="s">
        <v>23</v>
      </c>
      <c r="E406" s="79" t="s">
        <v>434</v>
      </c>
      <c r="F406" s="79" t="s">
        <v>604</v>
      </c>
      <c r="G406" s="79" t="s">
        <v>816</v>
      </c>
      <c r="H406" s="79" t="s">
        <v>624</v>
      </c>
      <c r="I406" s="79" t="s">
        <v>817</v>
      </c>
      <c r="J406" s="79" t="s">
        <v>626</v>
      </c>
      <c r="K406" s="79" t="s">
        <v>447</v>
      </c>
      <c r="L406" s="79" t="s">
        <v>606</v>
      </c>
      <c r="M406" s="79" t="s">
        <v>619</v>
      </c>
      <c r="N406" s="81">
        <v>1</v>
      </c>
      <c r="O406" s="81">
        <v>1</v>
      </c>
      <c r="P406" s="81">
        <v>1</v>
      </c>
      <c r="Q406" s="81">
        <v>1</v>
      </c>
      <c r="R406" s="81">
        <v>1</v>
      </c>
      <c r="S406" s="81">
        <v>1</v>
      </c>
      <c r="T406" s="81">
        <v>0</v>
      </c>
      <c r="U406" s="81">
        <v>0</v>
      </c>
      <c r="V406" s="81">
        <v>0</v>
      </c>
      <c r="W406" s="102">
        <v>254290</v>
      </c>
      <c r="X406" s="102">
        <v>0</v>
      </c>
      <c r="Y406" s="102">
        <v>0</v>
      </c>
      <c r="Z406" s="102">
        <v>1315.95</v>
      </c>
      <c r="AA406" s="102">
        <v>0</v>
      </c>
      <c r="AB406" s="102">
        <v>0</v>
      </c>
      <c r="AC406" s="102">
        <v>254290</v>
      </c>
      <c r="AD406" s="89">
        <v>43809</v>
      </c>
      <c r="AE406" s="89">
        <v>47097</v>
      </c>
      <c r="AF406" s="90">
        <v>254290</v>
      </c>
      <c r="AG406" s="84">
        <v>3.69</v>
      </c>
      <c r="AH406" s="84">
        <v>9</v>
      </c>
      <c r="AI406" s="85">
        <v>6.2100000000000002E-2</v>
      </c>
      <c r="AJ406" s="86">
        <v>3.69</v>
      </c>
      <c r="AK406" s="86">
        <v>9</v>
      </c>
      <c r="AL406" s="87">
        <v>6.2100000000000002E-2</v>
      </c>
      <c r="AM406" s="91" t="s">
        <v>620</v>
      </c>
      <c r="AN406" s="91" t="s">
        <v>621</v>
      </c>
      <c r="AO406" s="19">
        <v>1099.17</v>
      </c>
      <c r="AP406" s="19">
        <v>1099.17</v>
      </c>
      <c r="AQ406" s="19">
        <v>1099.17</v>
      </c>
      <c r="AR406" s="19">
        <v>1099.17</v>
      </c>
      <c r="AS406" s="19">
        <v>1099.17</v>
      </c>
      <c r="AT406" s="19">
        <v>1099.17</v>
      </c>
      <c r="AU406" s="19">
        <v>1099.17</v>
      </c>
      <c r="AV406" s="19">
        <v>1099.17</v>
      </c>
      <c r="AW406" s="19">
        <v>1099.17</v>
      </c>
      <c r="AX406" s="19">
        <v>824.38</v>
      </c>
      <c r="AY406" s="19">
        <v>824.38</v>
      </c>
      <c r="AZ406" s="19">
        <v>824.38</v>
      </c>
      <c r="BA406" s="19">
        <v>824.38</v>
      </c>
      <c r="BB406" s="19">
        <v>824.38</v>
      </c>
      <c r="BC406" s="19">
        <v>824.38</v>
      </c>
      <c r="BD406" s="19">
        <v>824.38</v>
      </c>
      <c r="BE406" s="19">
        <v>824.38</v>
      </c>
      <c r="BF406" s="19">
        <v>824.38</v>
      </c>
      <c r="BG406" s="19">
        <v>824.38</v>
      </c>
      <c r="BH406" s="19">
        <v>824.38</v>
      </c>
      <c r="BI406" s="19">
        <v>824.38</v>
      </c>
      <c r="BJ406" s="19">
        <f t="shared" si="18"/>
        <v>9892.5300000000007</v>
      </c>
      <c r="BK406" s="19">
        <f t="shared" si="19"/>
        <v>9892.5599999999977</v>
      </c>
      <c r="BL406" s="19">
        <f t="shared" si="20"/>
        <v>19785.089999999997</v>
      </c>
    </row>
    <row r="407" spans="1:64" x14ac:dyDescent="0.25">
      <c r="A407" s="52" t="s">
        <v>2176</v>
      </c>
      <c r="B407" s="78" t="s">
        <v>829</v>
      </c>
      <c r="C407" s="79">
        <v>2</v>
      </c>
      <c r="D407" s="80" t="s">
        <v>23</v>
      </c>
      <c r="E407" s="79" t="s">
        <v>434</v>
      </c>
      <c r="F407" s="79" t="s">
        <v>604</v>
      </c>
      <c r="G407" s="79" t="s">
        <v>816</v>
      </c>
      <c r="H407" s="79" t="s">
        <v>624</v>
      </c>
      <c r="I407" s="79" t="s">
        <v>817</v>
      </c>
      <c r="J407" s="79" t="s">
        <v>626</v>
      </c>
      <c r="K407" s="79" t="s">
        <v>447</v>
      </c>
      <c r="L407" s="79" t="s">
        <v>606</v>
      </c>
      <c r="M407" s="79" t="s">
        <v>619</v>
      </c>
      <c r="N407" s="81">
        <v>1</v>
      </c>
      <c r="O407" s="81">
        <v>1</v>
      </c>
      <c r="P407" s="81">
        <v>1</v>
      </c>
      <c r="Q407" s="81">
        <v>1</v>
      </c>
      <c r="R407" s="81">
        <v>1</v>
      </c>
      <c r="S407" s="81">
        <v>1</v>
      </c>
      <c r="T407" s="81">
        <v>0</v>
      </c>
      <c r="U407" s="81">
        <v>0</v>
      </c>
      <c r="V407" s="81">
        <v>0</v>
      </c>
      <c r="W407" s="102">
        <v>53100</v>
      </c>
      <c r="X407" s="102">
        <v>0</v>
      </c>
      <c r="Y407" s="102">
        <v>0</v>
      </c>
      <c r="Z407" s="102">
        <v>237.18</v>
      </c>
      <c r="AA407" s="102">
        <v>0</v>
      </c>
      <c r="AB407" s="102">
        <v>0</v>
      </c>
      <c r="AC407" s="102">
        <v>53100</v>
      </c>
      <c r="AD407" s="89">
        <v>43809</v>
      </c>
      <c r="AE407" s="89">
        <v>46001</v>
      </c>
      <c r="AF407" s="90">
        <v>53100</v>
      </c>
      <c r="AG407" s="84">
        <v>0.69</v>
      </c>
      <c r="AH407" s="84">
        <v>6</v>
      </c>
      <c r="AI407" s="85">
        <v>5.3600000000000002E-2</v>
      </c>
      <c r="AJ407" s="86">
        <v>0.69</v>
      </c>
      <c r="AK407" s="86">
        <v>6</v>
      </c>
      <c r="AL407" s="87">
        <v>5.3600000000000002E-2</v>
      </c>
      <c r="AM407" s="91" t="s">
        <v>620</v>
      </c>
      <c r="AN407" s="91" t="s">
        <v>621</v>
      </c>
      <c r="AO407" s="19">
        <v>241.25</v>
      </c>
      <c r="AP407" s="19">
        <v>241.25</v>
      </c>
      <c r="AQ407" s="19">
        <v>241.25</v>
      </c>
      <c r="AR407" s="19">
        <v>241.25</v>
      </c>
      <c r="AS407" s="19">
        <v>241.25</v>
      </c>
      <c r="AT407" s="19">
        <v>241.25</v>
      </c>
      <c r="AU407" s="19">
        <v>241.25</v>
      </c>
      <c r="AV407" s="19">
        <v>241.25</v>
      </c>
      <c r="AW407" s="19">
        <v>241.25</v>
      </c>
      <c r="AX407" s="19">
        <v>120.63</v>
      </c>
      <c r="AY407" s="19">
        <v>120.63</v>
      </c>
      <c r="AZ407" s="19">
        <v>120.63</v>
      </c>
      <c r="BA407" s="19">
        <v>120.63</v>
      </c>
      <c r="BB407" s="19">
        <v>120.63</v>
      </c>
      <c r="BC407" s="19">
        <v>120.63</v>
      </c>
      <c r="BD407" s="19">
        <v>120.63</v>
      </c>
      <c r="BE407" s="19">
        <v>120.63</v>
      </c>
      <c r="BF407" s="19">
        <v>120.63</v>
      </c>
      <c r="BG407" s="19">
        <v>120.63</v>
      </c>
      <c r="BH407" s="19">
        <v>120.63</v>
      </c>
      <c r="BI407" s="19">
        <v>120.63</v>
      </c>
      <c r="BJ407" s="19">
        <f t="shared" si="18"/>
        <v>2171.25</v>
      </c>
      <c r="BK407" s="19">
        <f t="shared" si="19"/>
        <v>1447.5600000000004</v>
      </c>
      <c r="BL407" s="19">
        <f t="shared" si="20"/>
        <v>3618.8100000000004</v>
      </c>
    </row>
    <row r="408" spans="1:64" x14ac:dyDescent="0.25">
      <c r="A408" s="52" t="s">
        <v>2177</v>
      </c>
      <c r="B408" s="78" t="s">
        <v>829</v>
      </c>
      <c r="C408" s="79">
        <v>3</v>
      </c>
      <c r="D408" s="80" t="s">
        <v>23</v>
      </c>
      <c r="E408" s="79" t="s">
        <v>434</v>
      </c>
      <c r="F408" s="79" t="s">
        <v>604</v>
      </c>
      <c r="G408" s="79" t="s">
        <v>816</v>
      </c>
      <c r="H408" s="79" t="s">
        <v>624</v>
      </c>
      <c r="I408" s="79" t="s">
        <v>817</v>
      </c>
      <c r="J408" s="79" t="s">
        <v>626</v>
      </c>
      <c r="K408" s="79" t="s">
        <v>447</v>
      </c>
      <c r="L408" s="79" t="s">
        <v>606</v>
      </c>
      <c r="M408" s="79" t="s">
        <v>619</v>
      </c>
      <c r="N408" s="81">
        <v>1</v>
      </c>
      <c r="O408" s="81">
        <v>1</v>
      </c>
      <c r="P408" s="81">
        <v>1</v>
      </c>
      <c r="Q408" s="81">
        <v>1</v>
      </c>
      <c r="R408" s="81">
        <v>1</v>
      </c>
      <c r="S408" s="81">
        <v>1</v>
      </c>
      <c r="T408" s="81">
        <v>0</v>
      </c>
      <c r="U408" s="81">
        <v>0</v>
      </c>
      <c r="V408" s="81">
        <v>0</v>
      </c>
      <c r="W408" s="102">
        <v>212400</v>
      </c>
      <c r="X408" s="102">
        <v>0</v>
      </c>
      <c r="Y408" s="102">
        <v>0</v>
      </c>
      <c r="Z408" s="102">
        <v>1099.17</v>
      </c>
      <c r="AA408" s="102">
        <v>0</v>
      </c>
      <c r="AB408" s="102">
        <v>0</v>
      </c>
      <c r="AC408" s="102">
        <v>212400</v>
      </c>
      <c r="AD408" s="89">
        <v>43809</v>
      </c>
      <c r="AE408" s="89">
        <v>47097</v>
      </c>
      <c r="AF408" s="90">
        <v>212400</v>
      </c>
      <c r="AG408" s="84">
        <v>3.69</v>
      </c>
      <c r="AH408" s="84">
        <v>9</v>
      </c>
      <c r="AI408" s="85">
        <v>6.2100000000000002E-2</v>
      </c>
      <c r="AJ408" s="86">
        <v>3.69</v>
      </c>
      <c r="AK408" s="86">
        <v>9</v>
      </c>
      <c r="AL408" s="87">
        <v>6.2100000000000002E-2</v>
      </c>
      <c r="AM408" s="91" t="s">
        <v>620</v>
      </c>
      <c r="AN408" s="91" t="s">
        <v>621</v>
      </c>
      <c r="AO408" s="19">
        <v>262.39999999999998</v>
      </c>
      <c r="AP408" s="19">
        <v>262.39999999999998</v>
      </c>
      <c r="AQ408" s="19">
        <v>262.39999999999998</v>
      </c>
      <c r="AR408" s="19">
        <v>262.39999999999998</v>
      </c>
      <c r="AS408" s="19">
        <v>262.39999999999998</v>
      </c>
      <c r="AT408" s="19">
        <v>262.39999999999998</v>
      </c>
      <c r="AU408" s="19">
        <v>262.39999999999998</v>
      </c>
      <c r="AV408" s="19">
        <v>262.39999999999998</v>
      </c>
      <c r="AW408" s="19">
        <v>262.39999999999998</v>
      </c>
      <c r="AX408" s="19">
        <v>174.93</v>
      </c>
      <c r="AY408" s="19">
        <v>174.93</v>
      </c>
      <c r="AZ408" s="19">
        <v>174.93</v>
      </c>
      <c r="BA408" s="19">
        <v>174.93</v>
      </c>
      <c r="BB408" s="19">
        <v>174.93</v>
      </c>
      <c r="BC408" s="19">
        <v>174.93</v>
      </c>
      <c r="BD408" s="19">
        <v>174.93</v>
      </c>
      <c r="BE408" s="19">
        <v>174.93</v>
      </c>
      <c r="BF408" s="19">
        <v>174.93</v>
      </c>
      <c r="BG408" s="19">
        <v>174.93</v>
      </c>
      <c r="BH408" s="19">
        <v>174.93</v>
      </c>
      <c r="BI408" s="19">
        <v>174.93</v>
      </c>
      <c r="BJ408" s="19">
        <f t="shared" si="18"/>
        <v>2361.6000000000004</v>
      </c>
      <c r="BK408" s="19">
        <f t="shared" si="19"/>
        <v>2099.1600000000003</v>
      </c>
      <c r="BL408" s="19">
        <f t="shared" si="20"/>
        <v>4460.76</v>
      </c>
    </row>
    <row r="409" spans="1:64" x14ac:dyDescent="0.25">
      <c r="A409" s="52" t="s">
        <v>2178</v>
      </c>
      <c r="B409" s="78" t="s">
        <v>490</v>
      </c>
      <c r="C409" s="79">
        <v>2</v>
      </c>
      <c r="D409" s="80" t="s">
        <v>23</v>
      </c>
      <c r="E409" s="79" t="s">
        <v>434</v>
      </c>
      <c r="F409" s="79" t="s">
        <v>604</v>
      </c>
      <c r="G409" s="79" t="s">
        <v>816</v>
      </c>
      <c r="H409" s="79" t="s">
        <v>624</v>
      </c>
      <c r="I409" s="79" t="s">
        <v>817</v>
      </c>
      <c r="J409" s="79" t="s">
        <v>626</v>
      </c>
      <c r="K409" s="79" t="s">
        <v>447</v>
      </c>
      <c r="L409" s="79" t="s">
        <v>606</v>
      </c>
      <c r="M409" s="79" t="s">
        <v>619</v>
      </c>
      <c r="N409" s="81">
        <v>1</v>
      </c>
      <c r="O409" s="81">
        <v>1</v>
      </c>
      <c r="P409" s="81">
        <v>1</v>
      </c>
      <c r="Q409" s="81">
        <v>1</v>
      </c>
      <c r="R409" s="81">
        <v>1</v>
      </c>
      <c r="S409" s="81">
        <v>1</v>
      </c>
      <c r="T409" s="81">
        <v>0</v>
      </c>
      <c r="U409" s="81">
        <v>0</v>
      </c>
      <c r="V409" s="81">
        <v>0</v>
      </c>
      <c r="W409" s="102">
        <v>51330</v>
      </c>
      <c r="X409" s="102">
        <v>0</v>
      </c>
      <c r="Y409" s="102">
        <v>0</v>
      </c>
      <c r="Z409" s="102">
        <v>241.25</v>
      </c>
      <c r="AA409" s="102">
        <v>0</v>
      </c>
      <c r="AB409" s="102">
        <v>0</v>
      </c>
      <c r="AC409" s="102">
        <v>51330</v>
      </c>
      <c r="AD409" s="89">
        <v>43809</v>
      </c>
      <c r="AE409" s="89">
        <v>46366</v>
      </c>
      <c r="AF409" s="90">
        <v>51330</v>
      </c>
      <c r="AG409" s="84">
        <v>1.69</v>
      </c>
      <c r="AH409" s="84">
        <v>7</v>
      </c>
      <c r="AI409" s="85">
        <v>5.6399999999999999E-2</v>
      </c>
      <c r="AJ409" s="86">
        <v>1.69</v>
      </c>
      <c r="AK409" s="86">
        <v>7</v>
      </c>
      <c r="AL409" s="87">
        <v>5.6399999999999999E-2</v>
      </c>
      <c r="AM409" s="91" t="s">
        <v>620</v>
      </c>
      <c r="AN409" s="91" t="s">
        <v>621</v>
      </c>
      <c r="AO409" s="19">
        <v>583.92999999999995</v>
      </c>
      <c r="AP409" s="19">
        <v>583.92999999999995</v>
      </c>
      <c r="AQ409" s="19">
        <v>583.92999999999995</v>
      </c>
      <c r="AR409" s="19">
        <v>583.92999999999995</v>
      </c>
      <c r="AS409" s="19">
        <v>583.92999999999995</v>
      </c>
      <c r="AT409" s="19">
        <v>583.92999999999995</v>
      </c>
      <c r="AU409" s="19">
        <v>583.92999999999995</v>
      </c>
      <c r="AV409" s="19">
        <v>583.92999999999995</v>
      </c>
      <c r="AW409" s="19">
        <v>583.92999999999995</v>
      </c>
      <c r="AX409" s="19">
        <v>437.95</v>
      </c>
      <c r="AY409" s="19">
        <v>437.95</v>
      </c>
      <c r="AZ409" s="19">
        <v>437.95</v>
      </c>
      <c r="BA409" s="19">
        <v>437.95</v>
      </c>
      <c r="BB409" s="19">
        <v>437.95</v>
      </c>
      <c r="BC409" s="19">
        <v>437.95</v>
      </c>
      <c r="BD409" s="19">
        <v>437.95</v>
      </c>
      <c r="BE409" s="19">
        <v>437.95</v>
      </c>
      <c r="BF409" s="19">
        <v>437.95</v>
      </c>
      <c r="BG409" s="19">
        <v>437.95</v>
      </c>
      <c r="BH409" s="19">
        <v>437.95</v>
      </c>
      <c r="BI409" s="19">
        <v>437.95</v>
      </c>
      <c r="BJ409" s="19">
        <f t="shared" si="18"/>
        <v>5255.37</v>
      </c>
      <c r="BK409" s="19">
        <f t="shared" si="19"/>
        <v>5255.3999999999987</v>
      </c>
      <c r="BL409" s="19">
        <f t="shared" si="20"/>
        <v>10510.769999999999</v>
      </c>
    </row>
    <row r="410" spans="1:64" x14ac:dyDescent="0.25">
      <c r="A410" s="52" t="s">
        <v>2179</v>
      </c>
      <c r="B410" s="78" t="s">
        <v>490</v>
      </c>
      <c r="C410" s="79">
        <v>3</v>
      </c>
      <c r="D410" s="80" t="s">
        <v>23</v>
      </c>
      <c r="E410" s="79" t="s">
        <v>434</v>
      </c>
      <c r="F410" s="79" t="s">
        <v>604</v>
      </c>
      <c r="G410" s="79" t="s">
        <v>816</v>
      </c>
      <c r="H410" s="79" t="s">
        <v>624</v>
      </c>
      <c r="I410" s="79" t="s">
        <v>817</v>
      </c>
      <c r="J410" s="79" t="s">
        <v>626</v>
      </c>
      <c r="K410" s="79" t="s">
        <v>447</v>
      </c>
      <c r="L410" s="79" t="s">
        <v>606</v>
      </c>
      <c r="M410" s="79" t="s">
        <v>619</v>
      </c>
      <c r="N410" s="81">
        <v>1</v>
      </c>
      <c r="O410" s="81">
        <v>1</v>
      </c>
      <c r="P410" s="81">
        <v>1</v>
      </c>
      <c r="Q410" s="81">
        <v>1</v>
      </c>
      <c r="R410" s="81">
        <v>1</v>
      </c>
      <c r="S410" s="81">
        <v>1</v>
      </c>
      <c r="T410" s="81">
        <v>0</v>
      </c>
      <c r="U410" s="81">
        <v>0</v>
      </c>
      <c r="V410" s="81">
        <v>0</v>
      </c>
      <c r="W410" s="102">
        <v>53100</v>
      </c>
      <c r="X410" s="102">
        <v>0</v>
      </c>
      <c r="Y410" s="102">
        <v>0</v>
      </c>
      <c r="Z410" s="102">
        <v>262.39999999999998</v>
      </c>
      <c r="AA410" s="102">
        <v>0</v>
      </c>
      <c r="AB410" s="102">
        <v>0</v>
      </c>
      <c r="AC410" s="102">
        <v>53100</v>
      </c>
      <c r="AD410" s="89">
        <v>43809</v>
      </c>
      <c r="AE410" s="89">
        <v>46731</v>
      </c>
      <c r="AF410" s="90">
        <v>53100</v>
      </c>
      <c r="AG410" s="84">
        <v>2.69</v>
      </c>
      <c r="AH410" s="84">
        <v>8</v>
      </c>
      <c r="AI410" s="85">
        <v>5.9299999999999999E-2</v>
      </c>
      <c r="AJ410" s="86">
        <v>2.69</v>
      </c>
      <c r="AK410" s="86">
        <v>8</v>
      </c>
      <c r="AL410" s="87">
        <v>5.9299999999999999E-2</v>
      </c>
      <c r="AM410" s="91" t="s">
        <v>620</v>
      </c>
      <c r="AN410" s="91" t="s">
        <v>621</v>
      </c>
      <c r="AO410" s="19">
        <v>2317.7800000000002</v>
      </c>
      <c r="AP410" s="19">
        <v>2317.7800000000002</v>
      </c>
      <c r="AQ410" s="19">
        <v>2317.7800000000002</v>
      </c>
      <c r="AR410" s="19">
        <v>1158.8900000000001</v>
      </c>
      <c r="AS410" s="19">
        <v>1158.8900000000001</v>
      </c>
      <c r="AT410" s="19">
        <v>1158.8900000000001</v>
      </c>
      <c r="AU410" s="19">
        <v>1158.8900000000001</v>
      </c>
      <c r="AV410" s="19">
        <v>1158.8900000000001</v>
      </c>
      <c r="AW410" s="19">
        <v>1158.8900000000001</v>
      </c>
      <c r="AX410" s="19">
        <v>0</v>
      </c>
      <c r="AY410" s="19">
        <v>0</v>
      </c>
      <c r="AZ410" s="19">
        <v>0</v>
      </c>
      <c r="BA410" s="19">
        <v>0</v>
      </c>
      <c r="BB410" s="19">
        <v>0</v>
      </c>
      <c r="BC410" s="19">
        <v>0</v>
      </c>
      <c r="BD410" s="19">
        <v>0</v>
      </c>
      <c r="BE410" s="19">
        <v>0</v>
      </c>
      <c r="BF410" s="19">
        <v>0</v>
      </c>
      <c r="BG410" s="19">
        <v>0</v>
      </c>
      <c r="BH410" s="19">
        <v>0</v>
      </c>
      <c r="BI410" s="19">
        <v>0</v>
      </c>
      <c r="BJ410" s="19">
        <f t="shared" si="18"/>
        <v>13906.679999999998</v>
      </c>
      <c r="BK410" s="19">
        <f t="shared" si="19"/>
        <v>0</v>
      </c>
      <c r="BL410" s="19">
        <f t="shared" si="20"/>
        <v>13906.679999999998</v>
      </c>
    </row>
    <row r="411" spans="1:64" x14ac:dyDescent="0.25">
      <c r="A411" s="52" t="s">
        <v>2180</v>
      </c>
      <c r="B411" s="78" t="s">
        <v>490</v>
      </c>
      <c r="C411" s="79">
        <v>4</v>
      </c>
      <c r="D411" s="80" t="s">
        <v>23</v>
      </c>
      <c r="E411" s="79" t="s">
        <v>434</v>
      </c>
      <c r="F411" s="79" t="s">
        <v>604</v>
      </c>
      <c r="G411" s="79" t="s">
        <v>816</v>
      </c>
      <c r="H411" s="79" t="s">
        <v>624</v>
      </c>
      <c r="I411" s="79" t="s">
        <v>817</v>
      </c>
      <c r="J411" s="79" t="s">
        <v>626</v>
      </c>
      <c r="K411" s="79" t="s">
        <v>447</v>
      </c>
      <c r="L411" s="79" t="s">
        <v>606</v>
      </c>
      <c r="M411" s="79" t="s">
        <v>619</v>
      </c>
      <c r="N411" s="81">
        <v>1</v>
      </c>
      <c r="O411" s="81">
        <v>1</v>
      </c>
      <c r="P411" s="81">
        <v>1</v>
      </c>
      <c r="Q411" s="81">
        <v>1</v>
      </c>
      <c r="R411" s="81">
        <v>1</v>
      </c>
      <c r="S411" s="81">
        <v>1</v>
      </c>
      <c r="T411" s="81">
        <v>0</v>
      </c>
      <c r="U411" s="81">
        <v>0</v>
      </c>
      <c r="V411" s="81">
        <v>0</v>
      </c>
      <c r="W411" s="102">
        <v>112837.5</v>
      </c>
      <c r="X411" s="102">
        <v>0</v>
      </c>
      <c r="Y411" s="102">
        <v>0</v>
      </c>
      <c r="Z411" s="102">
        <v>583.92999999999995</v>
      </c>
      <c r="AA411" s="102">
        <v>0</v>
      </c>
      <c r="AB411" s="102">
        <v>0</v>
      </c>
      <c r="AC411" s="102">
        <v>112837.5</v>
      </c>
      <c r="AD411" s="89">
        <v>43809</v>
      </c>
      <c r="AE411" s="89">
        <v>47097</v>
      </c>
      <c r="AF411" s="90">
        <v>112837.5</v>
      </c>
      <c r="AG411" s="84">
        <v>3.69</v>
      </c>
      <c r="AH411" s="84">
        <v>9</v>
      </c>
      <c r="AI411" s="85">
        <v>6.2100000000000002E-2</v>
      </c>
      <c r="AJ411" s="86">
        <v>3.69</v>
      </c>
      <c r="AK411" s="86">
        <v>9</v>
      </c>
      <c r="AL411" s="87">
        <v>6.2100000000000002E-2</v>
      </c>
      <c r="AM411" s="91" t="s">
        <v>620</v>
      </c>
      <c r="AN411" s="91" t="s">
        <v>621</v>
      </c>
      <c r="AO411" s="19">
        <v>3786.53</v>
      </c>
      <c r="AP411" s="19">
        <v>3786.53</v>
      </c>
      <c r="AQ411" s="19">
        <v>3786.53</v>
      </c>
      <c r="AR411" s="19">
        <v>3786.53</v>
      </c>
      <c r="AS411" s="19">
        <v>3786.53</v>
      </c>
      <c r="AT411" s="19">
        <v>3786.53</v>
      </c>
      <c r="AU411" s="19">
        <v>3786.53</v>
      </c>
      <c r="AV411" s="19">
        <v>3786.53</v>
      </c>
      <c r="AW411" s="19">
        <v>3786.53</v>
      </c>
      <c r="AX411" s="19">
        <v>1893.27</v>
      </c>
      <c r="AY411" s="19">
        <v>1893.27</v>
      </c>
      <c r="AZ411" s="19">
        <v>1893.27</v>
      </c>
      <c r="BA411" s="19">
        <v>1893.27</v>
      </c>
      <c r="BB411" s="19">
        <v>1893.27</v>
      </c>
      <c r="BC411" s="19">
        <v>1893.27</v>
      </c>
      <c r="BD411" s="19">
        <v>1893.27</v>
      </c>
      <c r="BE411" s="19">
        <v>1893.27</v>
      </c>
      <c r="BF411" s="19">
        <v>1893.27</v>
      </c>
      <c r="BG411" s="19">
        <v>1893.27</v>
      </c>
      <c r="BH411" s="19">
        <v>1893.27</v>
      </c>
      <c r="BI411" s="19">
        <v>1893.27</v>
      </c>
      <c r="BJ411" s="19">
        <f t="shared" si="18"/>
        <v>34078.769999999997</v>
      </c>
      <c r="BK411" s="19">
        <f t="shared" si="19"/>
        <v>22719.24</v>
      </c>
      <c r="BL411" s="19">
        <f t="shared" si="20"/>
        <v>56798.009999999995</v>
      </c>
    </row>
    <row r="412" spans="1:64" x14ac:dyDescent="0.25">
      <c r="A412" s="52" t="s">
        <v>2181</v>
      </c>
      <c r="B412" s="78" t="s">
        <v>491</v>
      </c>
      <c r="C412" s="79">
        <v>5</v>
      </c>
      <c r="D412" s="80" t="s">
        <v>23</v>
      </c>
      <c r="E412" s="79" t="s">
        <v>434</v>
      </c>
      <c r="F412" s="79" t="s">
        <v>604</v>
      </c>
      <c r="G412" s="79" t="s">
        <v>816</v>
      </c>
      <c r="H412" s="79" t="s">
        <v>624</v>
      </c>
      <c r="I412" s="79" t="s">
        <v>817</v>
      </c>
      <c r="J412" s="79" t="s">
        <v>626</v>
      </c>
      <c r="K412" s="79" t="s">
        <v>447</v>
      </c>
      <c r="L412" s="79" t="s">
        <v>606</v>
      </c>
      <c r="M412" s="79" t="s">
        <v>619</v>
      </c>
      <c r="N412" s="81">
        <v>1</v>
      </c>
      <c r="O412" s="81">
        <v>1</v>
      </c>
      <c r="P412" s="81">
        <v>1</v>
      </c>
      <c r="Q412" s="81">
        <v>1</v>
      </c>
      <c r="R412" s="81">
        <v>1</v>
      </c>
      <c r="S412" s="81">
        <v>1</v>
      </c>
      <c r="T412" s="81">
        <v>0</v>
      </c>
      <c r="U412" s="81">
        <v>0</v>
      </c>
      <c r="V412" s="81">
        <v>0</v>
      </c>
      <c r="W412" s="102">
        <v>518905</v>
      </c>
      <c r="X412" s="102">
        <v>0</v>
      </c>
      <c r="Y412" s="102">
        <v>0</v>
      </c>
      <c r="Z412" s="102">
        <v>2317.7800000000002</v>
      </c>
      <c r="AA412" s="102">
        <v>0</v>
      </c>
      <c r="AB412" s="102">
        <v>0</v>
      </c>
      <c r="AC412" s="102">
        <v>518905</v>
      </c>
      <c r="AD412" s="89">
        <v>43810</v>
      </c>
      <c r="AE412" s="89">
        <v>46002</v>
      </c>
      <c r="AF412" s="90">
        <v>518905</v>
      </c>
      <c r="AG412" s="84">
        <v>0.7</v>
      </c>
      <c r="AH412" s="84">
        <v>6</v>
      </c>
      <c r="AI412" s="85">
        <v>5.3600000000000002E-2</v>
      </c>
      <c r="AJ412" s="86">
        <v>0.7</v>
      </c>
      <c r="AK412" s="86">
        <v>6</v>
      </c>
      <c r="AL412" s="87">
        <v>5.3600000000000002E-2</v>
      </c>
      <c r="AM412" s="91" t="s">
        <v>620</v>
      </c>
      <c r="AN412" s="91" t="s">
        <v>621</v>
      </c>
      <c r="AO412" s="19">
        <v>2780.01</v>
      </c>
      <c r="AP412" s="19">
        <v>2780.01</v>
      </c>
      <c r="AQ412" s="19">
        <v>2780.01</v>
      </c>
      <c r="AR412" s="19">
        <v>2780.01</v>
      </c>
      <c r="AS412" s="19">
        <v>2780.01</v>
      </c>
      <c r="AT412" s="19">
        <v>2780.01</v>
      </c>
      <c r="AU412" s="19">
        <v>2780.01</v>
      </c>
      <c r="AV412" s="19">
        <v>2780.01</v>
      </c>
      <c r="AW412" s="19">
        <v>2780.01</v>
      </c>
      <c r="AX412" s="19">
        <v>1853.34</v>
      </c>
      <c r="AY412" s="19">
        <v>1853.34</v>
      </c>
      <c r="AZ412" s="19">
        <v>1853.34</v>
      </c>
      <c r="BA412" s="19">
        <v>1853.34</v>
      </c>
      <c r="BB412" s="19">
        <v>1853.34</v>
      </c>
      <c r="BC412" s="19">
        <v>1853.34</v>
      </c>
      <c r="BD412" s="19">
        <v>1853.34</v>
      </c>
      <c r="BE412" s="19">
        <v>1853.34</v>
      </c>
      <c r="BF412" s="19">
        <v>1853.34</v>
      </c>
      <c r="BG412" s="19">
        <v>1853.34</v>
      </c>
      <c r="BH412" s="19">
        <v>1853.34</v>
      </c>
      <c r="BI412" s="19">
        <v>1853.34</v>
      </c>
      <c r="BJ412" s="19">
        <f t="shared" si="18"/>
        <v>25020.090000000004</v>
      </c>
      <c r="BK412" s="19">
        <f t="shared" si="19"/>
        <v>22240.079999999998</v>
      </c>
      <c r="BL412" s="19">
        <f t="shared" si="20"/>
        <v>47260.17</v>
      </c>
    </row>
    <row r="413" spans="1:64" x14ac:dyDescent="0.25">
      <c r="A413" s="52" t="s">
        <v>2182</v>
      </c>
      <c r="B413" s="78" t="s">
        <v>491</v>
      </c>
      <c r="C413" s="79">
        <v>6</v>
      </c>
      <c r="D413" s="80" t="s">
        <v>23</v>
      </c>
      <c r="E413" s="79" t="s">
        <v>434</v>
      </c>
      <c r="F413" s="79" t="s">
        <v>604</v>
      </c>
      <c r="G413" s="79" t="s">
        <v>816</v>
      </c>
      <c r="H413" s="79" t="s">
        <v>624</v>
      </c>
      <c r="I413" s="79" t="s">
        <v>817</v>
      </c>
      <c r="J413" s="79" t="s">
        <v>626</v>
      </c>
      <c r="K413" s="79" t="s">
        <v>447</v>
      </c>
      <c r="L413" s="79" t="s">
        <v>606</v>
      </c>
      <c r="M413" s="79" t="s">
        <v>619</v>
      </c>
      <c r="N413" s="81">
        <v>1</v>
      </c>
      <c r="O413" s="81">
        <v>1</v>
      </c>
      <c r="P413" s="81">
        <v>1</v>
      </c>
      <c r="Q413" s="81">
        <v>1</v>
      </c>
      <c r="R413" s="81">
        <v>1</v>
      </c>
      <c r="S413" s="81">
        <v>1</v>
      </c>
      <c r="T413" s="81">
        <v>0</v>
      </c>
      <c r="U413" s="81">
        <v>0</v>
      </c>
      <c r="V413" s="81">
        <v>0</v>
      </c>
      <c r="W413" s="102">
        <v>805645</v>
      </c>
      <c r="X413" s="102">
        <v>0</v>
      </c>
      <c r="Y413" s="102">
        <v>0</v>
      </c>
      <c r="Z413" s="102">
        <v>3786.53</v>
      </c>
      <c r="AA413" s="102">
        <v>0</v>
      </c>
      <c r="AB413" s="102">
        <v>0</v>
      </c>
      <c r="AC413" s="102">
        <v>805645</v>
      </c>
      <c r="AD413" s="89">
        <v>43810</v>
      </c>
      <c r="AE413" s="89">
        <v>46367</v>
      </c>
      <c r="AF413" s="90">
        <v>805645</v>
      </c>
      <c r="AG413" s="84">
        <v>1.7</v>
      </c>
      <c r="AH413" s="84">
        <v>7</v>
      </c>
      <c r="AI413" s="85">
        <v>5.6399999999999999E-2</v>
      </c>
      <c r="AJ413" s="86">
        <v>1.7</v>
      </c>
      <c r="AK413" s="86">
        <v>7</v>
      </c>
      <c r="AL413" s="87">
        <v>5.6399999999999999E-2</v>
      </c>
      <c r="AM413" s="91" t="s">
        <v>620</v>
      </c>
      <c r="AN413" s="91" t="s">
        <v>621</v>
      </c>
      <c r="AO413" s="19">
        <v>824.38</v>
      </c>
      <c r="AP413" s="19">
        <v>824.38</v>
      </c>
      <c r="AQ413" s="19">
        <v>824.38</v>
      </c>
      <c r="AR413" s="19">
        <v>824.38</v>
      </c>
      <c r="AS413" s="19">
        <v>824.38</v>
      </c>
      <c r="AT413" s="19">
        <v>824.38</v>
      </c>
      <c r="AU413" s="19">
        <v>824.38</v>
      </c>
      <c r="AV413" s="19">
        <v>824.38</v>
      </c>
      <c r="AW413" s="19">
        <v>824.38</v>
      </c>
      <c r="AX413" s="19">
        <v>618.28</v>
      </c>
      <c r="AY413" s="19">
        <v>618.28</v>
      </c>
      <c r="AZ413" s="19">
        <v>618.28</v>
      </c>
      <c r="BA413" s="19">
        <v>618.28</v>
      </c>
      <c r="BB413" s="19">
        <v>618.28</v>
      </c>
      <c r="BC413" s="19">
        <v>618.28</v>
      </c>
      <c r="BD413" s="19">
        <v>618.28</v>
      </c>
      <c r="BE413" s="19">
        <v>618.28</v>
      </c>
      <c r="BF413" s="19">
        <v>618.28</v>
      </c>
      <c r="BG413" s="19">
        <v>618.28</v>
      </c>
      <c r="BH413" s="19">
        <v>618.28</v>
      </c>
      <c r="BI413" s="19">
        <v>618.28</v>
      </c>
      <c r="BJ413" s="19">
        <f t="shared" si="18"/>
        <v>7419.42</v>
      </c>
      <c r="BK413" s="19">
        <f t="shared" si="19"/>
        <v>7419.3599999999979</v>
      </c>
      <c r="BL413" s="19">
        <f t="shared" si="20"/>
        <v>14838.779999999999</v>
      </c>
    </row>
    <row r="414" spans="1:64" x14ac:dyDescent="0.25">
      <c r="A414" s="52" t="s">
        <v>2183</v>
      </c>
      <c r="B414" s="78" t="s">
        <v>491</v>
      </c>
      <c r="C414" s="79">
        <v>7</v>
      </c>
      <c r="D414" s="80" t="s">
        <v>23</v>
      </c>
      <c r="E414" s="79" t="s">
        <v>434</v>
      </c>
      <c r="F414" s="79" t="s">
        <v>604</v>
      </c>
      <c r="G414" s="79" t="s">
        <v>816</v>
      </c>
      <c r="H414" s="79" t="s">
        <v>624</v>
      </c>
      <c r="I414" s="79" t="s">
        <v>817</v>
      </c>
      <c r="J414" s="79" t="s">
        <v>626</v>
      </c>
      <c r="K414" s="79" t="s">
        <v>447</v>
      </c>
      <c r="L414" s="79" t="s">
        <v>606</v>
      </c>
      <c r="M414" s="79" t="s">
        <v>619</v>
      </c>
      <c r="N414" s="81">
        <v>1</v>
      </c>
      <c r="O414" s="81">
        <v>1</v>
      </c>
      <c r="P414" s="81">
        <v>1</v>
      </c>
      <c r="Q414" s="81">
        <v>1</v>
      </c>
      <c r="R414" s="81">
        <v>1</v>
      </c>
      <c r="S414" s="81">
        <v>1</v>
      </c>
      <c r="T414" s="81">
        <v>0</v>
      </c>
      <c r="U414" s="81">
        <v>0</v>
      </c>
      <c r="V414" s="81">
        <v>0</v>
      </c>
      <c r="W414" s="102">
        <v>562565</v>
      </c>
      <c r="X414" s="102">
        <v>0</v>
      </c>
      <c r="Y414" s="102">
        <v>0</v>
      </c>
      <c r="Z414" s="102">
        <v>2780.01</v>
      </c>
      <c r="AA414" s="102">
        <v>0</v>
      </c>
      <c r="AB414" s="102">
        <v>0</v>
      </c>
      <c r="AC414" s="102">
        <v>562565</v>
      </c>
      <c r="AD414" s="89">
        <v>43810</v>
      </c>
      <c r="AE414" s="89">
        <v>46732</v>
      </c>
      <c r="AF414" s="90">
        <v>562565</v>
      </c>
      <c r="AG414" s="84">
        <v>2.7</v>
      </c>
      <c r="AH414" s="84">
        <v>8</v>
      </c>
      <c r="AI414" s="85">
        <v>5.9299999999999999E-2</v>
      </c>
      <c r="AJ414" s="86">
        <v>2.7</v>
      </c>
      <c r="AK414" s="86">
        <v>8</v>
      </c>
      <c r="AL414" s="87">
        <v>5.9299999999999999E-2</v>
      </c>
      <c r="AM414" s="91" t="s">
        <v>620</v>
      </c>
      <c r="AN414" s="91" t="s">
        <v>621</v>
      </c>
      <c r="AO414" s="19">
        <v>862.87</v>
      </c>
      <c r="AP414" s="19">
        <v>862.87</v>
      </c>
      <c r="AQ414" s="19">
        <v>862.87</v>
      </c>
      <c r="AR414" s="19">
        <v>862.87</v>
      </c>
      <c r="AS414" s="19">
        <v>862.87</v>
      </c>
      <c r="AT414" s="19">
        <v>862.87</v>
      </c>
      <c r="AU414" s="19">
        <v>862.87</v>
      </c>
      <c r="AV414" s="19">
        <v>862.87</v>
      </c>
      <c r="AW414" s="19">
        <v>862.87</v>
      </c>
      <c r="AX414" s="19">
        <v>690.3</v>
      </c>
      <c r="AY414" s="19">
        <v>690.3</v>
      </c>
      <c r="AZ414" s="19">
        <v>690.3</v>
      </c>
      <c r="BA414" s="19">
        <v>690.3</v>
      </c>
      <c r="BB414" s="19">
        <v>690.3</v>
      </c>
      <c r="BC414" s="19">
        <v>690.3</v>
      </c>
      <c r="BD414" s="19">
        <v>690.3</v>
      </c>
      <c r="BE414" s="19">
        <v>690.3</v>
      </c>
      <c r="BF414" s="19">
        <v>690.3</v>
      </c>
      <c r="BG414" s="19">
        <v>690.3</v>
      </c>
      <c r="BH414" s="19">
        <v>690.3</v>
      </c>
      <c r="BI414" s="19">
        <v>690.3</v>
      </c>
      <c r="BJ414" s="19">
        <f t="shared" si="18"/>
        <v>7765.83</v>
      </c>
      <c r="BK414" s="19">
        <f t="shared" si="19"/>
        <v>8283.6</v>
      </c>
      <c r="BL414" s="19">
        <f t="shared" si="20"/>
        <v>16049.43</v>
      </c>
    </row>
    <row r="415" spans="1:64" x14ac:dyDescent="0.25">
      <c r="A415" s="52" t="s">
        <v>2184</v>
      </c>
      <c r="B415" s="78" t="s">
        <v>491</v>
      </c>
      <c r="C415" s="79">
        <v>8</v>
      </c>
      <c r="D415" s="80" t="s">
        <v>23</v>
      </c>
      <c r="E415" s="79" t="s">
        <v>434</v>
      </c>
      <c r="F415" s="79" t="s">
        <v>604</v>
      </c>
      <c r="G415" s="79" t="s">
        <v>816</v>
      </c>
      <c r="H415" s="79" t="s">
        <v>624</v>
      </c>
      <c r="I415" s="79" t="s">
        <v>817</v>
      </c>
      <c r="J415" s="79" t="s">
        <v>626</v>
      </c>
      <c r="K415" s="79" t="s">
        <v>447</v>
      </c>
      <c r="L415" s="79" t="s">
        <v>606</v>
      </c>
      <c r="M415" s="79" t="s">
        <v>619</v>
      </c>
      <c r="N415" s="81">
        <v>1</v>
      </c>
      <c r="O415" s="81">
        <v>1</v>
      </c>
      <c r="P415" s="81">
        <v>1</v>
      </c>
      <c r="Q415" s="81">
        <v>1</v>
      </c>
      <c r="R415" s="81">
        <v>1</v>
      </c>
      <c r="S415" s="81">
        <v>1</v>
      </c>
      <c r="T415" s="81">
        <v>0</v>
      </c>
      <c r="U415" s="81">
        <v>0</v>
      </c>
      <c r="V415" s="81">
        <v>0</v>
      </c>
      <c r="W415" s="102">
        <v>159300</v>
      </c>
      <c r="X415" s="102">
        <v>0</v>
      </c>
      <c r="Y415" s="102">
        <v>0</v>
      </c>
      <c r="Z415" s="102">
        <v>824.38</v>
      </c>
      <c r="AA415" s="102">
        <v>0</v>
      </c>
      <c r="AB415" s="102">
        <v>0</v>
      </c>
      <c r="AC415" s="102">
        <v>159300</v>
      </c>
      <c r="AD415" s="89">
        <v>43810</v>
      </c>
      <c r="AE415" s="89">
        <v>47098</v>
      </c>
      <c r="AF415" s="90">
        <v>159300</v>
      </c>
      <c r="AG415" s="84">
        <v>3.7</v>
      </c>
      <c r="AH415" s="84">
        <v>9</v>
      </c>
      <c r="AI415" s="85">
        <v>6.2100000000000002E-2</v>
      </c>
      <c r="AJ415" s="86">
        <v>3.7</v>
      </c>
      <c r="AK415" s="86">
        <v>9</v>
      </c>
      <c r="AL415" s="87">
        <v>6.2100000000000002E-2</v>
      </c>
      <c r="AM415" s="91" t="s">
        <v>620</v>
      </c>
      <c r="AN415" s="91" t="s">
        <v>621</v>
      </c>
      <c r="AO415" s="19">
        <v>1821.02</v>
      </c>
      <c r="AP415" s="19">
        <v>1821.02</v>
      </c>
      <c r="AQ415" s="19">
        <v>1821.02</v>
      </c>
      <c r="AR415" s="19">
        <v>910.51</v>
      </c>
      <c r="AS415" s="19">
        <v>910.51</v>
      </c>
      <c r="AT415" s="19">
        <v>910.51</v>
      </c>
      <c r="AU415" s="19">
        <v>910.51</v>
      </c>
      <c r="AV415" s="19">
        <v>910.51</v>
      </c>
      <c r="AW415" s="19">
        <v>910.51</v>
      </c>
      <c r="AX415" s="19">
        <v>0</v>
      </c>
      <c r="AY415" s="19">
        <v>0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19">
        <v>0</v>
      </c>
      <c r="BJ415" s="19">
        <f t="shared" si="18"/>
        <v>10926.12</v>
      </c>
      <c r="BK415" s="19">
        <f t="shared" si="19"/>
        <v>0</v>
      </c>
      <c r="BL415" s="19">
        <f t="shared" si="20"/>
        <v>10926.12</v>
      </c>
    </row>
    <row r="416" spans="1:64" x14ac:dyDescent="0.25">
      <c r="A416" s="52" t="s">
        <v>2185</v>
      </c>
      <c r="B416" s="78" t="s">
        <v>491</v>
      </c>
      <c r="C416" s="79">
        <v>9</v>
      </c>
      <c r="D416" s="80" t="s">
        <v>23</v>
      </c>
      <c r="E416" s="79" t="s">
        <v>434</v>
      </c>
      <c r="F416" s="79" t="s">
        <v>604</v>
      </c>
      <c r="G416" s="79" t="s">
        <v>816</v>
      </c>
      <c r="H416" s="79" t="s">
        <v>624</v>
      </c>
      <c r="I416" s="79" t="s">
        <v>817</v>
      </c>
      <c r="J416" s="79" t="s">
        <v>626</v>
      </c>
      <c r="K416" s="79" t="s">
        <v>447</v>
      </c>
      <c r="L416" s="79" t="s">
        <v>606</v>
      </c>
      <c r="M416" s="79" t="s">
        <v>619</v>
      </c>
      <c r="N416" s="81">
        <v>1</v>
      </c>
      <c r="O416" s="81">
        <v>1</v>
      </c>
      <c r="P416" s="81">
        <v>1</v>
      </c>
      <c r="Q416" s="81">
        <v>1</v>
      </c>
      <c r="R416" s="81">
        <v>1</v>
      </c>
      <c r="S416" s="81">
        <v>1</v>
      </c>
      <c r="T416" s="81">
        <v>0</v>
      </c>
      <c r="U416" s="81">
        <v>0</v>
      </c>
      <c r="V416" s="81">
        <v>0</v>
      </c>
      <c r="W416" s="102">
        <v>159300</v>
      </c>
      <c r="X416" s="102">
        <v>0</v>
      </c>
      <c r="Y416" s="102">
        <v>0</v>
      </c>
      <c r="Z416" s="102">
        <v>862.87</v>
      </c>
      <c r="AA416" s="102">
        <v>0</v>
      </c>
      <c r="AB416" s="102">
        <v>0</v>
      </c>
      <c r="AC416" s="102">
        <v>159300</v>
      </c>
      <c r="AD416" s="89">
        <v>43810</v>
      </c>
      <c r="AE416" s="89">
        <v>47463</v>
      </c>
      <c r="AF416" s="90">
        <v>159300</v>
      </c>
      <c r="AG416" s="84">
        <v>4.7</v>
      </c>
      <c r="AH416" s="84">
        <v>10</v>
      </c>
      <c r="AI416" s="85">
        <v>6.5000000000000002E-2</v>
      </c>
      <c r="AJ416" s="86">
        <v>4.7</v>
      </c>
      <c r="AK416" s="86">
        <v>10</v>
      </c>
      <c r="AL416" s="87">
        <v>6.5000000000000002E-2</v>
      </c>
      <c r="AM416" s="91" t="s">
        <v>620</v>
      </c>
      <c r="AN416" s="91" t="s">
        <v>621</v>
      </c>
      <c r="AO416" s="19">
        <v>1714.41</v>
      </c>
      <c r="AP416" s="19">
        <v>1714.41</v>
      </c>
      <c r="AQ416" s="19">
        <v>1714.41</v>
      </c>
      <c r="AR416" s="19">
        <v>1714.41</v>
      </c>
      <c r="AS416" s="19">
        <v>1714.41</v>
      </c>
      <c r="AT416" s="19">
        <v>1714.41</v>
      </c>
      <c r="AU416" s="19">
        <v>1714.41</v>
      </c>
      <c r="AV416" s="19">
        <v>1714.41</v>
      </c>
      <c r="AW416" s="19">
        <v>1714.41</v>
      </c>
      <c r="AX416" s="19">
        <v>857.2</v>
      </c>
      <c r="AY416" s="19">
        <v>857.2</v>
      </c>
      <c r="AZ416" s="19">
        <v>857.2</v>
      </c>
      <c r="BA416" s="19">
        <v>857.2</v>
      </c>
      <c r="BB416" s="19">
        <v>857.2</v>
      </c>
      <c r="BC416" s="19">
        <v>857.2</v>
      </c>
      <c r="BD416" s="19">
        <v>857.2</v>
      </c>
      <c r="BE416" s="19">
        <v>857.2</v>
      </c>
      <c r="BF416" s="19">
        <v>857.2</v>
      </c>
      <c r="BG416" s="19">
        <v>857.2</v>
      </c>
      <c r="BH416" s="19">
        <v>857.2</v>
      </c>
      <c r="BI416" s="19">
        <v>857.2</v>
      </c>
      <c r="BJ416" s="19">
        <f t="shared" si="18"/>
        <v>15429.69</v>
      </c>
      <c r="BK416" s="19">
        <f t="shared" si="19"/>
        <v>10286.400000000001</v>
      </c>
      <c r="BL416" s="19">
        <f t="shared" si="20"/>
        <v>25716.090000000004</v>
      </c>
    </row>
    <row r="417" spans="1:64" x14ac:dyDescent="0.25">
      <c r="A417" s="52" t="s">
        <v>2186</v>
      </c>
      <c r="B417" s="78" t="s">
        <v>492</v>
      </c>
      <c r="C417" s="79">
        <v>4</v>
      </c>
      <c r="D417" s="80" t="s">
        <v>23</v>
      </c>
      <c r="E417" s="79" t="s">
        <v>434</v>
      </c>
      <c r="F417" s="79" t="s">
        <v>604</v>
      </c>
      <c r="G417" s="79" t="s">
        <v>816</v>
      </c>
      <c r="H417" s="79" t="s">
        <v>624</v>
      </c>
      <c r="I417" s="79" t="s">
        <v>817</v>
      </c>
      <c r="J417" s="79" t="s">
        <v>626</v>
      </c>
      <c r="K417" s="79" t="s">
        <v>447</v>
      </c>
      <c r="L417" s="79" t="s">
        <v>606</v>
      </c>
      <c r="M417" s="79" t="s">
        <v>619</v>
      </c>
      <c r="N417" s="81">
        <v>1</v>
      </c>
      <c r="O417" s="81">
        <v>1</v>
      </c>
      <c r="P417" s="81">
        <v>1</v>
      </c>
      <c r="Q417" s="81">
        <v>1</v>
      </c>
      <c r="R417" s="81">
        <v>1</v>
      </c>
      <c r="S417" s="81">
        <v>1</v>
      </c>
      <c r="T417" s="81">
        <v>0</v>
      </c>
      <c r="U417" s="81">
        <v>0</v>
      </c>
      <c r="V417" s="81">
        <v>0</v>
      </c>
      <c r="W417" s="102">
        <v>407690</v>
      </c>
      <c r="X417" s="102">
        <v>0</v>
      </c>
      <c r="Y417" s="102">
        <v>0</v>
      </c>
      <c r="Z417" s="102">
        <v>1821.02</v>
      </c>
      <c r="AA417" s="102">
        <v>0</v>
      </c>
      <c r="AB417" s="102">
        <v>0</v>
      </c>
      <c r="AC417" s="102">
        <v>407690</v>
      </c>
      <c r="AD417" s="89">
        <v>43810</v>
      </c>
      <c r="AE417" s="89">
        <v>46002</v>
      </c>
      <c r="AF417" s="90">
        <v>407690</v>
      </c>
      <c r="AG417" s="84">
        <v>0.7</v>
      </c>
      <c r="AH417" s="84">
        <v>6</v>
      </c>
      <c r="AI417" s="85">
        <v>5.3600000000000002E-2</v>
      </c>
      <c r="AJ417" s="86">
        <v>0.7</v>
      </c>
      <c r="AK417" s="86">
        <v>6</v>
      </c>
      <c r="AL417" s="87">
        <v>5.3600000000000002E-2</v>
      </c>
      <c r="AM417" s="91" t="s">
        <v>620</v>
      </c>
      <c r="AN417" s="91" t="s">
        <v>621</v>
      </c>
      <c r="AO417" s="19">
        <v>4789.57</v>
      </c>
      <c r="AP417" s="19">
        <v>4789.57</v>
      </c>
      <c r="AQ417" s="19">
        <v>4789.57</v>
      </c>
      <c r="AR417" s="19">
        <v>4789.57</v>
      </c>
      <c r="AS417" s="19">
        <v>4789.57</v>
      </c>
      <c r="AT417" s="19">
        <v>4789.57</v>
      </c>
      <c r="AU417" s="19">
        <v>4789.57</v>
      </c>
      <c r="AV417" s="19">
        <v>4789.57</v>
      </c>
      <c r="AW417" s="19">
        <v>4789.57</v>
      </c>
      <c r="AX417" s="19">
        <v>3193.05</v>
      </c>
      <c r="AY417" s="19">
        <v>3193.05</v>
      </c>
      <c r="AZ417" s="19">
        <v>3193.05</v>
      </c>
      <c r="BA417" s="19">
        <v>3193.05</v>
      </c>
      <c r="BB417" s="19">
        <v>3193.05</v>
      </c>
      <c r="BC417" s="19">
        <v>3193.05</v>
      </c>
      <c r="BD417" s="19">
        <v>3193.05</v>
      </c>
      <c r="BE417" s="19">
        <v>3193.05</v>
      </c>
      <c r="BF417" s="19">
        <v>3193.05</v>
      </c>
      <c r="BG417" s="19">
        <v>3193.05</v>
      </c>
      <c r="BH417" s="19">
        <v>3193.05</v>
      </c>
      <c r="BI417" s="19">
        <v>3193.05</v>
      </c>
      <c r="BJ417" s="19">
        <f t="shared" si="18"/>
        <v>43106.13</v>
      </c>
      <c r="BK417" s="19">
        <f t="shared" si="19"/>
        <v>38316.6</v>
      </c>
      <c r="BL417" s="19">
        <f t="shared" si="20"/>
        <v>81422.73</v>
      </c>
    </row>
    <row r="418" spans="1:64" x14ac:dyDescent="0.25">
      <c r="A418" s="52" t="s">
        <v>2187</v>
      </c>
      <c r="B418" s="78" t="s">
        <v>492</v>
      </c>
      <c r="C418" s="79">
        <v>5</v>
      </c>
      <c r="D418" s="80" t="s">
        <v>23</v>
      </c>
      <c r="E418" s="79" t="s">
        <v>434</v>
      </c>
      <c r="F418" s="79" t="s">
        <v>604</v>
      </c>
      <c r="G418" s="79" t="s">
        <v>816</v>
      </c>
      <c r="H418" s="79" t="s">
        <v>624</v>
      </c>
      <c r="I418" s="79" t="s">
        <v>817</v>
      </c>
      <c r="J418" s="79" t="s">
        <v>626</v>
      </c>
      <c r="K418" s="79" t="s">
        <v>447</v>
      </c>
      <c r="L418" s="79" t="s">
        <v>606</v>
      </c>
      <c r="M418" s="79" t="s">
        <v>619</v>
      </c>
      <c r="N418" s="81">
        <v>1</v>
      </c>
      <c r="O418" s="81">
        <v>1</v>
      </c>
      <c r="P418" s="81">
        <v>1</v>
      </c>
      <c r="Q418" s="81">
        <v>1</v>
      </c>
      <c r="R418" s="81">
        <v>1</v>
      </c>
      <c r="S418" s="81">
        <v>1</v>
      </c>
      <c r="T418" s="81">
        <v>0</v>
      </c>
      <c r="U418" s="81">
        <v>0</v>
      </c>
      <c r="V418" s="81">
        <v>0</v>
      </c>
      <c r="W418" s="102">
        <v>364767.5</v>
      </c>
      <c r="X418" s="102">
        <v>0</v>
      </c>
      <c r="Y418" s="102">
        <v>0</v>
      </c>
      <c r="Z418" s="102">
        <v>1714.41</v>
      </c>
      <c r="AA418" s="102">
        <v>0</v>
      </c>
      <c r="AB418" s="102">
        <v>0</v>
      </c>
      <c r="AC418" s="102">
        <v>364767.5</v>
      </c>
      <c r="AD418" s="89">
        <v>43810</v>
      </c>
      <c r="AE418" s="89">
        <v>46367</v>
      </c>
      <c r="AF418" s="90">
        <v>364767.5</v>
      </c>
      <c r="AG418" s="84">
        <v>1.7</v>
      </c>
      <c r="AH418" s="84">
        <v>7</v>
      </c>
      <c r="AI418" s="85">
        <v>5.6399999999999999E-2</v>
      </c>
      <c r="AJ418" s="86">
        <v>1.7</v>
      </c>
      <c r="AK418" s="86">
        <v>7</v>
      </c>
      <c r="AL418" s="87">
        <v>5.6399999999999999E-2</v>
      </c>
      <c r="AM418" s="91" t="s">
        <v>620</v>
      </c>
      <c r="AN418" s="91" t="s">
        <v>621</v>
      </c>
      <c r="AO418" s="19">
        <v>8176.6</v>
      </c>
      <c r="AP418" s="19">
        <v>8176.6</v>
      </c>
      <c r="AQ418" s="19">
        <v>8176.6</v>
      </c>
      <c r="AR418" s="19">
        <v>8176.6</v>
      </c>
      <c r="AS418" s="19">
        <v>8176.6</v>
      </c>
      <c r="AT418" s="19">
        <v>8176.6</v>
      </c>
      <c r="AU418" s="19">
        <v>8176.6</v>
      </c>
      <c r="AV418" s="19">
        <v>8176.6</v>
      </c>
      <c r="AW418" s="19">
        <v>8176.6</v>
      </c>
      <c r="AX418" s="19">
        <v>6132.45</v>
      </c>
      <c r="AY418" s="19">
        <v>6132.45</v>
      </c>
      <c r="AZ418" s="19">
        <v>6132.45</v>
      </c>
      <c r="BA418" s="19">
        <v>6132.45</v>
      </c>
      <c r="BB418" s="19">
        <v>6132.45</v>
      </c>
      <c r="BC418" s="19">
        <v>6132.45</v>
      </c>
      <c r="BD418" s="19">
        <v>6132.45</v>
      </c>
      <c r="BE418" s="19">
        <v>6132.45</v>
      </c>
      <c r="BF418" s="19">
        <v>6132.45</v>
      </c>
      <c r="BG418" s="19">
        <v>6132.45</v>
      </c>
      <c r="BH418" s="19">
        <v>6132.45</v>
      </c>
      <c r="BI418" s="19">
        <v>6132.45</v>
      </c>
      <c r="BJ418" s="19">
        <f t="shared" si="18"/>
        <v>73589.399999999994</v>
      </c>
      <c r="BK418" s="19">
        <f t="shared" si="19"/>
        <v>73589.39999999998</v>
      </c>
      <c r="BL418" s="19">
        <f t="shared" si="20"/>
        <v>147178.79999999999</v>
      </c>
    </row>
    <row r="419" spans="1:64" x14ac:dyDescent="0.25">
      <c r="A419" s="52" t="s">
        <v>2188</v>
      </c>
      <c r="B419" s="78" t="s">
        <v>492</v>
      </c>
      <c r="C419" s="79">
        <v>6</v>
      </c>
      <c r="D419" s="80" t="s">
        <v>23</v>
      </c>
      <c r="E419" s="79" t="s">
        <v>434</v>
      </c>
      <c r="F419" s="79" t="s">
        <v>604</v>
      </c>
      <c r="G419" s="79" t="s">
        <v>816</v>
      </c>
      <c r="H419" s="79" t="s">
        <v>624</v>
      </c>
      <c r="I419" s="79" t="s">
        <v>817</v>
      </c>
      <c r="J419" s="79" t="s">
        <v>626</v>
      </c>
      <c r="K419" s="79" t="s">
        <v>447</v>
      </c>
      <c r="L419" s="79" t="s">
        <v>606</v>
      </c>
      <c r="M419" s="79" t="s">
        <v>619</v>
      </c>
      <c r="N419" s="81">
        <v>1</v>
      </c>
      <c r="O419" s="81">
        <v>1</v>
      </c>
      <c r="P419" s="81">
        <v>1</v>
      </c>
      <c r="Q419" s="81">
        <v>1</v>
      </c>
      <c r="R419" s="81">
        <v>1</v>
      </c>
      <c r="S419" s="81">
        <v>1</v>
      </c>
      <c r="T419" s="81">
        <v>0</v>
      </c>
      <c r="U419" s="81">
        <v>0</v>
      </c>
      <c r="V419" s="81">
        <v>0</v>
      </c>
      <c r="W419" s="102">
        <v>969222.5</v>
      </c>
      <c r="X419" s="102">
        <v>0</v>
      </c>
      <c r="Y419" s="102">
        <v>0</v>
      </c>
      <c r="Z419" s="102">
        <v>4789.57</v>
      </c>
      <c r="AA419" s="102">
        <v>0</v>
      </c>
      <c r="AB419" s="102">
        <v>0</v>
      </c>
      <c r="AC419" s="102">
        <v>969222.5</v>
      </c>
      <c r="AD419" s="89">
        <v>43810</v>
      </c>
      <c r="AE419" s="89">
        <v>46732</v>
      </c>
      <c r="AF419" s="90">
        <v>969222.5</v>
      </c>
      <c r="AG419" s="84">
        <v>2.7</v>
      </c>
      <c r="AH419" s="84">
        <v>8</v>
      </c>
      <c r="AI419" s="85">
        <v>5.9299999999999999E-2</v>
      </c>
      <c r="AJ419" s="86">
        <v>2.7</v>
      </c>
      <c r="AK419" s="86">
        <v>8</v>
      </c>
      <c r="AL419" s="87">
        <v>5.9299999999999999E-2</v>
      </c>
      <c r="AM419" s="91" t="s">
        <v>620</v>
      </c>
      <c r="AN419" s="91" t="s">
        <v>621</v>
      </c>
      <c r="AO419" s="19">
        <v>1724.15</v>
      </c>
      <c r="AP419" s="19">
        <v>1724.15</v>
      </c>
      <c r="AQ419" s="19">
        <v>1724.15</v>
      </c>
      <c r="AR419" s="19">
        <v>1724.15</v>
      </c>
      <c r="AS419" s="19">
        <v>1724.15</v>
      </c>
      <c r="AT419" s="19">
        <v>1724.15</v>
      </c>
      <c r="AU419" s="19">
        <v>1724.15</v>
      </c>
      <c r="AV419" s="19">
        <v>1724.15</v>
      </c>
      <c r="AW419" s="19">
        <v>1724.15</v>
      </c>
      <c r="AX419" s="19">
        <v>1379.32</v>
      </c>
      <c r="AY419" s="19">
        <v>1379.32</v>
      </c>
      <c r="AZ419" s="19">
        <v>1379.32</v>
      </c>
      <c r="BA419" s="19">
        <v>1379.32</v>
      </c>
      <c r="BB419" s="19">
        <v>1379.32</v>
      </c>
      <c r="BC419" s="19">
        <v>1379.32</v>
      </c>
      <c r="BD419" s="19">
        <v>1379.32</v>
      </c>
      <c r="BE419" s="19">
        <v>1379.32</v>
      </c>
      <c r="BF419" s="19">
        <v>1379.32</v>
      </c>
      <c r="BG419" s="19">
        <v>1379.32</v>
      </c>
      <c r="BH419" s="19">
        <v>1379.32</v>
      </c>
      <c r="BI419" s="19">
        <v>1379.32</v>
      </c>
      <c r="BJ419" s="19">
        <f t="shared" si="18"/>
        <v>15517.349999999999</v>
      </c>
      <c r="BK419" s="19">
        <f t="shared" si="19"/>
        <v>16551.84</v>
      </c>
      <c r="BL419" s="19">
        <f t="shared" si="20"/>
        <v>32069.19</v>
      </c>
    </row>
    <row r="420" spans="1:64" x14ac:dyDescent="0.25">
      <c r="A420" s="52" t="s">
        <v>2189</v>
      </c>
      <c r="B420" s="78" t="s">
        <v>492</v>
      </c>
      <c r="C420" s="79">
        <v>7</v>
      </c>
      <c r="D420" s="80" t="s">
        <v>23</v>
      </c>
      <c r="E420" s="79" t="s">
        <v>434</v>
      </c>
      <c r="F420" s="79" t="s">
        <v>604</v>
      </c>
      <c r="G420" s="79" t="s">
        <v>816</v>
      </c>
      <c r="H420" s="79" t="s">
        <v>624</v>
      </c>
      <c r="I420" s="79" t="s">
        <v>817</v>
      </c>
      <c r="J420" s="79" t="s">
        <v>626</v>
      </c>
      <c r="K420" s="79" t="s">
        <v>447</v>
      </c>
      <c r="L420" s="79" t="s">
        <v>606</v>
      </c>
      <c r="M420" s="79" t="s">
        <v>619</v>
      </c>
      <c r="N420" s="81">
        <v>1</v>
      </c>
      <c r="O420" s="81">
        <v>1</v>
      </c>
      <c r="P420" s="81">
        <v>1</v>
      </c>
      <c r="Q420" s="81">
        <v>1</v>
      </c>
      <c r="R420" s="81">
        <v>1</v>
      </c>
      <c r="S420" s="81">
        <v>1</v>
      </c>
      <c r="T420" s="81">
        <v>0</v>
      </c>
      <c r="U420" s="81">
        <v>0</v>
      </c>
      <c r="V420" s="81">
        <v>0</v>
      </c>
      <c r="W420" s="102">
        <v>1580020</v>
      </c>
      <c r="X420" s="102">
        <v>0</v>
      </c>
      <c r="Y420" s="102">
        <v>0</v>
      </c>
      <c r="Z420" s="102">
        <v>8176.6</v>
      </c>
      <c r="AA420" s="102">
        <v>0</v>
      </c>
      <c r="AB420" s="102">
        <v>0</v>
      </c>
      <c r="AC420" s="102">
        <v>1580020</v>
      </c>
      <c r="AD420" s="89">
        <v>43810</v>
      </c>
      <c r="AE420" s="89">
        <v>47098</v>
      </c>
      <c r="AF420" s="90">
        <v>1580020</v>
      </c>
      <c r="AG420" s="84">
        <v>3.7</v>
      </c>
      <c r="AH420" s="84">
        <v>9</v>
      </c>
      <c r="AI420" s="85">
        <v>6.2100000000000002E-2</v>
      </c>
      <c r="AJ420" s="86">
        <v>3.7</v>
      </c>
      <c r="AK420" s="86">
        <v>9</v>
      </c>
      <c r="AL420" s="87">
        <v>6.2100000000000002E-2</v>
      </c>
      <c r="AM420" s="91" t="s">
        <v>620</v>
      </c>
      <c r="AN420" s="91" t="s">
        <v>621</v>
      </c>
      <c r="AO420" s="19">
        <v>234.32</v>
      </c>
      <c r="AP420" s="19">
        <v>234.32</v>
      </c>
      <c r="AQ420" s="19">
        <v>234.32</v>
      </c>
      <c r="AR420" s="19">
        <v>234.32</v>
      </c>
      <c r="AS420" s="19">
        <v>234.32</v>
      </c>
      <c r="AT420" s="19">
        <v>234.32</v>
      </c>
      <c r="AU420" s="19">
        <v>234.32</v>
      </c>
      <c r="AV420" s="19">
        <v>234.32</v>
      </c>
      <c r="AW420" s="19">
        <v>234.32</v>
      </c>
      <c r="AX420" s="19">
        <v>117.16</v>
      </c>
      <c r="AY420" s="19">
        <v>117.16</v>
      </c>
      <c r="AZ420" s="19">
        <v>117.16</v>
      </c>
      <c r="BA420" s="19">
        <v>117.16</v>
      </c>
      <c r="BB420" s="19">
        <v>117.16</v>
      </c>
      <c r="BC420" s="19">
        <v>117.16</v>
      </c>
      <c r="BD420" s="19">
        <v>117.16</v>
      </c>
      <c r="BE420" s="19">
        <v>117.16</v>
      </c>
      <c r="BF420" s="19">
        <v>117.16</v>
      </c>
      <c r="BG420" s="19">
        <v>117.16</v>
      </c>
      <c r="BH420" s="19">
        <v>117.16</v>
      </c>
      <c r="BI420" s="19">
        <v>117.16</v>
      </c>
      <c r="BJ420" s="19">
        <f t="shared" si="18"/>
        <v>2108.8799999999997</v>
      </c>
      <c r="BK420" s="19">
        <f t="shared" si="19"/>
        <v>1405.92</v>
      </c>
      <c r="BL420" s="19">
        <f t="shared" si="20"/>
        <v>3514.7999999999997</v>
      </c>
    </row>
    <row r="421" spans="1:64" x14ac:dyDescent="0.25">
      <c r="A421" s="52" t="s">
        <v>2190</v>
      </c>
      <c r="B421" s="78" t="s">
        <v>492</v>
      </c>
      <c r="C421" s="79">
        <v>8</v>
      </c>
      <c r="D421" s="80" t="s">
        <v>23</v>
      </c>
      <c r="E421" s="79" t="s">
        <v>434</v>
      </c>
      <c r="F421" s="79" t="s">
        <v>604</v>
      </c>
      <c r="G421" s="79" t="s">
        <v>816</v>
      </c>
      <c r="H421" s="79" t="s">
        <v>624</v>
      </c>
      <c r="I421" s="79" t="s">
        <v>817</v>
      </c>
      <c r="J421" s="79" t="s">
        <v>626</v>
      </c>
      <c r="K421" s="79" t="s">
        <v>447</v>
      </c>
      <c r="L421" s="79" t="s">
        <v>606</v>
      </c>
      <c r="M421" s="79" t="s">
        <v>619</v>
      </c>
      <c r="N421" s="81">
        <v>1</v>
      </c>
      <c r="O421" s="81">
        <v>1</v>
      </c>
      <c r="P421" s="81">
        <v>1</v>
      </c>
      <c r="Q421" s="81">
        <v>1</v>
      </c>
      <c r="R421" s="81">
        <v>1</v>
      </c>
      <c r="S421" s="81">
        <v>1</v>
      </c>
      <c r="T421" s="81">
        <v>0</v>
      </c>
      <c r="U421" s="81">
        <v>0</v>
      </c>
      <c r="V421" s="81">
        <v>0</v>
      </c>
      <c r="W421" s="102">
        <v>318305</v>
      </c>
      <c r="X421" s="102">
        <v>0</v>
      </c>
      <c r="Y421" s="102">
        <v>0</v>
      </c>
      <c r="Z421" s="102">
        <v>1724.15</v>
      </c>
      <c r="AA421" s="102">
        <v>0</v>
      </c>
      <c r="AB421" s="102">
        <v>0</v>
      </c>
      <c r="AC421" s="102">
        <v>318305</v>
      </c>
      <c r="AD421" s="89">
        <v>43810</v>
      </c>
      <c r="AE421" s="89">
        <v>47463</v>
      </c>
      <c r="AF421" s="90">
        <v>318305</v>
      </c>
      <c r="AG421" s="84">
        <v>4.7</v>
      </c>
      <c r="AH421" s="84">
        <v>10</v>
      </c>
      <c r="AI421" s="85">
        <v>6.5000000000000002E-2</v>
      </c>
      <c r="AJ421" s="86">
        <v>4.7</v>
      </c>
      <c r="AK421" s="86">
        <v>10</v>
      </c>
      <c r="AL421" s="87">
        <v>6.5000000000000002E-2</v>
      </c>
      <c r="AM421" s="91" t="s">
        <v>620</v>
      </c>
      <c r="AN421" s="91" t="s">
        <v>621</v>
      </c>
      <c r="AO421" s="19">
        <v>502.21</v>
      </c>
      <c r="AP421" s="19">
        <v>502.21</v>
      </c>
      <c r="AQ421" s="19">
        <v>502.21</v>
      </c>
      <c r="AR421" s="19">
        <v>502.21</v>
      </c>
      <c r="AS421" s="19">
        <v>502.21</v>
      </c>
      <c r="AT421" s="19">
        <v>502.21</v>
      </c>
      <c r="AU421" s="19">
        <v>502.21</v>
      </c>
      <c r="AV421" s="19">
        <v>502.21</v>
      </c>
      <c r="AW421" s="19">
        <v>502.21</v>
      </c>
      <c r="AX421" s="19">
        <v>334.81</v>
      </c>
      <c r="AY421" s="19">
        <v>334.81</v>
      </c>
      <c r="AZ421" s="19">
        <v>334.81</v>
      </c>
      <c r="BA421" s="19">
        <v>334.81</v>
      </c>
      <c r="BB421" s="19">
        <v>334.81</v>
      </c>
      <c r="BC421" s="19">
        <v>334.81</v>
      </c>
      <c r="BD421" s="19">
        <v>334.81</v>
      </c>
      <c r="BE421" s="19">
        <v>334.81</v>
      </c>
      <c r="BF421" s="19">
        <v>334.81</v>
      </c>
      <c r="BG421" s="19">
        <v>334.81</v>
      </c>
      <c r="BH421" s="19">
        <v>334.81</v>
      </c>
      <c r="BI421" s="19">
        <v>334.81</v>
      </c>
      <c r="BJ421" s="19">
        <f t="shared" si="18"/>
        <v>4519.8899999999994</v>
      </c>
      <c r="BK421" s="19">
        <f t="shared" si="19"/>
        <v>4017.72</v>
      </c>
      <c r="BL421" s="19">
        <f t="shared" si="20"/>
        <v>8537.6099999999988</v>
      </c>
    </row>
    <row r="422" spans="1:64" x14ac:dyDescent="0.25">
      <c r="A422" s="52" t="s">
        <v>2191</v>
      </c>
      <c r="B422" s="78" t="s">
        <v>830</v>
      </c>
      <c r="C422" s="79">
        <v>1</v>
      </c>
      <c r="D422" s="80" t="s">
        <v>23</v>
      </c>
      <c r="E422" s="79" t="s">
        <v>434</v>
      </c>
      <c r="F422" s="79" t="s">
        <v>604</v>
      </c>
      <c r="G422" s="79" t="s">
        <v>816</v>
      </c>
      <c r="H422" s="79" t="s">
        <v>624</v>
      </c>
      <c r="I422" s="79" t="s">
        <v>817</v>
      </c>
      <c r="J422" s="79" t="s">
        <v>626</v>
      </c>
      <c r="K422" s="79" t="s">
        <v>447</v>
      </c>
      <c r="L422" s="79" t="s">
        <v>606</v>
      </c>
      <c r="M422" s="79" t="s">
        <v>619</v>
      </c>
      <c r="N422" s="81">
        <v>1</v>
      </c>
      <c r="O422" s="81">
        <v>1</v>
      </c>
      <c r="P422" s="81">
        <v>1</v>
      </c>
      <c r="Q422" s="81">
        <v>1</v>
      </c>
      <c r="R422" s="81">
        <v>1</v>
      </c>
      <c r="S422" s="81">
        <v>1</v>
      </c>
      <c r="T422" s="81">
        <v>0</v>
      </c>
      <c r="U422" s="81">
        <v>0</v>
      </c>
      <c r="V422" s="81">
        <v>0</v>
      </c>
      <c r="W422" s="102">
        <v>49855</v>
      </c>
      <c r="X422" s="102">
        <v>0</v>
      </c>
      <c r="Y422" s="102">
        <v>0</v>
      </c>
      <c r="Z422" s="102">
        <v>234.32</v>
      </c>
      <c r="AA422" s="102">
        <v>0</v>
      </c>
      <c r="AB422" s="102">
        <v>0</v>
      </c>
      <c r="AC422" s="102">
        <v>49855</v>
      </c>
      <c r="AD422" s="89">
        <v>43810</v>
      </c>
      <c r="AE422" s="89">
        <v>46367</v>
      </c>
      <c r="AF422" s="90">
        <v>49855</v>
      </c>
      <c r="AG422" s="84">
        <v>1.7</v>
      </c>
      <c r="AH422" s="84">
        <v>7</v>
      </c>
      <c r="AI422" s="85">
        <v>5.6399999999999999E-2</v>
      </c>
      <c r="AJ422" s="86">
        <v>1.7</v>
      </c>
      <c r="AK422" s="86">
        <v>7</v>
      </c>
      <c r="AL422" s="87">
        <v>5.6399999999999999E-2</v>
      </c>
      <c r="AM422" s="91" t="s">
        <v>620</v>
      </c>
      <c r="AN422" s="91" t="s">
        <v>621</v>
      </c>
      <c r="AO422" s="19">
        <v>251.89</v>
      </c>
      <c r="AP422" s="19">
        <v>251.89</v>
      </c>
      <c r="AQ422" s="19">
        <v>251.89</v>
      </c>
      <c r="AR422" s="19">
        <v>251.89</v>
      </c>
      <c r="AS422" s="19">
        <v>251.89</v>
      </c>
      <c r="AT422" s="19">
        <v>251.89</v>
      </c>
      <c r="AU422" s="19">
        <v>251.89</v>
      </c>
      <c r="AV422" s="19">
        <v>251.89</v>
      </c>
      <c r="AW422" s="19">
        <v>251.89</v>
      </c>
      <c r="AX422" s="19">
        <v>188.92</v>
      </c>
      <c r="AY422" s="19">
        <v>188.92</v>
      </c>
      <c r="AZ422" s="19">
        <v>188.92</v>
      </c>
      <c r="BA422" s="19">
        <v>188.92</v>
      </c>
      <c r="BB422" s="19">
        <v>188.92</v>
      </c>
      <c r="BC422" s="19">
        <v>188.92</v>
      </c>
      <c r="BD422" s="19">
        <v>188.92</v>
      </c>
      <c r="BE422" s="19">
        <v>188.92</v>
      </c>
      <c r="BF422" s="19">
        <v>188.92</v>
      </c>
      <c r="BG422" s="19">
        <v>188.92</v>
      </c>
      <c r="BH422" s="19">
        <v>188.92</v>
      </c>
      <c r="BI422" s="19">
        <v>188.92</v>
      </c>
      <c r="BJ422" s="19">
        <f t="shared" si="18"/>
        <v>2267.0099999999993</v>
      </c>
      <c r="BK422" s="19">
        <f t="shared" si="19"/>
        <v>2267.0400000000004</v>
      </c>
      <c r="BL422" s="19">
        <f t="shared" si="20"/>
        <v>4534.0499999999993</v>
      </c>
    </row>
    <row r="423" spans="1:64" x14ac:dyDescent="0.25">
      <c r="A423" s="52" t="s">
        <v>2192</v>
      </c>
      <c r="B423" s="78" t="s">
        <v>830</v>
      </c>
      <c r="C423" s="79">
        <v>2</v>
      </c>
      <c r="D423" s="80" t="s">
        <v>23</v>
      </c>
      <c r="E423" s="79" t="s">
        <v>434</v>
      </c>
      <c r="F423" s="79" t="s">
        <v>604</v>
      </c>
      <c r="G423" s="79" t="s">
        <v>816</v>
      </c>
      <c r="H423" s="79" t="s">
        <v>624</v>
      </c>
      <c r="I423" s="79" t="s">
        <v>817</v>
      </c>
      <c r="J423" s="79" t="s">
        <v>626</v>
      </c>
      <c r="K423" s="79" t="s">
        <v>447</v>
      </c>
      <c r="L423" s="79" t="s">
        <v>606</v>
      </c>
      <c r="M423" s="79" t="s">
        <v>619</v>
      </c>
      <c r="N423" s="81">
        <v>1</v>
      </c>
      <c r="O423" s="81">
        <v>1</v>
      </c>
      <c r="P423" s="81">
        <v>1</v>
      </c>
      <c r="Q423" s="81">
        <v>1</v>
      </c>
      <c r="R423" s="81">
        <v>1</v>
      </c>
      <c r="S423" s="81">
        <v>1</v>
      </c>
      <c r="T423" s="81">
        <v>0</v>
      </c>
      <c r="U423" s="81">
        <v>0</v>
      </c>
      <c r="V423" s="81">
        <v>0</v>
      </c>
      <c r="W423" s="102">
        <v>101627.5</v>
      </c>
      <c r="X423" s="102">
        <v>0</v>
      </c>
      <c r="Y423" s="102">
        <v>0</v>
      </c>
      <c r="Z423" s="102">
        <v>502.21</v>
      </c>
      <c r="AA423" s="102">
        <v>0</v>
      </c>
      <c r="AB423" s="102">
        <v>0</v>
      </c>
      <c r="AC423" s="102">
        <v>101627.5</v>
      </c>
      <c r="AD423" s="89">
        <v>43810</v>
      </c>
      <c r="AE423" s="89">
        <v>46732</v>
      </c>
      <c r="AF423" s="90">
        <v>101627.5</v>
      </c>
      <c r="AG423" s="84">
        <v>2.7</v>
      </c>
      <c r="AH423" s="84">
        <v>8</v>
      </c>
      <c r="AI423" s="85">
        <v>5.9299999999999999E-2</v>
      </c>
      <c r="AJ423" s="86">
        <v>2.7</v>
      </c>
      <c r="AK423" s="86">
        <v>8</v>
      </c>
      <c r="AL423" s="87">
        <v>5.9299999999999999E-2</v>
      </c>
      <c r="AM423" s="91" t="s">
        <v>620</v>
      </c>
      <c r="AN423" s="91" t="s">
        <v>621</v>
      </c>
      <c r="AO423" s="19">
        <v>281.23</v>
      </c>
      <c r="AP423" s="19">
        <v>281.23</v>
      </c>
      <c r="AQ423" s="19">
        <v>281.23</v>
      </c>
      <c r="AR423" s="19">
        <v>281.23</v>
      </c>
      <c r="AS423" s="19">
        <v>281.23</v>
      </c>
      <c r="AT423" s="19">
        <v>281.23</v>
      </c>
      <c r="AU423" s="19">
        <v>281.23</v>
      </c>
      <c r="AV423" s="19">
        <v>281.23</v>
      </c>
      <c r="AW423" s="19">
        <v>281.23</v>
      </c>
      <c r="AX423" s="19">
        <v>224.99</v>
      </c>
      <c r="AY423" s="19">
        <v>224.99</v>
      </c>
      <c r="AZ423" s="19">
        <v>224.99</v>
      </c>
      <c r="BA423" s="19">
        <v>224.99</v>
      </c>
      <c r="BB423" s="19">
        <v>224.99</v>
      </c>
      <c r="BC423" s="19">
        <v>224.99</v>
      </c>
      <c r="BD423" s="19">
        <v>224.99</v>
      </c>
      <c r="BE423" s="19">
        <v>224.99</v>
      </c>
      <c r="BF423" s="19">
        <v>224.99</v>
      </c>
      <c r="BG423" s="19">
        <v>224.99</v>
      </c>
      <c r="BH423" s="19">
        <v>224.99</v>
      </c>
      <c r="BI423" s="19">
        <v>224.99</v>
      </c>
      <c r="BJ423" s="19">
        <f t="shared" si="18"/>
        <v>2531.0700000000002</v>
      </c>
      <c r="BK423" s="19">
        <f t="shared" si="19"/>
        <v>2699.88</v>
      </c>
      <c r="BL423" s="19">
        <f t="shared" si="20"/>
        <v>5230.9500000000007</v>
      </c>
    </row>
    <row r="424" spans="1:64" x14ac:dyDescent="0.25">
      <c r="A424" s="52" t="s">
        <v>2193</v>
      </c>
      <c r="B424" s="78" t="s">
        <v>830</v>
      </c>
      <c r="C424" s="79">
        <v>3</v>
      </c>
      <c r="D424" s="80" t="s">
        <v>23</v>
      </c>
      <c r="E424" s="79" t="s">
        <v>434</v>
      </c>
      <c r="F424" s="79" t="s">
        <v>604</v>
      </c>
      <c r="G424" s="79" t="s">
        <v>816</v>
      </c>
      <c r="H424" s="79" t="s">
        <v>624</v>
      </c>
      <c r="I424" s="79" t="s">
        <v>817</v>
      </c>
      <c r="J424" s="79" t="s">
        <v>626</v>
      </c>
      <c r="K424" s="79" t="s">
        <v>447</v>
      </c>
      <c r="L424" s="79" t="s">
        <v>606</v>
      </c>
      <c r="M424" s="79" t="s">
        <v>619</v>
      </c>
      <c r="N424" s="81">
        <v>1</v>
      </c>
      <c r="O424" s="81">
        <v>1</v>
      </c>
      <c r="P424" s="81">
        <v>1</v>
      </c>
      <c r="Q424" s="81">
        <v>1</v>
      </c>
      <c r="R424" s="81">
        <v>1</v>
      </c>
      <c r="S424" s="81">
        <v>1</v>
      </c>
      <c r="T424" s="81">
        <v>0</v>
      </c>
      <c r="U424" s="81">
        <v>0</v>
      </c>
      <c r="V424" s="81">
        <v>0</v>
      </c>
      <c r="W424" s="102">
        <v>48675</v>
      </c>
      <c r="X424" s="102">
        <v>0</v>
      </c>
      <c r="Y424" s="102">
        <v>0</v>
      </c>
      <c r="Z424" s="102">
        <v>251.89</v>
      </c>
      <c r="AA424" s="102">
        <v>0</v>
      </c>
      <c r="AB424" s="102">
        <v>0</v>
      </c>
      <c r="AC424" s="102">
        <v>48675</v>
      </c>
      <c r="AD424" s="89">
        <v>43810</v>
      </c>
      <c r="AE424" s="89">
        <v>47098</v>
      </c>
      <c r="AF424" s="90">
        <v>48675</v>
      </c>
      <c r="AG424" s="84">
        <v>3.7</v>
      </c>
      <c r="AH424" s="84">
        <v>9</v>
      </c>
      <c r="AI424" s="85">
        <v>6.2100000000000002E-2</v>
      </c>
      <c r="AJ424" s="86">
        <v>3.7</v>
      </c>
      <c r="AK424" s="86">
        <v>9</v>
      </c>
      <c r="AL424" s="87">
        <v>6.2100000000000002E-2</v>
      </c>
      <c r="AM424" s="91" t="s">
        <v>620</v>
      </c>
      <c r="AN424" s="91" t="s">
        <v>621</v>
      </c>
      <c r="AO424" s="19">
        <v>122.01</v>
      </c>
      <c r="AP424" s="19">
        <v>122.01</v>
      </c>
      <c r="AQ424" s="19">
        <v>122.01</v>
      </c>
      <c r="AR424" s="19">
        <v>122.01</v>
      </c>
      <c r="AS424" s="19">
        <v>122.01</v>
      </c>
      <c r="AT424" s="19">
        <v>122.01</v>
      </c>
      <c r="AU424" s="19">
        <v>122.01</v>
      </c>
      <c r="AV424" s="19">
        <v>122.01</v>
      </c>
      <c r="AW424" s="19">
        <v>122.01</v>
      </c>
      <c r="AX424" s="19">
        <v>61.01</v>
      </c>
      <c r="AY424" s="19">
        <v>61.01</v>
      </c>
      <c r="AZ424" s="19">
        <v>61.01</v>
      </c>
      <c r="BA424" s="19">
        <v>61.01</v>
      </c>
      <c r="BB424" s="19">
        <v>61.01</v>
      </c>
      <c r="BC424" s="19">
        <v>61.01</v>
      </c>
      <c r="BD424" s="19">
        <v>61.01</v>
      </c>
      <c r="BE424" s="19">
        <v>61.01</v>
      </c>
      <c r="BF424" s="19">
        <v>61.01</v>
      </c>
      <c r="BG424" s="19">
        <v>61.01</v>
      </c>
      <c r="BH424" s="19">
        <v>61.01</v>
      </c>
      <c r="BI424" s="19">
        <v>61.01</v>
      </c>
      <c r="BJ424" s="19">
        <f t="shared" si="18"/>
        <v>1098.0900000000001</v>
      </c>
      <c r="BK424" s="19">
        <f t="shared" si="19"/>
        <v>732.12</v>
      </c>
      <c r="BL424" s="19">
        <f t="shared" si="20"/>
        <v>1830.21</v>
      </c>
    </row>
    <row r="425" spans="1:64" x14ac:dyDescent="0.25">
      <c r="A425" s="52" t="s">
        <v>2194</v>
      </c>
      <c r="B425" s="78" t="s">
        <v>830</v>
      </c>
      <c r="C425" s="79">
        <v>4</v>
      </c>
      <c r="D425" s="80" t="s">
        <v>23</v>
      </c>
      <c r="E425" s="79" t="s">
        <v>434</v>
      </c>
      <c r="F425" s="79" t="s">
        <v>604</v>
      </c>
      <c r="G425" s="79" t="s">
        <v>816</v>
      </c>
      <c r="H425" s="79" t="s">
        <v>624</v>
      </c>
      <c r="I425" s="79" t="s">
        <v>817</v>
      </c>
      <c r="J425" s="79" t="s">
        <v>626</v>
      </c>
      <c r="K425" s="79" t="s">
        <v>447</v>
      </c>
      <c r="L425" s="79" t="s">
        <v>606</v>
      </c>
      <c r="M425" s="79" t="s">
        <v>619</v>
      </c>
      <c r="N425" s="81">
        <v>1</v>
      </c>
      <c r="O425" s="81">
        <v>1</v>
      </c>
      <c r="P425" s="81">
        <v>1</v>
      </c>
      <c r="Q425" s="81">
        <v>1</v>
      </c>
      <c r="R425" s="81">
        <v>1</v>
      </c>
      <c r="S425" s="81">
        <v>1</v>
      </c>
      <c r="T425" s="81">
        <v>0</v>
      </c>
      <c r="U425" s="81">
        <v>0</v>
      </c>
      <c r="V425" s="81">
        <v>0</v>
      </c>
      <c r="W425" s="102">
        <v>51920</v>
      </c>
      <c r="X425" s="102">
        <v>0</v>
      </c>
      <c r="Y425" s="102">
        <v>0</v>
      </c>
      <c r="Z425" s="102">
        <v>281.23</v>
      </c>
      <c r="AA425" s="102">
        <v>0</v>
      </c>
      <c r="AB425" s="102">
        <v>0</v>
      </c>
      <c r="AC425" s="102">
        <v>51920</v>
      </c>
      <c r="AD425" s="89">
        <v>43810</v>
      </c>
      <c r="AE425" s="89">
        <v>47463</v>
      </c>
      <c r="AF425" s="90">
        <v>51920</v>
      </c>
      <c r="AG425" s="84">
        <v>4.7</v>
      </c>
      <c r="AH425" s="84">
        <v>10</v>
      </c>
      <c r="AI425" s="85">
        <v>6.5000000000000002E-2</v>
      </c>
      <c r="AJ425" s="86">
        <v>4.7</v>
      </c>
      <c r="AK425" s="86">
        <v>10</v>
      </c>
      <c r="AL425" s="87">
        <v>6.5000000000000002E-2</v>
      </c>
      <c r="AM425" s="91" t="s">
        <v>620</v>
      </c>
      <c r="AN425" s="91" t="s">
        <v>621</v>
      </c>
      <c r="AO425" s="19">
        <v>237.18</v>
      </c>
      <c r="AP425" s="19">
        <v>237.18</v>
      </c>
      <c r="AQ425" s="19">
        <v>237.18</v>
      </c>
      <c r="AR425" s="19">
        <v>118.59</v>
      </c>
      <c r="AS425" s="19">
        <v>118.59</v>
      </c>
      <c r="AT425" s="19">
        <v>118.59</v>
      </c>
      <c r="AU425" s="19">
        <v>118.59</v>
      </c>
      <c r="AV425" s="19">
        <v>118.59</v>
      </c>
      <c r="AW425" s="19">
        <v>118.59</v>
      </c>
      <c r="AX425" s="19">
        <v>0</v>
      </c>
      <c r="AY425" s="19">
        <v>0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19">
        <v>0</v>
      </c>
      <c r="BF425" s="19">
        <v>0</v>
      </c>
      <c r="BG425" s="19">
        <v>0</v>
      </c>
      <c r="BH425" s="19">
        <v>0</v>
      </c>
      <c r="BI425" s="19">
        <v>0</v>
      </c>
      <c r="BJ425" s="19">
        <f t="shared" si="18"/>
        <v>1423.0799999999997</v>
      </c>
      <c r="BK425" s="19">
        <f t="shared" si="19"/>
        <v>0</v>
      </c>
      <c r="BL425" s="19">
        <f t="shared" si="20"/>
        <v>1423.0799999999997</v>
      </c>
    </row>
    <row r="426" spans="1:64" x14ac:dyDescent="0.25">
      <c r="A426" s="52" t="s">
        <v>2195</v>
      </c>
      <c r="B426" s="78" t="s">
        <v>831</v>
      </c>
      <c r="C426" s="79">
        <v>1</v>
      </c>
      <c r="D426" s="80" t="s">
        <v>23</v>
      </c>
      <c r="E426" s="79" t="s">
        <v>434</v>
      </c>
      <c r="F426" s="79" t="s">
        <v>604</v>
      </c>
      <c r="G426" s="79" t="s">
        <v>816</v>
      </c>
      <c r="H426" s="79" t="s">
        <v>624</v>
      </c>
      <c r="I426" s="79" t="s">
        <v>817</v>
      </c>
      <c r="J426" s="79" t="s">
        <v>626</v>
      </c>
      <c r="K426" s="79" t="s">
        <v>447</v>
      </c>
      <c r="L426" s="79" t="s">
        <v>606</v>
      </c>
      <c r="M426" s="79" t="s">
        <v>619</v>
      </c>
      <c r="N426" s="81">
        <v>1</v>
      </c>
      <c r="O426" s="81">
        <v>1</v>
      </c>
      <c r="P426" s="81">
        <v>1</v>
      </c>
      <c r="Q426" s="81">
        <v>1</v>
      </c>
      <c r="R426" s="81">
        <v>1</v>
      </c>
      <c r="S426" s="81">
        <v>1</v>
      </c>
      <c r="T426" s="81">
        <v>0</v>
      </c>
      <c r="U426" s="81">
        <v>0</v>
      </c>
      <c r="V426" s="81">
        <v>0</v>
      </c>
      <c r="W426" s="102">
        <v>25960</v>
      </c>
      <c r="X426" s="102">
        <v>0</v>
      </c>
      <c r="Y426" s="102">
        <v>0</v>
      </c>
      <c r="Z426" s="102">
        <v>122.01</v>
      </c>
      <c r="AA426" s="102">
        <v>0</v>
      </c>
      <c r="AB426" s="102">
        <v>0</v>
      </c>
      <c r="AC426" s="102">
        <v>25960</v>
      </c>
      <c r="AD426" s="89">
        <v>43810</v>
      </c>
      <c r="AE426" s="89">
        <v>46367</v>
      </c>
      <c r="AF426" s="90">
        <v>25960</v>
      </c>
      <c r="AG426" s="84">
        <v>1.7</v>
      </c>
      <c r="AH426" s="84">
        <v>7</v>
      </c>
      <c r="AI426" s="85">
        <v>5.6399999999999999E-2</v>
      </c>
      <c r="AJ426" s="86">
        <v>1.7</v>
      </c>
      <c r="AK426" s="86">
        <v>7</v>
      </c>
      <c r="AL426" s="87">
        <v>5.6399999999999999E-2</v>
      </c>
      <c r="AM426" s="91" t="s">
        <v>620</v>
      </c>
      <c r="AN426" s="91" t="s">
        <v>621</v>
      </c>
      <c r="AO426" s="19">
        <v>1202.0999999999999</v>
      </c>
      <c r="AP426" s="19">
        <v>1202.0999999999999</v>
      </c>
      <c r="AQ426" s="19">
        <v>1202.0999999999999</v>
      </c>
      <c r="AR426" s="19">
        <v>1202.0999999999999</v>
      </c>
      <c r="AS426" s="19">
        <v>1202.0999999999999</v>
      </c>
      <c r="AT426" s="19">
        <v>1202.0999999999999</v>
      </c>
      <c r="AU426" s="19">
        <v>1202.0999999999999</v>
      </c>
      <c r="AV426" s="19">
        <v>1202.0999999999999</v>
      </c>
      <c r="AW426" s="19">
        <v>1202.0999999999999</v>
      </c>
      <c r="AX426" s="19">
        <v>601.04999999999995</v>
      </c>
      <c r="AY426" s="19">
        <v>601.04999999999995</v>
      </c>
      <c r="AZ426" s="19">
        <v>601.04999999999995</v>
      </c>
      <c r="BA426" s="19">
        <v>601.04999999999995</v>
      </c>
      <c r="BB426" s="19">
        <v>601.04999999999995</v>
      </c>
      <c r="BC426" s="19">
        <v>601.04999999999995</v>
      </c>
      <c r="BD426" s="19">
        <v>601.04999999999995</v>
      </c>
      <c r="BE426" s="19">
        <v>601.04999999999995</v>
      </c>
      <c r="BF426" s="19">
        <v>601.04999999999995</v>
      </c>
      <c r="BG426" s="19">
        <v>601.04999999999995</v>
      </c>
      <c r="BH426" s="19">
        <v>601.04999999999995</v>
      </c>
      <c r="BI426" s="19">
        <v>601.04999999999995</v>
      </c>
      <c r="BJ426" s="19">
        <f t="shared" si="18"/>
        <v>10818.900000000001</v>
      </c>
      <c r="BK426" s="19">
        <f t="shared" si="19"/>
        <v>7212.6000000000013</v>
      </c>
      <c r="BL426" s="19">
        <f t="shared" si="20"/>
        <v>18031.500000000004</v>
      </c>
    </row>
    <row r="427" spans="1:64" x14ac:dyDescent="0.25">
      <c r="A427" s="52" t="s">
        <v>2196</v>
      </c>
      <c r="B427" s="78" t="s">
        <v>493</v>
      </c>
      <c r="C427" s="79">
        <v>3</v>
      </c>
      <c r="D427" s="80" t="s">
        <v>23</v>
      </c>
      <c r="E427" s="79" t="s">
        <v>434</v>
      </c>
      <c r="F427" s="79" t="s">
        <v>604</v>
      </c>
      <c r="G427" s="79" t="s">
        <v>816</v>
      </c>
      <c r="H427" s="79" t="s">
        <v>624</v>
      </c>
      <c r="I427" s="79" t="s">
        <v>817</v>
      </c>
      <c r="J427" s="79" t="s">
        <v>626</v>
      </c>
      <c r="K427" s="79" t="s">
        <v>447</v>
      </c>
      <c r="L427" s="79" t="s">
        <v>606</v>
      </c>
      <c r="M427" s="79" t="s">
        <v>619</v>
      </c>
      <c r="N427" s="81">
        <v>1</v>
      </c>
      <c r="O427" s="81">
        <v>1</v>
      </c>
      <c r="P427" s="81">
        <v>1</v>
      </c>
      <c r="Q427" s="81">
        <v>1</v>
      </c>
      <c r="R427" s="81">
        <v>1</v>
      </c>
      <c r="S427" s="81">
        <v>1</v>
      </c>
      <c r="T427" s="81">
        <v>0</v>
      </c>
      <c r="U427" s="81">
        <v>0</v>
      </c>
      <c r="V427" s="81">
        <v>0</v>
      </c>
      <c r="W427" s="102">
        <v>53100</v>
      </c>
      <c r="X427" s="102">
        <v>0</v>
      </c>
      <c r="Y427" s="102">
        <v>0</v>
      </c>
      <c r="Z427" s="102">
        <v>237.18</v>
      </c>
      <c r="AA427" s="102">
        <v>0</v>
      </c>
      <c r="AB427" s="102">
        <v>0</v>
      </c>
      <c r="AC427" s="102">
        <v>53100</v>
      </c>
      <c r="AD427" s="89">
        <v>43810</v>
      </c>
      <c r="AE427" s="89">
        <v>46002</v>
      </c>
      <c r="AF427" s="90">
        <v>53100</v>
      </c>
      <c r="AG427" s="84">
        <v>0.7</v>
      </c>
      <c r="AH427" s="84">
        <v>6</v>
      </c>
      <c r="AI427" s="85">
        <v>5.3600000000000002E-2</v>
      </c>
      <c r="AJ427" s="86">
        <v>0.7</v>
      </c>
      <c r="AK427" s="86">
        <v>6</v>
      </c>
      <c r="AL427" s="87">
        <v>5.3600000000000002E-2</v>
      </c>
      <c r="AM427" s="91" t="s">
        <v>620</v>
      </c>
      <c r="AN427" s="91" t="s">
        <v>621</v>
      </c>
      <c r="AO427" s="19">
        <v>524.79999999999995</v>
      </c>
      <c r="AP427" s="19">
        <v>524.79999999999995</v>
      </c>
      <c r="AQ427" s="19">
        <v>524.79999999999995</v>
      </c>
      <c r="AR427" s="19">
        <v>524.79999999999995</v>
      </c>
      <c r="AS427" s="19">
        <v>524.79999999999995</v>
      </c>
      <c r="AT427" s="19">
        <v>524.79999999999995</v>
      </c>
      <c r="AU427" s="19">
        <v>524.79999999999995</v>
      </c>
      <c r="AV427" s="19">
        <v>524.79999999999995</v>
      </c>
      <c r="AW427" s="19">
        <v>524.79999999999995</v>
      </c>
      <c r="AX427" s="19">
        <v>349.87</v>
      </c>
      <c r="AY427" s="19">
        <v>349.87</v>
      </c>
      <c r="AZ427" s="19">
        <v>349.87</v>
      </c>
      <c r="BA427" s="19">
        <v>349.87</v>
      </c>
      <c r="BB427" s="19">
        <v>349.87</v>
      </c>
      <c r="BC427" s="19">
        <v>349.87</v>
      </c>
      <c r="BD427" s="19">
        <v>349.87</v>
      </c>
      <c r="BE427" s="19">
        <v>349.87</v>
      </c>
      <c r="BF427" s="19">
        <v>349.87</v>
      </c>
      <c r="BG427" s="19">
        <v>349.87</v>
      </c>
      <c r="BH427" s="19">
        <v>349.87</v>
      </c>
      <c r="BI427" s="19">
        <v>349.87</v>
      </c>
      <c r="BJ427" s="19">
        <f t="shared" si="18"/>
        <v>4723.2000000000007</v>
      </c>
      <c r="BK427" s="19">
        <f t="shared" si="19"/>
        <v>4198.4399999999996</v>
      </c>
      <c r="BL427" s="19">
        <f t="shared" si="20"/>
        <v>8921.64</v>
      </c>
    </row>
    <row r="428" spans="1:64" x14ac:dyDescent="0.25">
      <c r="A428" s="52" t="s">
        <v>2197</v>
      </c>
      <c r="B428" s="78" t="s">
        <v>493</v>
      </c>
      <c r="C428" s="79">
        <v>4</v>
      </c>
      <c r="D428" s="80" t="s">
        <v>23</v>
      </c>
      <c r="E428" s="79" t="s">
        <v>434</v>
      </c>
      <c r="F428" s="79" t="s">
        <v>604</v>
      </c>
      <c r="G428" s="79" t="s">
        <v>816</v>
      </c>
      <c r="H428" s="79" t="s">
        <v>624</v>
      </c>
      <c r="I428" s="79" t="s">
        <v>817</v>
      </c>
      <c r="J428" s="79" t="s">
        <v>626</v>
      </c>
      <c r="K428" s="79" t="s">
        <v>447</v>
      </c>
      <c r="L428" s="79" t="s">
        <v>606</v>
      </c>
      <c r="M428" s="79" t="s">
        <v>619</v>
      </c>
      <c r="N428" s="81">
        <v>1</v>
      </c>
      <c r="O428" s="81">
        <v>1</v>
      </c>
      <c r="P428" s="81">
        <v>1</v>
      </c>
      <c r="Q428" s="81">
        <v>1</v>
      </c>
      <c r="R428" s="81">
        <v>1</v>
      </c>
      <c r="S428" s="81">
        <v>1</v>
      </c>
      <c r="T428" s="81">
        <v>0</v>
      </c>
      <c r="U428" s="81">
        <v>0</v>
      </c>
      <c r="V428" s="81">
        <v>0</v>
      </c>
      <c r="W428" s="102">
        <v>255765</v>
      </c>
      <c r="X428" s="102">
        <v>0</v>
      </c>
      <c r="Y428" s="102">
        <v>0</v>
      </c>
      <c r="Z428" s="102">
        <v>1202.0999999999999</v>
      </c>
      <c r="AA428" s="102">
        <v>0</v>
      </c>
      <c r="AB428" s="102">
        <v>0</v>
      </c>
      <c r="AC428" s="102">
        <v>255765</v>
      </c>
      <c r="AD428" s="89">
        <v>43810</v>
      </c>
      <c r="AE428" s="89">
        <v>46367</v>
      </c>
      <c r="AF428" s="90">
        <v>255765</v>
      </c>
      <c r="AG428" s="84">
        <v>1.7</v>
      </c>
      <c r="AH428" s="84">
        <v>7</v>
      </c>
      <c r="AI428" s="85">
        <v>5.6399999999999999E-2</v>
      </c>
      <c r="AJ428" s="86">
        <v>1.7</v>
      </c>
      <c r="AK428" s="86">
        <v>7</v>
      </c>
      <c r="AL428" s="87">
        <v>5.6399999999999999E-2</v>
      </c>
      <c r="AM428" s="91" t="s">
        <v>620</v>
      </c>
      <c r="AN428" s="91" t="s">
        <v>621</v>
      </c>
      <c r="AO428" s="19">
        <v>235.86</v>
      </c>
      <c r="AP428" s="19">
        <v>235.86</v>
      </c>
      <c r="AQ428" s="19">
        <v>235.86</v>
      </c>
      <c r="AR428" s="19">
        <v>117.93</v>
      </c>
      <c r="AS428" s="19">
        <v>117.93</v>
      </c>
      <c r="AT428" s="19">
        <v>117.93</v>
      </c>
      <c r="AU428" s="19">
        <v>117.93</v>
      </c>
      <c r="AV428" s="19">
        <v>117.93</v>
      </c>
      <c r="AW428" s="19">
        <v>117.93</v>
      </c>
      <c r="AX428" s="19">
        <v>0</v>
      </c>
      <c r="AY428" s="19">
        <v>0</v>
      </c>
      <c r="AZ428" s="19">
        <v>0</v>
      </c>
      <c r="BA428" s="19">
        <v>0</v>
      </c>
      <c r="BB428" s="19">
        <v>0</v>
      </c>
      <c r="BC428" s="19">
        <v>0</v>
      </c>
      <c r="BD428" s="19">
        <v>0</v>
      </c>
      <c r="BE428" s="19">
        <v>0</v>
      </c>
      <c r="BF428" s="19">
        <v>0</v>
      </c>
      <c r="BG428" s="19">
        <v>0</v>
      </c>
      <c r="BH428" s="19">
        <v>0</v>
      </c>
      <c r="BI428" s="19">
        <v>0</v>
      </c>
      <c r="BJ428" s="19">
        <f t="shared" si="18"/>
        <v>1415.1600000000003</v>
      </c>
      <c r="BK428" s="19">
        <f t="shared" si="19"/>
        <v>0</v>
      </c>
      <c r="BL428" s="19">
        <f t="shared" si="20"/>
        <v>1415.1600000000003</v>
      </c>
    </row>
    <row r="429" spans="1:64" x14ac:dyDescent="0.25">
      <c r="A429" s="52" t="s">
        <v>2198</v>
      </c>
      <c r="B429" s="78" t="s">
        <v>493</v>
      </c>
      <c r="C429" s="79">
        <v>5</v>
      </c>
      <c r="D429" s="80" t="s">
        <v>23</v>
      </c>
      <c r="E429" s="79" t="s">
        <v>434</v>
      </c>
      <c r="F429" s="79" t="s">
        <v>604</v>
      </c>
      <c r="G429" s="79" t="s">
        <v>816</v>
      </c>
      <c r="H429" s="79" t="s">
        <v>624</v>
      </c>
      <c r="I429" s="79" t="s">
        <v>817</v>
      </c>
      <c r="J429" s="79" t="s">
        <v>626</v>
      </c>
      <c r="K429" s="79" t="s">
        <v>447</v>
      </c>
      <c r="L429" s="79" t="s">
        <v>606</v>
      </c>
      <c r="M429" s="79" t="s">
        <v>619</v>
      </c>
      <c r="N429" s="81">
        <v>1</v>
      </c>
      <c r="O429" s="81">
        <v>1</v>
      </c>
      <c r="P429" s="81">
        <v>1</v>
      </c>
      <c r="Q429" s="81">
        <v>1</v>
      </c>
      <c r="R429" s="81">
        <v>1</v>
      </c>
      <c r="S429" s="81">
        <v>1</v>
      </c>
      <c r="T429" s="81">
        <v>0</v>
      </c>
      <c r="U429" s="81">
        <v>0</v>
      </c>
      <c r="V429" s="81">
        <v>0</v>
      </c>
      <c r="W429" s="102">
        <v>106200</v>
      </c>
      <c r="X429" s="102">
        <v>0</v>
      </c>
      <c r="Y429" s="102">
        <v>0</v>
      </c>
      <c r="Z429" s="102">
        <v>524.79999999999995</v>
      </c>
      <c r="AA429" s="102">
        <v>0</v>
      </c>
      <c r="AB429" s="102">
        <v>0</v>
      </c>
      <c r="AC429" s="102">
        <v>106200</v>
      </c>
      <c r="AD429" s="89">
        <v>43810</v>
      </c>
      <c r="AE429" s="89">
        <v>46732</v>
      </c>
      <c r="AF429" s="90">
        <v>106200</v>
      </c>
      <c r="AG429" s="84">
        <v>2.7</v>
      </c>
      <c r="AH429" s="84">
        <v>8</v>
      </c>
      <c r="AI429" s="85">
        <v>5.9299999999999999E-2</v>
      </c>
      <c r="AJ429" s="86">
        <v>2.7</v>
      </c>
      <c r="AK429" s="86">
        <v>8</v>
      </c>
      <c r="AL429" s="87">
        <v>5.9299999999999999E-2</v>
      </c>
      <c r="AM429" s="91" t="s">
        <v>620</v>
      </c>
      <c r="AN429" s="91" t="s">
        <v>621</v>
      </c>
      <c r="AO429" s="19">
        <v>205.55</v>
      </c>
      <c r="AP429" s="19">
        <v>205.55</v>
      </c>
      <c r="AQ429" s="19">
        <v>205.55</v>
      </c>
      <c r="AR429" s="19">
        <v>205.55</v>
      </c>
      <c r="AS429" s="19">
        <v>205.55</v>
      </c>
      <c r="AT429" s="19">
        <v>205.55</v>
      </c>
      <c r="AU429" s="19">
        <v>205.55</v>
      </c>
      <c r="AV429" s="19">
        <v>205.55</v>
      </c>
      <c r="AW429" s="19">
        <v>205.55</v>
      </c>
      <c r="AX429" s="19">
        <v>137.03</v>
      </c>
      <c r="AY429" s="19">
        <v>137.03</v>
      </c>
      <c r="AZ429" s="19">
        <v>137.03</v>
      </c>
      <c r="BA429" s="19">
        <v>137.03</v>
      </c>
      <c r="BB429" s="19">
        <v>137.03</v>
      </c>
      <c r="BC429" s="19">
        <v>137.03</v>
      </c>
      <c r="BD429" s="19">
        <v>137.03</v>
      </c>
      <c r="BE429" s="19">
        <v>137.03</v>
      </c>
      <c r="BF429" s="19">
        <v>137.03</v>
      </c>
      <c r="BG429" s="19">
        <v>137.03</v>
      </c>
      <c r="BH429" s="19">
        <v>137.03</v>
      </c>
      <c r="BI429" s="19">
        <v>137.03</v>
      </c>
      <c r="BJ429" s="19">
        <f t="shared" si="18"/>
        <v>1849.9499999999998</v>
      </c>
      <c r="BK429" s="19">
        <f t="shared" si="19"/>
        <v>1644.36</v>
      </c>
      <c r="BL429" s="19">
        <f t="shared" si="20"/>
        <v>3494.3099999999995</v>
      </c>
    </row>
    <row r="430" spans="1:64" x14ac:dyDescent="0.25">
      <c r="A430" s="52" t="s">
        <v>2199</v>
      </c>
      <c r="B430" s="78" t="s">
        <v>832</v>
      </c>
      <c r="C430" s="79">
        <v>2</v>
      </c>
      <c r="D430" s="80" t="s">
        <v>23</v>
      </c>
      <c r="E430" s="79" t="s">
        <v>434</v>
      </c>
      <c r="F430" s="79" t="s">
        <v>604</v>
      </c>
      <c r="G430" s="79" t="s">
        <v>816</v>
      </c>
      <c r="H430" s="79" t="s">
        <v>624</v>
      </c>
      <c r="I430" s="79" t="s">
        <v>817</v>
      </c>
      <c r="J430" s="79" t="s">
        <v>626</v>
      </c>
      <c r="K430" s="79" t="s">
        <v>447</v>
      </c>
      <c r="L430" s="79" t="s">
        <v>606</v>
      </c>
      <c r="M430" s="79" t="s">
        <v>619</v>
      </c>
      <c r="N430" s="81">
        <v>1</v>
      </c>
      <c r="O430" s="81">
        <v>1</v>
      </c>
      <c r="P430" s="81">
        <v>1</v>
      </c>
      <c r="Q430" s="81">
        <v>1</v>
      </c>
      <c r="R430" s="81">
        <v>1</v>
      </c>
      <c r="S430" s="81">
        <v>1</v>
      </c>
      <c r="T430" s="81">
        <v>0</v>
      </c>
      <c r="U430" s="81">
        <v>0</v>
      </c>
      <c r="V430" s="81">
        <v>0</v>
      </c>
      <c r="W430" s="102">
        <v>52805</v>
      </c>
      <c r="X430" s="102">
        <v>0</v>
      </c>
      <c r="Y430" s="102">
        <v>0</v>
      </c>
      <c r="Z430" s="102">
        <v>235.86</v>
      </c>
      <c r="AA430" s="102">
        <v>0</v>
      </c>
      <c r="AB430" s="102">
        <v>0</v>
      </c>
      <c r="AC430" s="102">
        <v>52805</v>
      </c>
      <c r="AD430" s="89">
        <v>43810</v>
      </c>
      <c r="AE430" s="89">
        <v>46002</v>
      </c>
      <c r="AF430" s="90">
        <v>52805</v>
      </c>
      <c r="AG430" s="84">
        <v>0.7</v>
      </c>
      <c r="AH430" s="84">
        <v>6</v>
      </c>
      <c r="AI430" s="85">
        <v>5.3600000000000002E-2</v>
      </c>
      <c r="AJ430" s="86">
        <v>0.7</v>
      </c>
      <c r="AK430" s="86">
        <v>6</v>
      </c>
      <c r="AL430" s="87">
        <v>5.3600000000000002E-2</v>
      </c>
      <c r="AM430" s="91" t="s">
        <v>620</v>
      </c>
      <c r="AN430" s="91" t="s">
        <v>621</v>
      </c>
      <c r="AO430" s="19">
        <v>25.95</v>
      </c>
      <c r="AP430" s="19">
        <v>25.95</v>
      </c>
      <c r="AQ430" s="19">
        <v>25.95</v>
      </c>
      <c r="AR430" s="19">
        <v>25.95</v>
      </c>
      <c r="AS430" s="19">
        <v>25.95</v>
      </c>
      <c r="AT430" s="19">
        <v>25.95</v>
      </c>
      <c r="AU430" s="19">
        <v>25.95</v>
      </c>
      <c r="AV430" s="19">
        <v>25.95</v>
      </c>
      <c r="AW430" s="19">
        <v>25.95</v>
      </c>
      <c r="AX430" s="19">
        <v>19.46</v>
      </c>
      <c r="AY430" s="19">
        <v>19.46</v>
      </c>
      <c r="AZ430" s="19">
        <v>19.46</v>
      </c>
      <c r="BA430" s="19">
        <v>19.46</v>
      </c>
      <c r="BB430" s="19">
        <v>19.46</v>
      </c>
      <c r="BC430" s="19">
        <v>19.46</v>
      </c>
      <c r="BD430" s="19">
        <v>19.46</v>
      </c>
      <c r="BE430" s="19">
        <v>19.46</v>
      </c>
      <c r="BF430" s="19">
        <v>19.46</v>
      </c>
      <c r="BG430" s="19">
        <v>19.46</v>
      </c>
      <c r="BH430" s="19">
        <v>19.46</v>
      </c>
      <c r="BI430" s="19">
        <v>19.46</v>
      </c>
      <c r="BJ430" s="19">
        <f t="shared" si="18"/>
        <v>233.54999999999995</v>
      </c>
      <c r="BK430" s="19">
        <f t="shared" si="19"/>
        <v>233.52000000000007</v>
      </c>
      <c r="BL430" s="19">
        <f t="shared" si="20"/>
        <v>467.07000000000005</v>
      </c>
    </row>
    <row r="431" spans="1:64" x14ac:dyDescent="0.25">
      <c r="A431" s="52" t="s">
        <v>2200</v>
      </c>
      <c r="B431" s="78" t="s">
        <v>833</v>
      </c>
      <c r="C431" s="79">
        <v>1</v>
      </c>
      <c r="D431" s="80" t="s">
        <v>23</v>
      </c>
      <c r="E431" s="79" t="s">
        <v>434</v>
      </c>
      <c r="F431" s="79" t="s">
        <v>604</v>
      </c>
      <c r="G431" s="79" t="s">
        <v>816</v>
      </c>
      <c r="H431" s="79" t="s">
        <v>624</v>
      </c>
      <c r="I431" s="79" t="s">
        <v>817</v>
      </c>
      <c r="J431" s="79" t="s">
        <v>626</v>
      </c>
      <c r="K431" s="79" t="s">
        <v>447</v>
      </c>
      <c r="L431" s="79" t="s">
        <v>606</v>
      </c>
      <c r="M431" s="79" t="s">
        <v>619</v>
      </c>
      <c r="N431" s="81">
        <v>1</v>
      </c>
      <c r="O431" s="81">
        <v>1</v>
      </c>
      <c r="P431" s="81">
        <v>1</v>
      </c>
      <c r="Q431" s="81">
        <v>1</v>
      </c>
      <c r="R431" s="81">
        <v>1</v>
      </c>
      <c r="S431" s="81">
        <v>1</v>
      </c>
      <c r="T431" s="81">
        <v>0</v>
      </c>
      <c r="U431" s="81">
        <v>0</v>
      </c>
      <c r="V431" s="81">
        <v>0</v>
      </c>
      <c r="W431" s="102">
        <v>41595</v>
      </c>
      <c r="X431" s="102">
        <v>0</v>
      </c>
      <c r="Y431" s="102">
        <v>0</v>
      </c>
      <c r="Z431" s="102">
        <v>205.55</v>
      </c>
      <c r="AA431" s="102">
        <v>0</v>
      </c>
      <c r="AB431" s="102">
        <v>0</v>
      </c>
      <c r="AC431" s="102">
        <v>41595</v>
      </c>
      <c r="AD431" s="89">
        <v>43811</v>
      </c>
      <c r="AE431" s="89">
        <v>46733</v>
      </c>
      <c r="AF431" s="90">
        <v>41595</v>
      </c>
      <c r="AG431" s="84">
        <v>2.7</v>
      </c>
      <c r="AH431" s="84">
        <v>8</v>
      </c>
      <c r="AI431" s="85">
        <v>5.9299999999999999E-2</v>
      </c>
      <c r="AJ431" s="86">
        <v>2.7</v>
      </c>
      <c r="AK431" s="86">
        <v>8</v>
      </c>
      <c r="AL431" s="87">
        <v>5.9299999999999999E-2</v>
      </c>
      <c r="AM431" s="91" t="s">
        <v>620</v>
      </c>
      <c r="AN431" s="91" t="s">
        <v>621</v>
      </c>
      <c r="AO431" s="19">
        <v>456.57</v>
      </c>
      <c r="AP431" s="19">
        <v>456.57</v>
      </c>
      <c r="AQ431" s="19">
        <v>456.57</v>
      </c>
      <c r="AR431" s="19">
        <v>228.29</v>
      </c>
      <c r="AS431" s="19">
        <v>228.29</v>
      </c>
      <c r="AT431" s="19">
        <v>228.29</v>
      </c>
      <c r="AU431" s="19">
        <v>228.29</v>
      </c>
      <c r="AV431" s="19">
        <v>228.29</v>
      </c>
      <c r="AW431" s="19">
        <v>228.29</v>
      </c>
      <c r="AX431" s="19">
        <v>0</v>
      </c>
      <c r="AY431" s="19">
        <v>0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19">
        <v>0</v>
      </c>
      <c r="BF431" s="19">
        <v>0</v>
      </c>
      <c r="BG431" s="19">
        <v>0</v>
      </c>
      <c r="BH431" s="19">
        <v>0</v>
      </c>
      <c r="BI431" s="19">
        <v>0</v>
      </c>
      <c r="BJ431" s="19">
        <f t="shared" si="18"/>
        <v>2739.45</v>
      </c>
      <c r="BK431" s="19">
        <f t="shared" si="19"/>
        <v>0</v>
      </c>
      <c r="BL431" s="19">
        <f t="shared" si="20"/>
        <v>2739.45</v>
      </c>
    </row>
    <row r="432" spans="1:64" x14ac:dyDescent="0.25">
      <c r="A432" s="52" t="s">
        <v>2201</v>
      </c>
      <c r="B432" s="78" t="s">
        <v>833</v>
      </c>
      <c r="C432" s="79">
        <v>2</v>
      </c>
      <c r="D432" s="80" t="s">
        <v>23</v>
      </c>
      <c r="E432" s="79" t="s">
        <v>434</v>
      </c>
      <c r="F432" s="79" t="s">
        <v>604</v>
      </c>
      <c r="G432" s="79" t="s">
        <v>816</v>
      </c>
      <c r="H432" s="79" t="s">
        <v>624</v>
      </c>
      <c r="I432" s="79" t="s">
        <v>817</v>
      </c>
      <c r="J432" s="79" t="s">
        <v>626</v>
      </c>
      <c r="K432" s="79" t="s">
        <v>447</v>
      </c>
      <c r="L432" s="79" t="s">
        <v>606</v>
      </c>
      <c r="M432" s="79" t="s">
        <v>619</v>
      </c>
      <c r="N432" s="81">
        <v>1</v>
      </c>
      <c r="O432" s="81">
        <v>1</v>
      </c>
      <c r="P432" s="81">
        <v>1</v>
      </c>
      <c r="Q432" s="81">
        <v>1</v>
      </c>
      <c r="R432" s="81">
        <v>1</v>
      </c>
      <c r="S432" s="81">
        <v>1</v>
      </c>
      <c r="T432" s="81">
        <v>0</v>
      </c>
      <c r="U432" s="81">
        <v>0</v>
      </c>
      <c r="V432" s="81">
        <v>0</v>
      </c>
      <c r="W432" s="102">
        <v>5015</v>
      </c>
      <c r="X432" s="102">
        <v>0</v>
      </c>
      <c r="Y432" s="102">
        <v>0</v>
      </c>
      <c r="Z432" s="102">
        <v>25.95</v>
      </c>
      <c r="AA432" s="102">
        <v>0</v>
      </c>
      <c r="AB432" s="102">
        <v>0</v>
      </c>
      <c r="AC432" s="102">
        <v>5015</v>
      </c>
      <c r="AD432" s="89">
        <v>43811</v>
      </c>
      <c r="AE432" s="89">
        <v>47099</v>
      </c>
      <c r="AF432" s="90">
        <v>5015</v>
      </c>
      <c r="AG432" s="84">
        <v>3.7</v>
      </c>
      <c r="AH432" s="84">
        <v>9</v>
      </c>
      <c r="AI432" s="85">
        <v>6.2100000000000002E-2</v>
      </c>
      <c r="AJ432" s="86">
        <v>3.7</v>
      </c>
      <c r="AK432" s="86">
        <v>9</v>
      </c>
      <c r="AL432" s="87">
        <v>6.2100000000000002E-2</v>
      </c>
      <c r="AM432" s="91" t="s">
        <v>620</v>
      </c>
      <c r="AN432" s="91" t="s">
        <v>621</v>
      </c>
      <c r="AO432" s="19">
        <v>1215.96</v>
      </c>
      <c r="AP432" s="19">
        <v>1215.96</v>
      </c>
      <c r="AQ432" s="19">
        <v>1215.96</v>
      </c>
      <c r="AR432" s="19">
        <v>1215.96</v>
      </c>
      <c r="AS432" s="19">
        <v>1215.96</v>
      </c>
      <c r="AT432" s="19">
        <v>1215.96</v>
      </c>
      <c r="AU432" s="19">
        <v>1215.96</v>
      </c>
      <c r="AV432" s="19">
        <v>1215.96</v>
      </c>
      <c r="AW432" s="19">
        <v>1215.96</v>
      </c>
      <c r="AX432" s="19">
        <v>607.98</v>
      </c>
      <c r="AY432" s="19">
        <v>607.98</v>
      </c>
      <c r="AZ432" s="19">
        <v>607.98</v>
      </c>
      <c r="BA432" s="19">
        <v>607.98</v>
      </c>
      <c r="BB432" s="19">
        <v>607.98</v>
      </c>
      <c r="BC432" s="19">
        <v>607.98</v>
      </c>
      <c r="BD432" s="19">
        <v>607.98</v>
      </c>
      <c r="BE432" s="19">
        <v>607.98</v>
      </c>
      <c r="BF432" s="19">
        <v>607.98</v>
      </c>
      <c r="BG432" s="19">
        <v>607.98</v>
      </c>
      <c r="BH432" s="19">
        <v>607.98</v>
      </c>
      <c r="BI432" s="19">
        <v>607.98</v>
      </c>
      <c r="BJ432" s="19">
        <f t="shared" si="18"/>
        <v>10943.64</v>
      </c>
      <c r="BK432" s="19">
        <f t="shared" si="19"/>
        <v>7295.7599999999984</v>
      </c>
      <c r="BL432" s="19">
        <f t="shared" si="20"/>
        <v>18239.399999999998</v>
      </c>
    </row>
    <row r="433" spans="1:64" x14ac:dyDescent="0.25">
      <c r="A433" s="52" t="s">
        <v>2202</v>
      </c>
      <c r="B433" s="78" t="s">
        <v>494</v>
      </c>
      <c r="C433" s="79">
        <v>4</v>
      </c>
      <c r="D433" s="80" t="s">
        <v>23</v>
      </c>
      <c r="E433" s="79" t="s">
        <v>434</v>
      </c>
      <c r="F433" s="79" t="s">
        <v>604</v>
      </c>
      <c r="G433" s="79" t="s">
        <v>816</v>
      </c>
      <c r="H433" s="79" t="s">
        <v>624</v>
      </c>
      <c r="I433" s="79" t="s">
        <v>817</v>
      </c>
      <c r="J433" s="79" t="s">
        <v>626</v>
      </c>
      <c r="K433" s="79" t="s">
        <v>447</v>
      </c>
      <c r="L433" s="79" t="s">
        <v>606</v>
      </c>
      <c r="M433" s="79" t="s">
        <v>619</v>
      </c>
      <c r="N433" s="81">
        <v>1</v>
      </c>
      <c r="O433" s="81">
        <v>1</v>
      </c>
      <c r="P433" s="81">
        <v>1</v>
      </c>
      <c r="Q433" s="81">
        <v>1</v>
      </c>
      <c r="R433" s="81">
        <v>1</v>
      </c>
      <c r="S433" s="81">
        <v>1</v>
      </c>
      <c r="T433" s="81">
        <v>0</v>
      </c>
      <c r="U433" s="81">
        <v>0</v>
      </c>
      <c r="V433" s="81">
        <v>0</v>
      </c>
      <c r="W433" s="102">
        <v>102217.5</v>
      </c>
      <c r="X433" s="102">
        <v>0</v>
      </c>
      <c r="Y433" s="102">
        <v>0</v>
      </c>
      <c r="Z433" s="102">
        <v>456.57</v>
      </c>
      <c r="AA433" s="102">
        <v>0</v>
      </c>
      <c r="AB433" s="102">
        <v>0</v>
      </c>
      <c r="AC433" s="102">
        <v>102217.5</v>
      </c>
      <c r="AD433" s="89">
        <v>43811</v>
      </c>
      <c r="AE433" s="89">
        <v>46003</v>
      </c>
      <c r="AF433" s="90">
        <v>102217.5</v>
      </c>
      <c r="AG433" s="84">
        <v>0.7</v>
      </c>
      <c r="AH433" s="84">
        <v>6</v>
      </c>
      <c r="AI433" s="85">
        <v>5.3600000000000002E-2</v>
      </c>
      <c r="AJ433" s="86">
        <v>0.7</v>
      </c>
      <c r="AK433" s="86">
        <v>6</v>
      </c>
      <c r="AL433" s="87">
        <v>5.3600000000000002E-2</v>
      </c>
      <c r="AM433" s="91" t="s">
        <v>620</v>
      </c>
      <c r="AN433" s="91" t="s">
        <v>621</v>
      </c>
      <c r="AO433" s="19">
        <v>1632.73</v>
      </c>
      <c r="AP433" s="19">
        <v>1632.73</v>
      </c>
      <c r="AQ433" s="19">
        <v>1632.73</v>
      </c>
      <c r="AR433" s="19">
        <v>1632.73</v>
      </c>
      <c r="AS433" s="19">
        <v>1632.73</v>
      </c>
      <c r="AT433" s="19">
        <v>1632.73</v>
      </c>
      <c r="AU433" s="19">
        <v>1632.73</v>
      </c>
      <c r="AV433" s="19">
        <v>1632.73</v>
      </c>
      <c r="AW433" s="19">
        <v>1632.73</v>
      </c>
      <c r="AX433" s="19">
        <v>1088.48</v>
      </c>
      <c r="AY433" s="19">
        <v>1088.48</v>
      </c>
      <c r="AZ433" s="19">
        <v>1088.48</v>
      </c>
      <c r="BA433" s="19">
        <v>1088.48</v>
      </c>
      <c r="BB433" s="19">
        <v>1088.48</v>
      </c>
      <c r="BC433" s="19">
        <v>1088.48</v>
      </c>
      <c r="BD433" s="19">
        <v>1088.48</v>
      </c>
      <c r="BE433" s="19">
        <v>1088.48</v>
      </c>
      <c r="BF433" s="19">
        <v>1088.48</v>
      </c>
      <c r="BG433" s="19">
        <v>1088.48</v>
      </c>
      <c r="BH433" s="19">
        <v>1088.48</v>
      </c>
      <c r="BI433" s="19">
        <v>1088.48</v>
      </c>
      <c r="BJ433" s="19">
        <f t="shared" si="18"/>
        <v>14694.569999999998</v>
      </c>
      <c r="BK433" s="19">
        <f t="shared" si="19"/>
        <v>13061.759999999997</v>
      </c>
      <c r="BL433" s="19">
        <f t="shared" si="20"/>
        <v>27756.329999999994</v>
      </c>
    </row>
    <row r="434" spans="1:64" x14ac:dyDescent="0.25">
      <c r="A434" s="52" t="s">
        <v>2203</v>
      </c>
      <c r="B434" s="78" t="s">
        <v>494</v>
      </c>
      <c r="C434" s="79">
        <v>5</v>
      </c>
      <c r="D434" s="80" t="s">
        <v>23</v>
      </c>
      <c r="E434" s="79" t="s">
        <v>434</v>
      </c>
      <c r="F434" s="79" t="s">
        <v>604</v>
      </c>
      <c r="G434" s="79" t="s">
        <v>816</v>
      </c>
      <c r="H434" s="79" t="s">
        <v>624</v>
      </c>
      <c r="I434" s="79" t="s">
        <v>817</v>
      </c>
      <c r="J434" s="79" t="s">
        <v>626</v>
      </c>
      <c r="K434" s="79" t="s">
        <v>447</v>
      </c>
      <c r="L434" s="79" t="s">
        <v>606</v>
      </c>
      <c r="M434" s="79" t="s">
        <v>619</v>
      </c>
      <c r="N434" s="81">
        <v>1</v>
      </c>
      <c r="O434" s="81">
        <v>1</v>
      </c>
      <c r="P434" s="81">
        <v>1</v>
      </c>
      <c r="Q434" s="81">
        <v>1</v>
      </c>
      <c r="R434" s="81">
        <v>1</v>
      </c>
      <c r="S434" s="81">
        <v>1</v>
      </c>
      <c r="T434" s="81">
        <v>0</v>
      </c>
      <c r="U434" s="81">
        <v>0</v>
      </c>
      <c r="V434" s="81">
        <v>0</v>
      </c>
      <c r="W434" s="102">
        <v>258715</v>
      </c>
      <c r="X434" s="102">
        <v>0</v>
      </c>
      <c r="Y434" s="102">
        <v>0</v>
      </c>
      <c r="Z434" s="102">
        <v>1215.96</v>
      </c>
      <c r="AA434" s="102">
        <v>0</v>
      </c>
      <c r="AB434" s="102">
        <v>0</v>
      </c>
      <c r="AC434" s="102">
        <v>258715</v>
      </c>
      <c r="AD434" s="89">
        <v>43811</v>
      </c>
      <c r="AE434" s="89">
        <v>46368</v>
      </c>
      <c r="AF434" s="90">
        <v>258715</v>
      </c>
      <c r="AG434" s="84">
        <v>1.7</v>
      </c>
      <c r="AH434" s="84">
        <v>7</v>
      </c>
      <c r="AI434" s="85">
        <v>5.6399999999999999E-2</v>
      </c>
      <c r="AJ434" s="86">
        <v>1.7</v>
      </c>
      <c r="AK434" s="86">
        <v>7</v>
      </c>
      <c r="AL434" s="87">
        <v>5.6399999999999999E-2</v>
      </c>
      <c r="AM434" s="91" t="s">
        <v>620</v>
      </c>
      <c r="AN434" s="91" t="s">
        <v>621</v>
      </c>
      <c r="AO434" s="19">
        <v>2809.75</v>
      </c>
      <c r="AP434" s="19">
        <v>2809.75</v>
      </c>
      <c r="AQ434" s="19">
        <v>2809.75</v>
      </c>
      <c r="AR434" s="19">
        <v>2809.75</v>
      </c>
      <c r="AS434" s="19">
        <v>2809.75</v>
      </c>
      <c r="AT434" s="19">
        <v>2809.75</v>
      </c>
      <c r="AU434" s="19">
        <v>2809.75</v>
      </c>
      <c r="AV434" s="19">
        <v>2809.75</v>
      </c>
      <c r="AW434" s="19">
        <v>2809.75</v>
      </c>
      <c r="AX434" s="19">
        <v>2107.31</v>
      </c>
      <c r="AY434" s="19">
        <v>2107.31</v>
      </c>
      <c r="AZ434" s="19">
        <v>2107.31</v>
      </c>
      <c r="BA434" s="19">
        <v>2107.31</v>
      </c>
      <c r="BB434" s="19">
        <v>2107.31</v>
      </c>
      <c r="BC434" s="19">
        <v>2107.31</v>
      </c>
      <c r="BD434" s="19">
        <v>2107.31</v>
      </c>
      <c r="BE434" s="19">
        <v>2107.31</v>
      </c>
      <c r="BF434" s="19">
        <v>2107.31</v>
      </c>
      <c r="BG434" s="19">
        <v>2107.31</v>
      </c>
      <c r="BH434" s="19">
        <v>2107.31</v>
      </c>
      <c r="BI434" s="19">
        <v>2107.31</v>
      </c>
      <c r="BJ434" s="19">
        <f t="shared" si="18"/>
        <v>25287.75</v>
      </c>
      <c r="BK434" s="19">
        <f t="shared" si="19"/>
        <v>25287.720000000005</v>
      </c>
      <c r="BL434" s="19">
        <f t="shared" si="20"/>
        <v>50575.47</v>
      </c>
    </row>
    <row r="435" spans="1:64" x14ac:dyDescent="0.25">
      <c r="A435" s="52" t="s">
        <v>2204</v>
      </c>
      <c r="B435" s="78" t="s">
        <v>494</v>
      </c>
      <c r="C435" s="79">
        <v>6</v>
      </c>
      <c r="D435" s="80" t="s">
        <v>23</v>
      </c>
      <c r="E435" s="79" t="s">
        <v>434</v>
      </c>
      <c r="F435" s="79" t="s">
        <v>604</v>
      </c>
      <c r="G435" s="79" t="s">
        <v>816</v>
      </c>
      <c r="H435" s="79" t="s">
        <v>624</v>
      </c>
      <c r="I435" s="79" t="s">
        <v>817</v>
      </c>
      <c r="J435" s="79" t="s">
        <v>626</v>
      </c>
      <c r="K435" s="79" t="s">
        <v>447</v>
      </c>
      <c r="L435" s="79" t="s">
        <v>606</v>
      </c>
      <c r="M435" s="79" t="s">
        <v>619</v>
      </c>
      <c r="N435" s="81">
        <v>1</v>
      </c>
      <c r="O435" s="81">
        <v>1</v>
      </c>
      <c r="P435" s="81">
        <v>1</v>
      </c>
      <c r="Q435" s="81">
        <v>1</v>
      </c>
      <c r="R435" s="81">
        <v>1</v>
      </c>
      <c r="S435" s="81">
        <v>1</v>
      </c>
      <c r="T435" s="81">
        <v>0</v>
      </c>
      <c r="U435" s="81">
        <v>0</v>
      </c>
      <c r="V435" s="81">
        <v>0</v>
      </c>
      <c r="W435" s="102">
        <v>330400</v>
      </c>
      <c r="X435" s="102">
        <v>0</v>
      </c>
      <c r="Y435" s="102">
        <v>0</v>
      </c>
      <c r="Z435" s="102">
        <v>1632.73</v>
      </c>
      <c r="AA435" s="102">
        <v>0</v>
      </c>
      <c r="AB435" s="102">
        <v>0</v>
      </c>
      <c r="AC435" s="102">
        <v>330400</v>
      </c>
      <c r="AD435" s="89">
        <v>43811</v>
      </c>
      <c r="AE435" s="89">
        <v>46733</v>
      </c>
      <c r="AF435" s="90">
        <v>330400</v>
      </c>
      <c r="AG435" s="84">
        <v>2.7</v>
      </c>
      <c r="AH435" s="84">
        <v>8</v>
      </c>
      <c r="AI435" s="85">
        <v>5.9299999999999999E-2</v>
      </c>
      <c r="AJ435" s="86">
        <v>2.7</v>
      </c>
      <c r="AK435" s="86">
        <v>8</v>
      </c>
      <c r="AL435" s="87">
        <v>5.9299999999999999E-2</v>
      </c>
      <c r="AM435" s="91" t="s">
        <v>620</v>
      </c>
      <c r="AN435" s="91" t="s">
        <v>621</v>
      </c>
      <c r="AO435" s="19">
        <v>862.87</v>
      </c>
      <c r="AP435" s="19">
        <v>862.87</v>
      </c>
      <c r="AQ435" s="19">
        <v>862.87</v>
      </c>
      <c r="AR435" s="19">
        <v>862.87</v>
      </c>
      <c r="AS435" s="19">
        <v>862.87</v>
      </c>
      <c r="AT435" s="19">
        <v>862.87</v>
      </c>
      <c r="AU435" s="19">
        <v>862.87</v>
      </c>
      <c r="AV435" s="19">
        <v>862.87</v>
      </c>
      <c r="AW435" s="19">
        <v>862.87</v>
      </c>
      <c r="AX435" s="19">
        <v>690.3</v>
      </c>
      <c r="AY435" s="19">
        <v>690.3</v>
      </c>
      <c r="AZ435" s="19">
        <v>690.3</v>
      </c>
      <c r="BA435" s="19">
        <v>690.3</v>
      </c>
      <c r="BB435" s="19">
        <v>690.3</v>
      </c>
      <c r="BC435" s="19">
        <v>690.3</v>
      </c>
      <c r="BD435" s="19">
        <v>690.3</v>
      </c>
      <c r="BE435" s="19">
        <v>690.3</v>
      </c>
      <c r="BF435" s="19">
        <v>690.3</v>
      </c>
      <c r="BG435" s="19">
        <v>690.3</v>
      </c>
      <c r="BH435" s="19">
        <v>690.3</v>
      </c>
      <c r="BI435" s="19">
        <v>690.3</v>
      </c>
      <c r="BJ435" s="19">
        <f t="shared" si="18"/>
        <v>7765.83</v>
      </c>
      <c r="BK435" s="19">
        <f t="shared" si="19"/>
        <v>8283.6</v>
      </c>
      <c r="BL435" s="19">
        <f t="shared" si="20"/>
        <v>16049.43</v>
      </c>
    </row>
    <row r="436" spans="1:64" x14ac:dyDescent="0.25">
      <c r="A436" s="52" t="s">
        <v>2205</v>
      </c>
      <c r="B436" s="78" t="s">
        <v>494</v>
      </c>
      <c r="C436" s="79">
        <v>7</v>
      </c>
      <c r="D436" s="80" t="s">
        <v>23</v>
      </c>
      <c r="E436" s="79" t="s">
        <v>434</v>
      </c>
      <c r="F436" s="79" t="s">
        <v>604</v>
      </c>
      <c r="G436" s="79" t="s">
        <v>816</v>
      </c>
      <c r="H436" s="79" t="s">
        <v>624</v>
      </c>
      <c r="I436" s="79" t="s">
        <v>817</v>
      </c>
      <c r="J436" s="79" t="s">
        <v>626</v>
      </c>
      <c r="K436" s="79" t="s">
        <v>447</v>
      </c>
      <c r="L436" s="79" t="s">
        <v>606</v>
      </c>
      <c r="M436" s="79" t="s">
        <v>619</v>
      </c>
      <c r="N436" s="81">
        <v>1</v>
      </c>
      <c r="O436" s="81">
        <v>1</v>
      </c>
      <c r="P436" s="81">
        <v>1</v>
      </c>
      <c r="Q436" s="81">
        <v>1</v>
      </c>
      <c r="R436" s="81">
        <v>1</v>
      </c>
      <c r="S436" s="81">
        <v>1</v>
      </c>
      <c r="T436" s="81">
        <v>0</v>
      </c>
      <c r="U436" s="81">
        <v>0</v>
      </c>
      <c r="V436" s="81">
        <v>0</v>
      </c>
      <c r="W436" s="102">
        <v>542947.5</v>
      </c>
      <c r="X436" s="102">
        <v>0</v>
      </c>
      <c r="Y436" s="102">
        <v>0</v>
      </c>
      <c r="Z436" s="102">
        <v>2809.75</v>
      </c>
      <c r="AA436" s="102">
        <v>0</v>
      </c>
      <c r="AB436" s="102">
        <v>0</v>
      </c>
      <c r="AC436" s="102">
        <v>542947.5</v>
      </c>
      <c r="AD436" s="89">
        <v>43811</v>
      </c>
      <c r="AE436" s="89">
        <v>47099</v>
      </c>
      <c r="AF436" s="90">
        <v>542947.5</v>
      </c>
      <c r="AG436" s="84">
        <v>3.7</v>
      </c>
      <c r="AH436" s="84">
        <v>9</v>
      </c>
      <c r="AI436" s="85">
        <v>6.2100000000000002E-2</v>
      </c>
      <c r="AJ436" s="86">
        <v>3.7</v>
      </c>
      <c r="AK436" s="86">
        <v>9</v>
      </c>
      <c r="AL436" s="87">
        <v>6.2100000000000002E-2</v>
      </c>
      <c r="AM436" s="91" t="s">
        <v>620</v>
      </c>
      <c r="AN436" s="91" t="s">
        <v>621</v>
      </c>
      <c r="AO436" s="19">
        <v>1116.72</v>
      </c>
      <c r="AP436" s="19">
        <v>1116.72</v>
      </c>
      <c r="AQ436" s="19">
        <v>1116.72</v>
      </c>
      <c r="AR436" s="19">
        <v>558.36</v>
      </c>
      <c r="AS436" s="19">
        <v>558.36</v>
      </c>
      <c r="AT436" s="19">
        <v>558.36</v>
      </c>
      <c r="AU436" s="19">
        <v>558.36</v>
      </c>
      <c r="AV436" s="19">
        <v>558.36</v>
      </c>
      <c r="AW436" s="19">
        <v>558.36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19">
        <v>0</v>
      </c>
      <c r="BF436" s="19">
        <v>0</v>
      </c>
      <c r="BG436" s="19">
        <v>0</v>
      </c>
      <c r="BH436" s="19">
        <v>0</v>
      </c>
      <c r="BI436" s="19">
        <v>0</v>
      </c>
      <c r="BJ436" s="19">
        <f t="shared" si="18"/>
        <v>6700.3199999999988</v>
      </c>
      <c r="BK436" s="19">
        <f t="shared" si="19"/>
        <v>0</v>
      </c>
      <c r="BL436" s="19">
        <f t="shared" si="20"/>
        <v>6700.3199999999988</v>
      </c>
    </row>
    <row r="437" spans="1:64" x14ac:dyDescent="0.25">
      <c r="A437" s="52" t="s">
        <v>2206</v>
      </c>
      <c r="B437" s="78" t="s">
        <v>494</v>
      </c>
      <c r="C437" s="79">
        <v>8</v>
      </c>
      <c r="D437" s="80" t="s">
        <v>23</v>
      </c>
      <c r="E437" s="79" t="s">
        <v>434</v>
      </c>
      <c r="F437" s="79" t="s">
        <v>604</v>
      </c>
      <c r="G437" s="79" t="s">
        <v>816</v>
      </c>
      <c r="H437" s="79" t="s">
        <v>624</v>
      </c>
      <c r="I437" s="79" t="s">
        <v>817</v>
      </c>
      <c r="J437" s="79" t="s">
        <v>626</v>
      </c>
      <c r="K437" s="79" t="s">
        <v>447</v>
      </c>
      <c r="L437" s="79" t="s">
        <v>606</v>
      </c>
      <c r="M437" s="79" t="s">
        <v>619</v>
      </c>
      <c r="N437" s="81">
        <v>1</v>
      </c>
      <c r="O437" s="81">
        <v>1</v>
      </c>
      <c r="P437" s="81">
        <v>1</v>
      </c>
      <c r="Q437" s="81">
        <v>1</v>
      </c>
      <c r="R437" s="81">
        <v>1</v>
      </c>
      <c r="S437" s="81">
        <v>1</v>
      </c>
      <c r="T437" s="81">
        <v>0</v>
      </c>
      <c r="U437" s="81">
        <v>0</v>
      </c>
      <c r="V437" s="81">
        <v>0</v>
      </c>
      <c r="W437" s="102">
        <v>159300</v>
      </c>
      <c r="X437" s="102">
        <v>0</v>
      </c>
      <c r="Y437" s="102">
        <v>0</v>
      </c>
      <c r="Z437" s="102">
        <v>862.87</v>
      </c>
      <c r="AA437" s="102">
        <v>0</v>
      </c>
      <c r="AB437" s="102">
        <v>0</v>
      </c>
      <c r="AC437" s="102">
        <v>159300</v>
      </c>
      <c r="AD437" s="89">
        <v>43811</v>
      </c>
      <c r="AE437" s="89">
        <v>47464</v>
      </c>
      <c r="AF437" s="90">
        <v>159300</v>
      </c>
      <c r="AG437" s="84">
        <v>4.7</v>
      </c>
      <c r="AH437" s="84">
        <v>10</v>
      </c>
      <c r="AI437" s="85">
        <v>6.5000000000000002E-2</v>
      </c>
      <c r="AJ437" s="86">
        <v>4.7</v>
      </c>
      <c r="AK437" s="86">
        <v>10</v>
      </c>
      <c r="AL437" s="87">
        <v>6.5000000000000002E-2</v>
      </c>
      <c r="AM437" s="91" t="s">
        <v>620</v>
      </c>
      <c r="AN437" s="91" t="s">
        <v>621</v>
      </c>
      <c r="AO437" s="19">
        <v>467.25</v>
      </c>
      <c r="AP437" s="19">
        <v>467.25</v>
      </c>
      <c r="AQ437" s="19">
        <v>467.25</v>
      </c>
      <c r="AR437" s="19">
        <v>467.25</v>
      </c>
      <c r="AS437" s="19">
        <v>467.25</v>
      </c>
      <c r="AT437" s="19">
        <v>467.25</v>
      </c>
      <c r="AU437" s="19">
        <v>467.25</v>
      </c>
      <c r="AV437" s="19">
        <v>467.25</v>
      </c>
      <c r="AW437" s="19">
        <v>467.25</v>
      </c>
      <c r="AX437" s="19">
        <v>233.63</v>
      </c>
      <c r="AY437" s="19">
        <v>233.63</v>
      </c>
      <c r="AZ437" s="19">
        <v>233.63</v>
      </c>
      <c r="BA437" s="19">
        <v>233.63</v>
      </c>
      <c r="BB437" s="19">
        <v>233.63</v>
      </c>
      <c r="BC437" s="19">
        <v>233.63</v>
      </c>
      <c r="BD437" s="19">
        <v>233.63</v>
      </c>
      <c r="BE437" s="19">
        <v>233.63</v>
      </c>
      <c r="BF437" s="19">
        <v>233.63</v>
      </c>
      <c r="BG437" s="19">
        <v>233.63</v>
      </c>
      <c r="BH437" s="19">
        <v>233.63</v>
      </c>
      <c r="BI437" s="19">
        <v>233.63</v>
      </c>
      <c r="BJ437" s="19">
        <f t="shared" si="18"/>
        <v>4205.25</v>
      </c>
      <c r="BK437" s="19">
        <f t="shared" si="19"/>
        <v>2803.5600000000009</v>
      </c>
      <c r="BL437" s="19">
        <f t="shared" si="20"/>
        <v>7008.8100000000013</v>
      </c>
    </row>
    <row r="438" spans="1:64" x14ac:dyDescent="0.25">
      <c r="A438" s="52" t="s">
        <v>2207</v>
      </c>
      <c r="B438" s="78" t="s">
        <v>834</v>
      </c>
      <c r="C438" s="79">
        <v>4</v>
      </c>
      <c r="D438" s="80" t="s">
        <v>23</v>
      </c>
      <c r="E438" s="79" t="s">
        <v>434</v>
      </c>
      <c r="F438" s="79" t="s">
        <v>604</v>
      </c>
      <c r="G438" s="79" t="s">
        <v>816</v>
      </c>
      <c r="H438" s="79" t="s">
        <v>624</v>
      </c>
      <c r="I438" s="79" t="s">
        <v>817</v>
      </c>
      <c r="J438" s="79" t="s">
        <v>626</v>
      </c>
      <c r="K438" s="79" t="s">
        <v>447</v>
      </c>
      <c r="L438" s="79" t="s">
        <v>606</v>
      </c>
      <c r="M438" s="79" t="s">
        <v>619</v>
      </c>
      <c r="N438" s="81">
        <v>1</v>
      </c>
      <c r="O438" s="81">
        <v>1</v>
      </c>
      <c r="P438" s="81">
        <v>1</v>
      </c>
      <c r="Q438" s="81">
        <v>1</v>
      </c>
      <c r="R438" s="81">
        <v>1</v>
      </c>
      <c r="S438" s="81">
        <v>1</v>
      </c>
      <c r="T438" s="81">
        <v>0</v>
      </c>
      <c r="U438" s="81">
        <v>0</v>
      </c>
      <c r="V438" s="81">
        <v>0</v>
      </c>
      <c r="W438" s="102">
        <v>250012.5</v>
      </c>
      <c r="X438" s="102">
        <v>0</v>
      </c>
      <c r="Y438" s="102">
        <v>0</v>
      </c>
      <c r="Z438" s="102">
        <v>1116.72</v>
      </c>
      <c r="AA438" s="102">
        <v>0</v>
      </c>
      <c r="AB438" s="102">
        <v>0</v>
      </c>
      <c r="AC438" s="102">
        <v>250012.5</v>
      </c>
      <c r="AD438" s="89">
        <v>43815</v>
      </c>
      <c r="AE438" s="89">
        <v>46007</v>
      </c>
      <c r="AF438" s="90">
        <v>250012.5</v>
      </c>
      <c r="AG438" s="84">
        <v>0.71</v>
      </c>
      <c r="AH438" s="84">
        <v>6</v>
      </c>
      <c r="AI438" s="85">
        <v>5.3600000000000002E-2</v>
      </c>
      <c r="AJ438" s="86">
        <v>0.71</v>
      </c>
      <c r="AK438" s="86">
        <v>6</v>
      </c>
      <c r="AL438" s="87">
        <v>5.3600000000000002E-2</v>
      </c>
      <c r="AM438" s="91" t="s">
        <v>620</v>
      </c>
      <c r="AN438" s="91" t="s">
        <v>621</v>
      </c>
      <c r="AO438" s="19">
        <v>1015.35</v>
      </c>
      <c r="AP438" s="19">
        <v>1015.35</v>
      </c>
      <c r="AQ438" s="19">
        <v>1015.35</v>
      </c>
      <c r="AR438" s="19">
        <v>1015.35</v>
      </c>
      <c r="AS438" s="19">
        <v>1015.35</v>
      </c>
      <c r="AT438" s="19">
        <v>1015.35</v>
      </c>
      <c r="AU438" s="19">
        <v>1015.35</v>
      </c>
      <c r="AV438" s="19">
        <v>1015.35</v>
      </c>
      <c r="AW438" s="19">
        <v>1015.35</v>
      </c>
      <c r="AX438" s="19">
        <v>676.9</v>
      </c>
      <c r="AY438" s="19">
        <v>676.9</v>
      </c>
      <c r="AZ438" s="19">
        <v>676.9</v>
      </c>
      <c r="BA438" s="19">
        <v>676.9</v>
      </c>
      <c r="BB438" s="19">
        <v>676.9</v>
      </c>
      <c r="BC438" s="19">
        <v>676.9</v>
      </c>
      <c r="BD438" s="19">
        <v>676.9</v>
      </c>
      <c r="BE438" s="19">
        <v>676.9</v>
      </c>
      <c r="BF438" s="19">
        <v>676.9</v>
      </c>
      <c r="BG438" s="19">
        <v>676.9</v>
      </c>
      <c r="BH438" s="19">
        <v>676.9</v>
      </c>
      <c r="BI438" s="19">
        <v>676.9</v>
      </c>
      <c r="BJ438" s="19">
        <f t="shared" si="18"/>
        <v>9138.1500000000015</v>
      </c>
      <c r="BK438" s="19">
        <f t="shared" si="19"/>
        <v>8122.7999999999984</v>
      </c>
      <c r="BL438" s="19">
        <f t="shared" si="20"/>
        <v>17260.95</v>
      </c>
    </row>
    <row r="439" spans="1:64" x14ac:dyDescent="0.25">
      <c r="A439" s="52" t="s">
        <v>2208</v>
      </c>
      <c r="B439" s="78" t="s">
        <v>834</v>
      </c>
      <c r="C439" s="79">
        <v>5</v>
      </c>
      <c r="D439" s="80" t="s">
        <v>23</v>
      </c>
      <c r="E439" s="79" t="s">
        <v>434</v>
      </c>
      <c r="F439" s="79" t="s">
        <v>604</v>
      </c>
      <c r="G439" s="79" t="s">
        <v>816</v>
      </c>
      <c r="H439" s="79" t="s">
        <v>624</v>
      </c>
      <c r="I439" s="79" t="s">
        <v>817</v>
      </c>
      <c r="J439" s="79" t="s">
        <v>626</v>
      </c>
      <c r="K439" s="79" t="s">
        <v>447</v>
      </c>
      <c r="L439" s="79" t="s">
        <v>606</v>
      </c>
      <c r="M439" s="79" t="s">
        <v>619</v>
      </c>
      <c r="N439" s="81">
        <v>1</v>
      </c>
      <c r="O439" s="81">
        <v>1</v>
      </c>
      <c r="P439" s="81">
        <v>1</v>
      </c>
      <c r="Q439" s="81">
        <v>1</v>
      </c>
      <c r="R439" s="81">
        <v>1</v>
      </c>
      <c r="S439" s="81">
        <v>1</v>
      </c>
      <c r="T439" s="81">
        <v>0</v>
      </c>
      <c r="U439" s="81">
        <v>0</v>
      </c>
      <c r="V439" s="81">
        <v>0</v>
      </c>
      <c r="W439" s="102">
        <v>99415</v>
      </c>
      <c r="X439" s="102">
        <v>0</v>
      </c>
      <c r="Y439" s="102">
        <v>0</v>
      </c>
      <c r="Z439" s="102">
        <v>467.25</v>
      </c>
      <c r="AA439" s="102">
        <v>0</v>
      </c>
      <c r="AB439" s="102">
        <v>0</v>
      </c>
      <c r="AC439" s="102">
        <v>99415</v>
      </c>
      <c r="AD439" s="89">
        <v>43815</v>
      </c>
      <c r="AE439" s="89">
        <v>46372</v>
      </c>
      <c r="AF439" s="90">
        <v>99415</v>
      </c>
      <c r="AG439" s="84">
        <v>1.71</v>
      </c>
      <c r="AH439" s="84">
        <v>7</v>
      </c>
      <c r="AI439" s="85">
        <v>5.6399999999999999E-2</v>
      </c>
      <c r="AJ439" s="86">
        <v>1.71</v>
      </c>
      <c r="AK439" s="86">
        <v>7</v>
      </c>
      <c r="AL439" s="87">
        <v>5.6399999999999999E-2</v>
      </c>
      <c r="AM439" s="91" t="s">
        <v>620</v>
      </c>
      <c r="AN439" s="91" t="s">
        <v>621</v>
      </c>
      <c r="AO439" s="19">
        <v>1099.17</v>
      </c>
      <c r="AP439" s="19">
        <v>1099.17</v>
      </c>
      <c r="AQ439" s="19">
        <v>1099.17</v>
      </c>
      <c r="AR439" s="19">
        <v>1099.17</v>
      </c>
      <c r="AS439" s="19">
        <v>1099.17</v>
      </c>
      <c r="AT439" s="19">
        <v>1099.17</v>
      </c>
      <c r="AU439" s="19">
        <v>1099.17</v>
      </c>
      <c r="AV439" s="19">
        <v>1099.17</v>
      </c>
      <c r="AW439" s="19">
        <v>1099.17</v>
      </c>
      <c r="AX439" s="19">
        <v>824.38</v>
      </c>
      <c r="AY439" s="19">
        <v>824.38</v>
      </c>
      <c r="AZ439" s="19">
        <v>824.38</v>
      </c>
      <c r="BA439" s="19">
        <v>824.38</v>
      </c>
      <c r="BB439" s="19">
        <v>824.38</v>
      </c>
      <c r="BC439" s="19">
        <v>824.38</v>
      </c>
      <c r="BD439" s="19">
        <v>824.38</v>
      </c>
      <c r="BE439" s="19">
        <v>824.38</v>
      </c>
      <c r="BF439" s="19">
        <v>824.38</v>
      </c>
      <c r="BG439" s="19">
        <v>824.38</v>
      </c>
      <c r="BH439" s="19">
        <v>824.38</v>
      </c>
      <c r="BI439" s="19">
        <v>824.38</v>
      </c>
      <c r="BJ439" s="19">
        <f t="shared" si="18"/>
        <v>9892.5300000000007</v>
      </c>
      <c r="BK439" s="19">
        <f t="shared" si="19"/>
        <v>9892.5599999999977</v>
      </c>
      <c r="BL439" s="19">
        <f t="shared" si="20"/>
        <v>19785.089999999997</v>
      </c>
    </row>
    <row r="440" spans="1:64" x14ac:dyDescent="0.25">
      <c r="A440" s="52" t="s">
        <v>2209</v>
      </c>
      <c r="B440" s="78" t="s">
        <v>834</v>
      </c>
      <c r="C440" s="79">
        <v>6</v>
      </c>
      <c r="D440" s="80" t="s">
        <v>23</v>
      </c>
      <c r="E440" s="79" t="s">
        <v>434</v>
      </c>
      <c r="F440" s="79" t="s">
        <v>604</v>
      </c>
      <c r="G440" s="79" t="s">
        <v>816</v>
      </c>
      <c r="H440" s="79" t="s">
        <v>624</v>
      </c>
      <c r="I440" s="79" t="s">
        <v>817</v>
      </c>
      <c r="J440" s="79" t="s">
        <v>626</v>
      </c>
      <c r="K440" s="79" t="s">
        <v>447</v>
      </c>
      <c r="L440" s="79" t="s">
        <v>606</v>
      </c>
      <c r="M440" s="79" t="s">
        <v>619</v>
      </c>
      <c r="N440" s="81">
        <v>1</v>
      </c>
      <c r="O440" s="81">
        <v>1</v>
      </c>
      <c r="P440" s="81">
        <v>1</v>
      </c>
      <c r="Q440" s="81">
        <v>1</v>
      </c>
      <c r="R440" s="81">
        <v>1</v>
      </c>
      <c r="S440" s="81">
        <v>1</v>
      </c>
      <c r="T440" s="81">
        <v>0</v>
      </c>
      <c r="U440" s="81">
        <v>0</v>
      </c>
      <c r="V440" s="81">
        <v>0</v>
      </c>
      <c r="W440" s="102">
        <v>205467.5</v>
      </c>
      <c r="X440" s="102">
        <v>0</v>
      </c>
      <c r="Y440" s="102">
        <v>0</v>
      </c>
      <c r="Z440" s="102">
        <v>1015.35</v>
      </c>
      <c r="AA440" s="102">
        <v>0</v>
      </c>
      <c r="AB440" s="102">
        <v>0</v>
      </c>
      <c r="AC440" s="102">
        <v>205467.5</v>
      </c>
      <c r="AD440" s="89">
        <v>43815</v>
      </c>
      <c r="AE440" s="89">
        <v>46737</v>
      </c>
      <c r="AF440" s="90">
        <v>205467.5</v>
      </c>
      <c r="AG440" s="84">
        <v>2.71</v>
      </c>
      <c r="AH440" s="84">
        <v>8</v>
      </c>
      <c r="AI440" s="85">
        <v>5.9299999999999999E-2</v>
      </c>
      <c r="AJ440" s="86">
        <v>2.71</v>
      </c>
      <c r="AK440" s="86">
        <v>8</v>
      </c>
      <c r="AL440" s="87">
        <v>5.9299999999999999E-2</v>
      </c>
      <c r="AM440" s="91" t="s">
        <v>620</v>
      </c>
      <c r="AN440" s="91" t="s">
        <v>621</v>
      </c>
      <c r="AO440" s="19">
        <v>1238.3900000000001</v>
      </c>
      <c r="AP440" s="19">
        <v>1238.3900000000001</v>
      </c>
      <c r="AQ440" s="19">
        <v>1238.3900000000001</v>
      </c>
      <c r="AR440" s="19">
        <v>1238.3900000000001</v>
      </c>
      <c r="AS440" s="19">
        <v>1238.3900000000001</v>
      </c>
      <c r="AT440" s="19">
        <v>1238.3900000000001</v>
      </c>
      <c r="AU440" s="19">
        <v>1238.3900000000001</v>
      </c>
      <c r="AV440" s="19">
        <v>1238.3900000000001</v>
      </c>
      <c r="AW440" s="19">
        <v>1238.3900000000001</v>
      </c>
      <c r="AX440" s="19">
        <v>990.71</v>
      </c>
      <c r="AY440" s="19">
        <v>990.71</v>
      </c>
      <c r="AZ440" s="19">
        <v>990.71</v>
      </c>
      <c r="BA440" s="19">
        <v>990.71</v>
      </c>
      <c r="BB440" s="19">
        <v>990.71</v>
      </c>
      <c r="BC440" s="19">
        <v>990.71</v>
      </c>
      <c r="BD440" s="19">
        <v>990.71</v>
      </c>
      <c r="BE440" s="19">
        <v>990.71</v>
      </c>
      <c r="BF440" s="19">
        <v>990.71</v>
      </c>
      <c r="BG440" s="19">
        <v>990.71</v>
      </c>
      <c r="BH440" s="19">
        <v>990.71</v>
      </c>
      <c r="BI440" s="19">
        <v>990.71</v>
      </c>
      <c r="BJ440" s="19">
        <f t="shared" si="18"/>
        <v>11145.51</v>
      </c>
      <c r="BK440" s="19">
        <f t="shared" si="19"/>
        <v>11888.519999999997</v>
      </c>
      <c r="BL440" s="19">
        <f t="shared" si="20"/>
        <v>23034.03</v>
      </c>
    </row>
    <row r="441" spans="1:64" x14ac:dyDescent="0.25">
      <c r="A441" s="52" t="s">
        <v>2210</v>
      </c>
      <c r="B441" s="78" t="s">
        <v>834</v>
      </c>
      <c r="C441" s="79">
        <v>7</v>
      </c>
      <c r="D441" s="80" t="s">
        <v>23</v>
      </c>
      <c r="E441" s="79" t="s">
        <v>434</v>
      </c>
      <c r="F441" s="79" t="s">
        <v>604</v>
      </c>
      <c r="G441" s="79" t="s">
        <v>816</v>
      </c>
      <c r="H441" s="79" t="s">
        <v>624</v>
      </c>
      <c r="I441" s="79" t="s">
        <v>817</v>
      </c>
      <c r="J441" s="79" t="s">
        <v>626</v>
      </c>
      <c r="K441" s="79" t="s">
        <v>447</v>
      </c>
      <c r="L441" s="79" t="s">
        <v>606</v>
      </c>
      <c r="M441" s="79" t="s">
        <v>619</v>
      </c>
      <c r="N441" s="81">
        <v>1</v>
      </c>
      <c r="O441" s="81">
        <v>1</v>
      </c>
      <c r="P441" s="81">
        <v>1</v>
      </c>
      <c r="Q441" s="81">
        <v>1</v>
      </c>
      <c r="R441" s="81">
        <v>1</v>
      </c>
      <c r="S441" s="81">
        <v>1</v>
      </c>
      <c r="T441" s="81">
        <v>0</v>
      </c>
      <c r="U441" s="81">
        <v>0</v>
      </c>
      <c r="V441" s="81">
        <v>0</v>
      </c>
      <c r="W441" s="102">
        <v>212400</v>
      </c>
      <c r="X441" s="102">
        <v>0</v>
      </c>
      <c r="Y441" s="102">
        <v>0</v>
      </c>
      <c r="Z441" s="102">
        <v>1099.17</v>
      </c>
      <c r="AA441" s="102">
        <v>0</v>
      </c>
      <c r="AB441" s="102">
        <v>0</v>
      </c>
      <c r="AC441" s="102">
        <v>212400</v>
      </c>
      <c r="AD441" s="89">
        <v>43815</v>
      </c>
      <c r="AE441" s="89">
        <v>47103</v>
      </c>
      <c r="AF441" s="90">
        <v>212400</v>
      </c>
      <c r="AG441" s="84">
        <v>3.71</v>
      </c>
      <c r="AH441" s="84">
        <v>9</v>
      </c>
      <c r="AI441" s="85">
        <v>6.2100000000000002E-2</v>
      </c>
      <c r="AJ441" s="86">
        <v>3.71</v>
      </c>
      <c r="AK441" s="86">
        <v>9</v>
      </c>
      <c r="AL441" s="87">
        <v>6.2100000000000002E-2</v>
      </c>
      <c r="AM441" s="91" t="s">
        <v>620</v>
      </c>
      <c r="AN441" s="91" t="s">
        <v>621</v>
      </c>
      <c r="AO441" s="19">
        <v>217.68</v>
      </c>
      <c r="AP441" s="19">
        <v>217.68</v>
      </c>
      <c r="AQ441" s="19">
        <v>217.68</v>
      </c>
      <c r="AR441" s="19">
        <v>217.68</v>
      </c>
      <c r="AS441" s="19">
        <v>217.68</v>
      </c>
      <c r="AT441" s="19">
        <v>217.68</v>
      </c>
      <c r="AU441" s="19">
        <v>217.68</v>
      </c>
      <c r="AV441" s="19">
        <v>217.68</v>
      </c>
      <c r="AW441" s="19">
        <v>217.68</v>
      </c>
      <c r="AX441" s="19">
        <v>108.84</v>
      </c>
      <c r="AY441" s="19">
        <v>108.84</v>
      </c>
      <c r="AZ441" s="19">
        <v>108.84</v>
      </c>
      <c r="BA441" s="19">
        <v>108.84</v>
      </c>
      <c r="BB441" s="19">
        <v>108.84</v>
      </c>
      <c r="BC441" s="19">
        <v>108.84</v>
      </c>
      <c r="BD441" s="19">
        <v>108.84</v>
      </c>
      <c r="BE441" s="19">
        <v>108.84</v>
      </c>
      <c r="BF441" s="19">
        <v>108.84</v>
      </c>
      <c r="BG441" s="19">
        <v>108.84</v>
      </c>
      <c r="BH441" s="19">
        <v>108.84</v>
      </c>
      <c r="BI441" s="19">
        <v>108.84</v>
      </c>
      <c r="BJ441" s="19">
        <f t="shared" si="18"/>
        <v>1959.1200000000003</v>
      </c>
      <c r="BK441" s="19">
        <f t="shared" si="19"/>
        <v>1306.08</v>
      </c>
      <c r="BL441" s="19">
        <f t="shared" si="20"/>
        <v>3265.2000000000003</v>
      </c>
    </row>
    <row r="442" spans="1:64" x14ac:dyDescent="0.25">
      <c r="A442" s="52" t="s">
        <v>2211</v>
      </c>
      <c r="B442" s="78" t="s">
        <v>834</v>
      </c>
      <c r="C442" s="79">
        <v>8</v>
      </c>
      <c r="D442" s="80" t="s">
        <v>23</v>
      </c>
      <c r="E442" s="79" t="s">
        <v>434</v>
      </c>
      <c r="F442" s="79" t="s">
        <v>604</v>
      </c>
      <c r="G442" s="79" t="s">
        <v>816</v>
      </c>
      <c r="H442" s="79" t="s">
        <v>624</v>
      </c>
      <c r="I442" s="79" t="s">
        <v>817</v>
      </c>
      <c r="J442" s="79" t="s">
        <v>626</v>
      </c>
      <c r="K442" s="79" t="s">
        <v>447</v>
      </c>
      <c r="L442" s="79" t="s">
        <v>606</v>
      </c>
      <c r="M442" s="79" t="s">
        <v>619</v>
      </c>
      <c r="N442" s="81">
        <v>1</v>
      </c>
      <c r="O442" s="81">
        <v>1</v>
      </c>
      <c r="P442" s="81">
        <v>1</v>
      </c>
      <c r="Q442" s="81">
        <v>1</v>
      </c>
      <c r="R442" s="81">
        <v>1</v>
      </c>
      <c r="S442" s="81">
        <v>1</v>
      </c>
      <c r="T442" s="81">
        <v>0</v>
      </c>
      <c r="U442" s="81">
        <v>0</v>
      </c>
      <c r="V442" s="81">
        <v>0</v>
      </c>
      <c r="W442" s="102">
        <v>228625</v>
      </c>
      <c r="X442" s="102">
        <v>0</v>
      </c>
      <c r="Y442" s="102">
        <v>0</v>
      </c>
      <c r="Z442" s="102">
        <v>1238.3900000000001</v>
      </c>
      <c r="AA442" s="102">
        <v>0</v>
      </c>
      <c r="AB442" s="102">
        <v>0</v>
      </c>
      <c r="AC442" s="102">
        <v>228625</v>
      </c>
      <c r="AD442" s="89">
        <v>43815</v>
      </c>
      <c r="AE442" s="89">
        <v>47468</v>
      </c>
      <c r="AF442" s="90">
        <v>228625</v>
      </c>
      <c r="AG442" s="84">
        <v>4.71</v>
      </c>
      <c r="AH442" s="84">
        <v>10</v>
      </c>
      <c r="AI442" s="85">
        <v>6.5000000000000002E-2</v>
      </c>
      <c r="AJ442" s="86">
        <v>4.71</v>
      </c>
      <c r="AK442" s="86">
        <v>10</v>
      </c>
      <c r="AL442" s="87">
        <v>6.5000000000000002E-2</v>
      </c>
      <c r="AM442" s="91" t="s">
        <v>620</v>
      </c>
      <c r="AN442" s="91" t="s">
        <v>621</v>
      </c>
      <c r="AO442" s="19">
        <v>747.85</v>
      </c>
      <c r="AP442" s="19">
        <v>747.85</v>
      </c>
      <c r="AQ442" s="19">
        <v>747.85</v>
      </c>
      <c r="AR442" s="19">
        <v>747.85</v>
      </c>
      <c r="AS442" s="19">
        <v>747.85</v>
      </c>
      <c r="AT442" s="19">
        <v>747.85</v>
      </c>
      <c r="AU442" s="19">
        <v>747.85</v>
      </c>
      <c r="AV442" s="19">
        <v>747.85</v>
      </c>
      <c r="AW442" s="19">
        <v>747.85</v>
      </c>
      <c r="AX442" s="19">
        <v>498.56</v>
      </c>
      <c r="AY442" s="19">
        <v>498.56</v>
      </c>
      <c r="AZ442" s="19">
        <v>498.56</v>
      </c>
      <c r="BA442" s="19">
        <v>498.56</v>
      </c>
      <c r="BB442" s="19">
        <v>498.56</v>
      </c>
      <c r="BC442" s="19">
        <v>498.56</v>
      </c>
      <c r="BD442" s="19">
        <v>498.56</v>
      </c>
      <c r="BE442" s="19">
        <v>498.56</v>
      </c>
      <c r="BF442" s="19">
        <v>498.56</v>
      </c>
      <c r="BG442" s="19">
        <v>498.56</v>
      </c>
      <c r="BH442" s="19">
        <v>498.56</v>
      </c>
      <c r="BI442" s="19">
        <v>498.56</v>
      </c>
      <c r="BJ442" s="19">
        <f t="shared" si="18"/>
        <v>6730.6500000000015</v>
      </c>
      <c r="BK442" s="19">
        <f t="shared" si="19"/>
        <v>5982.7200000000012</v>
      </c>
      <c r="BL442" s="19">
        <f t="shared" si="20"/>
        <v>12713.370000000003</v>
      </c>
    </row>
    <row r="443" spans="1:64" x14ac:dyDescent="0.25">
      <c r="A443" s="52" t="s">
        <v>2212</v>
      </c>
      <c r="B443" s="78" t="s">
        <v>495</v>
      </c>
      <c r="C443" s="79">
        <v>3</v>
      </c>
      <c r="D443" s="80" t="s">
        <v>23</v>
      </c>
      <c r="E443" s="79" t="s">
        <v>434</v>
      </c>
      <c r="F443" s="79" t="s">
        <v>604</v>
      </c>
      <c r="G443" s="79" t="s">
        <v>816</v>
      </c>
      <c r="H443" s="79" t="s">
        <v>624</v>
      </c>
      <c r="I443" s="79" t="s">
        <v>817</v>
      </c>
      <c r="J443" s="79" t="s">
        <v>626</v>
      </c>
      <c r="K443" s="79" t="s">
        <v>447</v>
      </c>
      <c r="L443" s="79" t="s">
        <v>606</v>
      </c>
      <c r="M443" s="79" t="s">
        <v>619</v>
      </c>
      <c r="N443" s="81">
        <v>1</v>
      </c>
      <c r="O443" s="81">
        <v>1</v>
      </c>
      <c r="P443" s="81">
        <v>1</v>
      </c>
      <c r="Q443" s="81">
        <v>1</v>
      </c>
      <c r="R443" s="81">
        <v>1</v>
      </c>
      <c r="S443" s="81">
        <v>1</v>
      </c>
      <c r="T443" s="81">
        <v>0</v>
      </c>
      <c r="U443" s="81">
        <v>0</v>
      </c>
      <c r="V443" s="81">
        <v>0</v>
      </c>
      <c r="W443" s="102">
        <v>46315</v>
      </c>
      <c r="X443" s="102">
        <v>0</v>
      </c>
      <c r="Y443" s="102">
        <v>0</v>
      </c>
      <c r="Z443" s="102">
        <v>217.68</v>
      </c>
      <c r="AA443" s="102">
        <v>0</v>
      </c>
      <c r="AB443" s="102">
        <v>0</v>
      </c>
      <c r="AC443" s="102">
        <v>46315</v>
      </c>
      <c r="AD443" s="89">
        <v>43815</v>
      </c>
      <c r="AE443" s="89">
        <v>46372</v>
      </c>
      <c r="AF443" s="90">
        <v>46315</v>
      </c>
      <c r="AG443" s="84">
        <v>1.71</v>
      </c>
      <c r="AH443" s="84">
        <v>7</v>
      </c>
      <c r="AI443" s="85">
        <v>5.6399999999999999E-2</v>
      </c>
      <c r="AJ443" s="86">
        <v>1.71</v>
      </c>
      <c r="AK443" s="86">
        <v>7</v>
      </c>
      <c r="AL443" s="87">
        <v>5.6399999999999999E-2</v>
      </c>
      <c r="AM443" s="91" t="s">
        <v>620</v>
      </c>
      <c r="AN443" s="91" t="s">
        <v>621</v>
      </c>
      <c r="AO443" s="19">
        <v>516</v>
      </c>
      <c r="AP443" s="19">
        <v>516</v>
      </c>
      <c r="AQ443" s="19">
        <v>516</v>
      </c>
      <c r="AR443" s="19">
        <v>516</v>
      </c>
      <c r="AS443" s="19">
        <v>516</v>
      </c>
      <c r="AT443" s="19">
        <v>516</v>
      </c>
      <c r="AU443" s="19">
        <v>516</v>
      </c>
      <c r="AV443" s="19">
        <v>516</v>
      </c>
      <c r="AW443" s="19">
        <v>516</v>
      </c>
      <c r="AX443" s="19">
        <v>387</v>
      </c>
      <c r="AY443" s="19">
        <v>387</v>
      </c>
      <c r="AZ443" s="19">
        <v>387</v>
      </c>
      <c r="BA443" s="19">
        <v>387</v>
      </c>
      <c r="BB443" s="19">
        <v>387</v>
      </c>
      <c r="BC443" s="19">
        <v>387</v>
      </c>
      <c r="BD443" s="19">
        <v>387</v>
      </c>
      <c r="BE443" s="19">
        <v>387</v>
      </c>
      <c r="BF443" s="19">
        <v>387</v>
      </c>
      <c r="BG443" s="19">
        <v>387</v>
      </c>
      <c r="BH443" s="19">
        <v>387</v>
      </c>
      <c r="BI443" s="19">
        <v>387</v>
      </c>
      <c r="BJ443" s="19">
        <f t="shared" si="18"/>
        <v>4644</v>
      </c>
      <c r="BK443" s="19">
        <f t="shared" si="19"/>
        <v>4644</v>
      </c>
      <c r="BL443" s="19">
        <f t="shared" si="20"/>
        <v>9288</v>
      </c>
    </row>
    <row r="444" spans="1:64" x14ac:dyDescent="0.25">
      <c r="A444" s="52" t="s">
        <v>2213</v>
      </c>
      <c r="B444" s="78" t="s">
        <v>495</v>
      </c>
      <c r="C444" s="79">
        <v>4</v>
      </c>
      <c r="D444" s="80" t="s">
        <v>23</v>
      </c>
      <c r="E444" s="79" t="s">
        <v>434</v>
      </c>
      <c r="F444" s="79" t="s">
        <v>604</v>
      </c>
      <c r="G444" s="79" t="s">
        <v>816</v>
      </c>
      <c r="H444" s="79" t="s">
        <v>624</v>
      </c>
      <c r="I444" s="79" t="s">
        <v>817</v>
      </c>
      <c r="J444" s="79" t="s">
        <v>626</v>
      </c>
      <c r="K444" s="79" t="s">
        <v>447</v>
      </c>
      <c r="L444" s="79" t="s">
        <v>606</v>
      </c>
      <c r="M444" s="79" t="s">
        <v>619</v>
      </c>
      <c r="N444" s="81">
        <v>1</v>
      </c>
      <c r="O444" s="81">
        <v>1</v>
      </c>
      <c r="P444" s="81">
        <v>1</v>
      </c>
      <c r="Q444" s="81">
        <v>1</v>
      </c>
      <c r="R444" s="81">
        <v>1</v>
      </c>
      <c r="S444" s="81">
        <v>1</v>
      </c>
      <c r="T444" s="81">
        <v>0</v>
      </c>
      <c r="U444" s="81">
        <v>0</v>
      </c>
      <c r="V444" s="81">
        <v>0</v>
      </c>
      <c r="W444" s="102">
        <v>151335</v>
      </c>
      <c r="X444" s="102">
        <v>0</v>
      </c>
      <c r="Y444" s="102">
        <v>0</v>
      </c>
      <c r="Z444" s="102">
        <v>747.85</v>
      </c>
      <c r="AA444" s="102">
        <v>0</v>
      </c>
      <c r="AB444" s="102">
        <v>0</v>
      </c>
      <c r="AC444" s="102">
        <v>151335</v>
      </c>
      <c r="AD444" s="89">
        <v>43815</v>
      </c>
      <c r="AE444" s="89">
        <v>46737</v>
      </c>
      <c r="AF444" s="90">
        <v>151335</v>
      </c>
      <c r="AG444" s="84">
        <v>2.71</v>
      </c>
      <c r="AH444" s="84">
        <v>8</v>
      </c>
      <c r="AI444" s="85">
        <v>5.9299999999999999E-2</v>
      </c>
      <c r="AJ444" s="86">
        <v>2.71</v>
      </c>
      <c r="AK444" s="86">
        <v>8</v>
      </c>
      <c r="AL444" s="87">
        <v>5.9299999999999999E-2</v>
      </c>
      <c r="AM444" s="91" t="s">
        <v>620</v>
      </c>
      <c r="AN444" s="91" t="s">
        <v>621</v>
      </c>
      <c r="AO444" s="19">
        <v>446.03</v>
      </c>
      <c r="AP444" s="19">
        <v>446.03</v>
      </c>
      <c r="AQ444" s="19">
        <v>446.03</v>
      </c>
      <c r="AR444" s="19">
        <v>223.02</v>
      </c>
      <c r="AS444" s="19">
        <v>223.02</v>
      </c>
      <c r="AT444" s="19">
        <v>223.02</v>
      </c>
      <c r="AU444" s="19">
        <v>223.02</v>
      </c>
      <c r="AV444" s="19">
        <v>223.02</v>
      </c>
      <c r="AW444" s="19">
        <v>223.02</v>
      </c>
      <c r="AX444" s="19">
        <v>0</v>
      </c>
      <c r="AY444" s="19">
        <v>0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0</v>
      </c>
      <c r="BI444" s="19">
        <v>0</v>
      </c>
      <c r="BJ444" s="19">
        <f t="shared" si="18"/>
        <v>2676.21</v>
      </c>
      <c r="BK444" s="19">
        <f t="shared" si="19"/>
        <v>0</v>
      </c>
      <c r="BL444" s="19">
        <f t="shared" si="20"/>
        <v>2676.21</v>
      </c>
    </row>
    <row r="445" spans="1:64" x14ac:dyDescent="0.25">
      <c r="A445" s="52" t="s">
        <v>2214</v>
      </c>
      <c r="B445" s="78" t="s">
        <v>495</v>
      </c>
      <c r="C445" s="79">
        <v>5</v>
      </c>
      <c r="D445" s="80" t="s">
        <v>23</v>
      </c>
      <c r="E445" s="79" t="s">
        <v>434</v>
      </c>
      <c r="F445" s="79" t="s">
        <v>604</v>
      </c>
      <c r="G445" s="79" t="s">
        <v>816</v>
      </c>
      <c r="H445" s="79" t="s">
        <v>624</v>
      </c>
      <c r="I445" s="79" t="s">
        <v>817</v>
      </c>
      <c r="J445" s="79" t="s">
        <v>626</v>
      </c>
      <c r="K445" s="79" t="s">
        <v>447</v>
      </c>
      <c r="L445" s="79" t="s">
        <v>606</v>
      </c>
      <c r="M445" s="79" t="s">
        <v>619</v>
      </c>
      <c r="N445" s="81">
        <v>1</v>
      </c>
      <c r="O445" s="81">
        <v>1</v>
      </c>
      <c r="P445" s="81">
        <v>1</v>
      </c>
      <c r="Q445" s="81">
        <v>1</v>
      </c>
      <c r="R445" s="81">
        <v>1</v>
      </c>
      <c r="S445" s="81">
        <v>1</v>
      </c>
      <c r="T445" s="81">
        <v>0</v>
      </c>
      <c r="U445" s="81">
        <v>0</v>
      </c>
      <c r="V445" s="81">
        <v>0</v>
      </c>
      <c r="W445" s="102">
        <v>99710</v>
      </c>
      <c r="X445" s="102">
        <v>0</v>
      </c>
      <c r="Y445" s="102">
        <v>0</v>
      </c>
      <c r="Z445" s="102">
        <v>516</v>
      </c>
      <c r="AA445" s="102">
        <v>0</v>
      </c>
      <c r="AB445" s="102">
        <v>0</v>
      </c>
      <c r="AC445" s="102">
        <v>99710</v>
      </c>
      <c r="AD445" s="89">
        <v>43815</v>
      </c>
      <c r="AE445" s="89">
        <v>47103</v>
      </c>
      <c r="AF445" s="90">
        <v>99710</v>
      </c>
      <c r="AG445" s="84">
        <v>3.71</v>
      </c>
      <c r="AH445" s="84">
        <v>9</v>
      </c>
      <c r="AI445" s="85">
        <v>6.2100000000000002E-2</v>
      </c>
      <c r="AJ445" s="86">
        <v>3.71</v>
      </c>
      <c r="AK445" s="86">
        <v>9</v>
      </c>
      <c r="AL445" s="87">
        <v>6.2100000000000002E-2</v>
      </c>
      <c r="AM445" s="91" t="s">
        <v>620</v>
      </c>
      <c r="AN445" s="91" t="s">
        <v>621</v>
      </c>
      <c r="AO445" s="19">
        <v>249.57</v>
      </c>
      <c r="AP445" s="19">
        <v>249.57</v>
      </c>
      <c r="AQ445" s="19">
        <v>249.57</v>
      </c>
      <c r="AR445" s="19">
        <v>249.57</v>
      </c>
      <c r="AS445" s="19">
        <v>249.57</v>
      </c>
      <c r="AT445" s="19">
        <v>249.57</v>
      </c>
      <c r="AU445" s="19">
        <v>249.57</v>
      </c>
      <c r="AV445" s="19">
        <v>249.57</v>
      </c>
      <c r="AW445" s="19">
        <v>249.57</v>
      </c>
      <c r="AX445" s="19">
        <v>124.78</v>
      </c>
      <c r="AY445" s="19">
        <v>124.78</v>
      </c>
      <c r="AZ445" s="19">
        <v>124.78</v>
      </c>
      <c r="BA445" s="19">
        <v>124.78</v>
      </c>
      <c r="BB445" s="19">
        <v>124.78</v>
      </c>
      <c r="BC445" s="19">
        <v>124.78</v>
      </c>
      <c r="BD445" s="19">
        <v>124.78</v>
      </c>
      <c r="BE445" s="19">
        <v>124.78</v>
      </c>
      <c r="BF445" s="19">
        <v>124.78</v>
      </c>
      <c r="BG445" s="19">
        <v>124.78</v>
      </c>
      <c r="BH445" s="19">
        <v>124.78</v>
      </c>
      <c r="BI445" s="19">
        <v>124.78</v>
      </c>
      <c r="BJ445" s="19">
        <f t="shared" si="18"/>
        <v>2246.1299999999997</v>
      </c>
      <c r="BK445" s="19">
        <f t="shared" si="19"/>
        <v>1497.36</v>
      </c>
      <c r="BL445" s="19">
        <f t="shared" si="20"/>
        <v>3743.49</v>
      </c>
    </row>
    <row r="446" spans="1:64" x14ac:dyDescent="0.25">
      <c r="A446" s="52" t="s">
        <v>2215</v>
      </c>
      <c r="B446" s="78" t="s">
        <v>496</v>
      </c>
      <c r="C446" s="79">
        <v>4</v>
      </c>
      <c r="D446" s="80" t="s">
        <v>23</v>
      </c>
      <c r="E446" s="79" t="s">
        <v>434</v>
      </c>
      <c r="F446" s="79" t="s">
        <v>604</v>
      </c>
      <c r="G446" s="79" t="s">
        <v>816</v>
      </c>
      <c r="H446" s="79" t="s">
        <v>624</v>
      </c>
      <c r="I446" s="79" t="s">
        <v>817</v>
      </c>
      <c r="J446" s="79" t="s">
        <v>626</v>
      </c>
      <c r="K446" s="79" t="s">
        <v>447</v>
      </c>
      <c r="L446" s="79" t="s">
        <v>606</v>
      </c>
      <c r="M446" s="79" t="s">
        <v>619</v>
      </c>
      <c r="N446" s="81">
        <v>1</v>
      </c>
      <c r="O446" s="81">
        <v>1</v>
      </c>
      <c r="P446" s="81">
        <v>1</v>
      </c>
      <c r="Q446" s="81">
        <v>1</v>
      </c>
      <c r="R446" s="81">
        <v>1</v>
      </c>
      <c r="S446" s="81">
        <v>1</v>
      </c>
      <c r="T446" s="81">
        <v>0</v>
      </c>
      <c r="U446" s="81">
        <v>0</v>
      </c>
      <c r="V446" s="81">
        <v>0</v>
      </c>
      <c r="W446" s="102">
        <v>99857.5</v>
      </c>
      <c r="X446" s="102">
        <v>0</v>
      </c>
      <c r="Y446" s="102">
        <v>0</v>
      </c>
      <c r="Z446" s="102">
        <v>446.03</v>
      </c>
      <c r="AA446" s="102">
        <v>0</v>
      </c>
      <c r="AB446" s="102">
        <v>0</v>
      </c>
      <c r="AC446" s="102">
        <v>99857.5</v>
      </c>
      <c r="AD446" s="89">
        <v>43815</v>
      </c>
      <c r="AE446" s="89">
        <v>46007</v>
      </c>
      <c r="AF446" s="90">
        <v>99857.5</v>
      </c>
      <c r="AG446" s="84">
        <v>0.71</v>
      </c>
      <c r="AH446" s="84">
        <v>6</v>
      </c>
      <c r="AI446" s="85">
        <v>5.3600000000000002E-2</v>
      </c>
      <c r="AJ446" s="86">
        <v>0.71</v>
      </c>
      <c r="AK446" s="86">
        <v>6</v>
      </c>
      <c r="AL446" s="87">
        <v>5.3600000000000002E-2</v>
      </c>
      <c r="AM446" s="91" t="s">
        <v>620</v>
      </c>
      <c r="AN446" s="91" t="s">
        <v>621</v>
      </c>
      <c r="AO446" s="19">
        <v>255.84</v>
      </c>
      <c r="AP446" s="19">
        <v>255.84</v>
      </c>
      <c r="AQ446" s="19">
        <v>255.84</v>
      </c>
      <c r="AR446" s="19">
        <v>255.84</v>
      </c>
      <c r="AS446" s="19">
        <v>255.84</v>
      </c>
      <c r="AT446" s="19">
        <v>255.84</v>
      </c>
      <c r="AU446" s="19">
        <v>255.84</v>
      </c>
      <c r="AV446" s="19">
        <v>255.84</v>
      </c>
      <c r="AW446" s="19">
        <v>255.84</v>
      </c>
      <c r="AX446" s="19">
        <v>170.56</v>
      </c>
      <c r="AY446" s="19">
        <v>170.56</v>
      </c>
      <c r="AZ446" s="19">
        <v>170.56</v>
      </c>
      <c r="BA446" s="19">
        <v>170.56</v>
      </c>
      <c r="BB446" s="19">
        <v>170.56</v>
      </c>
      <c r="BC446" s="19">
        <v>170.56</v>
      </c>
      <c r="BD446" s="19">
        <v>170.56</v>
      </c>
      <c r="BE446" s="19">
        <v>170.56</v>
      </c>
      <c r="BF446" s="19">
        <v>170.56</v>
      </c>
      <c r="BG446" s="19">
        <v>170.56</v>
      </c>
      <c r="BH446" s="19">
        <v>170.56</v>
      </c>
      <c r="BI446" s="19">
        <v>170.56</v>
      </c>
      <c r="BJ446" s="19">
        <f t="shared" si="18"/>
        <v>2302.56</v>
      </c>
      <c r="BK446" s="19">
        <f t="shared" si="19"/>
        <v>2046.7199999999996</v>
      </c>
      <c r="BL446" s="19">
        <f t="shared" si="20"/>
        <v>4349.28</v>
      </c>
    </row>
    <row r="447" spans="1:64" x14ac:dyDescent="0.25">
      <c r="A447" s="52" t="s">
        <v>2216</v>
      </c>
      <c r="B447" s="78" t="s">
        <v>496</v>
      </c>
      <c r="C447" s="79">
        <v>5</v>
      </c>
      <c r="D447" s="80" t="s">
        <v>23</v>
      </c>
      <c r="E447" s="79" t="s">
        <v>434</v>
      </c>
      <c r="F447" s="79" t="s">
        <v>604</v>
      </c>
      <c r="G447" s="79" t="s">
        <v>816</v>
      </c>
      <c r="H447" s="79" t="s">
        <v>624</v>
      </c>
      <c r="I447" s="79" t="s">
        <v>817</v>
      </c>
      <c r="J447" s="79" t="s">
        <v>626</v>
      </c>
      <c r="K447" s="79" t="s">
        <v>447</v>
      </c>
      <c r="L447" s="79" t="s">
        <v>606</v>
      </c>
      <c r="M447" s="79" t="s">
        <v>619</v>
      </c>
      <c r="N447" s="81">
        <v>1</v>
      </c>
      <c r="O447" s="81">
        <v>1</v>
      </c>
      <c r="P447" s="81">
        <v>1</v>
      </c>
      <c r="Q447" s="81">
        <v>1</v>
      </c>
      <c r="R447" s="81">
        <v>1</v>
      </c>
      <c r="S447" s="81">
        <v>1</v>
      </c>
      <c r="T447" s="81">
        <v>0</v>
      </c>
      <c r="U447" s="81">
        <v>0</v>
      </c>
      <c r="V447" s="81">
        <v>0</v>
      </c>
      <c r="W447" s="102">
        <v>53100</v>
      </c>
      <c r="X447" s="102">
        <v>0</v>
      </c>
      <c r="Y447" s="102">
        <v>0</v>
      </c>
      <c r="Z447" s="102">
        <v>249.57</v>
      </c>
      <c r="AA447" s="102">
        <v>0</v>
      </c>
      <c r="AB447" s="102">
        <v>0</v>
      </c>
      <c r="AC447" s="102">
        <v>53100</v>
      </c>
      <c r="AD447" s="89">
        <v>43815</v>
      </c>
      <c r="AE447" s="89">
        <v>46372</v>
      </c>
      <c r="AF447" s="90">
        <v>53100</v>
      </c>
      <c r="AG447" s="84">
        <v>1.71</v>
      </c>
      <c r="AH447" s="84">
        <v>7</v>
      </c>
      <c r="AI447" s="85">
        <v>5.6399999999999999E-2</v>
      </c>
      <c r="AJ447" s="86">
        <v>1.71</v>
      </c>
      <c r="AK447" s="86">
        <v>7</v>
      </c>
      <c r="AL447" s="87">
        <v>5.6399999999999999E-2</v>
      </c>
      <c r="AM447" s="91" t="s">
        <v>620</v>
      </c>
      <c r="AN447" s="91" t="s">
        <v>621</v>
      </c>
      <c r="AO447" s="19">
        <v>287.62</v>
      </c>
      <c r="AP447" s="19">
        <v>287.62</v>
      </c>
      <c r="AQ447" s="19">
        <v>287.62</v>
      </c>
      <c r="AR447" s="19">
        <v>287.62</v>
      </c>
      <c r="AS447" s="19">
        <v>287.62</v>
      </c>
      <c r="AT447" s="19">
        <v>287.62</v>
      </c>
      <c r="AU447" s="19">
        <v>287.62</v>
      </c>
      <c r="AV447" s="19">
        <v>287.62</v>
      </c>
      <c r="AW447" s="19">
        <v>287.62</v>
      </c>
      <c r="AX447" s="19">
        <v>230.1</v>
      </c>
      <c r="AY447" s="19">
        <v>230.1</v>
      </c>
      <c r="AZ447" s="19">
        <v>230.1</v>
      </c>
      <c r="BA447" s="19">
        <v>230.1</v>
      </c>
      <c r="BB447" s="19">
        <v>230.1</v>
      </c>
      <c r="BC447" s="19">
        <v>230.1</v>
      </c>
      <c r="BD447" s="19">
        <v>230.1</v>
      </c>
      <c r="BE447" s="19">
        <v>230.1</v>
      </c>
      <c r="BF447" s="19">
        <v>230.1</v>
      </c>
      <c r="BG447" s="19">
        <v>230.1</v>
      </c>
      <c r="BH447" s="19">
        <v>230.1</v>
      </c>
      <c r="BI447" s="19">
        <v>230.1</v>
      </c>
      <c r="BJ447" s="19">
        <f t="shared" si="18"/>
        <v>2588.5799999999995</v>
      </c>
      <c r="BK447" s="19">
        <f t="shared" si="19"/>
        <v>2761.1999999999994</v>
      </c>
      <c r="BL447" s="19">
        <f t="shared" si="20"/>
        <v>5349.7799999999988</v>
      </c>
    </row>
    <row r="448" spans="1:64" x14ac:dyDescent="0.25">
      <c r="A448" s="52" t="s">
        <v>2217</v>
      </c>
      <c r="B448" s="78" t="s">
        <v>496</v>
      </c>
      <c r="C448" s="79">
        <v>6</v>
      </c>
      <c r="D448" s="80" t="s">
        <v>23</v>
      </c>
      <c r="E448" s="79" t="s">
        <v>434</v>
      </c>
      <c r="F448" s="79" t="s">
        <v>604</v>
      </c>
      <c r="G448" s="79" t="s">
        <v>816</v>
      </c>
      <c r="H448" s="79" t="s">
        <v>624</v>
      </c>
      <c r="I448" s="79" t="s">
        <v>817</v>
      </c>
      <c r="J448" s="79" t="s">
        <v>626</v>
      </c>
      <c r="K448" s="79" t="s">
        <v>447</v>
      </c>
      <c r="L448" s="79" t="s">
        <v>606</v>
      </c>
      <c r="M448" s="79" t="s">
        <v>619</v>
      </c>
      <c r="N448" s="81">
        <v>1</v>
      </c>
      <c r="O448" s="81">
        <v>1</v>
      </c>
      <c r="P448" s="81">
        <v>1</v>
      </c>
      <c r="Q448" s="81">
        <v>1</v>
      </c>
      <c r="R448" s="81">
        <v>1</v>
      </c>
      <c r="S448" s="81">
        <v>1</v>
      </c>
      <c r="T448" s="81">
        <v>0</v>
      </c>
      <c r="U448" s="81">
        <v>0</v>
      </c>
      <c r="V448" s="81">
        <v>0</v>
      </c>
      <c r="W448" s="102">
        <v>51772.5</v>
      </c>
      <c r="X448" s="102">
        <v>0</v>
      </c>
      <c r="Y448" s="102">
        <v>0</v>
      </c>
      <c r="Z448" s="102">
        <v>255.84</v>
      </c>
      <c r="AA448" s="102">
        <v>0</v>
      </c>
      <c r="AB448" s="102">
        <v>0</v>
      </c>
      <c r="AC448" s="102">
        <v>51772.5</v>
      </c>
      <c r="AD448" s="89">
        <v>43815</v>
      </c>
      <c r="AE448" s="89">
        <v>46737</v>
      </c>
      <c r="AF448" s="90">
        <v>51772.5</v>
      </c>
      <c r="AG448" s="84">
        <v>2.71</v>
      </c>
      <c r="AH448" s="84">
        <v>8</v>
      </c>
      <c r="AI448" s="85">
        <v>5.9299999999999999E-2</v>
      </c>
      <c r="AJ448" s="86">
        <v>2.71</v>
      </c>
      <c r="AK448" s="86">
        <v>8</v>
      </c>
      <c r="AL448" s="87">
        <v>5.9299999999999999E-2</v>
      </c>
      <c r="AM448" s="91" t="s">
        <v>620</v>
      </c>
      <c r="AN448" s="91" t="s">
        <v>621</v>
      </c>
      <c r="AO448" s="19">
        <v>459.21</v>
      </c>
      <c r="AP448" s="19">
        <v>459.21</v>
      </c>
      <c r="AQ448" s="19">
        <v>459.21</v>
      </c>
      <c r="AR448" s="19">
        <v>229.6</v>
      </c>
      <c r="AS448" s="19">
        <v>229.6</v>
      </c>
      <c r="AT448" s="19">
        <v>229.6</v>
      </c>
      <c r="AU448" s="19">
        <v>229.6</v>
      </c>
      <c r="AV448" s="19">
        <v>229.6</v>
      </c>
      <c r="AW448" s="19">
        <v>229.6</v>
      </c>
      <c r="AX448" s="19">
        <v>0</v>
      </c>
      <c r="AY448" s="19">
        <v>0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0</v>
      </c>
      <c r="BI448" s="19">
        <v>0</v>
      </c>
      <c r="BJ448" s="19">
        <f t="shared" si="18"/>
        <v>2755.2299999999996</v>
      </c>
      <c r="BK448" s="19">
        <f t="shared" si="19"/>
        <v>0</v>
      </c>
      <c r="BL448" s="19">
        <f t="shared" si="20"/>
        <v>2755.2299999999996</v>
      </c>
    </row>
    <row r="449" spans="1:64" x14ac:dyDescent="0.25">
      <c r="A449" s="52" t="s">
        <v>2218</v>
      </c>
      <c r="B449" s="78" t="s">
        <v>497</v>
      </c>
      <c r="C449" s="79">
        <v>3</v>
      </c>
      <c r="D449" s="80" t="s">
        <v>23</v>
      </c>
      <c r="E449" s="79" t="s">
        <v>434</v>
      </c>
      <c r="F449" s="79" t="s">
        <v>604</v>
      </c>
      <c r="G449" s="79" t="s">
        <v>816</v>
      </c>
      <c r="H449" s="79" t="s">
        <v>624</v>
      </c>
      <c r="I449" s="79" t="s">
        <v>817</v>
      </c>
      <c r="J449" s="79" t="s">
        <v>626</v>
      </c>
      <c r="K449" s="79" t="s">
        <v>447</v>
      </c>
      <c r="L449" s="79" t="s">
        <v>606</v>
      </c>
      <c r="M449" s="79" t="s">
        <v>619</v>
      </c>
      <c r="N449" s="81">
        <v>1</v>
      </c>
      <c r="O449" s="81">
        <v>1</v>
      </c>
      <c r="P449" s="81">
        <v>1</v>
      </c>
      <c r="Q449" s="81">
        <v>1</v>
      </c>
      <c r="R449" s="81">
        <v>1</v>
      </c>
      <c r="S449" s="81">
        <v>1</v>
      </c>
      <c r="T449" s="81">
        <v>0</v>
      </c>
      <c r="U449" s="81">
        <v>0</v>
      </c>
      <c r="V449" s="81">
        <v>0</v>
      </c>
      <c r="W449" s="102">
        <v>53100</v>
      </c>
      <c r="X449" s="102">
        <v>0</v>
      </c>
      <c r="Y449" s="102">
        <v>0</v>
      </c>
      <c r="Z449" s="102">
        <v>287.62</v>
      </c>
      <c r="AA449" s="102">
        <v>0</v>
      </c>
      <c r="AB449" s="102">
        <v>0</v>
      </c>
      <c r="AC449" s="102">
        <v>53100</v>
      </c>
      <c r="AD449" s="89">
        <v>43816</v>
      </c>
      <c r="AE449" s="89">
        <v>47469</v>
      </c>
      <c r="AF449" s="90">
        <v>53100</v>
      </c>
      <c r="AG449" s="84">
        <v>4.71</v>
      </c>
      <c r="AH449" s="84">
        <v>10</v>
      </c>
      <c r="AI449" s="85">
        <v>6.5000000000000002E-2</v>
      </c>
      <c r="AJ449" s="86">
        <v>4.71</v>
      </c>
      <c r="AK449" s="86">
        <v>10</v>
      </c>
      <c r="AL449" s="87">
        <v>6.5000000000000002E-2</v>
      </c>
      <c r="AM449" s="91" t="s">
        <v>620</v>
      </c>
      <c r="AN449" s="91" t="s">
        <v>621</v>
      </c>
      <c r="AO449" s="19">
        <v>2108.17</v>
      </c>
      <c r="AP449" s="19">
        <v>2108.17</v>
      </c>
      <c r="AQ449" s="19">
        <v>2108.17</v>
      </c>
      <c r="AR449" s="19">
        <v>2108.17</v>
      </c>
      <c r="AS449" s="19">
        <v>2108.17</v>
      </c>
      <c r="AT449" s="19">
        <v>2108.17</v>
      </c>
      <c r="AU449" s="19">
        <v>2108.17</v>
      </c>
      <c r="AV449" s="19">
        <v>2108.17</v>
      </c>
      <c r="AW449" s="19">
        <v>2108.17</v>
      </c>
      <c r="AX449" s="19">
        <v>1054.0899999999999</v>
      </c>
      <c r="AY449" s="19">
        <v>1054.0899999999999</v>
      </c>
      <c r="AZ449" s="19">
        <v>1054.0899999999999</v>
      </c>
      <c r="BA449" s="19">
        <v>1054.0899999999999</v>
      </c>
      <c r="BB449" s="19">
        <v>1054.0899999999999</v>
      </c>
      <c r="BC449" s="19">
        <v>1054.0899999999999</v>
      </c>
      <c r="BD449" s="19">
        <v>1054.0899999999999</v>
      </c>
      <c r="BE449" s="19">
        <v>1054.0899999999999</v>
      </c>
      <c r="BF449" s="19">
        <v>1054.0899999999999</v>
      </c>
      <c r="BG449" s="19">
        <v>1054.0899999999999</v>
      </c>
      <c r="BH449" s="19">
        <v>1054.0899999999999</v>
      </c>
      <c r="BI449" s="19">
        <v>1054.0899999999999</v>
      </c>
      <c r="BJ449" s="19">
        <f t="shared" si="18"/>
        <v>18973.53</v>
      </c>
      <c r="BK449" s="19">
        <f t="shared" si="19"/>
        <v>12649.08</v>
      </c>
      <c r="BL449" s="19">
        <f t="shared" si="20"/>
        <v>31622.61</v>
      </c>
    </row>
    <row r="450" spans="1:64" x14ac:dyDescent="0.25">
      <c r="A450" s="52" t="s">
        <v>2219</v>
      </c>
      <c r="B450" s="78" t="s">
        <v>498</v>
      </c>
      <c r="C450" s="79">
        <v>5</v>
      </c>
      <c r="D450" s="80" t="s">
        <v>23</v>
      </c>
      <c r="E450" s="79" t="s">
        <v>434</v>
      </c>
      <c r="F450" s="79" t="s">
        <v>604</v>
      </c>
      <c r="G450" s="79" t="s">
        <v>816</v>
      </c>
      <c r="H450" s="79" t="s">
        <v>624</v>
      </c>
      <c r="I450" s="79" t="s">
        <v>817</v>
      </c>
      <c r="J450" s="79" t="s">
        <v>626</v>
      </c>
      <c r="K450" s="79" t="s">
        <v>447</v>
      </c>
      <c r="L450" s="79" t="s">
        <v>606</v>
      </c>
      <c r="M450" s="79" t="s">
        <v>619</v>
      </c>
      <c r="N450" s="81">
        <v>1</v>
      </c>
      <c r="O450" s="81">
        <v>1</v>
      </c>
      <c r="P450" s="81">
        <v>1</v>
      </c>
      <c r="Q450" s="81">
        <v>1</v>
      </c>
      <c r="R450" s="81">
        <v>1</v>
      </c>
      <c r="S450" s="81">
        <v>1</v>
      </c>
      <c r="T450" s="81">
        <v>0</v>
      </c>
      <c r="U450" s="81">
        <v>0</v>
      </c>
      <c r="V450" s="81">
        <v>0</v>
      </c>
      <c r="W450" s="102">
        <v>102807.5</v>
      </c>
      <c r="X450" s="102">
        <v>0</v>
      </c>
      <c r="Y450" s="102">
        <v>0</v>
      </c>
      <c r="Z450" s="102">
        <v>459.21</v>
      </c>
      <c r="AA450" s="102">
        <v>0</v>
      </c>
      <c r="AB450" s="102">
        <v>0</v>
      </c>
      <c r="AC450" s="102">
        <v>102807.5</v>
      </c>
      <c r="AD450" s="89">
        <v>43816</v>
      </c>
      <c r="AE450" s="89">
        <v>46008</v>
      </c>
      <c r="AF450" s="90">
        <v>102807.5</v>
      </c>
      <c r="AG450" s="84">
        <v>0.71</v>
      </c>
      <c r="AH450" s="84">
        <v>6</v>
      </c>
      <c r="AI450" s="85">
        <v>5.3600000000000002E-2</v>
      </c>
      <c r="AJ450" s="86">
        <v>0.71</v>
      </c>
      <c r="AK450" s="86">
        <v>6</v>
      </c>
      <c r="AL450" s="87">
        <v>5.3600000000000002E-2</v>
      </c>
      <c r="AM450" s="91" t="s">
        <v>620</v>
      </c>
      <c r="AN450" s="91" t="s">
        <v>621</v>
      </c>
      <c r="AO450" s="19">
        <v>1015.35</v>
      </c>
      <c r="AP450" s="19">
        <v>1015.35</v>
      </c>
      <c r="AQ450" s="19">
        <v>1015.35</v>
      </c>
      <c r="AR450" s="19">
        <v>1015.35</v>
      </c>
      <c r="AS450" s="19">
        <v>1015.35</v>
      </c>
      <c r="AT450" s="19">
        <v>1015.35</v>
      </c>
      <c r="AU450" s="19">
        <v>1015.35</v>
      </c>
      <c r="AV450" s="19">
        <v>1015.35</v>
      </c>
      <c r="AW450" s="19">
        <v>1015.35</v>
      </c>
      <c r="AX450" s="19">
        <v>676.9</v>
      </c>
      <c r="AY450" s="19">
        <v>676.9</v>
      </c>
      <c r="AZ450" s="19">
        <v>676.9</v>
      </c>
      <c r="BA450" s="19">
        <v>676.9</v>
      </c>
      <c r="BB450" s="19">
        <v>676.9</v>
      </c>
      <c r="BC450" s="19">
        <v>676.9</v>
      </c>
      <c r="BD450" s="19">
        <v>676.9</v>
      </c>
      <c r="BE450" s="19">
        <v>676.9</v>
      </c>
      <c r="BF450" s="19">
        <v>676.9</v>
      </c>
      <c r="BG450" s="19">
        <v>676.9</v>
      </c>
      <c r="BH450" s="19">
        <v>676.9</v>
      </c>
      <c r="BI450" s="19">
        <v>676.9</v>
      </c>
      <c r="BJ450" s="19">
        <f t="shared" si="18"/>
        <v>9138.1500000000015</v>
      </c>
      <c r="BK450" s="19">
        <f t="shared" si="19"/>
        <v>8122.7999999999984</v>
      </c>
      <c r="BL450" s="19">
        <f t="shared" si="20"/>
        <v>17260.95</v>
      </c>
    </row>
    <row r="451" spans="1:64" x14ac:dyDescent="0.25">
      <c r="A451" s="52" t="s">
        <v>2220</v>
      </c>
      <c r="B451" s="78" t="s">
        <v>498</v>
      </c>
      <c r="C451" s="79">
        <v>6</v>
      </c>
      <c r="D451" s="80" t="s">
        <v>23</v>
      </c>
      <c r="E451" s="79" t="s">
        <v>434</v>
      </c>
      <c r="F451" s="79" t="s">
        <v>604</v>
      </c>
      <c r="G451" s="79" t="s">
        <v>816</v>
      </c>
      <c r="H451" s="79" t="s">
        <v>624</v>
      </c>
      <c r="I451" s="79" t="s">
        <v>817</v>
      </c>
      <c r="J451" s="79" t="s">
        <v>626</v>
      </c>
      <c r="K451" s="79" t="s">
        <v>447</v>
      </c>
      <c r="L451" s="79" t="s">
        <v>606</v>
      </c>
      <c r="M451" s="79" t="s">
        <v>619</v>
      </c>
      <c r="N451" s="81">
        <v>1</v>
      </c>
      <c r="O451" s="81">
        <v>1</v>
      </c>
      <c r="P451" s="81">
        <v>1</v>
      </c>
      <c r="Q451" s="81">
        <v>1</v>
      </c>
      <c r="R451" s="81">
        <v>1</v>
      </c>
      <c r="S451" s="81">
        <v>1</v>
      </c>
      <c r="T451" s="81">
        <v>0</v>
      </c>
      <c r="U451" s="81">
        <v>0</v>
      </c>
      <c r="V451" s="81">
        <v>0</v>
      </c>
      <c r="W451" s="102">
        <v>448547.5</v>
      </c>
      <c r="X451" s="102">
        <v>0</v>
      </c>
      <c r="Y451" s="102">
        <v>0</v>
      </c>
      <c r="Z451" s="102">
        <v>2108.17</v>
      </c>
      <c r="AA451" s="102">
        <v>0</v>
      </c>
      <c r="AB451" s="102">
        <v>0</v>
      </c>
      <c r="AC451" s="102">
        <v>448547.5</v>
      </c>
      <c r="AD451" s="89">
        <v>43816</v>
      </c>
      <c r="AE451" s="89">
        <v>46373</v>
      </c>
      <c r="AF451" s="90">
        <v>448547.5</v>
      </c>
      <c r="AG451" s="84">
        <v>1.71</v>
      </c>
      <c r="AH451" s="84">
        <v>7</v>
      </c>
      <c r="AI451" s="85">
        <v>5.6399999999999999E-2</v>
      </c>
      <c r="AJ451" s="86">
        <v>1.71</v>
      </c>
      <c r="AK451" s="86">
        <v>7</v>
      </c>
      <c r="AL451" s="87">
        <v>5.6399999999999999E-2</v>
      </c>
      <c r="AM451" s="91" t="s">
        <v>620</v>
      </c>
      <c r="AN451" s="91" t="s">
        <v>621</v>
      </c>
      <c r="AO451" s="19">
        <v>1099.17</v>
      </c>
      <c r="AP451" s="19">
        <v>1099.17</v>
      </c>
      <c r="AQ451" s="19">
        <v>1099.17</v>
      </c>
      <c r="AR451" s="19">
        <v>1099.17</v>
      </c>
      <c r="AS451" s="19">
        <v>1099.17</v>
      </c>
      <c r="AT451" s="19">
        <v>1099.17</v>
      </c>
      <c r="AU451" s="19">
        <v>1099.17</v>
      </c>
      <c r="AV451" s="19">
        <v>1099.17</v>
      </c>
      <c r="AW451" s="19">
        <v>1099.17</v>
      </c>
      <c r="AX451" s="19">
        <v>824.38</v>
      </c>
      <c r="AY451" s="19">
        <v>824.38</v>
      </c>
      <c r="AZ451" s="19">
        <v>824.38</v>
      </c>
      <c r="BA451" s="19">
        <v>824.38</v>
      </c>
      <c r="BB451" s="19">
        <v>824.38</v>
      </c>
      <c r="BC451" s="19">
        <v>824.38</v>
      </c>
      <c r="BD451" s="19">
        <v>824.38</v>
      </c>
      <c r="BE451" s="19">
        <v>824.38</v>
      </c>
      <c r="BF451" s="19">
        <v>824.38</v>
      </c>
      <c r="BG451" s="19">
        <v>824.38</v>
      </c>
      <c r="BH451" s="19">
        <v>824.38</v>
      </c>
      <c r="BI451" s="19">
        <v>824.38</v>
      </c>
      <c r="BJ451" s="19">
        <f t="shared" ref="BJ451:BJ514" si="21">SUM(AO451:AW451)</f>
        <v>9892.5300000000007</v>
      </c>
      <c r="BK451" s="19">
        <f t="shared" si="19"/>
        <v>9892.5599999999977</v>
      </c>
      <c r="BL451" s="19">
        <f t="shared" si="20"/>
        <v>19785.089999999997</v>
      </c>
    </row>
    <row r="452" spans="1:64" x14ac:dyDescent="0.25">
      <c r="A452" s="52" t="s">
        <v>2221</v>
      </c>
      <c r="B452" s="78" t="s">
        <v>498</v>
      </c>
      <c r="C452" s="79">
        <v>7</v>
      </c>
      <c r="D452" s="80" t="s">
        <v>23</v>
      </c>
      <c r="E452" s="79" t="s">
        <v>434</v>
      </c>
      <c r="F452" s="79" t="s">
        <v>604</v>
      </c>
      <c r="G452" s="79" t="s">
        <v>816</v>
      </c>
      <c r="H452" s="79" t="s">
        <v>624</v>
      </c>
      <c r="I452" s="79" t="s">
        <v>817</v>
      </c>
      <c r="J452" s="79" t="s">
        <v>626</v>
      </c>
      <c r="K452" s="79" t="s">
        <v>447</v>
      </c>
      <c r="L452" s="79" t="s">
        <v>606</v>
      </c>
      <c r="M452" s="79" t="s">
        <v>619</v>
      </c>
      <c r="N452" s="81">
        <v>1</v>
      </c>
      <c r="O452" s="81">
        <v>1</v>
      </c>
      <c r="P452" s="81">
        <v>1</v>
      </c>
      <c r="Q452" s="81">
        <v>1</v>
      </c>
      <c r="R452" s="81">
        <v>1</v>
      </c>
      <c r="S452" s="81">
        <v>1</v>
      </c>
      <c r="T452" s="81">
        <v>0</v>
      </c>
      <c r="U452" s="81">
        <v>0</v>
      </c>
      <c r="V452" s="81">
        <v>0</v>
      </c>
      <c r="W452" s="102">
        <v>205467.5</v>
      </c>
      <c r="X452" s="102">
        <v>0</v>
      </c>
      <c r="Y452" s="102">
        <v>0</v>
      </c>
      <c r="Z452" s="102">
        <v>1015.35</v>
      </c>
      <c r="AA452" s="102">
        <v>0</v>
      </c>
      <c r="AB452" s="102">
        <v>0</v>
      </c>
      <c r="AC452" s="102">
        <v>205467.5</v>
      </c>
      <c r="AD452" s="89">
        <v>43816</v>
      </c>
      <c r="AE452" s="89">
        <v>46738</v>
      </c>
      <c r="AF452" s="90">
        <v>205467.5</v>
      </c>
      <c r="AG452" s="84">
        <v>2.71</v>
      </c>
      <c r="AH452" s="84">
        <v>8</v>
      </c>
      <c r="AI452" s="85">
        <v>5.9299999999999999E-2</v>
      </c>
      <c r="AJ452" s="86">
        <v>2.71</v>
      </c>
      <c r="AK452" s="86">
        <v>8</v>
      </c>
      <c r="AL452" s="87">
        <v>5.9299999999999999E-2</v>
      </c>
      <c r="AM452" s="91" t="s">
        <v>620</v>
      </c>
      <c r="AN452" s="91" t="s">
        <v>621</v>
      </c>
      <c r="AO452" s="19">
        <v>249.57</v>
      </c>
      <c r="AP452" s="19">
        <v>249.57</v>
      </c>
      <c r="AQ452" s="19">
        <v>249.57</v>
      </c>
      <c r="AR452" s="19">
        <v>249.57</v>
      </c>
      <c r="AS452" s="19">
        <v>249.57</v>
      </c>
      <c r="AT452" s="19">
        <v>249.57</v>
      </c>
      <c r="AU452" s="19">
        <v>249.57</v>
      </c>
      <c r="AV452" s="19">
        <v>249.57</v>
      </c>
      <c r="AW452" s="19">
        <v>249.57</v>
      </c>
      <c r="AX452" s="19">
        <v>124.78</v>
      </c>
      <c r="AY452" s="19">
        <v>124.78</v>
      </c>
      <c r="AZ452" s="19">
        <v>124.78</v>
      </c>
      <c r="BA452" s="19">
        <v>124.78</v>
      </c>
      <c r="BB452" s="19">
        <v>124.78</v>
      </c>
      <c r="BC452" s="19">
        <v>124.78</v>
      </c>
      <c r="BD452" s="19">
        <v>124.78</v>
      </c>
      <c r="BE452" s="19">
        <v>124.78</v>
      </c>
      <c r="BF452" s="19">
        <v>124.78</v>
      </c>
      <c r="BG452" s="19">
        <v>124.78</v>
      </c>
      <c r="BH452" s="19">
        <v>124.78</v>
      </c>
      <c r="BI452" s="19">
        <v>124.78</v>
      </c>
      <c r="BJ452" s="19">
        <f t="shared" si="21"/>
        <v>2246.1299999999997</v>
      </c>
      <c r="BK452" s="19">
        <f t="shared" ref="BK452:BK515" si="22">SUM(AX452:BI452)</f>
        <v>1497.36</v>
      </c>
      <c r="BL452" s="19">
        <f t="shared" ref="BL452:BL515" si="23">BJ452+BK452</f>
        <v>3743.49</v>
      </c>
    </row>
    <row r="453" spans="1:64" x14ac:dyDescent="0.25">
      <c r="A453" s="52" t="s">
        <v>2222</v>
      </c>
      <c r="B453" s="78" t="s">
        <v>498</v>
      </c>
      <c r="C453" s="79">
        <v>8</v>
      </c>
      <c r="D453" s="80" t="s">
        <v>23</v>
      </c>
      <c r="E453" s="79" t="s">
        <v>434</v>
      </c>
      <c r="F453" s="79" t="s">
        <v>604</v>
      </c>
      <c r="G453" s="79" t="s">
        <v>816</v>
      </c>
      <c r="H453" s="79" t="s">
        <v>624</v>
      </c>
      <c r="I453" s="79" t="s">
        <v>817</v>
      </c>
      <c r="J453" s="79" t="s">
        <v>626</v>
      </c>
      <c r="K453" s="79" t="s">
        <v>447</v>
      </c>
      <c r="L453" s="79" t="s">
        <v>606</v>
      </c>
      <c r="M453" s="79" t="s">
        <v>619</v>
      </c>
      <c r="N453" s="81">
        <v>1</v>
      </c>
      <c r="O453" s="81">
        <v>1</v>
      </c>
      <c r="P453" s="81">
        <v>1</v>
      </c>
      <c r="Q453" s="81">
        <v>1</v>
      </c>
      <c r="R453" s="81">
        <v>1</v>
      </c>
      <c r="S453" s="81">
        <v>1</v>
      </c>
      <c r="T453" s="81">
        <v>0</v>
      </c>
      <c r="U453" s="81">
        <v>0</v>
      </c>
      <c r="V453" s="81">
        <v>0</v>
      </c>
      <c r="W453" s="102">
        <v>212400</v>
      </c>
      <c r="X453" s="102">
        <v>0</v>
      </c>
      <c r="Y453" s="102">
        <v>0</v>
      </c>
      <c r="Z453" s="102">
        <v>1099.17</v>
      </c>
      <c r="AA453" s="102">
        <v>0</v>
      </c>
      <c r="AB453" s="102">
        <v>0</v>
      </c>
      <c r="AC453" s="102">
        <v>212400</v>
      </c>
      <c r="AD453" s="89">
        <v>43816</v>
      </c>
      <c r="AE453" s="89">
        <v>47104</v>
      </c>
      <c r="AF453" s="90">
        <v>212400</v>
      </c>
      <c r="AG453" s="84">
        <v>3.71</v>
      </c>
      <c r="AH453" s="84">
        <v>9</v>
      </c>
      <c r="AI453" s="85">
        <v>6.2100000000000002E-2</v>
      </c>
      <c r="AJ453" s="86">
        <v>3.71</v>
      </c>
      <c r="AK453" s="86">
        <v>9</v>
      </c>
      <c r="AL453" s="87">
        <v>6.2100000000000002E-2</v>
      </c>
      <c r="AM453" s="91" t="s">
        <v>620</v>
      </c>
      <c r="AN453" s="91" t="s">
        <v>621</v>
      </c>
      <c r="AO453" s="19">
        <v>461.7</v>
      </c>
      <c r="AP453" s="19">
        <v>461.7</v>
      </c>
      <c r="AQ453" s="19">
        <v>461.7</v>
      </c>
      <c r="AR453" s="19">
        <v>461.7</v>
      </c>
      <c r="AS453" s="19">
        <v>461.7</v>
      </c>
      <c r="AT453" s="19">
        <v>461.7</v>
      </c>
      <c r="AU453" s="19">
        <v>461.7</v>
      </c>
      <c r="AV453" s="19">
        <v>461.7</v>
      </c>
      <c r="AW453" s="19">
        <v>461.7</v>
      </c>
      <c r="AX453" s="19">
        <v>230.85</v>
      </c>
      <c r="AY453" s="19">
        <v>230.85</v>
      </c>
      <c r="AZ453" s="19">
        <v>230.85</v>
      </c>
      <c r="BA453" s="19">
        <v>230.85</v>
      </c>
      <c r="BB453" s="19">
        <v>230.85</v>
      </c>
      <c r="BC453" s="19">
        <v>230.85</v>
      </c>
      <c r="BD453" s="19">
        <v>230.85</v>
      </c>
      <c r="BE453" s="19">
        <v>230.85</v>
      </c>
      <c r="BF453" s="19">
        <v>230.85</v>
      </c>
      <c r="BG453" s="19">
        <v>230.85</v>
      </c>
      <c r="BH453" s="19">
        <v>230.85</v>
      </c>
      <c r="BI453" s="19">
        <v>230.85</v>
      </c>
      <c r="BJ453" s="19">
        <f t="shared" si="21"/>
        <v>4155.2999999999993</v>
      </c>
      <c r="BK453" s="19">
        <f t="shared" si="22"/>
        <v>2770.1999999999994</v>
      </c>
      <c r="BL453" s="19">
        <f t="shared" si="23"/>
        <v>6925.4999999999982</v>
      </c>
    </row>
    <row r="454" spans="1:64" x14ac:dyDescent="0.25">
      <c r="A454" s="52" t="s">
        <v>2223</v>
      </c>
      <c r="B454" s="78" t="s">
        <v>835</v>
      </c>
      <c r="C454" s="79">
        <v>1</v>
      </c>
      <c r="D454" s="80" t="s">
        <v>23</v>
      </c>
      <c r="E454" s="79" t="s">
        <v>434</v>
      </c>
      <c r="F454" s="79" t="s">
        <v>604</v>
      </c>
      <c r="G454" s="79" t="s">
        <v>816</v>
      </c>
      <c r="H454" s="79" t="s">
        <v>624</v>
      </c>
      <c r="I454" s="79" t="s">
        <v>817</v>
      </c>
      <c r="J454" s="79" t="s">
        <v>626</v>
      </c>
      <c r="K454" s="79" t="s">
        <v>447</v>
      </c>
      <c r="L454" s="79" t="s">
        <v>606</v>
      </c>
      <c r="M454" s="79" t="s">
        <v>619</v>
      </c>
      <c r="N454" s="81">
        <v>1</v>
      </c>
      <c r="O454" s="81">
        <v>1</v>
      </c>
      <c r="P454" s="81">
        <v>1</v>
      </c>
      <c r="Q454" s="81">
        <v>1</v>
      </c>
      <c r="R454" s="81">
        <v>1</v>
      </c>
      <c r="S454" s="81">
        <v>1</v>
      </c>
      <c r="T454" s="81">
        <v>0</v>
      </c>
      <c r="U454" s="81">
        <v>0</v>
      </c>
      <c r="V454" s="81">
        <v>0</v>
      </c>
      <c r="W454" s="102">
        <v>53100</v>
      </c>
      <c r="X454" s="102">
        <v>0</v>
      </c>
      <c r="Y454" s="102">
        <v>0</v>
      </c>
      <c r="Z454" s="102">
        <v>249.57</v>
      </c>
      <c r="AA454" s="102">
        <v>0</v>
      </c>
      <c r="AB454" s="102">
        <v>0</v>
      </c>
      <c r="AC454" s="102">
        <v>53100</v>
      </c>
      <c r="AD454" s="89">
        <v>43817</v>
      </c>
      <c r="AE454" s="89">
        <v>46374</v>
      </c>
      <c r="AF454" s="90">
        <v>53100</v>
      </c>
      <c r="AG454" s="84">
        <v>1.72</v>
      </c>
      <c r="AH454" s="84">
        <v>7</v>
      </c>
      <c r="AI454" s="85">
        <v>5.6399999999999999E-2</v>
      </c>
      <c r="AJ454" s="86">
        <v>1.72</v>
      </c>
      <c r="AK454" s="86">
        <v>7</v>
      </c>
      <c r="AL454" s="87">
        <v>5.6399999999999999E-2</v>
      </c>
      <c r="AM454" s="91" t="s">
        <v>620</v>
      </c>
      <c r="AN454" s="91" t="s">
        <v>621</v>
      </c>
      <c r="AO454" s="19">
        <v>262.39999999999998</v>
      </c>
      <c r="AP454" s="19">
        <v>262.39999999999998</v>
      </c>
      <c r="AQ454" s="19">
        <v>262.39999999999998</v>
      </c>
      <c r="AR454" s="19">
        <v>262.39999999999998</v>
      </c>
      <c r="AS454" s="19">
        <v>262.39999999999998</v>
      </c>
      <c r="AT454" s="19">
        <v>262.39999999999998</v>
      </c>
      <c r="AU454" s="19">
        <v>262.39999999999998</v>
      </c>
      <c r="AV454" s="19">
        <v>262.39999999999998</v>
      </c>
      <c r="AW454" s="19">
        <v>262.39999999999998</v>
      </c>
      <c r="AX454" s="19">
        <v>174.93</v>
      </c>
      <c r="AY454" s="19">
        <v>174.93</v>
      </c>
      <c r="AZ454" s="19">
        <v>174.93</v>
      </c>
      <c r="BA454" s="19">
        <v>174.93</v>
      </c>
      <c r="BB454" s="19">
        <v>174.93</v>
      </c>
      <c r="BC454" s="19">
        <v>174.93</v>
      </c>
      <c r="BD454" s="19">
        <v>174.93</v>
      </c>
      <c r="BE454" s="19">
        <v>174.93</v>
      </c>
      <c r="BF454" s="19">
        <v>174.93</v>
      </c>
      <c r="BG454" s="19">
        <v>174.93</v>
      </c>
      <c r="BH454" s="19">
        <v>174.93</v>
      </c>
      <c r="BI454" s="19">
        <v>174.93</v>
      </c>
      <c r="BJ454" s="19">
        <f t="shared" si="21"/>
        <v>2361.6000000000004</v>
      </c>
      <c r="BK454" s="19">
        <f t="shared" si="22"/>
        <v>2099.1600000000003</v>
      </c>
      <c r="BL454" s="19">
        <f t="shared" si="23"/>
        <v>4460.76</v>
      </c>
    </row>
    <row r="455" spans="1:64" x14ac:dyDescent="0.25">
      <c r="A455" s="52" t="s">
        <v>2224</v>
      </c>
      <c r="B455" s="78" t="s">
        <v>499</v>
      </c>
      <c r="C455" s="79">
        <v>4</v>
      </c>
      <c r="D455" s="80" t="s">
        <v>23</v>
      </c>
      <c r="E455" s="79" t="s">
        <v>434</v>
      </c>
      <c r="F455" s="79" t="s">
        <v>604</v>
      </c>
      <c r="G455" s="79" t="s">
        <v>816</v>
      </c>
      <c r="H455" s="79" t="s">
        <v>624</v>
      </c>
      <c r="I455" s="79" t="s">
        <v>817</v>
      </c>
      <c r="J455" s="79" t="s">
        <v>626</v>
      </c>
      <c r="K455" s="79" t="s">
        <v>447</v>
      </c>
      <c r="L455" s="79" t="s">
        <v>606</v>
      </c>
      <c r="M455" s="79" t="s">
        <v>619</v>
      </c>
      <c r="N455" s="81">
        <v>1</v>
      </c>
      <c r="O455" s="81">
        <v>1</v>
      </c>
      <c r="P455" s="81">
        <v>1</v>
      </c>
      <c r="Q455" s="81">
        <v>1</v>
      </c>
      <c r="R455" s="81">
        <v>1</v>
      </c>
      <c r="S455" s="81">
        <v>1</v>
      </c>
      <c r="T455" s="81">
        <v>0</v>
      </c>
      <c r="U455" s="81">
        <v>0</v>
      </c>
      <c r="V455" s="81">
        <v>0</v>
      </c>
      <c r="W455" s="102">
        <v>98235</v>
      </c>
      <c r="X455" s="102">
        <v>0</v>
      </c>
      <c r="Y455" s="102">
        <v>0</v>
      </c>
      <c r="Z455" s="102">
        <v>461.7</v>
      </c>
      <c r="AA455" s="102">
        <v>0</v>
      </c>
      <c r="AB455" s="102">
        <v>0</v>
      </c>
      <c r="AC455" s="102">
        <v>98235</v>
      </c>
      <c r="AD455" s="89">
        <v>43817</v>
      </c>
      <c r="AE455" s="89">
        <v>46374</v>
      </c>
      <c r="AF455" s="90">
        <v>98235</v>
      </c>
      <c r="AG455" s="84">
        <v>1.72</v>
      </c>
      <c r="AH455" s="84">
        <v>7</v>
      </c>
      <c r="AI455" s="85">
        <v>5.6399999999999999E-2</v>
      </c>
      <c r="AJ455" s="86">
        <v>1.72</v>
      </c>
      <c r="AK455" s="86">
        <v>7</v>
      </c>
      <c r="AL455" s="87">
        <v>5.6399999999999999E-2</v>
      </c>
      <c r="AM455" s="91" t="s">
        <v>620</v>
      </c>
      <c r="AN455" s="91" t="s">
        <v>621</v>
      </c>
      <c r="AO455" s="19">
        <v>273.27</v>
      </c>
      <c r="AP455" s="19">
        <v>273.27</v>
      </c>
      <c r="AQ455" s="19">
        <v>273.27</v>
      </c>
      <c r="AR455" s="19">
        <v>273.27</v>
      </c>
      <c r="AS455" s="19">
        <v>273.27</v>
      </c>
      <c r="AT455" s="19">
        <v>273.27</v>
      </c>
      <c r="AU455" s="19">
        <v>273.27</v>
      </c>
      <c r="AV455" s="19">
        <v>273.27</v>
      </c>
      <c r="AW455" s="19">
        <v>273.27</v>
      </c>
      <c r="AX455" s="19">
        <v>204.95</v>
      </c>
      <c r="AY455" s="19">
        <v>204.95</v>
      </c>
      <c r="AZ455" s="19">
        <v>204.95</v>
      </c>
      <c r="BA455" s="19">
        <v>204.95</v>
      </c>
      <c r="BB455" s="19">
        <v>204.95</v>
      </c>
      <c r="BC455" s="19">
        <v>204.95</v>
      </c>
      <c r="BD455" s="19">
        <v>204.95</v>
      </c>
      <c r="BE455" s="19">
        <v>204.95</v>
      </c>
      <c r="BF455" s="19">
        <v>204.95</v>
      </c>
      <c r="BG455" s="19">
        <v>204.95</v>
      </c>
      <c r="BH455" s="19">
        <v>204.95</v>
      </c>
      <c r="BI455" s="19">
        <v>204.95</v>
      </c>
      <c r="BJ455" s="19">
        <f t="shared" si="21"/>
        <v>2459.4299999999998</v>
      </c>
      <c r="BK455" s="19">
        <f t="shared" si="22"/>
        <v>2459.3999999999996</v>
      </c>
      <c r="BL455" s="19">
        <f t="shared" si="23"/>
        <v>4918.83</v>
      </c>
    </row>
    <row r="456" spans="1:64" x14ac:dyDescent="0.25">
      <c r="A456" s="52" t="s">
        <v>2225</v>
      </c>
      <c r="B456" s="78" t="s">
        <v>499</v>
      </c>
      <c r="C456" s="79">
        <v>5</v>
      </c>
      <c r="D456" s="80" t="s">
        <v>23</v>
      </c>
      <c r="E456" s="79" t="s">
        <v>434</v>
      </c>
      <c r="F456" s="79" t="s">
        <v>604</v>
      </c>
      <c r="G456" s="79" t="s">
        <v>816</v>
      </c>
      <c r="H456" s="79" t="s">
        <v>624</v>
      </c>
      <c r="I456" s="79" t="s">
        <v>817</v>
      </c>
      <c r="J456" s="79" t="s">
        <v>626</v>
      </c>
      <c r="K456" s="79" t="s">
        <v>447</v>
      </c>
      <c r="L456" s="79" t="s">
        <v>606</v>
      </c>
      <c r="M456" s="79" t="s">
        <v>619</v>
      </c>
      <c r="N456" s="81">
        <v>1</v>
      </c>
      <c r="O456" s="81">
        <v>1</v>
      </c>
      <c r="P456" s="81">
        <v>1</v>
      </c>
      <c r="Q456" s="81">
        <v>1</v>
      </c>
      <c r="R456" s="81">
        <v>1</v>
      </c>
      <c r="S456" s="81">
        <v>1</v>
      </c>
      <c r="T456" s="81">
        <v>0</v>
      </c>
      <c r="U456" s="81">
        <v>0</v>
      </c>
      <c r="V456" s="81">
        <v>0</v>
      </c>
      <c r="W456" s="102">
        <v>53100</v>
      </c>
      <c r="X456" s="102">
        <v>0</v>
      </c>
      <c r="Y456" s="102">
        <v>0</v>
      </c>
      <c r="Z456" s="102">
        <v>262.39999999999998</v>
      </c>
      <c r="AA456" s="102">
        <v>0</v>
      </c>
      <c r="AB456" s="102">
        <v>0</v>
      </c>
      <c r="AC456" s="102">
        <v>53100</v>
      </c>
      <c r="AD456" s="89">
        <v>43817</v>
      </c>
      <c r="AE456" s="89">
        <v>46739</v>
      </c>
      <c r="AF456" s="90">
        <v>53100</v>
      </c>
      <c r="AG456" s="84">
        <v>2.72</v>
      </c>
      <c r="AH456" s="84">
        <v>8</v>
      </c>
      <c r="AI456" s="85">
        <v>5.9299999999999999E-2</v>
      </c>
      <c r="AJ456" s="86">
        <v>2.72</v>
      </c>
      <c r="AK456" s="86">
        <v>8</v>
      </c>
      <c r="AL456" s="87">
        <v>5.9299999999999999E-2</v>
      </c>
      <c r="AM456" s="91" t="s">
        <v>620</v>
      </c>
      <c r="AN456" s="91" t="s">
        <v>621</v>
      </c>
      <c r="AO456" s="19">
        <v>1631.93</v>
      </c>
      <c r="AP456" s="19">
        <v>1631.93</v>
      </c>
      <c r="AQ456" s="19">
        <v>1631.93</v>
      </c>
      <c r="AR456" s="19">
        <v>815.97</v>
      </c>
      <c r="AS456" s="19">
        <v>815.97</v>
      </c>
      <c r="AT456" s="19">
        <v>815.97</v>
      </c>
      <c r="AU456" s="19">
        <v>815.97</v>
      </c>
      <c r="AV456" s="19">
        <v>815.97</v>
      </c>
      <c r="AW456" s="19">
        <v>815.97</v>
      </c>
      <c r="AX456" s="19">
        <v>0</v>
      </c>
      <c r="AY456" s="19">
        <v>0</v>
      </c>
      <c r="AZ456" s="19">
        <v>0</v>
      </c>
      <c r="BA456" s="19">
        <v>0</v>
      </c>
      <c r="BB456" s="19">
        <v>0</v>
      </c>
      <c r="BC456" s="19">
        <v>0</v>
      </c>
      <c r="BD456" s="19">
        <v>0</v>
      </c>
      <c r="BE456" s="19">
        <v>0</v>
      </c>
      <c r="BF456" s="19">
        <v>0</v>
      </c>
      <c r="BG456" s="19">
        <v>0</v>
      </c>
      <c r="BH456" s="19">
        <v>0</v>
      </c>
      <c r="BI456" s="19">
        <v>0</v>
      </c>
      <c r="BJ456" s="19">
        <f t="shared" si="21"/>
        <v>9791.61</v>
      </c>
      <c r="BK456" s="19">
        <f t="shared" si="22"/>
        <v>0</v>
      </c>
      <c r="BL456" s="19">
        <f t="shared" si="23"/>
        <v>9791.61</v>
      </c>
    </row>
    <row r="457" spans="1:64" x14ac:dyDescent="0.25">
      <c r="A457" s="52" t="s">
        <v>2226</v>
      </c>
      <c r="B457" s="78" t="s">
        <v>499</v>
      </c>
      <c r="C457" s="79">
        <v>6</v>
      </c>
      <c r="D457" s="80" t="s">
        <v>23</v>
      </c>
      <c r="E457" s="79" t="s">
        <v>434</v>
      </c>
      <c r="F457" s="79" t="s">
        <v>604</v>
      </c>
      <c r="G457" s="79" t="s">
        <v>816</v>
      </c>
      <c r="H457" s="79" t="s">
        <v>624</v>
      </c>
      <c r="I457" s="79" t="s">
        <v>817</v>
      </c>
      <c r="J457" s="79" t="s">
        <v>626</v>
      </c>
      <c r="K457" s="79" t="s">
        <v>447</v>
      </c>
      <c r="L457" s="79" t="s">
        <v>606</v>
      </c>
      <c r="M457" s="79" t="s">
        <v>619</v>
      </c>
      <c r="N457" s="81">
        <v>1</v>
      </c>
      <c r="O457" s="81">
        <v>1</v>
      </c>
      <c r="P457" s="81">
        <v>1</v>
      </c>
      <c r="Q457" s="81">
        <v>1</v>
      </c>
      <c r="R457" s="81">
        <v>1</v>
      </c>
      <c r="S457" s="81">
        <v>1</v>
      </c>
      <c r="T457" s="81">
        <v>0</v>
      </c>
      <c r="U457" s="81">
        <v>0</v>
      </c>
      <c r="V457" s="81">
        <v>0</v>
      </c>
      <c r="W457" s="102">
        <v>52805</v>
      </c>
      <c r="X457" s="102">
        <v>0</v>
      </c>
      <c r="Y457" s="102">
        <v>0</v>
      </c>
      <c r="Z457" s="102">
        <v>273.27</v>
      </c>
      <c r="AA457" s="102">
        <v>0</v>
      </c>
      <c r="AB457" s="102">
        <v>0</v>
      </c>
      <c r="AC457" s="102">
        <v>52805</v>
      </c>
      <c r="AD457" s="89">
        <v>43817</v>
      </c>
      <c r="AE457" s="89">
        <v>47105</v>
      </c>
      <c r="AF457" s="90">
        <v>52805</v>
      </c>
      <c r="AG457" s="84">
        <v>3.72</v>
      </c>
      <c r="AH457" s="84">
        <v>9</v>
      </c>
      <c r="AI457" s="85">
        <v>6.2100000000000002E-2</v>
      </c>
      <c r="AJ457" s="86">
        <v>3.72</v>
      </c>
      <c r="AK457" s="86">
        <v>9</v>
      </c>
      <c r="AL457" s="87">
        <v>6.2100000000000002E-2</v>
      </c>
      <c r="AM457" s="91" t="s">
        <v>620</v>
      </c>
      <c r="AN457" s="91" t="s">
        <v>621</v>
      </c>
      <c r="AO457" s="19">
        <v>2205.23</v>
      </c>
      <c r="AP457" s="19">
        <v>2205.23</v>
      </c>
      <c r="AQ457" s="19">
        <v>2205.23</v>
      </c>
      <c r="AR457" s="19">
        <v>2205.23</v>
      </c>
      <c r="AS457" s="19">
        <v>2205.23</v>
      </c>
      <c r="AT457" s="19">
        <v>2205.23</v>
      </c>
      <c r="AU457" s="19">
        <v>2205.23</v>
      </c>
      <c r="AV457" s="19">
        <v>2205.23</v>
      </c>
      <c r="AW457" s="19">
        <v>2205.23</v>
      </c>
      <c r="AX457" s="19">
        <v>1102.6099999999999</v>
      </c>
      <c r="AY457" s="19">
        <v>1102.6099999999999</v>
      </c>
      <c r="AZ457" s="19">
        <v>1102.6099999999999</v>
      </c>
      <c r="BA457" s="19">
        <v>1102.6099999999999</v>
      </c>
      <c r="BB457" s="19">
        <v>1102.6099999999999</v>
      </c>
      <c r="BC457" s="19">
        <v>1102.6099999999999</v>
      </c>
      <c r="BD457" s="19">
        <v>1102.6099999999999</v>
      </c>
      <c r="BE457" s="19">
        <v>1102.6099999999999</v>
      </c>
      <c r="BF457" s="19">
        <v>1102.6099999999999</v>
      </c>
      <c r="BG457" s="19">
        <v>1102.6099999999999</v>
      </c>
      <c r="BH457" s="19">
        <v>1102.6099999999999</v>
      </c>
      <c r="BI457" s="19">
        <v>1102.6099999999999</v>
      </c>
      <c r="BJ457" s="19">
        <f t="shared" si="21"/>
        <v>19847.07</v>
      </c>
      <c r="BK457" s="19">
        <f t="shared" si="22"/>
        <v>13231.320000000002</v>
      </c>
      <c r="BL457" s="19">
        <f t="shared" si="23"/>
        <v>33078.39</v>
      </c>
    </row>
    <row r="458" spans="1:64" x14ac:dyDescent="0.25">
      <c r="A458" s="52" t="s">
        <v>2227</v>
      </c>
      <c r="B458" s="78" t="s">
        <v>500</v>
      </c>
      <c r="C458" s="79">
        <v>3</v>
      </c>
      <c r="D458" s="80" t="s">
        <v>23</v>
      </c>
      <c r="E458" s="79" t="s">
        <v>434</v>
      </c>
      <c r="F458" s="79" t="s">
        <v>604</v>
      </c>
      <c r="G458" s="79" t="s">
        <v>816</v>
      </c>
      <c r="H458" s="79" t="s">
        <v>624</v>
      </c>
      <c r="I458" s="79" t="s">
        <v>817</v>
      </c>
      <c r="J458" s="79" t="s">
        <v>626</v>
      </c>
      <c r="K458" s="79" t="s">
        <v>447</v>
      </c>
      <c r="L458" s="79" t="s">
        <v>606</v>
      </c>
      <c r="M458" s="79" t="s">
        <v>619</v>
      </c>
      <c r="N458" s="81">
        <v>1</v>
      </c>
      <c r="O458" s="81">
        <v>1</v>
      </c>
      <c r="P458" s="81">
        <v>1</v>
      </c>
      <c r="Q458" s="81">
        <v>1</v>
      </c>
      <c r="R458" s="81">
        <v>1</v>
      </c>
      <c r="S458" s="81">
        <v>1</v>
      </c>
      <c r="T458" s="81">
        <v>0</v>
      </c>
      <c r="U458" s="81">
        <v>0</v>
      </c>
      <c r="V458" s="81">
        <v>0</v>
      </c>
      <c r="W458" s="102">
        <v>365357.5</v>
      </c>
      <c r="X458" s="102">
        <v>0</v>
      </c>
      <c r="Y458" s="102">
        <v>0</v>
      </c>
      <c r="Z458" s="102">
        <v>1631.93</v>
      </c>
      <c r="AA458" s="102">
        <v>0</v>
      </c>
      <c r="AB458" s="102">
        <v>0</v>
      </c>
      <c r="AC458" s="102">
        <v>365357.5</v>
      </c>
      <c r="AD458" s="89">
        <v>43817</v>
      </c>
      <c r="AE458" s="89">
        <v>46009</v>
      </c>
      <c r="AF458" s="90">
        <v>365357.5</v>
      </c>
      <c r="AG458" s="84">
        <v>0.72</v>
      </c>
      <c r="AH458" s="84">
        <v>6</v>
      </c>
      <c r="AI458" s="85">
        <v>5.3600000000000002E-2</v>
      </c>
      <c r="AJ458" s="86">
        <v>0.72</v>
      </c>
      <c r="AK458" s="86">
        <v>6</v>
      </c>
      <c r="AL458" s="87">
        <v>5.3600000000000002E-2</v>
      </c>
      <c r="AM458" s="91" t="s">
        <v>620</v>
      </c>
      <c r="AN458" s="91" t="s">
        <v>621</v>
      </c>
      <c r="AO458" s="19">
        <v>2886.43</v>
      </c>
      <c r="AP458" s="19">
        <v>2886.43</v>
      </c>
      <c r="AQ458" s="19">
        <v>2886.43</v>
      </c>
      <c r="AR458" s="19">
        <v>2886.43</v>
      </c>
      <c r="AS458" s="19">
        <v>2886.43</v>
      </c>
      <c r="AT458" s="19">
        <v>2886.43</v>
      </c>
      <c r="AU458" s="19">
        <v>2886.43</v>
      </c>
      <c r="AV458" s="19">
        <v>2886.43</v>
      </c>
      <c r="AW458" s="19">
        <v>2886.43</v>
      </c>
      <c r="AX458" s="19">
        <v>1924.28</v>
      </c>
      <c r="AY458" s="19">
        <v>1924.28</v>
      </c>
      <c r="AZ458" s="19">
        <v>1924.28</v>
      </c>
      <c r="BA458" s="19">
        <v>1924.28</v>
      </c>
      <c r="BB458" s="19">
        <v>1924.28</v>
      </c>
      <c r="BC458" s="19">
        <v>1924.28</v>
      </c>
      <c r="BD458" s="19">
        <v>1924.28</v>
      </c>
      <c r="BE458" s="19">
        <v>1924.28</v>
      </c>
      <c r="BF458" s="19">
        <v>1924.28</v>
      </c>
      <c r="BG458" s="19">
        <v>1924.28</v>
      </c>
      <c r="BH458" s="19">
        <v>1924.28</v>
      </c>
      <c r="BI458" s="19">
        <v>1924.28</v>
      </c>
      <c r="BJ458" s="19">
        <f t="shared" si="21"/>
        <v>25977.87</v>
      </c>
      <c r="BK458" s="19">
        <f t="shared" si="22"/>
        <v>23091.359999999997</v>
      </c>
      <c r="BL458" s="19">
        <f t="shared" si="23"/>
        <v>49069.229999999996</v>
      </c>
    </row>
    <row r="459" spans="1:64" x14ac:dyDescent="0.25">
      <c r="A459" s="52" t="s">
        <v>2228</v>
      </c>
      <c r="B459" s="78" t="s">
        <v>500</v>
      </c>
      <c r="C459" s="79">
        <v>4</v>
      </c>
      <c r="D459" s="80" t="s">
        <v>23</v>
      </c>
      <c r="E459" s="79" t="s">
        <v>434</v>
      </c>
      <c r="F459" s="79" t="s">
        <v>604</v>
      </c>
      <c r="G459" s="79" t="s">
        <v>816</v>
      </c>
      <c r="H459" s="79" t="s">
        <v>624</v>
      </c>
      <c r="I459" s="79" t="s">
        <v>817</v>
      </c>
      <c r="J459" s="79" t="s">
        <v>626</v>
      </c>
      <c r="K459" s="79" t="s">
        <v>447</v>
      </c>
      <c r="L459" s="79" t="s">
        <v>606</v>
      </c>
      <c r="M459" s="79" t="s">
        <v>619</v>
      </c>
      <c r="N459" s="81">
        <v>1</v>
      </c>
      <c r="O459" s="81">
        <v>1</v>
      </c>
      <c r="P459" s="81">
        <v>1</v>
      </c>
      <c r="Q459" s="81">
        <v>1</v>
      </c>
      <c r="R459" s="81">
        <v>1</v>
      </c>
      <c r="S459" s="81">
        <v>1</v>
      </c>
      <c r="T459" s="81">
        <v>0</v>
      </c>
      <c r="U459" s="81">
        <v>0</v>
      </c>
      <c r="V459" s="81">
        <v>0</v>
      </c>
      <c r="W459" s="102">
        <v>469197.5</v>
      </c>
      <c r="X459" s="102">
        <v>0</v>
      </c>
      <c r="Y459" s="102">
        <v>0</v>
      </c>
      <c r="Z459" s="102">
        <v>2205.23</v>
      </c>
      <c r="AA459" s="102">
        <v>0</v>
      </c>
      <c r="AB459" s="102">
        <v>0</v>
      </c>
      <c r="AC459" s="102">
        <v>469197.5</v>
      </c>
      <c r="AD459" s="89">
        <v>43817</v>
      </c>
      <c r="AE459" s="89">
        <v>46374</v>
      </c>
      <c r="AF459" s="90">
        <v>469197.5</v>
      </c>
      <c r="AG459" s="84">
        <v>1.72</v>
      </c>
      <c r="AH459" s="84">
        <v>7</v>
      </c>
      <c r="AI459" s="85">
        <v>5.6399999999999999E-2</v>
      </c>
      <c r="AJ459" s="86">
        <v>1.72</v>
      </c>
      <c r="AK459" s="86">
        <v>7</v>
      </c>
      <c r="AL459" s="87">
        <v>5.6399999999999999E-2</v>
      </c>
      <c r="AM459" s="91" t="s">
        <v>620</v>
      </c>
      <c r="AN459" s="91" t="s">
        <v>621</v>
      </c>
      <c r="AO459" s="19">
        <v>2963.18</v>
      </c>
      <c r="AP459" s="19">
        <v>2963.18</v>
      </c>
      <c r="AQ459" s="19">
        <v>2963.18</v>
      </c>
      <c r="AR459" s="19">
        <v>2963.18</v>
      </c>
      <c r="AS459" s="19">
        <v>2963.18</v>
      </c>
      <c r="AT459" s="19">
        <v>2963.18</v>
      </c>
      <c r="AU459" s="19">
        <v>2963.18</v>
      </c>
      <c r="AV459" s="19">
        <v>2963.18</v>
      </c>
      <c r="AW459" s="19">
        <v>2963.18</v>
      </c>
      <c r="AX459" s="19">
        <v>2222.38</v>
      </c>
      <c r="AY459" s="19">
        <v>2222.38</v>
      </c>
      <c r="AZ459" s="19">
        <v>2222.38</v>
      </c>
      <c r="BA459" s="19">
        <v>2222.38</v>
      </c>
      <c r="BB459" s="19">
        <v>2222.38</v>
      </c>
      <c r="BC459" s="19">
        <v>2222.38</v>
      </c>
      <c r="BD459" s="19">
        <v>2222.38</v>
      </c>
      <c r="BE459" s="19">
        <v>2222.38</v>
      </c>
      <c r="BF459" s="19">
        <v>2222.38</v>
      </c>
      <c r="BG459" s="19">
        <v>2222.38</v>
      </c>
      <c r="BH459" s="19">
        <v>2222.38</v>
      </c>
      <c r="BI459" s="19">
        <v>2222.38</v>
      </c>
      <c r="BJ459" s="19">
        <f t="shared" si="21"/>
        <v>26668.62</v>
      </c>
      <c r="BK459" s="19">
        <f t="shared" si="22"/>
        <v>26668.560000000009</v>
      </c>
      <c r="BL459" s="19">
        <f t="shared" si="23"/>
        <v>53337.180000000008</v>
      </c>
    </row>
    <row r="460" spans="1:64" x14ac:dyDescent="0.25">
      <c r="A460" s="52" t="s">
        <v>2229</v>
      </c>
      <c r="B460" s="78" t="s">
        <v>500</v>
      </c>
      <c r="C460" s="79">
        <v>5</v>
      </c>
      <c r="D460" s="80" t="s">
        <v>23</v>
      </c>
      <c r="E460" s="79" t="s">
        <v>434</v>
      </c>
      <c r="F460" s="79" t="s">
        <v>604</v>
      </c>
      <c r="G460" s="79" t="s">
        <v>816</v>
      </c>
      <c r="H460" s="79" t="s">
        <v>624</v>
      </c>
      <c r="I460" s="79" t="s">
        <v>817</v>
      </c>
      <c r="J460" s="79" t="s">
        <v>626</v>
      </c>
      <c r="K460" s="79" t="s">
        <v>447</v>
      </c>
      <c r="L460" s="79" t="s">
        <v>606</v>
      </c>
      <c r="M460" s="79" t="s">
        <v>619</v>
      </c>
      <c r="N460" s="81">
        <v>1</v>
      </c>
      <c r="O460" s="81">
        <v>1</v>
      </c>
      <c r="P460" s="81">
        <v>1</v>
      </c>
      <c r="Q460" s="81">
        <v>1</v>
      </c>
      <c r="R460" s="81">
        <v>1</v>
      </c>
      <c r="S460" s="81">
        <v>1</v>
      </c>
      <c r="T460" s="81">
        <v>0</v>
      </c>
      <c r="U460" s="81">
        <v>0</v>
      </c>
      <c r="V460" s="81">
        <v>0</v>
      </c>
      <c r="W460" s="102">
        <v>584100</v>
      </c>
      <c r="X460" s="102">
        <v>0</v>
      </c>
      <c r="Y460" s="102">
        <v>0</v>
      </c>
      <c r="Z460" s="102">
        <v>2886.43</v>
      </c>
      <c r="AA460" s="102">
        <v>0</v>
      </c>
      <c r="AB460" s="102">
        <v>0</v>
      </c>
      <c r="AC460" s="102">
        <v>584100</v>
      </c>
      <c r="AD460" s="89">
        <v>43817</v>
      </c>
      <c r="AE460" s="89">
        <v>46739</v>
      </c>
      <c r="AF460" s="90">
        <v>584100</v>
      </c>
      <c r="AG460" s="84">
        <v>2.72</v>
      </c>
      <c r="AH460" s="84">
        <v>8</v>
      </c>
      <c r="AI460" s="85">
        <v>5.9299999999999999E-2</v>
      </c>
      <c r="AJ460" s="86">
        <v>2.72</v>
      </c>
      <c r="AK460" s="86">
        <v>8</v>
      </c>
      <c r="AL460" s="87">
        <v>5.9299999999999999E-2</v>
      </c>
      <c r="AM460" s="91" t="s">
        <v>620</v>
      </c>
      <c r="AN460" s="91" t="s">
        <v>621</v>
      </c>
      <c r="AO460" s="19">
        <v>2299.4</v>
      </c>
      <c r="AP460" s="19">
        <v>2299.4</v>
      </c>
      <c r="AQ460" s="19">
        <v>2299.4</v>
      </c>
      <c r="AR460" s="19">
        <v>2299.4</v>
      </c>
      <c r="AS460" s="19">
        <v>2299.4</v>
      </c>
      <c r="AT460" s="19">
        <v>2299.4</v>
      </c>
      <c r="AU460" s="19">
        <v>2299.4</v>
      </c>
      <c r="AV460" s="19">
        <v>2299.4</v>
      </c>
      <c r="AW460" s="19">
        <v>2299.4</v>
      </c>
      <c r="AX460" s="19">
        <v>1839.52</v>
      </c>
      <c r="AY460" s="19">
        <v>1839.52</v>
      </c>
      <c r="AZ460" s="19">
        <v>1839.52</v>
      </c>
      <c r="BA460" s="19">
        <v>1839.52</v>
      </c>
      <c r="BB460" s="19">
        <v>1839.52</v>
      </c>
      <c r="BC460" s="19">
        <v>1839.52</v>
      </c>
      <c r="BD460" s="19">
        <v>1839.52</v>
      </c>
      <c r="BE460" s="19">
        <v>1839.52</v>
      </c>
      <c r="BF460" s="19">
        <v>1839.52</v>
      </c>
      <c r="BG460" s="19">
        <v>1839.52</v>
      </c>
      <c r="BH460" s="19">
        <v>1839.52</v>
      </c>
      <c r="BI460" s="19">
        <v>1839.52</v>
      </c>
      <c r="BJ460" s="19">
        <f t="shared" si="21"/>
        <v>20694.600000000002</v>
      </c>
      <c r="BK460" s="19">
        <f t="shared" si="22"/>
        <v>22074.240000000002</v>
      </c>
      <c r="BL460" s="19">
        <f t="shared" si="23"/>
        <v>42768.840000000004</v>
      </c>
    </row>
    <row r="461" spans="1:64" x14ac:dyDescent="0.25">
      <c r="A461" s="52" t="s">
        <v>2230</v>
      </c>
      <c r="B461" s="78" t="s">
        <v>500</v>
      </c>
      <c r="C461" s="79">
        <v>6</v>
      </c>
      <c r="D461" s="80" t="s">
        <v>23</v>
      </c>
      <c r="E461" s="79" t="s">
        <v>434</v>
      </c>
      <c r="F461" s="79" t="s">
        <v>604</v>
      </c>
      <c r="G461" s="79" t="s">
        <v>816</v>
      </c>
      <c r="H461" s="79" t="s">
        <v>624</v>
      </c>
      <c r="I461" s="79" t="s">
        <v>817</v>
      </c>
      <c r="J461" s="79" t="s">
        <v>626</v>
      </c>
      <c r="K461" s="79" t="s">
        <v>447</v>
      </c>
      <c r="L461" s="79" t="s">
        <v>606</v>
      </c>
      <c r="M461" s="79" t="s">
        <v>619</v>
      </c>
      <c r="N461" s="81">
        <v>1</v>
      </c>
      <c r="O461" s="81">
        <v>1</v>
      </c>
      <c r="P461" s="81">
        <v>1</v>
      </c>
      <c r="Q461" s="81">
        <v>1</v>
      </c>
      <c r="R461" s="81">
        <v>1</v>
      </c>
      <c r="S461" s="81">
        <v>1</v>
      </c>
      <c r="T461" s="81">
        <v>0</v>
      </c>
      <c r="U461" s="81">
        <v>0</v>
      </c>
      <c r="V461" s="81">
        <v>0</v>
      </c>
      <c r="W461" s="102">
        <v>572595</v>
      </c>
      <c r="X461" s="102">
        <v>0</v>
      </c>
      <c r="Y461" s="102">
        <v>0</v>
      </c>
      <c r="Z461" s="102">
        <v>2963.18</v>
      </c>
      <c r="AA461" s="102">
        <v>0</v>
      </c>
      <c r="AB461" s="102">
        <v>0</v>
      </c>
      <c r="AC461" s="102">
        <v>572595</v>
      </c>
      <c r="AD461" s="89">
        <v>43817</v>
      </c>
      <c r="AE461" s="89">
        <v>47105</v>
      </c>
      <c r="AF461" s="90">
        <v>572595</v>
      </c>
      <c r="AG461" s="84">
        <v>3.72</v>
      </c>
      <c r="AH461" s="84">
        <v>9</v>
      </c>
      <c r="AI461" s="85">
        <v>6.2100000000000002E-2</v>
      </c>
      <c r="AJ461" s="86">
        <v>3.72</v>
      </c>
      <c r="AK461" s="86">
        <v>9</v>
      </c>
      <c r="AL461" s="87">
        <v>6.2100000000000002E-2</v>
      </c>
      <c r="AM461" s="91" t="s">
        <v>620</v>
      </c>
      <c r="AN461" s="91" t="s">
        <v>621</v>
      </c>
      <c r="AO461" s="19">
        <v>492.21</v>
      </c>
      <c r="AP461" s="19">
        <v>492.21</v>
      </c>
      <c r="AQ461" s="19">
        <v>492.21</v>
      </c>
      <c r="AR461" s="19">
        <v>492.21</v>
      </c>
      <c r="AS461" s="19">
        <v>492.21</v>
      </c>
      <c r="AT461" s="19">
        <v>492.21</v>
      </c>
      <c r="AU461" s="19">
        <v>492.21</v>
      </c>
      <c r="AV461" s="19">
        <v>492.21</v>
      </c>
      <c r="AW461" s="19">
        <v>492.21</v>
      </c>
      <c r="AX461" s="19">
        <v>246.1</v>
      </c>
      <c r="AY461" s="19">
        <v>246.1</v>
      </c>
      <c r="AZ461" s="19">
        <v>246.1</v>
      </c>
      <c r="BA461" s="19">
        <v>246.1</v>
      </c>
      <c r="BB461" s="19">
        <v>246.1</v>
      </c>
      <c r="BC461" s="19">
        <v>246.1</v>
      </c>
      <c r="BD461" s="19">
        <v>246.1</v>
      </c>
      <c r="BE461" s="19">
        <v>246.1</v>
      </c>
      <c r="BF461" s="19">
        <v>246.1</v>
      </c>
      <c r="BG461" s="19">
        <v>246.1</v>
      </c>
      <c r="BH461" s="19">
        <v>246.1</v>
      </c>
      <c r="BI461" s="19">
        <v>246.1</v>
      </c>
      <c r="BJ461" s="19">
        <f t="shared" si="21"/>
        <v>4429.8899999999994</v>
      </c>
      <c r="BK461" s="19">
        <f t="shared" si="22"/>
        <v>2953.1999999999994</v>
      </c>
      <c r="BL461" s="19">
        <f t="shared" si="23"/>
        <v>7383.0899999999983</v>
      </c>
    </row>
    <row r="462" spans="1:64" x14ac:dyDescent="0.25">
      <c r="A462" s="52" t="s">
        <v>2231</v>
      </c>
      <c r="B462" s="78" t="s">
        <v>500</v>
      </c>
      <c r="C462" s="79">
        <v>7</v>
      </c>
      <c r="D462" s="80" t="s">
        <v>23</v>
      </c>
      <c r="E462" s="79" t="s">
        <v>434</v>
      </c>
      <c r="F462" s="79" t="s">
        <v>604</v>
      </c>
      <c r="G462" s="79" t="s">
        <v>816</v>
      </c>
      <c r="H462" s="79" t="s">
        <v>624</v>
      </c>
      <c r="I462" s="79" t="s">
        <v>817</v>
      </c>
      <c r="J462" s="79" t="s">
        <v>626</v>
      </c>
      <c r="K462" s="79" t="s">
        <v>447</v>
      </c>
      <c r="L462" s="79" t="s">
        <v>606</v>
      </c>
      <c r="M462" s="79" t="s">
        <v>619</v>
      </c>
      <c r="N462" s="81">
        <v>1</v>
      </c>
      <c r="O462" s="81">
        <v>1</v>
      </c>
      <c r="P462" s="81">
        <v>1</v>
      </c>
      <c r="Q462" s="81">
        <v>1</v>
      </c>
      <c r="R462" s="81">
        <v>1</v>
      </c>
      <c r="S462" s="81">
        <v>1</v>
      </c>
      <c r="T462" s="81">
        <v>0</v>
      </c>
      <c r="U462" s="81">
        <v>0</v>
      </c>
      <c r="V462" s="81">
        <v>0</v>
      </c>
      <c r="W462" s="102">
        <v>424505</v>
      </c>
      <c r="X462" s="102">
        <v>0</v>
      </c>
      <c r="Y462" s="102">
        <v>0</v>
      </c>
      <c r="Z462" s="102">
        <v>2299.4</v>
      </c>
      <c r="AA462" s="102">
        <v>0</v>
      </c>
      <c r="AB462" s="102">
        <v>0</v>
      </c>
      <c r="AC462" s="102">
        <v>424505</v>
      </c>
      <c r="AD462" s="89">
        <v>43817</v>
      </c>
      <c r="AE462" s="89">
        <v>47470</v>
      </c>
      <c r="AF462" s="90">
        <v>424505</v>
      </c>
      <c r="AG462" s="84">
        <v>4.72</v>
      </c>
      <c r="AH462" s="84">
        <v>10</v>
      </c>
      <c r="AI462" s="85">
        <v>6.5000000000000002E-2</v>
      </c>
      <c r="AJ462" s="86">
        <v>4.72</v>
      </c>
      <c r="AK462" s="86">
        <v>10</v>
      </c>
      <c r="AL462" s="87">
        <v>6.5000000000000002E-2</v>
      </c>
      <c r="AM462" s="91" t="s">
        <v>620</v>
      </c>
      <c r="AN462" s="91" t="s">
        <v>621</v>
      </c>
      <c r="AO462" s="19">
        <v>201.51</v>
      </c>
      <c r="AP462" s="19">
        <v>201.51</v>
      </c>
      <c r="AQ462" s="19">
        <v>201.51</v>
      </c>
      <c r="AR462" s="19">
        <v>201.51</v>
      </c>
      <c r="AS462" s="19">
        <v>201.51</v>
      </c>
      <c r="AT462" s="19">
        <v>201.51</v>
      </c>
      <c r="AU462" s="19">
        <v>201.51</v>
      </c>
      <c r="AV462" s="19">
        <v>201.51</v>
      </c>
      <c r="AW462" s="19">
        <v>201.51</v>
      </c>
      <c r="AX462" s="19">
        <v>151.13999999999999</v>
      </c>
      <c r="AY462" s="19">
        <v>151.13999999999999</v>
      </c>
      <c r="AZ462" s="19">
        <v>151.13999999999999</v>
      </c>
      <c r="BA462" s="19">
        <v>151.13999999999999</v>
      </c>
      <c r="BB462" s="19">
        <v>151.13999999999999</v>
      </c>
      <c r="BC462" s="19">
        <v>151.13999999999999</v>
      </c>
      <c r="BD462" s="19">
        <v>151.13999999999999</v>
      </c>
      <c r="BE462" s="19">
        <v>151.13999999999999</v>
      </c>
      <c r="BF462" s="19">
        <v>151.13999999999999</v>
      </c>
      <c r="BG462" s="19">
        <v>151.13999999999999</v>
      </c>
      <c r="BH462" s="19">
        <v>151.13999999999999</v>
      </c>
      <c r="BI462" s="19">
        <v>151.13999999999999</v>
      </c>
      <c r="BJ462" s="19">
        <f t="shared" si="21"/>
        <v>1813.59</v>
      </c>
      <c r="BK462" s="19">
        <f t="shared" si="22"/>
        <v>1813.6799999999994</v>
      </c>
      <c r="BL462" s="19">
        <f t="shared" si="23"/>
        <v>3627.2699999999995</v>
      </c>
    </row>
    <row r="463" spans="1:64" x14ac:dyDescent="0.25">
      <c r="A463" s="52" t="s">
        <v>2232</v>
      </c>
      <c r="B463" s="78" t="s">
        <v>501</v>
      </c>
      <c r="C463" s="79">
        <v>2</v>
      </c>
      <c r="D463" s="80" t="s">
        <v>23</v>
      </c>
      <c r="E463" s="79" t="s">
        <v>434</v>
      </c>
      <c r="F463" s="79" t="s">
        <v>604</v>
      </c>
      <c r="G463" s="79" t="s">
        <v>816</v>
      </c>
      <c r="H463" s="79" t="s">
        <v>624</v>
      </c>
      <c r="I463" s="79" t="s">
        <v>817</v>
      </c>
      <c r="J463" s="79" t="s">
        <v>626</v>
      </c>
      <c r="K463" s="79" t="s">
        <v>447</v>
      </c>
      <c r="L463" s="79" t="s">
        <v>606</v>
      </c>
      <c r="M463" s="79" t="s">
        <v>619</v>
      </c>
      <c r="N463" s="81">
        <v>1</v>
      </c>
      <c r="O463" s="81">
        <v>1</v>
      </c>
      <c r="P463" s="81">
        <v>1</v>
      </c>
      <c r="Q463" s="81">
        <v>1</v>
      </c>
      <c r="R463" s="81">
        <v>1</v>
      </c>
      <c r="S463" s="81">
        <v>1</v>
      </c>
      <c r="T463" s="81">
        <v>0</v>
      </c>
      <c r="U463" s="81">
        <v>0</v>
      </c>
      <c r="V463" s="81">
        <v>0</v>
      </c>
      <c r="W463" s="102">
        <v>104725</v>
      </c>
      <c r="X463" s="102">
        <v>0</v>
      </c>
      <c r="Y463" s="102">
        <v>0</v>
      </c>
      <c r="Z463" s="102">
        <v>492.21</v>
      </c>
      <c r="AA463" s="102">
        <v>0</v>
      </c>
      <c r="AB463" s="102">
        <v>0</v>
      </c>
      <c r="AC463" s="102">
        <v>104725</v>
      </c>
      <c r="AD463" s="89">
        <v>43817</v>
      </c>
      <c r="AE463" s="89">
        <v>46374</v>
      </c>
      <c r="AF463" s="90">
        <v>104725</v>
      </c>
      <c r="AG463" s="84">
        <v>1.72</v>
      </c>
      <c r="AH463" s="84">
        <v>7</v>
      </c>
      <c r="AI463" s="85">
        <v>5.6399999999999999E-2</v>
      </c>
      <c r="AJ463" s="86">
        <v>1.72</v>
      </c>
      <c r="AK463" s="86">
        <v>7</v>
      </c>
      <c r="AL463" s="87">
        <v>5.6399999999999999E-2</v>
      </c>
      <c r="AM463" s="91" t="s">
        <v>620</v>
      </c>
      <c r="AN463" s="91" t="s">
        <v>621</v>
      </c>
      <c r="AO463" s="19">
        <v>262.39999999999998</v>
      </c>
      <c r="AP463" s="19">
        <v>262.39999999999998</v>
      </c>
      <c r="AQ463" s="19">
        <v>262.39999999999998</v>
      </c>
      <c r="AR463" s="19">
        <v>262.39999999999998</v>
      </c>
      <c r="AS463" s="19">
        <v>262.39999999999998</v>
      </c>
      <c r="AT463" s="19">
        <v>262.39999999999998</v>
      </c>
      <c r="AU463" s="19">
        <v>262.39999999999998</v>
      </c>
      <c r="AV463" s="19">
        <v>262.39999999999998</v>
      </c>
      <c r="AW463" s="19">
        <v>262.39999999999998</v>
      </c>
      <c r="AX463" s="19">
        <v>174.93</v>
      </c>
      <c r="AY463" s="19">
        <v>174.93</v>
      </c>
      <c r="AZ463" s="19">
        <v>174.93</v>
      </c>
      <c r="BA463" s="19">
        <v>174.93</v>
      </c>
      <c r="BB463" s="19">
        <v>174.93</v>
      </c>
      <c r="BC463" s="19">
        <v>174.93</v>
      </c>
      <c r="BD463" s="19">
        <v>174.93</v>
      </c>
      <c r="BE463" s="19">
        <v>174.93</v>
      </c>
      <c r="BF463" s="19">
        <v>174.93</v>
      </c>
      <c r="BG463" s="19">
        <v>174.93</v>
      </c>
      <c r="BH463" s="19">
        <v>174.93</v>
      </c>
      <c r="BI463" s="19">
        <v>174.93</v>
      </c>
      <c r="BJ463" s="19">
        <f t="shared" si="21"/>
        <v>2361.6000000000004</v>
      </c>
      <c r="BK463" s="19">
        <f t="shared" si="22"/>
        <v>2099.1600000000003</v>
      </c>
      <c r="BL463" s="19">
        <f t="shared" si="23"/>
        <v>4460.76</v>
      </c>
    </row>
    <row r="464" spans="1:64" x14ac:dyDescent="0.25">
      <c r="A464" s="52" t="s">
        <v>2233</v>
      </c>
      <c r="B464" s="78" t="s">
        <v>501</v>
      </c>
      <c r="C464" s="79">
        <v>3</v>
      </c>
      <c r="D464" s="80" t="s">
        <v>23</v>
      </c>
      <c r="E464" s="79" t="s">
        <v>434</v>
      </c>
      <c r="F464" s="79" t="s">
        <v>604</v>
      </c>
      <c r="G464" s="79" t="s">
        <v>816</v>
      </c>
      <c r="H464" s="79" t="s">
        <v>624</v>
      </c>
      <c r="I464" s="79" t="s">
        <v>817</v>
      </c>
      <c r="J464" s="79" t="s">
        <v>626</v>
      </c>
      <c r="K464" s="79" t="s">
        <v>447</v>
      </c>
      <c r="L464" s="79" t="s">
        <v>606</v>
      </c>
      <c r="M464" s="79" t="s">
        <v>619</v>
      </c>
      <c r="N464" s="81">
        <v>1</v>
      </c>
      <c r="O464" s="81">
        <v>1</v>
      </c>
      <c r="P464" s="81">
        <v>1</v>
      </c>
      <c r="Q464" s="81">
        <v>1</v>
      </c>
      <c r="R464" s="81">
        <v>1</v>
      </c>
      <c r="S464" s="81">
        <v>1</v>
      </c>
      <c r="T464" s="81">
        <v>0</v>
      </c>
      <c r="U464" s="81">
        <v>0</v>
      </c>
      <c r="V464" s="81">
        <v>0</v>
      </c>
      <c r="W464" s="102">
        <v>38940</v>
      </c>
      <c r="X464" s="102">
        <v>0</v>
      </c>
      <c r="Y464" s="102">
        <v>0</v>
      </c>
      <c r="Z464" s="102">
        <v>201.51</v>
      </c>
      <c r="AA464" s="102">
        <v>0</v>
      </c>
      <c r="AB464" s="102">
        <v>0</v>
      </c>
      <c r="AC464" s="102">
        <v>38940</v>
      </c>
      <c r="AD464" s="89">
        <v>43817</v>
      </c>
      <c r="AE464" s="89">
        <v>47105</v>
      </c>
      <c r="AF464" s="90">
        <v>38940</v>
      </c>
      <c r="AG464" s="84">
        <v>3.72</v>
      </c>
      <c r="AH464" s="84">
        <v>9</v>
      </c>
      <c r="AI464" s="85">
        <v>6.2100000000000002E-2</v>
      </c>
      <c r="AJ464" s="86">
        <v>3.72</v>
      </c>
      <c r="AK464" s="86">
        <v>9</v>
      </c>
      <c r="AL464" s="87">
        <v>6.2100000000000002E-2</v>
      </c>
      <c r="AM464" s="91" t="s">
        <v>620</v>
      </c>
      <c r="AN464" s="91" t="s">
        <v>621</v>
      </c>
      <c r="AO464" s="19">
        <v>4808.13</v>
      </c>
      <c r="AP464" s="19">
        <v>4808.13</v>
      </c>
      <c r="AQ464" s="19">
        <v>4808.13</v>
      </c>
      <c r="AR464" s="19">
        <v>4808.13</v>
      </c>
      <c r="AS464" s="19">
        <v>4808.13</v>
      </c>
      <c r="AT464" s="19">
        <v>4808.13</v>
      </c>
      <c r="AU464" s="19">
        <v>4808.13</v>
      </c>
      <c r="AV464" s="19">
        <v>4808.13</v>
      </c>
      <c r="AW464" s="19">
        <v>4808.13</v>
      </c>
      <c r="AX464" s="19">
        <v>3846.5</v>
      </c>
      <c r="AY464" s="19">
        <v>3846.5</v>
      </c>
      <c r="AZ464" s="19">
        <v>3846.5</v>
      </c>
      <c r="BA464" s="19">
        <v>3846.5</v>
      </c>
      <c r="BB464" s="19">
        <v>3846.5</v>
      </c>
      <c r="BC464" s="19">
        <v>3846.5</v>
      </c>
      <c r="BD464" s="19">
        <v>3846.5</v>
      </c>
      <c r="BE464" s="19">
        <v>3846.5</v>
      </c>
      <c r="BF464" s="19">
        <v>3846.5</v>
      </c>
      <c r="BG464" s="19">
        <v>3846.5</v>
      </c>
      <c r="BH464" s="19">
        <v>3846.5</v>
      </c>
      <c r="BI464" s="19">
        <v>3846.5</v>
      </c>
      <c r="BJ464" s="19">
        <f t="shared" si="21"/>
        <v>43273.17</v>
      </c>
      <c r="BK464" s="19">
        <f t="shared" si="22"/>
        <v>46158</v>
      </c>
      <c r="BL464" s="19">
        <f t="shared" si="23"/>
        <v>89431.17</v>
      </c>
    </row>
    <row r="465" spans="1:64" x14ac:dyDescent="0.25">
      <c r="A465" s="52" t="s">
        <v>2234</v>
      </c>
      <c r="B465" s="78" t="s">
        <v>836</v>
      </c>
      <c r="C465" s="79">
        <v>2</v>
      </c>
      <c r="D465" s="80" t="s">
        <v>23</v>
      </c>
      <c r="E465" s="79" t="s">
        <v>434</v>
      </c>
      <c r="F465" s="79" t="s">
        <v>604</v>
      </c>
      <c r="G465" s="79" t="s">
        <v>816</v>
      </c>
      <c r="H465" s="79" t="s">
        <v>624</v>
      </c>
      <c r="I465" s="79" t="s">
        <v>817</v>
      </c>
      <c r="J465" s="79" t="s">
        <v>626</v>
      </c>
      <c r="K465" s="79" t="s">
        <v>447</v>
      </c>
      <c r="L465" s="79" t="s">
        <v>606</v>
      </c>
      <c r="M465" s="79" t="s">
        <v>619</v>
      </c>
      <c r="N465" s="81">
        <v>1</v>
      </c>
      <c r="O465" s="81">
        <v>1</v>
      </c>
      <c r="P465" s="81">
        <v>1</v>
      </c>
      <c r="Q465" s="81">
        <v>1</v>
      </c>
      <c r="R465" s="81">
        <v>1</v>
      </c>
      <c r="S465" s="81">
        <v>1</v>
      </c>
      <c r="T465" s="81">
        <v>0</v>
      </c>
      <c r="U465" s="81">
        <v>0</v>
      </c>
      <c r="V465" s="81">
        <v>0</v>
      </c>
      <c r="W465" s="102">
        <v>53100</v>
      </c>
      <c r="X465" s="102">
        <v>0</v>
      </c>
      <c r="Y465" s="102">
        <v>0</v>
      </c>
      <c r="Z465" s="102">
        <v>262.39999999999998</v>
      </c>
      <c r="AA465" s="102">
        <v>0</v>
      </c>
      <c r="AB465" s="102">
        <v>0</v>
      </c>
      <c r="AC465" s="102">
        <v>53100</v>
      </c>
      <c r="AD465" s="89">
        <v>43817</v>
      </c>
      <c r="AE465" s="89">
        <v>46739</v>
      </c>
      <c r="AF465" s="90">
        <v>53100</v>
      </c>
      <c r="AG465" s="84">
        <v>2.72</v>
      </c>
      <c r="AH465" s="84">
        <v>8</v>
      </c>
      <c r="AI465" s="85">
        <v>5.9299999999999999E-2</v>
      </c>
      <c r="AJ465" s="86">
        <v>2.72</v>
      </c>
      <c r="AK465" s="86">
        <v>8</v>
      </c>
      <c r="AL465" s="87">
        <v>5.9299999999999999E-2</v>
      </c>
      <c r="AM465" s="91" t="s">
        <v>620</v>
      </c>
      <c r="AN465" s="91" t="s">
        <v>621</v>
      </c>
      <c r="AO465" s="19">
        <v>13606.23</v>
      </c>
      <c r="AP465" s="19">
        <v>13606.23</v>
      </c>
      <c r="AQ465" s="19">
        <v>13606.23</v>
      </c>
      <c r="AR465" s="19">
        <v>6803.11</v>
      </c>
      <c r="AS465" s="19">
        <v>6803.11</v>
      </c>
      <c r="AT465" s="19">
        <v>6803.11</v>
      </c>
      <c r="AU465" s="19">
        <v>6803.11</v>
      </c>
      <c r="AV465" s="19">
        <v>6803.11</v>
      </c>
      <c r="AW465" s="19">
        <v>6803.11</v>
      </c>
      <c r="AX465" s="19">
        <v>0</v>
      </c>
      <c r="AY465" s="19">
        <v>0</v>
      </c>
      <c r="AZ465" s="19">
        <v>0</v>
      </c>
      <c r="BA465" s="19">
        <v>0</v>
      </c>
      <c r="BB465" s="19">
        <v>0</v>
      </c>
      <c r="BC465" s="19">
        <v>0</v>
      </c>
      <c r="BD465" s="19">
        <v>0</v>
      </c>
      <c r="BE465" s="19">
        <v>0</v>
      </c>
      <c r="BF465" s="19">
        <v>0</v>
      </c>
      <c r="BG465" s="19">
        <v>0</v>
      </c>
      <c r="BH465" s="19">
        <v>0</v>
      </c>
      <c r="BI465" s="19">
        <v>0</v>
      </c>
      <c r="BJ465" s="19">
        <f t="shared" si="21"/>
        <v>81637.350000000006</v>
      </c>
      <c r="BK465" s="19">
        <f t="shared" si="22"/>
        <v>0</v>
      </c>
      <c r="BL465" s="19">
        <f t="shared" si="23"/>
        <v>81637.350000000006</v>
      </c>
    </row>
    <row r="466" spans="1:64" x14ac:dyDescent="0.25">
      <c r="A466" s="52" t="s">
        <v>2236</v>
      </c>
      <c r="B466" s="78" t="s">
        <v>502</v>
      </c>
      <c r="C466" s="79">
        <v>6</v>
      </c>
      <c r="D466" s="80" t="s">
        <v>23</v>
      </c>
      <c r="E466" s="79" t="s">
        <v>434</v>
      </c>
      <c r="F466" s="79" t="s">
        <v>604</v>
      </c>
      <c r="G466" s="79" t="s">
        <v>816</v>
      </c>
      <c r="H466" s="79" t="s">
        <v>624</v>
      </c>
      <c r="I466" s="79" t="s">
        <v>817</v>
      </c>
      <c r="J466" s="79" t="s">
        <v>626</v>
      </c>
      <c r="K466" s="79" t="s">
        <v>447</v>
      </c>
      <c r="L466" s="79" t="s">
        <v>606</v>
      </c>
      <c r="M466" s="79" t="s">
        <v>619</v>
      </c>
      <c r="N466" s="81">
        <v>1</v>
      </c>
      <c r="O466" s="81">
        <v>1</v>
      </c>
      <c r="P466" s="81">
        <v>1</v>
      </c>
      <c r="Q466" s="81">
        <v>1</v>
      </c>
      <c r="R466" s="81">
        <v>1</v>
      </c>
      <c r="S466" s="81">
        <v>1</v>
      </c>
      <c r="T466" s="81">
        <v>0</v>
      </c>
      <c r="U466" s="81">
        <v>0</v>
      </c>
      <c r="V466" s="81">
        <v>0</v>
      </c>
      <c r="W466" s="102">
        <v>3046170</v>
      </c>
      <c r="X466" s="102">
        <v>0</v>
      </c>
      <c r="Y466" s="102">
        <v>0</v>
      </c>
      <c r="Z466" s="102">
        <v>13606.23</v>
      </c>
      <c r="AA466" s="102">
        <v>0</v>
      </c>
      <c r="AB466" s="102">
        <v>0</v>
      </c>
      <c r="AC466" s="102">
        <v>3046170</v>
      </c>
      <c r="AD466" s="89">
        <v>43817</v>
      </c>
      <c r="AE466" s="89">
        <v>46009</v>
      </c>
      <c r="AF466" s="90">
        <v>3046170</v>
      </c>
      <c r="AG466" s="84">
        <v>0.72</v>
      </c>
      <c r="AH466" s="84">
        <v>6</v>
      </c>
      <c r="AI466" s="85">
        <v>5.3600000000000002E-2</v>
      </c>
      <c r="AJ466" s="86">
        <v>0.72</v>
      </c>
      <c r="AK466" s="86">
        <v>6</v>
      </c>
      <c r="AL466" s="87">
        <v>5.3600000000000002E-2</v>
      </c>
      <c r="AM466" s="91" t="s">
        <v>620</v>
      </c>
      <c r="AN466" s="91" t="s">
        <v>621</v>
      </c>
      <c r="AO466" s="19">
        <v>8756.9500000000007</v>
      </c>
      <c r="AP466" s="19">
        <v>8756.9500000000007</v>
      </c>
      <c r="AQ466" s="19">
        <v>8756.9500000000007</v>
      </c>
      <c r="AR466" s="19">
        <v>8756.9500000000007</v>
      </c>
      <c r="AS466" s="19">
        <v>8756.9500000000007</v>
      </c>
      <c r="AT466" s="19">
        <v>8756.9500000000007</v>
      </c>
      <c r="AU466" s="19">
        <v>8756.9500000000007</v>
      </c>
      <c r="AV466" s="19">
        <v>8756.9500000000007</v>
      </c>
      <c r="AW466" s="19">
        <v>8756.9500000000007</v>
      </c>
      <c r="AX466" s="19">
        <v>5837.97</v>
      </c>
      <c r="AY466" s="19">
        <v>5837.97</v>
      </c>
      <c r="AZ466" s="19">
        <v>5837.97</v>
      </c>
      <c r="BA466" s="19">
        <v>5837.97</v>
      </c>
      <c r="BB466" s="19">
        <v>5837.97</v>
      </c>
      <c r="BC466" s="19">
        <v>5837.97</v>
      </c>
      <c r="BD466" s="19">
        <v>5837.97</v>
      </c>
      <c r="BE466" s="19">
        <v>5837.97</v>
      </c>
      <c r="BF466" s="19">
        <v>5837.97</v>
      </c>
      <c r="BG466" s="19">
        <v>5837.97</v>
      </c>
      <c r="BH466" s="19">
        <v>5837.97</v>
      </c>
      <c r="BI466" s="19">
        <v>5837.97</v>
      </c>
      <c r="BJ466" s="19">
        <f t="shared" si="21"/>
        <v>78812.549999999988</v>
      </c>
      <c r="BK466" s="19">
        <f t="shared" si="22"/>
        <v>70055.64</v>
      </c>
      <c r="BL466" s="19">
        <f t="shared" si="23"/>
        <v>148868.19</v>
      </c>
    </row>
    <row r="467" spans="1:64" x14ac:dyDescent="0.25">
      <c r="A467" s="52" t="s">
        <v>2237</v>
      </c>
      <c r="B467" s="78" t="s">
        <v>502</v>
      </c>
      <c r="C467" s="79">
        <v>7</v>
      </c>
      <c r="D467" s="80" t="s">
        <v>23</v>
      </c>
      <c r="E467" s="79" t="s">
        <v>434</v>
      </c>
      <c r="F467" s="79" t="s">
        <v>604</v>
      </c>
      <c r="G467" s="79" t="s">
        <v>816</v>
      </c>
      <c r="H467" s="79" t="s">
        <v>624</v>
      </c>
      <c r="I467" s="79" t="s">
        <v>817</v>
      </c>
      <c r="J467" s="79" t="s">
        <v>626</v>
      </c>
      <c r="K467" s="79" t="s">
        <v>447</v>
      </c>
      <c r="L467" s="79" t="s">
        <v>606</v>
      </c>
      <c r="M467" s="79" t="s">
        <v>619</v>
      </c>
      <c r="N467" s="81">
        <v>1</v>
      </c>
      <c r="O467" s="81">
        <v>1</v>
      </c>
      <c r="P467" s="81">
        <v>1</v>
      </c>
      <c r="Q467" s="81">
        <v>1</v>
      </c>
      <c r="R467" s="81">
        <v>1</v>
      </c>
      <c r="S467" s="81">
        <v>1</v>
      </c>
      <c r="T467" s="81">
        <v>0</v>
      </c>
      <c r="U467" s="81">
        <v>0</v>
      </c>
      <c r="V467" s="81">
        <v>0</v>
      </c>
      <c r="W467" s="102">
        <v>2747187.5</v>
      </c>
      <c r="X467" s="102">
        <v>0</v>
      </c>
      <c r="Y467" s="102">
        <v>0</v>
      </c>
      <c r="Z467" s="102">
        <v>12911.78</v>
      </c>
      <c r="AA467" s="102">
        <v>0</v>
      </c>
      <c r="AB467" s="102">
        <v>0</v>
      </c>
      <c r="AC467" s="102">
        <v>2747187.5</v>
      </c>
      <c r="AD467" s="89">
        <v>43817</v>
      </c>
      <c r="AE467" s="89">
        <v>46374</v>
      </c>
      <c r="AF467" s="90">
        <v>2747187.5</v>
      </c>
      <c r="AG467" s="84">
        <v>1.72</v>
      </c>
      <c r="AH467" s="84">
        <v>7</v>
      </c>
      <c r="AI467" s="85">
        <v>5.6399999999999999E-2</v>
      </c>
      <c r="AJ467" s="86">
        <v>1.72</v>
      </c>
      <c r="AK467" s="86">
        <v>7</v>
      </c>
      <c r="AL467" s="87">
        <v>5.6399999999999999E-2</v>
      </c>
      <c r="AM467" s="91" t="s">
        <v>620</v>
      </c>
      <c r="AN467" s="91" t="s">
        <v>621</v>
      </c>
      <c r="AO467" s="19">
        <v>10979.49</v>
      </c>
      <c r="AP467" s="19">
        <v>10979.49</v>
      </c>
      <c r="AQ467" s="19">
        <v>10979.49</v>
      </c>
      <c r="AR467" s="19">
        <v>10979.49</v>
      </c>
      <c r="AS467" s="19">
        <v>10979.49</v>
      </c>
      <c r="AT467" s="19">
        <v>10979.49</v>
      </c>
      <c r="AU467" s="19">
        <v>10979.49</v>
      </c>
      <c r="AV467" s="19">
        <v>10979.49</v>
      </c>
      <c r="AW467" s="19">
        <v>10979.49</v>
      </c>
      <c r="AX467" s="19">
        <v>8234.6200000000008</v>
      </c>
      <c r="AY467" s="19">
        <v>8234.6200000000008</v>
      </c>
      <c r="AZ467" s="19">
        <v>8234.6200000000008</v>
      </c>
      <c r="BA467" s="19">
        <v>8234.6200000000008</v>
      </c>
      <c r="BB467" s="19">
        <v>8234.6200000000008</v>
      </c>
      <c r="BC467" s="19">
        <v>8234.6200000000008</v>
      </c>
      <c r="BD467" s="19">
        <v>8234.6200000000008</v>
      </c>
      <c r="BE467" s="19">
        <v>8234.6200000000008</v>
      </c>
      <c r="BF467" s="19">
        <v>8234.6200000000008</v>
      </c>
      <c r="BG467" s="19">
        <v>8234.6200000000008</v>
      </c>
      <c r="BH467" s="19">
        <v>8234.6200000000008</v>
      </c>
      <c r="BI467" s="19">
        <v>8234.6200000000008</v>
      </c>
      <c r="BJ467" s="19">
        <f t="shared" si="21"/>
        <v>98815.410000000018</v>
      </c>
      <c r="BK467" s="19">
        <f t="shared" si="22"/>
        <v>98815.439999999988</v>
      </c>
      <c r="BL467" s="19">
        <f t="shared" si="23"/>
        <v>197630.85</v>
      </c>
    </row>
    <row r="468" spans="1:64" x14ac:dyDescent="0.25">
      <c r="A468" s="52" t="s">
        <v>2238</v>
      </c>
      <c r="B468" s="78" t="s">
        <v>502</v>
      </c>
      <c r="C468" s="79">
        <v>8</v>
      </c>
      <c r="D468" s="80" t="s">
        <v>23</v>
      </c>
      <c r="E468" s="79" t="s">
        <v>434</v>
      </c>
      <c r="F468" s="79" t="s">
        <v>604</v>
      </c>
      <c r="G468" s="79" t="s">
        <v>816</v>
      </c>
      <c r="H468" s="79" t="s">
        <v>624</v>
      </c>
      <c r="I468" s="79" t="s">
        <v>817</v>
      </c>
      <c r="J468" s="79" t="s">
        <v>626</v>
      </c>
      <c r="K468" s="79" t="s">
        <v>447</v>
      </c>
      <c r="L468" s="79" t="s">
        <v>606</v>
      </c>
      <c r="M468" s="79" t="s">
        <v>619</v>
      </c>
      <c r="N468" s="81">
        <v>1</v>
      </c>
      <c r="O468" s="81">
        <v>1</v>
      </c>
      <c r="P468" s="81">
        <v>1</v>
      </c>
      <c r="Q468" s="81">
        <v>1</v>
      </c>
      <c r="R468" s="81">
        <v>1</v>
      </c>
      <c r="S468" s="81">
        <v>1</v>
      </c>
      <c r="T468" s="81">
        <v>0</v>
      </c>
      <c r="U468" s="81">
        <v>0</v>
      </c>
      <c r="V468" s="81">
        <v>0</v>
      </c>
      <c r="W468" s="102">
        <v>1772065</v>
      </c>
      <c r="X468" s="102">
        <v>0</v>
      </c>
      <c r="Y468" s="102">
        <v>0</v>
      </c>
      <c r="Z468" s="102">
        <v>8756.9500000000007</v>
      </c>
      <c r="AA468" s="102">
        <v>0</v>
      </c>
      <c r="AB468" s="102">
        <v>0</v>
      </c>
      <c r="AC468" s="102">
        <v>1772065</v>
      </c>
      <c r="AD468" s="89">
        <v>43817</v>
      </c>
      <c r="AE468" s="89">
        <v>46739</v>
      </c>
      <c r="AF468" s="90">
        <v>1772065</v>
      </c>
      <c r="AG468" s="84">
        <v>2.72</v>
      </c>
      <c r="AH468" s="84">
        <v>8</v>
      </c>
      <c r="AI468" s="85">
        <v>5.9299999999999999E-2</v>
      </c>
      <c r="AJ468" s="86">
        <v>2.72</v>
      </c>
      <c r="AK468" s="86">
        <v>8</v>
      </c>
      <c r="AL468" s="87">
        <v>5.9299999999999999E-2</v>
      </c>
      <c r="AM468" s="91" t="s">
        <v>620</v>
      </c>
      <c r="AN468" s="91" t="s">
        <v>621</v>
      </c>
      <c r="AO468" s="19">
        <v>234.54</v>
      </c>
      <c r="AP468" s="19">
        <v>234.54</v>
      </c>
      <c r="AQ468" s="19">
        <v>234.54</v>
      </c>
      <c r="AR468" s="19">
        <v>117.27</v>
      </c>
      <c r="AS468" s="19">
        <v>117.27</v>
      </c>
      <c r="AT468" s="19">
        <v>117.27</v>
      </c>
      <c r="AU468" s="19">
        <v>117.27</v>
      </c>
      <c r="AV468" s="19">
        <v>117.27</v>
      </c>
      <c r="AW468" s="19">
        <v>117.27</v>
      </c>
      <c r="AX468" s="19">
        <v>0</v>
      </c>
      <c r="AY468" s="19">
        <v>0</v>
      </c>
      <c r="AZ468" s="19">
        <v>0</v>
      </c>
      <c r="BA468" s="19">
        <v>0</v>
      </c>
      <c r="BB468" s="19">
        <v>0</v>
      </c>
      <c r="BC468" s="19">
        <v>0</v>
      </c>
      <c r="BD468" s="19">
        <v>0</v>
      </c>
      <c r="BE468" s="19">
        <v>0</v>
      </c>
      <c r="BF468" s="19">
        <v>0</v>
      </c>
      <c r="BG468" s="19">
        <v>0</v>
      </c>
      <c r="BH468" s="19">
        <v>0</v>
      </c>
      <c r="BI468" s="19">
        <v>0</v>
      </c>
      <c r="BJ468" s="19">
        <f t="shared" si="21"/>
        <v>1407.24</v>
      </c>
      <c r="BK468" s="19">
        <f t="shared" si="22"/>
        <v>0</v>
      </c>
      <c r="BL468" s="19">
        <f t="shared" si="23"/>
        <v>1407.24</v>
      </c>
    </row>
    <row r="469" spans="1:64" x14ac:dyDescent="0.25">
      <c r="A469" s="52" t="s">
        <v>2239</v>
      </c>
      <c r="B469" s="78" t="s">
        <v>502</v>
      </c>
      <c r="C469" s="79">
        <v>9</v>
      </c>
      <c r="D469" s="80" t="s">
        <v>23</v>
      </c>
      <c r="E469" s="79" t="s">
        <v>434</v>
      </c>
      <c r="F469" s="79" t="s">
        <v>604</v>
      </c>
      <c r="G469" s="79" t="s">
        <v>816</v>
      </c>
      <c r="H469" s="79" t="s">
        <v>624</v>
      </c>
      <c r="I469" s="79" t="s">
        <v>817</v>
      </c>
      <c r="J469" s="79" t="s">
        <v>626</v>
      </c>
      <c r="K469" s="79" t="s">
        <v>447</v>
      </c>
      <c r="L469" s="79" t="s">
        <v>606</v>
      </c>
      <c r="M469" s="79" t="s">
        <v>619</v>
      </c>
      <c r="N469" s="81">
        <v>1</v>
      </c>
      <c r="O469" s="81">
        <v>1</v>
      </c>
      <c r="P469" s="81">
        <v>1</v>
      </c>
      <c r="Q469" s="81">
        <v>1</v>
      </c>
      <c r="R469" s="81">
        <v>1</v>
      </c>
      <c r="S469" s="81">
        <v>1</v>
      </c>
      <c r="T469" s="81">
        <v>0</v>
      </c>
      <c r="U469" s="81">
        <v>0</v>
      </c>
      <c r="V469" s="81">
        <v>0</v>
      </c>
      <c r="W469" s="102">
        <v>2121640</v>
      </c>
      <c r="X469" s="102">
        <v>0</v>
      </c>
      <c r="Y469" s="102">
        <v>0</v>
      </c>
      <c r="Z469" s="102">
        <v>10979.49</v>
      </c>
      <c r="AA469" s="102">
        <v>0</v>
      </c>
      <c r="AB469" s="102">
        <v>0</v>
      </c>
      <c r="AC469" s="102">
        <v>2121640</v>
      </c>
      <c r="AD469" s="89">
        <v>43817</v>
      </c>
      <c r="AE469" s="89">
        <v>47105</v>
      </c>
      <c r="AF469" s="90">
        <v>2121640</v>
      </c>
      <c r="AG469" s="84">
        <v>3.72</v>
      </c>
      <c r="AH469" s="84">
        <v>9</v>
      </c>
      <c r="AI469" s="85">
        <v>6.2100000000000002E-2</v>
      </c>
      <c r="AJ469" s="86">
        <v>3.72</v>
      </c>
      <c r="AK469" s="86">
        <v>9</v>
      </c>
      <c r="AL469" s="87">
        <v>6.2100000000000002E-2</v>
      </c>
      <c r="AM469" s="91" t="s">
        <v>620</v>
      </c>
      <c r="AN469" s="91" t="s">
        <v>621</v>
      </c>
      <c r="AO469" s="19">
        <v>249.57</v>
      </c>
      <c r="AP469" s="19">
        <v>249.57</v>
      </c>
      <c r="AQ469" s="19">
        <v>249.57</v>
      </c>
      <c r="AR469" s="19">
        <v>249.57</v>
      </c>
      <c r="AS469" s="19">
        <v>249.57</v>
      </c>
      <c r="AT469" s="19">
        <v>249.57</v>
      </c>
      <c r="AU469" s="19">
        <v>249.57</v>
      </c>
      <c r="AV469" s="19">
        <v>249.57</v>
      </c>
      <c r="AW469" s="19">
        <v>249.57</v>
      </c>
      <c r="AX469" s="19">
        <v>124.78</v>
      </c>
      <c r="AY469" s="19">
        <v>124.78</v>
      </c>
      <c r="AZ469" s="19">
        <v>124.78</v>
      </c>
      <c r="BA469" s="19">
        <v>124.78</v>
      </c>
      <c r="BB469" s="19">
        <v>124.78</v>
      </c>
      <c r="BC469" s="19">
        <v>124.78</v>
      </c>
      <c r="BD469" s="19">
        <v>124.78</v>
      </c>
      <c r="BE469" s="19">
        <v>124.78</v>
      </c>
      <c r="BF469" s="19">
        <v>124.78</v>
      </c>
      <c r="BG469" s="19">
        <v>124.78</v>
      </c>
      <c r="BH469" s="19">
        <v>124.78</v>
      </c>
      <c r="BI469" s="19">
        <v>124.78</v>
      </c>
      <c r="BJ469" s="19">
        <f t="shared" si="21"/>
        <v>2246.1299999999997</v>
      </c>
      <c r="BK469" s="19">
        <f t="shared" si="22"/>
        <v>1497.36</v>
      </c>
      <c r="BL469" s="19">
        <f t="shared" si="23"/>
        <v>3743.49</v>
      </c>
    </row>
    <row r="470" spans="1:64" x14ac:dyDescent="0.25">
      <c r="A470" s="52" t="s">
        <v>2235</v>
      </c>
      <c r="B470" s="78" t="s">
        <v>502</v>
      </c>
      <c r="C470" s="79">
        <v>10</v>
      </c>
      <c r="D470" s="80" t="s">
        <v>23</v>
      </c>
      <c r="E470" s="79" t="s">
        <v>434</v>
      </c>
      <c r="F470" s="79" t="s">
        <v>604</v>
      </c>
      <c r="G470" s="79" t="s">
        <v>816</v>
      </c>
      <c r="H470" s="79" t="s">
        <v>624</v>
      </c>
      <c r="I470" s="79" t="s">
        <v>817</v>
      </c>
      <c r="J470" s="79" t="s">
        <v>626</v>
      </c>
      <c r="K470" s="79" t="s">
        <v>447</v>
      </c>
      <c r="L470" s="79" t="s">
        <v>606</v>
      </c>
      <c r="M470" s="79" t="s">
        <v>619</v>
      </c>
      <c r="N470" s="81">
        <v>1</v>
      </c>
      <c r="O470" s="81">
        <v>1</v>
      </c>
      <c r="P470" s="81">
        <v>1</v>
      </c>
      <c r="Q470" s="81">
        <v>1</v>
      </c>
      <c r="R470" s="81">
        <v>1</v>
      </c>
      <c r="S470" s="81">
        <v>1</v>
      </c>
      <c r="T470" s="81">
        <v>0</v>
      </c>
      <c r="U470" s="81">
        <v>0</v>
      </c>
      <c r="V470" s="81">
        <v>0</v>
      </c>
      <c r="W470" s="102">
        <v>887655</v>
      </c>
      <c r="X470" s="102">
        <v>0</v>
      </c>
      <c r="Y470" s="102">
        <v>0</v>
      </c>
      <c r="Z470" s="102">
        <v>4808.13</v>
      </c>
      <c r="AA470" s="102">
        <v>0</v>
      </c>
      <c r="AB470" s="102">
        <v>0</v>
      </c>
      <c r="AC470" s="102">
        <v>887655</v>
      </c>
      <c r="AD470" s="89">
        <v>43817</v>
      </c>
      <c r="AE470" s="89">
        <v>47470</v>
      </c>
      <c r="AF470" s="90">
        <v>887655</v>
      </c>
      <c r="AG470" s="84">
        <v>4.72</v>
      </c>
      <c r="AH470" s="84">
        <v>10</v>
      </c>
      <c r="AI470" s="85">
        <v>6.5000000000000002E-2</v>
      </c>
      <c r="AJ470" s="86">
        <v>4.72</v>
      </c>
      <c r="AK470" s="86">
        <v>10</v>
      </c>
      <c r="AL470" s="87">
        <v>6.5000000000000002E-2</v>
      </c>
      <c r="AM470" s="91" t="s">
        <v>620</v>
      </c>
      <c r="AN470" s="91" t="s">
        <v>621</v>
      </c>
      <c r="AO470" s="19">
        <v>12911.78</v>
      </c>
      <c r="AP470" s="19">
        <v>12911.78</v>
      </c>
      <c r="AQ470" s="19">
        <v>12911.78</v>
      </c>
      <c r="AR470" s="19">
        <v>12911.78</v>
      </c>
      <c r="AS470" s="19">
        <v>12911.78</v>
      </c>
      <c r="AT470" s="19">
        <v>12911.78</v>
      </c>
      <c r="AU470" s="19">
        <v>12911.78</v>
      </c>
      <c r="AV470" s="19">
        <v>12911.78</v>
      </c>
      <c r="AW470" s="19">
        <v>12911.78</v>
      </c>
      <c r="AX470" s="19">
        <v>6455.89</v>
      </c>
      <c r="AY470" s="19">
        <v>6455.89</v>
      </c>
      <c r="AZ470" s="19">
        <v>6455.89</v>
      </c>
      <c r="BA470" s="19">
        <v>6455.89</v>
      </c>
      <c r="BB470" s="19">
        <v>6455.89</v>
      </c>
      <c r="BC470" s="19">
        <v>6455.89</v>
      </c>
      <c r="BD470" s="19">
        <v>6455.89</v>
      </c>
      <c r="BE470" s="19">
        <v>6455.89</v>
      </c>
      <c r="BF470" s="19">
        <v>6455.89</v>
      </c>
      <c r="BG470" s="19">
        <v>6455.89</v>
      </c>
      <c r="BH470" s="19">
        <v>6455.89</v>
      </c>
      <c r="BI470" s="19">
        <v>6455.89</v>
      </c>
      <c r="BJ470" s="19">
        <f t="shared" si="21"/>
        <v>116206.02</v>
      </c>
      <c r="BK470" s="19">
        <f t="shared" si="22"/>
        <v>77470.680000000008</v>
      </c>
      <c r="BL470" s="19">
        <f t="shared" si="23"/>
        <v>193676.7</v>
      </c>
    </row>
    <row r="471" spans="1:64" x14ac:dyDescent="0.25">
      <c r="A471" s="52" t="s">
        <v>2240</v>
      </c>
      <c r="B471" s="78" t="s">
        <v>837</v>
      </c>
      <c r="C471" s="79">
        <v>2</v>
      </c>
      <c r="D471" s="80" t="s">
        <v>23</v>
      </c>
      <c r="E471" s="79" t="s">
        <v>434</v>
      </c>
      <c r="F471" s="79" t="s">
        <v>604</v>
      </c>
      <c r="G471" s="79" t="s">
        <v>816</v>
      </c>
      <c r="H471" s="79" t="s">
        <v>624</v>
      </c>
      <c r="I471" s="79" t="s">
        <v>817</v>
      </c>
      <c r="J471" s="79" t="s">
        <v>626</v>
      </c>
      <c r="K471" s="79" t="s">
        <v>447</v>
      </c>
      <c r="L471" s="79" t="s">
        <v>606</v>
      </c>
      <c r="M471" s="79" t="s">
        <v>619</v>
      </c>
      <c r="N471" s="81">
        <v>1</v>
      </c>
      <c r="O471" s="81">
        <v>1</v>
      </c>
      <c r="P471" s="81">
        <v>1</v>
      </c>
      <c r="Q471" s="81">
        <v>1</v>
      </c>
      <c r="R471" s="81">
        <v>1</v>
      </c>
      <c r="S471" s="81">
        <v>1</v>
      </c>
      <c r="T471" s="81">
        <v>0</v>
      </c>
      <c r="U471" s="81">
        <v>0</v>
      </c>
      <c r="V471" s="81">
        <v>0</v>
      </c>
      <c r="W471" s="102">
        <v>52510</v>
      </c>
      <c r="X471" s="102">
        <v>0</v>
      </c>
      <c r="Y471" s="102">
        <v>0</v>
      </c>
      <c r="Z471" s="102">
        <v>234.54</v>
      </c>
      <c r="AA471" s="102">
        <v>0</v>
      </c>
      <c r="AB471" s="102">
        <v>0</v>
      </c>
      <c r="AC471" s="102">
        <v>52510</v>
      </c>
      <c r="AD471" s="89">
        <v>43819</v>
      </c>
      <c r="AE471" s="89">
        <v>46011</v>
      </c>
      <c r="AF471" s="90">
        <v>52510</v>
      </c>
      <c r="AG471" s="84">
        <v>0.72</v>
      </c>
      <c r="AH471" s="84">
        <v>6</v>
      </c>
      <c r="AI471" s="85">
        <v>5.3600000000000002E-2</v>
      </c>
      <c r="AJ471" s="86">
        <v>0.72</v>
      </c>
      <c r="AK471" s="86">
        <v>6</v>
      </c>
      <c r="AL471" s="87">
        <v>5.3600000000000002E-2</v>
      </c>
      <c r="AM471" s="91" t="s">
        <v>620</v>
      </c>
      <c r="AN471" s="91" t="s">
        <v>621</v>
      </c>
      <c r="AO471" s="19">
        <v>187.18</v>
      </c>
      <c r="AP471" s="19">
        <v>187.18</v>
      </c>
      <c r="AQ471" s="19">
        <v>187.18</v>
      </c>
      <c r="AR471" s="19">
        <v>187.18</v>
      </c>
      <c r="AS471" s="19">
        <v>187.18</v>
      </c>
      <c r="AT471" s="19">
        <v>187.18</v>
      </c>
      <c r="AU471" s="19">
        <v>187.18</v>
      </c>
      <c r="AV471" s="19">
        <v>187.18</v>
      </c>
      <c r="AW471" s="19">
        <v>187.18</v>
      </c>
      <c r="AX471" s="19">
        <v>93.59</v>
      </c>
      <c r="AY471" s="19">
        <v>93.59</v>
      </c>
      <c r="AZ471" s="19">
        <v>93.59</v>
      </c>
      <c r="BA471" s="19">
        <v>93.59</v>
      </c>
      <c r="BB471" s="19">
        <v>93.59</v>
      </c>
      <c r="BC471" s="19">
        <v>93.59</v>
      </c>
      <c r="BD471" s="19">
        <v>93.59</v>
      </c>
      <c r="BE471" s="19">
        <v>93.59</v>
      </c>
      <c r="BF471" s="19">
        <v>93.59</v>
      </c>
      <c r="BG471" s="19">
        <v>93.59</v>
      </c>
      <c r="BH471" s="19">
        <v>93.59</v>
      </c>
      <c r="BI471" s="19">
        <v>93.59</v>
      </c>
      <c r="BJ471" s="19">
        <f t="shared" si="21"/>
        <v>1684.6200000000003</v>
      </c>
      <c r="BK471" s="19">
        <f t="shared" si="22"/>
        <v>1123.0800000000002</v>
      </c>
      <c r="BL471" s="19">
        <f t="shared" si="23"/>
        <v>2807.7000000000007</v>
      </c>
    </row>
    <row r="472" spans="1:64" x14ac:dyDescent="0.25">
      <c r="A472" s="52" t="s">
        <v>2241</v>
      </c>
      <c r="B472" s="78" t="s">
        <v>837</v>
      </c>
      <c r="C472" s="79">
        <v>3</v>
      </c>
      <c r="D472" s="80" t="s">
        <v>23</v>
      </c>
      <c r="E472" s="79" t="s">
        <v>434</v>
      </c>
      <c r="F472" s="79" t="s">
        <v>604</v>
      </c>
      <c r="G472" s="79" t="s">
        <v>816</v>
      </c>
      <c r="H472" s="79" t="s">
        <v>624</v>
      </c>
      <c r="I472" s="79" t="s">
        <v>817</v>
      </c>
      <c r="J472" s="79" t="s">
        <v>626</v>
      </c>
      <c r="K472" s="79" t="s">
        <v>447</v>
      </c>
      <c r="L472" s="79" t="s">
        <v>606</v>
      </c>
      <c r="M472" s="79" t="s">
        <v>619</v>
      </c>
      <c r="N472" s="81">
        <v>1</v>
      </c>
      <c r="O472" s="81">
        <v>1</v>
      </c>
      <c r="P472" s="81">
        <v>1</v>
      </c>
      <c r="Q472" s="81">
        <v>1</v>
      </c>
      <c r="R472" s="81">
        <v>1</v>
      </c>
      <c r="S472" s="81">
        <v>1</v>
      </c>
      <c r="T472" s="81">
        <v>0</v>
      </c>
      <c r="U472" s="81">
        <v>0</v>
      </c>
      <c r="V472" s="81">
        <v>0</v>
      </c>
      <c r="W472" s="102">
        <v>53100</v>
      </c>
      <c r="X472" s="102">
        <v>0</v>
      </c>
      <c r="Y472" s="102">
        <v>0</v>
      </c>
      <c r="Z472" s="102">
        <v>249.57</v>
      </c>
      <c r="AA472" s="102">
        <v>0</v>
      </c>
      <c r="AB472" s="102">
        <v>0</v>
      </c>
      <c r="AC472" s="102">
        <v>53100</v>
      </c>
      <c r="AD472" s="89">
        <v>43819</v>
      </c>
      <c r="AE472" s="89">
        <v>46376</v>
      </c>
      <c r="AF472" s="90">
        <v>53100</v>
      </c>
      <c r="AG472" s="84">
        <v>1.72</v>
      </c>
      <c r="AH472" s="84">
        <v>7</v>
      </c>
      <c r="AI472" s="85">
        <v>5.6399999999999999E-2</v>
      </c>
      <c r="AJ472" s="86">
        <v>1.72</v>
      </c>
      <c r="AK472" s="86">
        <v>7</v>
      </c>
      <c r="AL472" s="87">
        <v>5.6399999999999999E-2</v>
      </c>
      <c r="AM472" s="91" t="s">
        <v>620</v>
      </c>
      <c r="AN472" s="91" t="s">
        <v>621</v>
      </c>
      <c r="AO472" s="19">
        <v>524.79999999999995</v>
      </c>
      <c r="AP472" s="19">
        <v>524.79999999999995</v>
      </c>
      <c r="AQ472" s="19">
        <v>524.79999999999995</v>
      </c>
      <c r="AR472" s="19">
        <v>524.79999999999995</v>
      </c>
      <c r="AS472" s="19">
        <v>524.79999999999995</v>
      </c>
      <c r="AT472" s="19">
        <v>524.79999999999995</v>
      </c>
      <c r="AU472" s="19">
        <v>524.79999999999995</v>
      </c>
      <c r="AV472" s="19">
        <v>524.79999999999995</v>
      </c>
      <c r="AW472" s="19">
        <v>524.79999999999995</v>
      </c>
      <c r="AX472" s="19">
        <v>349.87</v>
      </c>
      <c r="AY472" s="19">
        <v>349.87</v>
      </c>
      <c r="AZ472" s="19">
        <v>349.87</v>
      </c>
      <c r="BA472" s="19">
        <v>349.87</v>
      </c>
      <c r="BB472" s="19">
        <v>349.87</v>
      </c>
      <c r="BC472" s="19">
        <v>349.87</v>
      </c>
      <c r="BD472" s="19">
        <v>349.87</v>
      </c>
      <c r="BE472" s="19">
        <v>349.87</v>
      </c>
      <c r="BF472" s="19">
        <v>349.87</v>
      </c>
      <c r="BG472" s="19">
        <v>349.87</v>
      </c>
      <c r="BH472" s="19">
        <v>349.87</v>
      </c>
      <c r="BI472" s="19">
        <v>349.87</v>
      </c>
      <c r="BJ472" s="19">
        <f t="shared" si="21"/>
        <v>4723.2000000000007</v>
      </c>
      <c r="BK472" s="19">
        <f t="shared" si="22"/>
        <v>4198.4399999999996</v>
      </c>
      <c r="BL472" s="19">
        <f t="shared" si="23"/>
        <v>8921.64</v>
      </c>
    </row>
    <row r="473" spans="1:64" x14ac:dyDescent="0.25">
      <c r="A473" s="52" t="s">
        <v>2242</v>
      </c>
      <c r="B473" s="78" t="s">
        <v>838</v>
      </c>
      <c r="C473" s="79">
        <v>2</v>
      </c>
      <c r="D473" s="80" t="s">
        <v>23</v>
      </c>
      <c r="E473" s="79" t="s">
        <v>434</v>
      </c>
      <c r="F473" s="79" t="s">
        <v>604</v>
      </c>
      <c r="G473" s="79" t="s">
        <v>816</v>
      </c>
      <c r="H473" s="79" t="s">
        <v>624</v>
      </c>
      <c r="I473" s="79" t="s">
        <v>817</v>
      </c>
      <c r="J473" s="79" t="s">
        <v>626</v>
      </c>
      <c r="K473" s="79" t="s">
        <v>447</v>
      </c>
      <c r="L473" s="79" t="s">
        <v>606</v>
      </c>
      <c r="M473" s="79" t="s">
        <v>619</v>
      </c>
      <c r="N473" s="81">
        <v>1</v>
      </c>
      <c r="O473" s="81">
        <v>1</v>
      </c>
      <c r="P473" s="81">
        <v>1</v>
      </c>
      <c r="Q473" s="81">
        <v>1</v>
      </c>
      <c r="R473" s="81">
        <v>1</v>
      </c>
      <c r="S473" s="81">
        <v>1</v>
      </c>
      <c r="T473" s="81">
        <v>0</v>
      </c>
      <c r="U473" s="81">
        <v>0</v>
      </c>
      <c r="V473" s="81">
        <v>0</v>
      </c>
      <c r="W473" s="102">
        <v>39825</v>
      </c>
      <c r="X473" s="102">
        <v>0</v>
      </c>
      <c r="Y473" s="102">
        <v>0</v>
      </c>
      <c r="Z473" s="102">
        <v>187.18</v>
      </c>
      <c r="AA473" s="102">
        <v>0</v>
      </c>
      <c r="AB473" s="102">
        <v>0</v>
      </c>
      <c r="AC473" s="102">
        <v>39825</v>
      </c>
      <c r="AD473" s="89">
        <v>43819</v>
      </c>
      <c r="AE473" s="89">
        <v>46376</v>
      </c>
      <c r="AF473" s="90">
        <v>39825</v>
      </c>
      <c r="AG473" s="84">
        <v>1.72</v>
      </c>
      <c r="AH473" s="84">
        <v>7</v>
      </c>
      <c r="AI473" s="85">
        <v>5.6399999999999999E-2</v>
      </c>
      <c r="AJ473" s="86">
        <v>1.72</v>
      </c>
      <c r="AK473" s="86">
        <v>7</v>
      </c>
      <c r="AL473" s="87">
        <v>5.6399999999999999E-2</v>
      </c>
      <c r="AM473" s="91" t="s">
        <v>620</v>
      </c>
      <c r="AN473" s="91" t="s">
        <v>621</v>
      </c>
      <c r="AO473" s="19">
        <v>326.52</v>
      </c>
      <c r="AP473" s="19">
        <v>326.52</v>
      </c>
      <c r="AQ473" s="19">
        <v>326.52</v>
      </c>
      <c r="AR473" s="19">
        <v>326.52</v>
      </c>
      <c r="AS473" s="19">
        <v>326.52</v>
      </c>
      <c r="AT473" s="19">
        <v>326.52</v>
      </c>
      <c r="AU473" s="19">
        <v>326.52</v>
      </c>
      <c r="AV473" s="19">
        <v>326.52</v>
      </c>
      <c r="AW473" s="19">
        <v>326.52</v>
      </c>
      <c r="AX473" s="19">
        <v>163.26</v>
      </c>
      <c r="AY473" s="19">
        <v>163.26</v>
      </c>
      <c r="AZ473" s="19">
        <v>163.26</v>
      </c>
      <c r="BA473" s="19">
        <v>163.26</v>
      </c>
      <c r="BB473" s="19">
        <v>163.26</v>
      </c>
      <c r="BC473" s="19">
        <v>163.26</v>
      </c>
      <c r="BD473" s="19">
        <v>163.26</v>
      </c>
      <c r="BE473" s="19">
        <v>163.26</v>
      </c>
      <c r="BF473" s="19">
        <v>163.26</v>
      </c>
      <c r="BG473" s="19">
        <v>163.26</v>
      </c>
      <c r="BH473" s="19">
        <v>163.26</v>
      </c>
      <c r="BI473" s="19">
        <v>163.26</v>
      </c>
      <c r="BJ473" s="19">
        <f t="shared" si="21"/>
        <v>2938.68</v>
      </c>
      <c r="BK473" s="19">
        <f t="shared" si="22"/>
        <v>1959.12</v>
      </c>
      <c r="BL473" s="19">
        <f t="shared" si="23"/>
        <v>4897.7999999999993</v>
      </c>
    </row>
    <row r="474" spans="1:64" x14ac:dyDescent="0.25">
      <c r="A474" s="52" t="s">
        <v>2243</v>
      </c>
      <c r="B474" s="78" t="s">
        <v>838</v>
      </c>
      <c r="C474" s="79">
        <v>3</v>
      </c>
      <c r="D474" s="80" t="s">
        <v>23</v>
      </c>
      <c r="E474" s="79" t="s">
        <v>434</v>
      </c>
      <c r="F474" s="79" t="s">
        <v>604</v>
      </c>
      <c r="G474" s="79" t="s">
        <v>816</v>
      </c>
      <c r="H474" s="79" t="s">
        <v>624</v>
      </c>
      <c r="I474" s="79" t="s">
        <v>817</v>
      </c>
      <c r="J474" s="79" t="s">
        <v>626</v>
      </c>
      <c r="K474" s="79" t="s">
        <v>447</v>
      </c>
      <c r="L474" s="79" t="s">
        <v>606</v>
      </c>
      <c r="M474" s="79" t="s">
        <v>619</v>
      </c>
      <c r="N474" s="81">
        <v>1</v>
      </c>
      <c r="O474" s="81">
        <v>1</v>
      </c>
      <c r="P474" s="81">
        <v>1</v>
      </c>
      <c r="Q474" s="81">
        <v>1</v>
      </c>
      <c r="R474" s="81">
        <v>1</v>
      </c>
      <c r="S474" s="81">
        <v>1</v>
      </c>
      <c r="T474" s="81">
        <v>0</v>
      </c>
      <c r="U474" s="81">
        <v>0</v>
      </c>
      <c r="V474" s="81">
        <v>0</v>
      </c>
      <c r="W474" s="102">
        <v>106200</v>
      </c>
      <c r="X474" s="102">
        <v>0</v>
      </c>
      <c r="Y474" s="102">
        <v>0</v>
      </c>
      <c r="Z474" s="102">
        <v>524.79999999999995</v>
      </c>
      <c r="AA474" s="102">
        <v>0</v>
      </c>
      <c r="AB474" s="102">
        <v>0</v>
      </c>
      <c r="AC474" s="102">
        <v>106200</v>
      </c>
      <c r="AD474" s="89">
        <v>43819</v>
      </c>
      <c r="AE474" s="89">
        <v>46741</v>
      </c>
      <c r="AF474" s="90">
        <v>106200</v>
      </c>
      <c r="AG474" s="84">
        <v>2.72</v>
      </c>
      <c r="AH474" s="84">
        <v>8</v>
      </c>
      <c r="AI474" s="85">
        <v>5.9299999999999999E-2</v>
      </c>
      <c r="AJ474" s="86">
        <v>2.72</v>
      </c>
      <c r="AK474" s="86">
        <v>8</v>
      </c>
      <c r="AL474" s="87">
        <v>5.9299999999999999E-2</v>
      </c>
      <c r="AM474" s="91" t="s">
        <v>620</v>
      </c>
      <c r="AN474" s="91" t="s">
        <v>621</v>
      </c>
      <c r="AO474" s="19">
        <v>274.79000000000002</v>
      </c>
      <c r="AP474" s="19">
        <v>274.79000000000002</v>
      </c>
      <c r="AQ474" s="19">
        <v>274.79000000000002</v>
      </c>
      <c r="AR474" s="19">
        <v>274.79000000000002</v>
      </c>
      <c r="AS474" s="19">
        <v>274.79000000000002</v>
      </c>
      <c r="AT474" s="19">
        <v>274.79000000000002</v>
      </c>
      <c r="AU474" s="19">
        <v>274.79000000000002</v>
      </c>
      <c r="AV474" s="19">
        <v>274.79000000000002</v>
      </c>
      <c r="AW474" s="19">
        <v>274.79000000000002</v>
      </c>
      <c r="AX474" s="19">
        <v>206.09</v>
      </c>
      <c r="AY474" s="19">
        <v>206.09</v>
      </c>
      <c r="AZ474" s="19">
        <v>206.09</v>
      </c>
      <c r="BA474" s="19">
        <v>206.09</v>
      </c>
      <c r="BB474" s="19">
        <v>206.09</v>
      </c>
      <c r="BC474" s="19">
        <v>206.09</v>
      </c>
      <c r="BD474" s="19">
        <v>206.09</v>
      </c>
      <c r="BE474" s="19">
        <v>206.09</v>
      </c>
      <c r="BF474" s="19">
        <v>206.09</v>
      </c>
      <c r="BG474" s="19">
        <v>206.09</v>
      </c>
      <c r="BH474" s="19">
        <v>206.09</v>
      </c>
      <c r="BI474" s="19">
        <v>206.09</v>
      </c>
      <c r="BJ474" s="19">
        <f t="shared" si="21"/>
        <v>2473.11</v>
      </c>
      <c r="BK474" s="19">
        <f t="shared" si="22"/>
        <v>2473.08</v>
      </c>
      <c r="BL474" s="19">
        <f t="shared" si="23"/>
        <v>4946.1900000000005</v>
      </c>
    </row>
    <row r="475" spans="1:64" x14ac:dyDescent="0.25">
      <c r="A475" s="52" t="s">
        <v>2244</v>
      </c>
      <c r="B475" s="78" t="s">
        <v>839</v>
      </c>
      <c r="C475" s="79">
        <v>3</v>
      </c>
      <c r="D475" s="80" t="s">
        <v>23</v>
      </c>
      <c r="E475" s="79" t="s">
        <v>434</v>
      </c>
      <c r="F475" s="79" t="s">
        <v>604</v>
      </c>
      <c r="G475" s="79" t="s">
        <v>816</v>
      </c>
      <c r="H475" s="79" t="s">
        <v>624</v>
      </c>
      <c r="I475" s="79" t="s">
        <v>817</v>
      </c>
      <c r="J475" s="79" t="s">
        <v>626</v>
      </c>
      <c r="K475" s="79" t="s">
        <v>447</v>
      </c>
      <c r="L475" s="79" t="s">
        <v>606</v>
      </c>
      <c r="M475" s="79" t="s">
        <v>619</v>
      </c>
      <c r="N475" s="81">
        <v>1</v>
      </c>
      <c r="O475" s="81">
        <v>1</v>
      </c>
      <c r="P475" s="81">
        <v>1</v>
      </c>
      <c r="Q475" s="81">
        <v>1</v>
      </c>
      <c r="R475" s="81">
        <v>1</v>
      </c>
      <c r="S475" s="81">
        <v>1</v>
      </c>
      <c r="T475" s="81">
        <v>0</v>
      </c>
      <c r="U475" s="81">
        <v>0</v>
      </c>
      <c r="V475" s="81">
        <v>0</v>
      </c>
      <c r="W475" s="102">
        <v>69472.5</v>
      </c>
      <c r="X475" s="102">
        <v>0</v>
      </c>
      <c r="Y475" s="102">
        <v>0</v>
      </c>
      <c r="Z475" s="102">
        <v>326.52</v>
      </c>
      <c r="AA475" s="102">
        <v>0</v>
      </c>
      <c r="AB475" s="102">
        <v>0</v>
      </c>
      <c r="AC475" s="102">
        <v>69472.5</v>
      </c>
      <c r="AD475" s="89">
        <v>43819</v>
      </c>
      <c r="AE475" s="89">
        <v>46376</v>
      </c>
      <c r="AF475" s="90">
        <v>69472.5</v>
      </c>
      <c r="AG475" s="84">
        <v>1.72</v>
      </c>
      <c r="AH475" s="84">
        <v>7</v>
      </c>
      <c r="AI475" s="85">
        <v>5.6399999999999999E-2</v>
      </c>
      <c r="AJ475" s="86">
        <v>1.72</v>
      </c>
      <c r="AK475" s="86">
        <v>7</v>
      </c>
      <c r="AL475" s="87">
        <v>5.6399999999999999E-2</v>
      </c>
      <c r="AM475" s="91" t="s">
        <v>620</v>
      </c>
      <c r="AN475" s="91" t="s">
        <v>621</v>
      </c>
      <c r="AO475" s="19">
        <v>262.39999999999998</v>
      </c>
      <c r="AP475" s="19">
        <v>262.39999999999998</v>
      </c>
      <c r="AQ475" s="19">
        <v>262.39999999999998</v>
      </c>
      <c r="AR475" s="19">
        <v>262.39999999999998</v>
      </c>
      <c r="AS475" s="19">
        <v>262.39999999999998</v>
      </c>
      <c r="AT475" s="19">
        <v>262.39999999999998</v>
      </c>
      <c r="AU475" s="19">
        <v>262.39999999999998</v>
      </c>
      <c r="AV475" s="19">
        <v>262.39999999999998</v>
      </c>
      <c r="AW475" s="19">
        <v>262.39999999999998</v>
      </c>
      <c r="AX475" s="19">
        <v>174.93</v>
      </c>
      <c r="AY475" s="19">
        <v>174.93</v>
      </c>
      <c r="AZ475" s="19">
        <v>174.93</v>
      </c>
      <c r="BA475" s="19">
        <v>174.93</v>
      </c>
      <c r="BB475" s="19">
        <v>174.93</v>
      </c>
      <c r="BC475" s="19">
        <v>174.93</v>
      </c>
      <c r="BD475" s="19">
        <v>174.93</v>
      </c>
      <c r="BE475" s="19">
        <v>174.93</v>
      </c>
      <c r="BF475" s="19">
        <v>174.93</v>
      </c>
      <c r="BG475" s="19">
        <v>174.93</v>
      </c>
      <c r="BH475" s="19">
        <v>174.93</v>
      </c>
      <c r="BI475" s="19">
        <v>174.93</v>
      </c>
      <c r="BJ475" s="19">
        <f t="shared" si="21"/>
        <v>2361.6000000000004</v>
      </c>
      <c r="BK475" s="19">
        <f t="shared" si="22"/>
        <v>2099.1600000000003</v>
      </c>
      <c r="BL475" s="19">
        <f t="shared" si="23"/>
        <v>4460.76</v>
      </c>
    </row>
    <row r="476" spans="1:64" x14ac:dyDescent="0.25">
      <c r="A476" s="52" t="s">
        <v>2245</v>
      </c>
      <c r="B476" s="78" t="s">
        <v>839</v>
      </c>
      <c r="C476" s="79">
        <v>4</v>
      </c>
      <c r="D476" s="80" t="s">
        <v>23</v>
      </c>
      <c r="E476" s="79" t="s">
        <v>434</v>
      </c>
      <c r="F476" s="79" t="s">
        <v>604</v>
      </c>
      <c r="G476" s="79" t="s">
        <v>816</v>
      </c>
      <c r="H476" s="79" t="s">
        <v>624</v>
      </c>
      <c r="I476" s="79" t="s">
        <v>817</v>
      </c>
      <c r="J476" s="79" t="s">
        <v>626</v>
      </c>
      <c r="K476" s="79" t="s">
        <v>447</v>
      </c>
      <c r="L476" s="79" t="s">
        <v>606</v>
      </c>
      <c r="M476" s="79" t="s">
        <v>619</v>
      </c>
      <c r="N476" s="81">
        <v>1</v>
      </c>
      <c r="O476" s="81">
        <v>1</v>
      </c>
      <c r="P476" s="81">
        <v>1</v>
      </c>
      <c r="Q476" s="81">
        <v>1</v>
      </c>
      <c r="R476" s="81">
        <v>1</v>
      </c>
      <c r="S476" s="81">
        <v>1</v>
      </c>
      <c r="T476" s="81">
        <v>0</v>
      </c>
      <c r="U476" s="81">
        <v>0</v>
      </c>
      <c r="V476" s="81">
        <v>0</v>
      </c>
      <c r="W476" s="102">
        <v>53100</v>
      </c>
      <c r="X476" s="102">
        <v>0</v>
      </c>
      <c r="Y476" s="102">
        <v>0</v>
      </c>
      <c r="Z476" s="102">
        <v>274.79000000000002</v>
      </c>
      <c r="AA476" s="102">
        <v>0</v>
      </c>
      <c r="AB476" s="102">
        <v>0</v>
      </c>
      <c r="AC476" s="102">
        <v>53100</v>
      </c>
      <c r="AD476" s="89">
        <v>43819</v>
      </c>
      <c r="AE476" s="89">
        <v>47107</v>
      </c>
      <c r="AF476" s="90">
        <v>53100</v>
      </c>
      <c r="AG476" s="84">
        <v>3.72</v>
      </c>
      <c r="AH476" s="84">
        <v>9</v>
      </c>
      <c r="AI476" s="85">
        <v>6.2100000000000002E-2</v>
      </c>
      <c r="AJ476" s="86">
        <v>3.72</v>
      </c>
      <c r="AK476" s="86">
        <v>9</v>
      </c>
      <c r="AL476" s="87">
        <v>6.2100000000000002E-2</v>
      </c>
      <c r="AM476" s="91" t="s">
        <v>620</v>
      </c>
      <c r="AN476" s="91" t="s">
        <v>621</v>
      </c>
      <c r="AO476" s="19">
        <v>274.79000000000002</v>
      </c>
      <c r="AP476" s="19">
        <v>274.79000000000002</v>
      </c>
      <c r="AQ476" s="19">
        <v>274.79000000000002</v>
      </c>
      <c r="AR476" s="19">
        <v>274.79000000000002</v>
      </c>
      <c r="AS476" s="19">
        <v>274.79000000000002</v>
      </c>
      <c r="AT476" s="19">
        <v>274.79000000000002</v>
      </c>
      <c r="AU476" s="19">
        <v>274.79000000000002</v>
      </c>
      <c r="AV476" s="19">
        <v>274.79000000000002</v>
      </c>
      <c r="AW476" s="19">
        <v>274.79000000000002</v>
      </c>
      <c r="AX476" s="19">
        <v>206.09</v>
      </c>
      <c r="AY476" s="19">
        <v>206.09</v>
      </c>
      <c r="AZ476" s="19">
        <v>206.09</v>
      </c>
      <c r="BA476" s="19">
        <v>206.09</v>
      </c>
      <c r="BB476" s="19">
        <v>206.09</v>
      </c>
      <c r="BC476" s="19">
        <v>206.09</v>
      </c>
      <c r="BD476" s="19">
        <v>206.09</v>
      </c>
      <c r="BE476" s="19">
        <v>206.09</v>
      </c>
      <c r="BF476" s="19">
        <v>206.09</v>
      </c>
      <c r="BG476" s="19">
        <v>206.09</v>
      </c>
      <c r="BH476" s="19">
        <v>206.09</v>
      </c>
      <c r="BI476" s="19">
        <v>206.09</v>
      </c>
      <c r="BJ476" s="19">
        <f t="shared" si="21"/>
        <v>2473.11</v>
      </c>
      <c r="BK476" s="19">
        <f t="shared" si="22"/>
        <v>2473.08</v>
      </c>
      <c r="BL476" s="19">
        <f t="shared" si="23"/>
        <v>4946.1900000000005</v>
      </c>
    </row>
    <row r="477" spans="1:64" x14ac:dyDescent="0.25">
      <c r="A477" s="52" t="s">
        <v>2246</v>
      </c>
      <c r="B477" s="78" t="s">
        <v>840</v>
      </c>
      <c r="C477" s="79">
        <v>2</v>
      </c>
      <c r="D477" s="80" t="s">
        <v>23</v>
      </c>
      <c r="E477" s="79" t="s">
        <v>434</v>
      </c>
      <c r="F477" s="79" t="s">
        <v>604</v>
      </c>
      <c r="G477" s="79" t="s">
        <v>816</v>
      </c>
      <c r="H477" s="79" t="s">
        <v>624</v>
      </c>
      <c r="I477" s="79" t="s">
        <v>817</v>
      </c>
      <c r="J477" s="79" t="s">
        <v>626</v>
      </c>
      <c r="K477" s="79" t="s">
        <v>447</v>
      </c>
      <c r="L477" s="79" t="s">
        <v>606</v>
      </c>
      <c r="M477" s="79" t="s">
        <v>619</v>
      </c>
      <c r="N477" s="81">
        <v>1</v>
      </c>
      <c r="O477" s="81">
        <v>1</v>
      </c>
      <c r="P477" s="81">
        <v>1</v>
      </c>
      <c r="Q477" s="81">
        <v>1</v>
      </c>
      <c r="R477" s="81">
        <v>1</v>
      </c>
      <c r="S477" s="81">
        <v>1</v>
      </c>
      <c r="T477" s="81">
        <v>0</v>
      </c>
      <c r="U477" s="81">
        <v>0</v>
      </c>
      <c r="V477" s="81">
        <v>0</v>
      </c>
      <c r="W477" s="102">
        <v>53100</v>
      </c>
      <c r="X477" s="102">
        <v>0</v>
      </c>
      <c r="Y477" s="102">
        <v>0</v>
      </c>
      <c r="Z477" s="102">
        <v>262.39999999999998</v>
      </c>
      <c r="AA477" s="102">
        <v>0</v>
      </c>
      <c r="AB477" s="102">
        <v>0</v>
      </c>
      <c r="AC477" s="102">
        <v>53100</v>
      </c>
      <c r="AD477" s="89">
        <v>43823</v>
      </c>
      <c r="AE477" s="89">
        <v>46745</v>
      </c>
      <c r="AF477" s="90">
        <v>53100</v>
      </c>
      <c r="AG477" s="84">
        <v>2.73</v>
      </c>
      <c r="AH477" s="84">
        <v>8</v>
      </c>
      <c r="AI477" s="85">
        <v>5.9299999999999999E-2</v>
      </c>
      <c r="AJ477" s="86">
        <v>2.73</v>
      </c>
      <c r="AK477" s="86">
        <v>8</v>
      </c>
      <c r="AL477" s="87">
        <v>5.9299999999999999E-2</v>
      </c>
      <c r="AM477" s="91" t="s">
        <v>620</v>
      </c>
      <c r="AN477" s="91" t="s">
        <v>621</v>
      </c>
      <c r="AO477" s="19">
        <v>169.32</v>
      </c>
      <c r="AP477" s="19">
        <v>169.32</v>
      </c>
      <c r="AQ477" s="19">
        <v>169.32</v>
      </c>
      <c r="AR477" s="19">
        <v>84.66</v>
      </c>
      <c r="AS477" s="19">
        <v>84.66</v>
      </c>
      <c r="AT477" s="19">
        <v>84.66</v>
      </c>
      <c r="AU477" s="19">
        <v>84.66</v>
      </c>
      <c r="AV477" s="19">
        <v>84.66</v>
      </c>
      <c r="AW477" s="19">
        <v>84.66</v>
      </c>
      <c r="AX477" s="19">
        <v>0</v>
      </c>
      <c r="AY477" s="19">
        <v>0</v>
      </c>
      <c r="AZ477" s="19">
        <v>0</v>
      </c>
      <c r="BA477" s="19">
        <v>0</v>
      </c>
      <c r="BB477" s="19">
        <v>0</v>
      </c>
      <c r="BC477" s="19">
        <v>0</v>
      </c>
      <c r="BD477" s="19">
        <v>0</v>
      </c>
      <c r="BE477" s="19">
        <v>0</v>
      </c>
      <c r="BF477" s="19">
        <v>0</v>
      </c>
      <c r="BG477" s="19">
        <v>0</v>
      </c>
      <c r="BH477" s="19">
        <v>0</v>
      </c>
      <c r="BI477" s="19">
        <v>0</v>
      </c>
      <c r="BJ477" s="19">
        <f t="shared" si="21"/>
        <v>1015.9199999999998</v>
      </c>
      <c r="BK477" s="19">
        <f t="shared" si="22"/>
        <v>0</v>
      </c>
      <c r="BL477" s="19">
        <f t="shared" si="23"/>
        <v>1015.9199999999998</v>
      </c>
    </row>
    <row r="478" spans="1:64" x14ac:dyDescent="0.25">
      <c r="A478" s="52" t="s">
        <v>2247</v>
      </c>
      <c r="B478" s="78" t="s">
        <v>840</v>
      </c>
      <c r="C478" s="79">
        <v>3</v>
      </c>
      <c r="D478" s="80" t="s">
        <v>23</v>
      </c>
      <c r="E478" s="79" t="s">
        <v>434</v>
      </c>
      <c r="F478" s="79" t="s">
        <v>604</v>
      </c>
      <c r="G478" s="79" t="s">
        <v>816</v>
      </c>
      <c r="H478" s="79" t="s">
        <v>624</v>
      </c>
      <c r="I478" s="79" t="s">
        <v>817</v>
      </c>
      <c r="J478" s="79" t="s">
        <v>626</v>
      </c>
      <c r="K478" s="79" t="s">
        <v>447</v>
      </c>
      <c r="L478" s="79" t="s">
        <v>606</v>
      </c>
      <c r="M478" s="79" t="s">
        <v>619</v>
      </c>
      <c r="N478" s="81">
        <v>1</v>
      </c>
      <c r="O478" s="81">
        <v>1</v>
      </c>
      <c r="P478" s="81">
        <v>1</v>
      </c>
      <c r="Q478" s="81">
        <v>1</v>
      </c>
      <c r="R478" s="81">
        <v>1</v>
      </c>
      <c r="S478" s="81">
        <v>1</v>
      </c>
      <c r="T478" s="81">
        <v>0</v>
      </c>
      <c r="U478" s="81">
        <v>0</v>
      </c>
      <c r="V478" s="81">
        <v>0</v>
      </c>
      <c r="W478" s="102">
        <v>53100</v>
      </c>
      <c r="X478" s="102">
        <v>0</v>
      </c>
      <c r="Y478" s="102">
        <v>0</v>
      </c>
      <c r="Z478" s="102">
        <v>274.79000000000002</v>
      </c>
      <c r="AA478" s="102">
        <v>0</v>
      </c>
      <c r="AB478" s="102">
        <v>0</v>
      </c>
      <c r="AC478" s="102">
        <v>53100</v>
      </c>
      <c r="AD478" s="89">
        <v>43823</v>
      </c>
      <c r="AE478" s="89">
        <v>47111</v>
      </c>
      <c r="AF478" s="90">
        <v>53100</v>
      </c>
      <c r="AG478" s="84">
        <v>3.73</v>
      </c>
      <c r="AH478" s="84">
        <v>9</v>
      </c>
      <c r="AI478" s="85">
        <v>6.2100000000000002E-2</v>
      </c>
      <c r="AJ478" s="86">
        <v>3.73</v>
      </c>
      <c r="AK478" s="86">
        <v>9</v>
      </c>
      <c r="AL478" s="87">
        <v>6.2100000000000002E-2</v>
      </c>
      <c r="AM478" s="91" t="s">
        <v>620</v>
      </c>
      <c r="AN478" s="91" t="s">
        <v>621</v>
      </c>
      <c r="AO478" s="19">
        <v>838.83</v>
      </c>
      <c r="AP478" s="19">
        <v>838.83</v>
      </c>
      <c r="AQ478" s="19">
        <v>838.83</v>
      </c>
      <c r="AR478" s="19">
        <v>838.83</v>
      </c>
      <c r="AS478" s="19">
        <v>838.83</v>
      </c>
      <c r="AT478" s="19">
        <v>838.83</v>
      </c>
      <c r="AU478" s="19">
        <v>838.83</v>
      </c>
      <c r="AV478" s="19">
        <v>838.83</v>
      </c>
      <c r="AW478" s="19">
        <v>838.83</v>
      </c>
      <c r="AX478" s="19">
        <v>419.42</v>
      </c>
      <c r="AY478" s="19">
        <v>419.42</v>
      </c>
      <c r="AZ478" s="19">
        <v>419.42</v>
      </c>
      <c r="BA478" s="19">
        <v>419.42</v>
      </c>
      <c r="BB478" s="19">
        <v>419.42</v>
      </c>
      <c r="BC478" s="19">
        <v>419.42</v>
      </c>
      <c r="BD478" s="19">
        <v>419.42</v>
      </c>
      <c r="BE478" s="19">
        <v>419.42</v>
      </c>
      <c r="BF478" s="19">
        <v>419.42</v>
      </c>
      <c r="BG478" s="19">
        <v>419.42</v>
      </c>
      <c r="BH478" s="19">
        <v>419.42</v>
      </c>
      <c r="BI478" s="19">
        <v>419.42</v>
      </c>
      <c r="BJ478" s="19">
        <f t="shared" si="21"/>
        <v>7549.47</v>
      </c>
      <c r="BK478" s="19">
        <f t="shared" si="22"/>
        <v>5033.04</v>
      </c>
      <c r="BL478" s="19">
        <f t="shared" si="23"/>
        <v>12582.51</v>
      </c>
    </row>
    <row r="479" spans="1:64" x14ac:dyDescent="0.25">
      <c r="A479" s="52" t="s">
        <v>2248</v>
      </c>
      <c r="B479" s="78" t="s">
        <v>841</v>
      </c>
      <c r="C479" s="79">
        <v>1</v>
      </c>
      <c r="D479" s="80" t="s">
        <v>23</v>
      </c>
      <c r="E479" s="79" t="s">
        <v>434</v>
      </c>
      <c r="F479" s="79" t="s">
        <v>604</v>
      </c>
      <c r="G479" s="79" t="s">
        <v>816</v>
      </c>
      <c r="H479" s="79" t="s">
        <v>624</v>
      </c>
      <c r="I479" s="79" t="s">
        <v>817</v>
      </c>
      <c r="J479" s="79" t="s">
        <v>626</v>
      </c>
      <c r="K479" s="79" t="s">
        <v>447</v>
      </c>
      <c r="L479" s="79" t="s">
        <v>606</v>
      </c>
      <c r="M479" s="79" t="s">
        <v>619</v>
      </c>
      <c r="N479" s="81">
        <v>1</v>
      </c>
      <c r="O479" s="81">
        <v>1</v>
      </c>
      <c r="P479" s="81">
        <v>1</v>
      </c>
      <c r="Q479" s="81">
        <v>1</v>
      </c>
      <c r="R479" s="81">
        <v>1</v>
      </c>
      <c r="S479" s="81">
        <v>1</v>
      </c>
      <c r="T479" s="81">
        <v>0</v>
      </c>
      <c r="U479" s="81">
        <v>0</v>
      </c>
      <c r="V479" s="81">
        <v>0</v>
      </c>
      <c r="W479" s="102">
        <v>37907.5</v>
      </c>
      <c r="X479" s="102">
        <v>0</v>
      </c>
      <c r="Y479" s="102">
        <v>0</v>
      </c>
      <c r="Z479" s="102">
        <v>169.32</v>
      </c>
      <c r="AA479" s="102">
        <v>0</v>
      </c>
      <c r="AB479" s="102">
        <v>0</v>
      </c>
      <c r="AC479" s="102">
        <v>37907.5</v>
      </c>
      <c r="AD479" s="89">
        <v>43823</v>
      </c>
      <c r="AE479" s="89">
        <v>46015</v>
      </c>
      <c r="AF479" s="90">
        <v>37907.5</v>
      </c>
      <c r="AG479" s="84">
        <v>0.73</v>
      </c>
      <c r="AH479" s="84">
        <v>6</v>
      </c>
      <c r="AI479" s="85">
        <v>5.3600000000000002E-2</v>
      </c>
      <c r="AJ479" s="86">
        <v>0.73</v>
      </c>
      <c r="AK479" s="86">
        <v>6</v>
      </c>
      <c r="AL479" s="87">
        <v>5.3600000000000002E-2</v>
      </c>
      <c r="AM479" s="91" t="s">
        <v>620</v>
      </c>
      <c r="AN479" s="91" t="s">
        <v>621</v>
      </c>
      <c r="AO479" s="19">
        <v>262.39999999999998</v>
      </c>
      <c r="AP479" s="19">
        <v>262.39999999999998</v>
      </c>
      <c r="AQ479" s="19">
        <v>262.39999999999998</v>
      </c>
      <c r="AR479" s="19">
        <v>262.39999999999998</v>
      </c>
      <c r="AS479" s="19">
        <v>262.39999999999998</v>
      </c>
      <c r="AT479" s="19">
        <v>262.39999999999998</v>
      </c>
      <c r="AU479" s="19">
        <v>262.39999999999998</v>
      </c>
      <c r="AV479" s="19">
        <v>262.39999999999998</v>
      </c>
      <c r="AW479" s="19">
        <v>262.39999999999998</v>
      </c>
      <c r="AX479" s="19">
        <v>174.93</v>
      </c>
      <c r="AY479" s="19">
        <v>174.93</v>
      </c>
      <c r="AZ479" s="19">
        <v>174.93</v>
      </c>
      <c r="BA479" s="19">
        <v>174.93</v>
      </c>
      <c r="BB479" s="19">
        <v>174.93</v>
      </c>
      <c r="BC479" s="19">
        <v>174.93</v>
      </c>
      <c r="BD479" s="19">
        <v>174.93</v>
      </c>
      <c r="BE479" s="19">
        <v>174.93</v>
      </c>
      <c r="BF479" s="19">
        <v>174.93</v>
      </c>
      <c r="BG479" s="19">
        <v>174.93</v>
      </c>
      <c r="BH479" s="19">
        <v>174.93</v>
      </c>
      <c r="BI479" s="19">
        <v>174.93</v>
      </c>
      <c r="BJ479" s="19">
        <f t="shared" si="21"/>
        <v>2361.6000000000004</v>
      </c>
      <c r="BK479" s="19">
        <f t="shared" si="22"/>
        <v>2099.1600000000003</v>
      </c>
      <c r="BL479" s="19">
        <f t="shared" si="23"/>
        <v>4460.76</v>
      </c>
    </row>
    <row r="480" spans="1:64" x14ac:dyDescent="0.25">
      <c r="A480" s="52" t="s">
        <v>2249</v>
      </c>
      <c r="B480" s="78" t="s">
        <v>841</v>
      </c>
      <c r="C480" s="79">
        <v>2</v>
      </c>
      <c r="D480" s="80" t="s">
        <v>23</v>
      </c>
      <c r="E480" s="79" t="s">
        <v>434</v>
      </c>
      <c r="F480" s="79" t="s">
        <v>604</v>
      </c>
      <c r="G480" s="79" t="s">
        <v>816</v>
      </c>
      <c r="H480" s="79" t="s">
        <v>624</v>
      </c>
      <c r="I480" s="79" t="s">
        <v>817</v>
      </c>
      <c r="J480" s="79" t="s">
        <v>626</v>
      </c>
      <c r="K480" s="79" t="s">
        <v>447</v>
      </c>
      <c r="L480" s="79" t="s">
        <v>606</v>
      </c>
      <c r="M480" s="79" t="s">
        <v>619</v>
      </c>
      <c r="N480" s="81">
        <v>1</v>
      </c>
      <c r="O480" s="81">
        <v>1</v>
      </c>
      <c r="P480" s="81">
        <v>1</v>
      </c>
      <c r="Q480" s="81">
        <v>1</v>
      </c>
      <c r="R480" s="81">
        <v>1</v>
      </c>
      <c r="S480" s="81">
        <v>1</v>
      </c>
      <c r="T480" s="81">
        <v>0</v>
      </c>
      <c r="U480" s="81">
        <v>0</v>
      </c>
      <c r="V480" s="81">
        <v>0</v>
      </c>
      <c r="W480" s="102">
        <v>178475</v>
      </c>
      <c r="X480" s="102">
        <v>0</v>
      </c>
      <c r="Y480" s="102">
        <v>0</v>
      </c>
      <c r="Z480" s="102">
        <v>838.83</v>
      </c>
      <c r="AA480" s="102">
        <v>0</v>
      </c>
      <c r="AB480" s="102">
        <v>0</v>
      </c>
      <c r="AC480" s="102">
        <v>178475</v>
      </c>
      <c r="AD480" s="89">
        <v>43823</v>
      </c>
      <c r="AE480" s="89">
        <v>46380</v>
      </c>
      <c r="AF480" s="90">
        <v>178475</v>
      </c>
      <c r="AG480" s="84">
        <v>1.73</v>
      </c>
      <c r="AH480" s="84">
        <v>7</v>
      </c>
      <c r="AI480" s="85">
        <v>5.6399999999999999E-2</v>
      </c>
      <c r="AJ480" s="86">
        <v>1.73</v>
      </c>
      <c r="AK480" s="86">
        <v>7</v>
      </c>
      <c r="AL480" s="87">
        <v>5.6399999999999999E-2</v>
      </c>
      <c r="AM480" s="91" t="s">
        <v>620</v>
      </c>
      <c r="AN480" s="91" t="s">
        <v>621</v>
      </c>
      <c r="AO480" s="19">
        <v>237.18</v>
      </c>
      <c r="AP480" s="19">
        <v>237.18</v>
      </c>
      <c r="AQ480" s="19">
        <v>237.18</v>
      </c>
      <c r="AR480" s="19">
        <v>118.59</v>
      </c>
      <c r="AS480" s="19">
        <v>118.59</v>
      </c>
      <c r="AT480" s="19">
        <v>118.59</v>
      </c>
      <c r="AU480" s="19">
        <v>118.59</v>
      </c>
      <c r="AV480" s="19">
        <v>118.59</v>
      </c>
      <c r="AW480" s="19">
        <v>118.59</v>
      </c>
      <c r="AX480" s="19">
        <v>0</v>
      </c>
      <c r="AY480" s="19">
        <v>0</v>
      </c>
      <c r="AZ480" s="19">
        <v>0</v>
      </c>
      <c r="BA480" s="19">
        <v>0</v>
      </c>
      <c r="BB480" s="19">
        <v>0</v>
      </c>
      <c r="BC480" s="19">
        <v>0</v>
      </c>
      <c r="BD480" s="19">
        <v>0</v>
      </c>
      <c r="BE480" s="19">
        <v>0</v>
      </c>
      <c r="BF480" s="19">
        <v>0</v>
      </c>
      <c r="BG480" s="19">
        <v>0</v>
      </c>
      <c r="BH480" s="19">
        <v>0</v>
      </c>
      <c r="BI480" s="19">
        <v>0</v>
      </c>
      <c r="BJ480" s="19">
        <f t="shared" si="21"/>
        <v>1423.0799999999997</v>
      </c>
      <c r="BK480" s="19">
        <f t="shared" si="22"/>
        <v>0</v>
      </c>
      <c r="BL480" s="19">
        <f t="shared" si="23"/>
        <v>1423.0799999999997</v>
      </c>
    </row>
    <row r="481" spans="1:64" x14ac:dyDescent="0.25">
      <c r="A481" s="52" t="s">
        <v>2250</v>
      </c>
      <c r="B481" s="78" t="s">
        <v>841</v>
      </c>
      <c r="C481" s="79">
        <v>3</v>
      </c>
      <c r="D481" s="80" t="s">
        <v>23</v>
      </c>
      <c r="E481" s="79" t="s">
        <v>434</v>
      </c>
      <c r="F481" s="79" t="s">
        <v>604</v>
      </c>
      <c r="G481" s="79" t="s">
        <v>816</v>
      </c>
      <c r="H481" s="79" t="s">
        <v>624</v>
      </c>
      <c r="I481" s="79" t="s">
        <v>817</v>
      </c>
      <c r="J481" s="79" t="s">
        <v>626</v>
      </c>
      <c r="K481" s="79" t="s">
        <v>447</v>
      </c>
      <c r="L481" s="79" t="s">
        <v>606</v>
      </c>
      <c r="M481" s="79" t="s">
        <v>619</v>
      </c>
      <c r="N481" s="81">
        <v>1</v>
      </c>
      <c r="O481" s="81">
        <v>1</v>
      </c>
      <c r="P481" s="81">
        <v>1</v>
      </c>
      <c r="Q481" s="81">
        <v>1</v>
      </c>
      <c r="R481" s="81">
        <v>1</v>
      </c>
      <c r="S481" s="81">
        <v>1</v>
      </c>
      <c r="T481" s="81">
        <v>0</v>
      </c>
      <c r="U481" s="81">
        <v>0</v>
      </c>
      <c r="V481" s="81">
        <v>0</v>
      </c>
      <c r="W481" s="102">
        <v>53100</v>
      </c>
      <c r="X481" s="102">
        <v>0</v>
      </c>
      <c r="Y481" s="102">
        <v>0</v>
      </c>
      <c r="Z481" s="102">
        <v>262.39999999999998</v>
      </c>
      <c r="AA481" s="102">
        <v>0</v>
      </c>
      <c r="AB481" s="102">
        <v>0</v>
      </c>
      <c r="AC481" s="102">
        <v>53100</v>
      </c>
      <c r="AD481" s="89">
        <v>43823</v>
      </c>
      <c r="AE481" s="89">
        <v>46745</v>
      </c>
      <c r="AF481" s="90">
        <v>53100</v>
      </c>
      <c r="AG481" s="84">
        <v>2.73</v>
      </c>
      <c r="AH481" s="84">
        <v>8</v>
      </c>
      <c r="AI481" s="85">
        <v>5.9299999999999999E-2</v>
      </c>
      <c r="AJ481" s="86">
        <v>2.73</v>
      </c>
      <c r="AK481" s="86">
        <v>8</v>
      </c>
      <c r="AL481" s="87">
        <v>5.9299999999999999E-2</v>
      </c>
      <c r="AM481" s="91" t="s">
        <v>620</v>
      </c>
      <c r="AN481" s="91" t="s">
        <v>621</v>
      </c>
      <c r="AO481" s="19">
        <v>499.14</v>
      </c>
      <c r="AP481" s="19">
        <v>499.14</v>
      </c>
      <c r="AQ481" s="19">
        <v>499.14</v>
      </c>
      <c r="AR481" s="19">
        <v>499.14</v>
      </c>
      <c r="AS481" s="19">
        <v>499.14</v>
      </c>
      <c r="AT481" s="19">
        <v>499.14</v>
      </c>
      <c r="AU481" s="19">
        <v>499.14</v>
      </c>
      <c r="AV481" s="19">
        <v>499.14</v>
      </c>
      <c r="AW481" s="19">
        <v>499.14</v>
      </c>
      <c r="AX481" s="19">
        <v>249.57</v>
      </c>
      <c r="AY481" s="19">
        <v>249.57</v>
      </c>
      <c r="AZ481" s="19">
        <v>249.57</v>
      </c>
      <c r="BA481" s="19">
        <v>249.57</v>
      </c>
      <c r="BB481" s="19">
        <v>249.57</v>
      </c>
      <c r="BC481" s="19">
        <v>249.57</v>
      </c>
      <c r="BD481" s="19">
        <v>249.57</v>
      </c>
      <c r="BE481" s="19">
        <v>249.57</v>
      </c>
      <c r="BF481" s="19">
        <v>249.57</v>
      </c>
      <c r="BG481" s="19">
        <v>249.57</v>
      </c>
      <c r="BH481" s="19">
        <v>249.57</v>
      </c>
      <c r="BI481" s="19">
        <v>249.57</v>
      </c>
      <c r="BJ481" s="19">
        <f t="shared" si="21"/>
        <v>4492.2599999999993</v>
      </c>
      <c r="BK481" s="19">
        <f t="shared" si="22"/>
        <v>2994.84</v>
      </c>
      <c r="BL481" s="19">
        <f t="shared" si="23"/>
        <v>7487.0999999999995</v>
      </c>
    </row>
    <row r="482" spans="1:64" x14ac:dyDescent="0.25">
      <c r="A482" s="52" t="s">
        <v>2251</v>
      </c>
      <c r="B482" s="78" t="s">
        <v>842</v>
      </c>
      <c r="C482" s="79">
        <v>2</v>
      </c>
      <c r="D482" s="80" t="s">
        <v>23</v>
      </c>
      <c r="E482" s="79" t="s">
        <v>434</v>
      </c>
      <c r="F482" s="79" t="s">
        <v>604</v>
      </c>
      <c r="G482" s="79" t="s">
        <v>816</v>
      </c>
      <c r="H482" s="79" t="s">
        <v>624</v>
      </c>
      <c r="I482" s="79" t="s">
        <v>817</v>
      </c>
      <c r="J482" s="79" t="s">
        <v>626</v>
      </c>
      <c r="K482" s="79" t="s">
        <v>447</v>
      </c>
      <c r="L482" s="79" t="s">
        <v>606</v>
      </c>
      <c r="M482" s="79" t="s">
        <v>619</v>
      </c>
      <c r="N482" s="81">
        <v>1</v>
      </c>
      <c r="O482" s="81">
        <v>1</v>
      </c>
      <c r="P482" s="81">
        <v>1</v>
      </c>
      <c r="Q482" s="81">
        <v>1</v>
      </c>
      <c r="R482" s="81">
        <v>1</v>
      </c>
      <c r="S482" s="81">
        <v>1</v>
      </c>
      <c r="T482" s="81">
        <v>0</v>
      </c>
      <c r="U482" s="81">
        <v>0</v>
      </c>
      <c r="V482" s="81">
        <v>0</v>
      </c>
      <c r="W482" s="102">
        <v>53100</v>
      </c>
      <c r="X482" s="102">
        <v>0</v>
      </c>
      <c r="Y482" s="102">
        <v>0</v>
      </c>
      <c r="Z482" s="102">
        <v>237.18</v>
      </c>
      <c r="AA482" s="102">
        <v>0</v>
      </c>
      <c r="AB482" s="102">
        <v>0</v>
      </c>
      <c r="AC482" s="102">
        <v>53100</v>
      </c>
      <c r="AD482" s="89">
        <v>43823</v>
      </c>
      <c r="AE482" s="89">
        <v>46015</v>
      </c>
      <c r="AF482" s="90">
        <v>53100</v>
      </c>
      <c r="AG482" s="84">
        <v>0.73</v>
      </c>
      <c r="AH482" s="84">
        <v>6</v>
      </c>
      <c r="AI482" s="85">
        <v>5.3600000000000002E-2</v>
      </c>
      <c r="AJ482" s="86">
        <v>0.73</v>
      </c>
      <c r="AK482" s="86">
        <v>6</v>
      </c>
      <c r="AL482" s="87">
        <v>5.3600000000000002E-2</v>
      </c>
      <c r="AM482" s="91" t="s">
        <v>620</v>
      </c>
      <c r="AN482" s="91" t="s">
        <v>621</v>
      </c>
      <c r="AO482" s="19">
        <v>403.81</v>
      </c>
      <c r="AP482" s="19">
        <v>403.81</v>
      </c>
      <c r="AQ482" s="19">
        <v>403.81</v>
      </c>
      <c r="AR482" s="19">
        <v>403.81</v>
      </c>
      <c r="AS482" s="19">
        <v>403.81</v>
      </c>
      <c r="AT482" s="19">
        <v>403.81</v>
      </c>
      <c r="AU482" s="19">
        <v>403.81</v>
      </c>
      <c r="AV482" s="19">
        <v>403.81</v>
      </c>
      <c r="AW482" s="19">
        <v>403.81</v>
      </c>
      <c r="AX482" s="19">
        <v>269.20999999999998</v>
      </c>
      <c r="AY482" s="19">
        <v>269.20999999999998</v>
      </c>
      <c r="AZ482" s="19">
        <v>269.20999999999998</v>
      </c>
      <c r="BA482" s="19">
        <v>269.20999999999998</v>
      </c>
      <c r="BB482" s="19">
        <v>269.20999999999998</v>
      </c>
      <c r="BC482" s="19">
        <v>269.20999999999998</v>
      </c>
      <c r="BD482" s="19">
        <v>269.20999999999998</v>
      </c>
      <c r="BE482" s="19">
        <v>269.20999999999998</v>
      </c>
      <c r="BF482" s="19">
        <v>269.20999999999998</v>
      </c>
      <c r="BG482" s="19">
        <v>269.20999999999998</v>
      </c>
      <c r="BH482" s="19">
        <v>269.20999999999998</v>
      </c>
      <c r="BI482" s="19">
        <v>269.20999999999998</v>
      </c>
      <c r="BJ482" s="19">
        <f t="shared" si="21"/>
        <v>3634.29</v>
      </c>
      <c r="BK482" s="19">
        <f t="shared" si="22"/>
        <v>3230.52</v>
      </c>
      <c r="BL482" s="19">
        <f t="shared" si="23"/>
        <v>6864.8099999999995</v>
      </c>
    </row>
    <row r="483" spans="1:64" x14ac:dyDescent="0.25">
      <c r="A483" s="52" t="s">
        <v>2252</v>
      </c>
      <c r="B483" s="78" t="s">
        <v>842</v>
      </c>
      <c r="C483" s="79">
        <v>3</v>
      </c>
      <c r="D483" s="80" t="s">
        <v>23</v>
      </c>
      <c r="E483" s="79" t="s">
        <v>434</v>
      </c>
      <c r="F483" s="79" t="s">
        <v>604</v>
      </c>
      <c r="G483" s="79" t="s">
        <v>816</v>
      </c>
      <c r="H483" s="79" t="s">
        <v>624</v>
      </c>
      <c r="I483" s="79" t="s">
        <v>817</v>
      </c>
      <c r="J483" s="79" t="s">
        <v>626</v>
      </c>
      <c r="K483" s="79" t="s">
        <v>447</v>
      </c>
      <c r="L483" s="79" t="s">
        <v>606</v>
      </c>
      <c r="M483" s="79" t="s">
        <v>619</v>
      </c>
      <c r="N483" s="81">
        <v>1</v>
      </c>
      <c r="O483" s="81">
        <v>1</v>
      </c>
      <c r="P483" s="81">
        <v>1</v>
      </c>
      <c r="Q483" s="81">
        <v>1</v>
      </c>
      <c r="R483" s="81">
        <v>1</v>
      </c>
      <c r="S483" s="81">
        <v>1</v>
      </c>
      <c r="T483" s="81">
        <v>0</v>
      </c>
      <c r="U483" s="81">
        <v>0</v>
      </c>
      <c r="V483" s="81">
        <v>0</v>
      </c>
      <c r="W483" s="102">
        <v>106200</v>
      </c>
      <c r="X483" s="102">
        <v>0</v>
      </c>
      <c r="Y483" s="102">
        <v>0</v>
      </c>
      <c r="Z483" s="102">
        <v>499.14</v>
      </c>
      <c r="AA483" s="102">
        <v>0</v>
      </c>
      <c r="AB483" s="102">
        <v>0</v>
      </c>
      <c r="AC483" s="102">
        <v>106200</v>
      </c>
      <c r="AD483" s="89">
        <v>43823</v>
      </c>
      <c r="AE483" s="89">
        <v>46380</v>
      </c>
      <c r="AF483" s="90">
        <v>106200</v>
      </c>
      <c r="AG483" s="84">
        <v>1.73</v>
      </c>
      <c r="AH483" s="84">
        <v>7</v>
      </c>
      <c r="AI483" s="85">
        <v>5.6399999999999999E-2</v>
      </c>
      <c r="AJ483" s="86">
        <v>1.73</v>
      </c>
      <c r="AK483" s="86">
        <v>7</v>
      </c>
      <c r="AL483" s="87">
        <v>5.6399999999999999E-2</v>
      </c>
      <c r="AM483" s="91" t="s">
        <v>620</v>
      </c>
      <c r="AN483" s="91" t="s">
        <v>621</v>
      </c>
      <c r="AO483" s="19">
        <v>262.39999999999998</v>
      </c>
      <c r="AP483" s="19">
        <v>262.39999999999998</v>
      </c>
      <c r="AQ483" s="19">
        <v>262.39999999999998</v>
      </c>
      <c r="AR483" s="19">
        <v>262.39999999999998</v>
      </c>
      <c r="AS483" s="19">
        <v>262.39999999999998</v>
      </c>
      <c r="AT483" s="19">
        <v>262.39999999999998</v>
      </c>
      <c r="AU483" s="19">
        <v>262.39999999999998</v>
      </c>
      <c r="AV483" s="19">
        <v>262.39999999999998</v>
      </c>
      <c r="AW483" s="19">
        <v>262.39999999999998</v>
      </c>
      <c r="AX483" s="19">
        <v>174.93</v>
      </c>
      <c r="AY483" s="19">
        <v>174.93</v>
      </c>
      <c r="AZ483" s="19">
        <v>174.93</v>
      </c>
      <c r="BA483" s="19">
        <v>174.93</v>
      </c>
      <c r="BB483" s="19">
        <v>174.93</v>
      </c>
      <c r="BC483" s="19">
        <v>174.93</v>
      </c>
      <c r="BD483" s="19">
        <v>174.93</v>
      </c>
      <c r="BE483" s="19">
        <v>174.93</v>
      </c>
      <c r="BF483" s="19">
        <v>174.93</v>
      </c>
      <c r="BG483" s="19">
        <v>174.93</v>
      </c>
      <c r="BH483" s="19">
        <v>174.93</v>
      </c>
      <c r="BI483" s="19">
        <v>174.93</v>
      </c>
      <c r="BJ483" s="19">
        <f t="shared" si="21"/>
        <v>2361.6000000000004</v>
      </c>
      <c r="BK483" s="19">
        <f t="shared" si="22"/>
        <v>2099.1600000000003</v>
      </c>
      <c r="BL483" s="19">
        <f t="shared" si="23"/>
        <v>4460.76</v>
      </c>
    </row>
    <row r="484" spans="1:64" x14ac:dyDescent="0.25">
      <c r="A484" s="52" t="s">
        <v>2253</v>
      </c>
      <c r="B484" s="78" t="s">
        <v>842</v>
      </c>
      <c r="C484" s="79">
        <v>4</v>
      </c>
      <c r="D484" s="80" t="s">
        <v>23</v>
      </c>
      <c r="E484" s="79" t="s">
        <v>434</v>
      </c>
      <c r="F484" s="79" t="s">
        <v>604</v>
      </c>
      <c r="G484" s="79" t="s">
        <v>816</v>
      </c>
      <c r="H484" s="79" t="s">
        <v>624</v>
      </c>
      <c r="I484" s="79" t="s">
        <v>817</v>
      </c>
      <c r="J484" s="79" t="s">
        <v>626</v>
      </c>
      <c r="K484" s="79" t="s">
        <v>447</v>
      </c>
      <c r="L484" s="79" t="s">
        <v>606</v>
      </c>
      <c r="M484" s="79" t="s">
        <v>619</v>
      </c>
      <c r="N484" s="81">
        <v>1</v>
      </c>
      <c r="O484" s="81">
        <v>1</v>
      </c>
      <c r="P484" s="81">
        <v>1</v>
      </c>
      <c r="Q484" s="81">
        <v>1</v>
      </c>
      <c r="R484" s="81">
        <v>1</v>
      </c>
      <c r="S484" s="81">
        <v>1</v>
      </c>
      <c r="T484" s="81">
        <v>0</v>
      </c>
      <c r="U484" s="81">
        <v>0</v>
      </c>
      <c r="V484" s="81">
        <v>0</v>
      </c>
      <c r="W484" s="102">
        <v>81715</v>
      </c>
      <c r="X484" s="102">
        <v>0</v>
      </c>
      <c r="Y484" s="102">
        <v>0</v>
      </c>
      <c r="Z484" s="102">
        <v>403.81</v>
      </c>
      <c r="AA484" s="102">
        <v>0</v>
      </c>
      <c r="AB484" s="102">
        <v>0</v>
      </c>
      <c r="AC484" s="102">
        <v>81715</v>
      </c>
      <c r="AD484" s="89">
        <v>43823</v>
      </c>
      <c r="AE484" s="89">
        <v>46745</v>
      </c>
      <c r="AF484" s="90">
        <v>81715</v>
      </c>
      <c r="AG484" s="84">
        <v>2.73</v>
      </c>
      <c r="AH484" s="84">
        <v>8</v>
      </c>
      <c r="AI484" s="85">
        <v>5.9299999999999999E-2</v>
      </c>
      <c r="AJ484" s="86">
        <v>2.73</v>
      </c>
      <c r="AK484" s="86">
        <v>8</v>
      </c>
      <c r="AL484" s="87">
        <v>5.9299999999999999E-2</v>
      </c>
      <c r="AM484" s="91" t="s">
        <v>620</v>
      </c>
      <c r="AN484" s="91" t="s">
        <v>621</v>
      </c>
      <c r="AO484" s="19">
        <v>1691.23</v>
      </c>
      <c r="AP484" s="19">
        <v>1691.23</v>
      </c>
      <c r="AQ484" s="19">
        <v>1691.23</v>
      </c>
      <c r="AR484" s="19">
        <v>845.61</v>
      </c>
      <c r="AS484" s="19">
        <v>845.61</v>
      </c>
      <c r="AT484" s="19">
        <v>845.61</v>
      </c>
      <c r="AU484" s="19">
        <v>845.61</v>
      </c>
      <c r="AV484" s="19">
        <v>845.61</v>
      </c>
      <c r="AW484" s="19">
        <v>845.61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19">
        <v>0</v>
      </c>
      <c r="BF484" s="19">
        <v>0</v>
      </c>
      <c r="BG484" s="19">
        <v>0</v>
      </c>
      <c r="BH484" s="19">
        <v>0</v>
      </c>
      <c r="BI484" s="19">
        <v>0</v>
      </c>
      <c r="BJ484" s="19">
        <f t="shared" si="21"/>
        <v>10147.35</v>
      </c>
      <c r="BK484" s="19">
        <f t="shared" si="22"/>
        <v>0</v>
      </c>
      <c r="BL484" s="19">
        <f t="shared" si="23"/>
        <v>10147.35</v>
      </c>
    </row>
    <row r="485" spans="1:64" x14ac:dyDescent="0.25">
      <c r="A485" s="52" t="s">
        <v>2254</v>
      </c>
      <c r="B485" s="78" t="s">
        <v>843</v>
      </c>
      <c r="C485" s="79">
        <v>1</v>
      </c>
      <c r="D485" s="80" t="s">
        <v>23</v>
      </c>
      <c r="E485" s="79" t="s">
        <v>434</v>
      </c>
      <c r="F485" s="79" t="s">
        <v>604</v>
      </c>
      <c r="G485" s="79" t="s">
        <v>816</v>
      </c>
      <c r="H485" s="79" t="s">
        <v>624</v>
      </c>
      <c r="I485" s="79" t="s">
        <v>817</v>
      </c>
      <c r="J485" s="79" t="s">
        <v>626</v>
      </c>
      <c r="K485" s="79" t="s">
        <v>447</v>
      </c>
      <c r="L485" s="79" t="s">
        <v>606</v>
      </c>
      <c r="M485" s="79" t="s">
        <v>619</v>
      </c>
      <c r="N485" s="81">
        <v>1</v>
      </c>
      <c r="O485" s="81">
        <v>1</v>
      </c>
      <c r="P485" s="81">
        <v>1</v>
      </c>
      <c r="Q485" s="81">
        <v>1</v>
      </c>
      <c r="R485" s="81">
        <v>1</v>
      </c>
      <c r="S485" s="81">
        <v>1</v>
      </c>
      <c r="T485" s="81">
        <v>0</v>
      </c>
      <c r="U485" s="81">
        <v>0</v>
      </c>
      <c r="V485" s="81">
        <v>0</v>
      </c>
      <c r="W485" s="102">
        <v>53100</v>
      </c>
      <c r="X485" s="102">
        <v>0</v>
      </c>
      <c r="Y485" s="102">
        <v>0</v>
      </c>
      <c r="Z485" s="102">
        <v>262.39999999999998</v>
      </c>
      <c r="AA485" s="102">
        <v>0</v>
      </c>
      <c r="AB485" s="102">
        <v>0</v>
      </c>
      <c r="AC485" s="102">
        <v>53100</v>
      </c>
      <c r="AD485" s="89">
        <v>43825</v>
      </c>
      <c r="AE485" s="89">
        <v>46747</v>
      </c>
      <c r="AF485" s="90">
        <v>53100</v>
      </c>
      <c r="AG485" s="84">
        <v>2.74</v>
      </c>
      <c r="AH485" s="84">
        <v>8</v>
      </c>
      <c r="AI485" s="85">
        <v>5.9299999999999999E-2</v>
      </c>
      <c r="AJ485" s="86">
        <v>2.74</v>
      </c>
      <c r="AK485" s="86">
        <v>8</v>
      </c>
      <c r="AL485" s="87">
        <v>5.9299999999999999E-2</v>
      </c>
      <c r="AM485" s="91" t="s">
        <v>620</v>
      </c>
      <c r="AN485" s="91" t="s">
        <v>621</v>
      </c>
      <c r="AO485" s="19">
        <v>2441.63</v>
      </c>
      <c r="AP485" s="19">
        <v>2441.63</v>
      </c>
      <c r="AQ485" s="19">
        <v>2441.63</v>
      </c>
      <c r="AR485" s="19">
        <v>2441.63</v>
      </c>
      <c r="AS485" s="19">
        <v>2441.63</v>
      </c>
      <c r="AT485" s="19">
        <v>2441.63</v>
      </c>
      <c r="AU485" s="19">
        <v>2441.63</v>
      </c>
      <c r="AV485" s="19">
        <v>2441.63</v>
      </c>
      <c r="AW485" s="19">
        <v>2441.63</v>
      </c>
      <c r="AX485" s="19">
        <v>1220.81</v>
      </c>
      <c r="AY485" s="19">
        <v>1220.81</v>
      </c>
      <c r="AZ485" s="19">
        <v>1220.81</v>
      </c>
      <c r="BA485" s="19">
        <v>1220.81</v>
      </c>
      <c r="BB485" s="19">
        <v>1220.81</v>
      </c>
      <c r="BC485" s="19">
        <v>1220.81</v>
      </c>
      <c r="BD485" s="19">
        <v>1220.81</v>
      </c>
      <c r="BE485" s="19">
        <v>1220.81</v>
      </c>
      <c r="BF485" s="19">
        <v>1220.81</v>
      </c>
      <c r="BG485" s="19">
        <v>1220.81</v>
      </c>
      <c r="BH485" s="19">
        <v>1220.81</v>
      </c>
      <c r="BI485" s="19">
        <v>1220.81</v>
      </c>
      <c r="BJ485" s="19">
        <f t="shared" si="21"/>
        <v>21974.670000000006</v>
      </c>
      <c r="BK485" s="19">
        <f t="shared" si="22"/>
        <v>14649.719999999996</v>
      </c>
      <c r="BL485" s="19">
        <f t="shared" si="23"/>
        <v>36624.39</v>
      </c>
    </row>
    <row r="486" spans="1:64" x14ac:dyDescent="0.25">
      <c r="A486" s="52" t="s">
        <v>2255</v>
      </c>
      <c r="B486" s="78" t="s">
        <v>503</v>
      </c>
      <c r="C486" s="79">
        <v>6</v>
      </c>
      <c r="D486" s="80" t="s">
        <v>23</v>
      </c>
      <c r="E486" s="79" t="s">
        <v>434</v>
      </c>
      <c r="F486" s="79" t="s">
        <v>604</v>
      </c>
      <c r="G486" s="79" t="s">
        <v>816</v>
      </c>
      <c r="H486" s="79" t="s">
        <v>624</v>
      </c>
      <c r="I486" s="79" t="s">
        <v>817</v>
      </c>
      <c r="J486" s="79" t="s">
        <v>626</v>
      </c>
      <c r="K486" s="79" t="s">
        <v>447</v>
      </c>
      <c r="L486" s="79" t="s">
        <v>606</v>
      </c>
      <c r="M486" s="79" t="s">
        <v>619</v>
      </c>
      <c r="N486" s="81">
        <v>1</v>
      </c>
      <c r="O486" s="81">
        <v>1</v>
      </c>
      <c r="P486" s="81">
        <v>1</v>
      </c>
      <c r="Q486" s="81">
        <v>1</v>
      </c>
      <c r="R486" s="81">
        <v>1</v>
      </c>
      <c r="S486" s="81">
        <v>1</v>
      </c>
      <c r="T486" s="81">
        <v>0</v>
      </c>
      <c r="U486" s="81">
        <v>0</v>
      </c>
      <c r="V486" s="81">
        <v>0</v>
      </c>
      <c r="W486" s="102">
        <v>378632.5</v>
      </c>
      <c r="X486" s="102">
        <v>0</v>
      </c>
      <c r="Y486" s="102">
        <v>0</v>
      </c>
      <c r="Z486" s="102">
        <v>1691.23</v>
      </c>
      <c r="AA486" s="102">
        <v>0</v>
      </c>
      <c r="AB486" s="102">
        <v>0</v>
      </c>
      <c r="AC486" s="102">
        <v>378632.5</v>
      </c>
      <c r="AD486" s="89">
        <v>43825</v>
      </c>
      <c r="AE486" s="89">
        <v>46017</v>
      </c>
      <c r="AF486" s="90">
        <v>378632.5</v>
      </c>
      <c r="AG486" s="84">
        <v>0.74</v>
      </c>
      <c r="AH486" s="84">
        <v>6</v>
      </c>
      <c r="AI486" s="85">
        <v>5.3600000000000002E-2</v>
      </c>
      <c r="AJ486" s="86">
        <v>0.74</v>
      </c>
      <c r="AK486" s="86">
        <v>6</v>
      </c>
      <c r="AL486" s="87">
        <v>5.3600000000000002E-2</v>
      </c>
      <c r="AM486" s="91" t="s">
        <v>620</v>
      </c>
      <c r="AN486" s="91" t="s">
        <v>621</v>
      </c>
      <c r="AO486" s="19">
        <v>231.79</v>
      </c>
      <c r="AP486" s="19">
        <v>231.79</v>
      </c>
      <c r="AQ486" s="19">
        <v>231.79</v>
      </c>
      <c r="AR486" s="19">
        <v>231.79</v>
      </c>
      <c r="AS486" s="19">
        <v>231.79</v>
      </c>
      <c r="AT486" s="19">
        <v>231.79</v>
      </c>
      <c r="AU486" s="19">
        <v>231.79</v>
      </c>
      <c r="AV486" s="19">
        <v>231.79</v>
      </c>
      <c r="AW486" s="19">
        <v>231.79</v>
      </c>
      <c r="AX486" s="19">
        <v>154.53</v>
      </c>
      <c r="AY486" s="19">
        <v>154.53</v>
      </c>
      <c r="AZ486" s="19">
        <v>154.53</v>
      </c>
      <c r="BA486" s="19">
        <v>154.53</v>
      </c>
      <c r="BB486" s="19">
        <v>154.53</v>
      </c>
      <c r="BC486" s="19">
        <v>154.53</v>
      </c>
      <c r="BD486" s="19">
        <v>154.53</v>
      </c>
      <c r="BE486" s="19">
        <v>154.53</v>
      </c>
      <c r="BF486" s="19">
        <v>154.53</v>
      </c>
      <c r="BG486" s="19">
        <v>154.53</v>
      </c>
      <c r="BH486" s="19">
        <v>154.53</v>
      </c>
      <c r="BI486" s="19">
        <v>154.53</v>
      </c>
      <c r="BJ486" s="19">
        <f t="shared" si="21"/>
        <v>2086.11</v>
      </c>
      <c r="BK486" s="19">
        <f t="shared" si="22"/>
        <v>1854.36</v>
      </c>
      <c r="BL486" s="19">
        <f t="shared" si="23"/>
        <v>3940.4700000000003</v>
      </c>
    </row>
    <row r="487" spans="1:64" x14ac:dyDescent="0.25">
      <c r="A487" s="52" t="s">
        <v>2256</v>
      </c>
      <c r="B487" s="78" t="s">
        <v>503</v>
      </c>
      <c r="C487" s="79">
        <v>7</v>
      </c>
      <c r="D487" s="80" t="s">
        <v>23</v>
      </c>
      <c r="E487" s="79" t="s">
        <v>434</v>
      </c>
      <c r="F487" s="79" t="s">
        <v>604</v>
      </c>
      <c r="G487" s="79" t="s">
        <v>816</v>
      </c>
      <c r="H487" s="79" t="s">
        <v>624</v>
      </c>
      <c r="I487" s="79" t="s">
        <v>817</v>
      </c>
      <c r="J487" s="79" t="s">
        <v>626</v>
      </c>
      <c r="K487" s="79" t="s">
        <v>447</v>
      </c>
      <c r="L487" s="79" t="s">
        <v>606</v>
      </c>
      <c r="M487" s="79" t="s">
        <v>619</v>
      </c>
      <c r="N487" s="81">
        <v>1</v>
      </c>
      <c r="O487" s="81">
        <v>1</v>
      </c>
      <c r="P487" s="81">
        <v>1</v>
      </c>
      <c r="Q487" s="81">
        <v>1</v>
      </c>
      <c r="R487" s="81">
        <v>1</v>
      </c>
      <c r="S487" s="81">
        <v>1</v>
      </c>
      <c r="T487" s="81">
        <v>0</v>
      </c>
      <c r="U487" s="81">
        <v>0</v>
      </c>
      <c r="V487" s="81">
        <v>0</v>
      </c>
      <c r="W487" s="102">
        <v>519495</v>
      </c>
      <c r="X487" s="102">
        <v>0</v>
      </c>
      <c r="Y487" s="102">
        <v>0</v>
      </c>
      <c r="Z487" s="102">
        <v>2441.63</v>
      </c>
      <c r="AA487" s="102">
        <v>0</v>
      </c>
      <c r="AB487" s="102">
        <v>0</v>
      </c>
      <c r="AC487" s="102">
        <v>519495</v>
      </c>
      <c r="AD487" s="89">
        <v>43825</v>
      </c>
      <c r="AE487" s="89">
        <v>46382</v>
      </c>
      <c r="AF487" s="90">
        <v>519495</v>
      </c>
      <c r="AG487" s="84">
        <v>1.74</v>
      </c>
      <c r="AH487" s="84">
        <v>7</v>
      </c>
      <c r="AI487" s="85">
        <v>5.6399999999999999E-2</v>
      </c>
      <c r="AJ487" s="86">
        <v>1.74</v>
      </c>
      <c r="AK487" s="86">
        <v>7</v>
      </c>
      <c r="AL487" s="87">
        <v>5.6399999999999999E-2</v>
      </c>
      <c r="AM487" s="91" t="s">
        <v>620</v>
      </c>
      <c r="AN487" s="91" t="s">
        <v>621</v>
      </c>
      <c r="AO487" s="19">
        <v>1068.6400000000001</v>
      </c>
      <c r="AP487" s="19">
        <v>1068.6400000000001</v>
      </c>
      <c r="AQ487" s="19">
        <v>1068.6400000000001</v>
      </c>
      <c r="AR487" s="19">
        <v>1068.6400000000001</v>
      </c>
      <c r="AS487" s="19">
        <v>1068.6400000000001</v>
      </c>
      <c r="AT487" s="19">
        <v>1068.6400000000001</v>
      </c>
      <c r="AU487" s="19">
        <v>1068.6400000000001</v>
      </c>
      <c r="AV487" s="19">
        <v>1068.6400000000001</v>
      </c>
      <c r="AW487" s="19">
        <v>1068.6400000000001</v>
      </c>
      <c r="AX487" s="19">
        <v>801.48</v>
      </c>
      <c r="AY487" s="19">
        <v>801.48</v>
      </c>
      <c r="AZ487" s="19">
        <v>801.48</v>
      </c>
      <c r="BA487" s="19">
        <v>801.48</v>
      </c>
      <c r="BB487" s="19">
        <v>801.48</v>
      </c>
      <c r="BC487" s="19">
        <v>801.48</v>
      </c>
      <c r="BD487" s="19">
        <v>801.48</v>
      </c>
      <c r="BE487" s="19">
        <v>801.48</v>
      </c>
      <c r="BF487" s="19">
        <v>801.48</v>
      </c>
      <c r="BG487" s="19">
        <v>801.48</v>
      </c>
      <c r="BH487" s="19">
        <v>801.48</v>
      </c>
      <c r="BI487" s="19">
        <v>801.48</v>
      </c>
      <c r="BJ487" s="19">
        <f t="shared" si="21"/>
        <v>9617.76</v>
      </c>
      <c r="BK487" s="19">
        <f t="shared" si="22"/>
        <v>9617.7599999999984</v>
      </c>
      <c r="BL487" s="19">
        <f t="shared" si="23"/>
        <v>19235.519999999997</v>
      </c>
    </row>
    <row r="488" spans="1:64" x14ac:dyDescent="0.25">
      <c r="A488" s="52" t="s">
        <v>2257</v>
      </c>
      <c r="B488" s="78" t="s">
        <v>503</v>
      </c>
      <c r="C488" s="79">
        <v>8</v>
      </c>
      <c r="D488" s="80" t="s">
        <v>23</v>
      </c>
      <c r="E488" s="79" t="s">
        <v>434</v>
      </c>
      <c r="F488" s="79" t="s">
        <v>604</v>
      </c>
      <c r="G488" s="79" t="s">
        <v>816</v>
      </c>
      <c r="H488" s="79" t="s">
        <v>624</v>
      </c>
      <c r="I488" s="79" t="s">
        <v>817</v>
      </c>
      <c r="J488" s="79" t="s">
        <v>626</v>
      </c>
      <c r="K488" s="79" t="s">
        <v>447</v>
      </c>
      <c r="L488" s="79" t="s">
        <v>606</v>
      </c>
      <c r="M488" s="79" t="s">
        <v>619</v>
      </c>
      <c r="N488" s="81">
        <v>1</v>
      </c>
      <c r="O488" s="81">
        <v>1</v>
      </c>
      <c r="P488" s="81">
        <v>1</v>
      </c>
      <c r="Q488" s="81">
        <v>1</v>
      </c>
      <c r="R488" s="81">
        <v>1</v>
      </c>
      <c r="S488" s="81">
        <v>1</v>
      </c>
      <c r="T488" s="81">
        <v>0</v>
      </c>
      <c r="U488" s="81">
        <v>0</v>
      </c>
      <c r="V488" s="81">
        <v>0</v>
      </c>
      <c r="W488" s="102">
        <v>46905</v>
      </c>
      <c r="X488" s="102">
        <v>0</v>
      </c>
      <c r="Y488" s="102">
        <v>0</v>
      </c>
      <c r="Z488" s="102">
        <v>231.79</v>
      </c>
      <c r="AA488" s="102">
        <v>0</v>
      </c>
      <c r="AB488" s="102">
        <v>0</v>
      </c>
      <c r="AC488" s="102">
        <v>46905</v>
      </c>
      <c r="AD488" s="89">
        <v>43825</v>
      </c>
      <c r="AE488" s="89">
        <v>46747</v>
      </c>
      <c r="AF488" s="90">
        <v>46905</v>
      </c>
      <c r="AG488" s="84">
        <v>2.74</v>
      </c>
      <c r="AH488" s="84">
        <v>8</v>
      </c>
      <c r="AI488" s="85">
        <v>5.9299999999999999E-2</v>
      </c>
      <c r="AJ488" s="86">
        <v>2.74</v>
      </c>
      <c r="AK488" s="86">
        <v>8</v>
      </c>
      <c r="AL488" s="87">
        <v>5.9299999999999999E-2</v>
      </c>
      <c r="AM488" s="91" t="s">
        <v>620</v>
      </c>
      <c r="AN488" s="91" t="s">
        <v>621</v>
      </c>
      <c r="AO488" s="19">
        <v>249.57</v>
      </c>
      <c r="AP488" s="19">
        <v>249.57</v>
      </c>
      <c r="AQ488" s="19">
        <v>249.57</v>
      </c>
      <c r="AR488" s="19">
        <v>249.57</v>
      </c>
      <c r="AS488" s="19">
        <v>249.57</v>
      </c>
      <c r="AT488" s="19">
        <v>249.57</v>
      </c>
      <c r="AU488" s="19">
        <v>249.57</v>
      </c>
      <c r="AV488" s="19">
        <v>249.57</v>
      </c>
      <c r="AW488" s="19">
        <v>249.57</v>
      </c>
      <c r="AX488" s="19">
        <v>124.78</v>
      </c>
      <c r="AY488" s="19">
        <v>124.78</v>
      </c>
      <c r="AZ488" s="19">
        <v>124.78</v>
      </c>
      <c r="BA488" s="19">
        <v>124.78</v>
      </c>
      <c r="BB488" s="19">
        <v>124.78</v>
      </c>
      <c r="BC488" s="19">
        <v>124.78</v>
      </c>
      <c r="BD488" s="19">
        <v>124.78</v>
      </c>
      <c r="BE488" s="19">
        <v>124.78</v>
      </c>
      <c r="BF488" s="19">
        <v>124.78</v>
      </c>
      <c r="BG488" s="19">
        <v>124.78</v>
      </c>
      <c r="BH488" s="19">
        <v>124.78</v>
      </c>
      <c r="BI488" s="19">
        <v>124.78</v>
      </c>
      <c r="BJ488" s="19">
        <f t="shared" si="21"/>
        <v>2246.1299999999997</v>
      </c>
      <c r="BK488" s="19">
        <f t="shared" si="22"/>
        <v>1497.36</v>
      </c>
      <c r="BL488" s="19">
        <f t="shared" si="23"/>
        <v>3743.49</v>
      </c>
    </row>
    <row r="489" spans="1:64" x14ac:dyDescent="0.25">
      <c r="A489" s="52" t="s">
        <v>2258</v>
      </c>
      <c r="B489" s="78" t="s">
        <v>503</v>
      </c>
      <c r="C489" s="79">
        <v>9</v>
      </c>
      <c r="D489" s="80" t="s">
        <v>23</v>
      </c>
      <c r="E489" s="79" t="s">
        <v>434</v>
      </c>
      <c r="F489" s="79" t="s">
        <v>604</v>
      </c>
      <c r="G489" s="79" t="s">
        <v>816</v>
      </c>
      <c r="H489" s="79" t="s">
        <v>624</v>
      </c>
      <c r="I489" s="79" t="s">
        <v>817</v>
      </c>
      <c r="J489" s="79" t="s">
        <v>626</v>
      </c>
      <c r="K489" s="79" t="s">
        <v>447</v>
      </c>
      <c r="L489" s="79" t="s">
        <v>606</v>
      </c>
      <c r="M489" s="79" t="s">
        <v>619</v>
      </c>
      <c r="N489" s="81">
        <v>1</v>
      </c>
      <c r="O489" s="81">
        <v>1</v>
      </c>
      <c r="P489" s="81">
        <v>1</v>
      </c>
      <c r="Q489" s="81">
        <v>1</v>
      </c>
      <c r="R489" s="81">
        <v>1</v>
      </c>
      <c r="S489" s="81">
        <v>1</v>
      </c>
      <c r="T489" s="81">
        <v>0</v>
      </c>
      <c r="U489" s="81">
        <v>0</v>
      </c>
      <c r="V489" s="81">
        <v>0</v>
      </c>
      <c r="W489" s="102">
        <v>206500</v>
      </c>
      <c r="X489" s="102">
        <v>0</v>
      </c>
      <c r="Y489" s="102">
        <v>0</v>
      </c>
      <c r="Z489" s="102">
        <v>1068.6400000000001</v>
      </c>
      <c r="AA489" s="102">
        <v>0</v>
      </c>
      <c r="AB489" s="102">
        <v>0</v>
      </c>
      <c r="AC489" s="102">
        <v>206500</v>
      </c>
      <c r="AD489" s="89">
        <v>43825</v>
      </c>
      <c r="AE489" s="89">
        <v>47113</v>
      </c>
      <c r="AF489" s="90">
        <v>206500</v>
      </c>
      <c r="AG489" s="84">
        <v>3.74</v>
      </c>
      <c r="AH489" s="84">
        <v>9</v>
      </c>
      <c r="AI489" s="85">
        <v>6.2100000000000002E-2</v>
      </c>
      <c r="AJ489" s="86">
        <v>3.74</v>
      </c>
      <c r="AK489" s="86">
        <v>9</v>
      </c>
      <c r="AL489" s="87">
        <v>6.2100000000000002E-2</v>
      </c>
      <c r="AM489" s="91" t="s">
        <v>620</v>
      </c>
      <c r="AN489" s="91" t="s">
        <v>621</v>
      </c>
      <c r="AO489" s="19">
        <v>216.29</v>
      </c>
      <c r="AP489" s="19">
        <v>216.29</v>
      </c>
      <c r="AQ489" s="19">
        <v>216.29</v>
      </c>
      <c r="AR489" s="19">
        <v>216.29</v>
      </c>
      <c r="AS489" s="19">
        <v>216.29</v>
      </c>
      <c r="AT489" s="19">
        <v>216.29</v>
      </c>
      <c r="AU489" s="19">
        <v>216.29</v>
      </c>
      <c r="AV489" s="19">
        <v>216.29</v>
      </c>
      <c r="AW489" s="19">
        <v>216.29</v>
      </c>
      <c r="AX489" s="19">
        <v>108.15</v>
      </c>
      <c r="AY489" s="19">
        <v>108.15</v>
      </c>
      <c r="AZ489" s="19">
        <v>108.15</v>
      </c>
      <c r="BA489" s="19">
        <v>108.15</v>
      </c>
      <c r="BB489" s="19">
        <v>108.15</v>
      </c>
      <c r="BC489" s="19">
        <v>108.15</v>
      </c>
      <c r="BD489" s="19">
        <v>108.15</v>
      </c>
      <c r="BE489" s="19">
        <v>108.15</v>
      </c>
      <c r="BF489" s="19">
        <v>108.15</v>
      </c>
      <c r="BG489" s="19">
        <v>108.15</v>
      </c>
      <c r="BH489" s="19">
        <v>108.15</v>
      </c>
      <c r="BI489" s="19">
        <v>108.15</v>
      </c>
      <c r="BJ489" s="19">
        <f t="shared" si="21"/>
        <v>1946.61</v>
      </c>
      <c r="BK489" s="19">
        <f t="shared" si="22"/>
        <v>1297.8000000000002</v>
      </c>
      <c r="BL489" s="19">
        <f t="shared" si="23"/>
        <v>3244.41</v>
      </c>
    </row>
    <row r="490" spans="1:64" x14ac:dyDescent="0.25">
      <c r="A490" s="52" t="s">
        <v>2259</v>
      </c>
      <c r="B490" s="78" t="s">
        <v>844</v>
      </c>
      <c r="C490" s="79">
        <v>1</v>
      </c>
      <c r="D490" s="80" t="s">
        <v>23</v>
      </c>
      <c r="E490" s="79" t="s">
        <v>434</v>
      </c>
      <c r="F490" s="79" t="s">
        <v>604</v>
      </c>
      <c r="G490" s="79" t="s">
        <v>816</v>
      </c>
      <c r="H490" s="79" t="s">
        <v>624</v>
      </c>
      <c r="I490" s="79" t="s">
        <v>817</v>
      </c>
      <c r="J490" s="79" t="s">
        <v>626</v>
      </c>
      <c r="K490" s="79" t="s">
        <v>447</v>
      </c>
      <c r="L490" s="79" t="s">
        <v>606</v>
      </c>
      <c r="M490" s="79" t="s">
        <v>619</v>
      </c>
      <c r="N490" s="81">
        <v>1</v>
      </c>
      <c r="O490" s="81">
        <v>1</v>
      </c>
      <c r="P490" s="81">
        <v>1</v>
      </c>
      <c r="Q490" s="81">
        <v>1</v>
      </c>
      <c r="R490" s="81">
        <v>1</v>
      </c>
      <c r="S490" s="81">
        <v>1</v>
      </c>
      <c r="T490" s="81">
        <v>0</v>
      </c>
      <c r="U490" s="81">
        <v>0</v>
      </c>
      <c r="V490" s="81">
        <v>0</v>
      </c>
      <c r="W490" s="102">
        <v>53100</v>
      </c>
      <c r="X490" s="102">
        <v>0</v>
      </c>
      <c r="Y490" s="102">
        <v>0</v>
      </c>
      <c r="Z490" s="102">
        <v>249.57</v>
      </c>
      <c r="AA490" s="102">
        <v>0</v>
      </c>
      <c r="AB490" s="102">
        <v>0</v>
      </c>
      <c r="AC490" s="102">
        <v>53100</v>
      </c>
      <c r="AD490" s="89">
        <v>43825</v>
      </c>
      <c r="AE490" s="89">
        <v>46382</v>
      </c>
      <c r="AF490" s="90">
        <v>53100</v>
      </c>
      <c r="AG490" s="84">
        <v>1.74</v>
      </c>
      <c r="AH490" s="84">
        <v>7</v>
      </c>
      <c r="AI490" s="85">
        <v>5.6399999999999999E-2</v>
      </c>
      <c r="AJ490" s="86">
        <v>1.74</v>
      </c>
      <c r="AK490" s="86">
        <v>7</v>
      </c>
      <c r="AL490" s="87">
        <v>5.6399999999999999E-2</v>
      </c>
      <c r="AM490" s="91" t="s">
        <v>620</v>
      </c>
      <c r="AN490" s="91" t="s">
        <v>621</v>
      </c>
      <c r="AO490" s="19">
        <v>211.38</v>
      </c>
      <c r="AP490" s="19">
        <v>211.38</v>
      </c>
      <c r="AQ490" s="19">
        <v>211.38</v>
      </c>
      <c r="AR490" s="19">
        <v>211.38</v>
      </c>
      <c r="AS490" s="19">
        <v>211.38</v>
      </c>
      <c r="AT490" s="19">
        <v>211.38</v>
      </c>
      <c r="AU490" s="19">
        <v>211.38</v>
      </c>
      <c r="AV490" s="19">
        <v>211.38</v>
      </c>
      <c r="AW490" s="19">
        <v>211.38</v>
      </c>
      <c r="AX490" s="19">
        <v>140.91999999999999</v>
      </c>
      <c r="AY490" s="19">
        <v>140.91999999999999</v>
      </c>
      <c r="AZ490" s="19">
        <v>140.91999999999999</v>
      </c>
      <c r="BA490" s="19">
        <v>140.91999999999999</v>
      </c>
      <c r="BB490" s="19">
        <v>140.91999999999999</v>
      </c>
      <c r="BC490" s="19">
        <v>140.91999999999999</v>
      </c>
      <c r="BD490" s="19">
        <v>140.91999999999999</v>
      </c>
      <c r="BE490" s="19">
        <v>140.91999999999999</v>
      </c>
      <c r="BF490" s="19">
        <v>140.91999999999999</v>
      </c>
      <c r="BG490" s="19">
        <v>140.91999999999999</v>
      </c>
      <c r="BH490" s="19">
        <v>140.91999999999999</v>
      </c>
      <c r="BI490" s="19">
        <v>140.91999999999999</v>
      </c>
      <c r="BJ490" s="19">
        <f t="shared" si="21"/>
        <v>1902.4200000000005</v>
      </c>
      <c r="BK490" s="19">
        <f t="shared" si="22"/>
        <v>1691.0400000000002</v>
      </c>
      <c r="BL490" s="19">
        <f t="shared" si="23"/>
        <v>3593.4600000000009</v>
      </c>
    </row>
    <row r="491" spans="1:64" x14ac:dyDescent="0.25">
      <c r="A491" s="52" t="s">
        <v>2260</v>
      </c>
      <c r="B491" s="78" t="s">
        <v>504</v>
      </c>
      <c r="C491" s="79">
        <v>2</v>
      </c>
      <c r="D491" s="80" t="s">
        <v>23</v>
      </c>
      <c r="E491" s="79" t="s">
        <v>434</v>
      </c>
      <c r="F491" s="79" t="s">
        <v>604</v>
      </c>
      <c r="G491" s="79" t="s">
        <v>816</v>
      </c>
      <c r="H491" s="79" t="s">
        <v>624</v>
      </c>
      <c r="I491" s="79" t="s">
        <v>817</v>
      </c>
      <c r="J491" s="79" t="s">
        <v>626</v>
      </c>
      <c r="K491" s="79" t="s">
        <v>447</v>
      </c>
      <c r="L491" s="79" t="s">
        <v>606</v>
      </c>
      <c r="M491" s="79" t="s">
        <v>619</v>
      </c>
      <c r="N491" s="81">
        <v>1</v>
      </c>
      <c r="O491" s="81">
        <v>1</v>
      </c>
      <c r="P491" s="81">
        <v>1</v>
      </c>
      <c r="Q491" s="81">
        <v>1</v>
      </c>
      <c r="R491" s="81">
        <v>1</v>
      </c>
      <c r="S491" s="81">
        <v>1</v>
      </c>
      <c r="T491" s="81">
        <v>0</v>
      </c>
      <c r="U491" s="81">
        <v>0</v>
      </c>
      <c r="V491" s="81">
        <v>0</v>
      </c>
      <c r="W491" s="102">
        <v>46020</v>
      </c>
      <c r="X491" s="102">
        <v>0</v>
      </c>
      <c r="Y491" s="102">
        <v>0</v>
      </c>
      <c r="Z491" s="102">
        <v>216.29</v>
      </c>
      <c r="AA491" s="102">
        <v>0</v>
      </c>
      <c r="AB491" s="102">
        <v>0</v>
      </c>
      <c r="AC491" s="102">
        <v>46020</v>
      </c>
      <c r="AD491" s="89">
        <v>43825</v>
      </c>
      <c r="AE491" s="89">
        <v>46382</v>
      </c>
      <c r="AF491" s="90">
        <v>46020</v>
      </c>
      <c r="AG491" s="84">
        <v>1.74</v>
      </c>
      <c r="AH491" s="84">
        <v>7</v>
      </c>
      <c r="AI491" s="85">
        <v>5.6399999999999999E-2</v>
      </c>
      <c r="AJ491" s="86">
        <v>1.74</v>
      </c>
      <c r="AK491" s="86">
        <v>7</v>
      </c>
      <c r="AL491" s="87">
        <v>5.6399999999999999E-2</v>
      </c>
      <c r="AM491" s="91" t="s">
        <v>620</v>
      </c>
      <c r="AN491" s="91" t="s">
        <v>621</v>
      </c>
      <c r="AO491" s="19">
        <v>421.35</v>
      </c>
      <c r="AP491" s="19">
        <v>421.35</v>
      </c>
      <c r="AQ491" s="19">
        <v>421.35</v>
      </c>
      <c r="AR491" s="19">
        <v>421.35</v>
      </c>
      <c r="AS491" s="19">
        <v>421.35</v>
      </c>
      <c r="AT491" s="19">
        <v>421.35</v>
      </c>
      <c r="AU491" s="19">
        <v>421.35</v>
      </c>
      <c r="AV491" s="19">
        <v>421.35</v>
      </c>
      <c r="AW491" s="19">
        <v>421.35</v>
      </c>
      <c r="AX491" s="19">
        <v>316.01</v>
      </c>
      <c r="AY491" s="19">
        <v>316.01</v>
      </c>
      <c r="AZ491" s="19">
        <v>316.01</v>
      </c>
      <c r="BA491" s="19">
        <v>316.01</v>
      </c>
      <c r="BB491" s="19">
        <v>316.01</v>
      </c>
      <c r="BC491" s="19">
        <v>316.01</v>
      </c>
      <c r="BD491" s="19">
        <v>316.01</v>
      </c>
      <c r="BE491" s="19">
        <v>316.01</v>
      </c>
      <c r="BF491" s="19">
        <v>316.01</v>
      </c>
      <c r="BG491" s="19">
        <v>316.01</v>
      </c>
      <c r="BH491" s="19">
        <v>316.01</v>
      </c>
      <c r="BI491" s="19">
        <v>316.01</v>
      </c>
      <c r="BJ491" s="19">
        <f t="shared" si="21"/>
        <v>3792.1499999999996</v>
      </c>
      <c r="BK491" s="19">
        <f t="shared" si="22"/>
        <v>3792.1200000000008</v>
      </c>
      <c r="BL491" s="19">
        <f t="shared" si="23"/>
        <v>7584.27</v>
      </c>
    </row>
    <row r="492" spans="1:64" x14ac:dyDescent="0.25">
      <c r="A492" s="52" t="s">
        <v>2261</v>
      </c>
      <c r="B492" s="78" t="s">
        <v>504</v>
      </c>
      <c r="C492" s="79">
        <v>3</v>
      </c>
      <c r="D492" s="80" t="s">
        <v>23</v>
      </c>
      <c r="E492" s="79" t="s">
        <v>434</v>
      </c>
      <c r="F492" s="79" t="s">
        <v>604</v>
      </c>
      <c r="G492" s="79" t="s">
        <v>816</v>
      </c>
      <c r="H492" s="79" t="s">
        <v>624</v>
      </c>
      <c r="I492" s="79" t="s">
        <v>817</v>
      </c>
      <c r="J492" s="79" t="s">
        <v>626</v>
      </c>
      <c r="K492" s="79" t="s">
        <v>447</v>
      </c>
      <c r="L492" s="79" t="s">
        <v>606</v>
      </c>
      <c r="M492" s="79" t="s">
        <v>619</v>
      </c>
      <c r="N492" s="81">
        <v>1</v>
      </c>
      <c r="O492" s="81">
        <v>1</v>
      </c>
      <c r="P492" s="81">
        <v>1</v>
      </c>
      <c r="Q492" s="81">
        <v>1</v>
      </c>
      <c r="R492" s="81">
        <v>1</v>
      </c>
      <c r="S492" s="81">
        <v>1</v>
      </c>
      <c r="T492" s="81">
        <v>0</v>
      </c>
      <c r="U492" s="81">
        <v>0</v>
      </c>
      <c r="V492" s="81">
        <v>0</v>
      </c>
      <c r="W492" s="102">
        <v>42775</v>
      </c>
      <c r="X492" s="102">
        <v>0</v>
      </c>
      <c r="Y492" s="102">
        <v>0</v>
      </c>
      <c r="Z492" s="102">
        <v>211.38</v>
      </c>
      <c r="AA492" s="102">
        <v>0</v>
      </c>
      <c r="AB492" s="102">
        <v>0</v>
      </c>
      <c r="AC492" s="102">
        <v>42775</v>
      </c>
      <c r="AD492" s="89">
        <v>43825</v>
      </c>
      <c r="AE492" s="89">
        <v>46747</v>
      </c>
      <c r="AF492" s="90">
        <v>42775</v>
      </c>
      <c r="AG492" s="84">
        <v>2.74</v>
      </c>
      <c r="AH492" s="84">
        <v>8</v>
      </c>
      <c r="AI492" s="85">
        <v>5.9299999999999999E-2</v>
      </c>
      <c r="AJ492" s="86">
        <v>2.74</v>
      </c>
      <c r="AK492" s="86">
        <v>8</v>
      </c>
      <c r="AL492" s="87">
        <v>5.9299999999999999E-2</v>
      </c>
      <c r="AM492" s="91" t="s">
        <v>620</v>
      </c>
      <c r="AN492" s="91" t="s">
        <v>621</v>
      </c>
      <c r="AO492" s="19">
        <v>0</v>
      </c>
      <c r="AP492" s="19">
        <v>0</v>
      </c>
      <c r="AQ492" s="19">
        <v>127500</v>
      </c>
      <c r="AR492" s="19">
        <v>0</v>
      </c>
      <c r="AS492" s="19">
        <v>0</v>
      </c>
      <c r="AT492" s="19">
        <v>0</v>
      </c>
      <c r="AU492" s="19">
        <v>0</v>
      </c>
      <c r="AV492" s="19">
        <v>0</v>
      </c>
      <c r="AW492" s="19">
        <v>127500</v>
      </c>
      <c r="AX492" s="19">
        <v>0</v>
      </c>
      <c r="AY492" s="19">
        <v>0</v>
      </c>
      <c r="AZ492" s="19">
        <v>0</v>
      </c>
      <c r="BA492" s="19">
        <v>0</v>
      </c>
      <c r="BB492" s="19">
        <v>0</v>
      </c>
      <c r="BC492" s="19">
        <v>127500</v>
      </c>
      <c r="BD492" s="19">
        <v>0</v>
      </c>
      <c r="BE492" s="19">
        <v>0</v>
      </c>
      <c r="BF492" s="19">
        <v>0</v>
      </c>
      <c r="BG492" s="19">
        <v>0</v>
      </c>
      <c r="BH492" s="19">
        <v>0</v>
      </c>
      <c r="BI492" s="19">
        <v>127500</v>
      </c>
      <c r="BJ492" s="19">
        <f t="shared" si="21"/>
        <v>255000</v>
      </c>
      <c r="BK492" s="19">
        <f t="shared" si="22"/>
        <v>255000</v>
      </c>
      <c r="BL492" s="19">
        <f t="shared" si="23"/>
        <v>510000</v>
      </c>
    </row>
    <row r="493" spans="1:64" x14ac:dyDescent="0.25">
      <c r="A493" s="52" t="s">
        <v>2262</v>
      </c>
      <c r="B493" s="78" t="s">
        <v>504</v>
      </c>
      <c r="C493" s="79">
        <v>4</v>
      </c>
      <c r="D493" s="80" t="s">
        <v>23</v>
      </c>
      <c r="E493" s="79" t="s">
        <v>434</v>
      </c>
      <c r="F493" s="79" t="s">
        <v>604</v>
      </c>
      <c r="G493" s="79" t="s">
        <v>816</v>
      </c>
      <c r="H493" s="79" t="s">
        <v>624</v>
      </c>
      <c r="I493" s="79" t="s">
        <v>817</v>
      </c>
      <c r="J493" s="79" t="s">
        <v>626</v>
      </c>
      <c r="K493" s="79" t="s">
        <v>447</v>
      </c>
      <c r="L493" s="79" t="s">
        <v>606</v>
      </c>
      <c r="M493" s="79" t="s">
        <v>619</v>
      </c>
      <c r="N493" s="81">
        <v>1</v>
      </c>
      <c r="O493" s="81">
        <v>1</v>
      </c>
      <c r="P493" s="81">
        <v>1</v>
      </c>
      <c r="Q493" s="81">
        <v>1</v>
      </c>
      <c r="R493" s="81">
        <v>1</v>
      </c>
      <c r="S493" s="81">
        <v>1</v>
      </c>
      <c r="T493" s="81">
        <v>0</v>
      </c>
      <c r="U493" s="81">
        <v>0</v>
      </c>
      <c r="V493" s="81">
        <v>0</v>
      </c>
      <c r="W493" s="102">
        <v>81420</v>
      </c>
      <c r="X493" s="102">
        <v>0</v>
      </c>
      <c r="Y493" s="102">
        <v>0</v>
      </c>
      <c r="Z493" s="102">
        <v>421.35</v>
      </c>
      <c r="AA493" s="102">
        <v>0</v>
      </c>
      <c r="AB493" s="102">
        <v>0</v>
      </c>
      <c r="AC493" s="102">
        <v>81420</v>
      </c>
      <c r="AD493" s="89">
        <v>43825</v>
      </c>
      <c r="AE493" s="89">
        <v>47113</v>
      </c>
      <c r="AF493" s="90">
        <v>81420</v>
      </c>
      <c r="AG493" s="84">
        <v>3.74</v>
      </c>
      <c r="AH493" s="84">
        <v>9</v>
      </c>
      <c r="AI493" s="85">
        <v>6.2100000000000002E-2</v>
      </c>
      <c r="AJ493" s="86">
        <v>3.74</v>
      </c>
      <c r="AK493" s="86">
        <v>9</v>
      </c>
      <c r="AL493" s="87">
        <v>6.2100000000000002E-2</v>
      </c>
      <c r="AM493" s="91" t="s">
        <v>620</v>
      </c>
      <c r="AN493" s="91" t="s">
        <v>621</v>
      </c>
      <c r="AO493" s="19">
        <v>0</v>
      </c>
      <c r="AP493" s="19">
        <v>0</v>
      </c>
      <c r="AQ493" s="19">
        <v>63750</v>
      </c>
      <c r="AR493" s="19">
        <v>0</v>
      </c>
      <c r="AS493" s="19">
        <v>0</v>
      </c>
      <c r="AT493" s="19">
        <v>0</v>
      </c>
      <c r="AU493" s="19">
        <v>0</v>
      </c>
      <c r="AV493" s="19">
        <v>0</v>
      </c>
      <c r="AW493" s="19">
        <v>63750</v>
      </c>
      <c r="AX493" s="19">
        <v>0</v>
      </c>
      <c r="AY493" s="19">
        <v>0</v>
      </c>
      <c r="AZ493" s="19">
        <v>0</v>
      </c>
      <c r="BA493" s="19">
        <v>0</v>
      </c>
      <c r="BB493" s="19">
        <v>0</v>
      </c>
      <c r="BC493" s="19">
        <v>63750</v>
      </c>
      <c r="BD493" s="19">
        <v>0</v>
      </c>
      <c r="BE493" s="19">
        <v>0</v>
      </c>
      <c r="BF493" s="19">
        <v>0</v>
      </c>
      <c r="BG493" s="19">
        <v>0</v>
      </c>
      <c r="BH493" s="19">
        <v>0</v>
      </c>
      <c r="BI493" s="19">
        <v>63750</v>
      </c>
      <c r="BJ493" s="19">
        <f t="shared" si="21"/>
        <v>127500</v>
      </c>
      <c r="BK493" s="19">
        <f t="shared" si="22"/>
        <v>127500</v>
      </c>
      <c r="BL493" s="19">
        <f t="shared" si="23"/>
        <v>255000</v>
      </c>
    </row>
    <row r="494" spans="1:64" x14ac:dyDescent="0.25">
      <c r="A494" s="52" t="s">
        <v>2267</v>
      </c>
      <c r="B494" s="78" t="s">
        <v>505</v>
      </c>
      <c r="C494" s="79">
        <v>6</v>
      </c>
      <c r="D494" s="80" t="s">
        <v>23</v>
      </c>
      <c r="E494" s="79" t="s">
        <v>434</v>
      </c>
      <c r="F494" s="79" t="s">
        <v>604</v>
      </c>
      <c r="G494" s="79" t="s">
        <v>816</v>
      </c>
      <c r="H494" s="79" t="s">
        <v>624</v>
      </c>
      <c r="I494" s="79" t="s">
        <v>817</v>
      </c>
      <c r="J494" s="79" t="s">
        <v>626</v>
      </c>
      <c r="K494" s="79" t="s">
        <v>447</v>
      </c>
      <c r="L494" s="79" t="s">
        <v>606</v>
      </c>
      <c r="M494" s="79" t="s">
        <v>619</v>
      </c>
      <c r="N494" s="81">
        <v>1</v>
      </c>
      <c r="O494" s="81">
        <v>1</v>
      </c>
      <c r="P494" s="81">
        <v>1</v>
      </c>
      <c r="Q494" s="81">
        <v>1</v>
      </c>
      <c r="R494" s="81">
        <v>1</v>
      </c>
      <c r="S494" s="81">
        <v>1</v>
      </c>
      <c r="T494" s="81">
        <v>0</v>
      </c>
      <c r="U494" s="81">
        <v>0</v>
      </c>
      <c r="V494" s="81">
        <v>0</v>
      </c>
      <c r="W494" s="102">
        <v>3116527.5</v>
      </c>
      <c r="X494" s="102">
        <v>0</v>
      </c>
      <c r="Y494" s="102">
        <v>0</v>
      </c>
      <c r="Z494" s="102">
        <v>13920.49</v>
      </c>
      <c r="AA494" s="102">
        <v>0</v>
      </c>
      <c r="AB494" s="102">
        <v>0</v>
      </c>
      <c r="AC494" s="102">
        <v>3116527.5</v>
      </c>
      <c r="AD494" s="89">
        <v>43826</v>
      </c>
      <c r="AE494" s="89">
        <v>46018</v>
      </c>
      <c r="AF494" s="90">
        <v>3116527.5</v>
      </c>
      <c r="AG494" s="84">
        <v>0.74</v>
      </c>
      <c r="AH494" s="84">
        <v>6</v>
      </c>
      <c r="AI494" s="85">
        <v>5.3600000000000002E-2</v>
      </c>
      <c r="AJ494" s="86">
        <v>0.74</v>
      </c>
      <c r="AK494" s="86">
        <v>6</v>
      </c>
      <c r="AL494" s="87">
        <v>5.3600000000000002E-2</v>
      </c>
      <c r="AM494" s="91" t="s">
        <v>620</v>
      </c>
      <c r="AN494" s="91" t="s">
        <v>621</v>
      </c>
      <c r="AO494" s="19">
        <v>5360.3</v>
      </c>
      <c r="AP494" s="19">
        <v>5360.3</v>
      </c>
      <c r="AQ494" s="19">
        <v>5360.3</v>
      </c>
      <c r="AR494" s="19">
        <v>5360.3</v>
      </c>
      <c r="AS494" s="19">
        <v>5360.3</v>
      </c>
      <c r="AT494" s="19">
        <v>5360.3</v>
      </c>
      <c r="AU494" s="19">
        <v>5360.3</v>
      </c>
      <c r="AV494" s="19">
        <v>5360.3</v>
      </c>
      <c r="AW494" s="19">
        <v>5360.3</v>
      </c>
      <c r="AX494" s="19">
        <v>3573.53</v>
      </c>
      <c r="AY494" s="19">
        <v>3573.53</v>
      </c>
      <c r="AZ494" s="19">
        <v>3573.53</v>
      </c>
      <c r="BA494" s="19">
        <v>3573.53</v>
      </c>
      <c r="BB494" s="19">
        <v>3573.53</v>
      </c>
      <c r="BC494" s="19">
        <v>3573.53</v>
      </c>
      <c r="BD494" s="19">
        <v>3573.53</v>
      </c>
      <c r="BE494" s="19">
        <v>3573.53</v>
      </c>
      <c r="BF494" s="19">
        <v>3573.53</v>
      </c>
      <c r="BG494" s="19">
        <v>3573.53</v>
      </c>
      <c r="BH494" s="19">
        <v>3573.53</v>
      </c>
      <c r="BI494" s="19">
        <v>3573.53</v>
      </c>
      <c r="BJ494" s="19">
        <f t="shared" si="21"/>
        <v>48242.700000000004</v>
      </c>
      <c r="BK494" s="19">
        <f t="shared" si="22"/>
        <v>42882.359999999993</v>
      </c>
      <c r="BL494" s="19">
        <f t="shared" si="23"/>
        <v>91125.06</v>
      </c>
    </row>
    <row r="495" spans="1:64" x14ac:dyDescent="0.25">
      <c r="A495" s="52" t="s">
        <v>2268</v>
      </c>
      <c r="B495" s="78" t="s">
        <v>505</v>
      </c>
      <c r="C495" s="79">
        <v>7</v>
      </c>
      <c r="D495" s="80" t="s">
        <v>23</v>
      </c>
      <c r="E495" s="79" t="s">
        <v>434</v>
      </c>
      <c r="F495" s="79" t="s">
        <v>604</v>
      </c>
      <c r="G495" s="79" t="s">
        <v>816</v>
      </c>
      <c r="H495" s="79" t="s">
        <v>624</v>
      </c>
      <c r="I495" s="79" t="s">
        <v>817</v>
      </c>
      <c r="J495" s="79" t="s">
        <v>626</v>
      </c>
      <c r="K495" s="79" t="s">
        <v>447</v>
      </c>
      <c r="L495" s="79" t="s">
        <v>606</v>
      </c>
      <c r="M495" s="79" t="s">
        <v>619</v>
      </c>
      <c r="N495" s="81">
        <v>1</v>
      </c>
      <c r="O495" s="81">
        <v>1</v>
      </c>
      <c r="P495" s="81">
        <v>1</v>
      </c>
      <c r="Q495" s="81">
        <v>1</v>
      </c>
      <c r="R495" s="81">
        <v>1</v>
      </c>
      <c r="S495" s="81">
        <v>1</v>
      </c>
      <c r="T495" s="81">
        <v>0</v>
      </c>
      <c r="U495" s="81">
        <v>0</v>
      </c>
      <c r="V495" s="81">
        <v>0</v>
      </c>
      <c r="W495" s="102">
        <v>2455285</v>
      </c>
      <c r="X495" s="102">
        <v>0</v>
      </c>
      <c r="Y495" s="102">
        <v>0</v>
      </c>
      <c r="Z495" s="102">
        <v>11539.84</v>
      </c>
      <c r="AA495" s="102">
        <v>0</v>
      </c>
      <c r="AB495" s="102">
        <v>0</v>
      </c>
      <c r="AC495" s="102">
        <v>2455285</v>
      </c>
      <c r="AD495" s="89">
        <v>43826</v>
      </c>
      <c r="AE495" s="89">
        <v>46383</v>
      </c>
      <c r="AF495" s="90">
        <v>2455285</v>
      </c>
      <c r="AG495" s="84">
        <v>1.74</v>
      </c>
      <c r="AH495" s="84">
        <v>7</v>
      </c>
      <c r="AI495" s="85">
        <v>5.6399999999999999E-2</v>
      </c>
      <c r="AJ495" s="86">
        <v>1.74</v>
      </c>
      <c r="AK495" s="86">
        <v>7</v>
      </c>
      <c r="AL495" s="87">
        <v>5.6399999999999999E-2</v>
      </c>
      <c r="AM495" s="91" t="s">
        <v>620</v>
      </c>
      <c r="AN495" s="91" t="s">
        <v>621</v>
      </c>
      <c r="AO495" s="19">
        <v>274.79000000000002</v>
      </c>
      <c r="AP495" s="19">
        <v>274.79000000000002</v>
      </c>
      <c r="AQ495" s="19">
        <v>274.79000000000002</v>
      </c>
      <c r="AR495" s="19">
        <v>274.79000000000002</v>
      </c>
      <c r="AS495" s="19">
        <v>274.79000000000002</v>
      </c>
      <c r="AT495" s="19">
        <v>274.79000000000002</v>
      </c>
      <c r="AU495" s="19">
        <v>274.79000000000002</v>
      </c>
      <c r="AV495" s="19">
        <v>274.79000000000002</v>
      </c>
      <c r="AW495" s="19">
        <v>274.79000000000002</v>
      </c>
      <c r="AX495" s="19">
        <v>206.09</v>
      </c>
      <c r="AY495" s="19">
        <v>206.09</v>
      </c>
      <c r="AZ495" s="19">
        <v>206.09</v>
      </c>
      <c r="BA495" s="19">
        <v>206.09</v>
      </c>
      <c r="BB495" s="19">
        <v>206.09</v>
      </c>
      <c r="BC495" s="19">
        <v>206.09</v>
      </c>
      <c r="BD495" s="19">
        <v>206.09</v>
      </c>
      <c r="BE495" s="19">
        <v>206.09</v>
      </c>
      <c r="BF495" s="19">
        <v>206.09</v>
      </c>
      <c r="BG495" s="19">
        <v>206.09</v>
      </c>
      <c r="BH495" s="19">
        <v>206.09</v>
      </c>
      <c r="BI495" s="19">
        <v>206.09</v>
      </c>
      <c r="BJ495" s="19">
        <f t="shared" si="21"/>
        <v>2473.11</v>
      </c>
      <c r="BK495" s="19">
        <f t="shared" si="22"/>
        <v>2473.08</v>
      </c>
      <c r="BL495" s="19">
        <f t="shared" si="23"/>
        <v>4946.1900000000005</v>
      </c>
    </row>
    <row r="496" spans="1:64" x14ac:dyDescent="0.25">
      <c r="A496" s="52" t="s">
        <v>2269</v>
      </c>
      <c r="B496" s="78" t="s">
        <v>505</v>
      </c>
      <c r="C496" s="79">
        <v>8</v>
      </c>
      <c r="D496" s="80" t="s">
        <v>23</v>
      </c>
      <c r="E496" s="79" t="s">
        <v>434</v>
      </c>
      <c r="F496" s="79" t="s">
        <v>604</v>
      </c>
      <c r="G496" s="79" t="s">
        <v>816</v>
      </c>
      <c r="H496" s="79" t="s">
        <v>624</v>
      </c>
      <c r="I496" s="79" t="s">
        <v>817</v>
      </c>
      <c r="J496" s="79" t="s">
        <v>626</v>
      </c>
      <c r="K496" s="79" t="s">
        <v>447</v>
      </c>
      <c r="L496" s="79" t="s">
        <v>606</v>
      </c>
      <c r="M496" s="79" t="s">
        <v>619</v>
      </c>
      <c r="N496" s="81">
        <v>1</v>
      </c>
      <c r="O496" s="81">
        <v>1</v>
      </c>
      <c r="P496" s="81">
        <v>1</v>
      </c>
      <c r="Q496" s="81">
        <v>1</v>
      </c>
      <c r="R496" s="81">
        <v>1</v>
      </c>
      <c r="S496" s="81">
        <v>1</v>
      </c>
      <c r="T496" s="81">
        <v>0</v>
      </c>
      <c r="U496" s="81">
        <v>0</v>
      </c>
      <c r="V496" s="81">
        <v>0</v>
      </c>
      <c r="W496" s="102">
        <v>1084715</v>
      </c>
      <c r="X496" s="102">
        <v>0</v>
      </c>
      <c r="Y496" s="102">
        <v>0</v>
      </c>
      <c r="Z496" s="102">
        <v>5360.3</v>
      </c>
      <c r="AA496" s="102">
        <v>0</v>
      </c>
      <c r="AB496" s="102">
        <v>0</v>
      </c>
      <c r="AC496" s="102">
        <v>1084715</v>
      </c>
      <c r="AD496" s="89">
        <v>43826</v>
      </c>
      <c r="AE496" s="89">
        <v>46748</v>
      </c>
      <c r="AF496" s="90">
        <v>1084715</v>
      </c>
      <c r="AG496" s="84">
        <v>2.74</v>
      </c>
      <c r="AH496" s="84">
        <v>8</v>
      </c>
      <c r="AI496" s="85">
        <v>5.9299999999999999E-2</v>
      </c>
      <c r="AJ496" s="86">
        <v>2.74</v>
      </c>
      <c r="AK496" s="86">
        <v>8</v>
      </c>
      <c r="AL496" s="87">
        <v>5.9299999999999999E-2</v>
      </c>
      <c r="AM496" s="91" t="s">
        <v>620</v>
      </c>
      <c r="AN496" s="91" t="s">
        <v>621</v>
      </c>
      <c r="AO496" s="19">
        <v>0</v>
      </c>
      <c r="AP496" s="19">
        <v>0</v>
      </c>
      <c r="AQ496" s="19">
        <v>6587.5</v>
      </c>
      <c r="AR496" s="19">
        <v>0</v>
      </c>
      <c r="AS496" s="19">
        <v>0</v>
      </c>
      <c r="AT496" s="19">
        <v>0</v>
      </c>
      <c r="AU496" s="19">
        <v>0</v>
      </c>
      <c r="AV496" s="19">
        <v>0</v>
      </c>
      <c r="AW496" s="19">
        <v>6587.5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6587.5</v>
      </c>
      <c r="BD496" s="19">
        <v>0</v>
      </c>
      <c r="BE496" s="19">
        <v>0</v>
      </c>
      <c r="BF496" s="19">
        <v>0</v>
      </c>
      <c r="BG496" s="19">
        <v>0</v>
      </c>
      <c r="BH496" s="19">
        <v>0</v>
      </c>
      <c r="BI496" s="19">
        <v>6587.5</v>
      </c>
      <c r="BJ496" s="19">
        <f t="shared" si="21"/>
        <v>13175</v>
      </c>
      <c r="BK496" s="19">
        <f t="shared" si="22"/>
        <v>13175</v>
      </c>
      <c r="BL496" s="19">
        <f t="shared" si="23"/>
        <v>26350</v>
      </c>
    </row>
    <row r="497" spans="1:64" x14ac:dyDescent="0.25">
      <c r="A497" s="52" t="s">
        <v>2270</v>
      </c>
      <c r="B497" s="78" t="s">
        <v>505</v>
      </c>
      <c r="C497" s="79">
        <v>9</v>
      </c>
      <c r="D497" s="80" t="s">
        <v>23</v>
      </c>
      <c r="E497" s="79" t="s">
        <v>434</v>
      </c>
      <c r="F497" s="79" t="s">
        <v>604</v>
      </c>
      <c r="G497" s="79" t="s">
        <v>816</v>
      </c>
      <c r="H497" s="79" t="s">
        <v>624</v>
      </c>
      <c r="I497" s="79" t="s">
        <v>817</v>
      </c>
      <c r="J497" s="79" t="s">
        <v>626</v>
      </c>
      <c r="K497" s="79" t="s">
        <v>447</v>
      </c>
      <c r="L497" s="79" t="s">
        <v>606</v>
      </c>
      <c r="M497" s="79" t="s">
        <v>619</v>
      </c>
      <c r="N497" s="81">
        <v>1</v>
      </c>
      <c r="O497" s="81">
        <v>1</v>
      </c>
      <c r="P497" s="81">
        <v>1</v>
      </c>
      <c r="Q497" s="81">
        <v>1</v>
      </c>
      <c r="R497" s="81">
        <v>1</v>
      </c>
      <c r="S497" s="81">
        <v>1</v>
      </c>
      <c r="T497" s="81">
        <v>0</v>
      </c>
      <c r="U497" s="81">
        <v>0</v>
      </c>
      <c r="V497" s="81">
        <v>0</v>
      </c>
      <c r="W497" s="102">
        <v>53100</v>
      </c>
      <c r="X497" s="102">
        <v>0</v>
      </c>
      <c r="Y497" s="102">
        <v>0</v>
      </c>
      <c r="Z497" s="102">
        <v>274.79000000000002</v>
      </c>
      <c r="AA497" s="102">
        <v>0</v>
      </c>
      <c r="AB497" s="102">
        <v>0</v>
      </c>
      <c r="AC497" s="102">
        <v>53100</v>
      </c>
      <c r="AD497" s="89">
        <v>43826</v>
      </c>
      <c r="AE497" s="89">
        <v>47114</v>
      </c>
      <c r="AF497" s="90">
        <v>53100</v>
      </c>
      <c r="AG497" s="84">
        <v>3.74</v>
      </c>
      <c r="AH497" s="84">
        <v>9</v>
      </c>
      <c r="AI497" s="85">
        <v>6.2100000000000002E-2</v>
      </c>
      <c r="AJ497" s="86">
        <v>3.74</v>
      </c>
      <c r="AK497" s="86">
        <v>9</v>
      </c>
      <c r="AL497" s="87">
        <v>6.2100000000000002E-2</v>
      </c>
      <c r="AM497" s="91" t="s">
        <v>620</v>
      </c>
      <c r="AN497" s="91" t="s">
        <v>621</v>
      </c>
      <c r="AO497" s="19">
        <v>0</v>
      </c>
      <c r="AP497" s="19">
        <v>0</v>
      </c>
      <c r="AQ497" s="19">
        <v>16575</v>
      </c>
      <c r="AR497" s="19">
        <v>0</v>
      </c>
      <c r="AS497" s="19">
        <v>0</v>
      </c>
      <c r="AT497" s="19">
        <v>0</v>
      </c>
      <c r="AU497" s="19">
        <v>0</v>
      </c>
      <c r="AV497" s="19">
        <v>0</v>
      </c>
      <c r="AW497" s="19">
        <v>16575</v>
      </c>
      <c r="AX497" s="19">
        <v>0</v>
      </c>
      <c r="AY497" s="19">
        <v>0</v>
      </c>
      <c r="AZ497" s="19">
        <v>0</v>
      </c>
      <c r="BA497" s="19">
        <v>0</v>
      </c>
      <c r="BB497" s="19">
        <v>0</v>
      </c>
      <c r="BC497" s="19">
        <v>16575</v>
      </c>
      <c r="BD497" s="19">
        <v>0</v>
      </c>
      <c r="BE497" s="19">
        <v>0</v>
      </c>
      <c r="BF497" s="19">
        <v>0</v>
      </c>
      <c r="BG497" s="19">
        <v>0</v>
      </c>
      <c r="BH497" s="19">
        <v>0</v>
      </c>
      <c r="BI497" s="19">
        <v>16575</v>
      </c>
      <c r="BJ497" s="19">
        <f t="shared" si="21"/>
        <v>33150</v>
      </c>
      <c r="BK497" s="19">
        <f t="shared" si="22"/>
        <v>33150</v>
      </c>
      <c r="BL497" s="19">
        <f t="shared" si="23"/>
        <v>66300</v>
      </c>
    </row>
    <row r="498" spans="1:64" x14ac:dyDescent="0.25">
      <c r="A498" s="52" t="s">
        <v>3554</v>
      </c>
      <c r="B498" s="78" t="s">
        <v>506</v>
      </c>
      <c r="C498" s="79">
        <v>5</v>
      </c>
      <c r="D498" s="80" t="s">
        <v>23</v>
      </c>
      <c r="E498" s="79" t="s">
        <v>434</v>
      </c>
      <c r="F498" s="79" t="s">
        <v>604</v>
      </c>
      <c r="G498" s="79" t="s">
        <v>816</v>
      </c>
      <c r="H498" s="79" t="s">
        <v>624</v>
      </c>
      <c r="I498" s="79" t="s">
        <v>817</v>
      </c>
      <c r="J498" s="79" t="s">
        <v>626</v>
      </c>
      <c r="K498" s="79" t="s">
        <v>447</v>
      </c>
      <c r="L498" s="79" t="s">
        <v>606</v>
      </c>
      <c r="M498" s="79" t="s">
        <v>619</v>
      </c>
      <c r="N498" s="81">
        <v>1</v>
      </c>
      <c r="O498" s="81">
        <v>1</v>
      </c>
      <c r="P498" s="81">
        <v>1</v>
      </c>
      <c r="Q498" s="81">
        <v>1</v>
      </c>
      <c r="R498" s="81">
        <v>1</v>
      </c>
      <c r="S498" s="81">
        <v>1</v>
      </c>
      <c r="T498" s="81">
        <v>0</v>
      </c>
      <c r="U498" s="81">
        <v>0</v>
      </c>
      <c r="V498" s="81">
        <v>0</v>
      </c>
      <c r="W498" s="102">
        <v>0</v>
      </c>
      <c r="X498" s="102">
        <v>0</v>
      </c>
      <c r="Y498" s="102">
        <v>0</v>
      </c>
      <c r="Z498" s="102">
        <v>0</v>
      </c>
      <c r="AA498" s="102">
        <v>0</v>
      </c>
      <c r="AB498" s="102">
        <v>0</v>
      </c>
      <c r="AC498" s="102">
        <v>0</v>
      </c>
      <c r="AD498" s="89">
        <v>43852</v>
      </c>
      <c r="AE498" s="89">
        <v>45679</v>
      </c>
      <c r="AF498" s="90">
        <v>2568565</v>
      </c>
      <c r="AG498" s="84">
        <v>0</v>
      </c>
      <c r="AH498" s="84">
        <v>5</v>
      </c>
      <c r="AI498" s="85">
        <v>5.0700000000000002E-2</v>
      </c>
      <c r="AJ498" s="86">
        <v>0</v>
      </c>
      <c r="AK498" s="86">
        <v>0</v>
      </c>
      <c r="AL498" s="87">
        <v>0</v>
      </c>
      <c r="AM498" s="91" t="s">
        <v>620</v>
      </c>
      <c r="AN498" s="91" t="s">
        <v>621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9">
        <v>0</v>
      </c>
      <c r="AU498" s="19">
        <v>0</v>
      </c>
      <c r="AV498" s="19">
        <v>0</v>
      </c>
      <c r="AW498" s="19">
        <v>0</v>
      </c>
      <c r="AX498" s="19">
        <v>0</v>
      </c>
      <c r="AY498" s="19">
        <v>0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19">
        <v>0</v>
      </c>
      <c r="BJ498" s="19">
        <f t="shared" si="21"/>
        <v>0</v>
      </c>
      <c r="BK498" s="19">
        <f t="shared" si="22"/>
        <v>0</v>
      </c>
      <c r="BL498" s="19">
        <f t="shared" si="23"/>
        <v>0</v>
      </c>
    </row>
    <row r="499" spans="1:64" x14ac:dyDescent="0.25">
      <c r="A499" s="52" t="s">
        <v>2279</v>
      </c>
      <c r="B499" s="78" t="s">
        <v>506</v>
      </c>
      <c r="C499" s="79">
        <v>6</v>
      </c>
      <c r="D499" s="80" t="s">
        <v>23</v>
      </c>
      <c r="E499" s="79" t="s">
        <v>434</v>
      </c>
      <c r="F499" s="79" t="s">
        <v>604</v>
      </c>
      <c r="G499" s="79" t="s">
        <v>816</v>
      </c>
      <c r="H499" s="79" t="s">
        <v>624</v>
      </c>
      <c r="I499" s="79" t="s">
        <v>817</v>
      </c>
      <c r="J499" s="79" t="s">
        <v>626</v>
      </c>
      <c r="K499" s="79" t="s">
        <v>447</v>
      </c>
      <c r="L499" s="79" t="s">
        <v>606</v>
      </c>
      <c r="M499" s="79" t="s">
        <v>619</v>
      </c>
      <c r="N499" s="81">
        <v>1</v>
      </c>
      <c r="O499" s="81">
        <v>1</v>
      </c>
      <c r="P499" s="81">
        <v>1</v>
      </c>
      <c r="Q499" s="81">
        <v>1</v>
      </c>
      <c r="R499" s="81">
        <v>1</v>
      </c>
      <c r="S499" s="81">
        <v>1</v>
      </c>
      <c r="T499" s="81">
        <v>0</v>
      </c>
      <c r="U499" s="81">
        <v>0</v>
      </c>
      <c r="V499" s="81">
        <v>0</v>
      </c>
      <c r="W499" s="102">
        <v>3134522.5</v>
      </c>
      <c r="X499" s="102">
        <v>0</v>
      </c>
      <c r="Y499" s="102">
        <v>0</v>
      </c>
      <c r="Z499" s="102">
        <v>14000.87</v>
      </c>
      <c r="AA499" s="102">
        <v>0</v>
      </c>
      <c r="AB499" s="102">
        <v>0</v>
      </c>
      <c r="AC499" s="102">
        <v>3134522.5</v>
      </c>
      <c r="AD499" s="89">
        <v>43852</v>
      </c>
      <c r="AE499" s="89">
        <v>46044</v>
      </c>
      <c r="AF499" s="90">
        <v>3134522.5</v>
      </c>
      <c r="AG499" s="84">
        <v>0.81</v>
      </c>
      <c r="AH499" s="84">
        <v>6</v>
      </c>
      <c r="AI499" s="85">
        <v>5.3600000000000002E-2</v>
      </c>
      <c r="AJ499" s="86">
        <v>0.81</v>
      </c>
      <c r="AK499" s="86">
        <v>6</v>
      </c>
      <c r="AL499" s="87">
        <v>5.3600000000000002E-2</v>
      </c>
      <c r="AM499" s="91" t="s">
        <v>620</v>
      </c>
      <c r="AN499" s="91" t="s">
        <v>621</v>
      </c>
      <c r="AO499" s="19">
        <v>3379.89</v>
      </c>
      <c r="AP499" s="19">
        <v>3379.89</v>
      </c>
      <c r="AQ499" s="19">
        <v>3379.89</v>
      </c>
      <c r="AR499" s="19">
        <v>3379.89</v>
      </c>
      <c r="AS499" s="19">
        <v>3379.89</v>
      </c>
      <c r="AT499" s="19">
        <v>3379.89</v>
      </c>
      <c r="AU499" s="19">
        <v>3379.89</v>
      </c>
      <c r="AV499" s="19">
        <v>3379.89</v>
      </c>
      <c r="AW499" s="19">
        <v>3379.89</v>
      </c>
      <c r="AX499" s="19">
        <v>3379.89</v>
      </c>
      <c r="AY499" s="19">
        <v>2253.2600000000002</v>
      </c>
      <c r="AZ499" s="19">
        <v>2253.2600000000002</v>
      </c>
      <c r="BA499" s="19">
        <v>2253.2600000000002</v>
      </c>
      <c r="BB499" s="19">
        <v>2253.2600000000002</v>
      </c>
      <c r="BC499" s="19">
        <v>2253.2600000000002</v>
      </c>
      <c r="BD499" s="19">
        <v>2253.2600000000002</v>
      </c>
      <c r="BE499" s="19">
        <v>2253.2600000000002</v>
      </c>
      <c r="BF499" s="19">
        <v>2253.2600000000002</v>
      </c>
      <c r="BG499" s="19">
        <v>2253.2600000000002</v>
      </c>
      <c r="BH499" s="19">
        <v>2253.2600000000002</v>
      </c>
      <c r="BI499" s="19">
        <v>2253.2600000000002</v>
      </c>
      <c r="BJ499" s="19">
        <f t="shared" si="21"/>
        <v>30419.01</v>
      </c>
      <c r="BK499" s="19">
        <f t="shared" si="22"/>
        <v>28165.750000000007</v>
      </c>
      <c r="BL499" s="19">
        <f t="shared" si="23"/>
        <v>58584.760000000009</v>
      </c>
    </row>
    <row r="500" spans="1:64" x14ac:dyDescent="0.25">
      <c r="A500" s="52" t="s">
        <v>2280</v>
      </c>
      <c r="B500" s="78" t="s">
        <v>506</v>
      </c>
      <c r="C500" s="79">
        <v>7</v>
      </c>
      <c r="D500" s="80" t="s">
        <v>23</v>
      </c>
      <c r="E500" s="79" t="s">
        <v>434</v>
      </c>
      <c r="F500" s="79" t="s">
        <v>604</v>
      </c>
      <c r="G500" s="79" t="s">
        <v>816</v>
      </c>
      <c r="H500" s="79" t="s">
        <v>624</v>
      </c>
      <c r="I500" s="79" t="s">
        <v>817</v>
      </c>
      <c r="J500" s="79" t="s">
        <v>626</v>
      </c>
      <c r="K500" s="79" t="s">
        <v>447</v>
      </c>
      <c r="L500" s="79" t="s">
        <v>606</v>
      </c>
      <c r="M500" s="79" t="s">
        <v>619</v>
      </c>
      <c r="N500" s="81">
        <v>1</v>
      </c>
      <c r="O500" s="81">
        <v>1</v>
      </c>
      <c r="P500" s="81">
        <v>1</v>
      </c>
      <c r="Q500" s="81">
        <v>1</v>
      </c>
      <c r="R500" s="81">
        <v>1</v>
      </c>
      <c r="S500" s="81">
        <v>1</v>
      </c>
      <c r="T500" s="81">
        <v>0</v>
      </c>
      <c r="U500" s="81">
        <v>0</v>
      </c>
      <c r="V500" s="81">
        <v>0</v>
      </c>
      <c r="W500" s="102">
        <v>3117265</v>
      </c>
      <c r="X500" s="102">
        <v>0</v>
      </c>
      <c r="Y500" s="102">
        <v>0</v>
      </c>
      <c r="Z500" s="102">
        <v>14651.15</v>
      </c>
      <c r="AA500" s="102">
        <v>0</v>
      </c>
      <c r="AB500" s="102">
        <v>0</v>
      </c>
      <c r="AC500" s="102">
        <v>3117265</v>
      </c>
      <c r="AD500" s="89">
        <v>43852</v>
      </c>
      <c r="AE500" s="89">
        <v>46409</v>
      </c>
      <c r="AF500" s="90">
        <v>3117265</v>
      </c>
      <c r="AG500" s="84">
        <v>1.81</v>
      </c>
      <c r="AH500" s="84">
        <v>7</v>
      </c>
      <c r="AI500" s="85">
        <v>5.6399999999999999E-2</v>
      </c>
      <c r="AJ500" s="86">
        <v>1.81</v>
      </c>
      <c r="AK500" s="86">
        <v>7</v>
      </c>
      <c r="AL500" s="87">
        <v>5.6399999999999999E-2</v>
      </c>
      <c r="AM500" s="91" t="s">
        <v>620</v>
      </c>
      <c r="AN500" s="91" t="s">
        <v>621</v>
      </c>
      <c r="AO500" s="19">
        <v>549.58000000000004</v>
      </c>
      <c r="AP500" s="19">
        <v>549.58000000000004</v>
      </c>
      <c r="AQ500" s="19">
        <v>549.58000000000004</v>
      </c>
      <c r="AR500" s="19">
        <v>549.58000000000004</v>
      </c>
      <c r="AS500" s="19">
        <v>549.58000000000004</v>
      </c>
      <c r="AT500" s="19">
        <v>549.58000000000004</v>
      </c>
      <c r="AU500" s="19">
        <v>549.58000000000004</v>
      </c>
      <c r="AV500" s="19">
        <v>549.58000000000004</v>
      </c>
      <c r="AW500" s="19">
        <v>549.58000000000004</v>
      </c>
      <c r="AX500" s="19">
        <v>549.58000000000004</v>
      </c>
      <c r="AY500" s="19">
        <v>412.19</v>
      </c>
      <c r="AZ500" s="19">
        <v>412.19</v>
      </c>
      <c r="BA500" s="19">
        <v>412.19</v>
      </c>
      <c r="BB500" s="19">
        <v>412.19</v>
      </c>
      <c r="BC500" s="19">
        <v>412.19</v>
      </c>
      <c r="BD500" s="19">
        <v>412.19</v>
      </c>
      <c r="BE500" s="19">
        <v>412.19</v>
      </c>
      <c r="BF500" s="19">
        <v>412.19</v>
      </c>
      <c r="BG500" s="19">
        <v>412.19</v>
      </c>
      <c r="BH500" s="19">
        <v>412.19</v>
      </c>
      <c r="BI500" s="19">
        <v>412.19</v>
      </c>
      <c r="BJ500" s="19">
        <f t="shared" si="21"/>
        <v>4946.22</v>
      </c>
      <c r="BK500" s="19">
        <f t="shared" si="22"/>
        <v>5083.6699999999992</v>
      </c>
      <c r="BL500" s="19">
        <f t="shared" si="23"/>
        <v>10029.89</v>
      </c>
    </row>
    <row r="501" spans="1:64" x14ac:dyDescent="0.25">
      <c r="A501" s="52" t="s">
        <v>2281</v>
      </c>
      <c r="B501" s="78" t="s">
        <v>506</v>
      </c>
      <c r="C501" s="79">
        <v>8</v>
      </c>
      <c r="D501" s="80" t="s">
        <v>23</v>
      </c>
      <c r="E501" s="79" t="s">
        <v>434</v>
      </c>
      <c r="F501" s="79" t="s">
        <v>604</v>
      </c>
      <c r="G501" s="79" t="s">
        <v>816</v>
      </c>
      <c r="H501" s="79" t="s">
        <v>624</v>
      </c>
      <c r="I501" s="79" t="s">
        <v>817</v>
      </c>
      <c r="J501" s="79" t="s">
        <v>626</v>
      </c>
      <c r="K501" s="79" t="s">
        <v>447</v>
      </c>
      <c r="L501" s="79" t="s">
        <v>606</v>
      </c>
      <c r="M501" s="79" t="s">
        <v>619</v>
      </c>
      <c r="N501" s="81">
        <v>1</v>
      </c>
      <c r="O501" s="81">
        <v>1</v>
      </c>
      <c r="P501" s="81">
        <v>1</v>
      </c>
      <c r="Q501" s="81">
        <v>1</v>
      </c>
      <c r="R501" s="81">
        <v>1</v>
      </c>
      <c r="S501" s="81">
        <v>1</v>
      </c>
      <c r="T501" s="81">
        <v>0</v>
      </c>
      <c r="U501" s="81">
        <v>0</v>
      </c>
      <c r="V501" s="81">
        <v>0</v>
      </c>
      <c r="W501" s="102">
        <v>683957.5</v>
      </c>
      <c r="X501" s="102">
        <v>0</v>
      </c>
      <c r="Y501" s="102">
        <v>0</v>
      </c>
      <c r="Z501" s="102">
        <v>3379.89</v>
      </c>
      <c r="AA501" s="102">
        <v>0</v>
      </c>
      <c r="AB501" s="102">
        <v>0</v>
      </c>
      <c r="AC501" s="102">
        <v>683957.5</v>
      </c>
      <c r="AD501" s="89">
        <v>43852</v>
      </c>
      <c r="AE501" s="89">
        <v>46774</v>
      </c>
      <c r="AF501" s="90">
        <v>683957.5</v>
      </c>
      <c r="AG501" s="84">
        <v>2.81</v>
      </c>
      <c r="AH501" s="84">
        <v>8</v>
      </c>
      <c r="AI501" s="85">
        <v>5.9299999999999999E-2</v>
      </c>
      <c r="AJ501" s="86">
        <v>2.81</v>
      </c>
      <c r="AK501" s="86">
        <v>8</v>
      </c>
      <c r="AL501" s="87">
        <v>5.9299999999999999E-2</v>
      </c>
      <c r="AM501" s="91" t="s">
        <v>620</v>
      </c>
      <c r="AN501" s="91" t="s">
        <v>621</v>
      </c>
      <c r="AO501" s="19">
        <v>0</v>
      </c>
      <c r="AP501" s="19">
        <v>0</v>
      </c>
      <c r="AQ501" s="19">
        <v>25500</v>
      </c>
      <c r="AR501" s="19">
        <v>0</v>
      </c>
      <c r="AS501" s="19">
        <v>0</v>
      </c>
      <c r="AT501" s="19">
        <v>0</v>
      </c>
      <c r="AU501" s="19">
        <v>0</v>
      </c>
      <c r="AV501" s="19">
        <v>0</v>
      </c>
      <c r="AW501" s="19">
        <v>25500</v>
      </c>
      <c r="AX501" s="19">
        <v>0</v>
      </c>
      <c r="AY501" s="19">
        <v>0</v>
      </c>
      <c r="AZ501" s="19">
        <v>0</v>
      </c>
      <c r="BA501" s="19">
        <v>0</v>
      </c>
      <c r="BB501" s="19">
        <v>0</v>
      </c>
      <c r="BC501" s="19">
        <v>25500</v>
      </c>
      <c r="BD501" s="19">
        <v>0</v>
      </c>
      <c r="BE501" s="19">
        <v>0</v>
      </c>
      <c r="BF501" s="19">
        <v>0</v>
      </c>
      <c r="BG501" s="19">
        <v>0</v>
      </c>
      <c r="BH501" s="19">
        <v>0</v>
      </c>
      <c r="BI501" s="19">
        <v>25500</v>
      </c>
      <c r="BJ501" s="19">
        <f t="shared" si="21"/>
        <v>51000</v>
      </c>
      <c r="BK501" s="19">
        <f t="shared" si="22"/>
        <v>51000</v>
      </c>
      <c r="BL501" s="19">
        <f t="shared" si="23"/>
        <v>102000</v>
      </c>
    </row>
    <row r="502" spans="1:64" x14ac:dyDescent="0.25">
      <c r="A502" s="52" t="s">
        <v>2282</v>
      </c>
      <c r="B502" s="78" t="s">
        <v>506</v>
      </c>
      <c r="C502" s="79">
        <v>9</v>
      </c>
      <c r="D502" s="80" t="s">
        <v>23</v>
      </c>
      <c r="E502" s="79" t="s">
        <v>434</v>
      </c>
      <c r="F502" s="79" t="s">
        <v>604</v>
      </c>
      <c r="G502" s="79" t="s">
        <v>816</v>
      </c>
      <c r="H502" s="79" t="s">
        <v>624</v>
      </c>
      <c r="I502" s="79" t="s">
        <v>817</v>
      </c>
      <c r="J502" s="79" t="s">
        <v>626</v>
      </c>
      <c r="K502" s="79" t="s">
        <v>447</v>
      </c>
      <c r="L502" s="79" t="s">
        <v>606</v>
      </c>
      <c r="M502" s="79" t="s">
        <v>619</v>
      </c>
      <c r="N502" s="81">
        <v>1</v>
      </c>
      <c r="O502" s="81">
        <v>1</v>
      </c>
      <c r="P502" s="81">
        <v>1</v>
      </c>
      <c r="Q502" s="81">
        <v>1</v>
      </c>
      <c r="R502" s="81">
        <v>1</v>
      </c>
      <c r="S502" s="81">
        <v>1</v>
      </c>
      <c r="T502" s="81">
        <v>0</v>
      </c>
      <c r="U502" s="81">
        <v>0</v>
      </c>
      <c r="V502" s="81">
        <v>0</v>
      </c>
      <c r="W502" s="102">
        <v>106200</v>
      </c>
      <c r="X502" s="102">
        <v>0</v>
      </c>
      <c r="Y502" s="102">
        <v>0</v>
      </c>
      <c r="Z502" s="102">
        <v>549.58000000000004</v>
      </c>
      <c r="AA502" s="102">
        <v>0</v>
      </c>
      <c r="AB502" s="102">
        <v>0</v>
      </c>
      <c r="AC502" s="102">
        <v>106200</v>
      </c>
      <c r="AD502" s="89">
        <v>43852</v>
      </c>
      <c r="AE502" s="89">
        <v>47140</v>
      </c>
      <c r="AF502" s="90">
        <v>106200</v>
      </c>
      <c r="AG502" s="84">
        <v>3.81</v>
      </c>
      <c r="AH502" s="84">
        <v>9</v>
      </c>
      <c r="AI502" s="85">
        <v>6.2100000000000002E-2</v>
      </c>
      <c r="AJ502" s="86">
        <v>3.81</v>
      </c>
      <c r="AK502" s="86">
        <v>9</v>
      </c>
      <c r="AL502" s="87">
        <v>6.2100000000000002E-2</v>
      </c>
      <c r="AM502" s="91" t="s">
        <v>620</v>
      </c>
      <c r="AN502" s="91" t="s">
        <v>621</v>
      </c>
      <c r="AO502" s="19">
        <v>531.30999999999995</v>
      </c>
      <c r="AP502" s="19">
        <v>531.30999999999995</v>
      </c>
      <c r="AQ502" s="19">
        <v>531.30999999999995</v>
      </c>
      <c r="AR502" s="19">
        <v>531.30999999999995</v>
      </c>
      <c r="AS502" s="19">
        <v>531.30999999999995</v>
      </c>
      <c r="AT502" s="19">
        <v>531.30999999999995</v>
      </c>
      <c r="AU502" s="19">
        <v>531.30999999999995</v>
      </c>
      <c r="AV502" s="19">
        <v>531.30999999999995</v>
      </c>
      <c r="AW502" s="19">
        <v>531.30999999999995</v>
      </c>
      <c r="AX502" s="19">
        <v>531.30999999999995</v>
      </c>
      <c r="AY502" s="19">
        <v>425.05</v>
      </c>
      <c r="AZ502" s="19">
        <v>425.05</v>
      </c>
      <c r="BA502" s="19">
        <v>425.05</v>
      </c>
      <c r="BB502" s="19">
        <v>425.05</v>
      </c>
      <c r="BC502" s="19">
        <v>425.05</v>
      </c>
      <c r="BD502" s="19">
        <v>425.05</v>
      </c>
      <c r="BE502" s="19">
        <v>425.05</v>
      </c>
      <c r="BF502" s="19">
        <v>425.05</v>
      </c>
      <c r="BG502" s="19">
        <v>425.05</v>
      </c>
      <c r="BH502" s="19">
        <v>425.05</v>
      </c>
      <c r="BI502" s="19">
        <v>425.05</v>
      </c>
      <c r="BJ502" s="19">
        <f t="shared" si="21"/>
        <v>4781.7899999999991</v>
      </c>
      <c r="BK502" s="19">
        <f t="shared" si="22"/>
        <v>5206.8600000000006</v>
      </c>
      <c r="BL502" s="19">
        <f t="shared" si="23"/>
        <v>9988.65</v>
      </c>
    </row>
    <row r="503" spans="1:64" x14ac:dyDescent="0.25">
      <c r="A503" s="52" t="s">
        <v>3555</v>
      </c>
      <c r="B503" s="78" t="s">
        <v>507</v>
      </c>
      <c r="C503" s="79">
        <v>5</v>
      </c>
      <c r="D503" s="80" t="s">
        <v>23</v>
      </c>
      <c r="E503" s="79" t="s">
        <v>434</v>
      </c>
      <c r="F503" s="79" t="s">
        <v>604</v>
      </c>
      <c r="G503" s="79" t="s">
        <v>816</v>
      </c>
      <c r="H503" s="79" t="s">
        <v>624</v>
      </c>
      <c r="I503" s="79" t="s">
        <v>817</v>
      </c>
      <c r="J503" s="79" t="s">
        <v>626</v>
      </c>
      <c r="K503" s="79" t="s">
        <v>447</v>
      </c>
      <c r="L503" s="79" t="s">
        <v>606</v>
      </c>
      <c r="M503" s="79" t="s">
        <v>619</v>
      </c>
      <c r="N503" s="81">
        <v>1</v>
      </c>
      <c r="O503" s="81">
        <v>1</v>
      </c>
      <c r="P503" s="81">
        <v>1</v>
      </c>
      <c r="Q503" s="81">
        <v>1</v>
      </c>
      <c r="R503" s="81">
        <v>1</v>
      </c>
      <c r="S503" s="81">
        <v>1</v>
      </c>
      <c r="T503" s="81">
        <v>0</v>
      </c>
      <c r="U503" s="81">
        <v>0</v>
      </c>
      <c r="V503" s="81">
        <v>0</v>
      </c>
      <c r="W503" s="102">
        <v>0</v>
      </c>
      <c r="X503" s="102">
        <v>0</v>
      </c>
      <c r="Y503" s="102">
        <v>0</v>
      </c>
      <c r="Z503" s="102">
        <v>0</v>
      </c>
      <c r="AA503" s="102">
        <v>0</v>
      </c>
      <c r="AB503" s="102">
        <v>0</v>
      </c>
      <c r="AC503" s="102">
        <v>0</v>
      </c>
      <c r="AD503" s="89">
        <v>43858</v>
      </c>
      <c r="AE503" s="89">
        <v>45685</v>
      </c>
      <c r="AF503" s="90">
        <v>2191997.5</v>
      </c>
      <c r="AG503" s="84">
        <v>0</v>
      </c>
      <c r="AH503" s="84">
        <v>5</v>
      </c>
      <c r="AI503" s="85">
        <v>5.0700000000000002E-2</v>
      </c>
      <c r="AJ503" s="86">
        <v>0</v>
      </c>
      <c r="AK503" s="86">
        <v>0</v>
      </c>
      <c r="AL503" s="87">
        <v>0</v>
      </c>
      <c r="AM503" s="91" t="s">
        <v>620</v>
      </c>
      <c r="AN503" s="91" t="s">
        <v>621</v>
      </c>
      <c r="AO503" s="19">
        <v>0</v>
      </c>
      <c r="AP503" s="19">
        <v>0</v>
      </c>
      <c r="AQ503" s="19">
        <v>0</v>
      </c>
      <c r="AR503" s="19">
        <v>0</v>
      </c>
      <c r="AS503" s="19">
        <v>0</v>
      </c>
      <c r="AT503" s="19">
        <v>0</v>
      </c>
      <c r="AU503" s="19">
        <v>0</v>
      </c>
      <c r="AV503" s="19">
        <v>0</v>
      </c>
      <c r="AW503" s="19">
        <v>0</v>
      </c>
      <c r="AX503" s="19">
        <v>0</v>
      </c>
      <c r="AY503" s="19">
        <v>0</v>
      </c>
      <c r="AZ503" s="19">
        <v>0</v>
      </c>
      <c r="BA503" s="19">
        <v>0</v>
      </c>
      <c r="BB503" s="19">
        <v>0</v>
      </c>
      <c r="BC503" s="19">
        <v>0</v>
      </c>
      <c r="BD503" s="19">
        <v>0</v>
      </c>
      <c r="BE503" s="19">
        <v>0</v>
      </c>
      <c r="BF503" s="19">
        <v>0</v>
      </c>
      <c r="BG503" s="19">
        <v>0</v>
      </c>
      <c r="BH503" s="19">
        <v>0</v>
      </c>
      <c r="BI503" s="19">
        <v>0</v>
      </c>
      <c r="BJ503" s="19">
        <f t="shared" si="21"/>
        <v>0</v>
      </c>
      <c r="BK503" s="19">
        <f t="shared" si="22"/>
        <v>0</v>
      </c>
      <c r="BL503" s="19">
        <f t="shared" si="23"/>
        <v>0</v>
      </c>
    </row>
    <row r="504" spans="1:64" x14ac:dyDescent="0.25">
      <c r="A504" s="52" t="s">
        <v>2285</v>
      </c>
      <c r="B504" s="78" t="s">
        <v>507</v>
      </c>
      <c r="C504" s="79">
        <v>6</v>
      </c>
      <c r="D504" s="80" t="s">
        <v>23</v>
      </c>
      <c r="E504" s="79" t="s">
        <v>434</v>
      </c>
      <c r="F504" s="79" t="s">
        <v>604</v>
      </c>
      <c r="G504" s="79" t="s">
        <v>816</v>
      </c>
      <c r="H504" s="79" t="s">
        <v>624</v>
      </c>
      <c r="I504" s="79" t="s">
        <v>817</v>
      </c>
      <c r="J504" s="79" t="s">
        <v>626</v>
      </c>
      <c r="K504" s="79" t="s">
        <v>447</v>
      </c>
      <c r="L504" s="79" t="s">
        <v>606</v>
      </c>
      <c r="M504" s="79" t="s">
        <v>619</v>
      </c>
      <c r="N504" s="81">
        <v>1</v>
      </c>
      <c r="O504" s="81">
        <v>1</v>
      </c>
      <c r="P504" s="81">
        <v>1</v>
      </c>
      <c r="Q504" s="81">
        <v>1</v>
      </c>
      <c r="R504" s="81">
        <v>1</v>
      </c>
      <c r="S504" s="81">
        <v>1</v>
      </c>
      <c r="T504" s="81">
        <v>0</v>
      </c>
      <c r="U504" s="81">
        <v>0</v>
      </c>
      <c r="V504" s="81">
        <v>0</v>
      </c>
      <c r="W504" s="102">
        <v>4112890</v>
      </c>
      <c r="X504" s="102">
        <v>0</v>
      </c>
      <c r="Y504" s="102">
        <v>0</v>
      </c>
      <c r="Z504" s="102">
        <v>18370.91</v>
      </c>
      <c r="AA504" s="102">
        <v>0</v>
      </c>
      <c r="AB504" s="102">
        <v>0</v>
      </c>
      <c r="AC504" s="102">
        <v>4112890</v>
      </c>
      <c r="AD504" s="89">
        <v>43858</v>
      </c>
      <c r="AE504" s="89">
        <v>46050</v>
      </c>
      <c r="AF504" s="90">
        <v>4112890</v>
      </c>
      <c r="AG504" s="84">
        <v>0.83</v>
      </c>
      <c r="AH504" s="84">
        <v>6</v>
      </c>
      <c r="AI504" s="85">
        <v>5.3600000000000002E-2</v>
      </c>
      <c r="AJ504" s="86">
        <v>0.83</v>
      </c>
      <c r="AK504" s="86">
        <v>6</v>
      </c>
      <c r="AL504" s="87">
        <v>5.3600000000000002E-2</v>
      </c>
      <c r="AM504" s="91" t="s">
        <v>620</v>
      </c>
      <c r="AN504" s="91" t="s">
        <v>621</v>
      </c>
      <c r="AO504" s="19">
        <v>2265.41</v>
      </c>
      <c r="AP504" s="19">
        <v>2265.41</v>
      </c>
      <c r="AQ504" s="19">
        <v>2265.41</v>
      </c>
      <c r="AR504" s="19">
        <v>2265.41</v>
      </c>
      <c r="AS504" s="19">
        <v>2265.41</v>
      </c>
      <c r="AT504" s="19">
        <v>2265.41</v>
      </c>
      <c r="AU504" s="19">
        <v>2265.41</v>
      </c>
      <c r="AV504" s="19">
        <v>2265.41</v>
      </c>
      <c r="AW504" s="19">
        <v>2265.41</v>
      </c>
      <c r="AX504" s="19">
        <v>2265.41</v>
      </c>
      <c r="AY504" s="19">
        <v>1510.27</v>
      </c>
      <c r="AZ504" s="19">
        <v>1510.27</v>
      </c>
      <c r="BA504" s="19">
        <v>1510.27</v>
      </c>
      <c r="BB504" s="19">
        <v>1510.27</v>
      </c>
      <c r="BC504" s="19">
        <v>1510.27</v>
      </c>
      <c r="BD504" s="19">
        <v>1510.27</v>
      </c>
      <c r="BE504" s="19">
        <v>1510.27</v>
      </c>
      <c r="BF504" s="19">
        <v>1510.27</v>
      </c>
      <c r="BG504" s="19">
        <v>1510.27</v>
      </c>
      <c r="BH504" s="19">
        <v>1510.27</v>
      </c>
      <c r="BI504" s="19">
        <v>1510.27</v>
      </c>
      <c r="BJ504" s="19">
        <f t="shared" si="21"/>
        <v>20388.689999999999</v>
      </c>
      <c r="BK504" s="19">
        <f t="shared" si="22"/>
        <v>18878.38</v>
      </c>
      <c r="BL504" s="19">
        <f t="shared" si="23"/>
        <v>39267.07</v>
      </c>
    </row>
    <row r="505" spans="1:64" x14ac:dyDescent="0.25">
      <c r="A505" s="52" t="s">
        <v>2286</v>
      </c>
      <c r="B505" s="78" t="s">
        <v>507</v>
      </c>
      <c r="C505" s="79">
        <v>7</v>
      </c>
      <c r="D505" s="80" t="s">
        <v>23</v>
      </c>
      <c r="E505" s="79" t="s">
        <v>434</v>
      </c>
      <c r="F505" s="79" t="s">
        <v>604</v>
      </c>
      <c r="G505" s="79" t="s">
        <v>816</v>
      </c>
      <c r="H505" s="79" t="s">
        <v>624</v>
      </c>
      <c r="I505" s="79" t="s">
        <v>817</v>
      </c>
      <c r="J505" s="79" t="s">
        <v>626</v>
      </c>
      <c r="K505" s="79" t="s">
        <v>447</v>
      </c>
      <c r="L505" s="79" t="s">
        <v>606</v>
      </c>
      <c r="M505" s="79" t="s">
        <v>619</v>
      </c>
      <c r="N505" s="81">
        <v>1</v>
      </c>
      <c r="O505" s="81">
        <v>1</v>
      </c>
      <c r="P505" s="81">
        <v>1</v>
      </c>
      <c r="Q505" s="81">
        <v>1</v>
      </c>
      <c r="R505" s="81">
        <v>1</v>
      </c>
      <c r="S505" s="81">
        <v>1</v>
      </c>
      <c r="T505" s="81">
        <v>0</v>
      </c>
      <c r="U505" s="81">
        <v>0</v>
      </c>
      <c r="V505" s="81">
        <v>0</v>
      </c>
      <c r="W505" s="102">
        <v>2112495</v>
      </c>
      <c r="X505" s="102">
        <v>0</v>
      </c>
      <c r="Y505" s="102">
        <v>0</v>
      </c>
      <c r="Z505" s="102">
        <v>9928.73</v>
      </c>
      <c r="AA505" s="102">
        <v>0</v>
      </c>
      <c r="AB505" s="102">
        <v>0</v>
      </c>
      <c r="AC505" s="102">
        <v>2112495</v>
      </c>
      <c r="AD505" s="89">
        <v>43858</v>
      </c>
      <c r="AE505" s="89">
        <v>46415</v>
      </c>
      <c r="AF505" s="90">
        <v>2112495</v>
      </c>
      <c r="AG505" s="84">
        <v>1.83</v>
      </c>
      <c r="AH505" s="84">
        <v>7</v>
      </c>
      <c r="AI505" s="85">
        <v>5.6399999999999999E-2</v>
      </c>
      <c r="AJ505" s="86">
        <v>1.83</v>
      </c>
      <c r="AK505" s="86">
        <v>7</v>
      </c>
      <c r="AL505" s="87">
        <v>5.6399999999999999E-2</v>
      </c>
      <c r="AM505" s="91" t="s">
        <v>620</v>
      </c>
      <c r="AN505" s="91" t="s">
        <v>621</v>
      </c>
      <c r="AO505" s="19">
        <v>549.58000000000004</v>
      </c>
      <c r="AP505" s="19">
        <v>549.58000000000004</v>
      </c>
      <c r="AQ505" s="19">
        <v>549.58000000000004</v>
      </c>
      <c r="AR505" s="19">
        <v>549.58000000000004</v>
      </c>
      <c r="AS505" s="19">
        <v>549.58000000000004</v>
      </c>
      <c r="AT505" s="19">
        <v>549.58000000000004</v>
      </c>
      <c r="AU505" s="19">
        <v>549.58000000000004</v>
      </c>
      <c r="AV505" s="19">
        <v>549.58000000000004</v>
      </c>
      <c r="AW505" s="19">
        <v>549.58000000000004</v>
      </c>
      <c r="AX505" s="19">
        <v>549.58000000000004</v>
      </c>
      <c r="AY505" s="19">
        <v>412.19</v>
      </c>
      <c r="AZ505" s="19">
        <v>412.19</v>
      </c>
      <c r="BA505" s="19">
        <v>412.19</v>
      </c>
      <c r="BB505" s="19">
        <v>412.19</v>
      </c>
      <c r="BC505" s="19">
        <v>412.19</v>
      </c>
      <c r="BD505" s="19">
        <v>412.19</v>
      </c>
      <c r="BE505" s="19">
        <v>412.19</v>
      </c>
      <c r="BF505" s="19">
        <v>412.19</v>
      </c>
      <c r="BG505" s="19">
        <v>412.19</v>
      </c>
      <c r="BH505" s="19">
        <v>412.19</v>
      </c>
      <c r="BI505" s="19">
        <v>412.19</v>
      </c>
      <c r="BJ505" s="19">
        <f t="shared" si="21"/>
        <v>4946.22</v>
      </c>
      <c r="BK505" s="19">
        <f t="shared" si="22"/>
        <v>5083.6699999999992</v>
      </c>
      <c r="BL505" s="19">
        <f t="shared" si="23"/>
        <v>10029.89</v>
      </c>
    </row>
    <row r="506" spans="1:64" x14ac:dyDescent="0.25">
      <c r="A506" s="52" t="s">
        <v>2287</v>
      </c>
      <c r="B506" s="78" t="s">
        <v>507</v>
      </c>
      <c r="C506" s="79">
        <v>8</v>
      </c>
      <c r="D506" s="80" t="s">
        <v>23</v>
      </c>
      <c r="E506" s="79" t="s">
        <v>434</v>
      </c>
      <c r="F506" s="79" t="s">
        <v>604</v>
      </c>
      <c r="G506" s="79" t="s">
        <v>816</v>
      </c>
      <c r="H506" s="79" t="s">
        <v>624</v>
      </c>
      <c r="I506" s="79" t="s">
        <v>817</v>
      </c>
      <c r="J506" s="79" t="s">
        <v>626</v>
      </c>
      <c r="K506" s="79" t="s">
        <v>447</v>
      </c>
      <c r="L506" s="79" t="s">
        <v>606</v>
      </c>
      <c r="M506" s="79" t="s">
        <v>619</v>
      </c>
      <c r="N506" s="81">
        <v>1</v>
      </c>
      <c r="O506" s="81">
        <v>1</v>
      </c>
      <c r="P506" s="81">
        <v>1</v>
      </c>
      <c r="Q506" s="81">
        <v>1</v>
      </c>
      <c r="R506" s="81">
        <v>1</v>
      </c>
      <c r="S506" s="81">
        <v>1</v>
      </c>
      <c r="T506" s="81">
        <v>0</v>
      </c>
      <c r="U506" s="81">
        <v>0</v>
      </c>
      <c r="V506" s="81">
        <v>0</v>
      </c>
      <c r="W506" s="102">
        <v>458430</v>
      </c>
      <c r="X506" s="102">
        <v>0</v>
      </c>
      <c r="Y506" s="102">
        <v>0</v>
      </c>
      <c r="Z506" s="102">
        <v>2265.41</v>
      </c>
      <c r="AA506" s="102">
        <v>0</v>
      </c>
      <c r="AB506" s="102">
        <v>0</v>
      </c>
      <c r="AC506" s="102">
        <v>458430</v>
      </c>
      <c r="AD506" s="89">
        <v>43858</v>
      </c>
      <c r="AE506" s="89">
        <v>46780</v>
      </c>
      <c r="AF506" s="90">
        <v>458430</v>
      </c>
      <c r="AG506" s="84">
        <v>2.83</v>
      </c>
      <c r="AH506" s="84">
        <v>8</v>
      </c>
      <c r="AI506" s="85">
        <v>5.9299999999999999E-2</v>
      </c>
      <c r="AJ506" s="86">
        <v>2.83</v>
      </c>
      <c r="AK506" s="86">
        <v>8</v>
      </c>
      <c r="AL506" s="87">
        <v>5.9299999999999999E-2</v>
      </c>
      <c r="AM506" s="91" t="s">
        <v>620</v>
      </c>
      <c r="AN506" s="91" t="s">
        <v>621</v>
      </c>
      <c r="AO506" s="19">
        <v>0</v>
      </c>
      <c r="AP506" s="19">
        <v>0</v>
      </c>
      <c r="AQ506" s="19">
        <v>59500</v>
      </c>
      <c r="AR506" s="19">
        <v>0</v>
      </c>
      <c r="AS506" s="19">
        <v>0</v>
      </c>
      <c r="AT506" s="19">
        <v>0</v>
      </c>
      <c r="AU506" s="19">
        <v>0</v>
      </c>
      <c r="AV506" s="19">
        <v>0</v>
      </c>
      <c r="AW506" s="19">
        <v>59500</v>
      </c>
      <c r="AX506" s="19">
        <v>0</v>
      </c>
      <c r="AY506" s="19">
        <v>0</v>
      </c>
      <c r="AZ506" s="19">
        <v>0</v>
      </c>
      <c r="BA506" s="19">
        <v>0</v>
      </c>
      <c r="BB506" s="19">
        <v>0</v>
      </c>
      <c r="BC506" s="19">
        <v>59500</v>
      </c>
      <c r="BD506" s="19">
        <v>0</v>
      </c>
      <c r="BE506" s="19">
        <v>0</v>
      </c>
      <c r="BF506" s="19">
        <v>0</v>
      </c>
      <c r="BG506" s="19">
        <v>0</v>
      </c>
      <c r="BH506" s="19">
        <v>0</v>
      </c>
      <c r="BI506" s="19">
        <v>59500</v>
      </c>
      <c r="BJ506" s="19">
        <f t="shared" si="21"/>
        <v>119000</v>
      </c>
      <c r="BK506" s="19">
        <f t="shared" si="22"/>
        <v>119000</v>
      </c>
      <c r="BL506" s="19">
        <f t="shared" si="23"/>
        <v>238000</v>
      </c>
    </row>
    <row r="507" spans="1:64" x14ac:dyDescent="0.25">
      <c r="A507" s="52" t="s">
        <v>2288</v>
      </c>
      <c r="B507" s="78" t="s">
        <v>507</v>
      </c>
      <c r="C507" s="79">
        <v>9</v>
      </c>
      <c r="D507" s="80" t="s">
        <v>23</v>
      </c>
      <c r="E507" s="79" t="s">
        <v>434</v>
      </c>
      <c r="F507" s="79" t="s">
        <v>604</v>
      </c>
      <c r="G507" s="79" t="s">
        <v>816</v>
      </c>
      <c r="H507" s="79" t="s">
        <v>624</v>
      </c>
      <c r="I507" s="79" t="s">
        <v>817</v>
      </c>
      <c r="J507" s="79" t="s">
        <v>626</v>
      </c>
      <c r="K507" s="79" t="s">
        <v>447</v>
      </c>
      <c r="L507" s="79" t="s">
        <v>606</v>
      </c>
      <c r="M507" s="79" t="s">
        <v>619</v>
      </c>
      <c r="N507" s="81">
        <v>1</v>
      </c>
      <c r="O507" s="81">
        <v>1</v>
      </c>
      <c r="P507" s="81">
        <v>1</v>
      </c>
      <c r="Q507" s="81">
        <v>1</v>
      </c>
      <c r="R507" s="81">
        <v>1</v>
      </c>
      <c r="S507" s="81">
        <v>1</v>
      </c>
      <c r="T507" s="81">
        <v>0</v>
      </c>
      <c r="U507" s="81">
        <v>0</v>
      </c>
      <c r="V507" s="81">
        <v>0</v>
      </c>
      <c r="W507" s="102">
        <v>106200</v>
      </c>
      <c r="X507" s="102">
        <v>0</v>
      </c>
      <c r="Y507" s="102">
        <v>0</v>
      </c>
      <c r="Z507" s="102">
        <v>549.58000000000004</v>
      </c>
      <c r="AA507" s="102">
        <v>0</v>
      </c>
      <c r="AB507" s="102">
        <v>0</v>
      </c>
      <c r="AC507" s="102">
        <v>106200</v>
      </c>
      <c r="AD507" s="89">
        <v>43858</v>
      </c>
      <c r="AE507" s="89">
        <v>47146</v>
      </c>
      <c r="AF507" s="90">
        <v>106200</v>
      </c>
      <c r="AG507" s="84">
        <v>3.83</v>
      </c>
      <c r="AH507" s="84">
        <v>9</v>
      </c>
      <c r="AI507" s="85">
        <v>6.2100000000000002E-2</v>
      </c>
      <c r="AJ507" s="86">
        <v>3.83</v>
      </c>
      <c r="AK507" s="86">
        <v>9</v>
      </c>
      <c r="AL507" s="87">
        <v>6.2100000000000002E-2</v>
      </c>
      <c r="AM507" s="91" t="s">
        <v>620</v>
      </c>
      <c r="AN507" s="91" t="s">
        <v>621</v>
      </c>
      <c r="AO507" s="19">
        <v>0</v>
      </c>
      <c r="AP507" s="19">
        <v>0</v>
      </c>
      <c r="AQ507" s="19">
        <v>238000</v>
      </c>
      <c r="AR507" s="19">
        <v>0</v>
      </c>
      <c r="AS507" s="19">
        <v>0</v>
      </c>
      <c r="AT507" s="19">
        <v>0</v>
      </c>
      <c r="AU507" s="19">
        <v>0</v>
      </c>
      <c r="AV507" s="19">
        <v>0</v>
      </c>
      <c r="AW507" s="19">
        <v>238000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238000</v>
      </c>
      <c r="BD507" s="19">
        <v>0</v>
      </c>
      <c r="BE507" s="19">
        <v>0</v>
      </c>
      <c r="BF507" s="19">
        <v>0</v>
      </c>
      <c r="BG507" s="19">
        <v>0</v>
      </c>
      <c r="BH507" s="19">
        <v>0</v>
      </c>
      <c r="BI507" s="19">
        <v>238000</v>
      </c>
      <c r="BJ507" s="19">
        <f t="shared" si="21"/>
        <v>476000</v>
      </c>
      <c r="BK507" s="19">
        <f t="shared" si="22"/>
        <v>476000</v>
      </c>
      <c r="BL507" s="19">
        <f t="shared" si="23"/>
        <v>952000</v>
      </c>
    </row>
    <row r="508" spans="1:64" x14ac:dyDescent="0.25">
      <c r="A508" s="52" t="s">
        <v>2284</v>
      </c>
      <c r="B508" s="78" t="s">
        <v>507</v>
      </c>
      <c r="C508" s="79">
        <v>10</v>
      </c>
      <c r="D508" s="80" t="s">
        <v>23</v>
      </c>
      <c r="E508" s="79" t="s">
        <v>434</v>
      </c>
      <c r="F508" s="79" t="s">
        <v>604</v>
      </c>
      <c r="G508" s="79" t="s">
        <v>816</v>
      </c>
      <c r="H508" s="79" t="s">
        <v>624</v>
      </c>
      <c r="I508" s="79" t="s">
        <v>817</v>
      </c>
      <c r="J508" s="79" t="s">
        <v>626</v>
      </c>
      <c r="K508" s="79" t="s">
        <v>447</v>
      </c>
      <c r="L508" s="79" t="s">
        <v>606</v>
      </c>
      <c r="M508" s="79" t="s">
        <v>619</v>
      </c>
      <c r="N508" s="81">
        <v>1</v>
      </c>
      <c r="O508" s="81">
        <v>1</v>
      </c>
      <c r="P508" s="81">
        <v>1</v>
      </c>
      <c r="Q508" s="81">
        <v>1</v>
      </c>
      <c r="R508" s="81">
        <v>1</v>
      </c>
      <c r="S508" s="81">
        <v>1</v>
      </c>
      <c r="T508" s="81">
        <v>0</v>
      </c>
      <c r="U508" s="81">
        <v>0</v>
      </c>
      <c r="V508" s="81">
        <v>0</v>
      </c>
      <c r="W508" s="102">
        <v>98087.5</v>
      </c>
      <c r="X508" s="102">
        <v>0</v>
      </c>
      <c r="Y508" s="102">
        <v>0</v>
      </c>
      <c r="Z508" s="102">
        <v>531.30999999999995</v>
      </c>
      <c r="AA508" s="102">
        <v>0</v>
      </c>
      <c r="AB508" s="102">
        <v>0</v>
      </c>
      <c r="AC508" s="102">
        <v>98087.5</v>
      </c>
      <c r="AD508" s="89">
        <v>43858</v>
      </c>
      <c r="AE508" s="89">
        <v>47511</v>
      </c>
      <c r="AF508" s="90">
        <v>98087.5</v>
      </c>
      <c r="AG508" s="84">
        <v>4.83</v>
      </c>
      <c r="AH508" s="84">
        <v>10</v>
      </c>
      <c r="AI508" s="85">
        <v>6.5000000000000002E-2</v>
      </c>
      <c r="AJ508" s="86">
        <v>4.83</v>
      </c>
      <c r="AK508" s="86">
        <v>10</v>
      </c>
      <c r="AL508" s="87">
        <v>6.5000000000000002E-2</v>
      </c>
      <c r="AM508" s="91" t="s">
        <v>620</v>
      </c>
      <c r="AN508" s="91" t="s">
        <v>621</v>
      </c>
      <c r="AO508" s="19">
        <v>9928.73</v>
      </c>
      <c r="AP508" s="19">
        <v>9928.73</v>
      </c>
      <c r="AQ508" s="19">
        <v>9928.73</v>
      </c>
      <c r="AR508" s="19">
        <v>9928.73</v>
      </c>
      <c r="AS508" s="19">
        <v>9928.73</v>
      </c>
      <c r="AT508" s="19">
        <v>9928.73</v>
      </c>
      <c r="AU508" s="19">
        <v>9928.73</v>
      </c>
      <c r="AV508" s="19">
        <v>9928.73</v>
      </c>
      <c r="AW508" s="19">
        <v>9928.73</v>
      </c>
      <c r="AX508" s="19">
        <v>9928.73</v>
      </c>
      <c r="AY508" s="19">
        <v>4964.3599999999997</v>
      </c>
      <c r="AZ508" s="19">
        <v>4964.3599999999997</v>
      </c>
      <c r="BA508" s="19">
        <v>4964.3599999999997</v>
      </c>
      <c r="BB508" s="19">
        <v>4964.3599999999997</v>
      </c>
      <c r="BC508" s="19">
        <v>4964.3599999999997</v>
      </c>
      <c r="BD508" s="19">
        <v>4964.3599999999997</v>
      </c>
      <c r="BE508" s="19">
        <v>4964.3599999999997</v>
      </c>
      <c r="BF508" s="19">
        <v>4964.3599999999997</v>
      </c>
      <c r="BG508" s="19">
        <v>4964.3599999999997</v>
      </c>
      <c r="BH508" s="19">
        <v>4964.3599999999997</v>
      </c>
      <c r="BI508" s="19">
        <v>4964.3599999999997</v>
      </c>
      <c r="BJ508" s="19">
        <f t="shared" si="21"/>
        <v>89358.569999999978</v>
      </c>
      <c r="BK508" s="19">
        <f t="shared" si="22"/>
        <v>64536.69</v>
      </c>
      <c r="BL508" s="19">
        <f t="shared" si="23"/>
        <v>153895.25999999998</v>
      </c>
    </row>
    <row r="509" spans="1:64" x14ac:dyDescent="0.25">
      <c r="A509" s="52" t="s">
        <v>3556</v>
      </c>
      <c r="B509" s="78" t="s">
        <v>508</v>
      </c>
      <c r="C509" s="79">
        <v>5</v>
      </c>
      <c r="D509" s="80" t="s">
        <v>23</v>
      </c>
      <c r="E509" s="79" t="s">
        <v>434</v>
      </c>
      <c r="F509" s="79" t="s">
        <v>604</v>
      </c>
      <c r="G509" s="79" t="s">
        <v>816</v>
      </c>
      <c r="H509" s="79" t="s">
        <v>624</v>
      </c>
      <c r="I509" s="79" t="s">
        <v>817</v>
      </c>
      <c r="J509" s="79" t="s">
        <v>626</v>
      </c>
      <c r="K509" s="79" t="s">
        <v>447</v>
      </c>
      <c r="L509" s="79" t="s">
        <v>606</v>
      </c>
      <c r="M509" s="79" t="s">
        <v>619</v>
      </c>
      <c r="N509" s="81">
        <v>1</v>
      </c>
      <c r="O509" s="81">
        <v>1</v>
      </c>
      <c r="P509" s="81">
        <v>1</v>
      </c>
      <c r="Q509" s="81">
        <v>1</v>
      </c>
      <c r="R509" s="81">
        <v>1</v>
      </c>
      <c r="S509" s="81">
        <v>1</v>
      </c>
      <c r="T509" s="81">
        <v>0</v>
      </c>
      <c r="U509" s="81">
        <v>0</v>
      </c>
      <c r="V509" s="81">
        <v>0</v>
      </c>
      <c r="W509" s="102">
        <v>0</v>
      </c>
      <c r="X509" s="102">
        <v>0</v>
      </c>
      <c r="Y509" s="102">
        <v>0</v>
      </c>
      <c r="Z509" s="102">
        <v>0</v>
      </c>
      <c r="AA509" s="102">
        <v>0</v>
      </c>
      <c r="AB509" s="102">
        <v>0</v>
      </c>
      <c r="AC509" s="102">
        <v>0</v>
      </c>
      <c r="AD509" s="89">
        <v>43866</v>
      </c>
      <c r="AE509" s="89">
        <v>45693</v>
      </c>
      <c r="AF509" s="90">
        <v>1685335</v>
      </c>
      <c r="AG509" s="84">
        <v>0</v>
      </c>
      <c r="AH509" s="84">
        <v>5</v>
      </c>
      <c r="AI509" s="85">
        <v>5.0700000000000002E-2</v>
      </c>
      <c r="AJ509" s="86">
        <v>0</v>
      </c>
      <c r="AK509" s="86">
        <v>0</v>
      </c>
      <c r="AL509" s="87">
        <v>0</v>
      </c>
      <c r="AM509" s="91" t="s">
        <v>620</v>
      </c>
      <c r="AN509" s="91" t="s">
        <v>621</v>
      </c>
      <c r="AO509" s="19">
        <v>0</v>
      </c>
      <c r="AP509" s="19">
        <v>0</v>
      </c>
      <c r="AQ509" s="19">
        <v>0</v>
      </c>
      <c r="AR509" s="19">
        <v>0</v>
      </c>
      <c r="AS509" s="19">
        <v>0</v>
      </c>
      <c r="AT509" s="19">
        <v>0</v>
      </c>
      <c r="AU509" s="19">
        <v>0</v>
      </c>
      <c r="AV509" s="19">
        <v>0</v>
      </c>
      <c r="AW509" s="19">
        <v>0</v>
      </c>
      <c r="AX509" s="19">
        <v>0</v>
      </c>
      <c r="AY509" s="19">
        <v>0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0</v>
      </c>
      <c r="BI509" s="19">
        <v>0</v>
      </c>
      <c r="BJ509" s="19">
        <f t="shared" si="21"/>
        <v>0</v>
      </c>
      <c r="BK509" s="19">
        <f t="shared" si="22"/>
        <v>0</v>
      </c>
      <c r="BL509" s="19">
        <f t="shared" si="23"/>
        <v>0</v>
      </c>
    </row>
    <row r="510" spans="1:64" x14ac:dyDescent="0.25">
      <c r="A510" s="52" t="s">
        <v>2291</v>
      </c>
      <c r="B510" s="78" t="s">
        <v>508</v>
      </c>
      <c r="C510" s="79">
        <v>6</v>
      </c>
      <c r="D510" s="80" t="s">
        <v>23</v>
      </c>
      <c r="E510" s="79" t="s">
        <v>434</v>
      </c>
      <c r="F510" s="79" t="s">
        <v>604</v>
      </c>
      <c r="G510" s="79" t="s">
        <v>816</v>
      </c>
      <c r="H510" s="79" t="s">
        <v>624</v>
      </c>
      <c r="I510" s="79" t="s">
        <v>817</v>
      </c>
      <c r="J510" s="79" t="s">
        <v>626</v>
      </c>
      <c r="K510" s="79" t="s">
        <v>447</v>
      </c>
      <c r="L510" s="79" t="s">
        <v>606</v>
      </c>
      <c r="M510" s="79" t="s">
        <v>619</v>
      </c>
      <c r="N510" s="81">
        <v>1</v>
      </c>
      <c r="O510" s="81">
        <v>1</v>
      </c>
      <c r="P510" s="81">
        <v>1</v>
      </c>
      <c r="Q510" s="81">
        <v>1</v>
      </c>
      <c r="R510" s="81">
        <v>1</v>
      </c>
      <c r="S510" s="81">
        <v>1</v>
      </c>
      <c r="T510" s="81">
        <v>0</v>
      </c>
      <c r="U510" s="81">
        <v>0</v>
      </c>
      <c r="V510" s="81">
        <v>0</v>
      </c>
      <c r="W510" s="102">
        <v>2753677.5</v>
      </c>
      <c r="X510" s="102">
        <v>0</v>
      </c>
      <c r="Y510" s="102">
        <v>0</v>
      </c>
      <c r="Z510" s="102">
        <v>12299.76</v>
      </c>
      <c r="AA510" s="102">
        <v>0</v>
      </c>
      <c r="AB510" s="102">
        <v>0</v>
      </c>
      <c r="AC510" s="102">
        <v>2753677.5</v>
      </c>
      <c r="AD510" s="89">
        <v>43866</v>
      </c>
      <c r="AE510" s="89">
        <v>46058</v>
      </c>
      <c r="AF510" s="90">
        <v>2753677.5</v>
      </c>
      <c r="AG510" s="84">
        <v>0.85</v>
      </c>
      <c r="AH510" s="84">
        <v>6</v>
      </c>
      <c r="AI510" s="85">
        <v>5.3600000000000002E-2</v>
      </c>
      <c r="AJ510" s="86">
        <v>0.85</v>
      </c>
      <c r="AK510" s="86">
        <v>6</v>
      </c>
      <c r="AL510" s="87">
        <v>5.3600000000000002E-2</v>
      </c>
      <c r="AM510" s="91" t="s">
        <v>620</v>
      </c>
      <c r="AN510" s="91" t="s">
        <v>621</v>
      </c>
      <c r="AO510" s="19">
        <v>524.79999999999995</v>
      </c>
      <c r="AP510" s="19">
        <v>524.79999999999995</v>
      </c>
      <c r="AQ510" s="19">
        <v>524.79999999999995</v>
      </c>
      <c r="AR510" s="19">
        <v>524.79999999999995</v>
      </c>
      <c r="AS510" s="19">
        <v>524.79999999999995</v>
      </c>
      <c r="AT510" s="19">
        <v>524.79999999999995</v>
      </c>
      <c r="AU510" s="19">
        <v>524.79999999999995</v>
      </c>
      <c r="AV510" s="19">
        <v>524.79999999999995</v>
      </c>
      <c r="AW510" s="19">
        <v>524.79999999999995</v>
      </c>
      <c r="AX510" s="19">
        <v>524.79999999999995</v>
      </c>
      <c r="AY510" s="19">
        <v>524.79999999999995</v>
      </c>
      <c r="AZ510" s="19">
        <v>349.87</v>
      </c>
      <c r="BA510" s="19">
        <v>349.87</v>
      </c>
      <c r="BB510" s="19">
        <v>349.87</v>
      </c>
      <c r="BC510" s="19">
        <v>349.87</v>
      </c>
      <c r="BD510" s="19">
        <v>349.87</v>
      </c>
      <c r="BE510" s="19">
        <v>349.87</v>
      </c>
      <c r="BF510" s="19">
        <v>349.87</v>
      </c>
      <c r="BG510" s="19">
        <v>349.87</v>
      </c>
      <c r="BH510" s="19">
        <v>349.87</v>
      </c>
      <c r="BI510" s="19">
        <v>349.87</v>
      </c>
      <c r="BJ510" s="19">
        <f t="shared" si="21"/>
        <v>4723.2000000000007</v>
      </c>
      <c r="BK510" s="19">
        <f t="shared" si="22"/>
        <v>4548.2999999999993</v>
      </c>
      <c r="BL510" s="19">
        <f t="shared" si="23"/>
        <v>9271.5</v>
      </c>
    </row>
    <row r="511" spans="1:64" x14ac:dyDescent="0.25">
      <c r="A511" s="52" t="s">
        <v>2292</v>
      </c>
      <c r="B511" s="78" t="s">
        <v>508</v>
      </c>
      <c r="C511" s="79">
        <v>7</v>
      </c>
      <c r="D511" s="80" t="s">
        <v>23</v>
      </c>
      <c r="E511" s="79" t="s">
        <v>434</v>
      </c>
      <c r="F511" s="79" t="s">
        <v>604</v>
      </c>
      <c r="G511" s="79" t="s">
        <v>816</v>
      </c>
      <c r="H511" s="79" t="s">
        <v>624</v>
      </c>
      <c r="I511" s="79" t="s">
        <v>817</v>
      </c>
      <c r="J511" s="79" t="s">
        <v>626</v>
      </c>
      <c r="K511" s="79" t="s">
        <v>447</v>
      </c>
      <c r="L511" s="79" t="s">
        <v>606</v>
      </c>
      <c r="M511" s="79" t="s">
        <v>619</v>
      </c>
      <c r="N511" s="81">
        <v>1</v>
      </c>
      <c r="O511" s="81">
        <v>1</v>
      </c>
      <c r="P511" s="81">
        <v>1</v>
      </c>
      <c r="Q511" s="81">
        <v>1</v>
      </c>
      <c r="R511" s="81">
        <v>1</v>
      </c>
      <c r="S511" s="81">
        <v>1</v>
      </c>
      <c r="T511" s="81">
        <v>0</v>
      </c>
      <c r="U511" s="81">
        <v>0</v>
      </c>
      <c r="V511" s="81">
        <v>0</v>
      </c>
      <c r="W511" s="102">
        <v>1250357.5</v>
      </c>
      <c r="X511" s="102">
        <v>0</v>
      </c>
      <c r="Y511" s="102">
        <v>0</v>
      </c>
      <c r="Z511" s="102">
        <v>5876.68</v>
      </c>
      <c r="AA511" s="102">
        <v>0</v>
      </c>
      <c r="AB511" s="102">
        <v>0</v>
      </c>
      <c r="AC511" s="102">
        <v>1250357.5</v>
      </c>
      <c r="AD511" s="89">
        <v>43866</v>
      </c>
      <c r="AE511" s="89">
        <v>46423</v>
      </c>
      <c r="AF511" s="90">
        <v>1250357.5</v>
      </c>
      <c r="AG511" s="84">
        <v>1.85</v>
      </c>
      <c r="AH511" s="84">
        <v>7</v>
      </c>
      <c r="AI511" s="85">
        <v>5.6399999999999999E-2</v>
      </c>
      <c r="AJ511" s="86">
        <v>1.85</v>
      </c>
      <c r="AK511" s="86">
        <v>7</v>
      </c>
      <c r="AL511" s="87">
        <v>5.6399999999999999E-2</v>
      </c>
      <c r="AM511" s="91" t="s">
        <v>620</v>
      </c>
      <c r="AN511" s="91" t="s">
        <v>621</v>
      </c>
      <c r="AO511" s="19">
        <v>287.62</v>
      </c>
      <c r="AP511" s="19">
        <v>287.62</v>
      </c>
      <c r="AQ511" s="19">
        <v>287.62</v>
      </c>
      <c r="AR511" s="19">
        <v>287.62</v>
      </c>
      <c r="AS511" s="19">
        <v>287.62</v>
      </c>
      <c r="AT511" s="19">
        <v>287.62</v>
      </c>
      <c r="AU511" s="19">
        <v>287.62</v>
      </c>
      <c r="AV511" s="19">
        <v>287.62</v>
      </c>
      <c r="AW511" s="19">
        <v>287.62</v>
      </c>
      <c r="AX511" s="19">
        <v>287.62</v>
      </c>
      <c r="AY511" s="19">
        <v>287.62</v>
      </c>
      <c r="AZ511" s="19">
        <v>230.1</v>
      </c>
      <c r="BA511" s="19">
        <v>230.1</v>
      </c>
      <c r="BB511" s="19">
        <v>230.1</v>
      </c>
      <c r="BC511" s="19">
        <v>230.1</v>
      </c>
      <c r="BD511" s="19">
        <v>230.1</v>
      </c>
      <c r="BE511" s="19">
        <v>230.1</v>
      </c>
      <c r="BF511" s="19">
        <v>230.1</v>
      </c>
      <c r="BG511" s="19">
        <v>230.1</v>
      </c>
      <c r="BH511" s="19">
        <v>230.1</v>
      </c>
      <c r="BI511" s="19">
        <v>230.1</v>
      </c>
      <c r="BJ511" s="19">
        <f t="shared" si="21"/>
        <v>2588.5799999999995</v>
      </c>
      <c r="BK511" s="19">
        <f t="shared" si="22"/>
        <v>2876.2399999999993</v>
      </c>
      <c r="BL511" s="19">
        <f t="shared" si="23"/>
        <v>5464.8199999999988</v>
      </c>
    </row>
    <row r="512" spans="1:64" x14ac:dyDescent="0.25">
      <c r="A512" s="52" t="s">
        <v>2293</v>
      </c>
      <c r="B512" s="78" t="s">
        <v>508</v>
      </c>
      <c r="C512" s="79">
        <v>8</v>
      </c>
      <c r="D512" s="80" t="s">
        <v>23</v>
      </c>
      <c r="E512" s="79" t="s">
        <v>434</v>
      </c>
      <c r="F512" s="79" t="s">
        <v>604</v>
      </c>
      <c r="G512" s="79" t="s">
        <v>816</v>
      </c>
      <c r="H512" s="79" t="s">
        <v>624</v>
      </c>
      <c r="I512" s="79" t="s">
        <v>817</v>
      </c>
      <c r="J512" s="79" t="s">
        <v>626</v>
      </c>
      <c r="K512" s="79" t="s">
        <v>447</v>
      </c>
      <c r="L512" s="79" t="s">
        <v>606</v>
      </c>
      <c r="M512" s="79" t="s">
        <v>619</v>
      </c>
      <c r="N512" s="81">
        <v>1</v>
      </c>
      <c r="O512" s="81">
        <v>1</v>
      </c>
      <c r="P512" s="81">
        <v>1</v>
      </c>
      <c r="Q512" s="81">
        <v>1</v>
      </c>
      <c r="R512" s="81">
        <v>1</v>
      </c>
      <c r="S512" s="81">
        <v>1</v>
      </c>
      <c r="T512" s="81">
        <v>0</v>
      </c>
      <c r="U512" s="81">
        <v>0</v>
      </c>
      <c r="V512" s="81">
        <v>0</v>
      </c>
      <c r="W512" s="102">
        <v>106200</v>
      </c>
      <c r="X512" s="102">
        <v>0</v>
      </c>
      <c r="Y512" s="102">
        <v>0</v>
      </c>
      <c r="Z512" s="102">
        <v>524.79999999999995</v>
      </c>
      <c r="AA512" s="102">
        <v>0</v>
      </c>
      <c r="AB512" s="102">
        <v>0</v>
      </c>
      <c r="AC512" s="102">
        <v>106200</v>
      </c>
      <c r="AD512" s="89">
        <v>43866</v>
      </c>
      <c r="AE512" s="89">
        <v>46788</v>
      </c>
      <c r="AF512" s="90">
        <v>106200</v>
      </c>
      <c r="AG512" s="84">
        <v>2.85</v>
      </c>
      <c r="AH512" s="84">
        <v>8</v>
      </c>
      <c r="AI512" s="85">
        <v>5.9299999999999999E-2</v>
      </c>
      <c r="AJ512" s="86">
        <v>2.85</v>
      </c>
      <c r="AK512" s="86">
        <v>8</v>
      </c>
      <c r="AL512" s="87">
        <v>5.9299999999999999E-2</v>
      </c>
      <c r="AM512" s="91" t="s">
        <v>620</v>
      </c>
      <c r="AN512" s="91" t="s">
        <v>621</v>
      </c>
      <c r="AO512" s="19">
        <v>0</v>
      </c>
      <c r="AP512" s="19">
        <v>0</v>
      </c>
      <c r="AQ512" s="19">
        <v>24897.82</v>
      </c>
      <c r="AR512" s="19">
        <v>0</v>
      </c>
      <c r="AS512" s="19">
        <v>0</v>
      </c>
      <c r="AT512" s="19">
        <v>0</v>
      </c>
      <c r="AU512" s="19">
        <v>0</v>
      </c>
      <c r="AV512" s="19">
        <v>0</v>
      </c>
      <c r="AW512" s="19">
        <v>24897.82</v>
      </c>
      <c r="AX512" s="19">
        <v>0</v>
      </c>
      <c r="AY512" s="19">
        <v>0</v>
      </c>
      <c r="AZ512" s="19">
        <v>0</v>
      </c>
      <c r="BA512" s="19">
        <v>0</v>
      </c>
      <c r="BB512" s="19">
        <v>0</v>
      </c>
      <c r="BC512" s="19">
        <v>24897.82</v>
      </c>
      <c r="BD512" s="19">
        <v>0</v>
      </c>
      <c r="BE512" s="19">
        <v>0</v>
      </c>
      <c r="BF512" s="19">
        <v>0</v>
      </c>
      <c r="BG512" s="19">
        <v>0</v>
      </c>
      <c r="BH512" s="19">
        <v>0</v>
      </c>
      <c r="BI512" s="19">
        <v>24897.82</v>
      </c>
      <c r="BJ512" s="19">
        <f t="shared" si="21"/>
        <v>49795.64</v>
      </c>
      <c r="BK512" s="19">
        <f t="shared" si="22"/>
        <v>49795.64</v>
      </c>
      <c r="BL512" s="19">
        <f t="shared" si="23"/>
        <v>99591.28</v>
      </c>
    </row>
    <row r="513" spans="1:64" x14ac:dyDescent="0.25">
      <c r="A513" s="52" t="s">
        <v>2294</v>
      </c>
      <c r="B513" s="78" t="s">
        <v>508</v>
      </c>
      <c r="C513" s="79">
        <v>9</v>
      </c>
      <c r="D513" s="80" t="s">
        <v>23</v>
      </c>
      <c r="E513" s="79" t="s">
        <v>434</v>
      </c>
      <c r="F513" s="79" t="s">
        <v>604</v>
      </c>
      <c r="G513" s="79" t="s">
        <v>816</v>
      </c>
      <c r="H513" s="79" t="s">
        <v>624</v>
      </c>
      <c r="I513" s="79" t="s">
        <v>817</v>
      </c>
      <c r="J513" s="79" t="s">
        <v>626</v>
      </c>
      <c r="K513" s="79" t="s">
        <v>447</v>
      </c>
      <c r="L513" s="79" t="s">
        <v>606</v>
      </c>
      <c r="M513" s="79" t="s">
        <v>619</v>
      </c>
      <c r="N513" s="81">
        <v>1</v>
      </c>
      <c r="O513" s="81">
        <v>1</v>
      </c>
      <c r="P513" s="81">
        <v>1</v>
      </c>
      <c r="Q513" s="81">
        <v>1</v>
      </c>
      <c r="R513" s="81">
        <v>1</v>
      </c>
      <c r="S513" s="81">
        <v>1</v>
      </c>
      <c r="T513" s="81">
        <v>0</v>
      </c>
      <c r="U513" s="81">
        <v>0</v>
      </c>
      <c r="V513" s="81">
        <v>0</v>
      </c>
      <c r="W513" s="102">
        <v>53100</v>
      </c>
      <c r="X513" s="102">
        <v>0</v>
      </c>
      <c r="Y513" s="102">
        <v>0</v>
      </c>
      <c r="Z513" s="102">
        <v>287.62</v>
      </c>
      <c r="AA513" s="102">
        <v>0</v>
      </c>
      <c r="AB513" s="102">
        <v>0</v>
      </c>
      <c r="AC513" s="102">
        <v>53100</v>
      </c>
      <c r="AD513" s="89">
        <v>43866</v>
      </c>
      <c r="AE513" s="89">
        <v>47519</v>
      </c>
      <c r="AF513" s="90">
        <v>53100</v>
      </c>
      <c r="AG513" s="84">
        <v>4.8499999999999996</v>
      </c>
      <c r="AH513" s="84">
        <v>10</v>
      </c>
      <c r="AI513" s="85">
        <v>6.5000000000000002E-2</v>
      </c>
      <c r="AJ513" s="86">
        <v>4.8499999999999996</v>
      </c>
      <c r="AK513" s="86">
        <v>10</v>
      </c>
      <c r="AL513" s="87">
        <v>6.5000000000000002E-2</v>
      </c>
      <c r="AM513" s="91" t="s">
        <v>620</v>
      </c>
      <c r="AN513" s="91" t="s">
        <v>621</v>
      </c>
      <c r="AO513" s="19">
        <v>15479.29</v>
      </c>
      <c r="AP513" s="19">
        <v>15479.29</v>
      </c>
      <c r="AQ513" s="19">
        <v>15479.29</v>
      </c>
      <c r="AR513" s="19">
        <v>15479.29</v>
      </c>
      <c r="AS513" s="19">
        <v>15479.29</v>
      </c>
      <c r="AT513" s="19">
        <v>7739.64</v>
      </c>
      <c r="AU513" s="19">
        <v>7739.64</v>
      </c>
      <c r="AV513" s="19">
        <v>7739.64</v>
      </c>
      <c r="AW513" s="19">
        <v>7739.64</v>
      </c>
      <c r="AX513" s="19">
        <v>7739.64</v>
      </c>
      <c r="AY513" s="19">
        <v>7739.64</v>
      </c>
      <c r="AZ513" s="19">
        <v>0</v>
      </c>
      <c r="BA513" s="19">
        <v>0</v>
      </c>
      <c r="BB513" s="19">
        <v>0</v>
      </c>
      <c r="BC513" s="19">
        <v>0</v>
      </c>
      <c r="BD513" s="19">
        <v>0</v>
      </c>
      <c r="BE513" s="19">
        <v>0</v>
      </c>
      <c r="BF513" s="19">
        <v>0</v>
      </c>
      <c r="BG513" s="19">
        <v>0</v>
      </c>
      <c r="BH513" s="19">
        <v>0</v>
      </c>
      <c r="BI513" s="19">
        <v>0</v>
      </c>
      <c r="BJ513" s="19">
        <f t="shared" si="21"/>
        <v>108355.01000000001</v>
      </c>
      <c r="BK513" s="19">
        <f t="shared" si="22"/>
        <v>15479.28</v>
      </c>
      <c r="BL513" s="19">
        <f t="shared" si="23"/>
        <v>123834.29000000001</v>
      </c>
    </row>
    <row r="514" spans="1:64" x14ac:dyDescent="0.25">
      <c r="A514" s="52" t="s">
        <v>3557</v>
      </c>
      <c r="B514" s="78" t="s">
        <v>509</v>
      </c>
      <c r="C514" s="79">
        <v>5</v>
      </c>
      <c r="D514" s="80" t="s">
        <v>23</v>
      </c>
      <c r="E514" s="79" t="s">
        <v>434</v>
      </c>
      <c r="F514" s="79" t="s">
        <v>604</v>
      </c>
      <c r="G514" s="79" t="s">
        <v>816</v>
      </c>
      <c r="H514" s="79" t="s">
        <v>624</v>
      </c>
      <c r="I514" s="79" t="s">
        <v>817</v>
      </c>
      <c r="J514" s="79" t="s">
        <v>626</v>
      </c>
      <c r="K514" s="79" t="s">
        <v>447</v>
      </c>
      <c r="L514" s="79" t="s">
        <v>606</v>
      </c>
      <c r="M514" s="79" t="s">
        <v>619</v>
      </c>
      <c r="N514" s="81">
        <v>1</v>
      </c>
      <c r="O514" s="81">
        <v>1</v>
      </c>
      <c r="P514" s="81">
        <v>1</v>
      </c>
      <c r="Q514" s="81">
        <v>1</v>
      </c>
      <c r="R514" s="81">
        <v>1</v>
      </c>
      <c r="S514" s="81">
        <v>1</v>
      </c>
      <c r="T514" s="81">
        <v>0</v>
      </c>
      <c r="U514" s="81">
        <v>0</v>
      </c>
      <c r="V514" s="81">
        <v>0</v>
      </c>
      <c r="W514" s="102">
        <v>0</v>
      </c>
      <c r="X514" s="102">
        <v>0</v>
      </c>
      <c r="Y514" s="102">
        <v>0</v>
      </c>
      <c r="Z514" s="102">
        <v>0</v>
      </c>
      <c r="AA514" s="102">
        <v>0</v>
      </c>
      <c r="AB514" s="102">
        <v>0</v>
      </c>
      <c r="AC514" s="102">
        <v>0</v>
      </c>
      <c r="AD514" s="89">
        <v>43872</v>
      </c>
      <c r="AE514" s="89">
        <v>45699</v>
      </c>
      <c r="AF514" s="90">
        <v>2259700</v>
      </c>
      <c r="AG514" s="84">
        <v>0</v>
      </c>
      <c r="AH514" s="84">
        <v>5</v>
      </c>
      <c r="AI514" s="85">
        <v>5.0700000000000002E-2</v>
      </c>
      <c r="AJ514" s="86">
        <v>0</v>
      </c>
      <c r="AK514" s="86">
        <v>0</v>
      </c>
      <c r="AL514" s="87">
        <v>0</v>
      </c>
      <c r="AM514" s="91" t="s">
        <v>620</v>
      </c>
      <c r="AN514" s="91" t="s">
        <v>621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v>0</v>
      </c>
      <c r="AV514" s="19">
        <v>0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0</v>
      </c>
      <c r="BI514" s="19">
        <v>0</v>
      </c>
      <c r="BJ514" s="19">
        <f t="shared" si="21"/>
        <v>0</v>
      </c>
      <c r="BK514" s="19">
        <f t="shared" si="22"/>
        <v>0</v>
      </c>
      <c r="BL514" s="19">
        <f t="shared" si="23"/>
        <v>0</v>
      </c>
    </row>
    <row r="515" spans="1:64" x14ac:dyDescent="0.25">
      <c r="A515" s="52" t="s">
        <v>2296</v>
      </c>
      <c r="B515" s="78" t="s">
        <v>509</v>
      </c>
      <c r="C515" s="79">
        <v>6</v>
      </c>
      <c r="D515" s="80" t="s">
        <v>23</v>
      </c>
      <c r="E515" s="79" t="s">
        <v>434</v>
      </c>
      <c r="F515" s="79" t="s">
        <v>604</v>
      </c>
      <c r="G515" s="79" t="s">
        <v>816</v>
      </c>
      <c r="H515" s="79" t="s">
        <v>624</v>
      </c>
      <c r="I515" s="79" t="s">
        <v>817</v>
      </c>
      <c r="J515" s="79" t="s">
        <v>626</v>
      </c>
      <c r="K515" s="79" t="s">
        <v>447</v>
      </c>
      <c r="L515" s="79" t="s">
        <v>606</v>
      </c>
      <c r="M515" s="79" t="s">
        <v>619</v>
      </c>
      <c r="N515" s="81">
        <v>1</v>
      </c>
      <c r="O515" s="81">
        <v>1</v>
      </c>
      <c r="P515" s="81">
        <v>1</v>
      </c>
      <c r="Q515" s="81">
        <v>1</v>
      </c>
      <c r="R515" s="81">
        <v>1</v>
      </c>
      <c r="S515" s="81">
        <v>1</v>
      </c>
      <c r="T515" s="81">
        <v>0</v>
      </c>
      <c r="U515" s="81">
        <v>0</v>
      </c>
      <c r="V515" s="81">
        <v>0</v>
      </c>
      <c r="W515" s="102">
        <v>3465512.5</v>
      </c>
      <c r="X515" s="102">
        <v>0</v>
      </c>
      <c r="Y515" s="102">
        <v>0</v>
      </c>
      <c r="Z515" s="102">
        <v>15479.29</v>
      </c>
      <c r="AA515" s="102">
        <v>0</v>
      </c>
      <c r="AB515" s="102">
        <v>0</v>
      </c>
      <c r="AC515" s="102">
        <v>3465512.5</v>
      </c>
      <c r="AD515" s="89">
        <v>43872</v>
      </c>
      <c r="AE515" s="89">
        <v>46064</v>
      </c>
      <c r="AF515" s="90">
        <v>3465512.5</v>
      </c>
      <c r="AG515" s="84">
        <v>0.86</v>
      </c>
      <c r="AH515" s="84">
        <v>6</v>
      </c>
      <c r="AI515" s="85">
        <v>5.3600000000000002E-2</v>
      </c>
      <c r="AJ515" s="86">
        <v>0.86</v>
      </c>
      <c r="AK515" s="86">
        <v>6</v>
      </c>
      <c r="AL515" s="87">
        <v>5.3600000000000002E-2</v>
      </c>
      <c r="AM515" s="91" t="s">
        <v>620</v>
      </c>
      <c r="AN515" s="91" t="s">
        <v>621</v>
      </c>
      <c r="AO515" s="19">
        <v>1034.3</v>
      </c>
      <c r="AP515" s="19">
        <v>1034.3</v>
      </c>
      <c r="AQ515" s="19">
        <v>1034.3</v>
      </c>
      <c r="AR515" s="19">
        <v>1034.3</v>
      </c>
      <c r="AS515" s="19">
        <v>1034.3</v>
      </c>
      <c r="AT515" s="19">
        <v>1034.3</v>
      </c>
      <c r="AU515" s="19">
        <v>1034.3</v>
      </c>
      <c r="AV515" s="19">
        <v>1034.3</v>
      </c>
      <c r="AW515" s="19">
        <v>1034.3</v>
      </c>
      <c r="AX515" s="19">
        <v>1034.3</v>
      </c>
      <c r="AY515" s="19">
        <v>1034.3</v>
      </c>
      <c r="AZ515" s="19">
        <v>689.54</v>
      </c>
      <c r="BA515" s="19">
        <v>689.54</v>
      </c>
      <c r="BB515" s="19">
        <v>689.54</v>
      </c>
      <c r="BC515" s="19">
        <v>689.54</v>
      </c>
      <c r="BD515" s="19">
        <v>689.54</v>
      </c>
      <c r="BE515" s="19">
        <v>689.54</v>
      </c>
      <c r="BF515" s="19">
        <v>689.54</v>
      </c>
      <c r="BG515" s="19">
        <v>689.54</v>
      </c>
      <c r="BH515" s="19">
        <v>689.54</v>
      </c>
      <c r="BI515" s="19">
        <v>689.54</v>
      </c>
      <c r="BJ515" s="19">
        <f t="shared" ref="BJ515:BJ578" si="24">SUM(AO515:AW515)</f>
        <v>9308.6999999999989</v>
      </c>
      <c r="BK515" s="19">
        <f t="shared" si="22"/>
        <v>8964</v>
      </c>
      <c r="BL515" s="19">
        <f t="shared" si="23"/>
        <v>18272.699999999997</v>
      </c>
    </row>
    <row r="516" spans="1:64" x14ac:dyDescent="0.25">
      <c r="A516" s="52" t="s">
        <v>2297</v>
      </c>
      <c r="B516" s="78" t="s">
        <v>509</v>
      </c>
      <c r="C516" s="79">
        <v>7</v>
      </c>
      <c r="D516" s="80" t="s">
        <v>23</v>
      </c>
      <c r="E516" s="79" t="s">
        <v>434</v>
      </c>
      <c r="F516" s="79" t="s">
        <v>604</v>
      </c>
      <c r="G516" s="79" t="s">
        <v>816</v>
      </c>
      <c r="H516" s="79" t="s">
        <v>624</v>
      </c>
      <c r="I516" s="79" t="s">
        <v>817</v>
      </c>
      <c r="J516" s="79" t="s">
        <v>626</v>
      </c>
      <c r="K516" s="79" t="s">
        <v>447</v>
      </c>
      <c r="L516" s="79" t="s">
        <v>606</v>
      </c>
      <c r="M516" s="79" t="s">
        <v>619</v>
      </c>
      <c r="N516" s="81">
        <v>1</v>
      </c>
      <c r="O516" s="81">
        <v>1</v>
      </c>
      <c r="P516" s="81">
        <v>1</v>
      </c>
      <c r="Q516" s="81">
        <v>1</v>
      </c>
      <c r="R516" s="81">
        <v>1</v>
      </c>
      <c r="S516" s="81">
        <v>1</v>
      </c>
      <c r="T516" s="81">
        <v>0</v>
      </c>
      <c r="U516" s="81">
        <v>0</v>
      </c>
      <c r="V516" s="81">
        <v>0</v>
      </c>
      <c r="W516" s="102">
        <v>3211665</v>
      </c>
      <c r="X516" s="102">
        <v>0</v>
      </c>
      <c r="Y516" s="102">
        <v>0</v>
      </c>
      <c r="Z516" s="102">
        <v>15094.83</v>
      </c>
      <c r="AA516" s="102">
        <v>0</v>
      </c>
      <c r="AB516" s="102">
        <v>0</v>
      </c>
      <c r="AC516" s="102">
        <v>3211665</v>
      </c>
      <c r="AD516" s="89">
        <v>43872</v>
      </c>
      <c r="AE516" s="89">
        <v>46429</v>
      </c>
      <c r="AF516" s="90">
        <v>3211665</v>
      </c>
      <c r="AG516" s="84">
        <v>1.86</v>
      </c>
      <c r="AH516" s="84">
        <v>7</v>
      </c>
      <c r="AI516" s="85">
        <v>5.6399999999999999E-2</v>
      </c>
      <c r="AJ516" s="86">
        <v>1.86</v>
      </c>
      <c r="AK516" s="86">
        <v>7</v>
      </c>
      <c r="AL516" s="87">
        <v>5.6399999999999999E-2</v>
      </c>
      <c r="AM516" s="91" t="s">
        <v>620</v>
      </c>
      <c r="AN516" s="91" t="s">
        <v>621</v>
      </c>
      <c r="AO516" s="19">
        <v>11594.81</v>
      </c>
      <c r="AP516" s="19">
        <v>11594.81</v>
      </c>
      <c r="AQ516" s="19">
        <v>11594.81</v>
      </c>
      <c r="AR516" s="19">
        <v>11594.81</v>
      </c>
      <c r="AS516" s="19">
        <v>11594.81</v>
      </c>
      <c r="AT516" s="19">
        <v>5797.4</v>
      </c>
      <c r="AU516" s="19">
        <v>5797.4</v>
      </c>
      <c r="AV516" s="19">
        <v>5797.4</v>
      </c>
      <c r="AW516" s="19">
        <v>5797.4</v>
      </c>
      <c r="AX516" s="19">
        <v>5797.4</v>
      </c>
      <c r="AY516" s="19">
        <v>5797.4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19">
        <v>0</v>
      </c>
      <c r="BF516" s="19">
        <v>0</v>
      </c>
      <c r="BG516" s="19">
        <v>0</v>
      </c>
      <c r="BH516" s="19">
        <v>0</v>
      </c>
      <c r="BI516" s="19">
        <v>0</v>
      </c>
      <c r="BJ516" s="19">
        <f t="shared" si="24"/>
        <v>81163.64999999998</v>
      </c>
      <c r="BK516" s="19">
        <f t="shared" ref="BK516:BK579" si="25">SUM(AX516:BI516)</f>
        <v>11594.8</v>
      </c>
      <c r="BL516" s="19">
        <f t="shared" ref="BL516:BL579" si="26">BJ516+BK516</f>
        <v>92758.449999999983</v>
      </c>
    </row>
    <row r="517" spans="1:64" x14ac:dyDescent="0.25">
      <c r="A517" s="52" t="s">
        <v>2298</v>
      </c>
      <c r="B517" s="78" t="s">
        <v>509</v>
      </c>
      <c r="C517" s="79">
        <v>8</v>
      </c>
      <c r="D517" s="80" t="s">
        <v>23</v>
      </c>
      <c r="E517" s="79" t="s">
        <v>434</v>
      </c>
      <c r="F517" s="79" t="s">
        <v>604</v>
      </c>
      <c r="G517" s="79" t="s">
        <v>816</v>
      </c>
      <c r="H517" s="79" t="s">
        <v>624</v>
      </c>
      <c r="I517" s="79" t="s">
        <v>817</v>
      </c>
      <c r="J517" s="79" t="s">
        <v>626</v>
      </c>
      <c r="K517" s="79" t="s">
        <v>447</v>
      </c>
      <c r="L517" s="79" t="s">
        <v>606</v>
      </c>
      <c r="M517" s="79" t="s">
        <v>619</v>
      </c>
      <c r="N517" s="81">
        <v>1</v>
      </c>
      <c r="O517" s="81">
        <v>1</v>
      </c>
      <c r="P517" s="81">
        <v>1</v>
      </c>
      <c r="Q517" s="81">
        <v>1</v>
      </c>
      <c r="R517" s="81">
        <v>1</v>
      </c>
      <c r="S517" s="81">
        <v>1</v>
      </c>
      <c r="T517" s="81">
        <v>0</v>
      </c>
      <c r="U517" s="81">
        <v>0</v>
      </c>
      <c r="V517" s="81">
        <v>0</v>
      </c>
      <c r="W517" s="102">
        <v>209302.5</v>
      </c>
      <c r="X517" s="102">
        <v>0</v>
      </c>
      <c r="Y517" s="102">
        <v>0</v>
      </c>
      <c r="Z517" s="102">
        <v>1034.3</v>
      </c>
      <c r="AA517" s="102">
        <v>0</v>
      </c>
      <c r="AB517" s="102">
        <v>0</v>
      </c>
      <c r="AC517" s="102">
        <v>209302.5</v>
      </c>
      <c r="AD517" s="89">
        <v>43872</v>
      </c>
      <c r="AE517" s="89">
        <v>46794</v>
      </c>
      <c r="AF517" s="90">
        <v>209302.5</v>
      </c>
      <c r="AG517" s="84">
        <v>2.86</v>
      </c>
      <c r="AH517" s="84">
        <v>8</v>
      </c>
      <c r="AI517" s="85">
        <v>5.9299999999999999E-2</v>
      </c>
      <c r="AJ517" s="86">
        <v>2.86</v>
      </c>
      <c r="AK517" s="86">
        <v>8</v>
      </c>
      <c r="AL517" s="87">
        <v>5.9299999999999999E-2</v>
      </c>
      <c r="AM517" s="91" t="s">
        <v>620</v>
      </c>
      <c r="AN517" s="91" t="s">
        <v>621</v>
      </c>
      <c r="AO517" s="19">
        <v>7875.32</v>
      </c>
      <c r="AP517" s="19">
        <v>7875.32</v>
      </c>
      <c r="AQ517" s="19">
        <v>7875.32</v>
      </c>
      <c r="AR517" s="19">
        <v>7875.32</v>
      </c>
      <c r="AS517" s="19">
        <v>7875.32</v>
      </c>
      <c r="AT517" s="19">
        <v>7875.32</v>
      </c>
      <c r="AU517" s="19">
        <v>7875.32</v>
      </c>
      <c r="AV517" s="19">
        <v>7875.32</v>
      </c>
      <c r="AW517" s="19">
        <v>7875.32</v>
      </c>
      <c r="AX517" s="19">
        <v>7875.32</v>
      </c>
      <c r="AY517" s="19">
        <v>7875.32</v>
      </c>
      <c r="AZ517" s="19">
        <v>3937.66</v>
      </c>
      <c r="BA517" s="19">
        <v>3937.66</v>
      </c>
      <c r="BB517" s="19">
        <v>3937.66</v>
      </c>
      <c r="BC517" s="19">
        <v>3937.66</v>
      </c>
      <c r="BD517" s="19">
        <v>3937.66</v>
      </c>
      <c r="BE517" s="19">
        <v>3937.66</v>
      </c>
      <c r="BF517" s="19">
        <v>3937.66</v>
      </c>
      <c r="BG517" s="19">
        <v>3937.66</v>
      </c>
      <c r="BH517" s="19">
        <v>3937.66</v>
      </c>
      <c r="BI517" s="19">
        <v>3937.66</v>
      </c>
      <c r="BJ517" s="19">
        <f t="shared" si="24"/>
        <v>70877.88</v>
      </c>
      <c r="BK517" s="19">
        <f t="shared" si="25"/>
        <v>55127.24000000002</v>
      </c>
      <c r="BL517" s="19">
        <f t="shared" si="26"/>
        <v>126005.12000000002</v>
      </c>
    </row>
    <row r="518" spans="1:64" x14ac:dyDescent="0.25">
      <c r="A518" s="52" t="s">
        <v>3558</v>
      </c>
      <c r="B518" s="78" t="s">
        <v>510</v>
      </c>
      <c r="C518" s="79">
        <v>5</v>
      </c>
      <c r="D518" s="80" t="s">
        <v>23</v>
      </c>
      <c r="E518" s="79" t="s">
        <v>434</v>
      </c>
      <c r="F518" s="79" t="s">
        <v>604</v>
      </c>
      <c r="G518" s="79" t="s">
        <v>816</v>
      </c>
      <c r="H518" s="79" t="s">
        <v>624</v>
      </c>
      <c r="I518" s="79" t="s">
        <v>817</v>
      </c>
      <c r="J518" s="79" t="s">
        <v>626</v>
      </c>
      <c r="K518" s="79" t="s">
        <v>447</v>
      </c>
      <c r="L518" s="79" t="s">
        <v>606</v>
      </c>
      <c r="M518" s="79" t="s">
        <v>619</v>
      </c>
      <c r="N518" s="81">
        <v>1</v>
      </c>
      <c r="O518" s="81">
        <v>1</v>
      </c>
      <c r="P518" s="81">
        <v>1</v>
      </c>
      <c r="Q518" s="81">
        <v>1</v>
      </c>
      <c r="R518" s="81">
        <v>1</v>
      </c>
      <c r="S518" s="81">
        <v>1</v>
      </c>
      <c r="T518" s="81">
        <v>0</v>
      </c>
      <c r="U518" s="81">
        <v>0</v>
      </c>
      <c r="V518" s="81">
        <v>0</v>
      </c>
      <c r="W518" s="102">
        <v>0</v>
      </c>
      <c r="X518" s="102">
        <v>0</v>
      </c>
      <c r="Y518" s="102">
        <v>0</v>
      </c>
      <c r="Z518" s="102">
        <v>0</v>
      </c>
      <c r="AA518" s="102">
        <v>0</v>
      </c>
      <c r="AB518" s="102">
        <v>0</v>
      </c>
      <c r="AC518" s="102">
        <v>0</v>
      </c>
      <c r="AD518" s="89">
        <v>43879</v>
      </c>
      <c r="AE518" s="89">
        <v>45706</v>
      </c>
      <c r="AF518" s="90">
        <v>2288020</v>
      </c>
      <c r="AG518" s="84">
        <v>0</v>
      </c>
      <c r="AH518" s="84">
        <v>5</v>
      </c>
      <c r="AI518" s="85">
        <v>5.0700000000000002E-2</v>
      </c>
      <c r="AJ518" s="86">
        <v>0</v>
      </c>
      <c r="AK518" s="86">
        <v>0</v>
      </c>
      <c r="AL518" s="87">
        <v>0</v>
      </c>
      <c r="AM518" s="91" t="s">
        <v>620</v>
      </c>
      <c r="AN518" s="91" t="s">
        <v>621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v>0</v>
      </c>
      <c r="AV518" s="19">
        <v>0</v>
      </c>
      <c r="AW518" s="19">
        <v>0</v>
      </c>
      <c r="AX518" s="19">
        <v>0</v>
      </c>
      <c r="AY518" s="19">
        <v>0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0</v>
      </c>
      <c r="BI518" s="19">
        <v>0</v>
      </c>
      <c r="BJ518" s="19">
        <f t="shared" si="24"/>
        <v>0</v>
      </c>
      <c r="BK518" s="19">
        <f t="shared" si="25"/>
        <v>0</v>
      </c>
      <c r="BL518" s="19">
        <f t="shared" si="26"/>
        <v>0</v>
      </c>
    </row>
    <row r="519" spans="1:64" x14ac:dyDescent="0.25">
      <c r="A519" s="52" t="s">
        <v>2299</v>
      </c>
      <c r="B519" s="78" t="s">
        <v>510</v>
      </c>
      <c r="C519" s="79">
        <v>6</v>
      </c>
      <c r="D519" s="80" t="s">
        <v>23</v>
      </c>
      <c r="E519" s="79" t="s">
        <v>434</v>
      </c>
      <c r="F519" s="79" t="s">
        <v>604</v>
      </c>
      <c r="G519" s="79" t="s">
        <v>816</v>
      </c>
      <c r="H519" s="79" t="s">
        <v>624</v>
      </c>
      <c r="I519" s="79" t="s">
        <v>817</v>
      </c>
      <c r="J519" s="79" t="s">
        <v>626</v>
      </c>
      <c r="K519" s="79" t="s">
        <v>447</v>
      </c>
      <c r="L519" s="79" t="s">
        <v>606</v>
      </c>
      <c r="M519" s="79" t="s">
        <v>619</v>
      </c>
      <c r="N519" s="81">
        <v>1</v>
      </c>
      <c r="O519" s="81">
        <v>1</v>
      </c>
      <c r="P519" s="81">
        <v>1</v>
      </c>
      <c r="Q519" s="81">
        <v>1</v>
      </c>
      <c r="R519" s="81">
        <v>1</v>
      </c>
      <c r="S519" s="81">
        <v>1</v>
      </c>
      <c r="T519" s="81">
        <v>0</v>
      </c>
      <c r="U519" s="81">
        <v>0</v>
      </c>
      <c r="V519" s="81">
        <v>0</v>
      </c>
      <c r="W519" s="102">
        <v>2595852.5</v>
      </c>
      <c r="X519" s="102">
        <v>0</v>
      </c>
      <c r="Y519" s="102">
        <v>0</v>
      </c>
      <c r="Z519" s="102">
        <v>11594.81</v>
      </c>
      <c r="AA519" s="102">
        <v>0</v>
      </c>
      <c r="AB519" s="102">
        <v>0</v>
      </c>
      <c r="AC519" s="102">
        <v>2595852.5</v>
      </c>
      <c r="AD519" s="89">
        <v>43879</v>
      </c>
      <c r="AE519" s="89">
        <v>46071</v>
      </c>
      <c r="AF519" s="90">
        <v>2595852.5</v>
      </c>
      <c r="AG519" s="84">
        <v>0.88</v>
      </c>
      <c r="AH519" s="84">
        <v>6</v>
      </c>
      <c r="AI519" s="85">
        <v>5.3600000000000002E-2</v>
      </c>
      <c r="AJ519" s="86">
        <v>0.88</v>
      </c>
      <c r="AK519" s="86">
        <v>6</v>
      </c>
      <c r="AL519" s="87">
        <v>5.3600000000000002E-2</v>
      </c>
      <c r="AM519" s="91" t="s">
        <v>620</v>
      </c>
      <c r="AN519" s="91" t="s">
        <v>621</v>
      </c>
      <c r="AO519" s="19">
        <v>1018.27</v>
      </c>
      <c r="AP519" s="19">
        <v>1018.27</v>
      </c>
      <c r="AQ519" s="19">
        <v>1018.27</v>
      </c>
      <c r="AR519" s="19">
        <v>1018.27</v>
      </c>
      <c r="AS519" s="19">
        <v>1018.27</v>
      </c>
      <c r="AT519" s="19">
        <v>1018.27</v>
      </c>
      <c r="AU519" s="19">
        <v>1018.27</v>
      </c>
      <c r="AV519" s="19">
        <v>1018.27</v>
      </c>
      <c r="AW519" s="19">
        <v>1018.27</v>
      </c>
      <c r="AX519" s="19">
        <v>1018.27</v>
      </c>
      <c r="AY519" s="19">
        <v>1018.27</v>
      </c>
      <c r="AZ519" s="19">
        <v>678.84</v>
      </c>
      <c r="BA519" s="19">
        <v>678.84</v>
      </c>
      <c r="BB519" s="19">
        <v>678.84</v>
      </c>
      <c r="BC519" s="19">
        <v>678.84</v>
      </c>
      <c r="BD519" s="19">
        <v>678.84</v>
      </c>
      <c r="BE519" s="19">
        <v>678.84</v>
      </c>
      <c r="BF519" s="19">
        <v>678.84</v>
      </c>
      <c r="BG519" s="19">
        <v>678.84</v>
      </c>
      <c r="BH519" s="19">
        <v>678.84</v>
      </c>
      <c r="BI519" s="19">
        <v>678.84</v>
      </c>
      <c r="BJ519" s="19">
        <f t="shared" si="24"/>
        <v>9164.4300000000021</v>
      </c>
      <c r="BK519" s="19">
        <f t="shared" si="25"/>
        <v>8824.94</v>
      </c>
      <c r="BL519" s="19">
        <f t="shared" si="26"/>
        <v>17989.370000000003</v>
      </c>
    </row>
    <row r="520" spans="1:64" x14ac:dyDescent="0.25">
      <c r="A520" s="52" t="s">
        <v>2300</v>
      </c>
      <c r="B520" s="78" t="s">
        <v>510</v>
      </c>
      <c r="C520" s="79">
        <v>7</v>
      </c>
      <c r="D520" s="80" t="s">
        <v>23</v>
      </c>
      <c r="E520" s="79" t="s">
        <v>434</v>
      </c>
      <c r="F520" s="79" t="s">
        <v>604</v>
      </c>
      <c r="G520" s="79" t="s">
        <v>816</v>
      </c>
      <c r="H520" s="79" t="s">
        <v>624</v>
      </c>
      <c r="I520" s="79" t="s">
        <v>817</v>
      </c>
      <c r="J520" s="79" t="s">
        <v>626</v>
      </c>
      <c r="K520" s="79" t="s">
        <v>447</v>
      </c>
      <c r="L520" s="79" t="s">
        <v>606</v>
      </c>
      <c r="M520" s="79" t="s">
        <v>619</v>
      </c>
      <c r="N520" s="81">
        <v>1</v>
      </c>
      <c r="O520" s="81">
        <v>1</v>
      </c>
      <c r="P520" s="81">
        <v>1</v>
      </c>
      <c r="Q520" s="81">
        <v>1</v>
      </c>
      <c r="R520" s="81">
        <v>1</v>
      </c>
      <c r="S520" s="81">
        <v>1</v>
      </c>
      <c r="T520" s="81">
        <v>0</v>
      </c>
      <c r="U520" s="81">
        <v>0</v>
      </c>
      <c r="V520" s="81">
        <v>0</v>
      </c>
      <c r="W520" s="102">
        <v>1675600</v>
      </c>
      <c r="X520" s="102">
        <v>0</v>
      </c>
      <c r="Y520" s="102">
        <v>0</v>
      </c>
      <c r="Z520" s="102">
        <v>7875.32</v>
      </c>
      <c r="AA520" s="102">
        <v>0</v>
      </c>
      <c r="AB520" s="102">
        <v>0</v>
      </c>
      <c r="AC520" s="102">
        <v>1675600</v>
      </c>
      <c r="AD520" s="89">
        <v>43879</v>
      </c>
      <c r="AE520" s="89">
        <v>46436</v>
      </c>
      <c r="AF520" s="90">
        <v>1675600</v>
      </c>
      <c r="AG520" s="84">
        <v>1.88</v>
      </c>
      <c r="AH520" s="84">
        <v>7</v>
      </c>
      <c r="AI520" s="85">
        <v>5.6399999999999999E-2</v>
      </c>
      <c r="AJ520" s="86">
        <v>1.88</v>
      </c>
      <c r="AK520" s="86">
        <v>7</v>
      </c>
      <c r="AL520" s="87">
        <v>5.6399999999999999E-2</v>
      </c>
      <c r="AM520" s="91" t="s">
        <v>620</v>
      </c>
      <c r="AN520" s="91" t="s">
        <v>621</v>
      </c>
      <c r="AO520" s="19">
        <v>5653.45</v>
      </c>
      <c r="AP520" s="19">
        <v>5653.45</v>
      </c>
      <c r="AQ520" s="19">
        <v>5653.45</v>
      </c>
      <c r="AR520" s="19">
        <v>5653.45</v>
      </c>
      <c r="AS520" s="19">
        <v>5653.45</v>
      </c>
      <c r="AT520" s="19">
        <v>2826.72</v>
      </c>
      <c r="AU520" s="19">
        <v>2826.72</v>
      </c>
      <c r="AV520" s="19">
        <v>2826.72</v>
      </c>
      <c r="AW520" s="19">
        <v>2826.72</v>
      </c>
      <c r="AX520" s="19">
        <v>2826.72</v>
      </c>
      <c r="AY520" s="19">
        <v>2826.72</v>
      </c>
      <c r="AZ520" s="19">
        <v>0</v>
      </c>
      <c r="BA520" s="19">
        <v>0</v>
      </c>
      <c r="BB520" s="19">
        <v>0</v>
      </c>
      <c r="BC520" s="19">
        <v>0</v>
      </c>
      <c r="BD520" s="19">
        <v>0</v>
      </c>
      <c r="BE520" s="19">
        <v>0</v>
      </c>
      <c r="BF520" s="19">
        <v>0</v>
      </c>
      <c r="BG520" s="19">
        <v>0</v>
      </c>
      <c r="BH520" s="19">
        <v>0</v>
      </c>
      <c r="BI520" s="19">
        <v>0</v>
      </c>
      <c r="BJ520" s="19">
        <f t="shared" si="24"/>
        <v>39574.130000000005</v>
      </c>
      <c r="BK520" s="19">
        <f t="shared" si="25"/>
        <v>5653.44</v>
      </c>
      <c r="BL520" s="19">
        <f t="shared" si="26"/>
        <v>45227.570000000007</v>
      </c>
    </row>
    <row r="521" spans="1:64" x14ac:dyDescent="0.25">
      <c r="A521" s="52" t="s">
        <v>2301</v>
      </c>
      <c r="B521" s="78" t="s">
        <v>510</v>
      </c>
      <c r="C521" s="79">
        <v>8</v>
      </c>
      <c r="D521" s="80" t="s">
        <v>23</v>
      </c>
      <c r="E521" s="79" t="s">
        <v>434</v>
      </c>
      <c r="F521" s="79" t="s">
        <v>604</v>
      </c>
      <c r="G521" s="79" t="s">
        <v>816</v>
      </c>
      <c r="H521" s="79" t="s">
        <v>624</v>
      </c>
      <c r="I521" s="79" t="s">
        <v>817</v>
      </c>
      <c r="J521" s="79" t="s">
        <v>626</v>
      </c>
      <c r="K521" s="79" t="s">
        <v>447</v>
      </c>
      <c r="L521" s="79" t="s">
        <v>606</v>
      </c>
      <c r="M521" s="79" t="s">
        <v>619</v>
      </c>
      <c r="N521" s="81">
        <v>1</v>
      </c>
      <c r="O521" s="81">
        <v>1</v>
      </c>
      <c r="P521" s="81">
        <v>1</v>
      </c>
      <c r="Q521" s="81">
        <v>1</v>
      </c>
      <c r="R521" s="81">
        <v>1</v>
      </c>
      <c r="S521" s="81">
        <v>1</v>
      </c>
      <c r="T521" s="81">
        <v>0</v>
      </c>
      <c r="U521" s="81">
        <v>0</v>
      </c>
      <c r="V521" s="81">
        <v>0</v>
      </c>
      <c r="W521" s="102">
        <v>206057.5</v>
      </c>
      <c r="X521" s="102">
        <v>0</v>
      </c>
      <c r="Y521" s="102">
        <v>0</v>
      </c>
      <c r="Z521" s="102">
        <v>1018.27</v>
      </c>
      <c r="AA521" s="102">
        <v>0</v>
      </c>
      <c r="AB521" s="102">
        <v>0</v>
      </c>
      <c r="AC521" s="102">
        <v>206057.5</v>
      </c>
      <c r="AD521" s="89">
        <v>43879</v>
      </c>
      <c r="AE521" s="89">
        <v>46801</v>
      </c>
      <c r="AF521" s="90">
        <v>206057.5</v>
      </c>
      <c r="AG521" s="84">
        <v>2.88</v>
      </c>
      <c r="AH521" s="84">
        <v>8</v>
      </c>
      <c r="AI521" s="85">
        <v>5.9299999999999999E-2</v>
      </c>
      <c r="AJ521" s="86">
        <v>2.88</v>
      </c>
      <c r="AK521" s="86">
        <v>8</v>
      </c>
      <c r="AL521" s="87">
        <v>5.9299999999999999E-2</v>
      </c>
      <c r="AM521" s="91" t="s">
        <v>620</v>
      </c>
      <c r="AN521" s="91" t="s">
        <v>621</v>
      </c>
      <c r="AO521" s="19">
        <v>6387.61</v>
      </c>
      <c r="AP521" s="19">
        <v>6387.61</v>
      </c>
      <c r="AQ521" s="19">
        <v>6387.61</v>
      </c>
      <c r="AR521" s="19">
        <v>6387.61</v>
      </c>
      <c r="AS521" s="19">
        <v>6387.61</v>
      </c>
      <c r="AT521" s="19">
        <v>6387.61</v>
      </c>
      <c r="AU521" s="19">
        <v>6387.61</v>
      </c>
      <c r="AV521" s="19">
        <v>6387.61</v>
      </c>
      <c r="AW521" s="19">
        <v>6387.61</v>
      </c>
      <c r="AX521" s="19">
        <v>6387.61</v>
      </c>
      <c r="AY521" s="19">
        <v>6387.61</v>
      </c>
      <c r="AZ521" s="19">
        <v>3193.8</v>
      </c>
      <c r="BA521" s="19">
        <v>3193.8</v>
      </c>
      <c r="BB521" s="19">
        <v>3193.8</v>
      </c>
      <c r="BC521" s="19">
        <v>3193.8</v>
      </c>
      <c r="BD521" s="19">
        <v>3193.8</v>
      </c>
      <c r="BE521" s="19">
        <v>3193.8</v>
      </c>
      <c r="BF521" s="19">
        <v>3193.8</v>
      </c>
      <c r="BG521" s="19">
        <v>3193.8</v>
      </c>
      <c r="BH521" s="19">
        <v>3193.8</v>
      </c>
      <c r="BI521" s="19">
        <v>3193.8</v>
      </c>
      <c r="BJ521" s="19">
        <f t="shared" si="24"/>
        <v>57488.49</v>
      </c>
      <c r="BK521" s="19">
        <f t="shared" si="25"/>
        <v>44713.220000000008</v>
      </c>
      <c r="BL521" s="19">
        <f t="shared" si="26"/>
        <v>102201.71</v>
      </c>
    </row>
    <row r="522" spans="1:64" x14ac:dyDescent="0.25">
      <c r="A522" s="52" t="s">
        <v>3559</v>
      </c>
      <c r="B522" s="78" t="s">
        <v>511</v>
      </c>
      <c r="C522" s="79">
        <v>5</v>
      </c>
      <c r="D522" s="80" t="s">
        <v>23</v>
      </c>
      <c r="E522" s="79" t="s">
        <v>434</v>
      </c>
      <c r="F522" s="79" t="s">
        <v>604</v>
      </c>
      <c r="G522" s="79" t="s">
        <v>816</v>
      </c>
      <c r="H522" s="79" t="s">
        <v>624</v>
      </c>
      <c r="I522" s="79" t="s">
        <v>817</v>
      </c>
      <c r="J522" s="79" t="s">
        <v>626</v>
      </c>
      <c r="K522" s="79" t="s">
        <v>447</v>
      </c>
      <c r="L522" s="79" t="s">
        <v>606</v>
      </c>
      <c r="M522" s="79" t="s">
        <v>619</v>
      </c>
      <c r="N522" s="81">
        <v>1</v>
      </c>
      <c r="O522" s="81">
        <v>1</v>
      </c>
      <c r="P522" s="81">
        <v>1</v>
      </c>
      <c r="Q522" s="81">
        <v>1</v>
      </c>
      <c r="R522" s="81">
        <v>1</v>
      </c>
      <c r="S522" s="81">
        <v>1</v>
      </c>
      <c r="T522" s="81">
        <v>0</v>
      </c>
      <c r="U522" s="81">
        <v>0</v>
      </c>
      <c r="V522" s="81">
        <v>0</v>
      </c>
      <c r="W522" s="102">
        <v>0</v>
      </c>
      <c r="X522" s="102">
        <v>0</v>
      </c>
      <c r="Y522" s="102">
        <v>0</v>
      </c>
      <c r="Z522" s="102">
        <v>0</v>
      </c>
      <c r="AA522" s="102">
        <v>0</v>
      </c>
      <c r="AB522" s="102">
        <v>0</v>
      </c>
      <c r="AC522" s="102">
        <v>0</v>
      </c>
      <c r="AD522" s="89">
        <v>43888</v>
      </c>
      <c r="AE522" s="89">
        <v>45715</v>
      </c>
      <c r="AF522" s="90">
        <v>1270122.5</v>
      </c>
      <c r="AG522" s="84">
        <v>0</v>
      </c>
      <c r="AH522" s="84">
        <v>5</v>
      </c>
      <c r="AI522" s="85">
        <v>5.0700000000000002E-2</v>
      </c>
      <c r="AJ522" s="86">
        <v>0</v>
      </c>
      <c r="AK522" s="86">
        <v>0</v>
      </c>
      <c r="AL522" s="87">
        <v>0</v>
      </c>
      <c r="AM522" s="91" t="s">
        <v>620</v>
      </c>
      <c r="AN522" s="91" t="s">
        <v>621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v>0</v>
      </c>
      <c r="AV522" s="19">
        <v>0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19">
        <v>0</v>
      </c>
      <c r="BJ522" s="19">
        <f t="shared" si="24"/>
        <v>0</v>
      </c>
      <c r="BK522" s="19">
        <f t="shared" si="25"/>
        <v>0</v>
      </c>
      <c r="BL522" s="19">
        <f t="shared" si="26"/>
        <v>0</v>
      </c>
    </row>
    <row r="523" spans="1:64" x14ac:dyDescent="0.25">
      <c r="A523" s="52" t="s">
        <v>2302</v>
      </c>
      <c r="B523" s="78" t="s">
        <v>511</v>
      </c>
      <c r="C523" s="79">
        <v>6</v>
      </c>
      <c r="D523" s="80" t="s">
        <v>23</v>
      </c>
      <c r="E523" s="79" t="s">
        <v>434</v>
      </c>
      <c r="F523" s="79" t="s">
        <v>604</v>
      </c>
      <c r="G523" s="79" t="s">
        <v>816</v>
      </c>
      <c r="H523" s="79" t="s">
        <v>624</v>
      </c>
      <c r="I523" s="79" t="s">
        <v>817</v>
      </c>
      <c r="J523" s="79" t="s">
        <v>626</v>
      </c>
      <c r="K523" s="79" t="s">
        <v>447</v>
      </c>
      <c r="L523" s="79" t="s">
        <v>606</v>
      </c>
      <c r="M523" s="79" t="s">
        <v>619</v>
      </c>
      <c r="N523" s="81">
        <v>1</v>
      </c>
      <c r="O523" s="81">
        <v>1</v>
      </c>
      <c r="P523" s="81">
        <v>1</v>
      </c>
      <c r="Q523" s="81">
        <v>1</v>
      </c>
      <c r="R523" s="81">
        <v>1</v>
      </c>
      <c r="S523" s="81">
        <v>1</v>
      </c>
      <c r="T523" s="81">
        <v>0</v>
      </c>
      <c r="U523" s="81">
        <v>0</v>
      </c>
      <c r="V523" s="81">
        <v>0</v>
      </c>
      <c r="W523" s="102">
        <v>1265697.5</v>
      </c>
      <c r="X523" s="102">
        <v>0</v>
      </c>
      <c r="Y523" s="102">
        <v>0</v>
      </c>
      <c r="Z523" s="102">
        <v>5653.45</v>
      </c>
      <c r="AA523" s="102">
        <v>0</v>
      </c>
      <c r="AB523" s="102">
        <v>0</v>
      </c>
      <c r="AC523" s="102">
        <v>1265697.5</v>
      </c>
      <c r="AD523" s="89">
        <v>43888</v>
      </c>
      <c r="AE523" s="89">
        <v>46080</v>
      </c>
      <c r="AF523" s="90">
        <v>1265697.5</v>
      </c>
      <c r="AG523" s="84">
        <v>0.91</v>
      </c>
      <c r="AH523" s="84">
        <v>6</v>
      </c>
      <c r="AI523" s="85">
        <v>5.3600000000000002E-2</v>
      </c>
      <c r="AJ523" s="86">
        <v>0.91</v>
      </c>
      <c r="AK523" s="86">
        <v>6</v>
      </c>
      <c r="AL523" s="87">
        <v>5.3600000000000002E-2</v>
      </c>
      <c r="AM523" s="91" t="s">
        <v>620</v>
      </c>
      <c r="AN523" s="91" t="s">
        <v>621</v>
      </c>
      <c r="AO523" s="19">
        <v>2044.55</v>
      </c>
      <c r="AP523" s="19">
        <v>2044.55</v>
      </c>
      <c r="AQ523" s="19">
        <v>2044.55</v>
      </c>
      <c r="AR523" s="19">
        <v>2044.55</v>
      </c>
      <c r="AS523" s="19">
        <v>2044.55</v>
      </c>
      <c r="AT523" s="19">
        <v>2044.55</v>
      </c>
      <c r="AU523" s="19">
        <v>2044.55</v>
      </c>
      <c r="AV523" s="19">
        <v>2044.55</v>
      </c>
      <c r="AW523" s="19">
        <v>2044.55</v>
      </c>
      <c r="AX523" s="19">
        <v>2044.55</v>
      </c>
      <c r="AY523" s="19">
        <v>2044.55</v>
      </c>
      <c r="AZ523" s="19">
        <v>1363.04</v>
      </c>
      <c r="BA523" s="19">
        <v>1363.04</v>
      </c>
      <c r="BB523" s="19">
        <v>1363.04</v>
      </c>
      <c r="BC523" s="19">
        <v>1363.04</v>
      </c>
      <c r="BD523" s="19">
        <v>1363.04</v>
      </c>
      <c r="BE523" s="19">
        <v>1363.04</v>
      </c>
      <c r="BF523" s="19">
        <v>1363.04</v>
      </c>
      <c r="BG523" s="19">
        <v>1363.04</v>
      </c>
      <c r="BH523" s="19">
        <v>1363.04</v>
      </c>
      <c r="BI523" s="19">
        <v>1363.04</v>
      </c>
      <c r="BJ523" s="19">
        <f t="shared" si="24"/>
        <v>18400.949999999997</v>
      </c>
      <c r="BK523" s="19">
        <f t="shared" si="25"/>
        <v>17719.500000000004</v>
      </c>
      <c r="BL523" s="19">
        <f t="shared" si="26"/>
        <v>36120.449999999997</v>
      </c>
    </row>
    <row r="524" spans="1:64" x14ac:dyDescent="0.25">
      <c r="A524" s="52" t="s">
        <v>2303</v>
      </c>
      <c r="B524" s="78" t="s">
        <v>511</v>
      </c>
      <c r="C524" s="79">
        <v>7</v>
      </c>
      <c r="D524" s="80" t="s">
        <v>23</v>
      </c>
      <c r="E524" s="79" t="s">
        <v>434</v>
      </c>
      <c r="F524" s="79" t="s">
        <v>604</v>
      </c>
      <c r="G524" s="79" t="s">
        <v>816</v>
      </c>
      <c r="H524" s="79" t="s">
        <v>624</v>
      </c>
      <c r="I524" s="79" t="s">
        <v>817</v>
      </c>
      <c r="J524" s="79" t="s">
        <v>626</v>
      </c>
      <c r="K524" s="79" t="s">
        <v>447</v>
      </c>
      <c r="L524" s="79" t="s">
        <v>606</v>
      </c>
      <c r="M524" s="79" t="s">
        <v>619</v>
      </c>
      <c r="N524" s="81">
        <v>1</v>
      </c>
      <c r="O524" s="81">
        <v>1</v>
      </c>
      <c r="P524" s="81">
        <v>1</v>
      </c>
      <c r="Q524" s="81">
        <v>1</v>
      </c>
      <c r="R524" s="81">
        <v>1</v>
      </c>
      <c r="S524" s="81">
        <v>1</v>
      </c>
      <c r="T524" s="81">
        <v>0</v>
      </c>
      <c r="U524" s="81">
        <v>0</v>
      </c>
      <c r="V524" s="81">
        <v>0</v>
      </c>
      <c r="W524" s="102">
        <v>1359065</v>
      </c>
      <c r="X524" s="102">
        <v>0</v>
      </c>
      <c r="Y524" s="102">
        <v>0</v>
      </c>
      <c r="Z524" s="102">
        <v>6387.61</v>
      </c>
      <c r="AA524" s="102">
        <v>0</v>
      </c>
      <c r="AB524" s="102">
        <v>0</v>
      </c>
      <c r="AC524" s="102">
        <v>1359065</v>
      </c>
      <c r="AD524" s="89">
        <v>43888</v>
      </c>
      <c r="AE524" s="89">
        <v>46445</v>
      </c>
      <c r="AF524" s="90">
        <v>1359065</v>
      </c>
      <c r="AG524" s="84">
        <v>1.91</v>
      </c>
      <c r="AH524" s="84">
        <v>7</v>
      </c>
      <c r="AI524" s="85">
        <v>5.6399999999999999E-2</v>
      </c>
      <c r="AJ524" s="86">
        <v>1.91</v>
      </c>
      <c r="AK524" s="86">
        <v>7</v>
      </c>
      <c r="AL524" s="87">
        <v>5.6399999999999999E-2</v>
      </c>
      <c r="AM524" s="91" t="s">
        <v>620</v>
      </c>
      <c r="AN524" s="91" t="s">
        <v>621</v>
      </c>
      <c r="AO524" s="19">
        <v>0</v>
      </c>
      <c r="AP524" s="19">
        <v>0</v>
      </c>
      <c r="AQ524" s="19">
        <v>8500000</v>
      </c>
      <c r="AR524" s="19">
        <v>0</v>
      </c>
      <c r="AS524" s="19">
        <v>0</v>
      </c>
      <c r="AT524" s="19">
        <v>0</v>
      </c>
      <c r="AU524" s="19">
        <v>0</v>
      </c>
      <c r="AV524" s="19">
        <v>0</v>
      </c>
      <c r="AW524" s="19">
        <v>8500000</v>
      </c>
      <c r="AX524" s="19">
        <v>0</v>
      </c>
      <c r="AY524" s="19">
        <v>0</v>
      </c>
      <c r="AZ524" s="19">
        <v>0</v>
      </c>
      <c r="BA524" s="19">
        <v>0</v>
      </c>
      <c r="BB524" s="19">
        <v>0</v>
      </c>
      <c r="BC524" s="19">
        <v>8500000</v>
      </c>
      <c r="BD524" s="19">
        <v>0</v>
      </c>
      <c r="BE524" s="19">
        <v>0</v>
      </c>
      <c r="BF524" s="19">
        <v>0</v>
      </c>
      <c r="BG524" s="19">
        <v>0</v>
      </c>
      <c r="BH524" s="19">
        <v>0</v>
      </c>
      <c r="BI524" s="19">
        <v>8500000</v>
      </c>
      <c r="BJ524" s="19">
        <f t="shared" si="24"/>
        <v>17000000</v>
      </c>
      <c r="BK524" s="19">
        <f t="shared" si="25"/>
        <v>17000000</v>
      </c>
      <c r="BL524" s="19">
        <f t="shared" si="26"/>
        <v>34000000</v>
      </c>
    </row>
    <row r="525" spans="1:64" x14ac:dyDescent="0.25">
      <c r="A525" s="52" t="s">
        <v>2304</v>
      </c>
      <c r="B525" s="78" t="s">
        <v>511</v>
      </c>
      <c r="C525" s="79">
        <v>8</v>
      </c>
      <c r="D525" s="80" t="s">
        <v>23</v>
      </c>
      <c r="E525" s="79" t="s">
        <v>434</v>
      </c>
      <c r="F525" s="79" t="s">
        <v>604</v>
      </c>
      <c r="G525" s="79" t="s">
        <v>816</v>
      </c>
      <c r="H525" s="79" t="s">
        <v>624</v>
      </c>
      <c r="I525" s="79" t="s">
        <v>817</v>
      </c>
      <c r="J525" s="79" t="s">
        <v>626</v>
      </c>
      <c r="K525" s="79" t="s">
        <v>447</v>
      </c>
      <c r="L525" s="79" t="s">
        <v>606</v>
      </c>
      <c r="M525" s="79" t="s">
        <v>619</v>
      </c>
      <c r="N525" s="81">
        <v>1</v>
      </c>
      <c r="O525" s="81">
        <v>1</v>
      </c>
      <c r="P525" s="81">
        <v>1</v>
      </c>
      <c r="Q525" s="81">
        <v>1</v>
      </c>
      <c r="R525" s="81">
        <v>1</v>
      </c>
      <c r="S525" s="81">
        <v>1</v>
      </c>
      <c r="T525" s="81">
        <v>0</v>
      </c>
      <c r="U525" s="81">
        <v>0</v>
      </c>
      <c r="V525" s="81">
        <v>0</v>
      </c>
      <c r="W525" s="102">
        <v>413737.5</v>
      </c>
      <c r="X525" s="102">
        <v>0</v>
      </c>
      <c r="Y525" s="102">
        <v>0</v>
      </c>
      <c r="Z525" s="102">
        <v>2044.55</v>
      </c>
      <c r="AA525" s="102">
        <v>0</v>
      </c>
      <c r="AB525" s="102">
        <v>0</v>
      </c>
      <c r="AC525" s="102">
        <v>413737.5</v>
      </c>
      <c r="AD525" s="89">
        <v>43888</v>
      </c>
      <c r="AE525" s="89">
        <v>46810</v>
      </c>
      <c r="AF525" s="90">
        <v>413737.5</v>
      </c>
      <c r="AG525" s="84">
        <v>2.91</v>
      </c>
      <c r="AH525" s="84">
        <v>8</v>
      </c>
      <c r="AI525" s="85">
        <v>5.9299999999999999E-2</v>
      </c>
      <c r="AJ525" s="86">
        <v>2.91</v>
      </c>
      <c r="AK525" s="86">
        <v>8</v>
      </c>
      <c r="AL525" s="87">
        <v>5.9299999999999999E-2</v>
      </c>
      <c r="AM525" s="91" t="s">
        <v>620</v>
      </c>
      <c r="AN525" s="91" t="s">
        <v>621</v>
      </c>
      <c r="AO525" s="19">
        <v>0</v>
      </c>
      <c r="AP525" s="19">
        <v>0</v>
      </c>
      <c r="AQ525" s="19">
        <v>66488.47</v>
      </c>
      <c r="AR525" s="19">
        <v>0</v>
      </c>
      <c r="AS525" s="19">
        <v>0</v>
      </c>
      <c r="AT525" s="19">
        <v>0</v>
      </c>
      <c r="AU525" s="19">
        <v>0</v>
      </c>
      <c r="AV525" s="19">
        <v>0</v>
      </c>
      <c r="AW525" s="19">
        <v>66488.47</v>
      </c>
      <c r="AX525" s="19">
        <v>0</v>
      </c>
      <c r="AY525" s="19">
        <v>0</v>
      </c>
      <c r="AZ525" s="19">
        <v>0</v>
      </c>
      <c r="BA525" s="19">
        <v>0</v>
      </c>
      <c r="BB525" s="19">
        <v>0</v>
      </c>
      <c r="BC525" s="19">
        <v>66488.47</v>
      </c>
      <c r="BD525" s="19">
        <v>0</v>
      </c>
      <c r="BE525" s="19">
        <v>0</v>
      </c>
      <c r="BF525" s="19">
        <v>0</v>
      </c>
      <c r="BG525" s="19">
        <v>0</v>
      </c>
      <c r="BH525" s="19">
        <v>0</v>
      </c>
      <c r="BI525" s="19">
        <v>66488.47</v>
      </c>
      <c r="BJ525" s="19">
        <f t="shared" si="24"/>
        <v>132976.94</v>
      </c>
      <c r="BK525" s="19">
        <f t="shared" si="25"/>
        <v>132976.94</v>
      </c>
      <c r="BL525" s="19">
        <f t="shared" si="26"/>
        <v>265953.88</v>
      </c>
    </row>
    <row r="526" spans="1:64" x14ac:dyDescent="0.25">
      <c r="A526" s="52" t="s">
        <v>2309</v>
      </c>
      <c r="B526" s="78" t="s">
        <v>512</v>
      </c>
      <c r="C526" s="79">
        <v>4</v>
      </c>
      <c r="D526" s="80" t="s">
        <v>23</v>
      </c>
      <c r="E526" s="79" t="s">
        <v>434</v>
      </c>
      <c r="F526" s="79" t="s">
        <v>604</v>
      </c>
      <c r="G526" s="79" t="s">
        <v>816</v>
      </c>
      <c r="H526" s="79" t="s">
        <v>624</v>
      </c>
      <c r="I526" s="79" t="s">
        <v>817</v>
      </c>
      <c r="J526" s="79" t="s">
        <v>626</v>
      </c>
      <c r="K526" s="79" t="s">
        <v>447</v>
      </c>
      <c r="L526" s="79" t="s">
        <v>606</v>
      </c>
      <c r="M526" s="79" t="s">
        <v>619</v>
      </c>
      <c r="N526" s="81">
        <v>1</v>
      </c>
      <c r="O526" s="81">
        <v>1</v>
      </c>
      <c r="P526" s="81">
        <v>1</v>
      </c>
      <c r="Q526" s="81">
        <v>1</v>
      </c>
      <c r="R526" s="81">
        <v>1</v>
      </c>
      <c r="S526" s="81">
        <v>1</v>
      </c>
      <c r="T526" s="81">
        <v>0</v>
      </c>
      <c r="U526" s="81">
        <v>0</v>
      </c>
      <c r="V526" s="81">
        <v>0</v>
      </c>
      <c r="W526" s="102">
        <v>1954080</v>
      </c>
      <c r="X526" s="102">
        <v>0</v>
      </c>
      <c r="Y526" s="102">
        <v>1954080</v>
      </c>
      <c r="Z526" s="102">
        <v>8255.99</v>
      </c>
      <c r="AA526" s="102">
        <v>0</v>
      </c>
      <c r="AB526" s="102">
        <v>0</v>
      </c>
      <c r="AC526" s="102">
        <v>0</v>
      </c>
      <c r="AD526" s="89">
        <v>43900</v>
      </c>
      <c r="AE526" s="89">
        <v>45726</v>
      </c>
      <c r="AF526" s="90">
        <v>3908160</v>
      </c>
      <c r="AG526" s="84">
        <v>0</v>
      </c>
      <c r="AH526" s="84">
        <v>5</v>
      </c>
      <c r="AI526" s="85">
        <v>5.0700000000000002E-2</v>
      </c>
      <c r="AJ526" s="86">
        <v>0</v>
      </c>
      <c r="AK526" s="86">
        <v>0</v>
      </c>
      <c r="AL526" s="87">
        <v>0</v>
      </c>
      <c r="AM526" s="91" t="s">
        <v>620</v>
      </c>
      <c r="AN526" s="91" t="s">
        <v>621</v>
      </c>
      <c r="AO526" s="19">
        <v>258.76</v>
      </c>
      <c r="AP526" s="19">
        <v>258.76</v>
      </c>
      <c r="AQ526" s="19">
        <v>258.76</v>
      </c>
      <c r="AR526" s="19">
        <v>258.76</v>
      </c>
      <c r="AS526" s="19">
        <v>258.76</v>
      </c>
      <c r="AT526" s="19">
        <v>258.76</v>
      </c>
      <c r="AU526" s="19">
        <v>258.76</v>
      </c>
      <c r="AV526" s="19">
        <v>258.76</v>
      </c>
      <c r="AW526" s="19">
        <v>258.76</v>
      </c>
      <c r="AX526" s="19">
        <v>258.76</v>
      </c>
      <c r="AY526" s="19">
        <v>258.76</v>
      </c>
      <c r="AZ526" s="19">
        <v>258.76</v>
      </c>
      <c r="BA526" s="19">
        <v>194.07</v>
      </c>
      <c r="BB526" s="19">
        <v>194.07</v>
      </c>
      <c r="BC526" s="19">
        <v>194.07</v>
      </c>
      <c r="BD526" s="19">
        <v>194.07</v>
      </c>
      <c r="BE526" s="19">
        <v>194.07</v>
      </c>
      <c r="BF526" s="19">
        <v>194.07</v>
      </c>
      <c r="BG526" s="19">
        <v>194.07</v>
      </c>
      <c r="BH526" s="19">
        <v>194.07</v>
      </c>
      <c r="BI526" s="19">
        <v>194.07</v>
      </c>
      <c r="BJ526" s="19">
        <f t="shared" si="24"/>
        <v>2328.84</v>
      </c>
      <c r="BK526" s="19">
        <f t="shared" si="25"/>
        <v>2522.91</v>
      </c>
      <c r="BL526" s="19">
        <f t="shared" si="26"/>
        <v>4851.75</v>
      </c>
    </row>
    <row r="527" spans="1:64" x14ac:dyDescent="0.25">
      <c r="A527" s="52" t="s">
        <v>2310</v>
      </c>
      <c r="B527" s="78" t="s">
        <v>512</v>
      </c>
      <c r="C527" s="79">
        <v>5</v>
      </c>
      <c r="D527" s="80" t="s">
        <v>23</v>
      </c>
      <c r="E527" s="79" t="s">
        <v>434</v>
      </c>
      <c r="F527" s="79" t="s">
        <v>604</v>
      </c>
      <c r="G527" s="79" t="s">
        <v>816</v>
      </c>
      <c r="H527" s="79" t="s">
        <v>624</v>
      </c>
      <c r="I527" s="79" t="s">
        <v>817</v>
      </c>
      <c r="J527" s="79" t="s">
        <v>626</v>
      </c>
      <c r="K527" s="79" t="s">
        <v>447</v>
      </c>
      <c r="L527" s="79" t="s">
        <v>606</v>
      </c>
      <c r="M527" s="79" t="s">
        <v>619</v>
      </c>
      <c r="N527" s="81">
        <v>1</v>
      </c>
      <c r="O527" s="81">
        <v>1</v>
      </c>
      <c r="P527" s="81">
        <v>1</v>
      </c>
      <c r="Q527" s="81">
        <v>1</v>
      </c>
      <c r="R527" s="81">
        <v>1</v>
      </c>
      <c r="S527" s="81">
        <v>1</v>
      </c>
      <c r="T527" s="81">
        <v>0</v>
      </c>
      <c r="U527" s="81">
        <v>0</v>
      </c>
      <c r="V527" s="81">
        <v>0</v>
      </c>
      <c r="W527" s="102">
        <v>2899407.5</v>
      </c>
      <c r="X527" s="102">
        <v>0</v>
      </c>
      <c r="Y527" s="102">
        <v>0</v>
      </c>
      <c r="Z527" s="102">
        <v>12950.69</v>
      </c>
      <c r="AA527" s="102">
        <v>0</v>
      </c>
      <c r="AB527" s="102">
        <v>0</v>
      </c>
      <c r="AC527" s="102">
        <v>2899407.5</v>
      </c>
      <c r="AD527" s="89">
        <v>43900</v>
      </c>
      <c r="AE527" s="89">
        <v>46091</v>
      </c>
      <c r="AF527" s="90">
        <v>2899407.5</v>
      </c>
      <c r="AG527" s="84">
        <v>0.94</v>
      </c>
      <c r="AH527" s="84">
        <v>6</v>
      </c>
      <c r="AI527" s="85">
        <v>5.3600000000000002E-2</v>
      </c>
      <c r="AJ527" s="86">
        <v>0.94</v>
      </c>
      <c r="AK527" s="86">
        <v>6</v>
      </c>
      <c r="AL527" s="87">
        <v>5.3600000000000002E-2</v>
      </c>
      <c r="AM527" s="91" t="s">
        <v>620</v>
      </c>
      <c r="AN527" s="91" t="s">
        <v>621</v>
      </c>
      <c r="AO527" s="19">
        <v>0</v>
      </c>
      <c r="AP527" s="19">
        <v>0</v>
      </c>
      <c r="AQ527" s="19">
        <v>5399.16</v>
      </c>
      <c r="AR527" s="19">
        <v>0</v>
      </c>
      <c r="AS527" s="19">
        <v>0</v>
      </c>
      <c r="AT527" s="19">
        <v>0</v>
      </c>
      <c r="AU527" s="19">
        <v>0</v>
      </c>
      <c r="AV527" s="19">
        <v>0</v>
      </c>
      <c r="AW527" s="19">
        <v>5399.16</v>
      </c>
      <c r="AX527" s="19">
        <v>0</v>
      </c>
      <c r="AY527" s="19">
        <v>0</v>
      </c>
      <c r="AZ527" s="19">
        <v>0</v>
      </c>
      <c r="BA527" s="19">
        <v>0</v>
      </c>
      <c r="BB527" s="19">
        <v>0</v>
      </c>
      <c r="BC527" s="19">
        <v>5399.16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5399.16</v>
      </c>
      <c r="BJ527" s="19">
        <f t="shared" si="24"/>
        <v>10798.32</v>
      </c>
      <c r="BK527" s="19">
        <f t="shared" si="25"/>
        <v>10798.32</v>
      </c>
      <c r="BL527" s="19">
        <f t="shared" si="26"/>
        <v>21596.639999999999</v>
      </c>
    </row>
    <row r="528" spans="1:64" x14ac:dyDescent="0.25">
      <c r="A528" s="52" t="s">
        <v>2311</v>
      </c>
      <c r="B528" s="78" t="s">
        <v>512</v>
      </c>
      <c r="C528" s="79">
        <v>6</v>
      </c>
      <c r="D528" s="80" t="s">
        <v>23</v>
      </c>
      <c r="E528" s="79" t="s">
        <v>434</v>
      </c>
      <c r="F528" s="79" t="s">
        <v>604</v>
      </c>
      <c r="G528" s="79" t="s">
        <v>816</v>
      </c>
      <c r="H528" s="79" t="s">
        <v>624</v>
      </c>
      <c r="I528" s="79" t="s">
        <v>817</v>
      </c>
      <c r="J528" s="79" t="s">
        <v>626</v>
      </c>
      <c r="K528" s="79" t="s">
        <v>447</v>
      </c>
      <c r="L528" s="79" t="s">
        <v>606</v>
      </c>
      <c r="M528" s="79" t="s">
        <v>619</v>
      </c>
      <c r="N528" s="81">
        <v>1</v>
      </c>
      <c r="O528" s="81">
        <v>1</v>
      </c>
      <c r="P528" s="81">
        <v>1</v>
      </c>
      <c r="Q528" s="81">
        <v>1</v>
      </c>
      <c r="R528" s="81">
        <v>1</v>
      </c>
      <c r="S528" s="81">
        <v>1</v>
      </c>
      <c r="T528" s="81">
        <v>0</v>
      </c>
      <c r="U528" s="81">
        <v>0</v>
      </c>
      <c r="V528" s="81">
        <v>0</v>
      </c>
      <c r="W528" s="102">
        <v>854172.5</v>
      </c>
      <c r="X528" s="102">
        <v>0</v>
      </c>
      <c r="Y528" s="102">
        <v>0</v>
      </c>
      <c r="Z528" s="102">
        <v>4014.61</v>
      </c>
      <c r="AA528" s="102">
        <v>0</v>
      </c>
      <c r="AB528" s="102">
        <v>0</v>
      </c>
      <c r="AC528" s="102">
        <v>854172.5</v>
      </c>
      <c r="AD528" s="89">
        <v>43900</v>
      </c>
      <c r="AE528" s="89">
        <v>46456</v>
      </c>
      <c r="AF528" s="90">
        <v>854172.5</v>
      </c>
      <c r="AG528" s="84">
        <v>1.94</v>
      </c>
      <c r="AH528" s="84">
        <v>7</v>
      </c>
      <c r="AI528" s="85">
        <v>5.6399999999999999E-2</v>
      </c>
      <c r="AJ528" s="86">
        <v>1.94</v>
      </c>
      <c r="AK528" s="86">
        <v>7</v>
      </c>
      <c r="AL528" s="87">
        <v>5.6399999999999999E-2</v>
      </c>
      <c r="AM528" s="91" t="s">
        <v>620</v>
      </c>
      <c r="AN528" s="91" t="s">
        <v>621</v>
      </c>
      <c r="AO528" s="19">
        <v>0</v>
      </c>
      <c r="AP528" s="19">
        <v>0</v>
      </c>
      <c r="AQ528" s="19">
        <v>18595.55</v>
      </c>
      <c r="AR528" s="19">
        <v>0</v>
      </c>
      <c r="AS528" s="19">
        <v>0</v>
      </c>
      <c r="AT528" s="19">
        <v>0</v>
      </c>
      <c r="AU528" s="19">
        <v>0</v>
      </c>
      <c r="AV528" s="19">
        <v>0</v>
      </c>
      <c r="AW528" s="19">
        <v>18595.55</v>
      </c>
      <c r="AX528" s="19">
        <v>0</v>
      </c>
      <c r="AY528" s="19">
        <v>0</v>
      </c>
      <c r="AZ528" s="19">
        <v>0</v>
      </c>
      <c r="BA528" s="19">
        <v>0</v>
      </c>
      <c r="BB528" s="19">
        <v>0</v>
      </c>
      <c r="BC528" s="19">
        <v>18595.55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18595.55</v>
      </c>
      <c r="BJ528" s="19">
        <f t="shared" si="24"/>
        <v>37191.1</v>
      </c>
      <c r="BK528" s="19">
        <f t="shared" si="25"/>
        <v>37191.1</v>
      </c>
      <c r="BL528" s="19">
        <f t="shared" si="26"/>
        <v>74382.2</v>
      </c>
    </row>
    <row r="529" spans="1:64" x14ac:dyDescent="0.25">
      <c r="A529" s="52" t="s">
        <v>2312</v>
      </c>
      <c r="B529" s="78" t="s">
        <v>512</v>
      </c>
      <c r="C529" s="79">
        <v>7</v>
      </c>
      <c r="D529" s="80" t="s">
        <v>23</v>
      </c>
      <c r="E529" s="79" t="s">
        <v>434</v>
      </c>
      <c r="F529" s="79" t="s">
        <v>604</v>
      </c>
      <c r="G529" s="79" t="s">
        <v>816</v>
      </c>
      <c r="H529" s="79" t="s">
        <v>624</v>
      </c>
      <c r="I529" s="79" t="s">
        <v>817</v>
      </c>
      <c r="J529" s="79" t="s">
        <v>626</v>
      </c>
      <c r="K529" s="79" t="s">
        <v>447</v>
      </c>
      <c r="L529" s="79" t="s">
        <v>606</v>
      </c>
      <c r="M529" s="79" t="s">
        <v>619</v>
      </c>
      <c r="N529" s="81">
        <v>1</v>
      </c>
      <c r="O529" s="81">
        <v>1</v>
      </c>
      <c r="P529" s="81">
        <v>1</v>
      </c>
      <c r="Q529" s="81">
        <v>1</v>
      </c>
      <c r="R529" s="81">
        <v>1</v>
      </c>
      <c r="S529" s="81">
        <v>1</v>
      </c>
      <c r="T529" s="81">
        <v>0</v>
      </c>
      <c r="U529" s="81">
        <v>0</v>
      </c>
      <c r="V529" s="81">
        <v>0</v>
      </c>
      <c r="W529" s="102">
        <v>50002.5</v>
      </c>
      <c r="X529" s="102">
        <v>0</v>
      </c>
      <c r="Y529" s="102">
        <v>0</v>
      </c>
      <c r="Z529" s="102">
        <v>258.76</v>
      </c>
      <c r="AA529" s="102">
        <v>0</v>
      </c>
      <c r="AB529" s="102">
        <v>0</v>
      </c>
      <c r="AC529" s="102">
        <v>50002.5</v>
      </c>
      <c r="AD529" s="89">
        <v>43900</v>
      </c>
      <c r="AE529" s="89">
        <v>47187</v>
      </c>
      <c r="AF529" s="90">
        <v>50002.5</v>
      </c>
      <c r="AG529" s="84">
        <v>3.94</v>
      </c>
      <c r="AH529" s="84">
        <v>9</v>
      </c>
      <c r="AI529" s="85">
        <v>6.2100000000000002E-2</v>
      </c>
      <c r="AJ529" s="86">
        <v>3.94</v>
      </c>
      <c r="AK529" s="86">
        <v>9</v>
      </c>
      <c r="AL529" s="87">
        <v>6.2100000000000002E-2</v>
      </c>
      <c r="AM529" s="91" t="s">
        <v>620</v>
      </c>
      <c r="AN529" s="91" t="s">
        <v>621</v>
      </c>
      <c r="AO529" s="19">
        <v>17369.48</v>
      </c>
      <c r="AP529" s="19">
        <v>17369.48</v>
      </c>
      <c r="AQ529" s="19">
        <v>17369.48</v>
      </c>
      <c r="AR529" s="19">
        <v>17369.48</v>
      </c>
      <c r="AS529" s="19">
        <v>17369.48</v>
      </c>
      <c r="AT529" s="19">
        <v>17369.48</v>
      </c>
      <c r="AU529" s="19">
        <v>8684.74</v>
      </c>
      <c r="AV529" s="19">
        <v>8684.74</v>
      </c>
      <c r="AW529" s="19">
        <v>8684.74</v>
      </c>
      <c r="AX529" s="19">
        <v>8684.74</v>
      </c>
      <c r="AY529" s="19">
        <v>8684.74</v>
      </c>
      <c r="AZ529" s="19">
        <v>8684.74</v>
      </c>
      <c r="BA529" s="19">
        <v>0</v>
      </c>
      <c r="BB529" s="19">
        <v>0</v>
      </c>
      <c r="BC529" s="19">
        <v>0</v>
      </c>
      <c r="BD529" s="19">
        <v>0</v>
      </c>
      <c r="BE529" s="19">
        <v>0</v>
      </c>
      <c r="BF529" s="19">
        <v>0</v>
      </c>
      <c r="BG529" s="19">
        <v>0</v>
      </c>
      <c r="BH529" s="19">
        <v>0</v>
      </c>
      <c r="BI529" s="19">
        <v>0</v>
      </c>
      <c r="BJ529" s="19">
        <f t="shared" si="24"/>
        <v>130271.1</v>
      </c>
      <c r="BK529" s="19">
        <f t="shared" si="25"/>
        <v>26054.22</v>
      </c>
      <c r="BL529" s="19">
        <f t="shared" si="26"/>
        <v>156325.32</v>
      </c>
    </row>
    <row r="530" spans="1:64" x14ac:dyDescent="0.25">
      <c r="A530" s="52" t="s">
        <v>2315</v>
      </c>
      <c r="B530" s="78" t="s">
        <v>513</v>
      </c>
      <c r="C530" s="79">
        <v>3</v>
      </c>
      <c r="D530" s="80" t="s">
        <v>23</v>
      </c>
      <c r="E530" s="79" t="s">
        <v>434</v>
      </c>
      <c r="F530" s="79" t="s">
        <v>604</v>
      </c>
      <c r="G530" s="79" t="s">
        <v>816</v>
      </c>
      <c r="H530" s="79" t="s">
        <v>624</v>
      </c>
      <c r="I530" s="79" t="s">
        <v>817</v>
      </c>
      <c r="J530" s="79" t="s">
        <v>626</v>
      </c>
      <c r="K530" s="79" t="s">
        <v>447</v>
      </c>
      <c r="L530" s="79" t="s">
        <v>606</v>
      </c>
      <c r="M530" s="79" t="s">
        <v>619</v>
      </c>
      <c r="N530" s="81">
        <v>1</v>
      </c>
      <c r="O530" s="81">
        <v>1</v>
      </c>
      <c r="P530" s="81">
        <v>1</v>
      </c>
      <c r="Q530" s="81">
        <v>1</v>
      </c>
      <c r="R530" s="81">
        <v>1</v>
      </c>
      <c r="S530" s="81">
        <v>1</v>
      </c>
      <c r="T530" s="81">
        <v>0</v>
      </c>
      <c r="U530" s="81">
        <v>0</v>
      </c>
      <c r="V530" s="81">
        <v>0</v>
      </c>
      <c r="W530" s="102">
        <v>1108315</v>
      </c>
      <c r="X530" s="102">
        <v>0</v>
      </c>
      <c r="Y530" s="102">
        <v>1108315</v>
      </c>
      <c r="Z530" s="102">
        <v>4682.63</v>
      </c>
      <c r="AA530" s="102">
        <v>0</v>
      </c>
      <c r="AB530" s="102">
        <v>0</v>
      </c>
      <c r="AC530" s="102">
        <v>0</v>
      </c>
      <c r="AD530" s="89">
        <v>43908</v>
      </c>
      <c r="AE530" s="89">
        <v>45734</v>
      </c>
      <c r="AF530" s="90">
        <v>2216630</v>
      </c>
      <c r="AG530" s="84">
        <v>0</v>
      </c>
      <c r="AH530" s="84">
        <v>5</v>
      </c>
      <c r="AI530" s="85">
        <v>5.0700000000000002E-2</v>
      </c>
      <c r="AJ530" s="86">
        <v>0</v>
      </c>
      <c r="AK530" s="86">
        <v>0</v>
      </c>
      <c r="AL530" s="87">
        <v>0</v>
      </c>
      <c r="AM530" s="91" t="s">
        <v>620</v>
      </c>
      <c r="AN530" s="91" t="s">
        <v>621</v>
      </c>
      <c r="AO530" s="19">
        <v>0</v>
      </c>
      <c r="AP530" s="19">
        <v>0</v>
      </c>
      <c r="AQ530" s="19">
        <v>84342.06</v>
      </c>
      <c r="AR530" s="19">
        <v>0</v>
      </c>
      <c r="AS530" s="19">
        <v>0</v>
      </c>
      <c r="AT530" s="19">
        <v>0</v>
      </c>
      <c r="AU530" s="19">
        <v>0</v>
      </c>
      <c r="AV530" s="19">
        <v>0</v>
      </c>
      <c r="AW530" s="19">
        <v>84342.06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84342.06</v>
      </c>
      <c r="BD530" s="19">
        <v>0</v>
      </c>
      <c r="BE530" s="19">
        <v>0</v>
      </c>
      <c r="BF530" s="19">
        <v>0</v>
      </c>
      <c r="BG530" s="19">
        <v>0</v>
      </c>
      <c r="BH530" s="19">
        <v>0</v>
      </c>
      <c r="BI530" s="19">
        <v>84342.06</v>
      </c>
      <c r="BJ530" s="19">
        <f t="shared" si="24"/>
        <v>168684.12</v>
      </c>
      <c r="BK530" s="19">
        <f t="shared" si="25"/>
        <v>168684.12</v>
      </c>
      <c r="BL530" s="19">
        <f t="shared" si="26"/>
        <v>337368.24</v>
      </c>
    </row>
    <row r="531" spans="1:64" x14ac:dyDescent="0.25">
      <c r="A531" s="52" t="s">
        <v>2316</v>
      </c>
      <c r="B531" s="78" t="s">
        <v>513</v>
      </c>
      <c r="C531" s="79">
        <v>4</v>
      </c>
      <c r="D531" s="80" t="s">
        <v>23</v>
      </c>
      <c r="E531" s="79" t="s">
        <v>434</v>
      </c>
      <c r="F531" s="79" t="s">
        <v>604</v>
      </c>
      <c r="G531" s="79" t="s">
        <v>816</v>
      </c>
      <c r="H531" s="79" t="s">
        <v>624</v>
      </c>
      <c r="I531" s="79" t="s">
        <v>817</v>
      </c>
      <c r="J531" s="79" t="s">
        <v>626</v>
      </c>
      <c r="K531" s="79" t="s">
        <v>447</v>
      </c>
      <c r="L531" s="79" t="s">
        <v>606</v>
      </c>
      <c r="M531" s="79" t="s">
        <v>619</v>
      </c>
      <c r="N531" s="81">
        <v>1</v>
      </c>
      <c r="O531" s="81">
        <v>1</v>
      </c>
      <c r="P531" s="81">
        <v>1</v>
      </c>
      <c r="Q531" s="81">
        <v>1</v>
      </c>
      <c r="R531" s="81">
        <v>1</v>
      </c>
      <c r="S531" s="81">
        <v>1</v>
      </c>
      <c r="T531" s="81">
        <v>0</v>
      </c>
      <c r="U531" s="81">
        <v>0</v>
      </c>
      <c r="V531" s="81">
        <v>0</v>
      </c>
      <c r="W531" s="102">
        <v>3888690</v>
      </c>
      <c r="X531" s="102">
        <v>0</v>
      </c>
      <c r="Y531" s="102">
        <v>0</v>
      </c>
      <c r="Z531" s="102">
        <v>17369.48</v>
      </c>
      <c r="AA531" s="102">
        <v>0</v>
      </c>
      <c r="AB531" s="102">
        <v>0</v>
      </c>
      <c r="AC531" s="102">
        <v>3888690</v>
      </c>
      <c r="AD531" s="89">
        <v>43908</v>
      </c>
      <c r="AE531" s="89">
        <v>46099</v>
      </c>
      <c r="AF531" s="90">
        <v>3888690</v>
      </c>
      <c r="AG531" s="84">
        <v>0.97</v>
      </c>
      <c r="AH531" s="84">
        <v>6</v>
      </c>
      <c r="AI531" s="85">
        <v>5.3600000000000002E-2</v>
      </c>
      <c r="AJ531" s="86">
        <v>0.97</v>
      </c>
      <c r="AK531" s="86">
        <v>6</v>
      </c>
      <c r="AL531" s="87">
        <v>5.3600000000000002E-2</v>
      </c>
      <c r="AM531" s="91" t="s">
        <v>620</v>
      </c>
      <c r="AN531" s="91" t="s">
        <v>621</v>
      </c>
      <c r="AO531" s="19">
        <v>0</v>
      </c>
      <c r="AP531" s="19">
        <v>0</v>
      </c>
      <c r="AQ531" s="19">
        <v>99720.17</v>
      </c>
      <c r="AR531" s="19">
        <v>0</v>
      </c>
      <c r="AS531" s="19">
        <v>0</v>
      </c>
      <c r="AT531" s="19">
        <v>0</v>
      </c>
      <c r="AU531" s="19">
        <v>0</v>
      </c>
      <c r="AV531" s="19">
        <v>0</v>
      </c>
      <c r="AW531" s="19">
        <v>99720.17</v>
      </c>
      <c r="AX531" s="19">
        <v>0</v>
      </c>
      <c r="AY531" s="19">
        <v>0</v>
      </c>
      <c r="AZ531" s="19">
        <v>0</v>
      </c>
      <c r="BA531" s="19">
        <v>0</v>
      </c>
      <c r="BB531" s="19">
        <v>0</v>
      </c>
      <c r="BC531" s="19">
        <v>99720.17</v>
      </c>
      <c r="BD531" s="19">
        <v>0</v>
      </c>
      <c r="BE531" s="19">
        <v>0</v>
      </c>
      <c r="BF531" s="19">
        <v>0</v>
      </c>
      <c r="BG531" s="19">
        <v>0</v>
      </c>
      <c r="BH531" s="19">
        <v>0</v>
      </c>
      <c r="BI531" s="19">
        <v>99720.17</v>
      </c>
      <c r="BJ531" s="19">
        <f t="shared" si="24"/>
        <v>199440.34</v>
      </c>
      <c r="BK531" s="19">
        <f t="shared" si="25"/>
        <v>199440.34</v>
      </c>
      <c r="BL531" s="19">
        <f t="shared" si="26"/>
        <v>398880.68</v>
      </c>
    </row>
    <row r="532" spans="1:64" x14ac:dyDescent="0.25">
      <c r="A532" s="52" t="s">
        <v>2317</v>
      </c>
      <c r="B532" s="78" t="s">
        <v>513</v>
      </c>
      <c r="C532" s="79">
        <v>5</v>
      </c>
      <c r="D532" s="80" t="s">
        <v>23</v>
      </c>
      <c r="E532" s="79" t="s">
        <v>434</v>
      </c>
      <c r="F532" s="79" t="s">
        <v>604</v>
      </c>
      <c r="G532" s="79" t="s">
        <v>816</v>
      </c>
      <c r="H532" s="79" t="s">
        <v>624</v>
      </c>
      <c r="I532" s="79" t="s">
        <v>817</v>
      </c>
      <c r="J532" s="79" t="s">
        <v>626</v>
      </c>
      <c r="K532" s="79" t="s">
        <v>447</v>
      </c>
      <c r="L532" s="79" t="s">
        <v>606</v>
      </c>
      <c r="M532" s="79" t="s">
        <v>619</v>
      </c>
      <c r="N532" s="81">
        <v>1</v>
      </c>
      <c r="O532" s="81">
        <v>1</v>
      </c>
      <c r="P532" s="81">
        <v>1</v>
      </c>
      <c r="Q532" s="81">
        <v>1</v>
      </c>
      <c r="R532" s="81">
        <v>1</v>
      </c>
      <c r="S532" s="81">
        <v>1</v>
      </c>
      <c r="T532" s="81">
        <v>0</v>
      </c>
      <c r="U532" s="81">
        <v>0</v>
      </c>
      <c r="V532" s="81">
        <v>0</v>
      </c>
      <c r="W532" s="102">
        <v>3249425</v>
      </c>
      <c r="X532" s="102">
        <v>0</v>
      </c>
      <c r="Y532" s="102">
        <v>0</v>
      </c>
      <c r="Z532" s="102">
        <v>15272.3</v>
      </c>
      <c r="AA532" s="102">
        <v>0</v>
      </c>
      <c r="AB532" s="102">
        <v>0</v>
      </c>
      <c r="AC532" s="102">
        <v>3249425</v>
      </c>
      <c r="AD532" s="89">
        <v>43908</v>
      </c>
      <c r="AE532" s="89">
        <v>46464</v>
      </c>
      <c r="AF532" s="90">
        <v>3249425</v>
      </c>
      <c r="AG532" s="84">
        <v>1.97</v>
      </c>
      <c r="AH532" s="84">
        <v>7</v>
      </c>
      <c r="AI532" s="85">
        <v>5.6399999999999999E-2</v>
      </c>
      <c r="AJ532" s="86">
        <v>1.97</v>
      </c>
      <c r="AK532" s="86">
        <v>7</v>
      </c>
      <c r="AL532" s="87">
        <v>5.6399999999999999E-2</v>
      </c>
      <c r="AM532" s="91" t="s">
        <v>620</v>
      </c>
      <c r="AN532" s="91" t="s">
        <v>621</v>
      </c>
      <c r="AO532" s="19">
        <v>0</v>
      </c>
      <c r="AP532" s="19">
        <v>0</v>
      </c>
      <c r="AQ532" s="19">
        <v>13260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13260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13260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13260</v>
      </c>
      <c r="BJ532" s="19">
        <f t="shared" si="24"/>
        <v>26520</v>
      </c>
      <c r="BK532" s="19">
        <f t="shared" si="25"/>
        <v>26520</v>
      </c>
      <c r="BL532" s="19">
        <f t="shared" si="26"/>
        <v>53040</v>
      </c>
    </row>
    <row r="533" spans="1:64" x14ac:dyDescent="0.25">
      <c r="A533" s="52" t="s">
        <v>2322</v>
      </c>
      <c r="B533" s="78" t="s">
        <v>514</v>
      </c>
      <c r="C533" s="79">
        <v>3</v>
      </c>
      <c r="D533" s="80" t="s">
        <v>23</v>
      </c>
      <c r="E533" s="79" t="s">
        <v>434</v>
      </c>
      <c r="F533" s="79" t="s">
        <v>604</v>
      </c>
      <c r="G533" s="79" t="s">
        <v>816</v>
      </c>
      <c r="H533" s="79" t="s">
        <v>624</v>
      </c>
      <c r="I533" s="79" t="s">
        <v>817</v>
      </c>
      <c r="J533" s="79" t="s">
        <v>626</v>
      </c>
      <c r="K533" s="79" t="s">
        <v>447</v>
      </c>
      <c r="L533" s="79" t="s">
        <v>606</v>
      </c>
      <c r="M533" s="79" t="s">
        <v>619</v>
      </c>
      <c r="N533" s="81">
        <v>1</v>
      </c>
      <c r="O533" s="81">
        <v>1</v>
      </c>
      <c r="P533" s="81">
        <v>1</v>
      </c>
      <c r="Q533" s="81">
        <v>1</v>
      </c>
      <c r="R533" s="81">
        <v>1</v>
      </c>
      <c r="S533" s="81">
        <v>1</v>
      </c>
      <c r="T533" s="81">
        <v>0</v>
      </c>
      <c r="U533" s="81">
        <v>0</v>
      </c>
      <c r="V533" s="81">
        <v>0</v>
      </c>
      <c r="W533" s="102">
        <v>141821.25</v>
      </c>
      <c r="X533" s="102">
        <v>0</v>
      </c>
      <c r="Y533" s="102">
        <v>141821.25</v>
      </c>
      <c r="Z533" s="102">
        <v>599.19000000000005</v>
      </c>
      <c r="AA533" s="102">
        <v>0</v>
      </c>
      <c r="AB533" s="102">
        <v>0</v>
      </c>
      <c r="AC533" s="102">
        <v>0</v>
      </c>
      <c r="AD533" s="89">
        <v>43917</v>
      </c>
      <c r="AE533" s="89">
        <v>45743</v>
      </c>
      <c r="AF533" s="90">
        <v>283642.5</v>
      </c>
      <c r="AG533" s="84">
        <v>0</v>
      </c>
      <c r="AH533" s="84">
        <v>5</v>
      </c>
      <c r="AI533" s="85">
        <v>5.0700000000000002E-2</v>
      </c>
      <c r="AJ533" s="86">
        <v>0</v>
      </c>
      <c r="AK533" s="86">
        <v>0</v>
      </c>
      <c r="AL533" s="87">
        <v>0</v>
      </c>
      <c r="AM533" s="91" t="s">
        <v>620</v>
      </c>
      <c r="AN533" s="91" t="s">
        <v>621</v>
      </c>
      <c r="AO533" s="19">
        <v>502.54</v>
      </c>
      <c r="AP533" s="19">
        <v>502.54</v>
      </c>
      <c r="AQ533" s="19">
        <v>502.54</v>
      </c>
      <c r="AR533" s="19">
        <v>502.54</v>
      </c>
      <c r="AS533" s="19">
        <v>502.54</v>
      </c>
      <c r="AT533" s="19">
        <v>502.54</v>
      </c>
      <c r="AU533" s="19">
        <v>502.54</v>
      </c>
      <c r="AV533" s="19">
        <v>502.54</v>
      </c>
      <c r="AW533" s="19">
        <v>502.54</v>
      </c>
      <c r="AX533" s="19">
        <v>502.54</v>
      </c>
      <c r="AY533" s="19">
        <v>502.54</v>
      </c>
      <c r="AZ533" s="19">
        <v>502.54</v>
      </c>
      <c r="BA533" s="19">
        <v>402.04</v>
      </c>
      <c r="BB533" s="19">
        <v>402.04</v>
      </c>
      <c r="BC533" s="19">
        <v>402.04</v>
      </c>
      <c r="BD533" s="19">
        <v>402.04</v>
      </c>
      <c r="BE533" s="19">
        <v>402.04</v>
      </c>
      <c r="BF533" s="19">
        <v>402.04</v>
      </c>
      <c r="BG533" s="19">
        <v>402.04</v>
      </c>
      <c r="BH533" s="19">
        <v>402.04</v>
      </c>
      <c r="BI533" s="19">
        <v>402.04</v>
      </c>
      <c r="BJ533" s="19">
        <f t="shared" si="24"/>
        <v>4522.8600000000006</v>
      </c>
      <c r="BK533" s="19">
        <f t="shared" si="25"/>
        <v>5125.9800000000005</v>
      </c>
      <c r="BL533" s="19">
        <f t="shared" si="26"/>
        <v>9648.84</v>
      </c>
    </row>
    <row r="534" spans="1:64" x14ac:dyDescent="0.25">
      <c r="A534" s="52" t="s">
        <v>2323</v>
      </c>
      <c r="B534" s="78" t="s">
        <v>514</v>
      </c>
      <c r="C534" s="79">
        <v>4</v>
      </c>
      <c r="D534" s="80" t="s">
        <v>23</v>
      </c>
      <c r="E534" s="79" t="s">
        <v>434</v>
      </c>
      <c r="F534" s="79" t="s">
        <v>604</v>
      </c>
      <c r="G534" s="79" t="s">
        <v>816</v>
      </c>
      <c r="H534" s="79" t="s">
        <v>624</v>
      </c>
      <c r="I534" s="79" t="s">
        <v>817</v>
      </c>
      <c r="J534" s="79" t="s">
        <v>626</v>
      </c>
      <c r="K534" s="79" t="s">
        <v>447</v>
      </c>
      <c r="L534" s="79" t="s">
        <v>606</v>
      </c>
      <c r="M534" s="79" t="s">
        <v>619</v>
      </c>
      <c r="N534" s="81">
        <v>1</v>
      </c>
      <c r="O534" s="81">
        <v>1</v>
      </c>
      <c r="P534" s="81">
        <v>1</v>
      </c>
      <c r="Q534" s="81">
        <v>1</v>
      </c>
      <c r="R534" s="81">
        <v>1</v>
      </c>
      <c r="S534" s="81">
        <v>1</v>
      </c>
      <c r="T534" s="81">
        <v>0</v>
      </c>
      <c r="U534" s="81">
        <v>0</v>
      </c>
      <c r="V534" s="81">
        <v>0</v>
      </c>
      <c r="W534" s="102">
        <v>1933282.5</v>
      </c>
      <c r="X534" s="102">
        <v>0</v>
      </c>
      <c r="Y534" s="102">
        <v>0</v>
      </c>
      <c r="Z534" s="102">
        <v>8635.33</v>
      </c>
      <c r="AA534" s="102">
        <v>0</v>
      </c>
      <c r="AB534" s="102">
        <v>0</v>
      </c>
      <c r="AC534" s="102">
        <v>1933282.5</v>
      </c>
      <c r="AD534" s="89">
        <v>43917</v>
      </c>
      <c r="AE534" s="89">
        <v>46108</v>
      </c>
      <c r="AF534" s="90">
        <v>1933282.5</v>
      </c>
      <c r="AG534" s="84">
        <v>0.99</v>
      </c>
      <c r="AH534" s="84">
        <v>6</v>
      </c>
      <c r="AI534" s="85">
        <v>5.3600000000000002E-2</v>
      </c>
      <c r="AJ534" s="86">
        <v>0.99</v>
      </c>
      <c r="AK534" s="86">
        <v>6</v>
      </c>
      <c r="AL534" s="87">
        <v>5.3600000000000002E-2</v>
      </c>
      <c r="AM534" s="91" t="s">
        <v>620</v>
      </c>
      <c r="AN534" s="91" t="s">
        <v>621</v>
      </c>
      <c r="AO534" s="19">
        <v>0</v>
      </c>
      <c r="AP534" s="19">
        <v>0</v>
      </c>
      <c r="AQ534" s="19">
        <v>74404.850000000006</v>
      </c>
      <c r="AR534" s="19">
        <v>0</v>
      </c>
      <c r="AS534" s="19">
        <v>0</v>
      </c>
      <c r="AT534" s="19">
        <v>0</v>
      </c>
      <c r="AU534" s="19">
        <v>0</v>
      </c>
      <c r="AV534" s="19">
        <v>0</v>
      </c>
      <c r="AW534" s="19">
        <v>74404.850000000006</v>
      </c>
      <c r="AX534" s="19">
        <v>0</v>
      </c>
      <c r="AY534" s="19">
        <v>0</v>
      </c>
      <c r="AZ534" s="19">
        <v>0</v>
      </c>
      <c r="BA534" s="19">
        <v>0</v>
      </c>
      <c r="BB534" s="19">
        <v>0</v>
      </c>
      <c r="BC534" s="19">
        <v>74404.850000000006</v>
      </c>
      <c r="BD534" s="19">
        <v>0</v>
      </c>
      <c r="BE534" s="19">
        <v>0</v>
      </c>
      <c r="BF534" s="19">
        <v>0</v>
      </c>
      <c r="BG534" s="19">
        <v>0</v>
      </c>
      <c r="BH534" s="19">
        <v>0</v>
      </c>
      <c r="BI534" s="19">
        <v>74404.850000000006</v>
      </c>
      <c r="BJ534" s="19">
        <f t="shared" si="24"/>
        <v>148809.70000000001</v>
      </c>
      <c r="BK534" s="19">
        <f t="shared" si="25"/>
        <v>148809.70000000001</v>
      </c>
      <c r="BL534" s="19">
        <f t="shared" si="26"/>
        <v>297619.40000000002</v>
      </c>
    </row>
    <row r="535" spans="1:64" x14ac:dyDescent="0.25">
      <c r="A535" s="52" t="s">
        <v>2324</v>
      </c>
      <c r="B535" s="78" t="s">
        <v>514</v>
      </c>
      <c r="C535" s="79">
        <v>5</v>
      </c>
      <c r="D535" s="80" t="s">
        <v>23</v>
      </c>
      <c r="E535" s="79" t="s">
        <v>434</v>
      </c>
      <c r="F535" s="79" t="s">
        <v>604</v>
      </c>
      <c r="G535" s="79" t="s">
        <v>816</v>
      </c>
      <c r="H535" s="79" t="s">
        <v>624</v>
      </c>
      <c r="I535" s="79" t="s">
        <v>817</v>
      </c>
      <c r="J535" s="79" t="s">
        <v>626</v>
      </c>
      <c r="K535" s="79" t="s">
        <v>447</v>
      </c>
      <c r="L535" s="79" t="s">
        <v>606</v>
      </c>
      <c r="M535" s="79" t="s">
        <v>619</v>
      </c>
      <c r="N535" s="81">
        <v>1</v>
      </c>
      <c r="O535" s="81">
        <v>1</v>
      </c>
      <c r="P535" s="81">
        <v>1</v>
      </c>
      <c r="Q535" s="81">
        <v>1</v>
      </c>
      <c r="R535" s="81">
        <v>1</v>
      </c>
      <c r="S535" s="81">
        <v>1</v>
      </c>
      <c r="T535" s="81">
        <v>0</v>
      </c>
      <c r="U535" s="81">
        <v>0</v>
      </c>
      <c r="V535" s="81">
        <v>0</v>
      </c>
      <c r="W535" s="102">
        <v>5265012.5</v>
      </c>
      <c r="X535" s="102">
        <v>0</v>
      </c>
      <c r="Y535" s="102">
        <v>0</v>
      </c>
      <c r="Z535" s="102">
        <v>24745.56</v>
      </c>
      <c r="AA535" s="102">
        <v>0</v>
      </c>
      <c r="AB535" s="102">
        <v>0</v>
      </c>
      <c r="AC535" s="102">
        <v>5265012.5</v>
      </c>
      <c r="AD535" s="89">
        <v>43917</v>
      </c>
      <c r="AE535" s="89">
        <v>46473</v>
      </c>
      <c r="AF535" s="90">
        <v>5265012.5</v>
      </c>
      <c r="AG535" s="84">
        <v>1.99</v>
      </c>
      <c r="AH535" s="84">
        <v>7</v>
      </c>
      <c r="AI535" s="85">
        <v>5.6399999999999999E-2</v>
      </c>
      <c r="AJ535" s="86">
        <v>1.99</v>
      </c>
      <c r="AK535" s="86">
        <v>7</v>
      </c>
      <c r="AL535" s="87">
        <v>5.6399999999999999E-2</v>
      </c>
      <c r="AM535" s="91" t="s">
        <v>620</v>
      </c>
      <c r="AN535" s="91" t="s">
        <v>621</v>
      </c>
      <c r="AO535" s="19">
        <v>1074.69</v>
      </c>
      <c r="AP535" s="19">
        <v>0</v>
      </c>
      <c r="AQ535" s="19">
        <v>0</v>
      </c>
      <c r="AR535" s="19">
        <v>0</v>
      </c>
      <c r="AS535" s="19">
        <v>0</v>
      </c>
      <c r="AT535" s="19">
        <v>0</v>
      </c>
      <c r="AU535" s="19">
        <v>0</v>
      </c>
      <c r="AV535" s="19">
        <v>0</v>
      </c>
      <c r="AW535" s="19">
        <v>0</v>
      </c>
      <c r="AX535" s="19">
        <v>0</v>
      </c>
      <c r="AY535" s="19">
        <v>0</v>
      </c>
      <c r="AZ535" s="19">
        <v>0</v>
      </c>
      <c r="BA535" s="19">
        <v>0</v>
      </c>
      <c r="BB535" s="19">
        <v>0</v>
      </c>
      <c r="BC535" s="19">
        <v>0</v>
      </c>
      <c r="BD535" s="19">
        <v>0</v>
      </c>
      <c r="BE535" s="19">
        <v>0</v>
      </c>
      <c r="BF535" s="19">
        <v>0</v>
      </c>
      <c r="BG535" s="19">
        <v>0</v>
      </c>
      <c r="BH535" s="19">
        <v>0</v>
      </c>
      <c r="BI535" s="19">
        <v>0</v>
      </c>
      <c r="BJ535" s="19">
        <f t="shared" si="24"/>
        <v>1074.69</v>
      </c>
      <c r="BK535" s="19">
        <f t="shared" si="25"/>
        <v>0</v>
      </c>
      <c r="BL535" s="19">
        <f t="shared" si="26"/>
        <v>1074.69</v>
      </c>
    </row>
    <row r="536" spans="1:64" x14ac:dyDescent="0.25">
      <c r="A536" s="52" t="s">
        <v>2325</v>
      </c>
      <c r="B536" s="78" t="s">
        <v>514</v>
      </c>
      <c r="C536" s="79">
        <v>6</v>
      </c>
      <c r="D536" s="80" t="s">
        <v>23</v>
      </c>
      <c r="E536" s="79" t="s">
        <v>434</v>
      </c>
      <c r="F536" s="79" t="s">
        <v>604</v>
      </c>
      <c r="G536" s="79" t="s">
        <v>816</v>
      </c>
      <c r="H536" s="79" t="s">
        <v>624</v>
      </c>
      <c r="I536" s="79" t="s">
        <v>817</v>
      </c>
      <c r="J536" s="79" t="s">
        <v>626</v>
      </c>
      <c r="K536" s="79" t="s">
        <v>447</v>
      </c>
      <c r="L536" s="79" t="s">
        <v>606</v>
      </c>
      <c r="M536" s="79" t="s">
        <v>619</v>
      </c>
      <c r="N536" s="81">
        <v>1</v>
      </c>
      <c r="O536" s="81">
        <v>1</v>
      </c>
      <c r="P536" s="81">
        <v>1</v>
      </c>
      <c r="Q536" s="81">
        <v>1</v>
      </c>
      <c r="R536" s="81">
        <v>1</v>
      </c>
      <c r="S536" s="81">
        <v>1</v>
      </c>
      <c r="T536" s="81">
        <v>0</v>
      </c>
      <c r="U536" s="81">
        <v>0</v>
      </c>
      <c r="V536" s="81">
        <v>0</v>
      </c>
      <c r="W536" s="102">
        <v>1959537.5</v>
      </c>
      <c r="X536" s="102">
        <v>0</v>
      </c>
      <c r="Y536" s="102">
        <v>0</v>
      </c>
      <c r="Z536" s="102">
        <v>9683.3799999999992</v>
      </c>
      <c r="AA536" s="102">
        <v>0</v>
      </c>
      <c r="AB536" s="102">
        <v>0</v>
      </c>
      <c r="AC536" s="102">
        <v>1959537.5</v>
      </c>
      <c r="AD536" s="89">
        <v>43917</v>
      </c>
      <c r="AE536" s="89">
        <v>46839</v>
      </c>
      <c r="AF536" s="90">
        <v>1959537.5</v>
      </c>
      <c r="AG536" s="84">
        <v>2.99</v>
      </c>
      <c r="AH536" s="84">
        <v>8</v>
      </c>
      <c r="AI536" s="85">
        <v>5.9299999999999999E-2</v>
      </c>
      <c r="AJ536" s="86">
        <v>2.99</v>
      </c>
      <c r="AK536" s="86">
        <v>8</v>
      </c>
      <c r="AL536" s="87">
        <v>5.9299999999999999E-2</v>
      </c>
      <c r="AM536" s="91" t="s">
        <v>620</v>
      </c>
      <c r="AN536" s="91" t="s">
        <v>621</v>
      </c>
      <c r="AO536" s="19">
        <v>7283.4</v>
      </c>
      <c r="AP536" s="19">
        <v>7283.4</v>
      </c>
      <c r="AQ536" s="19">
        <v>7283.4</v>
      </c>
      <c r="AR536" s="19">
        <v>7283.4</v>
      </c>
      <c r="AS536" s="19">
        <v>7283.4</v>
      </c>
      <c r="AT536" s="19">
        <v>7283.4</v>
      </c>
      <c r="AU536" s="19">
        <v>7283.4</v>
      </c>
      <c r="AV536" s="19">
        <v>3641.7</v>
      </c>
      <c r="AW536" s="19">
        <v>3641.7</v>
      </c>
      <c r="AX536" s="19">
        <v>3641.7</v>
      </c>
      <c r="AY536" s="19">
        <v>3641.7</v>
      </c>
      <c r="AZ536" s="19">
        <v>3641.7</v>
      </c>
      <c r="BA536" s="19">
        <v>3641.7</v>
      </c>
      <c r="BB536" s="19">
        <v>0</v>
      </c>
      <c r="BC536" s="19">
        <v>0</v>
      </c>
      <c r="BD536" s="19">
        <v>0</v>
      </c>
      <c r="BE536" s="19">
        <v>0</v>
      </c>
      <c r="BF536" s="19">
        <v>0</v>
      </c>
      <c r="BG536" s="19">
        <v>0</v>
      </c>
      <c r="BH536" s="19">
        <v>0</v>
      </c>
      <c r="BI536" s="19">
        <v>0</v>
      </c>
      <c r="BJ536" s="19">
        <f t="shared" si="24"/>
        <v>58267.199999999997</v>
      </c>
      <c r="BK536" s="19">
        <f t="shared" si="25"/>
        <v>14566.8</v>
      </c>
      <c r="BL536" s="19">
        <f t="shared" si="26"/>
        <v>72834</v>
      </c>
    </row>
    <row r="537" spans="1:64" x14ac:dyDescent="0.25">
      <c r="A537" s="52" t="s">
        <v>2326</v>
      </c>
      <c r="B537" s="78" t="s">
        <v>514</v>
      </c>
      <c r="C537" s="79">
        <v>7</v>
      </c>
      <c r="D537" s="80" t="s">
        <v>23</v>
      </c>
      <c r="E537" s="79" t="s">
        <v>434</v>
      </c>
      <c r="F537" s="79" t="s">
        <v>604</v>
      </c>
      <c r="G537" s="79" t="s">
        <v>816</v>
      </c>
      <c r="H537" s="79" t="s">
        <v>624</v>
      </c>
      <c r="I537" s="79" t="s">
        <v>817</v>
      </c>
      <c r="J537" s="79" t="s">
        <v>626</v>
      </c>
      <c r="K537" s="79" t="s">
        <v>447</v>
      </c>
      <c r="L537" s="79" t="s">
        <v>606</v>
      </c>
      <c r="M537" s="79" t="s">
        <v>619</v>
      </c>
      <c r="N537" s="81">
        <v>1</v>
      </c>
      <c r="O537" s="81">
        <v>1</v>
      </c>
      <c r="P537" s="81">
        <v>1</v>
      </c>
      <c r="Q537" s="81">
        <v>1</v>
      </c>
      <c r="R537" s="81">
        <v>1</v>
      </c>
      <c r="S537" s="81">
        <v>1</v>
      </c>
      <c r="T537" s="81">
        <v>0</v>
      </c>
      <c r="U537" s="81">
        <v>0</v>
      </c>
      <c r="V537" s="81">
        <v>0</v>
      </c>
      <c r="W537" s="102">
        <v>265500</v>
      </c>
      <c r="X537" s="102">
        <v>0</v>
      </c>
      <c r="Y537" s="102">
        <v>0</v>
      </c>
      <c r="Z537" s="102">
        <v>1373.96</v>
      </c>
      <c r="AA537" s="102">
        <v>0</v>
      </c>
      <c r="AB537" s="102">
        <v>0</v>
      </c>
      <c r="AC537" s="102">
        <v>265500</v>
      </c>
      <c r="AD537" s="89">
        <v>43917</v>
      </c>
      <c r="AE537" s="89">
        <v>47204</v>
      </c>
      <c r="AF537" s="90">
        <v>265500</v>
      </c>
      <c r="AG537" s="84">
        <v>3.99</v>
      </c>
      <c r="AH537" s="84">
        <v>9</v>
      </c>
      <c r="AI537" s="85">
        <v>6.2100000000000002E-2</v>
      </c>
      <c r="AJ537" s="86">
        <v>3.99</v>
      </c>
      <c r="AK537" s="86">
        <v>9</v>
      </c>
      <c r="AL537" s="87">
        <v>6.2100000000000002E-2</v>
      </c>
      <c r="AM537" s="91" t="s">
        <v>620</v>
      </c>
      <c r="AN537" s="91" t="s">
        <v>621</v>
      </c>
      <c r="AO537" s="19">
        <v>21692.49</v>
      </c>
      <c r="AP537" s="19">
        <v>21692.49</v>
      </c>
      <c r="AQ537" s="19">
        <v>21692.49</v>
      </c>
      <c r="AR537" s="19">
        <v>21692.49</v>
      </c>
      <c r="AS537" s="19">
        <v>21692.49</v>
      </c>
      <c r="AT537" s="19">
        <v>21692.49</v>
      </c>
      <c r="AU537" s="19">
        <v>21692.49</v>
      </c>
      <c r="AV537" s="19">
        <v>21692.49</v>
      </c>
      <c r="AW537" s="19">
        <v>21692.49</v>
      </c>
      <c r="AX537" s="19">
        <v>21692.49</v>
      </c>
      <c r="AY537" s="19">
        <v>21692.49</v>
      </c>
      <c r="AZ537" s="19">
        <v>21692.49</v>
      </c>
      <c r="BA537" s="19">
        <v>21692.49</v>
      </c>
      <c r="BB537" s="19">
        <v>10846.24</v>
      </c>
      <c r="BC537" s="19">
        <v>10846.24</v>
      </c>
      <c r="BD537" s="19">
        <v>10846.24</v>
      </c>
      <c r="BE537" s="19">
        <v>10846.24</v>
      </c>
      <c r="BF537" s="19">
        <v>10846.24</v>
      </c>
      <c r="BG537" s="19">
        <v>10846.24</v>
      </c>
      <c r="BH537" s="19">
        <v>10846.24</v>
      </c>
      <c r="BI537" s="19">
        <v>10846.24</v>
      </c>
      <c r="BJ537" s="19">
        <f t="shared" si="24"/>
        <v>195232.41</v>
      </c>
      <c r="BK537" s="19">
        <f t="shared" si="25"/>
        <v>173539.88</v>
      </c>
      <c r="BL537" s="19">
        <f t="shared" si="26"/>
        <v>368772.29000000004</v>
      </c>
    </row>
    <row r="538" spans="1:64" x14ac:dyDescent="0.25">
      <c r="A538" s="52" t="s">
        <v>2327</v>
      </c>
      <c r="B538" s="78" t="s">
        <v>514</v>
      </c>
      <c r="C538" s="79">
        <v>8</v>
      </c>
      <c r="D538" s="80" t="s">
        <v>23</v>
      </c>
      <c r="E538" s="79" t="s">
        <v>434</v>
      </c>
      <c r="F538" s="79" t="s">
        <v>604</v>
      </c>
      <c r="G538" s="79" t="s">
        <v>816</v>
      </c>
      <c r="H538" s="79" t="s">
        <v>624</v>
      </c>
      <c r="I538" s="79" t="s">
        <v>817</v>
      </c>
      <c r="J538" s="79" t="s">
        <v>626</v>
      </c>
      <c r="K538" s="79" t="s">
        <v>447</v>
      </c>
      <c r="L538" s="79" t="s">
        <v>606</v>
      </c>
      <c r="M538" s="79" t="s">
        <v>619</v>
      </c>
      <c r="N538" s="81">
        <v>1</v>
      </c>
      <c r="O538" s="81">
        <v>1</v>
      </c>
      <c r="P538" s="81">
        <v>1</v>
      </c>
      <c r="Q538" s="81">
        <v>1</v>
      </c>
      <c r="R538" s="81">
        <v>1</v>
      </c>
      <c r="S538" s="81">
        <v>1</v>
      </c>
      <c r="T538" s="81">
        <v>0</v>
      </c>
      <c r="U538" s="81">
        <v>0</v>
      </c>
      <c r="V538" s="81">
        <v>0</v>
      </c>
      <c r="W538" s="102">
        <v>92777.5</v>
      </c>
      <c r="X538" s="102">
        <v>0</v>
      </c>
      <c r="Y538" s="102">
        <v>0</v>
      </c>
      <c r="Z538" s="102">
        <v>502.54</v>
      </c>
      <c r="AA538" s="102">
        <v>0</v>
      </c>
      <c r="AB538" s="102">
        <v>0</v>
      </c>
      <c r="AC538" s="102">
        <v>92777.5</v>
      </c>
      <c r="AD538" s="89">
        <v>43917</v>
      </c>
      <c r="AE538" s="89">
        <v>47569</v>
      </c>
      <c r="AF538" s="90">
        <v>92777.5</v>
      </c>
      <c r="AG538" s="84">
        <v>4.99</v>
      </c>
      <c r="AH538" s="84">
        <v>10</v>
      </c>
      <c r="AI538" s="85">
        <v>6.5000000000000002E-2</v>
      </c>
      <c r="AJ538" s="86">
        <v>4.99</v>
      </c>
      <c r="AK538" s="86">
        <v>10</v>
      </c>
      <c r="AL538" s="87">
        <v>6.5000000000000002E-2</v>
      </c>
      <c r="AM538" s="91" t="s">
        <v>620</v>
      </c>
      <c r="AN538" s="91" t="s">
        <v>621</v>
      </c>
      <c r="AO538" s="19">
        <v>14074.25</v>
      </c>
      <c r="AP538" s="19">
        <v>14074.25</v>
      </c>
      <c r="AQ538" s="19">
        <v>14074.25</v>
      </c>
      <c r="AR538" s="19">
        <v>14074.25</v>
      </c>
      <c r="AS538" s="19">
        <v>14074.25</v>
      </c>
      <c r="AT538" s="19">
        <v>14074.25</v>
      </c>
      <c r="AU538" s="19">
        <v>14074.25</v>
      </c>
      <c r="AV538" s="19">
        <v>14074.25</v>
      </c>
      <c r="AW538" s="19">
        <v>14074.25</v>
      </c>
      <c r="AX538" s="19">
        <v>14074.25</v>
      </c>
      <c r="AY538" s="19">
        <v>14074.25</v>
      </c>
      <c r="AZ538" s="19">
        <v>14074.25</v>
      </c>
      <c r="BA538" s="19">
        <v>14074.25</v>
      </c>
      <c r="BB538" s="19">
        <v>9382.83</v>
      </c>
      <c r="BC538" s="19">
        <v>9382.83</v>
      </c>
      <c r="BD538" s="19">
        <v>9382.83</v>
      </c>
      <c r="BE538" s="19">
        <v>9382.83</v>
      </c>
      <c r="BF538" s="19">
        <v>9382.83</v>
      </c>
      <c r="BG538" s="19">
        <v>9382.83</v>
      </c>
      <c r="BH538" s="19">
        <v>9382.83</v>
      </c>
      <c r="BI538" s="19">
        <v>9382.83</v>
      </c>
      <c r="BJ538" s="19">
        <f t="shared" si="24"/>
        <v>126668.25</v>
      </c>
      <c r="BK538" s="19">
        <f t="shared" si="25"/>
        <v>131359.64000000001</v>
      </c>
      <c r="BL538" s="19">
        <f t="shared" si="26"/>
        <v>258027.89</v>
      </c>
    </row>
    <row r="539" spans="1:64" x14ac:dyDescent="0.25">
      <c r="A539" s="52" t="s">
        <v>2329</v>
      </c>
      <c r="B539" s="78" t="s">
        <v>515</v>
      </c>
      <c r="C539" s="79">
        <v>3</v>
      </c>
      <c r="D539" s="80" t="s">
        <v>23</v>
      </c>
      <c r="E539" s="79" t="s">
        <v>434</v>
      </c>
      <c r="F539" s="79" t="s">
        <v>604</v>
      </c>
      <c r="G539" s="79" t="s">
        <v>816</v>
      </c>
      <c r="H539" s="79" t="s">
        <v>624</v>
      </c>
      <c r="I539" s="79" t="s">
        <v>817</v>
      </c>
      <c r="J539" s="79" t="s">
        <v>626</v>
      </c>
      <c r="K539" s="79" t="s">
        <v>447</v>
      </c>
      <c r="L539" s="79" t="s">
        <v>606</v>
      </c>
      <c r="M539" s="79" t="s">
        <v>619</v>
      </c>
      <c r="N539" s="81">
        <v>1</v>
      </c>
      <c r="O539" s="81">
        <v>1</v>
      </c>
      <c r="P539" s="81">
        <v>1</v>
      </c>
      <c r="Q539" s="81">
        <v>1</v>
      </c>
      <c r="R539" s="81">
        <v>1</v>
      </c>
      <c r="S539" s="81">
        <v>1</v>
      </c>
      <c r="T539" s="81">
        <v>0</v>
      </c>
      <c r="U539" s="81">
        <v>0</v>
      </c>
      <c r="V539" s="81">
        <v>0</v>
      </c>
      <c r="W539" s="102">
        <v>254363.75</v>
      </c>
      <c r="X539" s="102">
        <v>0</v>
      </c>
      <c r="Y539" s="102">
        <v>0</v>
      </c>
      <c r="Z539" s="102">
        <v>1074.69</v>
      </c>
      <c r="AA539" s="102">
        <v>0</v>
      </c>
      <c r="AB539" s="102">
        <v>0</v>
      </c>
      <c r="AC539" s="102">
        <v>254363.75</v>
      </c>
      <c r="AD539" s="89">
        <v>43924</v>
      </c>
      <c r="AE539" s="89">
        <v>45750</v>
      </c>
      <c r="AF539" s="90">
        <v>508727.5</v>
      </c>
      <c r="AG539" s="84">
        <v>0.01</v>
      </c>
      <c r="AH539" s="84">
        <v>5</v>
      </c>
      <c r="AI539" s="85">
        <v>5.0700000000000002E-2</v>
      </c>
      <c r="AJ539" s="86">
        <v>0.01</v>
      </c>
      <c r="AK539" s="86">
        <v>5</v>
      </c>
      <c r="AL539" s="87">
        <v>5.0700000000000002E-2</v>
      </c>
      <c r="AM539" s="91" t="s">
        <v>620</v>
      </c>
      <c r="AN539" s="91" t="s">
        <v>621</v>
      </c>
      <c r="AO539" s="19">
        <v>287.62</v>
      </c>
      <c r="AP539" s="19">
        <v>287.62</v>
      </c>
      <c r="AQ539" s="19">
        <v>287.62</v>
      </c>
      <c r="AR539" s="19">
        <v>287.62</v>
      </c>
      <c r="AS539" s="19">
        <v>287.62</v>
      </c>
      <c r="AT539" s="19">
        <v>287.62</v>
      </c>
      <c r="AU539" s="19">
        <v>287.62</v>
      </c>
      <c r="AV539" s="19">
        <v>287.62</v>
      </c>
      <c r="AW539" s="19">
        <v>287.62</v>
      </c>
      <c r="AX539" s="19">
        <v>287.62</v>
      </c>
      <c r="AY539" s="19">
        <v>287.62</v>
      </c>
      <c r="AZ539" s="19">
        <v>287.62</v>
      </c>
      <c r="BA539" s="19">
        <v>287.62</v>
      </c>
      <c r="BB539" s="19">
        <v>230.1</v>
      </c>
      <c r="BC539" s="19">
        <v>230.1</v>
      </c>
      <c r="BD539" s="19">
        <v>230.1</v>
      </c>
      <c r="BE539" s="19">
        <v>230.1</v>
      </c>
      <c r="BF539" s="19">
        <v>230.1</v>
      </c>
      <c r="BG539" s="19">
        <v>230.1</v>
      </c>
      <c r="BH539" s="19">
        <v>230.1</v>
      </c>
      <c r="BI539" s="19">
        <v>230.1</v>
      </c>
      <c r="BJ539" s="19">
        <f t="shared" si="24"/>
        <v>2588.5799999999995</v>
      </c>
      <c r="BK539" s="19">
        <f t="shared" si="25"/>
        <v>2991.2799999999993</v>
      </c>
      <c r="BL539" s="19">
        <f t="shared" si="26"/>
        <v>5579.8599999999988</v>
      </c>
    </row>
    <row r="540" spans="1:64" x14ac:dyDescent="0.25">
      <c r="A540" s="52" t="s">
        <v>2330</v>
      </c>
      <c r="B540" s="78" t="s">
        <v>515</v>
      </c>
      <c r="C540" s="79">
        <v>4</v>
      </c>
      <c r="D540" s="80" t="s">
        <v>23</v>
      </c>
      <c r="E540" s="79" t="s">
        <v>434</v>
      </c>
      <c r="F540" s="79" t="s">
        <v>604</v>
      </c>
      <c r="G540" s="79" t="s">
        <v>816</v>
      </c>
      <c r="H540" s="79" t="s">
        <v>624</v>
      </c>
      <c r="I540" s="79" t="s">
        <v>817</v>
      </c>
      <c r="J540" s="79" t="s">
        <v>626</v>
      </c>
      <c r="K540" s="79" t="s">
        <v>447</v>
      </c>
      <c r="L540" s="79" t="s">
        <v>606</v>
      </c>
      <c r="M540" s="79" t="s">
        <v>619</v>
      </c>
      <c r="N540" s="81">
        <v>1</v>
      </c>
      <c r="O540" s="81">
        <v>1</v>
      </c>
      <c r="P540" s="81">
        <v>1</v>
      </c>
      <c r="Q540" s="81">
        <v>1</v>
      </c>
      <c r="R540" s="81">
        <v>1</v>
      </c>
      <c r="S540" s="81">
        <v>1</v>
      </c>
      <c r="T540" s="81">
        <v>0</v>
      </c>
      <c r="U540" s="81">
        <v>0</v>
      </c>
      <c r="V540" s="81">
        <v>0</v>
      </c>
      <c r="W540" s="102">
        <v>1630612.5</v>
      </c>
      <c r="X540" s="102">
        <v>0</v>
      </c>
      <c r="Y540" s="102">
        <v>0</v>
      </c>
      <c r="Z540" s="102">
        <v>7283.4</v>
      </c>
      <c r="AA540" s="102">
        <v>0</v>
      </c>
      <c r="AB540" s="102">
        <v>0</v>
      </c>
      <c r="AC540" s="102">
        <v>1630612.5</v>
      </c>
      <c r="AD540" s="89">
        <v>43924</v>
      </c>
      <c r="AE540" s="89">
        <v>46115</v>
      </c>
      <c r="AF540" s="90">
        <v>1630612.5</v>
      </c>
      <c r="AG540" s="84">
        <v>1.01</v>
      </c>
      <c r="AH540" s="84">
        <v>6</v>
      </c>
      <c r="AI540" s="85">
        <v>5.3600000000000002E-2</v>
      </c>
      <c r="AJ540" s="86">
        <v>1.01</v>
      </c>
      <c r="AK540" s="86">
        <v>6</v>
      </c>
      <c r="AL540" s="87">
        <v>5.3600000000000002E-2</v>
      </c>
      <c r="AM540" s="91" t="s">
        <v>620</v>
      </c>
      <c r="AN540" s="91" t="s">
        <v>621</v>
      </c>
      <c r="AO540" s="19">
        <v>0</v>
      </c>
      <c r="AP540" s="19">
        <v>0</v>
      </c>
      <c r="AQ540" s="19">
        <v>26643.84</v>
      </c>
      <c r="AR540" s="19">
        <v>0</v>
      </c>
      <c r="AS540" s="19">
        <v>0</v>
      </c>
      <c r="AT540" s="19">
        <v>0</v>
      </c>
      <c r="AU540" s="19">
        <v>0</v>
      </c>
      <c r="AV540" s="19">
        <v>0</v>
      </c>
      <c r="AW540" s="19">
        <v>26643.84</v>
      </c>
      <c r="AX540" s="19">
        <v>0</v>
      </c>
      <c r="AY540" s="19">
        <v>0</v>
      </c>
      <c r="AZ540" s="19">
        <v>0</v>
      </c>
      <c r="BA540" s="19">
        <v>0</v>
      </c>
      <c r="BB540" s="19">
        <v>0</v>
      </c>
      <c r="BC540" s="19">
        <v>26643.84</v>
      </c>
      <c r="BD540" s="19">
        <v>0</v>
      </c>
      <c r="BE540" s="19">
        <v>0</v>
      </c>
      <c r="BF540" s="19">
        <v>0</v>
      </c>
      <c r="BG540" s="19">
        <v>0</v>
      </c>
      <c r="BH540" s="19">
        <v>0</v>
      </c>
      <c r="BI540" s="19">
        <v>26643.84</v>
      </c>
      <c r="BJ540" s="19">
        <f t="shared" si="24"/>
        <v>53287.68</v>
      </c>
      <c r="BK540" s="19">
        <f t="shared" si="25"/>
        <v>53287.68</v>
      </c>
      <c r="BL540" s="19">
        <f t="shared" si="26"/>
        <v>106575.36</v>
      </c>
    </row>
    <row r="541" spans="1:64" x14ac:dyDescent="0.25">
      <c r="A541" s="52" t="s">
        <v>2331</v>
      </c>
      <c r="B541" s="78" t="s">
        <v>515</v>
      </c>
      <c r="C541" s="79">
        <v>5</v>
      </c>
      <c r="D541" s="80" t="s">
        <v>23</v>
      </c>
      <c r="E541" s="79" t="s">
        <v>434</v>
      </c>
      <c r="F541" s="79" t="s">
        <v>604</v>
      </c>
      <c r="G541" s="79" t="s">
        <v>816</v>
      </c>
      <c r="H541" s="79" t="s">
        <v>624</v>
      </c>
      <c r="I541" s="79" t="s">
        <v>817</v>
      </c>
      <c r="J541" s="79" t="s">
        <v>626</v>
      </c>
      <c r="K541" s="79" t="s">
        <v>447</v>
      </c>
      <c r="L541" s="79" t="s">
        <v>606</v>
      </c>
      <c r="M541" s="79" t="s">
        <v>619</v>
      </c>
      <c r="N541" s="81">
        <v>1</v>
      </c>
      <c r="O541" s="81">
        <v>1</v>
      </c>
      <c r="P541" s="81">
        <v>1</v>
      </c>
      <c r="Q541" s="81">
        <v>1</v>
      </c>
      <c r="R541" s="81">
        <v>1</v>
      </c>
      <c r="S541" s="81">
        <v>1</v>
      </c>
      <c r="T541" s="81">
        <v>0</v>
      </c>
      <c r="U541" s="81">
        <v>0</v>
      </c>
      <c r="V541" s="81">
        <v>0</v>
      </c>
      <c r="W541" s="102">
        <v>4615422.5</v>
      </c>
      <c r="X541" s="102">
        <v>0</v>
      </c>
      <c r="Y541" s="102">
        <v>0</v>
      </c>
      <c r="Z541" s="102">
        <v>21692.49</v>
      </c>
      <c r="AA541" s="102">
        <v>0</v>
      </c>
      <c r="AB541" s="102">
        <v>0</v>
      </c>
      <c r="AC541" s="102">
        <v>4615422.5</v>
      </c>
      <c r="AD541" s="89">
        <v>43924</v>
      </c>
      <c r="AE541" s="89">
        <v>46480</v>
      </c>
      <c r="AF541" s="90">
        <v>4615422.5</v>
      </c>
      <c r="AG541" s="84">
        <v>2.0099999999999998</v>
      </c>
      <c r="AH541" s="84">
        <v>7</v>
      </c>
      <c r="AI541" s="85">
        <v>5.6399999999999999E-2</v>
      </c>
      <c r="AJ541" s="86">
        <v>2.0099999999999998</v>
      </c>
      <c r="AK541" s="86">
        <v>7</v>
      </c>
      <c r="AL541" s="87">
        <v>5.6399999999999999E-2</v>
      </c>
      <c r="AM541" s="91" t="s">
        <v>620</v>
      </c>
      <c r="AN541" s="91" t="s">
        <v>621</v>
      </c>
      <c r="AO541" s="19">
        <v>0</v>
      </c>
      <c r="AP541" s="19">
        <v>0</v>
      </c>
      <c r="AQ541" s="19">
        <v>19168.34</v>
      </c>
      <c r="AR541" s="19">
        <v>0</v>
      </c>
      <c r="AS541" s="19">
        <v>0</v>
      </c>
      <c r="AT541" s="19">
        <v>0</v>
      </c>
      <c r="AU541" s="19">
        <v>0</v>
      </c>
      <c r="AV541" s="19">
        <v>0</v>
      </c>
      <c r="AW541" s="19">
        <v>19168.34</v>
      </c>
      <c r="AX541" s="19">
        <v>0</v>
      </c>
      <c r="AY541" s="19">
        <v>0</v>
      </c>
      <c r="AZ541" s="19">
        <v>0</v>
      </c>
      <c r="BA541" s="19">
        <v>0</v>
      </c>
      <c r="BB541" s="19">
        <v>0</v>
      </c>
      <c r="BC541" s="19">
        <v>19168.34</v>
      </c>
      <c r="BD541" s="19">
        <v>0</v>
      </c>
      <c r="BE541" s="19">
        <v>0</v>
      </c>
      <c r="BF541" s="19">
        <v>0</v>
      </c>
      <c r="BG541" s="19">
        <v>0</v>
      </c>
      <c r="BH541" s="19">
        <v>0</v>
      </c>
      <c r="BI541" s="19">
        <v>19168.34</v>
      </c>
      <c r="BJ541" s="19">
        <f t="shared" si="24"/>
        <v>38336.68</v>
      </c>
      <c r="BK541" s="19">
        <f t="shared" si="25"/>
        <v>38336.68</v>
      </c>
      <c r="BL541" s="19">
        <f t="shared" si="26"/>
        <v>76673.36</v>
      </c>
    </row>
    <row r="542" spans="1:64" x14ac:dyDescent="0.25">
      <c r="A542" s="52" t="s">
        <v>2332</v>
      </c>
      <c r="B542" s="78" t="s">
        <v>515</v>
      </c>
      <c r="C542" s="79">
        <v>6</v>
      </c>
      <c r="D542" s="80" t="s">
        <v>23</v>
      </c>
      <c r="E542" s="79" t="s">
        <v>434</v>
      </c>
      <c r="F542" s="79" t="s">
        <v>604</v>
      </c>
      <c r="G542" s="79" t="s">
        <v>816</v>
      </c>
      <c r="H542" s="79" t="s">
        <v>624</v>
      </c>
      <c r="I542" s="79" t="s">
        <v>817</v>
      </c>
      <c r="J542" s="79" t="s">
        <v>626</v>
      </c>
      <c r="K542" s="79" t="s">
        <v>447</v>
      </c>
      <c r="L542" s="79" t="s">
        <v>606</v>
      </c>
      <c r="M542" s="79" t="s">
        <v>619</v>
      </c>
      <c r="N542" s="81">
        <v>1</v>
      </c>
      <c r="O542" s="81">
        <v>1</v>
      </c>
      <c r="P542" s="81">
        <v>1</v>
      </c>
      <c r="Q542" s="81">
        <v>1</v>
      </c>
      <c r="R542" s="81">
        <v>1</v>
      </c>
      <c r="S542" s="81">
        <v>1</v>
      </c>
      <c r="T542" s="81">
        <v>0</v>
      </c>
      <c r="U542" s="81">
        <v>0</v>
      </c>
      <c r="V542" s="81">
        <v>0</v>
      </c>
      <c r="W542" s="102">
        <v>2848077.5</v>
      </c>
      <c r="X542" s="102">
        <v>0</v>
      </c>
      <c r="Y542" s="102">
        <v>0</v>
      </c>
      <c r="Z542" s="102">
        <v>14074.25</v>
      </c>
      <c r="AA542" s="102">
        <v>0</v>
      </c>
      <c r="AB542" s="102">
        <v>0</v>
      </c>
      <c r="AC542" s="102">
        <v>2848077.5</v>
      </c>
      <c r="AD542" s="89">
        <v>43924</v>
      </c>
      <c r="AE542" s="89">
        <v>46846</v>
      </c>
      <c r="AF542" s="90">
        <v>2848077.5</v>
      </c>
      <c r="AG542" s="84">
        <v>3.01</v>
      </c>
      <c r="AH542" s="84">
        <v>8</v>
      </c>
      <c r="AI542" s="85">
        <v>5.9299999999999999E-2</v>
      </c>
      <c r="AJ542" s="86">
        <v>3.01</v>
      </c>
      <c r="AK542" s="86">
        <v>8</v>
      </c>
      <c r="AL542" s="87">
        <v>5.9299999999999999E-2</v>
      </c>
      <c r="AM542" s="91" t="s">
        <v>620</v>
      </c>
      <c r="AN542" s="91" t="s">
        <v>621</v>
      </c>
      <c r="AO542" s="19">
        <v>0</v>
      </c>
      <c r="AP542" s="19">
        <v>0</v>
      </c>
      <c r="AQ542" s="19">
        <v>65833.87</v>
      </c>
      <c r="AR542" s="19">
        <v>0</v>
      </c>
      <c r="AS542" s="19">
        <v>0</v>
      </c>
      <c r="AT542" s="19">
        <v>0</v>
      </c>
      <c r="AU542" s="19">
        <v>0</v>
      </c>
      <c r="AV542" s="19">
        <v>0</v>
      </c>
      <c r="AW542" s="19">
        <v>65833.87</v>
      </c>
      <c r="AX542" s="19">
        <v>0</v>
      </c>
      <c r="AY542" s="19">
        <v>0</v>
      </c>
      <c r="AZ542" s="19">
        <v>0</v>
      </c>
      <c r="BA542" s="19">
        <v>0</v>
      </c>
      <c r="BB542" s="19">
        <v>0</v>
      </c>
      <c r="BC542" s="19">
        <v>65833.87</v>
      </c>
      <c r="BD542" s="19">
        <v>0</v>
      </c>
      <c r="BE542" s="19">
        <v>0</v>
      </c>
      <c r="BF542" s="19">
        <v>0</v>
      </c>
      <c r="BG542" s="19">
        <v>0</v>
      </c>
      <c r="BH542" s="19">
        <v>0</v>
      </c>
      <c r="BI542" s="19">
        <v>65833.87</v>
      </c>
      <c r="BJ542" s="19">
        <f t="shared" si="24"/>
        <v>131667.74</v>
      </c>
      <c r="BK542" s="19">
        <f t="shared" si="25"/>
        <v>131667.74</v>
      </c>
      <c r="BL542" s="19">
        <f t="shared" si="26"/>
        <v>263335.48</v>
      </c>
    </row>
    <row r="543" spans="1:64" x14ac:dyDescent="0.25">
      <c r="A543" s="52" t="s">
        <v>2333</v>
      </c>
      <c r="B543" s="78" t="s">
        <v>515</v>
      </c>
      <c r="C543" s="79">
        <v>7</v>
      </c>
      <c r="D543" s="80" t="s">
        <v>23</v>
      </c>
      <c r="E543" s="79" t="s">
        <v>434</v>
      </c>
      <c r="F543" s="79" t="s">
        <v>604</v>
      </c>
      <c r="G543" s="79" t="s">
        <v>816</v>
      </c>
      <c r="H543" s="79" t="s">
        <v>624</v>
      </c>
      <c r="I543" s="79" t="s">
        <v>817</v>
      </c>
      <c r="J543" s="79" t="s">
        <v>626</v>
      </c>
      <c r="K543" s="79" t="s">
        <v>447</v>
      </c>
      <c r="L543" s="79" t="s">
        <v>606</v>
      </c>
      <c r="M543" s="79" t="s">
        <v>619</v>
      </c>
      <c r="N543" s="81">
        <v>1</v>
      </c>
      <c r="O543" s="81">
        <v>1</v>
      </c>
      <c r="P543" s="81">
        <v>1</v>
      </c>
      <c r="Q543" s="81">
        <v>1</v>
      </c>
      <c r="R543" s="81">
        <v>1</v>
      </c>
      <c r="S543" s="81">
        <v>1</v>
      </c>
      <c r="T543" s="81">
        <v>0</v>
      </c>
      <c r="U543" s="81">
        <v>0</v>
      </c>
      <c r="V543" s="81">
        <v>0</v>
      </c>
      <c r="W543" s="102">
        <v>265500</v>
      </c>
      <c r="X543" s="102">
        <v>0</v>
      </c>
      <c r="Y543" s="102">
        <v>0</v>
      </c>
      <c r="Z543" s="102">
        <v>1373.96</v>
      </c>
      <c r="AA543" s="102">
        <v>0</v>
      </c>
      <c r="AB543" s="102">
        <v>0</v>
      </c>
      <c r="AC543" s="102">
        <v>265500</v>
      </c>
      <c r="AD543" s="89">
        <v>43924</v>
      </c>
      <c r="AE543" s="89">
        <v>47211</v>
      </c>
      <c r="AF543" s="90">
        <v>265500</v>
      </c>
      <c r="AG543" s="84">
        <v>4.01</v>
      </c>
      <c r="AH543" s="84">
        <v>9</v>
      </c>
      <c r="AI543" s="85">
        <v>6.2100000000000002E-2</v>
      </c>
      <c r="AJ543" s="86">
        <v>4.01</v>
      </c>
      <c r="AK543" s="86">
        <v>9</v>
      </c>
      <c r="AL543" s="87">
        <v>6.2100000000000002E-2</v>
      </c>
      <c r="AM543" s="91" t="s">
        <v>620</v>
      </c>
      <c r="AN543" s="91" t="s">
        <v>621</v>
      </c>
      <c r="AO543" s="19">
        <v>2137.2199999999998</v>
      </c>
      <c r="AP543" s="19">
        <v>0</v>
      </c>
      <c r="AQ543" s="19">
        <v>0</v>
      </c>
      <c r="AR543" s="19">
        <v>0</v>
      </c>
      <c r="AS543" s="19">
        <v>0</v>
      </c>
      <c r="AT543" s="19">
        <v>0</v>
      </c>
      <c r="AU543" s="19">
        <v>0</v>
      </c>
      <c r="AV543" s="19">
        <v>0</v>
      </c>
      <c r="AW543" s="19">
        <v>0</v>
      </c>
      <c r="AX543" s="19">
        <v>0</v>
      </c>
      <c r="AY543" s="19">
        <v>0</v>
      </c>
      <c r="AZ543" s="19">
        <v>0</v>
      </c>
      <c r="BA543" s="19">
        <v>0</v>
      </c>
      <c r="BB543" s="19">
        <v>0</v>
      </c>
      <c r="BC543" s="19">
        <v>0</v>
      </c>
      <c r="BD543" s="19">
        <v>0</v>
      </c>
      <c r="BE543" s="19">
        <v>0</v>
      </c>
      <c r="BF543" s="19">
        <v>0</v>
      </c>
      <c r="BG543" s="19">
        <v>0</v>
      </c>
      <c r="BH543" s="19">
        <v>0</v>
      </c>
      <c r="BI543" s="19">
        <v>0</v>
      </c>
      <c r="BJ543" s="19">
        <f t="shared" si="24"/>
        <v>2137.2199999999998</v>
      </c>
      <c r="BK543" s="19">
        <f t="shared" si="25"/>
        <v>0</v>
      </c>
      <c r="BL543" s="19">
        <f t="shared" si="26"/>
        <v>2137.2199999999998</v>
      </c>
    </row>
    <row r="544" spans="1:64" x14ac:dyDescent="0.25">
      <c r="A544" s="52" t="s">
        <v>2334</v>
      </c>
      <c r="B544" s="78" t="s">
        <v>515</v>
      </c>
      <c r="C544" s="79">
        <v>8</v>
      </c>
      <c r="D544" s="80" t="s">
        <v>23</v>
      </c>
      <c r="E544" s="79" t="s">
        <v>434</v>
      </c>
      <c r="F544" s="79" t="s">
        <v>604</v>
      </c>
      <c r="G544" s="79" t="s">
        <v>816</v>
      </c>
      <c r="H544" s="79" t="s">
        <v>624</v>
      </c>
      <c r="I544" s="79" t="s">
        <v>817</v>
      </c>
      <c r="J544" s="79" t="s">
        <v>626</v>
      </c>
      <c r="K544" s="79" t="s">
        <v>447</v>
      </c>
      <c r="L544" s="79" t="s">
        <v>606</v>
      </c>
      <c r="M544" s="79" t="s">
        <v>619</v>
      </c>
      <c r="N544" s="81">
        <v>1</v>
      </c>
      <c r="O544" s="81">
        <v>1</v>
      </c>
      <c r="P544" s="81">
        <v>1</v>
      </c>
      <c r="Q544" s="81">
        <v>1</v>
      </c>
      <c r="R544" s="81">
        <v>1</v>
      </c>
      <c r="S544" s="81">
        <v>1</v>
      </c>
      <c r="T544" s="81">
        <v>0</v>
      </c>
      <c r="U544" s="81">
        <v>0</v>
      </c>
      <c r="V544" s="81">
        <v>0</v>
      </c>
      <c r="W544" s="102">
        <v>53100</v>
      </c>
      <c r="X544" s="102">
        <v>0</v>
      </c>
      <c r="Y544" s="102">
        <v>0</v>
      </c>
      <c r="Z544" s="102">
        <v>287.62</v>
      </c>
      <c r="AA544" s="102">
        <v>0</v>
      </c>
      <c r="AB544" s="102">
        <v>0</v>
      </c>
      <c r="AC544" s="102">
        <v>53100</v>
      </c>
      <c r="AD544" s="89">
        <v>43924</v>
      </c>
      <c r="AE544" s="89">
        <v>47576</v>
      </c>
      <c r="AF544" s="90">
        <v>53100</v>
      </c>
      <c r="AG544" s="84">
        <v>5.01</v>
      </c>
      <c r="AH544" s="84">
        <v>10</v>
      </c>
      <c r="AI544" s="85">
        <v>6.5000000000000002E-2</v>
      </c>
      <c r="AJ544" s="86">
        <v>5.01</v>
      </c>
      <c r="AK544" s="86">
        <v>10</v>
      </c>
      <c r="AL544" s="87">
        <v>6.5000000000000002E-2</v>
      </c>
      <c r="AM544" s="91" t="s">
        <v>620</v>
      </c>
      <c r="AN544" s="91" t="s">
        <v>621</v>
      </c>
      <c r="AO544" s="19">
        <v>8500.27</v>
      </c>
      <c r="AP544" s="19">
        <v>8500.27</v>
      </c>
      <c r="AQ544" s="19">
        <v>8500.27</v>
      </c>
      <c r="AR544" s="19">
        <v>8500.27</v>
      </c>
      <c r="AS544" s="19">
        <v>8500.27</v>
      </c>
      <c r="AT544" s="19">
        <v>8500.27</v>
      </c>
      <c r="AU544" s="19">
        <v>8500.27</v>
      </c>
      <c r="AV544" s="19">
        <v>4250.13</v>
      </c>
      <c r="AW544" s="19">
        <v>4250.13</v>
      </c>
      <c r="AX544" s="19">
        <v>4250.13</v>
      </c>
      <c r="AY544" s="19">
        <v>4250.13</v>
      </c>
      <c r="AZ544" s="19">
        <v>4250.13</v>
      </c>
      <c r="BA544" s="19">
        <v>4250.13</v>
      </c>
      <c r="BB544" s="19">
        <v>0</v>
      </c>
      <c r="BC544" s="19">
        <v>0</v>
      </c>
      <c r="BD544" s="19">
        <v>0</v>
      </c>
      <c r="BE544" s="19">
        <v>0</v>
      </c>
      <c r="BF544" s="19">
        <v>0</v>
      </c>
      <c r="BG544" s="19">
        <v>0</v>
      </c>
      <c r="BH544" s="19">
        <v>0</v>
      </c>
      <c r="BI544" s="19">
        <v>0</v>
      </c>
      <c r="BJ544" s="19">
        <f t="shared" si="24"/>
        <v>68002.150000000009</v>
      </c>
      <c r="BK544" s="19">
        <f t="shared" si="25"/>
        <v>17000.52</v>
      </c>
      <c r="BL544" s="19">
        <f t="shared" si="26"/>
        <v>85002.670000000013</v>
      </c>
    </row>
    <row r="545" spans="1:64" x14ac:dyDescent="0.25">
      <c r="A545" s="52" t="s">
        <v>2338</v>
      </c>
      <c r="B545" s="78" t="s">
        <v>516</v>
      </c>
      <c r="C545" s="79">
        <v>4</v>
      </c>
      <c r="D545" s="80" t="s">
        <v>23</v>
      </c>
      <c r="E545" s="79" t="s">
        <v>434</v>
      </c>
      <c r="F545" s="79" t="s">
        <v>604</v>
      </c>
      <c r="G545" s="79" t="s">
        <v>816</v>
      </c>
      <c r="H545" s="79" t="s">
        <v>624</v>
      </c>
      <c r="I545" s="79" t="s">
        <v>817</v>
      </c>
      <c r="J545" s="79" t="s">
        <v>626</v>
      </c>
      <c r="K545" s="79" t="s">
        <v>447</v>
      </c>
      <c r="L545" s="79" t="s">
        <v>606</v>
      </c>
      <c r="M545" s="79" t="s">
        <v>619</v>
      </c>
      <c r="N545" s="81">
        <v>1</v>
      </c>
      <c r="O545" s="81">
        <v>1</v>
      </c>
      <c r="P545" s="81">
        <v>1</v>
      </c>
      <c r="Q545" s="81">
        <v>1</v>
      </c>
      <c r="R545" s="81">
        <v>1</v>
      </c>
      <c r="S545" s="81">
        <v>1</v>
      </c>
      <c r="T545" s="81">
        <v>0</v>
      </c>
      <c r="U545" s="81">
        <v>0</v>
      </c>
      <c r="V545" s="81">
        <v>0</v>
      </c>
      <c r="W545" s="102">
        <v>505851.25</v>
      </c>
      <c r="X545" s="102">
        <v>0</v>
      </c>
      <c r="Y545" s="102">
        <v>0</v>
      </c>
      <c r="Z545" s="102">
        <v>2137.2199999999998</v>
      </c>
      <c r="AA545" s="102">
        <v>0</v>
      </c>
      <c r="AB545" s="102">
        <v>0</v>
      </c>
      <c r="AC545" s="102">
        <v>505851.25</v>
      </c>
      <c r="AD545" s="89">
        <v>43941</v>
      </c>
      <c r="AE545" s="89">
        <v>45767</v>
      </c>
      <c r="AF545" s="90">
        <v>1011702.5</v>
      </c>
      <c r="AG545" s="84">
        <v>0.06</v>
      </c>
      <c r="AH545" s="84">
        <v>5</v>
      </c>
      <c r="AI545" s="85">
        <v>5.0700000000000002E-2</v>
      </c>
      <c r="AJ545" s="86">
        <v>0.06</v>
      </c>
      <c r="AK545" s="86">
        <v>5</v>
      </c>
      <c r="AL545" s="87">
        <v>5.0700000000000002E-2</v>
      </c>
      <c r="AM545" s="91" t="s">
        <v>620</v>
      </c>
      <c r="AN545" s="91" t="s">
        <v>621</v>
      </c>
      <c r="AO545" s="19">
        <v>287.62</v>
      </c>
      <c r="AP545" s="19">
        <v>287.62</v>
      </c>
      <c r="AQ545" s="19">
        <v>287.62</v>
      </c>
      <c r="AR545" s="19">
        <v>287.62</v>
      </c>
      <c r="AS545" s="19">
        <v>287.62</v>
      </c>
      <c r="AT545" s="19">
        <v>287.62</v>
      </c>
      <c r="AU545" s="19">
        <v>287.62</v>
      </c>
      <c r="AV545" s="19">
        <v>287.62</v>
      </c>
      <c r="AW545" s="19">
        <v>287.62</v>
      </c>
      <c r="AX545" s="19">
        <v>287.62</v>
      </c>
      <c r="AY545" s="19">
        <v>287.62</v>
      </c>
      <c r="AZ545" s="19">
        <v>287.62</v>
      </c>
      <c r="BA545" s="19">
        <v>287.62</v>
      </c>
      <c r="BB545" s="19">
        <v>230.1</v>
      </c>
      <c r="BC545" s="19">
        <v>230.1</v>
      </c>
      <c r="BD545" s="19">
        <v>230.1</v>
      </c>
      <c r="BE545" s="19">
        <v>230.1</v>
      </c>
      <c r="BF545" s="19">
        <v>230.1</v>
      </c>
      <c r="BG545" s="19">
        <v>230.1</v>
      </c>
      <c r="BH545" s="19">
        <v>230.1</v>
      </c>
      <c r="BI545" s="19">
        <v>230.1</v>
      </c>
      <c r="BJ545" s="19">
        <f t="shared" si="24"/>
        <v>2588.5799999999995</v>
      </c>
      <c r="BK545" s="19">
        <f t="shared" si="25"/>
        <v>2991.2799999999993</v>
      </c>
      <c r="BL545" s="19">
        <f t="shared" si="26"/>
        <v>5579.8599999999988</v>
      </c>
    </row>
    <row r="546" spans="1:64" x14ac:dyDescent="0.25">
      <c r="A546" s="52" t="s">
        <v>2339</v>
      </c>
      <c r="B546" s="78" t="s">
        <v>516</v>
      </c>
      <c r="C546" s="79">
        <v>5</v>
      </c>
      <c r="D546" s="80" t="s">
        <v>23</v>
      </c>
      <c r="E546" s="79" t="s">
        <v>434</v>
      </c>
      <c r="F546" s="79" t="s">
        <v>604</v>
      </c>
      <c r="G546" s="79" t="s">
        <v>816</v>
      </c>
      <c r="H546" s="79" t="s">
        <v>624</v>
      </c>
      <c r="I546" s="79" t="s">
        <v>817</v>
      </c>
      <c r="J546" s="79" t="s">
        <v>626</v>
      </c>
      <c r="K546" s="79" t="s">
        <v>447</v>
      </c>
      <c r="L546" s="79" t="s">
        <v>606</v>
      </c>
      <c r="M546" s="79" t="s">
        <v>619</v>
      </c>
      <c r="N546" s="81">
        <v>1</v>
      </c>
      <c r="O546" s="81">
        <v>1</v>
      </c>
      <c r="P546" s="81">
        <v>1</v>
      </c>
      <c r="Q546" s="81">
        <v>1</v>
      </c>
      <c r="R546" s="81">
        <v>1</v>
      </c>
      <c r="S546" s="81">
        <v>1</v>
      </c>
      <c r="T546" s="81">
        <v>0</v>
      </c>
      <c r="U546" s="81">
        <v>0</v>
      </c>
      <c r="V546" s="81">
        <v>0</v>
      </c>
      <c r="W546" s="102">
        <v>1903045</v>
      </c>
      <c r="X546" s="102">
        <v>0</v>
      </c>
      <c r="Y546" s="102">
        <v>0</v>
      </c>
      <c r="Z546" s="102">
        <v>8500.27</v>
      </c>
      <c r="AA546" s="102">
        <v>0</v>
      </c>
      <c r="AB546" s="102">
        <v>0</v>
      </c>
      <c r="AC546" s="102">
        <v>1903045</v>
      </c>
      <c r="AD546" s="89">
        <v>43941</v>
      </c>
      <c r="AE546" s="89">
        <v>46132</v>
      </c>
      <c r="AF546" s="90">
        <v>1903045</v>
      </c>
      <c r="AG546" s="84">
        <v>1.06</v>
      </c>
      <c r="AH546" s="84">
        <v>6</v>
      </c>
      <c r="AI546" s="85">
        <v>5.3600000000000002E-2</v>
      </c>
      <c r="AJ546" s="86">
        <v>1.06</v>
      </c>
      <c r="AK546" s="86">
        <v>6</v>
      </c>
      <c r="AL546" s="87">
        <v>5.3600000000000002E-2</v>
      </c>
      <c r="AM546" s="91" t="s">
        <v>620</v>
      </c>
      <c r="AN546" s="91" t="s">
        <v>621</v>
      </c>
      <c r="AO546" s="19">
        <v>0</v>
      </c>
      <c r="AP546" s="19">
        <v>0</v>
      </c>
      <c r="AQ546" s="19">
        <v>17227.38</v>
      </c>
      <c r="AR546" s="19">
        <v>0</v>
      </c>
      <c r="AS546" s="19">
        <v>0</v>
      </c>
      <c r="AT546" s="19">
        <v>0</v>
      </c>
      <c r="AU546" s="19">
        <v>0</v>
      </c>
      <c r="AV546" s="19">
        <v>0</v>
      </c>
      <c r="AW546" s="19">
        <v>17227.38</v>
      </c>
      <c r="AX546" s="19">
        <v>0</v>
      </c>
      <c r="AY546" s="19">
        <v>0</v>
      </c>
      <c r="AZ546" s="19">
        <v>0</v>
      </c>
      <c r="BA546" s="19">
        <v>0</v>
      </c>
      <c r="BB546" s="19">
        <v>0</v>
      </c>
      <c r="BC546" s="19">
        <v>17227.38</v>
      </c>
      <c r="BD546" s="19">
        <v>0</v>
      </c>
      <c r="BE546" s="19">
        <v>0</v>
      </c>
      <c r="BF546" s="19">
        <v>0</v>
      </c>
      <c r="BG546" s="19">
        <v>0</v>
      </c>
      <c r="BH546" s="19">
        <v>0</v>
      </c>
      <c r="BI546" s="19">
        <v>17227.38</v>
      </c>
      <c r="BJ546" s="19">
        <f t="shared" si="24"/>
        <v>34454.76</v>
      </c>
      <c r="BK546" s="19">
        <f t="shared" si="25"/>
        <v>34454.76</v>
      </c>
      <c r="BL546" s="19">
        <f t="shared" si="26"/>
        <v>68909.52</v>
      </c>
    </row>
    <row r="547" spans="1:64" x14ac:dyDescent="0.25">
      <c r="A547" s="52" t="s">
        <v>2340</v>
      </c>
      <c r="B547" s="78" t="s">
        <v>516</v>
      </c>
      <c r="C547" s="79">
        <v>6</v>
      </c>
      <c r="D547" s="80" t="s">
        <v>23</v>
      </c>
      <c r="E547" s="79" t="s">
        <v>434</v>
      </c>
      <c r="F547" s="79" t="s">
        <v>604</v>
      </c>
      <c r="G547" s="79" t="s">
        <v>816</v>
      </c>
      <c r="H547" s="79" t="s">
        <v>624</v>
      </c>
      <c r="I547" s="79" t="s">
        <v>817</v>
      </c>
      <c r="J547" s="79" t="s">
        <v>626</v>
      </c>
      <c r="K547" s="79" t="s">
        <v>447</v>
      </c>
      <c r="L547" s="79" t="s">
        <v>606</v>
      </c>
      <c r="M547" s="79" t="s">
        <v>619</v>
      </c>
      <c r="N547" s="81">
        <v>1</v>
      </c>
      <c r="O547" s="81">
        <v>1</v>
      </c>
      <c r="P547" s="81">
        <v>1</v>
      </c>
      <c r="Q547" s="81">
        <v>1</v>
      </c>
      <c r="R547" s="81">
        <v>1</v>
      </c>
      <c r="S547" s="81">
        <v>1</v>
      </c>
      <c r="T547" s="81">
        <v>0</v>
      </c>
      <c r="U547" s="81">
        <v>0</v>
      </c>
      <c r="V547" s="81">
        <v>0</v>
      </c>
      <c r="W547" s="102">
        <v>3864500</v>
      </c>
      <c r="X547" s="102">
        <v>0</v>
      </c>
      <c r="Y547" s="102">
        <v>0</v>
      </c>
      <c r="Z547" s="102">
        <v>18163.150000000001</v>
      </c>
      <c r="AA547" s="102">
        <v>0</v>
      </c>
      <c r="AB547" s="102">
        <v>0</v>
      </c>
      <c r="AC547" s="102">
        <v>3864500</v>
      </c>
      <c r="AD547" s="89">
        <v>43941</v>
      </c>
      <c r="AE547" s="89">
        <v>46497</v>
      </c>
      <c r="AF547" s="90">
        <v>3864500</v>
      </c>
      <c r="AG547" s="84">
        <v>2.06</v>
      </c>
      <c r="AH547" s="84">
        <v>7</v>
      </c>
      <c r="AI547" s="85">
        <v>5.6399999999999999E-2</v>
      </c>
      <c r="AJ547" s="86">
        <v>2.06</v>
      </c>
      <c r="AK547" s="86">
        <v>7</v>
      </c>
      <c r="AL547" s="87">
        <v>5.6399999999999999E-2</v>
      </c>
      <c r="AM547" s="91" t="s">
        <v>620</v>
      </c>
      <c r="AN547" s="91" t="s">
        <v>621</v>
      </c>
      <c r="AO547" s="19">
        <v>0</v>
      </c>
      <c r="AP547" s="19">
        <v>0</v>
      </c>
      <c r="AQ547" s="19">
        <v>17081.810000000001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17081.810000000001</v>
      </c>
      <c r="AX547" s="19">
        <v>0</v>
      </c>
      <c r="AY547" s="19">
        <v>0</v>
      </c>
      <c r="AZ547" s="19">
        <v>0</v>
      </c>
      <c r="BA547" s="19">
        <v>0</v>
      </c>
      <c r="BB547" s="19">
        <v>0</v>
      </c>
      <c r="BC547" s="19">
        <v>17081.810000000001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17081.810000000001</v>
      </c>
      <c r="BJ547" s="19">
        <f t="shared" si="24"/>
        <v>34163.620000000003</v>
      </c>
      <c r="BK547" s="19">
        <f t="shared" si="25"/>
        <v>34163.620000000003</v>
      </c>
      <c r="BL547" s="19">
        <f t="shared" si="26"/>
        <v>68327.240000000005</v>
      </c>
    </row>
    <row r="548" spans="1:64" x14ac:dyDescent="0.25">
      <c r="A548" s="52" t="s">
        <v>2341</v>
      </c>
      <c r="B548" s="78" t="s">
        <v>516</v>
      </c>
      <c r="C548" s="79">
        <v>7</v>
      </c>
      <c r="D548" s="80" t="s">
        <v>23</v>
      </c>
      <c r="E548" s="79" t="s">
        <v>434</v>
      </c>
      <c r="F548" s="79" t="s">
        <v>604</v>
      </c>
      <c r="G548" s="79" t="s">
        <v>816</v>
      </c>
      <c r="H548" s="79" t="s">
        <v>624</v>
      </c>
      <c r="I548" s="79" t="s">
        <v>817</v>
      </c>
      <c r="J548" s="79" t="s">
        <v>626</v>
      </c>
      <c r="K548" s="79" t="s">
        <v>447</v>
      </c>
      <c r="L548" s="79" t="s">
        <v>606</v>
      </c>
      <c r="M548" s="79" t="s">
        <v>619</v>
      </c>
      <c r="N548" s="81">
        <v>1</v>
      </c>
      <c r="O548" s="81">
        <v>1</v>
      </c>
      <c r="P548" s="81">
        <v>1</v>
      </c>
      <c r="Q548" s="81">
        <v>1</v>
      </c>
      <c r="R548" s="81">
        <v>1</v>
      </c>
      <c r="S548" s="81">
        <v>1</v>
      </c>
      <c r="T548" s="81">
        <v>0</v>
      </c>
      <c r="U548" s="81">
        <v>0</v>
      </c>
      <c r="V548" s="81">
        <v>0</v>
      </c>
      <c r="W548" s="102">
        <v>2517382.5</v>
      </c>
      <c r="X548" s="102">
        <v>0</v>
      </c>
      <c r="Y548" s="102">
        <v>0</v>
      </c>
      <c r="Z548" s="102">
        <v>12440.07</v>
      </c>
      <c r="AA548" s="102">
        <v>0</v>
      </c>
      <c r="AB548" s="102">
        <v>0</v>
      </c>
      <c r="AC548" s="102">
        <v>2517382.5</v>
      </c>
      <c r="AD548" s="89">
        <v>43941</v>
      </c>
      <c r="AE548" s="89">
        <v>46863</v>
      </c>
      <c r="AF548" s="90">
        <v>2517382.5</v>
      </c>
      <c r="AG548" s="84">
        <v>3.06</v>
      </c>
      <c r="AH548" s="84">
        <v>8</v>
      </c>
      <c r="AI548" s="85">
        <v>5.9299999999999999E-2</v>
      </c>
      <c r="AJ548" s="86">
        <v>3.06</v>
      </c>
      <c r="AK548" s="86">
        <v>8</v>
      </c>
      <c r="AL548" s="87">
        <v>5.9299999999999999E-2</v>
      </c>
      <c r="AM548" s="91" t="s">
        <v>620</v>
      </c>
      <c r="AN548" s="91" t="s">
        <v>621</v>
      </c>
      <c r="AO548" s="19">
        <v>2841.73</v>
      </c>
      <c r="AP548" s="19">
        <v>2841.73</v>
      </c>
      <c r="AQ548" s="19">
        <v>0</v>
      </c>
      <c r="AR548" s="19">
        <v>0</v>
      </c>
      <c r="AS548" s="19">
        <v>0</v>
      </c>
      <c r="AT548" s="19">
        <v>0</v>
      </c>
      <c r="AU548" s="19">
        <v>0</v>
      </c>
      <c r="AV548" s="19">
        <v>0</v>
      </c>
      <c r="AW548" s="19">
        <v>0</v>
      </c>
      <c r="AX548" s="19">
        <v>0</v>
      </c>
      <c r="AY548" s="19">
        <v>0</v>
      </c>
      <c r="AZ548" s="19">
        <v>0</v>
      </c>
      <c r="BA548" s="19">
        <v>0</v>
      </c>
      <c r="BB548" s="19">
        <v>0</v>
      </c>
      <c r="BC548" s="19">
        <v>0</v>
      </c>
      <c r="BD548" s="19">
        <v>0</v>
      </c>
      <c r="BE548" s="19">
        <v>0</v>
      </c>
      <c r="BF548" s="19">
        <v>0</v>
      </c>
      <c r="BG548" s="19">
        <v>0</v>
      </c>
      <c r="BH548" s="19">
        <v>0</v>
      </c>
      <c r="BI548" s="19">
        <v>0</v>
      </c>
      <c r="BJ548" s="19">
        <f t="shared" si="24"/>
        <v>5683.46</v>
      </c>
      <c r="BK548" s="19">
        <f t="shared" si="25"/>
        <v>0</v>
      </c>
      <c r="BL548" s="19">
        <f t="shared" si="26"/>
        <v>5683.46</v>
      </c>
    </row>
    <row r="549" spans="1:64" x14ac:dyDescent="0.25">
      <c r="A549" s="52" t="s">
        <v>2342</v>
      </c>
      <c r="B549" s="78" t="s">
        <v>516</v>
      </c>
      <c r="C549" s="79">
        <v>8</v>
      </c>
      <c r="D549" s="80" t="s">
        <v>23</v>
      </c>
      <c r="E549" s="79" t="s">
        <v>434</v>
      </c>
      <c r="F549" s="79" t="s">
        <v>604</v>
      </c>
      <c r="G549" s="79" t="s">
        <v>816</v>
      </c>
      <c r="H549" s="79" t="s">
        <v>624</v>
      </c>
      <c r="I549" s="79" t="s">
        <v>817</v>
      </c>
      <c r="J549" s="79" t="s">
        <v>626</v>
      </c>
      <c r="K549" s="79" t="s">
        <v>447</v>
      </c>
      <c r="L549" s="79" t="s">
        <v>606</v>
      </c>
      <c r="M549" s="79" t="s">
        <v>619</v>
      </c>
      <c r="N549" s="81">
        <v>1</v>
      </c>
      <c r="O549" s="81">
        <v>1</v>
      </c>
      <c r="P549" s="81">
        <v>1</v>
      </c>
      <c r="Q549" s="81">
        <v>1</v>
      </c>
      <c r="R549" s="81">
        <v>1</v>
      </c>
      <c r="S549" s="81">
        <v>1</v>
      </c>
      <c r="T549" s="81">
        <v>0</v>
      </c>
      <c r="U549" s="81">
        <v>0</v>
      </c>
      <c r="V549" s="81">
        <v>0</v>
      </c>
      <c r="W549" s="102">
        <v>106200</v>
      </c>
      <c r="X549" s="102">
        <v>0</v>
      </c>
      <c r="Y549" s="102">
        <v>0</v>
      </c>
      <c r="Z549" s="102">
        <v>549.58000000000004</v>
      </c>
      <c r="AA549" s="102">
        <v>0</v>
      </c>
      <c r="AB549" s="102">
        <v>0</v>
      </c>
      <c r="AC549" s="102">
        <v>106200</v>
      </c>
      <c r="AD549" s="89">
        <v>43941</v>
      </c>
      <c r="AE549" s="89">
        <v>47228</v>
      </c>
      <c r="AF549" s="90">
        <v>106200</v>
      </c>
      <c r="AG549" s="84">
        <v>4.0599999999999996</v>
      </c>
      <c r="AH549" s="84">
        <v>9</v>
      </c>
      <c r="AI549" s="85">
        <v>6.2100000000000002E-2</v>
      </c>
      <c r="AJ549" s="86">
        <v>4.0599999999999996</v>
      </c>
      <c r="AK549" s="86">
        <v>9</v>
      </c>
      <c r="AL549" s="87">
        <v>6.2100000000000002E-2</v>
      </c>
      <c r="AM549" s="91" t="s">
        <v>620</v>
      </c>
      <c r="AN549" s="91" t="s">
        <v>621</v>
      </c>
      <c r="AO549" s="19">
        <v>9062.25</v>
      </c>
      <c r="AP549" s="19">
        <v>9062.25</v>
      </c>
      <c r="AQ549" s="19">
        <v>9062.25</v>
      </c>
      <c r="AR549" s="19">
        <v>9062.25</v>
      </c>
      <c r="AS549" s="19">
        <v>9062.25</v>
      </c>
      <c r="AT549" s="19">
        <v>9062.25</v>
      </c>
      <c r="AU549" s="19">
        <v>9062.25</v>
      </c>
      <c r="AV549" s="19">
        <v>9062.25</v>
      </c>
      <c r="AW549" s="19">
        <v>4531.13</v>
      </c>
      <c r="AX549" s="19">
        <v>4531.13</v>
      </c>
      <c r="AY549" s="19">
        <v>4531.13</v>
      </c>
      <c r="AZ549" s="19">
        <v>4531.13</v>
      </c>
      <c r="BA549" s="19">
        <v>4531.13</v>
      </c>
      <c r="BB549" s="19">
        <v>4531.13</v>
      </c>
      <c r="BC549" s="19">
        <v>0</v>
      </c>
      <c r="BD549" s="19">
        <v>0</v>
      </c>
      <c r="BE549" s="19">
        <v>0</v>
      </c>
      <c r="BF549" s="19">
        <v>0</v>
      </c>
      <c r="BG549" s="19">
        <v>0</v>
      </c>
      <c r="BH549" s="19">
        <v>0</v>
      </c>
      <c r="BI549" s="19">
        <v>0</v>
      </c>
      <c r="BJ549" s="19">
        <f t="shared" si="24"/>
        <v>77029.13</v>
      </c>
      <c r="BK549" s="19">
        <f t="shared" si="25"/>
        <v>22655.65</v>
      </c>
      <c r="BL549" s="19">
        <f t="shared" si="26"/>
        <v>99684.78</v>
      </c>
    </row>
    <row r="550" spans="1:64" x14ac:dyDescent="0.25">
      <c r="A550" s="52" t="s">
        <v>2343</v>
      </c>
      <c r="B550" s="78" t="s">
        <v>516</v>
      </c>
      <c r="C550" s="79">
        <v>9</v>
      </c>
      <c r="D550" s="80" t="s">
        <v>23</v>
      </c>
      <c r="E550" s="79" t="s">
        <v>434</v>
      </c>
      <c r="F550" s="79" t="s">
        <v>604</v>
      </c>
      <c r="G550" s="79" t="s">
        <v>816</v>
      </c>
      <c r="H550" s="79" t="s">
        <v>624</v>
      </c>
      <c r="I550" s="79" t="s">
        <v>817</v>
      </c>
      <c r="J550" s="79" t="s">
        <v>626</v>
      </c>
      <c r="K550" s="79" t="s">
        <v>447</v>
      </c>
      <c r="L550" s="79" t="s">
        <v>606</v>
      </c>
      <c r="M550" s="79" t="s">
        <v>619</v>
      </c>
      <c r="N550" s="81">
        <v>1</v>
      </c>
      <c r="O550" s="81">
        <v>1</v>
      </c>
      <c r="P550" s="81">
        <v>1</v>
      </c>
      <c r="Q550" s="81">
        <v>1</v>
      </c>
      <c r="R550" s="81">
        <v>1</v>
      </c>
      <c r="S550" s="81">
        <v>1</v>
      </c>
      <c r="T550" s="81">
        <v>0</v>
      </c>
      <c r="U550" s="81">
        <v>0</v>
      </c>
      <c r="V550" s="81">
        <v>0</v>
      </c>
      <c r="W550" s="102">
        <v>53100</v>
      </c>
      <c r="X550" s="102">
        <v>0</v>
      </c>
      <c r="Y550" s="102">
        <v>0</v>
      </c>
      <c r="Z550" s="102">
        <v>287.62</v>
      </c>
      <c r="AA550" s="102">
        <v>0</v>
      </c>
      <c r="AB550" s="102">
        <v>0</v>
      </c>
      <c r="AC550" s="102">
        <v>53100</v>
      </c>
      <c r="AD550" s="89">
        <v>43941</v>
      </c>
      <c r="AE550" s="89">
        <v>47593</v>
      </c>
      <c r="AF550" s="90">
        <v>53100</v>
      </c>
      <c r="AG550" s="84">
        <v>5.0599999999999996</v>
      </c>
      <c r="AH550" s="84">
        <v>10</v>
      </c>
      <c r="AI550" s="85">
        <v>6.5000000000000002E-2</v>
      </c>
      <c r="AJ550" s="86">
        <v>5.0599999999999996</v>
      </c>
      <c r="AK550" s="86">
        <v>10</v>
      </c>
      <c r="AL550" s="87">
        <v>6.5000000000000002E-2</v>
      </c>
      <c r="AM550" s="91" t="s">
        <v>620</v>
      </c>
      <c r="AN550" s="91" t="s">
        <v>621</v>
      </c>
      <c r="AO550" s="19">
        <v>14868.83</v>
      </c>
      <c r="AP550" s="19">
        <v>14868.83</v>
      </c>
      <c r="AQ550" s="19">
        <v>14868.83</v>
      </c>
      <c r="AR550" s="19">
        <v>14868.83</v>
      </c>
      <c r="AS550" s="19">
        <v>14868.83</v>
      </c>
      <c r="AT550" s="19">
        <v>14868.83</v>
      </c>
      <c r="AU550" s="19">
        <v>14868.83</v>
      </c>
      <c r="AV550" s="19">
        <v>14868.83</v>
      </c>
      <c r="AW550" s="19">
        <v>14868.83</v>
      </c>
      <c r="AX550" s="19">
        <v>14868.83</v>
      </c>
      <c r="AY550" s="19">
        <v>14868.83</v>
      </c>
      <c r="AZ550" s="19">
        <v>14868.83</v>
      </c>
      <c r="BA550" s="19">
        <v>14868.83</v>
      </c>
      <c r="BB550" s="19">
        <v>14868.83</v>
      </c>
      <c r="BC550" s="19">
        <v>7434.41</v>
      </c>
      <c r="BD550" s="19">
        <v>7434.41</v>
      </c>
      <c r="BE550" s="19">
        <v>7434.41</v>
      </c>
      <c r="BF550" s="19">
        <v>7434.41</v>
      </c>
      <c r="BG550" s="19">
        <v>7434.41</v>
      </c>
      <c r="BH550" s="19">
        <v>7434.41</v>
      </c>
      <c r="BI550" s="19">
        <v>7434.41</v>
      </c>
      <c r="BJ550" s="19">
        <f t="shared" si="24"/>
        <v>133819.47</v>
      </c>
      <c r="BK550" s="19">
        <f t="shared" si="25"/>
        <v>126385.02000000002</v>
      </c>
      <c r="BL550" s="19">
        <f t="shared" si="26"/>
        <v>260204.49000000002</v>
      </c>
    </row>
    <row r="551" spans="1:64" x14ac:dyDescent="0.25">
      <c r="A551" s="52" t="s">
        <v>2346</v>
      </c>
      <c r="B551" s="78" t="s">
        <v>517</v>
      </c>
      <c r="C551" s="79">
        <v>4</v>
      </c>
      <c r="D551" s="80" t="s">
        <v>23</v>
      </c>
      <c r="E551" s="79" t="s">
        <v>434</v>
      </c>
      <c r="F551" s="79" t="s">
        <v>604</v>
      </c>
      <c r="G551" s="79" t="s">
        <v>816</v>
      </c>
      <c r="H551" s="79" t="s">
        <v>624</v>
      </c>
      <c r="I551" s="79" t="s">
        <v>817</v>
      </c>
      <c r="J551" s="79" t="s">
        <v>626</v>
      </c>
      <c r="K551" s="79" t="s">
        <v>447</v>
      </c>
      <c r="L551" s="79" t="s">
        <v>606</v>
      </c>
      <c r="M551" s="79" t="s">
        <v>619</v>
      </c>
      <c r="N551" s="81">
        <v>1</v>
      </c>
      <c r="O551" s="81">
        <v>1</v>
      </c>
      <c r="P551" s="81">
        <v>1</v>
      </c>
      <c r="Q551" s="81">
        <v>1</v>
      </c>
      <c r="R551" s="81">
        <v>1</v>
      </c>
      <c r="S551" s="81">
        <v>1</v>
      </c>
      <c r="T551" s="81">
        <v>0</v>
      </c>
      <c r="U551" s="81">
        <v>0</v>
      </c>
      <c r="V551" s="81">
        <v>0</v>
      </c>
      <c r="W551" s="102">
        <v>672600</v>
      </c>
      <c r="X551" s="102">
        <v>0</v>
      </c>
      <c r="Y551" s="102">
        <v>0</v>
      </c>
      <c r="Z551" s="102">
        <v>2841.73</v>
      </c>
      <c r="AA551" s="102">
        <v>0</v>
      </c>
      <c r="AB551" s="102">
        <v>0</v>
      </c>
      <c r="AC551" s="102">
        <v>672600</v>
      </c>
      <c r="AD551" s="89">
        <v>43962</v>
      </c>
      <c r="AE551" s="89">
        <v>45788</v>
      </c>
      <c r="AF551" s="90">
        <v>1345200</v>
      </c>
      <c r="AG551" s="84">
        <v>0.11</v>
      </c>
      <c r="AH551" s="84">
        <v>5</v>
      </c>
      <c r="AI551" s="85">
        <v>5.0700000000000002E-2</v>
      </c>
      <c r="AJ551" s="86">
        <v>0.11</v>
      </c>
      <c r="AK551" s="86">
        <v>5</v>
      </c>
      <c r="AL551" s="87">
        <v>5.0700000000000002E-2</v>
      </c>
      <c r="AM551" s="91" t="s">
        <v>620</v>
      </c>
      <c r="AN551" s="91" t="s">
        <v>621</v>
      </c>
      <c r="AO551" s="19">
        <v>0</v>
      </c>
      <c r="AP551" s="19">
        <v>0</v>
      </c>
      <c r="AQ551" s="19">
        <v>44161.82</v>
      </c>
      <c r="AR551" s="19">
        <v>0</v>
      </c>
      <c r="AS551" s="19">
        <v>0</v>
      </c>
      <c r="AT551" s="19">
        <v>0</v>
      </c>
      <c r="AU551" s="19">
        <v>0</v>
      </c>
      <c r="AV551" s="19">
        <v>0</v>
      </c>
      <c r="AW551" s="19">
        <v>44161.82</v>
      </c>
      <c r="AX551" s="19">
        <v>0</v>
      </c>
      <c r="AY551" s="19">
        <v>0</v>
      </c>
      <c r="AZ551" s="19">
        <v>0</v>
      </c>
      <c r="BA551" s="19">
        <v>0</v>
      </c>
      <c r="BB551" s="19">
        <v>0</v>
      </c>
      <c r="BC551" s="19">
        <v>44161.82</v>
      </c>
      <c r="BD551" s="19">
        <v>0</v>
      </c>
      <c r="BE551" s="19">
        <v>0</v>
      </c>
      <c r="BF551" s="19">
        <v>0</v>
      </c>
      <c r="BG551" s="19">
        <v>0</v>
      </c>
      <c r="BH551" s="19">
        <v>0</v>
      </c>
      <c r="BI551" s="19">
        <v>44161.82</v>
      </c>
      <c r="BJ551" s="19">
        <f t="shared" si="24"/>
        <v>88323.64</v>
      </c>
      <c r="BK551" s="19">
        <f t="shared" si="25"/>
        <v>88323.64</v>
      </c>
      <c r="BL551" s="19">
        <f t="shared" si="26"/>
        <v>176647.28</v>
      </c>
    </row>
    <row r="552" spans="1:64" x14ac:dyDescent="0.25">
      <c r="A552" s="52" t="s">
        <v>2347</v>
      </c>
      <c r="B552" s="78" t="s">
        <v>517</v>
      </c>
      <c r="C552" s="79">
        <v>5</v>
      </c>
      <c r="D552" s="80" t="s">
        <v>23</v>
      </c>
      <c r="E552" s="79" t="s">
        <v>434</v>
      </c>
      <c r="F552" s="79" t="s">
        <v>604</v>
      </c>
      <c r="G552" s="79" t="s">
        <v>816</v>
      </c>
      <c r="H552" s="79" t="s">
        <v>624</v>
      </c>
      <c r="I552" s="79" t="s">
        <v>817</v>
      </c>
      <c r="J552" s="79" t="s">
        <v>626</v>
      </c>
      <c r="K552" s="79" t="s">
        <v>447</v>
      </c>
      <c r="L552" s="79" t="s">
        <v>606</v>
      </c>
      <c r="M552" s="79" t="s">
        <v>619</v>
      </c>
      <c r="N552" s="81">
        <v>1</v>
      </c>
      <c r="O552" s="81">
        <v>1</v>
      </c>
      <c r="P552" s="81">
        <v>1</v>
      </c>
      <c r="Q552" s="81">
        <v>1</v>
      </c>
      <c r="R552" s="81">
        <v>1</v>
      </c>
      <c r="S552" s="81">
        <v>1</v>
      </c>
      <c r="T552" s="81">
        <v>0</v>
      </c>
      <c r="U552" s="81">
        <v>0</v>
      </c>
      <c r="V552" s="81">
        <v>0</v>
      </c>
      <c r="W552" s="102">
        <v>2028862.5</v>
      </c>
      <c r="X552" s="102">
        <v>0</v>
      </c>
      <c r="Y552" s="102">
        <v>0</v>
      </c>
      <c r="Z552" s="102">
        <v>9062.25</v>
      </c>
      <c r="AA552" s="102">
        <v>0</v>
      </c>
      <c r="AB552" s="102">
        <v>0</v>
      </c>
      <c r="AC552" s="102">
        <v>2028862.5</v>
      </c>
      <c r="AD552" s="89">
        <v>43962</v>
      </c>
      <c r="AE552" s="89">
        <v>46153</v>
      </c>
      <c r="AF552" s="90">
        <v>2028862.5</v>
      </c>
      <c r="AG552" s="84">
        <v>1.1100000000000001</v>
      </c>
      <c r="AH552" s="84">
        <v>6</v>
      </c>
      <c r="AI552" s="85">
        <v>5.3600000000000002E-2</v>
      </c>
      <c r="AJ552" s="86">
        <v>1.1100000000000001</v>
      </c>
      <c r="AK552" s="86">
        <v>6</v>
      </c>
      <c r="AL552" s="87">
        <v>5.3600000000000002E-2</v>
      </c>
      <c r="AM552" s="91" t="s">
        <v>620</v>
      </c>
      <c r="AN552" s="91" t="s">
        <v>621</v>
      </c>
      <c r="AO552" s="19">
        <v>0</v>
      </c>
      <c r="AP552" s="19">
        <v>0</v>
      </c>
      <c r="AQ552" s="19">
        <v>3825000</v>
      </c>
      <c r="AR552" s="19">
        <v>0</v>
      </c>
      <c r="AS552" s="19">
        <v>0</v>
      </c>
      <c r="AT552" s="19">
        <v>0</v>
      </c>
      <c r="AU552" s="19">
        <v>0</v>
      </c>
      <c r="AV552" s="19">
        <v>0</v>
      </c>
      <c r="AW552" s="19">
        <v>3825000</v>
      </c>
      <c r="AX552" s="19">
        <v>0</v>
      </c>
      <c r="AY552" s="19">
        <v>0</v>
      </c>
      <c r="AZ552" s="19">
        <v>0</v>
      </c>
      <c r="BA552" s="19">
        <v>0</v>
      </c>
      <c r="BB552" s="19">
        <v>0</v>
      </c>
      <c r="BC552" s="19">
        <v>3825000</v>
      </c>
      <c r="BD552" s="19">
        <v>0</v>
      </c>
      <c r="BE552" s="19">
        <v>0</v>
      </c>
      <c r="BF552" s="19">
        <v>0</v>
      </c>
      <c r="BG552" s="19">
        <v>0</v>
      </c>
      <c r="BH552" s="19">
        <v>0</v>
      </c>
      <c r="BI552" s="19">
        <v>3825000</v>
      </c>
      <c r="BJ552" s="19">
        <f t="shared" si="24"/>
        <v>7650000</v>
      </c>
      <c r="BK552" s="19">
        <f t="shared" si="25"/>
        <v>7650000</v>
      </c>
      <c r="BL552" s="19">
        <f t="shared" si="26"/>
        <v>15300000</v>
      </c>
    </row>
    <row r="553" spans="1:64" x14ac:dyDescent="0.25">
      <c r="A553" s="52" t="s">
        <v>2348</v>
      </c>
      <c r="B553" s="78" t="s">
        <v>517</v>
      </c>
      <c r="C553" s="79">
        <v>6</v>
      </c>
      <c r="D553" s="80" t="s">
        <v>23</v>
      </c>
      <c r="E553" s="79" t="s">
        <v>434</v>
      </c>
      <c r="F553" s="79" t="s">
        <v>604</v>
      </c>
      <c r="G553" s="79" t="s">
        <v>816</v>
      </c>
      <c r="H553" s="79" t="s">
        <v>624</v>
      </c>
      <c r="I553" s="79" t="s">
        <v>817</v>
      </c>
      <c r="J553" s="79" t="s">
        <v>626</v>
      </c>
      <c r="K553" s="79" t="s">
        <v>447</v>
      </c>
      <c r="L553" s="79" t="s">
        <v>606</v>
      </c>
      <c r="M553" s="79" t="s">
        <v>619</v>
      </c>
      <c r="N553" s="81">
        <v>1</v>
      </c>
      <c r="O553" s="81">
        <v>1</v>
      </c>
      <c r="P553" s="81">
        <v>1</v>
      </c>
      <c r="Q553" s="81">
        <v>1</v>
      </c>
      <c r="R553" s="81">
        <v>1</v>
      </c>
      <c r="S553" s="81">
        <v>1</v>
      </c>
      <c r="T553" s="81">
        <v>0</v>
      </c>
      <c r="U553" s="81">
        <v>0</v>
      </c>
      <c r="V553" s="81">
        <v>0</v>
      </c>
      <c r="W553" s="102">
        <v>3163580</v>
      </c>
      <c r="X553" s="102">
        <v>0</v>
      </c>
      <c r="Y553" s="102">
        <v>0</v>
      </c>
      <c r="Z553" s="102">
        <v>14868.83</v>
      </c>
      <c r="AA553" s="102">
        <v>0</v>
      </c>
      <c r="AB553" s="102">
        <v>0</v>
      </c>
      <c r="AC553" s="102">
        <v>3163580</v>
      </c>
      <c r="AD553" s="89">
        <v>43962</v>
      </c>
      <c r="AE553" s="89">
        <v>46518</v>
      </c>
      <c r="AF553" s="90">
        <v>3163580</v>
      </c>
      <c r="AG553" s="84">
        <v>2.11</v>
      </c>
      <c r="AH553" s="84">
        <v>7</v>
      </c>
      <c r="AI553" s="85">
        <v>5.6399999999999999E-2</v>
      </c>
      <c r="AJ553" s="86">
        <v>2.11</v>
      </c>
      <c r="AK553" s="86">
        <v>7</v>
      </c>
      <c r="AL553" s="87">
        <v>5.6399999999999999E-2</v>
      </c>
      <c r="AM553" s="91" t="s">
        <v>620</v>
      </c>
      <c r="AN553" s="91" t="s">
        <v>621</v>
      </c>
      <c r="AO553" s="19">
        <v>0</v>
      </c>
      <c r="AP553" s="19">
        <v>0</v>
      </c>
      <c r="AQ553" s="19">
        <v>3825000</v>
      </c>
      <c r="AR553" s="19">
        <v>0</v>
      </c>
      <c r="AS553" s="19">
        <v>0</v>
      </c>
      <c r="AT553" s="19">
        <v>0</v>
      </c>
      <c r="AU553" s="19">
        <v>0</v>
      </c>
      <c r="AV553" s="19">
        <v>0</v>
      </c>
      <c r="AW553" s="19">
        <v>3825000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3825000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3825000</v>
      </c>
      <c r="BJ553" s="19">
        <f t="shared" si="24"/>
        <v>7650000</v>
      </c>
      <c r="BK553" s="19">
        <f t="shared" si="25"/>
        <v>7650000</v>
      </c>
      <c r="BL553" s="19">
        <f t="shared" si="26"/>
        <v>15300000</v>
      </c>
    </row>
    <row r="554" spans="1:64" x14ac:dyDescent="0.25">
      <c r="A554" s="52" t="s">
        <v>2349</v>
      </c>
      <c r="B554" s="78" t="s">
        <v>517</v>
      </c>
      <c r="C554" s="79">
        <v>7</v>
      </c>
      <c r="D554" s="80" t="s">
        <v>23</v>
      </c>
      <c r="E554" s="79" t="s">
        <v>434</v>
      </c>
      <c r="F554" s="79" t="s">
        <v>604</v>
      </c>
      <c r="G554" s="79" t="s">
        <v>816</v>
      </c>
      <c r="H554" s="79" t="s">
        <v>624</v>
      </c>
      <c r="I554" s="79" t="s">
        <v>817</v>
      </c>
      <c r="J554" s="79" t="s">
        <v>626</v>
      </c>
      <c r="K554" s="79" t="s">
        <v>447</v>
      </c>
      <c r="L554" s="79" t="s">
        <v>606</v>
      </c>
      <c r="M554" s="79" t="s">
        <v>619</v>
      </c>
      <c r="N554" s="81">
        <v>1</v>
      </c>
      <c r="O554" s="81">
        <v>1</v>
      </c>
      <c r="P554" s="81">
        <v>1</v>
      </c>
      <c r="Q554" s="81">
        <v>1</v>
      </c>
      <c r="R554" s="81">
        <v>1</v>
      </c>
      <c r="S554" s="81">
        <v>1</v>
      </c>
      <c r="T554" s="81">
        <v>0</v>
      </c>
      <c r="U554" s="81">
        <v>0</v>
      </c>
      <c r="V554" s="81">
        <v>0</v>
      </c>
      <c r="W554" s="102">
        <v>2717687.5</v>
      </c>
      <c r="X554" s="102">
        <v>0</v>
      </c>
      <c r="Y554" s="102">
        <v>0</v>
      </c>
      <c r="Z554" s="102">
        <v>13429.91</v>
      </c>
      <c r="AA554" s="102">
        <v>0</v>
      </c>
      <c r="AB554" s="102">
        <v>0</v>
      </c>
      <c r="AC554" s="102">
        <v>2717687.5</v>
      </c>
      <c r="AD554" s="89">
        <v>43962</v>
      </c>
      <c r="AE554" s="89">
        <v>46884</v>
      </c>
      <c r="AF554" s="90">
        <v>2717687.5</v>
      </c>
      <c r="AG554" s="84">
        <v>3.11</v>
      </c>
      <c r="AH554" s="84">
        <v>8</v>
      </c>
      <c r="AI554" s="85">
        <v>5.9299999999999999E-2</v>
      </c>
      <c r="AJ554" s="86">
        <v>3.11</v>
      </c>
      <c r="AK554" s="86">
        <v>8</v>
      </c>
      <c r="AL554" s="87">
        <v>5.9299999999999999E-2</v>
      </c>
      <c r="AM554" s="91" t="s">
        <v>620</v>
      </c>
      <c r="AN554" s="91" t="s">
        <v>621</v>
      </c>
      <c r="AO554" s="19">
        <v>0</v>
      </c>
      <c r="AP554" s="19">
        <v>0</v>
      </c>
      <c r="AQ554" s="19">
        <v>3814636.29</v>
      </c>
      <c r="AR554" s="19">
        <v>0</v>
      </c>
      <c r="AS554" s="19">
        <v>0</v>
      </c>
      <c r="AT554" s="19">
        <v>0</v>
      </c>
      <c r="AU554" s="19">
        <v>0</v>
      </c>
      <c r="AV554" s="19">
        <v>0</v>
      </c>
      <c r="AW554" s="19">
        <v>3814636.29</v>
      </c>
      <c r="AX554" s="19">
        <v>0</v>
      </c>
      <c r="AY554" s="19">
        <v>0</v>
      </c>
      <c r="AZ554" s="19">
        <v>0</v>
      </c>
      <c r="BA554" s="19">
        <v>0</v>
      </c>
      <c r="BB554" s="19">
        <v>0</v>
      </c>
      <c r="BC554" s="19">
        <v>3814636.29</v>
      </c>
      <c r="BD554" s="19">
        <v>0</v>
      </c>
      <c r="BE554" s="19">
        <v>0</v>
      </c>
      <c r="BF554" s="19">
        <v>0</v>
      </c>
      <c r="BG554" s="19">
        <v>0</v>
      </c>
      <c r="BH554" s="19">
        <v>0</v>
      </c>
      <c r="BI554" s="19">
        <v>3814636.29</v>
      </c>
      <c r="BJ554" s="19">
        <f t="shared" si="24"/>
        <v>7629272.5800000001</v>
      </c>
      <c r="BK554" s="19">
        <f t="shared" si="25"/>
        <v>7629272.5800000001</v>
      </c>
      <c r="BL554" s="19">
        <f t="shared" si="26"/>
        <v>15258545.16</v>
      </c>
    </row>
    <row r="555" spans="1:64" x14ac:dyDescent="0.25">
      <c r="A555" s="52" t="s">
        <v>2350</v>
      </c>
      <c r="B555" s="78" t="s">
        <v>517</v>
      </c>
      <c r="C555" s="79">
        <v>8</v>
      </c>
      <c r="D555" s="80" t="s">
        <v>23</v>
      </c>
      <c r="E555" s="79" t="s">
        <v>434</v>
      </c>
      <c r="F555" s="79" t="s">
        <v>604</v>
      </c>
      <c r="G555" s="79" t="s">
        <v>816</v>
      </c>
      <c r="H555" s="79" t="s">
        <v>624</v>
      </c>
      <c r="I555" s="79" t="s">
        <v>817</v>
      </c>
      <c r="J555" s="79" t="s">
        <v>626</v>
      </c>
      <c r="K555" s="79" t="s">
        <v>447</v>
      </c>
      <c r="L555" s="79" t="s">
        <v>606</v>
      </c>
      <c r="M555" s="79" t="s">
        <v>619</v>
      </c>
      <c r="N555" s="81">
        <v>1</v>
      </c>
      <c r="O555" s="81">
        <v>1</v>
      </c>
      <c r="P555" s="81">
        <v>1</v>
      </c>
      <c r="Q555" s="81">
        <v>1</v>
      </c>
      <c r="R555" s="81">
        <v>1</v>
      </c>
      <c r="S555" s="81">
        <v>1</v>
      </c>
      <c r="T555" s="81">
        <v>0</v>
      </c>
      <c r="U555" s="81">
        <v>0</v>
      </c>
      <c r="V555" s="81">
        <v>0</v>
      </c>
      <c r="W555" s="102">
        <v>53100</v>
      </c>
      <c r="X555" s="102">
        <v>0</v>
      </c>
      <c r="Y555" s="102">
        <v>0</v>
      </c>
      <c r="Z555" s="102">
        <v>274.79000000000002</v>
      </c>
      <c r="AA555" s="102">
        <v>0</v>
      </c>
      <c r="AB555" s="102">
        <v>0</v>
      </c>
      <c r="AC555" s="102">
        <v>53100</v>
      </c>
      <c r="AD555" s="89">
        <v>43962</v>
      </c>
      <c r="AE555" s="89">
        <v>47249</v>
      </c>
      <c r="AF555" s="90">
        <v>53100</v>
      </c>
      <c r="AG555" s="84">
        <v>4.1100000000000003</v>
      </c>
      <c r="AH555" s="84">
        <v>9</v>
      </c>
      <c r="AI555" s="85">
        <v>6.2100000000000002E-2</v>
      </c>
      <c r="AJ555" s="86">
        <v>4.1100000000000003</v>
      </c>
      <c r="AK555" s="86">
        <v>9</v>
      </c>
      <c r="AL555" s="87">
        <v>6.2100000000000002E-2</v>
      </c>
      <c r="AM555" s="91" t="s">
        <v>620</v>
      </c>
      <c r="AN555" s="91" t="s">
        <v>621</v>
      </c>
      <c r="AO555" s="19">
        <v>0</v>
      </c>
      <c r="AP555" s="19">
        <v>0</v>
      </c>
      <c r="AQ555" s="19">
        <v>11310.13</v>
      </c>
      <c r="AR555" s="19">
        <v>0</v>
      </c>
      <c r="AS555" s="19">
        <v>0</v>
      </c>
      <c r="AT555" s="19">
        <v>0</v>
      </c>
      <c r="AU555" s="19">
        <v>0</v>
      </c>
      <c r="AV555" s="19">
        <v>0</v>
      </c>
      <c r="AW555" s="19">
        <v>11310.13</v>
      </c>
      <c r="AX555" s="19">
        <v>0</v>
      </c>
      <c r="AY555" s="19">
        <v>0</v>
      </c>
      <c r="AZ555" s="19">
        <v>0</v>
      </c>
      <c r="BA555" s="19">
        <v>0</v>
      </c>
      <c r="BB555" s="19">
        <v>0</v>
      </c>
      <c r="BC555" s="19">
        <v>11310.13</v>
      </c>
      <c r="BD555" s="19">
        <v>0</v>
      </c>
      <c r="BE555" s="19">
        <v>0</v>
      </c>
      <c r="BF555" s="19">
        <v>0</v>
      </c>
      <c r="BG555" s="19">
        <v>0</v>
      </c>
      <c r="BH555" s="19">
        <v>0</v>
      </c>
      <c r="BI555" s="19">
        <v>11310.13</v>
      </c>
      <c r="BJ555" s="19">
        <f t="shared" si="24"/>
        <v>22620.26</v>
      </c>
      <c r="BK555" s="19">
        <f t="shared" si="25"/>
        <v>22620.26</v>
      </c>
      <c r="BL555" s="19">
        <f t="shared" si="26"/>
        <v>45240.52</v>
      </c>
    </row>
    <row r="556" spans="1:64" x14ac:dyDescent="0.25">
      <c r="A556" s="52" t="s">
        <v>2361</v>
      </c>
      <c r="B556" s="78" t="s">
        <v>518</v>
      </c>
      <c r="C556" s="79">
        <v>4</v>
      </c>
      <c r="D556" s="80" t="s">
        <v>23</v>
      </c>
      <c r="E556" s="79" t="s">
        <v>434</v>
      </c>
      <c r="F556" s="79" t="s">
        <v>604</v>
      </c>
      <c r="G556" s="79" t="s">
        <v>816</v>
      </c>
      <c r="H556" s="79" t="s">
        <v>624</v>
      </c>
      <c r="I556" s="79" t="s">
        <v>817</v>
      </c>
      <c r="J556" s="79" t="s">
        <v>626</v>
      </c>
      <c r="K556" s="79" t="s">
        <v>447</v>
      </c>
      <c r="L556" s="79" t="s">
        <v>606</v>
      </c>
      <c r="M556" s="79" t="s">
        <v>619</v>
      </c>
      <c r="N556" s="81">
        <v>1</v>
      </c>
      <c r="O556" s="81">
        <v>1</v>
      </c>
      <c r="P556" s="81">
        <v>1</v>
      </c>
      <c r="Q556" s="81">
        <v>1</v>
      </c>
      <c r="R556" s="81">
        <v>1</v>
      </c>
      <c r="S556" s="81">
        <v>1</v>
      </c>
      <c r="T556" s="81">
        <v>0</v>
      </c>
      <c r="U556" s="81">
        <v>0</v>
      </c>
      <c r="V556" s="81">
        <v>0</v>
      </c>
      <c r="W556" s="102">
        <v>362997.5</v>
      </c>
      <c r="X556" s="102">
        <v>0</v>
      </c>
      <c r="Y556" s="102">
        <v>0</v>
      </c>
      <c r="Z556" s="102">
        <v>1621.39</v>
      </c>
      <c r="AA556" s="102">
        <v>0</v>
      </c>
      <c r="AB556" s="102">
        <v>0</v>
      </c>
      <c r="AC556" s="102">
        <v>362997.5</v>
      </c>
      <c r="AD556" s="89">
        <v>44013</v>
      </c>
      <c r="AE556" s="89">
        <v>46204</v>
      </c>
      <c r="AF556" s="90">
        <v>362997.5</v>
      </c>
      <c r="AG556" s="84">
        <v>1.25</v>
      </c>
      <c r="AH556" s="84">
        <v>6</v>
      </c>
      <c r="AI556" s="85">
        <v>5.3600000000000002E-2</v>
      </c>
      <c r="AJ556" s="86">
        <v>1.25</v>
      </c>
      <c r="AK556" s="86">
        <v>6</v>
      </c>
      <c r="AL556" s="87">
        <v>5.3600000000000002E-2</v>
      </c>
      <c r="AM556" s="91" t="s">
        <v>620</v>
      </c>
      <c r="AN556" s="91" t="s">
        <v>621</v>
      </c>
      <c r="AO556" s="19">
        <v>4356.21</v>
      </c>
      <c r="AP556" s="19">
        <v>4356.21</v>
      </c>
      <c r="AQ556" s="19">
        <v>4356.21</v>
      </c>
      <c r="AR556" s="19">
        <v>4356.21</v>
      </c>
      <c r="AS556" s="19">
        <v>4356.21</v>
      </c>
      <c r="AT556" s="19">
        <v>4356.21</v>
      </c>
      <c r="AU556" s="19">
        <v>4356.21</v>
      </c>
      <c r="AV556" s="19">
        <v>4356.21</v>
      </c>
      <c r="AW556" s="19">
        <v>4356.21</v>
      </c>
      <c r="AX556" s="19">
        <v>4356.21</v>
      </c>
      <c r="AY556" s="19">
        <v>2178.1</v>
      </c>
      <c r="AZ556" s="19">
        <v>2178.1</v>
      </c>
      <c r="BA556" s="19">
        <v>2178.1</v>
      </c>
      <c r="BB556" s="19">
        <v>2178.1</v>
      </c>
      <c r="BC556" s="19">
        <v>2178.1</v>
      </c>
      <c r="BD556" s="19">
        <v>2178.1</v>
      </c>
      <c r="BE556" s="19">
        <v>0</v>
      </c>
      <c r="BF556" s="19">
        <v>0</v>
      </c>
      <c r="BG556" s="19">
        <v>0</v>
      </c>
      <c r="BH556" s="19">
        <v>0</v>
      </c>
      <c r="BI556" s="19">
        <v>0</v>
      </c>
      <c r="BJ556" s="19">
        <f t="shared" si="24"/>
        <v>39205.89</v>
      </c>
      <c r="BK556" s="19">
        <f t="shared" si="25"/>
        <v>17424.810000000001</v>
      </c>
      <c r="BL556" s="19">
        <f t="shared" si="26"/>
        <v>56630.7</v>
      </c>
    </row>
    <row r="557" spans="1:64" x14ac:dyDescent="0.25">
      <c r="A557" s="52" t="s">
        <v>2362</v>
      </c>
      <c r="B557" s="78" t="s">
        <v>518</v>
      </c>
      <c r="C557" s="79">
        <v>5</v>
      </c>
      <c r="D557" s="80" t="s">
        <v>23</v>
      </c>
      <c r="E557" s="79" t="s">
        <v>434</v>
      </c>
      <c r="F557" s="79" t="s">
        <v>604</v>
      </c>
      <c r="G557" s="79" t="s">
        <v>816</v>
      </c>
      <c r="H557" s="79" t="s">
        <v>624</v>
      </c>
      <c r="I557" s="79" t="s">
        <v>817</v>
      </c>
      <c r="J557" s="79" t="s">
        <v>626</v>
      </c>
      <c r="K557" s="79" t="s">
        <v>447</v>
      </c>
      <c r="L557" s="79" t="s">
        <v>606</v>
      </c>
      <c r="M557" s="79" t="s">
        <v>619</v>
      </c>
      <c r="N557" s="81">
        <v>1</v>
      </c>
      <c r="O557" s="81">
        <v>1</v>
      </c>
      <c r="P557" s="81">
        <v>1</v>
      </c>
      <c r="Q557" s="81">
        <v>1</v>
      </c>
      <c r="R557" s="81">
        <v>1</v>
      </c>
      <c r="S557" s="81">
        <v>1</v>
      </c>
      <c r="T557" s="81">
        <v>0</v>
      </c>
      <c r="U557" s="81">
        <v>0</v>
      </c>
      <c r="V557" s="81">
        <v>0</v>
      </c>
      <c r="W557" s="102">
        <v>1695365</v>
      </c>
      <c r="X557" s="102">
        <v>0</v>
      </c>
      <c r="Y557" s="102">
        <v>0</v>
      </c>
      <c r="Z557" s="102">
        <v>7968.22</v>
      </c>
      <c r="AA557" s="102">
        <v>0</v>
      </c>
      <c r="AB557" s="102">
        <v>0</v>
      </c>
      <c r="AC557" s="102">
        <v>1695365</v>
      </c>
      <c r="AD557" s="89">
        <v>44013</v>
      </c>
      <c r="AE557" s="89">
        <v>46569</v>
      </c>
      <c r="AF557" s="90">
        <v>1695365</v>
      </c>
      <c r="AG557" s="84">
        <v>2.25</v>
      </c>
      <c r="AH557" s="84">
        <v>7</v>
      </c>
      <c r="AI557" s="85">
        <v>5.6399999999999999E-2</v>
      </c>
      <c r="AJ557" s="86">
        <v>2.25</v>
      </c>
      <c r="AK557" s="86">
        <v>7</v>
      </c>
      <c r="AL557" s="87">
        <v>5.6399999999999999E-2</v>
      </c>
      <c r="AM557" s="91" t="s">
        <v>620</v>
      </c>
      <c r="AN557" s="91" t="s">
        <v>621</v>
      </c>
      <c r="AO557" s="19">
        <v>1477.32</v>
      </c>
      <c r="AP557" s="19">
        <v>1477.32</v>
      </c>
      <c r="AQ557" s="19">
        <v>1477.32</v>
      </c>
      <c r="AR557" s="19">
        <v>1477.32</v>
      </c>
      <c r="AS557" s="19">
        <v>1477.32</v>
      </c>
      <c r="AT557" s="19">
        <v>1477.32</v>
      </c>
      <c r="AU557" s="19">
        <v>1477.32</v>
      </c>
      <c r="AV557" s="19">
        <v>1477.32</v>
      </c>
      <c r="AW557" s="19">
        <v>1477.32</v>
      </c>
      <c r="AX557" s="19">
        <v>1477.32</v>
      </c>
      <c r="AY557" s="19">
        <v>1477.32</v>
      </c>
      <c r="AZ557" s="19">
        <v>1477.32</v>
      </c>
      <c r="BA557" s="19">
        <v>1477.32</v>
      </c>
      <c r="BB557" s="19">
        <v>1477.32</v>
      </c>
      <c r="BC557" s="19">
        <v>1477.32</v>
      </c>
      <c r="BD557" s="19">
        <v>1477.32</v>
      </c>
      <c r="BE557" s="19">
        <v>738.66</v>
      </c>
      <c r="BF557" s="19">
        <v>738.66</v>
      </c>
      <c r="BG557" s="19">
        <v>738.66</v>
      </c>
      <c r="BH557" s="19">
        <v>738.66</v>
      </c>
      <c r="BI557" s="19">
        <v>738.66</v>
      </c>
      <c r="BJ557" s="19">
        <f t="shared" si="24"/>
        <v>13295.88</v>
      </c>
      <c r="BK557" s="19">
        <f t="shared" si="25"/>
        <v>14034.539999999999</v>
      </c>
      <c r="BL557" s="19">
        <f t="shared" si="26"/>
        <v>27330.42</v>
      </c>
    </row>
    <row r="558" spans="1:64" x14ac:dyDescent="0.25">
      <c r="A558" s="52" t="s">
        <v>2363</v>
      </c>
      <c r="B558" s="78" t="s">
        <v>518</v>
      </c>
      <c r="C558" s="79">
        <v>6</v>
      </c>
      <c r="D558" s="80" t="s">
        <v>23</v>
      </c>
      <c r="E558" s="79" t="s">
        <v>434</v>
      </c>
      <c r="F558" s="79" t="s">
        <v>604</v>
      </c>
      <c r="G558" s="79" t="s">
        <v>816</v>
      </c>
      <c r="H558" s="79" t="s">
        <v>624</v>
      </c>
      <c r="I558" s="79" t="s">
        <v>817</v>
      </c>
      <c r="J558" s="79" t="s">
        <v>626</v>
      </c>
      <c r="K558" s="79" t="s">
        <v>447</v>
      </c>
      <c r="L558" s="79" t="s">
        <v>606</v>
      </c>
      <c r="M558" s="79" t="s">
        <v>619</v>
      </c>
      <c r="N558" s="81">
        <v>1</v>
      </c>
      <c r="O558" s="81">
        <v>1</v>
      </c>
      <c r="P558" s="81">
        <v>1</v>
      </c>
      <c r="Q558" s="81">
        <v>1</v>
      </c>
      <c r="R558" s="81">
        <v>1</v>
      </c>
      <c r="S558" s="81">
        <v>1</v>
      </c>
      <c r="T558" s="81">
        <v>0</v>
      </c>
      <c r="U558" s="81">
        <v>0</v>
      </c>
      <c r="V558" s="81">
        <v>0</v>
      </c>
      <c r="W558" s="102">
        <v>264467.5</v>
      </c>
      <c r="X558" s="102">
        <v>0</v>
      </c>
      <c r="Y558" s="102">
        <v>0</v>
      </c>
      <c r="Z558" s="102">
        <v>1306.9100000000001</v>
      </c>
      <c r="AA558" s="102">
        <v>0</v>
      </c>
      <c r="AB558" s="102">
        <v>0</v>
      </c>
      <c r="AC558" s="102">
        <v>264467.5</v>
      </c>
      <c r="AD558" s="89">
        <v>44013</v>
      </c>
      <c r="AE558" s="89">
        <v>46935</v>
      </c>
      <c r="AF558" s="90">
        <v>264467.5</v>
      </c>
      <c r="AG558" s="84">
        <v>3.25</v>
      </c>
      <c r="AH558" s="84">
        <v>8</v>
      </c>
      <c r="AI558" s="85">
        <v>5.9299999999999999E-2</v>
      </c>
      <c r="AJ558" s="86">
        <v>3.25</v>
      </c>
      <c r="AK558" s="86">
        <v>8</v>
      </c>
      <c r="AL558" s="87">
        <v>5.9299999999999999E-2</v>
      </c>
      <c r="AM558" s="91" t="s">
        <v>620</v>
      </c>
      <c r="AN558" s="91" t="s">
        <v>621</v>
      </c>
      <c r="AO558" s="19">
        <v>1306.18</v>
      </c>
      <c r="AP558" s="19">
        <v>1306.18</v>
      </c>
      <c r="AQ558" s="19">
        <v>1306.18</v>
      </c>
      <c r="AR558" s="19">
        <v>1306.18</v>
      </c>
      <c r="AS558" s="19">
        <v>1306.18</v>
      </c>
      <c r="AT558" s="19">
        <v>1306.18</v>
      </c>
      <c r="AU558" s="19">
        <v>1306.18</v>
      </c>
      <c r="AV558" s="19">
        <v>1306.18</v>
      </c>
      <c r="AW558" s="19">
        <v>1306.18</v>
      </c>
      <c r="AX558" s="19">
        <v>1306.18</v>
      </c>
      <c r="AY558" s="19">
        <v>1306.18</v>
      </c>
      <c r="AZ558" s="19">
        <v>1306.18</v>
      </c>
      <c r="BA558" s="19">
        <v>1306.18</v>
      </c>
      <c r="BB558" s="19">
        <v>1306.18</v>
      </c>
      <c r="BC558" s="19">
        <v>1306.18</v>
      </c>
      <c r="BD558" s="19">
        <v>1306.18</v>
      </c>
      <c r="BE558" s="19">
        <v>870.79</v>
      </c>
      <c r="BF558" s="19">
        <v>870.79</v>
      </c>
      <c r="BG558" s="19">
        <v>870.79</v>
      </c>
      <c r="BH558" s="19">
        <v>870.79</v>
      </c>
      <c r="BI558" s="19">
        <v>870.79</v>
      </c>
      <c r="BJ558" s="19">
        <f t="shared" si="24"/>
        <v>11755.62</v>
      </c>
      <c r="BK558" s="19">
        <f t="shared" si="25"/>
        <v>13497.210000000003</v>
      </c>
      <c r="BL558" s="19">
        <f t="shared" si="26"/>
        <v>25252.83</v>
      </c>
    </row>
    <row r="559" spans="1:64" x14ac:dyDescent="0.25">
      <c r="A559" s="52" t="s">
        <v>2365</v>
      </c>
      <c r="B559" s="78" t="s">
        <v>519</v>
      </c>
      <c r="C559" s="79">
        <v>4</v>
      </c>
      <c r="D559" s="80" t="s">
        <v>23</v>
      </c>
      <c r="E559" s="79" t="s">
        <v>434</v>
      </c>
      <c r="F559" s="79" t="s">
        <v>604</v>
      </c>
      <c r="G559" s="79" t="s">
        <v>816</v>
      </c>
      <c r="H559" s="79" t="s">
        <v>624</v>
      </c>
      <c r="I559" s="79" t="s">
        <v>817</v>
      </c>
      <c r="J559" s="79" t="s">
        <v>626</v>
      </c>
      <c r="K559" s="79" t="s">
        <v>447</v>
      </c>
      <c r="L559" s="79" t="s">
        <v>606</v>
      </c>
      <c r="M559" s="79" t="s">
        <v>619</v>
      </c>
      <c r="N559" s="81">
        <v>1</v>
      </c>
      <c r="O559" s="81">
        <v>1</v>
      </c>
      <c r="P559" s="81">
        <v>1</v>
      </c>
      <c r="Q559" s="81">
        <v>1</v>
      </c>
      <c r="R559" s="81">
        <v>1</v>
      </c>
      <c r="S559" s="81">
        <v>1</v>
      </c>
      <c r="T559" s="81">
        <v>0</v>
      </c>
      <c r="U559" s="81">
        <v>0</v>
      </c>
      <c r="V559" s="81">
        <v>0</v>
      </c>
      <c r="W559" s="102">
        <v>166601.25</v>
      </c>
      <c r="X559" s="102">
        <v>0</v>
      </c>
      <c r="Y559" s="102">
        <v>0</v>
      </c>
      <c r="Z559" s="102">
        <v>703.89</v>
      </c>
      <c r="AA559" s="102">
        <v>0</v>
      </c>
      <c r="AB559" s="102">
        <v>0</v>
      </c>
      <c r="AC559" s="102">
        <v>166601.25</v>
      </c>
      <c r="AD559" s="89">
        <v>44021</v>
      </c>
      <c r="AE559" s="89">
        <v>45847</v>
      </c>
      <c r="AF559" s="90">
        <v>333202.5</v>
      </c>
      <c r="AG559" s="84">
        <v>0.28000000000000003</v>
      </c>
      <c r="AH559" s="84">
        <v>5</v>
      </c>
      <c r="AI559" s="85">
        <v>5.0700000000000002E-2</v>
      </c>
      <c r="AJ559" s="86">
        <v>0.28000000000000003</v>
      </c>
      <c r="AK559" s="86">
        <v>5</v>
      </c>
      <c r="AL559" s="87">
        <v>5.0700000000000002E-2</v>
      </c>
      <c r="AM559" s="91" t="s">
        <v>620</v>
      </c>
      <c r="AN559" s="91" t="s">
        <v>621</v>
      </c>
      <c r="AO559" s="19">
        <v>8518.66</v>
      </c>
      <c r="AP559" s="19">
        <v>8518.66</v>
      </c>
      <c r="AQ559" s="19">
        <v>8518.66</v>
      </c>
      <c r="AR559" s="19">
        <v>8518.66</v>
      </c>
      <c r="AS559" s="19">
        <v>8518.66</v>
      </c>
      <c r="AT559" s="19">
        <v>8518.66</v>
      </c>
      <c r="AU559" s="19">
        <v>8518.66</v>
      </c>
      <c r="AV559" s="19">
        <v>8518.66</v>
      </c>
      <c r="AW559" s="19">
        <v>8518.66</v>
      </c>
      <c r="AX559" s="19">
        <v>8518.66</v>
      </c>
      <c r="AY559" s="19">
        <v>8518.66</v>
      </c>
      <c r="AZ559" s="19">
        <v>8518.66</v>
      </c>
      <c r="BA559" s="19">
        <v>8518.66</v>
      </c>
      <c r="BB559" s="19">
        <v>8518.66</v>
      </c>
      <c r="BC559" s="19">
        <v>8518.66</v>
      </c>
      <c r="BD559" s="19">
        <v>8518.66</v>
      </c>
      <c r="BE559" s="19">
        <v>4259.33</v>
      </c>
      <c r="BF559" s="19">
        <v>4259.33</v>
      </c>
      <c r="BG559" s="19">
        <v>4259.33</v>
      </c>
      <c r="BH559" s="19">
        <v>4259.33</v>
      </c>
      <c r="BI559" s="19">
        <v>4259.33</v>
      </c>
      <c r="BJ559" s="19">
        <f t="shared" si="24"/>
        <v>76667.940000000017</v>
      </c>
      <c r="BK559" s="19">
        <f t="shared" si="25"/>
        <v>80927.270000000019</v>
      </c>
      <c r="BL559" s="19">
        <f t="shared" si="26"/>
        <v>157595.21000000002</v>
      </c>
    </row>
    <row r="560" spans="1:64" x14ac:dyDescent="0.25">
      <c r="A560" s="52" t="s">
        <v>2366</v>
      </c>
      <c r="B560" s="78" t="s">
        <v>519</v>
      </c>
      <c r="C560" s="79">
        <v>5</v>
      </c>
      <c r="D560" s="80" t="s">
        <v>23</v>
      </c>
      <c r="E560" s="79" t="s">
        <v>434</v>
      </c>
      <c r="F560" s="79" t="s">
        <v>604</v>
      </c>
      <c r="G560" s="79" t="s">
        <v>816</v>
      </c>
      <c r="H560" s="79" t="s">
        <v>624</v>
      </c>
      <c r="I560" s="79" t="s">
        <v>817</v>
      </c>
      <c r="J560" s="79" t="s">
        <v>626</v>
      </c>
      <c r="K560" s="79" t="s">
        <v>447</v>
      </c>
      <c r="L560" s="79" t="s">
        <v>606</v>
      </c>
      <c r="M560" s="79" t="s">
        <v>619</v>
      </c>
      <c r="N560" s="81">
        <v>1</v>
      </c>
      <c r="O560" s="81">
        <v>1</v>
      </c>
      <c r="P560" s="81">
        <v>1</v>
      </c>
      <c r="Q560" s="81">
        <v>1</v>
      </c>
      <c r="R560" s="81">
        <v>1</v>
      </c>
      <c r="S560" s="81">
        <v>1</v>
      </c>
      <c r="T560" s="81">
        <v>0</v>
      </c>
      <c r="U560" s="81">
        <v>0</v>
      </c>
      <c r="V560" s="81">
        <v>0</v>
      </c>
      <c r="W560" s="102">
        <v>975270</v>
      </c>
      <c r="X560" s="102">
        <v>0</v>
      </c>
      <c r="Y560" s="102">
        <v>0</v>
      </c>
      <c r="Z560" s="102">
        <v>4356.21</v>
      </c>
      <c r="AA560" s="102">
        <v>0</v>
      </c>
      <c r="AB560" s="102">
        <v>0</v>
      </c>
      <c r="AC560" s="102">
        <v>975270</v>
      </c>
      <c r="AD560" s="89">
        <v>44021</v>
      </c>
      <c r="AE560" s="89">
        <v>46212</v>
      </c>
      <c r="AF560" s="90">
        <v>975270</v>
      </c>
      <c r="AG560" s="84">
        <v>1.27</v>
      </c>
      <c r="AH560" s="84">
        <v>6</v>
      </c>
      <c r="AI560" s="85">
        <v>5.3600000000000002E-2</v>
      </c>
      <c r="AJ560" s="86">
        <v>1.27</v>
      </c>
      <c r="AK560" s="86">
        <v>6</v>
      </c>
      <c r="AL560" s="87">
        <v>5.3600000000000002E-2</v>
      </c>
      <c r="AM560" s="91" t="s">
        <v>620</v>
      </c>
      <c r="AN560" s="91" t="s">
        <v>621</v>
      </c>
      <c r="AO560" s="19">
        <v>774.82</v>
      </c>
      <c r="AP560" s="19">
        <v>774.82</v>
      </c>
      <c r="AQ560" s="19">
        <v>774.82</v>
      </c>
      <c r="AR560" s="19">
        <v>774.82</v>
      </c>
      <c r="AS560" s="19">
        <v>774.82</v>
      </c>
      <c r="AT560" s="19">
        <v>774.82</v>
      </c>
      <c r="AU560" s="19">
        <v>774.82</v>
      </c>
      <c r="AV560" s="19">
        <v>774.82</v>
      </c>
      <c r="AW560" s="19">
        <v>774.82</v>
      </c>
      <c r="AX560" s="19">
        <v>774.82</v>
      </c>
      <c r="AY560" s="19">
        <v>774.82</v>
      </c>
      <c r="AZ560" s="19">
        <v>774.82</v>
      </c>
      <c r="BA560" s="19">
        <v>774.82</v>
      </c>
      <c r="BB560" s="19">
        <v>774.82</v>
      </c>
      <c r="BC560" s="19">
        <v>774.82</v>
      </c>
      <c r="BD560" s="19">
        <v>774.82</v>
      </c>
      <c r="BE560" s="19">
        <v>516.54</v>
      </c>
      <c r="BF560" s="19">
        <v>516.54</v>
      </c>
      <c r="BG560" s="19">
        <v>516.54</v>
      </c>
      <c r="BH560" s="19">
        <v>516.54</v>
      </c>
      <c r="BI560" s="19">
        <v>516.54</v>
      </c>
      <c r="BJ560" s="19">
        <f t="shared" si="24"/>
        <v>6973.3799999999992</v>
      </c>
      <c r="BK560" s="19">
        <f t="shared" si="25"/>
        <v>8006.44</v>
      </c>
      <c r="BL560" s="19">
        <f t="shared" si="26"/>
        <v>14979.82</v>
      </c>
    </row>
    <row r="561" spans="1:64" x14ac:dyDescent="0.25">
      <c r="A561" s="52" t="s">
        <v>2367</v>
      </c>
      <c r="B561" s="78" t="s">
        <v>519</v>
      </c>
      <c r="C561" s="79">
        <v>6</v>
      </c>
      <c r="D561" s="80" t="s">
        <v>23</v>
      </c>
      <c r="E561" s="79" t="s">
        <v>434</v>
      </c>
      <c r="F561" s="79" t="s">
        <v>604</v>
      </c>
      <c r="G561" s="79" t="s">
        <v>816</v>
      </c>
      <c r="H561" s="79" t="s">
        <v>624</v>
      </c>
      <c r="I561" s="79" t="s">
        <v>817</v>
      </c>
      <c r="J561" s="79" t="s">
        <v>626</v>
      </c>
      <c r="K561" s="79" t="s">
        <v>447</v>
      </c>
      <c r="L561" s="79" t="s">
        <v>606</v>
      </c>
      <c r="M561" s="79" t="s">
        <v>619</v>
      </c>
      <c r="N561" s="81">
        <v>1</v>
      </c>
      <c r="O561" s="81">
        <v>1</v>
      </c>
      <c r="P561" s="81">
        <v>1</v>
      </c>
      <c r="Q561" s="81">
        <v>1</v>
      </c>
      <c r="R561" s="81">
        <v>1</v>
      </c>
      <c r="S561" s="81">
        <v>1</v>
      </c>
      <c r="T561" s="81">
        <v>0</v>
      </c>
      <c r="U561" s="81">
        <v>0</v>
      </c>
      <c r="V561" s="81">
        <v>0</v>
      </c>
      <c r="W561" s="102">
        <v>314322.5</v>
      </c>
      <c r="X561" s="102">
        <v>0</v>
      </c>
      <c r="Y561" s="102">
        <v>0</v>
      </c>
      <c r="Z561" s="102">
        <v>1477.32</v>
      </c>
      <c r="AA561" s="102">
        <v>0</v>
      </c>
      <c r="AB561" s="102">
        <v>0</v>
      </c>
      <c r="AC561" s="102">
        <v>314322.5</v>
      </c>
      <c r="AD561" s="89">
        <v>44021</v>
      </c>
      <c r="AE561" s="89">
        <v>46577</v>
      </c>
      <c r="AF561" s="90">
        <v>314322.5</v>
      </c>
      <c r="AG561" s="84">
        <v>2.2799999999999998</v>
      </c>
      <c r="AH561" s="84">
        <v>7</v>
      </c>
      <c r="AI561" s="85">
        <v>5.6399999999999999E-2</v>
      </c>
      <c r="AJ561" s="86">
        <v>2.2799999999999998</v>
      </c>
      <c r="AK561" s="86">
        <v>7</v>
      </c>
      <c r="AL561" s="87">
        <v>5.6399999999999999E-2</v>
      </c>
      <c r="AM561" s="91" t="s">
        <v>620</v>
      </c>
      <c r="AN561" s="91" t="s">
        <v>621</v>
      </c>
      <c r="AO561" s="19">
        <v>0</v>
      </c>
      <c r="AP561" s="19">
        <v>0</v>
      </c>
      <c r="AQ561" s="19">
        <v>279954.53999999998</v>
      </c>
      <c r="AR561" s="19">
        <v>0</v>
      </c>
      <c r="AS561" s="19">
        <v>0</v>
      </c>
      <c r="AT561" s="19">
        <v>0</v>
      </c>
      <c r="AU561" s="19">
        <v>0</v>
      </c>
      <c r="AV561" s="19">
        <v>0</v>
      </c>
      <c r="AW561" s="19">
        <v>279954.53999999998</v>
      </c>
      <c r="AX561" s="19">
        <v>0</v>
      </c>
      <c r="AY561" s="19">
        <v>0</v>
      </c>
      <c r="AZ561" s="19">
        <v>0</v>
      </c>
      <c r="BA561" s="19">
        <v>0</v>
      </c>
      <c r="BB561" s="19">
        <v>0</v>
      </c>
      <c r="BC561" s="19">
        <v>279954.53999999998</v>
      </c>
      <c r="BD561" s="19">
        <v>0</v>
      </c>
      <c r="BE561" s="19">
        <v>0</v>
      </c>
      <c r="BF561" s="19">
        <v>0</v>
      </c>
      <c r="BG561" s="19">
        <v>0</v>
      </c>
      <c r="BH561" s="19">
        <v>0</v>
      </c>
      <c r="BI561" s="19">
        <v>279954.53999999998</v>
      </c>
      <c r="BJ561" s="19">
        <f t="shared" si="24"/>
        <v>559909.07999999996</v>
      </c>
      <c r="BK561" s="19">
        <f t="shared" si="25"/>
        <v>559909.07999999996</v>
      </c>
      <c r="BL561" s="19">
        <f t="shared" si="26"/>
        <v>1119818.1599999999</v>
      </c>
    </row>
    <row r="562" spans="1:64" x14ac:dyDescent="0.25">
      <c r="A562" s="52" t="s">
        <v>2368</v>
      </c>
      <c r="B562" s="78" t="s">
        <v>519</v>
      </c>
      <c r="C562" s="79">
        <v>7</v>
      </c>
      <c r="D562" s="80" t="s">
        <v>23</v>
      </c>
      <c r="E562" s="79" t="s">
        <v>434</v>
      </c>
      <c r="F562" s="79" t="s">
        <v>604</v>
      </c>
      <c r="G562" s="79" t="s">
        <v>816</v>
      </c>
      <c r="H562" s="79" t="s">
        <v>624</v>
      </c>
      <c r="I562" s="79" t="s">
        <v>817</v>
      </c>
      <c r="J562" s="79" t="s">
        <v>626</v>
      </c>
      <c r="K562" s="79" t="s">
        <v>447</v>
      </c>
      <c r="L562" s="79" t="s">
        <v>606</v>
      </c>
      <c r="M562" s="79" t="s">
        <v>619</v>
      </c>
      <c r="N562" s="81">
        <v>1</v>
      </c>
      <c r="O562" s="81">
        <v>1</v>
      </c>
      <c r="P562" s="81">
        <v>1</v>
      </c>
      <c r="Q562" s="81">
        <v>1</v>
      </c>
      <c r="R562" s="81">
        <v>1</v>
      </c>
      <c r="S562" s="81">
        <v>1</v>
      </c>
      <c r="T562" s="81">
        <v>0</v>
      </c>
      <c r="U562" s="81">
        <v>0</v>
      </c>
      <c r="V562" s="81">
        <v>0</v>
      </c>
      <c r="W562" s="102">
        <v>264320</v>
      </c>
      <c r="X562" s="102">
        <v>0</v>
      </c>
      <c r="Y562" s="102">
        <v>0</v>
      </c>
      <c r="Z562" s="102">
        <v>1306.18</v>
      </c>
      <c r="AA562" s="102">
        <v>0</v>
      </c>
      <c r="AB562" s="102">
        <v>0</v>
      </c>
      <c r="AC562" s="102">
        <v>264320</v>
      </c>
      <c r="AD562" s="89">
        <v>44021</v>
      </c>
      <c r="AE562" s="89">
        <v>46943</v>
      </c>
      <c r="AF562" s="90">
        <v>264320</v>
      </c>
      <c r="AG562" s="84">
        <v>3.28</v>
      </c>
      <c r="AH562" s="84">
        <v>8</v>
      </c>
      <c r="AI562" s="85">
        <v>5.9299999999999999E-2</v>
      </c>
      <c r="AJ562" s="86">
        <v>3.28</v>
      </c>
      <c r="AK562" s="86">
        <v>8</v>
      </c>
      <c r="AL562" s="87">
        <v>5.9299999999999999E-2</v>
      </c>
      <c r="AM562" s="91" t="s">
        <v>620</v>
      </c>
      <c r="AN562" s="91" t="s">
        <v>621</v>
      </c>
      <c r="AO562" s="19">
        <v>1134.8499999999999</v>
      </c>
      <c r="AP562" s="19">
        <v>1134.8499999999999</v>
      </c>
      <c r="AQ562" s="19">
        <v>1134.8499999999999</v>
      </c>
      <c r="AR562" s="19">
        <v>1134.8499999999999</v>
      </c>
      <c r="AS562" s="19">
        <v>1134.8499999999999</v>
      </c>
      <c r="AT562" s="19">
        <v>1134.8499999999999</v>
      </c>
      <c r="AU562" s="19">
        <v>1134.8499999999999</v>
      </c>
      <c r="AV562" s="19">
        <v>1134.8499999999999</v>
      </c>
      <c r="AW562" s="19">
        <v>1134.8499999999999</v>
      </c>
      <c r="AX562" s="19">
        <v>1134.8499999999999</v>
      </c>
      <c r="AY562" s="19">
        <v>1134.8499999999999</v>
      </c>
      <c r="AZ562" s="19">
        <v>1134.8499999999999</v>
      </c>
      <c r="BA562" s="19">
        <v>1134.8499999999999</v>
      </c>
      <c r="BB562" s="19">
        <v>1134.8499999999999</v>
      </c>
      <c r="BC562" s="19">
        <v>1134.8499999999999</v>
      </c>
      <c r="BD562" s="19">
        <v>1134.8499999999999</v>
      </c>
      <c r="BE562" s="19">
        <v>567.42999999999995</v>
      </c>
      <c r="BF562" s="19">
        <v>567.42999999999995</v>
      </c>
      <c r="BG562" s="19">
        <v>567.42999999999995</v>
      </c>
      <c r="BH562" s="19">
        <v>567.42999999999995</v>
      </c>
      <c r="BI562" s="19">
        <v>567.42999999999995</v>
      </c>
      <c r="BJ562" s="19">
        <f t="shared" si="24"/>
        <v>10213.650000000001</v>
      </c>
      <c r="BK562" s="19">
        <f t="shared" si="25"/>
        <v>10781.100000000002</v>
      </c>
      <c r="BL562" s="19">
        <f t="shared" si="26"/>
        <v>20994.750000000004</v>
      </c>
    </row>
    <row r="563" spans="1:64" x14ac:dyDescent="0.25">
      <c r="A563" s="52" t="s">
        <v>2369</v>
      </c>
      <c r="B563" s="78" t="s">
        <v>845</v>
      </c>
      <c r="C563" s="79">
        <v>1</v>
      </c>
      <c r="D563" s="80" t="s">
        <v>23</v>
      </c>
      <c r="E563" s="79" t="s">
        <v>434</v>
      </c>
      <c r="F563" s="79" t="s">
        <v>604</v>
      </c>
      <c r="G563" s="79" t="s">
        <v>816</v>
      </c>
      <c r="H563" s="79" t="s">
        <v>624</v>
      </c>
      <c r="I563" s="79" t="s">
        <v>817</v>
      </c>
      <c r="J563" s="79" t="s">
        <v>626</v>
      </c>
      <c r="K563" s="79" t="s">
        <v>447</v>
      </c>
      <c r="L563" s="79" t="s">
        <v>606</v>
      </c>
      <c r="M563" s="79" t="s">
        <v>619</v>
      </c>
      <c r="N563" s="81">
        <v>1</v>
      </c>
      <c r="O563" s="81">
        <v>1</v>
      </c>
      <c r="P563" s="81">
        <v>1</v>
      </c>
      <c r="Q563" s="81">
        <v>1</v>
      </c>
      <c r="R563" s="81">
        <v>1</v>
      </c>
      <c r="S563" s="81">
        <v>1</v>
      </c>
      <c r="T563" s="81">
        <v>0</v>
      </c>
      <c r="U563" s="81">
        <v>0</v>
      </c>
      <c r="V563" s="81">
        <v>0</v>
      </c>
      <c r="W563" s="102">
        <v>498402.5</v>
      </c>
      <c r="X563" s="102">
        <v>0</v>
      </c>
      <c r="Y563" s="102">
        <v>0</v>
      </c>
      <c r="Z563" s="102">
        <v>2226.1999999999998</v>
      </c>
      <c r="AA563" s="102">
        <v>0</v>
      </c>
      <c r="AB563" s="102">
        <v>0</v>
      </c>
      <c r="AC563" s="102">
        <v>498402.5</v>
      </c>
      <c r="AD563" s="89">
        <v>44029</v>
      </c>
      <c r="AE563" s="89">
        <v>46220</v>
      </c>
      <c r="AF563" s="90">
        <v>498402.5</v>
      </c>
      <c r="AG563" s="84">
        <v>1.3</v>
      </c>
      <c r="AH563" s="84">
        <v>6</v>
      </c>
      <c r="AI563" s="85">
        <v>5.3600000000000002E-2</v>
      </c>
      <c r="AJ563" s="86">
        <v>1.3</v>
      </c>
      <c r="AK563" s="86">
        <v>6</v>
      </c>
      <c r="AL563" s="87">
        <v>5.3600000000000002E-2</v>
      </c>
      <c r="AM563" s="91" t="s">
        <v>620</v>
      </c>
      <c r="AN563" s="91" t="s">
        <v>621</v>
      </c>
      <c r="AO563" s="19">
        <v>11164.5</v>
      </c>
      <c r="AP563" s="19">
        <v>11164.5</v>
      </c>
      <c r="AQ563" s="19">
        <v>11164.5</v>
      </c>
      <c r="AR563" s="19">
        <v>11164.5</v>
      </c>
      <c r="AS563" s="19">
        <v>11164.5</v>
      </c>
      <c r="AT563" s="19">
        <v>11164.5</v>
      </c>
      <c r="AU563" s="19">
        <v>11164.5</v>
      </c>
      <c r="AV563" s="19">
        <v>11164.5</v>
      </c>
      <c r="AW563" s="19">
        <v>11164.5</v>
      </c>
      <c r="AX563" s="19">
        <v>11164.5</v>
      </c>
      <c r="AY563" s="19">
        <v>11164.5</v>
      </c>
      <c r="AZ563" s="19">
        <v>11164.5</v>
      </c>
      <c r="BA563" s="19">
        <v>11164.5</v>
      </c>
      <c r="BB563" s="19">
        <v>11164.5</v>
      </c>
      <c r="BC563" s="19">
        <v>11164.5</v>
      </c>
      <c r="BD563" s="19">
        <v>11164.5</v>
      </c>
      <c r="BE563" s="19">
        <v>7443</v>
      </c>
      <c r="BF563" s="19">
        <v>7443</v>
      </c>
      <c r="BG563" s="19">
        <v>7443</v>
      </c>
      <c r="BH563" s="19">
        <v>7443</v>
      </c>
      <c r="BI563" s="19">
        <v>7443</v>
      </c>
      <c r="BJ563" s="19">
        <f t="shared" si="24"/>
        <v>100480.5</v>
      </c>
      <c r="BK563" s="19">
        <f t="shared" si="25"/>
        <v>115366.5</v>
      </c>
      <c r="BL563" s="19">
        <f t="shared" si="26"/>
        <v>215847</v>
      </c>
    </row>
    <row r="564" spans="1:64" x14ac:dyDescent="0.25">
      <c r="A564" s="52" t="s">
        <v>2370</v>
      </c>
      <c r="B564" s="78" t="s">
        <v>845</v>
      </c>
      <c r="C564" s="79">
        <v>2</v>
      </c>
      <c r="D564" s="80" t="s">
        <v>23</v>
      </c>
      <c r="E564" s="79" t="s">
        <v>434</v>
      </c>
      <c r="F564" s="79" t="s">
        <v>604</v>
      </c>
      <c r="G564" s="79" t="s">
        <v>816</v>
      </c>
      <c r="H564" s="79" t="s">
        <v>624</v>
      </c>
      <c r="I564" s="79" t="s">
        <v>817</v>
      </c>
      <c r="J564" s="79" t="s">
        <v>626</v>
      </c>
      <c r="K564" s="79" t="s">
        <v>447</v>
      </c>
      <c r="L564" s="79" t="s">
        <v>606</v>
      </c>
      <c r="M564" s="79" t="s">
        <v>619</v>
      </c>
      <c r="N564" s="81">
        <v>1</v>
      </c>
      <c r="O564" s="81">
        <v>1</v>
      </c>
      <c r="P564" s="81">
        <v>1</v>
      </c>
      <c r="Q564" s="81">
        <v>1</v>
      </c>
      <c r="R564" s="81">
        <v>1</v>
      </c>
      <c r="S564" s="81">
        <v>1</v>
      </c>
      <c r="T564" s="81">
        <v>0</v>
      </c>
      <c r="U564" s="81">
        <v>0</v>
      </c>
      <c r="V564" s="81">
        <v>0</v>
      </c>
      <c r="W564" s="102">
        <v>1812480</v>
      </c>
      <c r="X564" s="102">
        <v>0</v>
      </c>
      <c r="Y564" s="102">
        <v>0</v>
      </c>
      <c r="Z564" s="102">
        <v>8518.66</v>
      </c>
      <c r="AA564" s="102">
        <v>0</v>
      </c>
      <c r="AB564" s="102">
        <v>0</v>
      </c>
      <c r="AC564" s="102">
        <v>1812480</v>
      </c>
      <c r="AD564" s="89">
        <v>44029</v>
      </c>
      <c r="AE564" s="89">
        <v>46585</v>
      </c>
      <c r="AF564" s="90">
        <v>1812480</v>
      </c>
      <c r="AG564" s="84">
        <v>2.2999999999999998</v>
      </c>
      <c r="AH564" s="84">
        <v>7</v>
      </c>
      <c r="AI564" s="85">
        <v>5.6399999999999999E-2</v>
      </c>
      <c r="AJ564" s="86">
        <v>2.2999999999999998</v>
      </c>
      <c r="AK564" s="86">
        <v>7</v>
      </c>
      <c r="AL564" s="87">
        <v>5.6399999999999999E-2</v>
      </c>
      <c r="AM564" s="91" t="s">
        <v>620</v>
      </c>
      <c r="AN564" s="91" t="s">
        <v>621</v>
      </c>
      <c r="AO564" s="19">
        <v>274.79000000000002</v>
      </c>
      <c r="AP564" s="19">
        <v>274.79000000000002</v>
      </c>
      <c r="AQ564" s="19">
        <v>274.79000000000002</v>
      </c>
      <c r="AR564" s="19">
        <v>274.79000000000002</v>
      </c>
      <c r="AS564" s="19">
        <v>274.79000000000002</v>
      </c>
      <c r="AT564" s="19">
        <v>274.79000000000002</v>
      </c>
      <c r="AU564" s="19">
        <v>274.79000000000002</v>
      </c>
      <c r="AV564" s="19">
        <v>274.79000000000002</v>
      </c>
      <c r="AW564" s="19">
        <v>274.79000000000002</v>
      </c>
      <c r="AX564" s="19">
        <v>274.79000000000002</v>
      </c>
      <c r="AY564" s="19">
        <v>274.79000000000002</v>
      </c>
      <c r="AZ564" s="19">
        <v>274.79000000000002</v>
      </c>
      <c r="BA564" s="19">
        <v>274.79000000000002</v>
      </c>
      <c r="BB564" s="19">
        <v>274.79000000000002</v>
      </c>
      <c r="BC564" s="19">
        <v>274.79000000000002</v>
      </c>
      <c r="BD564" s="19">
        <v>274.79000000000002</v>
      </c>
      <c r="BE564" s="19">
        <v>206.09</v>
      </c>
      <c r="BF564" s="19">
        <v>206.09</v>
      </c>
      <c r="BG564" s="19">
        <v>206.09</v>
      </c>
      <c r="BH564" s="19">
        <v>206.09</v>
      </c>
      <c r="BI564" s="19">
        <v>206.09</v>
      </c>
      <c r="BJ564" s="19">
        <f t="shared" si="24"/>
        <v>2473.11</v>
      </c>
      <c r="BK564" s="19">
        <f t="shared" si="25"/>
        <v>2953.9800000000005</v>
      </c>
      <c r="BL564" s="19">
        <f t="shared" si="26"/>
        <v>5427.09</v>
      </c>
    </row>
    <row r="565" spans="1:64" x14ac:dyDescent="0.25">
      <c r="A565" s="52" t="s">
        <v>2371</v>
      </c>
      <c r="B565" s="78" t="s">
        <v>845</v>
      </c>
      <c r="C565" s="79">
        <v>3</v>
      </c>
      <c r="D565" s="80" t="s">
        <v>23</v>
      </c>
      <c r="E565" s="79" t="s">
        <v>434</v>
      </c>
      <c r="F565" s="79" t="s">
        <v>604</v>
      </c>
      <c r="G565" s="79" t="s">
        <v>816</v>
      </c>
      <c r="H565" s="79" t="s">
        <v>624</v>
      </c>
      <c r="I565" s="79" t="s">
        <v>817</v>
      </c>
      <c r="J565" s="79" t="s">
        <v>626</v>
      </c>
      <c r="K565" s="79" t="s">
        <v>447</v>
      </c>
      <c r="L565" s="79" t="s">
        <v>606</v>
      </c>
      <c r="M565" s="79" t="s">
        <v>619</v>
      </c>
      <c r="N565" s="81">
        <v>1</v>
      </c>
      <c r="O565" s="81">
        <v>1</v>
      </c>
      <c r="P565" s="81">
        <v>1</v>
      </c>
      <c r="Q565" s="81">
        <v>1</v>
      </c>
      <c r="R565" s="81">
        <v>1</v>
      </c>
      <c r="S565" s="81">
        <v>1</v>
      </c>
      <c r="T565" s="81">
        <v>0</v>
      </c>
      <c r="U565" s="81">
        <v>0</v>
      </c>
      <c r="V565" s="81">
        <v>0</v>
      </c>
      <c r="W565" s="102">
        <v>156792.5</v>
      </c>
      <c r="X565" s="102">
        <v>0</v>
      </c>
      <c r="Y565" s="102">
        <v>0</v>
      </c>
      <c r="Z565" s="102">
        <v>774.82</v>
      </c>
      <c r="AA565" s="102">
        <v>0</v>
      </c>
      <c r="AB565" s="102">
        <v>0</v>
      </c>
      <c r="AC565" s="102">
        <v>156792.5</v>
      </c>
      <c r="AD565" s="89">
        <v>44029</v>
      </c>
      <c r="AE565" s="89">
        <v>46951</v>
      </c>
      <c r="AF565" s="90">
        <v>156792.5</v>
      </c>
      <c r="AG565" s="84">
        <v>3.3</v>
      </c>
      <c r="AH565" s="84">
        <v>8</v>
      </c>
      <c r="AI565" s="85">
        <v>5.9299999999999999E-2</v>
      </c>
      <c r="AJ565" s="86">
        <v>3.3</v>
      </c>
      <c r="AK565" s="86">
        <v>8</v>
      </c>
      <c r="AL565" s="87">
        <v>5.9299999999999999E-2</v>
      </c>
      <c r="AM565" s="91" t="s">
        <v>620</v>
      </c>
      <c r="AN565" s="91" t="s">
        <v>621</v>
      </c>
      <c r="AO565" s="19">
        <v>0</v>
      </c>
      <c r="AP565" s="19">
        <v>0</v>
      </c>
      <c r="AQ565" s="19">
        <v>0</v>
      </c>
      <c r="AR565" s="19">
        <v>0</v>
      </c>
      <c r="AS565" s="19">
        <v>56112.47</v>
      </c>
      <c r="AT565" s="19">
        <v>0</v>
      </c>
      <c r="AU565" s="19">
        <v>0</v>
      </c>
      <c r="AV565" s="19">
        <v>0</v>
      </c>
      <c r="AW565" s="19">
        <v>0</v>
      </c>
      <c r="AX565" s="19">
        <v>0</v>
      </c>
      <c r="AY565" s="19">
        <v>0</v>
      </c>
      <c r="AZ565" s="19">
        <v>0</v>
      </c>
      <c r="BA565" s="19">
        <v>0</v>
      </c>
      <c r="BB565" s="19">
        <v>0</v>
      </c>
      <c r="BC565" s="19">
        <v>0</v>
      </c>
      <c r="BD565" s="19">
        <v>0</v>
      </c>
      <c r="BE565" s="19">
        <v>0</v>
      </c>
      <c r="BF565" s="19">
        <v>0</v>
      </c>
      <c r="BG565" s="19">
        <v>0</v>
      </c>
      <c r="BH565" s="19">
        <v>0</v>
      </c>
      <c r="BI565" s="19">
        <v>0</v>
      </c>
      <c r="BJ565" s="19">
        <f t="shared" si="24"/>
        <v>56112.47</v>
      </c>
      <c r="BK565" s="19">
        <f t="shared" si="25"/>
        <v>0</v>
      </c>
      <c r="BL565" s="19">
        <f t="shared" si="26"/>
        <v>56112.47</v>
      </c>
    </row>
    <row r="566" spans="1:64" x14ac:dyDescent="0.25">
      <c r="A566" s="52" t="s">
        <v>2373</v>
      </c>
      <c r="B566" s="78" t="s">
        <v>846</v>
      </c>
      <c r="C566" s="79">
        <v>1</v>
      </c>
      <c r="D566" s="80" t="s">
        <v>23</v>
      </c>
      <c r="E566" s="79" t="s">
        <v>434</v>
      </c>
      <c r="F566" s="79" t="s">
        <v>604</v>
      </c>
      <c r="G566" s="79" t="s">
        <v>816</v>
      </c>
      <c r="H566" s="79" t="s">
        <v>624</v>
      </c>
      <c r="I566" s="79" t="s">
        <v>817</v>
      </c>
      <c r="J566" s="79" t="s">
        <v>626</v>
      </c>
      <c r="K566" s="79" t="s">
        <v>447</v>
      </c>
      <c r="L566" s="79" t="s">
        <v>606</v>
      </c>
      <c r="M566" s="79" t="s">
        <v>619</v>
      </c>
      <c r="N566" s="81">
        <v>1</v>
      </c>
      <c r="O566" s="81">
        <v>1</v>
      </c>
      <c r="P566" s="81">
        <v>1</v>
      </c>
      <c r="Q566" s="81">
        <v>1</v>
      </c>
      <c r="R566" s="81">
        <v>1</v>
      </c>
      <c r="S566" s="81">
        <v>1</v>
      </c>
      <c r="T566" s="81">
        <v>0</v>
      </c>
      <c r="U566" s="81">
        <v>0</v>
      </c>
      <c r="V566" s="81">
        <v>0</v>
      </c>
      <c r="W566" s="102">
        <v>241457.5</v>
      </c>
      <c r="X566" s="102">
        <v>0</v>
      </c>
      <c r="Y566" s="102">
        <v>0</v>
      </c>
      <c r="Z566" s="102">
        <v>1134.8499999999999</v>
      </c>
      <c r="AA566" s="102">
        <v>0</v>
      </c>
      <c r="AB566" s="102">
        <v>0</v>
      </c>
      <c r="AC566" s="102">
        <v>241457.5</v>
      </c>
      <c r="AD566" s="89">
        <v>44040</v>
      </c>
      <c r="AE566" s="89">
        <v>46596</v>
      </c>
      <c r="AF566" s="90">
        <v>241457.5</v>
      </c>
      <c r="AG566" s="84">
        <v>2.33</v>
      </c>
      <c r="AH566" s="84">
        <v>7</v>
      </c>
      <c r="AI566" s="85">
        <v>5.6399999999999999E-2</v>
      </c>
      <c r="AJ566" s="86">
        <v>2.33</v>
      </c>
      <c r="AK566" s="86">
        <v>7</v>
      </c>
      <c r="AL566" s="87">
        <v>5.6399999999999999E-2</v>
      </c>
      <c r="AM566" s="91" t="s">
        <v>620</v>
      </c>
      <c r="AN566" s="91" t="s">
        <v>621</v>
      </c>
      <c r="AO566" s="19">
        <v>1338.61</v>
      </c>
      <c r="AP566" s="19">
        <v>1338.61</v>
      </c>
      <c r="AQ566" s="19">
        <v>1338.61</v>
      </c>
      <c r="AR566" s="19">
        <v>1338.61</v>
      </c>
      <c r="AS566" s="19">
        <v>1338.61</v>
      </c>
      <c r="AT566" s="19">
        <v>0</v>
      </c>
      <c r="AU566" s="19">
        <v>0</v>
      </c>
      <c r="AV566" s="19">
        <v>0</v>
      </c>
      <c r="AW566" s="19">
        <v>0</v>
      </c>
      <c r="AX566" s="19">
        <v>0</v>
      </c>
      <c r="AY566" s="19">
        <v>0</v>
      </c>
      <c r="AZ566" s="19">
        <v>0</v>
      </c>
      <c r="BA566" s="19">
        <v>0</v>
      </c>
      <c r="BB566" s="19">
        <v>0</v>
      </c>
      <c r="BC566" s="19">
        <v>0</v>
      </c>
      <c r="BD566" s="19">
        <v>0</v>
      </c>
      <c r="BE566" s="19">
        <v>0</v>
      </c>
      <c r="BF566" s="19">
        <v>0</v>
      </c>
      <c r="BG566" s="19">
        <v>0</v>
      </c>
      <c r="BH566" s="19">
        <v>0</v>
      </c>
      <c r="BI566" s="19">
        <v>0</v>
      </c>
      <c r="BJ566" s="19">
        <f t="shared" si="24"/>
        <v>6693.0499999999993</v>
      </c>
      <c r="BK566" s="19">
        <f t="shared" si="25"/>
        <v>0</v>
      </c>
      <c r="BL566" s="19">
        <f t="shared" si="26"/>
        <v>6693.0499999999993</v>
      </c>
    </row>
    <row r="567" spans="1:64" x14ac:dyDescent="0.25">
      <c r="A567" s="52" t="s">
        <v>2374</v>
      </c>
      <c r="B567" s="78" t="s">
        <v>846</v>
      </c>
      <c r="C567" s="79">
        <v>2</v>
      </c>
      <c r="D567" s="80" t="s">
        <v>23</v>
      </c>
      <c r="E567" s="79" t="s">
        <v>434</v>
      </c>
      <c r="F567" s="79" t="s">
        <v>604</v>
      </c>
      <c r="G567" s="79" t="s">
        <v>816</v>
      </c>
      <c r="H567" s="79" t="s">
        <v>624</v>
      </c>
      <c r="I567" s="79" t="s">
        <v>817</v>
      </c>
      <c r="J567" s="79" t="s">
        <v>626</v>
      </c>
      <c r="K567" s="79" t="s">
        <v>447</v>
      </c>
      <c r="L567" s="79" t="s">
        <v>606</v>
      </c>
      <c r="M567" s="79" t="s">
        <v>619</v>
      </c>
      <c r="N567" s="81">
        <v>1</v>
      </c>
      <c r="O567" s="81">
        <v>1</v>
      </c>
      <c r="P567" s="81">
        <v>1</v>
      </c>
      <c r="Q567" s="81">
        <v>1</v>
      </c>
      <c r="R567" s="81">
        <v>1</v>
      </c>
      <c r="S567" s="81">
        <v>1</v>
      </c>
      <c r="T567" s="81">
        <v>0</v>
      </c>
      <c r="U567" s="81">
        <v>0</v>
      </c>
      <c r="V567" s="81">
        <v>0</v>
      </c>
      <c r="W567" s="102">
        <v>2259257.5</v>
      </c>
      <c r="X567" s="102">
        <v>0</v>
      </c>
      <c r="Y567" s="102">
        <v>0</v>
      </c>
      <c r="Z567" s="102">
        <v>11164.5</v>
      </c>
      <c r="AA567" s="102">
        <v>0</v>
      </c>
      <c r="AB567" s="102">
        <v>0</v>
      </c>
      <c r="AC567" s="102">
        <v>2259257.5</v>
      </c>
      <c r="AD567" s="89">
        <v>44040</v>
      </c>
      <c r="AE567" s="89">
        <v>46962</v>
      </c>
      <c r="AF567" s="90">
        <v>2259257.5</v>
      </c>
      <c r="AG567" s="84">
        <v>3.33</v>
      </c>
      <c r="AH567" s="84">
        <v>8</v>
      </c>
      <c r="AI567" s="85">
        <v>5.9299999999999999E-2</v>
      </c>
      <c r="AJ567" s="86">
        <v>3.33</v>
      </c>
      <c r="AK567" s="86">
        <v>8</v>
      </c>
      <c r="AL567" s="87">
        <v>5.9299999999999999E-2</v>
      </c>
      <c r="AM567" s="91" t="s">
        <v>620</v>
      </c>
      <c r="AN567" s="91" t="s">
        <v>621</v>
      </c>
      <c r="AO567" s="19">
        <v>2062.15</v>
      </c>
      <c r="AP567" s="19">
        <v>2062.15</v>
      </c>
      <c r="AQ567" s="19">
        <v>2062.15</v>
      </c>
      <c r="AR567" s="19">
        <v>2062.15</v>
      </c>
      <c r="AS567" s="19">
        <v>2062.15</v>
      </c>
      <c r="AT567" s="19">
        <v>2062.15</v>
      </c>
      <c r="AU567" s="19">
        <v>2062.15</v>
      </c>
      <c r="AV567" s="19">
        <v>2062.15</v>
      </c>
      <c r="AW567" s="19">
        <v>2062.15</v>
      </c>
      <c r="AX567" s="19">
        <v>2062.15</v>
      </c>
      <c r="AY567" s="19">
        <v>2062.15</v>
      </c>
      <c r="AZ567" s="19">
        <v>1031.07</v>
      </c>
      <c r="BA567" s="19">
        <v>1031.07</v>
      </c>
      <c r="BB567" s="19">
        <v>1031.07</v>
      </c>
      <c r="BC567" s="19">
        <v>1031.07</v>
      </c>
      <c r="BD567" s="19">
        <v>1031.07</v>
      </c>
      <c r="BE567" s="19">
        <v>1031.07</v>
      </c>
      <c r="BF567" s="19">
        <v>0</v>
      </c>
      <c r="BG567" s="19">
        <v>0</v>
      </c>
      <c r="BH567" s="19">
        <v>0</v>
      </c>
      <c r="BI567" s="19">
        <v>0</v>
      </c>
      <c r="BJ567" s="19">
        <f t="shared" si="24"/>
        <v>18559.350000000002</v>
      </c>
      <c r="BK567" s="19">
        <f t="shared" si="25"/>
        <v>10310.719999999999</v>
      </c>
      <c r="BL567" s="19">
        <f t="shared" si="26"/>
        <v>28870.07</v>
      </c>
    </row>
    <row r="568" spans="1:64" x14ac:dyDescent="0.25">
      <c r="A568" s="52" t="s">
        <v>2375</v>
      </c>
      <c r="B568" s="78" t="s">
        <v>846</v>
      </c>
      <c r="C568" s="79">
        <v>3</v>
      </c>
      <c r="D568" s="80" t="s">
        <v>23</v>
      </c>
      <c r="E568" s="79" t="s">
        <v>434</v>
      </c>
      <c r="F568" s="79" t="s">
        <v>604</v>
      </c>
      <c r="G568" s="79" t="s">
        <v>816</v>
      </c>
      <c r="H568" s="79" t="s">
        <v>624</v>
      </c>
      <c r="I568" s="79" t="s">
        <v>817</v>
      </c>
      <c r="J568" s="79" t="s">
        <v>626</v>
      </c>
      <c r="K568" s="79" t="s">
        <v>447</v>
      </c>
      <c r="L568" s="79" t="s">
        <v>606</v>
      </c>
      <c r="M568" s="79" t="s">
        <v>619</v>
      </c>
      <c r="N568" s="81">
        <v>1</v>
      </c>
      <c r="O568" s="81">
        <v>1</v>
      </c>
      <c r="P568" s="81">
        <v>1</v>
      </c>
      <c r="Q568" s="81">
        <v>1</v>
      </c>
      <c r="R568" s="81">
        <v>1</v>
      </c>
      <c r="S568" s="81">
        <v>1</v>
      </c>
      <c r="T568" s="81">
        <v>0</v>
      </c>
      <c r="U568" s="81">
        <v>0</v>
      </c>
      <c r="V568" s="81">
        <v>0</v>
      </c>
      <c r="W568" s="102">
        <v>53100</v>
      </c>
      <c r="X568" s="102">
        <v>0</v>
      </c>
      <c r="Y568" s="102">
        <v>0</v>
      </c>
      <c r="Z568" s="102">
        <v>274.79000000000002</v>
      </c>
      <c r="AA568" s="102">
        <v>0</v>
      </c>
      <c r="AB568" s="102">
        <v>0</v>
      </c>
      <c r="AC568" s="102">
        <v>53100</v>
      </c>
      <c r="AD568" s="89">
        <v>44040</v>
      </c>
      <c r="AE568" s="89">
        <v>47327</v>
      </c>
      <c r="AF568" s="90">
        <v>53100</v>
      </c>
      <c r="AG568" s="84">
        <v>4.33</v>
      </c>
      <c r="AH568" s="84">
        <v>9</v>
      </c>
      <c r="AI568" s="85">
        <v>6.2100000000000002E-2</v>
      </c>
      <c r="AJ568" s="86">
        <v>4.33</v>
      </c>
      <c r="AK568" s="86">
        <v>9</v>
      </c>
      <c r="AL568" s="87">
        <v>6.2100000000000002E-2</v>
      </c>
      <c r="AM568" s="91" t="s">
        <v>620</v>
      </c>
      <c r="AN568" s="91" t="s">
        <v>621</v>
      </c>
      <c r="AO568" s="19">
        <v>3934.89</v>
      </c>
      <c r="AP568" s="19">
        <v>3934.89</v>
      </c>
      <c r="AQ568" s="19">
        <v>3934.89</v>
      </c>
      <c r="AR568" s="19">
        <v>3934.89</v>
      </c>
      <c r="AS568" s="19">
        <v>3934.89</v>
      </c>
      <c r="AT568" s="19">
        <v>3934.89</v>
      </c>
      <c r="AU568" s="19">
        <v>3934.89</v>
      </c>
      <c r="AV568" s="19">
        <v>3934.89</v>
      </c>
      <c r="AW568" s="19">
        <v>3934.89</v>
      </c>
      <c r="AX568" s="19">
        <v>3934.89</v>
      </c>
      <c r="AY568" s="19">
        <v>3934.89</v>
      </c>
      <c r="AZ568" s="19">
        <v>3934.89</v>
      </c>
      <c r="BA568" s="19">
        <v>3934.89</v>
      </c>
      <c r="BB568" s="19">
        <v>3934.89</v>
      </c>
      <c r="BC568" s="19">
        <v>3934.89</v>
      </c>
      <c r="BD568" s="19">
        <v>3934.89</v>
      </c>
      <c r="BE568" s="19">
        <v>3934.89</v>
      </c>
      <c r="BF568" s="19">
        <v>1967.44</v>
      </c>
      <c r="BG568" s="19">
        <v>1967.44</v>
      </c>
      <c r="BH568" s="19">
        <v>1967.44</v>
      </c>
      <c r="BI568" s="19">
        <v>1967.44</v>
      </c>
      <c r="BJ568" s="19">
        <f t="shared" si="24"/>
        <v>35414.01</v>
      </c>
      <c r="BK568" s="19">
        <f t="shared" si="25"/>
        <v>39348.880000000005</v>
      </c>
      <c r="BL568" s="19">
        <f t="shared" si="26"/>
        <v>74762.890000000014</v>
      </c>
    </row>
    <row r="569" spans="1:64" x14ac:dyDescent="0.25">
      <c r="A569" s="52" t="s">
        <v>2378</v>
      </c>
      <c r="B569" s="78" t="s">
        <v>520</v>
      </c>
      <c r="C569" s="79">
        <v>4</v>
      </c>
      <c r="D569" s="80" t="s">
        <v>23</v>
      </c>
      <c r="E569" s="79" t="s">
        <v>434</v>
      </c>
      <c r="F569" s="79" t="s">
        <v>604</v>
      </c>
      <c r="G569" s="79" t="s">
        <v>816</v>
      </c>
      <c r="H569" s="79" t="s">
        <v>624</v>
      </c>
      <c r="I569" s="79" t="s">
        <v>817</v>
      </c>
      <c r="J569" s="79" t="s">
        <v>626</v>
      </c>
      <c r="K569" s="79" t="s">
        <v>447</v>
      </c>
      <c r="L569" s="79" t="s">
        <v>606</v>
      </c>
      <c r="M569" s="79" t="s">
        <v>619</v>
      </c>
      <c r="N569" s="81">
        <v>1</v>
      </c>
      <c r="O569" s="81">
        <v>1</v>
      </c>
      <c r="P569" s="81">
        <v>1</v>
      </c>
      <c r="Q569" s="81">
        <v>1</v>
      </c>
      <c r="R569" s="81">
        <v>1</v>
      </c>
      <c r="S569" s="81">
        <v>1</v>
      </c>
      <c r="T569" s="81">
        <v>0</v>
      </c>
      <c r="U569" s="81">
        <v>0</v>
      </c>
      <c r="V569" s="81">
        <v>0</v>
      </c>
      <c r="W569" s="102">
        <v>316830</v>
      </c>
      <c r="X569" s="102">
        <v>0</v>
      </c>
      <c r="Y569" s="102">
        <v>0</v>
      </c>
      <c r="Z569" s="102">
        <v>1338.61</v>
      </c>
      <c r="AA569" s="102">
        <v>0</v>
      </c>
      <c r="AB569" s="102">
        <v>0</v>
      </c>
      <c r="AC569" s="102">
        <v>316830</v>
      </c>
      <c r="AD569" s="89">
        <v>44050</v>
      </c>
      <c r="AE569" s="89">
        <v>45876</v>
      </c>
      <c r="AF569" s="90">
        <v>633660</v>
      </c>
      <c r="AG569" s="84">
        <v>0.35</v>
      </c>
      <c r="AH569" s="84">
        <v>5</v>
      </c>
      <c r="AI569" s="85">
        <v>5.0700000000000002E-2</v>
      </c>
      <c r="AJ569" s="86">
        <v>0.35</v>
      </c>
      <c r="AK569" s="86">
        <v>5</v>
      </c>
      <c r="AL569" s="87">
        <v>5.0700000000000002E-2</v>
      </c>
      <c r="AM569" s="91" t="s">
        <v>620</v>
      </c>
      <c r="AN569" s="91" t="s">
        <v>621</v>
      </c>
      <c r="AO569" s="19">
        <v>0</v>
      </c>
      <c r="AP569" s="19">
        <v>0</v>
      </c>
      <c r="AQ569" s="19">
        <v>0</v>
      </c>
      <c r="AR569" s="19">
        <v>0</v>
      </c>
      <c r="AS569" s="19">
        <v>17898.3</v>
      </c>
      <c r="AT569" s="19">
        <v>0</v>
      </c>
      <c r="AU569" s="19">
        <v>0</v>
      </c>
      <c r="AV569" s="19">
        <v>0</v>
      </c>
      <c r="AW569" s="19">
        <v>0</v>
      </c>
      <c r="AX569" s="19">
        <v>0</v>
      </c>
      <c r="AY569" s="19">
        <v>0</v>
      </c>
      <c r="AZ569" s="19">
        <v>0</v>
      </c>
      <c r="BA569" s="19">
        <v>0</v>
      </c>
      <c r="BB569" s="19">
        <v>0</v>
      </c>
      <c r="BC569" s="19">
        <v>0</v>
      </c>
      <c r="BD569" s="19">
        <v>0</v>
      </c>
      <c r="BE569" s="19">
        <v>0</v>
      </c>
      <c r="BF569" s="19">
        <v>0</v>
      </c>
      <c r="BG569" s="19">
        <v>0</v>
      </c>
      <c r="BH569" s="19">
        <v>0</v>
      </c>
      <c r="BI569" s="19">
        <v>0</v>
      </c>
      <c r="BJ569" s="19">
        <f t="shared" si="24"/>
        <v>17898.3</v>
      </c>
      <c r="BK569" s="19">
        <f t="shared" si="25"/>
        <v>0</v>
      </c>
      <c r="BL569" s="19">
        <f t="shared" si="26"/>
        <v>17898.3</v>
      </c>
    </row>
    <row r="570" spans="1:64" x14ac:dyDescent="0.25">
      <c r="A570" s="52" t="s">
        <v>2379</v>
      </c>
      <c r="B570" s="78" t="s">
        <v>520</v>
      </c>
      <c r="C570" s="79">
        <v>5</v>
      </c>
      <c r="D570" s="80" t="s">
        <v>23</v>
      </c>
      <c r="E570" s="79" t="s">
        <v>434</v>
      </c>
      <c r="F570" s="79" t="s">
        <v>604</v>
      </c>
      <c r="G570" s="79" t="s">
        <v>816</v>
      </c>
      <c r="H570" s="79" t="s">
        <v>624</v>
      </c>
      <c r="I570" s="79" t="s">
        <v>817</v>
      </c>
      <c r="J570" s="79" t="s">
        <v>626</v>
      </c>
      <c r="K570" s="79" t="s">
        <v>447</v>
      </c>
      <c r="L570" s="79" t="s">
        <v>606</v>
      </c>
      <c r="M570" s="79" t="s">
        <v>619</v>
      </c>
      <c r="N570" s="81">
        <v>1</v>
      </c>
      <c r="O570" s="81">
        <v>1</v>
      </c>
      <c r="P570" s="81">
        <v>1</v>
      </c>
      <c r="Q570" s="81">
        <v>1</v>
      </c>
      <c r="R570" s="81">
        <v>1</v>
      </c>
      <c r="S570" s="81">
        <v>1</v>
      </c>
      <c r="T570" s="81">
        <v>0</v>
      </c>
      <c r="U570" s="81">
        <v>0</v>
      </c>
      <c r="V570" s="81">
        <v>0</v>
      </c>
      <c r="W570" s="102">
        <v>461675</v>
      </c>
      <c r="X570" s="102">
        <v>0</v>
      </c>
      <c r="Y570" s="102">
        <v>0</v>
      </c>
      <c r="Z570" s="102">
        <v>2062.15</v>
      </c>
      <c r="AA570" s="102">
        <v>0</v>
      </c>
      <c r="AB570" s="102">
        <v>0</v>
      </c>
      <c r="AC570" s="102">
        <v>461675</v>
      </c>
      <c r="AD570" s="89">
        <v>44050</v>
      </c>
      <c r="AE570" s="89">
        <v>46241</v>
      </c>
      <c r="AF570" s="90">
        <v>461675</v>
      </c>
      <c r="AG570" s="84">
        <v>1.35</v>
      </c>
      <c r="AH570" s="84">
        <v>6</v>
      </c>
      <c r="AI570" s="85">
        <v>5.3600000000000002E-2</v>
      </c>
      <c r="AJ570" s="86">
        <v>1.35</v>
      </c>
      <c r="AK570" s="86">
        <v>6</v>
      </c>
      <c r="AL570" s="87">
        <v>5.3600000000000002E-2</v>
      </c>
      <c r="AM570" s="91" t="s">
        <v>620</v>
      </c>
      <c r="AN570" s="91" t="s">
        <v>621</v>
      </c>
      <c r="AO570" s="19">
        <v>0</v>
      </c>
      <c r="AP570" s="19">
        <v>0</v>
      </c>
      <c r="AQ570" s="19">
        <v>0</v>
      </c>
      <c r="AR570" s="19">
        <v>0</v>
      </c>
      <c r="AS570" s="19">
        <v>18948.37</v>
      </c>
      <c r="AT570" s="19">
        <v>0</v>
      </c>
      <c r="AU570" s="19">
        <v>0</v>
      </c>
      <c r="AV570" s="19">
        <v>0</v>
      </c>
      <c r="AW570" s="19">
        <v>0</v>
      </c>
      <c r="AX570" s="19">
        <v>0</v>
      </c>
      <c r="AY570" s="19">
        <v>18948.37</v>
      </c>
      <c r="AZ570" s="19">
        <v>0</v>
      </c>
      <c r="BA570" s="19">
        <v>0</v>
      </c>
      <c r="BB570" s="19">
        <v>0</v>
      </c>
      <c r="BC570" s="19">
        <v>0</v>
      </c>
      <c r="BD570" s="19">
        <v>0</v>
      </c>
      <c r="BE570" s="19">
        <v>18948.37</v>
      </c>
      <c r="BF570" s="19">
        <v>0</v>
      </c>
      <c r="BG570" s="19">
        <v>0</v>
      </c>
      <c r="BH570" s="19">
        <v>0</v>
      </c>
      <c r="BI570" s="19">
        <v>0</v>
      </c>
      <c r="BJ570" s="19">
        <f t="shared" si="24"/>
        <v>18948.37</v>
      </c>
      <c r="BK570" s="19">
        <f t="shared" si="25"/>
        <v>37896.74</v>
      </c>
      <c r="BL570" s="19">
        <f t="shared" si="26"/>
        <v>56845.11</v>
      </c>
    </row>
    <row r="571" spans="1:64" x14ac:dyDescent="0.25">
      <c r="A571" s="52" t="s">
        <v>2380</v>
      </c>
      <c r="B571" s="78" t="s">
        <v>520</v>
      </c>
      <c r="C571" s="79">
        <v>6</v>
      </c>
      <c r="D571" s="80" t="s">
        <v>23</v>
      </c>
      <c r="E571" s="79" t="s">
        <v>434</v>
      </c>
      <c r="F571" s="79" t="s">
        <v>604</v>
      </c>
      <c r="G571" s="79" t="s">
        <v>816</v>
      </c>
      <c r="H571" s="79" t="s">
        <v>624</v>
      </c>
      <c r="I571" s="79" t="s">
        <v>817</v>
      </c>
      <c r="J571" s="79" t="s">
        <v>626</v>
      </c>
      <c r="K571" s="79" t="s">
        <v>447</v>
      </c>
      <c r="L571" s="79" t="s">
        <v>606</v>
      </c>
      <c r="M571" s="79" t="s">
        <v>619</v>
      </c>
      <c r="N571" s="81">
        <v>1</v>
      </c>
      <c r="O571" s="81">
        <v>1</v>
      </c>
      <c r="P571" s="81">
        <v>1</v>
      </c>
      <c r="Q571" s="81">
        <v>1</v>
      </c>
      <c r="R571" s="81">
        <v>1</v>
      </c>
      <c r="S571" s="81">
        <v>1</v>
      </c>
      <c r="T571" s="81">
        <v>0</v>
      </c>
      <c r="U571" s="81">
        <v>0</v>
      </c>
      <c r="V571" s="81">
        <v>0</v>
      </c>
      <c r="W571" s="102">
        <v>837210</v>
      </c>
      <c r="X571" s="102">
        <v>0</v>
      </c>
      <c r="Y571" s="102">
        <v>0</v>
      </c>
      <c r="Z571" s="102">
        <v>3934.89</v>
      </c>
      <c r="AA571" s="102">
        <v>0</v>
      </c>
      <c r="AB571" s="102">
        <v>0</v>
      </c>
      <c r="AC571" s="102">
        <v>837210</v>
      </c>
      <c r="AD571" s="89">
        <v>44050</v>
      </c>
      <c r="AE571" s="89">
        <v>46606</v>
      </c>
      <c r="AF571" s="90">
        <v>837210</v>
      </c>
      <c r="AG571" s="84">
        <v>2.35</v>
      </c>
      <c r="AH571" s="84">
        <v>7</v>
      </c>
      <c r="AI571" s="85">
        <v>5.6399999999999999E-2</v>
      </c>
      <c r="AJ571" s="86">
        <v>2.35</v>
      </c>
      <c r="AK571" s="86">
        <v>7</v>
      </c>
      <c r="AL571" s="87">
        <v>5.6399999999999999E-2</v>
      </c>
      <c r="AM571" s="91" t="s">
        <v>620</v>
      </c>
      <c r="AN571" s="91" t="s">
        <v>621</v>
      </c>
      <c r="AO571" s="19">
        <v>0</v>
      </c>
      <c r="AP571" s="19">
        <v>0</v>
      </c>
      <c r="AQ571" s="19">
        <v>0</v>
      </c>
      <c r="AR571" s="19">
        <v>0</v>
      </c>
      <c r="AS571" s="19">
        <v>20193.509999999998</v>
      </c>
      <c r="AT571" s="19">
        <v>0</v>
      </c>
      <c r="AU571" s="19">
        <v>0</v>
      </c>
      <c r="AV571" s="19">
        <v>0</v>
      </c>
      <c r="AW571" s="19">
        <v>0</v>
      </c>
      <c r="AX571" s="19">
        <v>0</v>
      </c>
      <c r="AY571" s="19">
        <v>0</v>
      </c>
      <c r="AZ571" s="19">
        <v>0</v>
      </c>
      <c r="BA571" s="19">
        <v>0</v>
      </c>
      <c r="BB571" s="19">
        <v>0</v>
      </c>
      <c r="BC571" s="19">
        <v>0</v>
      </c>
      <c r="BD571" s="19">
        <v>0</v>
      </c>
      <c r="BE571" s="19">
        <v>0</v>
      </c>
      <c r="BF571" s="19">
        <v>0</v>
      </c>
      <c r="BG571" s="19">
        <v>0</v>
      </c>
      <c r="BH571" s="19">
        <v>0</v>
      </c>
      <c r="BI571" s="19">
        <v>0</v>
      </c>
      <c r="BJ571" s="19">
        <f t="shared" si="24"/>
        <v>20193.509999999998</v>
      </c>
      <c r="BK571" s="19">
        <f t="shared" si="25"/>
        <v>0</v>
      </c>
      <c r="BL571" s="19">
        <f t="shared" si="26"/>
        <v>20193.509999999998</v>
      </c>
    </row>
    <row r="572" spans="1:64" x14ac:dyDescent="0.25">
      <c r="A572" s="52" t="s">
        <v>2381</v>
      </c>
      <c r="B572" s="78" t="s">
        <v>520</v>
      </c>
      <c r="C572" s="79">
        <v>7</v>
      </c>
      <c r="D572" s="80" t="s">
        <v>23</v>
      </c>
      <c r="E572" s="79" t="s">
        <v>434</v>
      </c>
      <c r="F572" s="79" t="s">
        <v>604</v>
      </c>
      <c r="G572" s="79" t="s">
        <v>816</v>
      </c>
      <c r="H572" s="79" t="s">
        <v>624</v>
      </c>
      <c r="I572" s="79" t="s">
        <v>817</v>
      </c>
      <c r="J572" s="79" t="s">
        <v>626</v>
      </c>
      <c r="K572" s="79" t="s">
        <v>447</v>
      </c>
      <c r="L572" s="79" t="s">
        <v>606</v>
      </c>
      <c r="M572" s="79" t="s">
        <v>619</v>
      </c>
      <c r="N572" s="81">
        <v>1</v>
      </c>
      <c r="O572" s="81">
        <v>1</v>
      </c>
      <c r="P572" s="81">
        <v>1</v>
      </c>
      <c r="Q572" s="81">
        <v>1</v>
      </c>
      <c r="R572" s="81">
        <v>1</v>
      </c>
      <c r="S572" s="81">
        <v>1</v>
      </c>
      <c r="T572" s="81">
        <v>0</v>
      </c>
      <c r="U572" s="81">
        <v>0</v>
      </c>
      <c r="V572" s="81">
        <v>0</v>
      </c>
      <c r="W572" s="102">
        <v>106200</v>
      </c>
      <c r="X572" s="102">
        <v>0</v>
      </c>
      <c r="Y572" s="102">
        <v>0</v>
      </c>
      <c r="Z572" s="102">
        <v>524.79999999999995</v>
      </c>
      <c r="AA572" s="102">
        <v>0</v>
      </c>
      <c r="AB572" s="102">
        <v>0</v>
      </c>
      <c r="AC572" s="102">
        <v>106200</v>
      </c>
      <c r="AD572" s="89">
        <v>44050</v>
      </c>
      <c r="AE572" s="89">
        <v>46972</v>
      </c>
      <c r="AF572" s="90">
        <v>106200</v>
      </c>
      <c r="AG572" s="84">
        <v>3.35</v>
      </c>
      <c r="AH572" s="84">
        <v>8</v>
      </c>
      <c r="AI572" s="85">
        <v>5.9299999999999999E-2</v>
      </c>
      <c r="AJ572" s="86">
        <v>3.35</v>
      </c>
      <c r="AK572" s="86">
        <v>8</v>
      </c>
      <c r="AL572" s="87">
        <v>5.9299999999999999E-2</v>
      </c>
      <c r="AM572" s="91" t="s">
        <v>620</v>
      </c>
      <c r="AN572" s="91" t="s">
        <v>621</v>
      </c>
      <c r="AO572" s="19">
        <v>0</v>
      </c>
      <c r="AP572" s="19">
        <v>0</v>
      </c>
      <c r="AQ572" s="19">
        <v>0</v>
      </c>
      <c r="AR572" s="19">
        <v>0</v>
      </c>
      <c r="AS572" s="19">
        <v>10688.27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10688.27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10688.27</v>
      </c>
      <c r="BF572" s="19">
        <v>0</v>
      </c>
      <c r="BG572" s="19">
        <v>0</v>
      </c>
      <c r="BH572" s="19">
        <v>0</v>
      </c>
      <c r="BI572" s="19">
        <v>0</v>
      </c>
      <c r="BJ572" s="19">
        <f t="shared" si="24"/>
        <v>10688.27</v>
      </c>
      <c r="BK572" s="19">
        <f t="shared" si="25"/>
        <v>21376.54</v>
      </c>
      <c r="BL572" s="19">
        <f t="shared" si="26"/>
        <v>32064.81</v>
      </c>
    </row>
    <row r="573" spans="1:64" x14ac:dyDescent="0.25">
      <c r="A573" s="52" t="s">
        <v>2382</v>
      </c>
      <c r="B573" s="78" t="s">
        <v>520</v>
      </c>
      <c r="C573" s="79">
        <v>8</v>
      </c>
      <c r="D573" s="80" t="s">
        <v>23</v>
      </c>
      <c r="E573" s="79" t="s">
        <v>434</v>
      </c>
      <c r="F573" s="79" t="s">
        <v>604</v>
      </c>
      <c r="G573" s="79" t="s">
        <v>816</v>
      </c>
      <c r="H573" s="79" t="s">
        <v>624</v>
      </c>
      <c r="I573" s="79" t="s">
        <v>817</v>
      </c>
      <c r="J573" s="79" t="s">
        <v>626</v>
      </c>
      <c r="K573" s="79" t="s">
        <v>447</v>
      </c>
      <c r="L573" s="79" t="s">
        <v>606</v>
      </c>
      <c r="M573" s="79" t="s">
        <v>619</v>
      </c>
      <c r="N573" s="81">
        <v>1</v>
      </c>
      <c r="O573" s="81">
        <v>1</v>
      </c>
      <c r="P573" s="81">
        <v>1</v>
      </c>
      <c r="Q573" s="81">
        <v>1</v>
      </c>
      <c r="R573" s="81">
        <v>1</v>
      </c>
      <c r="S573" s="81">
        <v>1</v>
      </c>
      <c r="T573" s="81">
        <v>0</v>
      </c>
      <c r="U573" s="81">
        <v>0</v>
      </c>
      <c r="V573" s="81">
        <v>0</v>
      </c>
      <c r="W573" s="102">
        <v>53100</v>
      </c>
      <c r="X573" s="102">
        <v>0</v>
      </c>
      <c r="Y573" s="102">
        <v>0</v>
      </c>
      <c r="Z573" s="102">
        <v>274.79000000000002</v>
      </c>
      <c r="AA573" s="102">
        <v>0</v>
      </c>
      <c r="AB573" s="102">
        <v>0</v>
      </c>
      <c r="AC573" s="102">
        <v>53100</v>
      </c>
      <c r="AD573" s="89">
        <v>44050</v>
      </c>
      <c r="AE573" s="89">
        <v>47337</v>
      </c>
      <c r="AF573" s="90">
        <v>53100</v>
      </c>
      <c r="AG573" s="84">
        <v>4.3499999999999996</v>
      </c>
      <c r="AH573" s="84">
        <v>9</v>
      </c>
      <c r="AI573" s="85">
        <v>6.2100000000000002E-2</v>
      </c>
      <c r="AJ573" s="86">
        <v>4.3499999999999996</v>
      </c>
      <c r="AK573" s="86">
        <v>9</v>
      </c>
      <c r="AL573" s="87">
        <v>6.2100000000000002E-2</v>
      </c>
      <c r="AM573" s="91" t="s">
        <v>620</v>
      </c>
      <c r="AN573" s="91" t="s">
        <v>621</v>
      </c>
      <c r="AO573" s="19">
        <v>762.16</v>
      </c>
      <c r="AP573" s="19">
        <v>762.16</v>
      </c>
      <c r="AQ573" s="19">
        <v>762.16</v>
      </c>
      <c r="AR573" s="19">
        <v>762.16</v>
      </c>
      <c r="AS573" s="19">
        <v>762.16</v>
      </c>
      <c r="AT573" s="19">
        <v>0</v>
      </c>
      <c r="AU573" s="19">
        <v>0</v>
      </c>
      <c r="AV573" s="19">
        <v>0</v>
      </c>
      <c r="AW573" s="19">
        <v>0</v>
      </c>
      <c r="AX573" s="19">
        <v>0</v>
      </c>
      <c r="AY573" s="19">
        <v>0</v>
      </c>
      <c r="AZ573" s="19">
        <v>0</v>
      </c>
      <c r="BA573" s="19">
        <v>0</v>
      </c>
      <c r="BB573" s="19">
        <v>0</v>
      </c>
      <c r="BC573" s="19">
        <v>0</v>
      </c>
      <c r="BD573" s="19">
        <v>0</v>
      </c>
      <c r="BE573" s="19">
        <v>0</v>
      </c>
      <c r="BF573" s="19">
        <v>0</v>
      </c>
      <c r="BG573" s="19">
        <v>0</v>
      </c>
      <c r="BH573" s="19">
        <v>0</v>
      </c>
      <c r="BI573" s="19">
        <v>0</v>
      </c>
      <c r="BJ573" s="19">
        <f t="shared" si="24"/>
        <v>3810.7999999999997</v>
      </c>
      <c r="BK573" s="19">
        <f t="shared" si="25"/>
        <v>0</v>
      </c>
      <c r="BL573" s="19">
        <f t="shared" si="26"/>
        <v>3810.7999999999997</v>
      </c>
    </row>
    <row r="574" spans="1:64" x14ac:dyDescent="0.25">
      <c r="A574" s="52" t="s">
        <v>2387</v>
      </c>
      <c r="B574" s="78" t="s">
        <v>521</v>
      </c>
      <c r="C574" s="79">
        <v>4</v>
      </c>
      <c r="D574" s="80" t="s">
        <v>23</v>
      </c>
      <c r="E574" s="79" t="s">
        <v>434</v>
      </c>
      <c r="F574" s="79" t="s">
        <v>604</v>
      </c>
      <c r="G574" s="79" t="s">
        <v>816</v>
      </c>
      <c r="H574" s="79" t="s">
        <v>624</v>
      </c>
      <c r="I574" s="79" t="s">
        <v>817</v>
      </c>
      <c r="J574" s="79" t="s">
        <v>626</v>
      </c>
      <c r="K574" s="79" t="s">
        <v>447</v>
      </c>
      <c r="L574" s="79" t="s">
        <v>606</v>
      </c>
      <c r="M574" s="79" t="s">
        <v>619</v>
      </c>
      <c r="N574" s="81">
        <v>1</v>
      </c>
      <c r="O574" s="81">
        <v>1</v>
      </c>
      <c r="P574" s="81">
        <v>1</v>
      </c>
      <c r="Q574" s="81">
        <v>1</v>
      </c>
      <c r="R574" s="81">
        <v>1</v>
      </c>
      <c r="S574" s="81">
        <v>1</v>
      </c>
      <c r="T574" s="81">
        <v>0</v>
      </c>
      <c r="U574" s="81">
        <v>0</v>
      </c>
      <c r="V574" s="81">
        <v>0</v>
      </c>
      <c r="W574" s="102">
        <v>180392.5</v>
      </c>
      <c r="X574" s="102">
        <v>0</v>
      </c>
      <c r="Y574" s="102">
        <v>0</v>
      </c>
      <c r="Z574" s="102">
        <v>762.16</v>
      </c>
      <c r="AA574" s="102">
        <v>0</v>
      </c>
      <c r="AB574" s="102">
        <v>0</v>
      </c>
      <c r="AC574" s="102">
        <v>180392.5</v>
      </c>
      <c r="AD574" s="89">
        <v>44063</v>
      </c>
      <c r="AE574" s="89">
        <v>45889</v>
      </c>
      <c r="AF574" s="90">
        <v>360785</v>
      </c>
      <c r="AG574" s="84">
        <v>0.39</v>
      </c>
      <c r="AH574" s="84">
        <v>5</v>
      </c>
      <c r="AI574" s="85">
        <v>5.0700000000000002E-2</v>
      </c>
      <c r="AJ574" s="86">
        <v>0.39</v>
      </c>
      <c r="AK574" s="86">
        <v>5</v>
      </c>
      <c r="AL574" s="87">
        <v>5.0700000000000002E-2</v>
      </c>
      <c r="AM574" s="91" t="s">
        <v>620</v>
      </c>
      <c r="AN574" s="91" t="s">
        <v>621</v>
      </c>
      <c r="AO574" s="19">
        <v>0</v>
      </c>
      <c r="AP574" s="19">
        <v>0</v>
      </c>
      <c r="AQ574" s="19">
        <v>0</v>
      </c>
      <c r="AR574" s="19">
        <v>0</v>
      </c>
      <c r="AS574" s="19">
        <v>131516.69</v>
      </c>
      <c r="AT574" s="19">
        <v>0</v>
      </c>
      <c r="AU574" s="19">
        <v>0</v>
      </c>
      <c r="AV574" s="19">
        <v>0</v>
      </c>
      <c r="AW574" s="19">
        <v>0</v>
      </c>
      <c r="AX574" s="19">
        <v>0</v>
      </c>
      <c r="AY574" s="19">
        <v>0</v>
      </c>
      <c r="AZ574" s="19">
        <v>0</v>
      </c>
      <c r="BA574" s="19">
        <v>0</v>
      </c>
      <c r="BB574" s="19">
        <v>0</v>
      </c>
      <c r="BC574" s="19">
        <v>0</v>
      </c>
      <c r="BD574" s="19">
        <v>0</v>
      </c>
      <c r="BE574" s="19">
        <v>0</v>
      </c>
      <c r="BF574" s="19">
        <v>0</v>
      </c>
      <c r="BG574" s="19">
        <v>0</v>
      </c>
      <c r="BH574" s="19">
        <v>0</v>
      </c>
      <c r="BI574" s="19">
        <v>0</v>
      </c>
      <c r="BJ574" s="19">
        <f t="shared" si="24"/>
        <v>131516.69</v>
      </c>
      <c r="BK574" s="19">
        <f t="shared" si="25"/>
        <v>0</v>
      </c>
      <c r="BL574" s="19">
        <f t="shared" si="26"/>
        <v>131516.69</v>
      </c>
    </row>
    <row r="575" spans="1:64" x14ac:dyDescent="0.25">
      <c r="A575" s="52" t="s">
        <v>2388</v>
      </c>
      <c r="B575" s="78" t="s">
        <v>521</v>
      </c>
      <c r="C575" s="79">
        <v>5</v>
      </c>
      <c r="D575" s="80" t="s">
        <v>23</v>
      </c>
      <c r="E575" s="79" t="s">
        <v>434</v>
      </c>
      <c r="F575" s="79" t="s">
        <v>604</v>
      </c>
      <c r="G575" s="79" t="s">
        <v>816</v>
      </c>
      <c r="H575" s="79" t="s">
        <v>624</v>
      </c>
      <c r="I575" s="79" t="s">
        <v>817</v>
      </c>
      <c r="J575" s="79" t="s">
        <v>626</v>
      </c>
      <c r="K575" s="79" t="s">
        <v>447</v>
      </c>
      <c r="L575" s="79" t="s">
        <v>606</v>
      </c>
      <c r="M575" s="79" t="s">
        <v>619</v>
      </c>
      <c r="N575" s="81">
        <v>1</v>
      </c>
      <c r="O575" s="81">
        <v>1</v>
      </c>
      <c r="P575" s="81">
        <v>1</v>
      </c>
      <c r="Q575" s="81">
        <v>1</v>
      </c>
      <c r="R575" s="81">
        <v>1</v>
      </c>
      <c r="S575" s="81">
        <v>1</v>
      </c>
      <c r="T575" s="81">
        <v>0</v>
      </c>
      <c r="U575" s="81">
        <v>0</v>
      </c>
      <c r="V575" s="81">
        <v>0</v>
      </c>
      <c r="W575" s="102">
        <v>707115</v>
      </c>
      <c r="X575" s="102">
        <v>0</v>
      </c>
      <c r="Y575" s="102">
        <v>0</v>
      </c>
      <c r="Z575" s="102">
        <v>3158.45</v>
      </c>
      <c r="AA575" s="102">
        <v>0</v>
      </c>
      <c r="AB575" s="102">
        <v>0</v>
      </c>
      <c r="AC575" s="102">
        <v>707115</v>
      </c>
      <c r="AD575" s="89">
        <v>44063</v>
      </c>
      <c r="AE575" s="89">
        <v>46254</v>
      </c>
      <c r="AF575" s="90">
        <v>707115</v>
      </c>
      <c r="AG575" s="84">
        <v>1.39</v>
      </c>
      <c r="AH575" s="84">
        <v>6</v>
      </c>
      <c r="AI575" s="85">
        <v>5.3600000000000002E-2</v>
      </c>
      <c r="AJ575" s="86">
        <v>1.39</v>
      </c>
      <c r="AK575" s="86">
        <v>6</v>
      </c>
      <c r="AL575" s="87">
        <v>5.3600000000000002E-2</v>
      </c>
      <c r="AM575" s="91" t="s">
        <v>620</v>
      </c>
      <c r="AN575" s="91" t="s">
        <v>621</v>
      </c>
      <c r="AO575" s="19">
        <v>0</v>
      </c>
      <c r="AP575" s="19">
        <v>0</v>
      </c>
      <c r="AQ575" s="19">
        <v>0</v>
      </c>
      <c r="AR575" s="19">
        <v>0</v>
      </c>
      <c r="AS575" s="19">
        <v>69539.83</v>
      </c>
      <c r="AT575" s="19">
        <v>0</v>
      </c>
      <c r="AU575" s="19">
        <v>0</v>
      </c>
      <c r="AV575" s="19">
        <v>0</v>
      </c>
      <c r="AW575" s="19">
        <v>0</v>
      </c>
      <c r="AX575" s="19">
        <v>0</v>
      </c>
      <c r="AY575" s="19">
        <v>69539.83</v>
      </c>
      <c r="AZ575" s="19">
        <v>0</v>
      </c>
      <c r="BA575" s="19">
        <v>0</v>
      </c>
      <c r="BB575" s="19">
        <v>0</v>
      </c>
      <c r="BC575" s="19">
        <v>0</v>
      </c>
      <c r="BD575" s="19">
        <v>0</v>
      </c>
      <c r="BE575" s="19">
        <v>69539.83</v>
      </c>
      <c r="BF575" s="19">
        <v>0</v>
      </c>
      <c r="BG575" s="19">
        <v>0</v>
      </c>
      <c r="BH575" s="19">
        <v>0</v>
      </c>
      <c r="BI575" s="19">
        <v>0</v>
      </c>
      <c r="BJ575" s="19">
        <f t="shared" si="24"/>
        <v>69539.83</v>
      </c>
      <c r="BK575" s="19">
        <f t="shared" si="25"/>
        <v>139079.66</v>
      </c>
      <c r="BL575" s="19">
        <f t="shared" si="26"/>
        <v>208619.49</v>
      </c>
    </row>
    <row r="576" spans="1:64" x14ac:dyDescent="0.25">
      <c r="A576" s="52" t="s">
        <v>2389</v>
      </c>
      <c r="B576" s="78" t="s">
        <v>521</v>
      </c>
      <c r="C576" s="79">
        <v>6</v>
      </c>
      <c r="D576" s="80" t="s">
        <v>23</v>
      </c>
      <c r="E576" s="79" t="s">
        <v>434</v>
      </c>
      <c r="F576" s="79" t="s">
        <v>604</v>
      </c>
      <c r="G576" s="79" t="s">
        <v>816</v>
      </c>
      <c r="H576" s="79" t="s">
        <v>624</v>
      </c>
      <c r="I576" s="79" t="s">
        <v>817</v>
      </c>
      <c r="J576" s="79" t="s">
        <v>626</v>
      </c>
      <c r="K576" s="79" t="s">
        <v>447</v>
      </c>
      <c r="L576" s="79" t="s">
        <v>606</v>
      </c>
      <c r="M576" s="79" t="s">
        <v>619</v>
      </c>
      <c r="N576" s="81">
        <v>1</v>
      </c>
      <c r="O576" s="81">
        <v>1</v>
      </c>
      <c r="P576" s="81">
        <v>1</v>
      </c>
      <c r="Q576" s="81">
        <v>1</v>
      </c>
      <c r="R576" s="81">
        <v>1</v>
      </c>
      <c r="S576" s="81">
        <v>1</v>
      </c>
      <c r="T576" s="81">
        <v>0</v>
      </c>
      <c r="U576" s="81">
        <v>0</v>
      </c>
      <c r="V576" s="81">
        <v>0</v>
      </c>
      <c r="W576" s="102">
        <v>1085010</v>
      </c>
      <c r="X576" s="102">
        <v>0</v>
      </c>
      <c r="Y576" s="102">
        <v>0</v>
      </c>
      <c r="Z576" s="102">
        <v>5099.55</v>
      </c>
      <c r="AA576" s="102">
        <v>0</v>
      </c>
      <c r="AB576" s="102">
        <v>0</v>
      </c>
      <c r="AC576" s="102">
        <v>1085010</v>
      </c>
      <c r="AD576" s="89">
        <v>44063</v>
      </c>
      <c r="AE576" s="89">
        <v>46619</v>
      </c>
      <c r="AF576" s="90">
        <v>1085010</v>
      </c>
      <c r="AG576" s="84">
        <v>2.39</v>
      </c>
      <c r="AH576" s="84">
        <v>7</v>
      </c>
      <c r="AI576" s="85">
        <v>5.6399999999999999E-2</v>
      </c>
      <c r="AJ576" s="86">
        <v>2.39</v>
      </c>
      <c r="AK576" s="86">
        <v>7</v>
      </c>
      <c r="AL576" s="87">
        <v>5.6399999999999999E-2</v>
      </c>
      <c r="AM576" s="91" t="s">
        <v>620</v>
      </c>
      <c r="AN576" s="91" t="s">
        <v>621</v>
      </c>
      <c r="AO576" s="19">
        <v>0</v>
      </c>
      <c r="AP576" s="19">
        <v>0</v>
      </c>
      <c r="AQ576" s="19">
        <v>0</v>
      </c>
      <c r="AR576" s="19">
        <v>0</v>
      </c>
      <c r="AS576" s="19">
        <v>17073.21</v>
      </c>
      <c r="AT576" s="19">
        <v>0</v>
      </c>
      <c r="AU576" s="19">
        <v>0</v>
      </c>
      <c r="AV576" s="19">
        <v>0</v>
      </c>
      <c r="AW576" s="19">
        <v>0</v>
      </c>
      <c r="AX576" s="19">
        <v>0</v>
      </c>
      <c r="AY576" s="19">
        <v>0</v>
      </c>
      <c r="AZ576" s="19">
        <v>0</v>
      </c>
      <c r="BA576" s="19">
        <v>0</v>
      </c>
      <c r="BB576" s="19">
        <v>0</v>
      </c>
      <c r="BC576" s="19">
        <v>0</v>
      </c>
      <c r="BD576" s="19">
        <v>0</v>
      </c>
      <c r="BE576" s="19">
        <v>0</v>
      </c>
      <c r="BF576" s="19">
        <v>0</v>
      </c>
      <c r="BG576" s="19">
        <v>0</v>
      </c>
      <c r="BH576" s="19">
        <v>0</v>
      </c>
      <c r="BI576" s="19">
        <v>0</v>
      </c>
      <c r="BJ576" s="19">
        <f t="shared" si="24"/>
        <v>17073.21</v>
      </c>
      <c r="BK576" s="19">
        <f t="shared" si="25"/>
        <v>0</v>
      </c>
      <c r="BL576" s="19">
        <f t="shared" si="26"/>
        <v>17073.21</v>
      </c>
    </row>
    <row r="577" spans="1:64" x14ac:dyDescent="0.25">
      <c r="A577" s="52" t="s">
        <v>2390</v>
      </c>
      <c r="B577" s="78" t="s">
        <v>521</v>
      </c>
      <c r="C577" s="79">
        <v>7</v>
      </c>
      <c r="D577" s="80" t="s">
        <v>23</v>
      </c>
      <c r="E577" s="79" t="s">
        <v>434</v>
      </c>
      <c r="F577" s="79" t="s">
        <v>604</v>
      </c>
      <c r="G577" s="79" t="s">
        <v>816</v>
      </c>
      <c r="H577" s="79" t="s">
        <v>624</v>
      </c>
      <c r="I577" s="79" t="s">
        <v>817</v>
      </c>
      <c r="J577" s="79" t="s">
        <v>626</v>
      </c>
      <c r="K577" s="79" t="s">
        <v>447</v>
      </c>
      <c r="L577" s="79" t="s">
        <v>606</v>
      </c>
      <c r="M577" s="79" t="s">
        <v>619</v>
      </c>
      <c r="N577" s="81">
        <v>1</v>
      </c>
      <c r="O577" s="81">
        <v>1</v>
      </c>
      <c r="P577" s="81">
        <v>1</v>
      </c>
      <c r="Q577" s="81">
        <v>1</v>
      </c>
      <c r="R577" s="81">
        <v>1</v>
      </c>
      <c r="S577" s="81">
        <v>1</v>
      </c>
      <c r="T577" s="81">
        <v>0</v>
      </c>
      <c r="U577" s="81">
        <v>0</v>
      </c>
      <c r="V577" s="81">
        <v>0</v>
      </c>
      <c r="W577" s="102">
        <v>106200</v>
      </c>
      <c r="X577" s="102">
        <v>0</v>
      </c>
      <c r="Y577" s="102">
        <v>0</v>
      </c>
      <c r="Z577" s="102">
        <v>524.79999999999995</v>
      </c>
      <c r="AA577" s="102">
        <v>0</v>
      </c>
      <c r="AB577" s="102">
        <v>0</v>
      </c>
      <c r="AC577" s="102">
        <v>106200</v>
      </c>
      <c r="AD577" s="89">
        <v>44063</v>
      </c>
      <c r="AE577" s="89">
        <v>46985</v>
      </c>
      <c r="AF577" s="90">
        <v>106200</v>
      </c>
      <c r="AG577" s="84">
        <v>3.39</v>
      </c>
      <c r="AH577" s="84">
        <v>8</v>
      </c>
      <c r="AI577" s="85">
        <v>5.9299999999999999E-2</v>
      </c>
      <c r="AJ577" s="86">
        <v>3.39</v>
      </c>
      <c r="AK577" s="86">
        <v>8</v>
      </c>
      <c r="AL577" s="87">
        <v>5.9299999999999999E-2</v>
      </c>
      <c r="AM577" s="91" t="s">
        <v>620</v>
      </c>
      <c r="AN577" s="91" t="s">
        <v>621</v>
      </c>
      <c r="AO577" s="19">
        <v>0</v>
      </c>
      <c r="AP577" s="19">
        <v>0</v>
      </c>
      <c r="AQ577" s="19">
        <v>0</v>
      </c>
      <c r="AR577" s="19">
        <v>0</v>
      </c>
      <c r="AS577" s="19">
        <v>9035.91</v>
      </c>
      <c r="AT577" s="19">
        <v>0</v>
      </c>
      <c r="AU577" s="19">
        <v>0</v>
      </c>
      <c r="AV577" s="19">
        <v>0</v>
      </c>
      <c r="AW577" s="19">
        <v>0</v>
      </c>
      <c r="AX577" s="19">
        <v>0</v>
      </c>
      <c r="AY577" s="19">
        <v>9035.91</v>
      </c>
      <c r="AZ577" s="19">
        <v>0</v>
      </c>
      <c r="BA577" s="19">
        <v>0</v>
      </c>
      <c r="BB577" s="19">
        <v>0</v>
      </c>
      <c r="BC577" s="19">
        <v>0</v>
      </c>
      <c r="BD577" s="19">
        <v>0</v>
      </c>
      <c r="BE577" s="19">
        <v>9035.91</v>
      </c>
      <c r="BF577" s="19">
        <v>0</v>
      </c>
      <c r="BG577" s="19">
        <v>0</v>
      </c>
      <c r="BH577" s="19">
        <v>0</v>
      </c>
      <c r="BI577" s="19">
        <v>0</v>
      </c>
      <c r="BJ577" s="19">
        <f t="shared" si="24"/>
        <v>9035.91</v>
      </c>
      <c r="BK577" s="19">
        <f t="shared" si="25"/>
        <v>18071.82</v>
      </c>
      <c r="BL577" s="19">
        <f t="shared" si="26"/>
        <v>27107.73</v>
      </c>
    </row>
    <row r="578" spans="1:64" x14ac:dyDescent="0.25">
      <c r="A578" s="52" t="s">
        <v>2399</v>
      </c>
      <c r="B578" s="78" t="s">
        <v>522</v>
      </c>
      <c r="C578" s="79">
        <v>5</v>
      </c>
      <c r="D578" s="80" t="s">
        <v>23</v>
      </c>
      <c r="E578" s="79" t="s">
        <v>434</v>
      </c>
      <c r="F578" s="79" t="s">
        <v>604</v>
      </c>
      <c r="G578" s="79" t="s">
        <v>816</v>
      </c>
      <c r="H578" s="79" t="s">
        <v>624</v>
      </c>
      <c r="I578" s="79" t="s">
        <v>817</v>
      </c>
      <c r="J578" s="79" t="s">
        <v>626</v>
      </c>
      <c r="K578" s="79" t="s">
        <v>447</v>
      </c>
      <c r="L578" s="79" t="s">
        <v>606</v>
      </c>
      <c r="M578" s="79" t="s">
        <v>619</v>
      </c>
      <c r="N578" s="81">
        <v>1</v>
      </c>
      <c r="O578" s="81">
        <v>1</v>
      </c>
      <c r="P578" s="81">
        <v>1</v>
      </c>
      <c r="Q578" s="81">
        <v>1</v>
      </c>
      <c r="R578" s="81">
        <v>1</v>
      </c>
      <c r="S578" s="81">
        <v>1</v>
      </c>
      <c r="T578" s="81">
        <v>0</v>
      </c>
      <c r="U578" s="81">
        <v>0</v>
      </c>
      <c r="V578" s="81">
        <v>0</v>
      </c>
      <c r="W578" s="102">
        <v>113648.75</v>
      </c>
      <c r="X578" s="102">
        <v>0</v>
      </c>
      <c r="Y578" s="102">
        <v>0</v>
      </c>
      <c r="Z578" s="102">
        <v>480.17</v>
      </c>
      <c r="AA578" s="102">
        <v>0</v>
      </c>
      <c r="AB578" s="102">
        <v>0</v>
      </c>
      <c r="AC578" s="102">
        <v>113648.75</v>
      </c>
      <c r="AD578" s="89">
        <v>44071</v>
      </c>
      <c r="AE578" s="89">
        <v>45897</v>
      </c>
      <c r="AF578" s="90">
        <v>227297.5</v>
      </c>
      <c r="AG578" s="84">
        <v>0.41</v>
      </c>
      <c r="AH578" s="84">
        <v>5</v>
      </c>
      <c r="AI578" s="85">
        <v>5.0700000000000002E-2</v>
      </c>
      <c r="AJ578" s="86">
        <v>0.41</v>
      </c>
      <c r="AK578" s="86">
        <v>5</v>
      </c>
      <c r="AL578" s="87">
        <v>5.0700000000000002E-2</v>
      </c>
      <c r="AM578" s="91" t="s">
        <v>620</v>
      </c>
      <c r="AN578" s="91" t="s">
        <v>621</v>
      </c>
      <c r="AO578" s="19">
        <v>0</v>
      </c>
      <c r="AP578" s="19">
        <v>0</v>
      </c>
      <c r="AQ578" s="19">
        <v>0</v>
      </c>
      <c r="AR578" s="19">
        <v>0</v>
      </c>
      <c r="AS578" s="19">
        <v>16832.09</v>
      </c>
      <c r="AT578" s="19">
        <v>0</v>
      </c>
      <c r="AU578" s="19">
        <v>0</v>
      </c>
      <c r="AV578" s="19">
        <v>0</v>
      </c>
      <c r="AW578" s="19">
        <v>0</v>
      </c>
      <c r="AX578" s="19">
        <v>0</v>
      </c>
      <c r="AY578" s="19">
        <v>0</v>
      </c>
      <c r="AZ578" s="19">
        <v>0</v>
      </c>
      <c r="BA578" s="19">
        <v>0</v>
      </c>
      <c r="BB578" s="19">
        <v>0</v>
      </c>
      <c r="BC578" s="19">
        <v>0</v>
      </c>
      <c r="BD578" s="19">
        <v>0</v>
      </c>
      <c r="BE578" s="19">
        <v>0</v>
      </c>
      <c r="BF578" s="19">
        <v>0</v>
      </c>
      <c r="BG578" s="19">
        <v>0</v>
      </c>
      <c r="BH578" s="19">
        <v>0</v>
      </c>
      <c r="BI578" s="19">
        <v>0</v>
      </c>
      <c r="BJ578" s="19">
        <f t="shared" si="24"/>
        <v>16832.09</v>
      </c>
      <c r="BK578" s="19">
        <f t="shared" si="25"/>
        <v>0</v>
      </c>
      <c r="BL578" s="19">
        <f t="shared" si="26"/>
        <v>16832.09</v>
      </c>
    </row>
    <row r="579" spans="1:64" x14ac:dyDescent="0.25">
      <c r="A579" s="52" t="s">
        <v>2400</v>
      </c>
      <c r="B579" s="78" t="s">
        <v>522</v>
      </c>
      <c r="C579" s="79">
        <v>6</v>
      </c>
      <c r="D579" s="80" t="s">
        <v>23</v>
      </c>
      <c r="E579" s="79" t="s">
        <v>434</v>
      </c>
      <c r="F579" s="79" t="s">
        <v>604</v>
      </c>
      <c r="G579" s="79" t="s">
        <v>816</v>
      </c>
      <c r="H579" s="79" t="s">
        <v>624</v>
      </c>
      <c r="I579" s="79" t="s">
        <v>817</v>
      </c>
      <c r="J579" s="79" t="s">
        <v>626</v>
      </c>
      <c r="K579" s="79" t="s">
        <v>447</v>
      </c>
      <c r="L579" s="79" t="s">
        <v>606</v>
      </c>
      <c r="M579" s="79" t="s">
        <v>619</v>
      </c>
      <c r="N579" s="81">
        <v>1</v>
      </c>
      <c r="O579" s="81">
        <v>1</v>
      </c>
      <c r="P579" s="81">
        <v>1</v>
      </c>
      <c r="Q579" s="81">
        <v>1</v>
      </c>
      <c r="R579" s="81">
        <v>1</v>
      </c>
      <c r="S579" s="81">
        <v>1</v>
      </c>
      <c r="T579" s="81">
        <v>0</v>
      </c>
      <c r="U579" s="81">
        <v>0</v>
      </c>
      <c r="V579" s="81">
        <v>0</v>
      </c>
      <c r="W579" s="102">
        <v>354737.5</v>
      </c>
      <c r="X579" s="102">
        <v>0</v>
      </c>
      <c r="Y579" s="102">
        <v>0</v>
      </c>
      <c r="Z579" s="102">
        <v>1584.49</v>
      </c>
      <c r="AA579" s="102">
        <v>0</v>
      </c>
      <c r="AB579" s="102">
        <v>0</v>
      </c>
      <c r="AC579" s="102">
        <v>354737.5</v>
      </c>
      <c r="AD579" s="89">
        <v>44071</v>
      </c>
      <c r="AE579" s="89">
        <v>46262</v>
      </c>
      <c r="AF579" s="90">
        <v>354737.5</v>
      </c>
      <c r="AG579" s="84">
        <v>1.41</v>
      </c>
      <c r="AH579" s="84">
        <v>6</v>
      </c>
      <c r="AI579" s="85">
        <v>5.3600000000000002E-2</v>
      </c>
      <c r="AJ579" s="86">
        <v>1.41</v>
      </c>
      <c r="AK579" s="86">
        <v>6</v>
      </c>
      <c r="AL579" s="87">
        <v>5.3600000000000002E-2</v>
      </c>
      <c r="AM579" s="91" t="s">
        <v>620</v>
      </c>
      <c r="AN579" s="91" t="s">
        <v>621</v>
      </c>
      <c r="AO579" s="19">
        <v>0</v>
      </c>
      <c r="AP579" s="19">
        <v>0</v>
      </c>
      <c r="AQ579" s="19">
        <v>0</v>
      </c>
      <c r="AR579" s="19">
        <v>0</v>
      </c>
      <c r="AS579" s="19">
        <v>8907.7099999999991</v>
      </c>
      <c r="AT579" s="19">
        <v>0</v>
      </c>
      <c r="AU579" s="19">
        <v>0</v>
      </c>
      <c r="AV579" s="19">
        <v>0</v>
      </c>
      <c r="AW579" s="19">
        <v>0</v>
      </c>
      <c r="AX579" s="19">
        <v>0</v>
      </c>
      <c r="AY579" s="19">
        <v>8907.7099999999991</v>
      </c>
      <c r="AZ579" s="19">
        <v>0</v>
      </c>
      <c r="BA579" s="19">
        <v>0</v>
      </c>
      <c r="BB579" s="19">
        <v>0</v>
      </c>
      <c r="BC579" s="19">
        <v>0</v>
      </c>
      <c r="BD579" s="19">
        <v>0</v>
      </c>
      <c r="BE579" s="19">
        <v>8907.7099999999991</v>
      </c>
      <c r="BF579" s="19">
        <v>0</v>
      </c>
      <c r="BG579" s="19">
        <v>0</v>
      </c>
      <c r="BH579" s="19">
        <v>0</v>
      </c>
      <c r="BI579" s="19">
        <v>0</v>
      </c>
      <c r="BJ579" s="19">
        <f t="shared" ref="BJ579:BJ642" si="27">SUM(AO579:AW579)</f>
        <v>8907.7099999999991</v>
      </c>
      <c r="BK579" s="19">
        <f t="shared" si="25"/>
        <v>17815.419999999998</v>
      </c>
      <c r="BL579" s="19">
        <f t="shared" si="26"/>
        <v>26723.129999999997</v>
      </c>
    </row>
    <row r="580" spans="1:64" x14ac:dyDescent="0.25">
      <c r="A580" s="52" t="s">
        <v>2401</v>
      </c>
      <c r="B580" s="78" t="s">
        <v>522</v>
      </c>
      <c r="C580" s="79">
        <v>7</v>
      </c>
      <c r="D580" s="80" t="s">
        <v>23</v>
      </c>
      <c r="E580" s="79" t="s">
        <v>434</v>
      </c>
      <c r="F580" s="79" t="s">
        <v>604</v>
      </c>
      <c r="G580" s="79" t="s">
        <v>816</v>
      </c>
      <c r="H580" s="79" t="s">
        <v>624</v>
      </c>
      <c r="I580" s="79" t="s">
        <v>817</v>
      </c>
      <c r="J580" s="79" t="s">
        <v>626</v>
      </c>
      <c r="K580" s="79" t="s">
        <v>447</v>
      </c>
      <c r="L580" s="79" t="s">
        <v>606</v>
      </c>
      <c r="M580" s="79" t="s">
        <v>619</v>
      </c>
      <c r="N580" s="81">
        <v>1</v>
      </c>
      <c r="O580" s="81">
        <v>1</v>
      </c>
      <c r="P580" s="81">
        <v>1</v>
      </c>
      <c r="Q580" s="81">
        <v>1</v>
      </c>
      <c r="R580" s="81">
        <v>1</v>
      </c>
      <c r="S580" s="81">
        <v>1</v>
      </c>
      <c r="T580" s="81">
        <v>0</v>
      </c>
      <c r="U580" s="81">
        <v>0</v>
      </c>
      <c r="V580" s="81">
        <v>0</v>
      </c>
      <c r="W580" s="102">
        <v>469935</v>
      </c>
      <c r="X580" s="102">
        <v>0</v>
      </c>
      <c r="Y580" s="102">
        <v>0</v>
      </c>
      <c r="Z580" s="102">
        <v>2208.69</v>
      </c>
      <c r="AA580" s="102">
        <v>0</v>
      </c>
      <c r="AB580" s="102">
        <v>0</v>
      </c>
      <c r="AC580" s="102">
        <v>469935</v>
      </c>
      <c r="AD580" s="89">
        <v>44071</v>
      </c>
      <c r="AE580" s="89">
        <v>46627</v>
      </c>
      <c r="AF580" s="90">
        <v>469935</v>
      </c>
      <c r="AG580" s="84">
        <v>2.41</v>
      </c>
      <c r="AH580" s="84">
        <v>7</v>
      </c>
      <c r="AI580" s="85">
        <v>5.6399999999999999E-2</v>
      </c>
      <c r="AJ580" s="86">
        <v>2.41</v>
      </c>
      <c r="AK580" s="86">
        <v>7</v>
      </c>
      <c r="AL580" s="87">
        <v>5.6399999999999999E-2</v>
      </c>
      <c r="AM580" s="91" t="s">
        <v>620</v>
      </c>
      <c r="AN580" s="91" t="s">
        <v>621</v>
      </c>
      <c r="AO580" s="19">
        <v>0</v>
      </c>
      <c r="AP580" s="19">
        <v>0</v>
      </c>
      <c r="AQ580" s="19">
        <v>0</v>
      </c>
      <c r="AR580" s="19">
        <v>0</v>
      </c>
      <c r="AS580" s="19">
        <v>3683.03</v>
      </c>
      <c r="AT580" s="19">
        <v>0</v>
      </c>
      <c r="AU580" s="19">
        <v>0</v>
      </c>
      <c r="AV580" s="19">
        <v>0</v>
      </c>
      <c r="AW580" s="19">
        <v>0</v>
      </c>
      <c r="AX580" s="19">
        <v>0</v>
      </c>
      <c r="AY580" s="19">
        <v>0</v>
      </c>
      <c r="AZ580" s="19">
        <v>0</v>
      </c>
      <c r="BA580" s="19">
        <v>0</v>
      </c>
      <c r="BB580" s="19">
        <v>0</v>
      </c>
      <c r="BC580" s="19">
        <v>0</v>
      </c>
      <c r="BD580" s="19">
        <v>0</v>
      </c>
      <c r="BE580" s="19">
        <v>0</v>
      </c>
      <c r="BF580" s="19">
        <v>0</v>
      </c>
      <c r="BG580" s="19">
        <v>0</v>
      </c>
      <c r="BH580" s="19">
        <v>0</v>
      </c>
      <c r="BI580" s="19">
        <v>0</v>
      </c>
      <c r="BJ580" s="19">
        <f t="shared" si="27"/>
        <v>3683.03</v>
      </c>
      <c r="BK580" s="19">
        <f t="shared" ref="BK580:BK643" si="28">SUM(AX580:BI580)</f>
        <v>0</v>
      </c>
      <c r="BL580" s="19">
        <f t="shared" ref="BL580:BL643" si="29">BJ580+BK580</f>
        <v>3683.03</v>
      </c>
    </row>
    <row r="581" spans="1:64" x14ac:dyDescent="0.25">
      <c r="A581" s="52" t="s">
        <v>2402</v>
      </c>
      <c r="B581" s="78" t="s">
        <v>522</v>
      </c>
      <c r="C581" s="79">
        <v>8</v>
      </c>
      <c r="D581" s="80" t="s">
        <v>23</v>
      </c>
      <c r="E581" s="79" t="s">
        <v>434</v>
      </c>
      <c r="F581" s="79" t="s">
        <v>604</v>
      </c>
      <c r="G581" s="79" t="s">
        <v>816</v>
      </c>
      <c r="H581" s="79" t="s">
        <v>624</v>
      </c>
      <c r="I581" s="79" t="s">
        <v>817</v>
      </c>
      <c r="J581" s="79" t="s">
        <v>626</v>
      </c>
      <c r="K581" s="79" t="s">
        <v>447</v>
      </c>
      <c r="L581" s="79" t="s">
        <v>606</v>
      </c>
      <c r="M581" s="79" t="s">
        <v>619</v>
      </c>
      <c r="N581" s="81">
        <v>1</v>
      </c>
      <c r="O581" s="81">
        <v>1</v>
      </c>
      <c r="P581" s="81">
        <v>1</v>
      </c>
      <c r="Q581" s="81">
        <v>1</v>
      </c>
      <c r="R581" s="81">
        <v>1</v>
      </c>
      <c r="S581" s="81">
        <v>1</v>
      </c>
      <c r="T581" s="81">
        <v>0</v>
      </c>
      <c r="U581" s="81">
        <v>0</v>
      </c>
      <c r="V581" s="81">
        <v>0</v>
      </c>
      <c r="W581" s="102">
        <v>964502.5</v>
      </c>
      <c r="X581" s="102">
        <v>0</v>
      </c>
      <c r="Y581" s="102">
        <v>0</v>
      </c>
      <c r="Z581" s="102">
        <v>4766.25</v>
      </c>
      <c r="AA581" s="102">
        <v>0</v>
      </c>
      <c r="AB581" s="102">
        <v>0</v>
      </c>
      <c r="AC581" s="102">
        <v>964502.5</v>
      </c>
      <c r="AD581" s="89">
        <v>44071</v>
      </c>
      <c r="AE581" s="89">
        <v>46993</v>
      </c>
      <c r="AF581" s="90">
        <v>964502.5</v>
      </c>
      <c r="AG581" s="84">
        <v>3.41</v>
      </c>
      <c r="AH581" s="84">
        <v>8</v>
      </c>
      <c r="AI581" s="85">
        <v>5.9299999999999999E-2</v>
      </c>
      <c r="AJ581" s="86">
        <v>3.41</v>
      </c>
      <c r="AK581" s="86">
        <v>8</v>
      </c>
      <c r="AL581" s="87">
        <v>5.9299999999999999E-2</v>
      </c>
      <c r="AM581" s="91" t="s">
        <v>620</v>
      </c>
      <c r="AN581" s="91" t="s">
        <v>621</v>
      </c>
      <c r="AO581" s="19">
        <v>0</v>
      </c>
      <c r="AP581" s="19">
        <v>0</v>
      </c>
      <c r="AQ581" s="19">
        <v>0</v>
      </c>
      <c r="AR581" s="19">
        <v>0</v>
      </c>
      <c r="AS581" s="19">
        <v>1922.24</v>
      </c>
      <c r="AT581" s="19">
        <v>0</v>
      </c>
      <c r="AU581" s="19">
        <v>0</v>
      </c>
      <c r="AV581" s="19">
        <v>0</v>
      </c>
      <c r="AW581" s="19">
        <v>0</v>
      </c>
      <c r="AX581" s="19">
        <v>0</v>
      </c>
      <c r="AY581" s="19">
        <v>1922.24</v>
      </c>
      <c r="AZ581" s="19">
        <v>0</v>
      </c>
      <c r="BA581" s="19">
        <v>0</v>
      </c>
      <c r="BB581" s="19">
        <v>0</v>
      </c>
      <c r="BC581" s="19">
        <v>0</v>
      </c>
      <c r="BD581" s="19">
        <v>0</v>
      </c>
      <c r="BE581" s="19">
        <v>1922.24</v>
      </c>
      <c r="BF581" s="19">
        <v>0</v>
      </c>
      <c r="BG581" s="19">
        <v>0</v>
      </c>
      <c r="BH581" s="19">
        <v>0</v>
      </c>
      <c r="BI581" s="19">
        <v>0</v>
      </c>
      <c r="BJ581" s="19">
        <f t="shared" si="27"/>
        <v>1922.24</v>
      </c>
      <c r="BK581" s="19">
        <f t="shared" si="28"/>
        <v>3844.48</v>
      </c>
      <c r="BL581" s="19">
        <f t="shared" si="29"/>
        <v>5766.72</v>
      </c>
    </row>
    <row r="582" spans="1:64" x14ac:dyDescent="0.25">
      <c r="A582" s="52" t="s">
        <v>2403</v>
      </c>
      <c r="B582" s="78" t="s">
        <v>522</v>
      </c>
      <c r="C582" s="79">
        <v>9</v>
      </c>
      <c r="D582" s="80" t="s">
        <v>23</v>
      </c>
      <c r="E582" s="79" t="s">
        <v>434</v>
      </c>
      <c r="F582" s="79" t="s">
        <v>604</v>
      </c>
      <c r="G582" s="79" t="s">
        <v>816</v>
      </c>
      <c r="H582" s="79" t="s">
        <v>624</v>
      </c>
      <c r="I582" s="79" t="s">
        <v>817</v>
      </c>
      <c r="J582" s="79" t="s">
        <v>626</v>
      </c>
      <c r="K582" s="79" t="s">
        <v>447</v>
      </c>
      <c r="L582" s="79" t="s">
        <v>606</v>
      </c>
      <c r="M582" s="79" t="s">
        <v>619</v>
      </c>
      <c r="N582" s="81">
        <v>1</v>
      </c>
      <c r="O582" s="81">
        <v>1</v>
      </c>
      <c r="P582" s="81">
        <v>1</v>
      </c>
      <c r="Q582" s="81">
        <v>1</v>
      </c>
      <c r="R582" s="81">
        <v>1</v>
      </c>
      <c r="S582" s="81">
        <v>1</v>
      </c>
      <c r="T582" s="81">
        <v>0</v>
      </c>
      <c r="U582" s="81">
        <v>0</v>
      </c>
      <c r="V582" s="81">
        <v>0</v>
      </c>
      <c r="W582" s="102">
        <v>1102562.5</v>
      </c>
      <c r="X582" s="102">
        <v>0</v>
      </c>
      <c r="Y582" s="102">
        <v>0</v>
      </c>
      <c r="Z582" s="102">
        <v>5705.76</v>
      </c>
      <c r="AA582" s="102">
        <v>0</v>
      </c>
      <c r="AB582" s="102">
        <v>0</v>
      </c>
      <c r="AC582" s="102">
        <v>1102562.5</v>
      </c>
      <c r="AD582" s="89">
        <v>44071</v>
      </c>
      <c r="AE582" s="89">
        <v>47358</v>
      </c>
      <c r="AF582" s="90">
        <v>1102562.5</v>
      </c>
      <c r="AG582" s="84">
        <v>4.41</v>
      </c>
      <c r="AH582" s="84">
        <v>9</v>
      </c>
      <c r="AI582" s="85">
        <v>6.2100000000000002E-2</v>
      </c>
      <c r="AJ582" s="86">
        <v>4.41</v>
      </c>
      <c r="AK582" s="86">
        <v>9</v>
      </c>
      <c r="AL582" s="87">
        <v>6.2100000000000002E-2</v>
      </c>
      <c r="AM582" s="91" t="s">
        <v>620</v>
      </c>
      <c r="AN582" s="91" t="s">
        <v>621</v>
      </c>
      <c r="AO582" s="19">
        <v>0</v>
      </c>
      <c r="AP582" s="19">
        <v>0</v>
      </c>
      <c r="AQ582" s="19">
        <v>0</v>
      </c>
      <c r="AR582" s="19">
        <v>0</v>
      </c>
      <c r="AS582" s="19">
        <v>2098</v>
      </c>
      <c r="AT582" s="19">
        <v>0</v>
      </c>
      <c r="AU582" s="19">
        <v>0</v>
      </c>
      <c r="AV582" s="19">
        <v>0</v>
      </c>
      <c r="AW582" s="19">
        <v>0</v>
      </c>
      <c r="AX582" s="19">
        <v>0</v>
      </c>
      <c r="AY582" s="19">
        <v>0</v>
      </c>
      <c r="AZ582" s="19">
        <v>0</v>
      </c>
      <c r="BA582" s="19">
        <v>0</v>
      </c>
      <c r="BB582" s="19">
        <v>0</v>
      </c>
      <c r="BC582" s="19">
        <v>0</v>
      </c>
      <c r="BD582" s="19">
        <v>0</v>
      </c>
      <c r="BE582" s="19">
        <v>0</v>
      </c>
      <c r="BF582" s="19">
        <v>0</v>
      </c>
      <c r="BG582" s="19">
        <v>0</v>
      </c>
      <c r="BH582" s="19">
        <v>0</v>
      </c>
      <c r="BI582" s="19">
        <v>0</v>
      </c>
      <c r="BJ582" s="19">
        <f t="shared" si="27"/>
        <v>2098</v>
      </c>
      <c r="BK582" s="19">
        <f t="shared" si="28"/>
        <v>0</v>
      </c>
      <c r="BL582" s="19">
        <f t="shared" si="29"/>
        <v>2098</v>
      </c>
    </row>
    <row r="583" spans="1:64" x14ac:dyDescent="0.25">
      <c r="A583" s="52" t="s">
        <v>2398</v>
      </c>
      <c r="B583" s="78" t="s">
        <v>522</v>
      </c>
      <c r="C583" s="79">
        <v>10</v>
      </c>
      <c r="D583" s="80" t="s">
        <v>23</v>
      </c>
      <c r="E583" s="79" t="s">
        <v>434</v>
      </c>
      <c r="F583" s="79" t="s">
        <v>604</v>
      </c>
      <c r="G583" s="79" t="s">
        <v>816</v>
      </c>
      <c r="H583" s="79" t="s">
        <v>624</v>
      </c>
      <c r="I583" s="79" t="s">
        <v>817</v>
      </c>
      <c r="J583" s="79" t="s">
        <v>626</v>
      </c>
      <c r="K583" s="79" t="s">
        <v>447</v>
      </c>
      <c r="L583" s="79" t="s">
        <v>606</v>
      </c>
      <c r="M583" s="79" t="s">
        <v>619</v>
      </c>
      <c r="N583" s="81">
        <v>1</v>
      </c>
      <c r="O583" s="81">
        <v>1</v>
      </c>
      <c r="P583" s="81">
        <v>1</v>
      </c>
      <c r="Q583" s="81">
        <v>1</v>
      </c>
      <c r="R583" s="81">
        <v>1</v>
      </c>
      <c r="S583" s="81">
        <v>1</v>
      </c>
      <c r="T583" s="81">
        <v>0</v>
      </c>
      <c r="U583" s="81">
        <v>0</v>
      </c>
      <c r="V583" s="81">
        <v>0</v>
      </c>
      <c r="W583" s="102">
        <v>265500</v>
      </c>
      <c r="X583" s="102">
        <v>0</v>
      </c>
      <c r="Y583" s="102">
        <v>0</v>
      </c>
      <c r="Z583" s="102">
        <v>1438.12</v>
      </c>
      <c r="AA583" s="102">
        <v>0</v>
      </c>
      <c r="AB583" s="102">
        <v>0</v>
      </c>
      <c r="AC583" s="102">
        <v>265500</v>
      </c>
      <c r="AD583" s="89">
        <v>44071</v>
      </c>
      <c r="AE583" s="89">
        <v>47723</v>
      </c>
      <c r="AF583" s="90">
        <v>265500</v>
      </c>
      <c r="AG583" s="84">
        <v>5.41</v>
      </c>
      <c r="AH583" s="84">
        <v>10</v>
      </c>
      <c r="AI583" s="85">
        <v>6.5000000000000002E-2</v>
      </c>
      <c r="AJ583" s="86">
        <v>5.41</v>
      </c>
      <c r="AK583" s="86">
        <v>10</v>
      </c>
      <c r="AL583" s="87">
        <v>6.5000000000000002E-2</v>
      </c>
      <c r="AM583" s="91" t="s">
        <v>620</v>
      </c>
      <c r="AN583" s="91" t="s">
        <v>621</v>
      </c>
      <c r="AO583" s="19">
        <v>5705.76</v>
      </c>
      <c r="AP583" s="19">
        <v>5705.76</v>
      </c>
      <c r="AQ583" s="19">
        <v>5705.76</v>
      </c>
      <c r="AR583" s="19">
        <v>5705.76</v>
      </c>
      <c r="AS583" s="19">
        <v>5705.76</v>
      </c>
      <c r="AT583" s="19">
        <v>5705.76</v>
      </c>
      <c r="AU583" s="19">
        <v>5705.76</v>
      </c>
      <c r="AV583" s="19">
        <v>5705.76</v>
      </c>
      <c r="AW583" s="19">
        <v>5705.76</v>
      </c>
      <c r="AX583" s="19">
        <v>5705.76</v>
      </c>
      <c r="AY583" s="19">
        <v>5705.76</v>
      </c>
      <c r="AZ583" s="19">
        <v>5705.76</v>
      </c>
      <c r="BA583" s="19">
        <v>5705.76</v>
      </c>
      <c r="BB583" s="19">
        <v>5705.76</v>
      </c>
      <c r="BC583" s="19">
        <v>5705.76</v>
      </c>
      <c r="BD583" s="19">
        <v>5705.76</v>
      </c>
      <c r="BE583" s="19">
        <v>5705.76</v>
      </c>
      <c r="BF583" s="19">
        <v>4279.32</v>
      </c>
      <c r="BG583" s="19">
        <v>4279.32</v>
      </c>
      <c r="BH583" s="19">
        <v>4279.32</v>
      </c>
      <c r="BI583" s="19">
        <v>4279.32</v>
      </c>
      <c r="BJ583" s="19">
        <f t="shared" si="27"/>
        <v>51351.840000000011</v>
      </c>
      <c r="BK583" s="19">
        <f t="shared" si="28"/>
        <v>62763.360000000008</v>
      </c>
      <c r="BL583" s="19">
        <f t="shared" si="29"/>
        <v>114115.20000000001</v>
      </c>
    </row>
    <row r="584" spans="1:64" x14ac:dyDescent="0.25">
      <c r="A584" s="52" t="s">
        <v>2415</v>
      </c>
      <c r="B584" s="78" t="s">
        <v>523</v>
      </c>
      <c r="C584" s="79">
        <v>5</v>
      </c>
      <c r="D584" s="80" t="s">
        <v>23</v>
      </c>
      <c r="E584" s="79" t="s">
        <v>434</v>
      </c>
      <c r="F584" s="79" t="s">
        <v>604</v>
      </c>
      <c r="G584" s="79" t="s">
        <v>816</v>
      </c>
      <c r="H584" s="79" t="s">
        <v>624</v>
      </c>
      <c r="I584" s="79" t="s">
        <v>817</v>
      </c>
      <c r="J584" s="79" t="s">
        <v>626</v>
      </c>
      <c r="K584" s="79" t="s">
        <v>447</v>
      </c>
      <c r="L584" s="79" t="s">
        <v>606</v>
      </c>
      <c r="M584" s="79" t="s">
        <v>619</v>
      </c>
      <c r="N584" s="81">
        <v>1</v>
      </c>
      <c r="O584" s="81">
        <v>1</v>
      </c>
      <c r="P584" s="81">
        <v>1</v>
      </c>
      <c r="Q584" s="81">
        <v>1</v>
      </c>
      <c r="R584" s="81">
        <v>1</v>
      </c>
      <c r="S584" s="81">
        <v>1</v>
      </c>
      <c r="T584" s="81">
        <v>0</v>
      </c>
      <c r="U584" s="81">
        <v>0</v>
      </c>
      <c r="V584" s="81">
        <v>0</v>
      </c>
      <c r="W584" s="102">
        <v>334382.5</v>
      </c>
      <c r="X584" s="102">
        <v>0</v>
      </c>
      <c r="Y584" s="102">
        <v>167191.25</v>
      </c>
      <c r="Z584" s="102">
        <v>1412.77</v>
      </c>
      <c r="AA584" s="102">
        <v>0</v>
      </c>
      <c r="AB584" s="102">
        <v>0</v>
      </c>
      <c r="AC584" s="102">
        <v>167191.25</v>
      </c>
      <c r="AD584" s="89">
        <v>44085</v>
      </c>
      <c r="AE584" s="89">
        <v>45911</v>
      </c>
      <c r="AF584" s="90">
        <v>334382.5</v>
      </c>
      <c r="AG584" s="84">
        <v>0.45</v>
      </c>
      <c r="AH584" s="84">
        <v>5</v>
      </c>
      <c r="AI584" s="85">
        <v>5.0700000000000002E-2</v>
      </c>
      <c r="AJ584" s="86">
        <v>0.45</v>
      </c>
      <c r="AK584" s="86">
        <v>5</v>
      </c>
      <c r="AL584" s="87">
        <v>5.0700000000000002E-2</v>
      </c>
      <c r="AM584" s="91" t="s">
        <v>620</v>
      </c>
      <c r="AN584" s="91" t="s">
        <v>621</v>
      </c>
      <c r="AO584" s="19">
        <v>0</v>
      </c>
      <c r="AP584" s="19">
        <v>0</v>
      </c>
      <c r="AQ584" s="19">
        <v>0</v>
      </c>
      <c r="AR584" s="19">
        <v>0</v>
      </c>
      <c r="AS584" s="19">
        <v>96748.4</v>
      </c>
      <c r="AT584" s="19">
        <v>0</v>
      </c>
      <c r="AU584" s="19">
        <v>0</v>
      </c>
      <c r="AV584" s="19">
        <v>0</v>
      </c>
      <c r="AW584" s="19">
        <v>0</v>
      </c>
      <c r="AX584" s="19">
        <v>0</v>
      </c>
      <c r="AY584" s="19">
        <v>0</v>
      </c>
      <c r="AZ584" s="19">
        <v>0</v>
      </c>
      <c r="BA584" s="19">
        <v>0</v>
      </c>
      <c r="BB584" s="19">
        <v>0</v>
      </c>
      <c r="BC584" s="19">
        <v>0</v>
      </c>
      <c r="BD584" s="19">
        <v>0</v>
      </c>
      <c r="BE584" s="19">
        <v>0</v>
      </c>
      <c r="BF584" s="19">
        <v>0</v>
      </c>
      <c r="BG584" s="19">
        <v>0</v>
      </c>
      <c r="BH584" s="19">
        <v>0</v>
      </c>
      <c r="BI584" s="19">
        <v>0</v>
      </c>
      <c r="BJ584" s="19">
        <f t="shared" si="27"/>
        <v>96748.4</v>
      </c>
      <c r="BK584" s="19">
        <f t="shared" si="28"/>
        <v>0</v>
      </c>
      <c r="BL584" s="19">
        <f t="shared" si="29"/>
        <v>96748.4</v>
      </c>
    </row>
    <row r="585" spans="1:64" x14ac:dyDescent="0.25">
      <c r="A585" s="52" t="s">
        <v>2416</v>
      </c>
      <c r="B585" s="78" t="s">
        <v>523</v>
      </c>
      <c r="C585" s="79">
        <v>6</v>
      </c>
      <c r="D585" s="80" t="s">
        <v>23</v>
      </c>
      <c r="E585" s="79" t="s">
        <v>434</v>
      </c>
      <c r="F585" s="79" t="s">
        <v>604</v>
      </c>
      <c r="G585" s="79" t="s">
        <v>816</v>
      </c>
      <c r="H585" s="79" t="s">
        <v>624</v>
      </c>
      <c r="I585" s="79" t="s">
        <v>817</v>
      </c>
      <c r="J585" s="79" t="s">
        <v>626</v>
      </c>
      <c r="K585" s="79" t="s">
        <v>447</v>
      </c>
      <c r="L585" s="79" t="s">
        <v>606</v>
      </c>
      <c r="M585" s="79" t="s">
        <v>619</v>
      </c>
      <c r="N585" s="81">
        <v>1</v>
      </c>
      <c r="O585" s="81">
        <v>1</v>
      </c>
      <c r="P585" s="81">
        <v>1</v>
      </c>
      <c r="Q585" s="81">
        <v>1</v>
      </c>
      <c r="R585" s="81">
        <v>1</v>
      </c>
      <c r="S585" s="81">
        <v>1</v>
      </c>
      <c r="T585" s="81">
        <v>0</v>
      </c>
      <c r="U585" s="81">
        <v>0</v>
      </c>
      <c r="V585" s="81">
        <v>0</v>
      </c>
      <c r="W585" s="102">
        <v>638675</v>
      </c>
      <c r="X585" s="102">
        <v>0</v>
      </c>
      <c r="Y585" s="102">
        <v>0</v>
      </c>
      <c r="Z585" s="102">
        <v>2852.75</v>
      </c>
      <c r="AA585" s="102">
        <v>0</v>
      </c>
      <c r="AB585" s="102">
        <v>0</v>
      </c>
      <c r="AC585" s="102">
        <v>638675</v>
      </c>
      <c r="AD585" s="89">
        <v>44085</v>
      </c>
      <c r="AE585" s="89">
        <v>46276</v>
      </c>
      <c r="AF585" s="90">
        <v>638675</v>
      </c>
      <c r="AG585" s="84">
        <v>1.45</v>
      </c>
      <c r="AH585" s="84">
        <v>6</v>
      </c>
      <c r="AI585" s="85">
        <v>5.3600000000000002E-2</v>
      </c>
      <c r="AJ585" s="86">
        <v>1.45</v>
      </c>
      <c r="AK585" s="86">
        <v>6</v>
      </c>
      <c r="AL585" s="87">
        <v>5.3600000000000002E-2</v>
      </c>
      <c r="AM585" s="91" t="s">
        <v>620</v>
      </c>
      <c r="AN585" s="91" t="s">
        <v>621</v>
      </c>
      <c r="AO585" s="19">
        <v>0</v>
      </c>
      <c r="AP585" s="19">
        <v>0</v>
      </c>
      <c r="AQ585" s="19">
        <v>0</v>
      </c>
      <c r="AR585" s="19">
        <v>0</v>
      </c>
      <c r="AS585" s="19">
        <v>102376.19</v>
      </c>
      <c r="AT585" s="19">
        <v>0</v>
      </c>
      <c r="AU585" s="19">
        <v>0</v>
      </c>
      <c r="AV585" s="19">
        <v>0</v>
      </c>
      <c r="AW585" s="19">
        <v>0</v>
      </c>
      <c r="AX585" s="19">
        <v>0</v>
      </c>
      <c r="AY585" s="19">
        <v>102376.19</v>
      </c>
      <c r="AZ585" s="19">
        <v>0</v>
      </c>
      <c r="BA585" s="19">
        <v>0</v>
      </c>
      <c r="BB585" s="19">
        <v>0</v>
      </c>
      <c r="BC585" s="19">
        <v>0</v>
      </c>
      <c r="BD585" s="19">
        <v>0</v>
      </c>
      <c r="BE585" s="19">
        <v>102376.19</v>
      </c>
      <c r="BF585" s="19">
        <v>0</v>
      </c>
      <c r="BG585" s="19">
        <v>0</v>
      </c>
      <c r="BH585" s="19">
        <v>0</v>
      </c>
      <c r="BI585" s="19">
        <v>0</v>
      </c>
      <c r="BJ585" s="19">
        <f t="shared" si="27"/>
        <v>102376.19</v>
      </c>
      <c r="BK585" s="19">
        <f t="shared" si="28"/>
        <v>204752.38</v>
      </c>
      <c r="BL585" s="19">
        <f t="shared" si="29"/>
        <v>307128.57</v>
      </c>
    </row>
    <row r="586" spans="1:64" x14ac:dyDescent="0.25">
      <c r="A586" s="52" t="s">
        <v>2417</v>
      </c>
      <c r="B586" s="78" t="s">
        <v>523</v>
      </c>
      <c r="C586" s="79">
        <v>7</v>
      </c>
      <c r="D586" s="80" t="s">
        <v>23</v>
      </c>
      <c r="E586" s="79" t="s">
        <v>434</v>
      </c>
      <c r="F586" s="79" t="s">
        <v>604</v>
      </c>
      <c r="G586" s="79" t="s">
        <v>816</v>
      </c>
      <c r="H586" s="79" t="s">
        <v>624</v>
      </c>
      <c r="I586" s="79" t="s">
        <v>817</v>
      </c>
      <c r="J586" s="79" t="s">
        <v>626</v>
      </c>
      <c r="K586" s="79" t="s">
        <v>447</v>
      </c>
      <c r="L586" s="79" t="s">
        <v>606</v>
      </c>
      <c r="M586" s="79" t="s">
        <v>619</v>
      </c>
      <c r="N586" s="81">
        <v>1</v>
      </c>
      <c r="O586" s="81">
        <v>1</v>
      </c>
      <c r="P586" s="81">
        <v>1</v>
      </c>
      <c r="Q586" s="81">
        <v>1</v>
      </c>
      <c r="R586" s="81">
        <v>1</v>
      </c>
      <c r="S586" s="81">
        <v>1</v>
      </c>
      <c r="T586" s="81">
        <v>0</v>
      </c>
      <c r="U586" s="81">
        <v>0</v>
      </c>
      <c r="V586" s="81">
        <v>0</v>
      </c>
      <c r="W586" s="102">
        <v>1091500</v>
      </c>
      <c r="X586" s="102">
        <v>0</v>
      </c>
      <c r="Y586" s="102">
        <v>0</v>
      </c>
      <c r="Z586" s="102">
        <v>5130.05</v>
      </c>
      <c r="AA586" s="102">
        <v>0</v>
      </c>
      <c r="AB586" s="102">
        <v>0</v>
      </c>
      <c r="AC586" s="102">
        <v>1091500</v>
      </c>
      <c r="AD586" s="89">
        <v>44085</v>
      </c>
      <c r="AE586" s="89">
        <v>46641</v>
      </c>
      <c r="AF586" s="90">
        <v>1091500</v>
      </c>
      <c r="AG586" s="84">
        <v>2.4500000000000002</v>
      </c>
      <c r="AH586" s="84">
        <v>7</v>
      </c>
      <c r="AI586" s="85">
        <v>5.6399999999999999E-2</v>
      </c>
      <c r="AJ586" s="86">
        <v>2.4500000000000002</v>
      </c>
      <c r="AK586" s="86">
        <v>7</v>
      </c>
      <c r="AL586" s="87">
        <v>5.6399999999999999E-2</v>
      </c>
      <c r="AM586" s="91" t="s">
        <v>620</v>
      </c>
      <c r="AN586" s="91" t="s">
        <v>621</v>
      </c>
      <c r="AO586" s="19">
        <v>0</v>
      </c>
      <c r="AP586" s="19">
        <v>0</v>
      </c>
      <c r="AQ586" s="19">
        <v>0</v>
      </c>
      <c r="AR586" s="19">
        <v>0</v>
      </c>
      <c r="AS586" s="19">
        <v>21376.18</v>
      </c>
      <c r="AT586" s="19">
        <v>0</v>
      </c>
      <c r="AU586" s="19">
        <v>0</v>
      </c>
      <c r="AV586" s="19">
        <v>0</v>
      </c>
      <c r="AW586" s="19">
        <v>0</v>
      </c>
      <c r="AX586" s="19">
        <v>0</v>
      </c>
      <c r="AY586" s="19">
        <v>0</v>
      </c>
      <c r="AZ586" s="19">
        <v>0</v>
      </c>
      <c r="BA586" s="19">
        <v>0</v>
      </c>
      <c r="BB586" s="19">
        <v>0</v>
      </c>
      <c r="BC586" s="19">
        <v>0</v>
      </c>
      <c r="BD586" s="19">
        <v>0</v>
      </c>
      <c r="BE586" s="19">
        <v>0</v>
      </c>
      <c r="BF586" s="19">
        <v>0</v>
      </c>
      <c r="BG586" s="19">
        <v>0</v>
      </c>
      <c r="BH586" s="19">
        <v>0</v>
      </c>
      <c r="BI586" s="19">
        <v>0</v>
      </c>
      <c r="BJ586" s="19">
        <f t="shared" si="27"/>
        <v>21376.18</v>
      </c>
      <c r="BK586" s="19">
        <f t="shared" si="28"/>
        <v>0</v>
      </c>
      <c r="BL586" s="19">
        <f t="shared" si="29"/>
        <v>21376.18</v>
      </c>
    </row>
    <row r="587" spans="1:64" x14ac:dyDescent="0.25">
      <c r="A587" s="52" t="s">
        <v>2418</v>
      </c>
      <c r="B587" s="78" t="s">
        <v>523</v>
      </c>
      <c r="C587" s="79">
        <v>8</v>
      </c>
      <c r="D587" s="80" t="s">
        <v>23</v>
      </c>
      <c r="E587" s="79" t="s">
        <v>434</v>
      </c>
      <c r="F587" s="79" t="s">
        <v>604</v>
      </c>
      <c r="G587" s="79" t="s">
        <v>816</v>
      </c>
      <c r="H587" s="79" t="s">
        <v>624</v>
      </c>
      <c r="I587" s="79" t="s">
        <v>817</v>
      </c>
      <c r="J587" s="79" t="s">
        <v>626</v>
      </c>
      <c r="K587" s="79" t="s">
        <v>447</v>
      </c>
      <c r="L587" s="79" t="s">
        <v>606</v>
      </c>
      <c r="M587" s="79" t="s">
        <v>619</v>
      </c>
      <c r="N587" s="81">
        <v>1</v>
      </c>
      <c r="O587" s="81">
        <v>1</v>
      </c>
      <c r="P587" s="81">
        <v>1</v>
      </c>
      <c r="Q587" s="81">
        <v>1</v>
      </c>
      <c r="R587" s="81">
        <v>1</v>
      </c>
      <c r="S587" s="81">
        <v>1</v>
      </c>
      <c r="T587" s="81">
        <v>0</v>
      </c>
      <c r="U587" s="81">
        <v>0</v>
      </c>
      <c r="V587" s="81">
        <v>0</v>
      </c>
      <c r="W587" s="102">
        <v>698412.5</v>
      </c>
      <c r="X587" s="102">
        <v>0</v>
      </c>
      <c r="Y587" s="102">
        <v>0</v>
      </c>
      <c r="Z587" s="102">
        <v>3451.32</v>
      </c>
      <c r="AA587" s="102">
        <v>0</v>
      </c>
      <c r="AB587" s="102">
        <v>0</v>
      </c>
      <c r="AC587" s="102">
        <v>698412.5</v>
      </c>
      <c r="AD587" s="89">
        <v>44085</v>
      </c>
      <c r="AE587" s="89">
        <v>47007</v>
      </c>
      <c r="AF587" s="90">
        <v>698412.5</v>
      </c>
      <c r="AG587" s="84">
        <v>3.45</v>
      </c>
      <c r="AH587" s="84">
        <v>8</v>
      </c>
      <c r="AI587" s="85">
        <v>5.9299999999999999E-2</v>
      </c>
      <c r="AJ587" s="86">
        <v>3.45</v>
      </c>
      <c r="AK587" s="86">
        <v>8</v>
      </c>
      <c r="AL587" s="87">
        <v>5.9299999999999999E-2</v>
      </c>
      <c r="AM587" s="91" t="s">
        <v>620</v>
      </c>
      <c r="AN587" s="91" t="s">
        <v>621</v>
      </c>
      <c r="AO587" s="19">
        <v>0</v>
      </c>
      <c r="AP587" s="19">
        <v>0</v>
      </c>
      <c r="AQ587" s="19">
        <v>0</v>
      </c>
      <c r="AR587" s="19">
        <v>0</v>
      </c>
      <c r="AS587" s="19">
        <v>11315.78</v>
      </c>
      <c r="AT587" s="19">
        <v>0</v>
      </c>
      <c r="AU587" s="19">
        <v>0</v>
      </c>
      <c r="AV587" s="19">
        <v>0</v>
      </c>
      <c r="AW587" s="19">
        <v>0</v>
      </c>
      <c r="AX587" s="19">
        <v>0</v>
      </c>
      <c r="AY587" s="19">
        <v>11315.78</v>
      </c>
      <c r="AZ587" s="19">
        <v>0</v>
      </c>
      <c r="BA587" s="19">
        <v>0</v>
      </c>
      <c r="BB587" s="19">
        <v>0</v>
      </c>
      <c r="BC587" s="19">
        <v>0</v>
      </c>
      <c r="BD587" s="19">
        <v>0</v>
      </c>
      <c r="BE587" s="19">
        <v>11315.78</v>
      </c>
      <c r="BF587" s="19">
        <v>0</v>
      </c>
      <c r="BG587" s="19">
        <v>0</v>
      </c>
      <c r="BH587" s="19">
        <v>0</v>
      </c>
      <c r="BI587" s="19">
        <v>0</v>
      </c>
      <c r="BJ587" s="19">
        <f t="shared" si="27"/>
        <v>11315.78</v>
      </c>
      <c r="BK587" s="19">
        <f t="shared" si="28"/>
        <v>22631.56</v>
      </c>
      <c r="BL587" s="19">
        <f t="shared" si="29"/>
        <v>33947.340000000004</v>
      </c>
    </row>
    <row r="588" spans="1:64" x14ac:dyDescent="0.25">
      <c r="A588" s="52" t="s">
        <v>2419</v>
      </c>
      <c r="B588" s="78" t="s">
        <v>523</v>
      </c>
      <c r="C588" s="79">
        <v>9</v>
      </c>
      <c r="D588" s="80" t="s">
        <v>23</v>
      </c>
      <c r="E588" s="79" t="s">
        <v>434</v>
      </c>
      <c r="F588" s="79" t="s">
        <v>604</v>
      </c>
      <c r="G588" s="79" t="s">
        <v>816</v>
      </c>
      <c r="H588" s="79" t="s">
        <v>624</v>
      </c>
      <c r="I588" s="79" t="s">
        <v>817</v>
      </c>
      <c r="J588" s="79" t="s">
        <v>626</v>
      </c>
      <c r="K588" s="79" t="s">
        <v>447</v>
      </c>
      <c r="L588" s="79" t="s">
        <v>606</v>
      </c>
      <c r="M588" s="79" t="s">
        <v>619</v>
      </c>
      <c r="N588" s="81">
        <v>1</v>
      </c>
      <c r="O588" s="81">
        <v>1</v>
      </c>
      <c r="P588" s="81">
        <v>1</v>
      </c>
      <c r="Q588" s="81">
        <v>1</v>
      </c>
      <c r="R588" s="81">
        <v>1</v>
      </c>
      <c r="S588" s="81">
        <v>1</v>
      </c>
      <c r="T588" s="81">
        <v>0</v>
      </c>
      <c r="U588" s="81">
        <v>0</v>
      </c>
      <c r="V588" s="81">
        <v>0</v>
      </c>
      <c r="W588" s="102">
        <v>1217612.5</v>
      </c>
      <c r="X588" s="102">
        <v>0</v>
      </c>
      <c r="Y588" s="102">
        <v>0</v>
      </c>
      <c r="Z588" s="102">
        <v>6301.14</v>
      </c>
      <c r="AA588" s="102">
        <v>0</v>
      </c>
      <c r="AB588" s="102">
        <v>0</v>
      </c>
      <c r="AC588" s="102">
        <v>1217612.5</v>
      </c>
      <c r="AD588" s="89">
        <v>44085</v>
      </c>
      <c r="AE588" s="89">
        <v>47372</v>
      </c>
      <c r="AF588" s="90">
        <v>1217612.5</v>
      </c>
      <c r="AG588" s="84">
        <v>4.45</v>
      </c>
      <c r="AH588" s="84">
        <v>9</v>
      </c>
      <c r="AI588" s="85">
        <v>6.2100000000000002E-2</v>
      </c>
      <c r="AJ588" s="86">
        <v>4.45</v>
      </c>
      <c r="AK588" s="86">
        <v>9</v>
      </c>
      <c r="AL588" s="87">
        <v>6.2100000000000002E-2</v>
      </c>
      <c r="AM588" s="91" t="s">
        <v>620</v>
      </c>
      <c r="AN588" s="91" t="s">
        <v>621</v>
      </c>
      <c r="AO588" s="19">
        <v>0</v>
      </c>
      <c r="AP588" s="19">
        <v>0</v>
      </c>
      <c r="AQ588" s="19">
        <v>0</v>
      </c>
      <c r="AR588" s="19">
        <v>0</v>
      </c>
      <c r="AS588" s="19">
        <v>1866577.88</v>
      </c>
      <c r="AT588" s="19">
        <v>0</v>
      </c>
      <c r="AU588" s="19">
        <v>0</v>
      </c>
      <c r="AV588" s="19">
        <v>0</v>
      </c>
      <c r="AW588" s="19">
        <v>0</v>
      </c>
      <c r="AX588" s="19">
        <v>0</v>
      </c>
      <c r="AY588" s="19">
        <v>1866577.88</v>
      </c>
      <c r="AZ588" s="19">
        <v>0</v>
      </c>
      <c r="BA588" s="19">
        <v>0</v>
      </c>
      <c r="BB588" s="19">
        <v>0</v>
      </c>
      <c r="BC588" s="19">
        <v>0</v>
      </c>
      <c r="BD588" s="19">
        <v>0</v>
      </c>
      <c r="BE588" s="19">
        <v>1866577.88</v>
      </c>
      <c r="BF588" s="19">
        <v>0</v>
      </c>
      <c r="BG588" s="19">
        <v>0</v>
      </c>
      <c r="BH588" s="19">
        <v>0</v>
      </c>
      <c r="BI588" s="19">
        <v>0</v>
      </c>
      <c r="BJ588" s="19">
        <f t="shared" si="27"/>
        <v>1866577.88</v>
      </c>
      <c r="BK588" s="19">
        <f t="shared" si="28"/>
        <v>3733155.76</v>
      </c>
      <c r="BL588" s="19">
        <f t="shared" si="29"/>
        <v>5599733.6399999997</v>
      </c>
    </row>
    <row r="589" spans="1:64" x14ac:dyDescent="0.25">
      <c r="A589" s="52" t="s">
        <v>2414</v>
      </c>
      <c r="B589" s="78" t="s">
        <v>523</v>
      </c>
      <c r="C589" s="79">
        <v>10</v>
      </c>
      <c r="D589" s="80" t="s">
        <v>23</v>
      </c>
      <c r="E589" s="79" t="s">
        <v>434</v>
      </c>
      <c r="F589" s="79" t="s">
        <v>604</v>
      </c>
      <c r="G589" s="79" t="s">
        <v>816</v>
      </c>
      <c r="H589" s="79" t="s">
        <v>624</v>
      </c>
      <c r="I589" s="79" t="s">
        <v>817</v>
      </c>
      <c r="J589" s="79" t="s">
        <v>626</v>
      </c>
      <c r="K589" s="79" t="s">
        <v>447</v>
      </c>
      <c r="L589" s="79" t="s">
        <v>606</v>
      </c>
      <c r="M589" s="79" t="s">
        <v>619</v>
      </c>
      <c r="N589" s="81">
        <v>1</v>
      </c>
      <c r="O589" s="81">
        <v>1</v>
      </c>
      <c r="P589" s="81">
        <v>1</v>
      </c>
      <c r="Q589" s="81">
        <v>1</v>
      </c>
      <c r="R589" s="81">
        <v>1</v>
      </c>
      <c r="S589" s="81">
        <v>1</v>
      </c>
      <c r="T589" s="81">
        <v>0</v>
      </c>
      <c r="U589" s="81">
        <v>0</v>
      </c>
      <c r="V589" s="81">
        <v>0</v>
      </c>
      <c r="W589" s="102">
        <v>512562.5</v>
      </c>
      <c r="X589" s="102">
        <v>0</v>
      </c>
      <c r="Y589" s="102">
        <v>0</v>
      </c>
      <c r="Z589" s="102">
        <v>2776.38</v>
      </c>
      <c r="AA589" s="102">
        <v>0</v>
      </c>
      <c r="AB589" s="102">
        <v>0</v>
      </c>
      <c r="AC589" s="102">
        <v>512562.5</v>
      </c>
      <c r="AD589" s="89">
        <v>44085</v>
      </c>
      <c r="AE589" s="89">
        <v>47737</v>
      </c>
      <c r="AF589" s="90">
        <v>512562.5</v>
      </c>
      <c r="AG589" s="84">
        <v>5.45</v>
      </c>
      <c r="AH589" s="84">
        <v>10</v>
      </c>
      <c r="AI589" s="85">
        <v>6.5000000000000002E-2</v>
      </c>
      <c r="AJ589" s="86">
        <v>5.45</v>
      </c>
      <c r="AK589" s="86">
        <v>10</v>
      </c>
      <c r="AL589" s="87">
        <v>6.5000000000000002E-2</v>
      </c>
      <c r="AM589" s="91" t="s">
        <v>620</v>
      </c>
      <c r="AN589" s="91" t="s">
        <v>621</v>
      </c>
      <c r="AO589" s="19">
        <v>6301.14</v>
      </c>
      <c r="AP589" s="19">
        <v>6301.14</v>
      </c>
      <c r="AQ589" s="19">
        <v>6301.14</v>
      </c>
      <c r="AR589" s="19">
        <v>6301.14</v>
      </c>
      <c r="AS589" s="19">
        <v>6301.14</v>
      </c>
      <c r="AT589" s="19">
        <v>6301.14</v>
      </c>
      <c r="AU589" s="19">
        <v>6301.14</v>
      </c>
      <c r="AV589" s="19">
        <v>6301.14</v>
      </c>
      <c r="AW589" s="19">
        <v>6301.14</v>
      </c>
      <c r="AX589" s="19">
        <v>6301.14</v>
      </c>
      <c r="AY589" s="19">
        <v>6301.14</v>
      </c>
      <c r="AZ589" s="19">
        <v>6301.14</v>
      </c>
      <c r="BA589" s="19">
        <v>6301.14</v>
      </c>
      <c r="BB589" s="19">
        <v>6301.14</v>
      </c>
      <c r="BC589" s="19">
        <v>6301.14</v>
      </c>
      <c r="BD589" s="19">
        <v>6301.14</v>
      </c>
      <c r="BE589" s="19">
        <v>6301.14</v>
      </c>
      <c r="BF589" s="19">
        <v>6301.14</v>
      </c>
      <c r="BG589" s="19">
        <v>4725.8599999999997</v>
      </c>
      <c r="BH589" s="19">
        <v>4725.8599999999997</v>
      </c>
      <c r="BI589" s="19">
        <v>4725.8599999999997</v>
      </c>
      <c r="BJ589" s="19">
        <f t="shared" si="27"/>
        <v>56710.26</v>
      </c>
      <c r="BK589" s="19">
        <f t="shared" si="28"/>
        <v>70887.839999999997</v>
      </c>
      <c r="BL589" s="19">
        <f t="shared" si="29"/>
        <v>127598.1</v>
      </c>
    </row>
    <row r="590" spans="1:64" x14ac:dyDescent="0.25">
      <c r="A590" s="52" t="s">
        <v>2452</v>
      </c>
      <c r="B590" s="78" t="s">
        <v>524</v>
      </c>
      <c r="C590" s="79">
        <v>5</v>
      </c>
      <c r="D590" s="80" t="s">
        <v>23</v>
      </c>
      <c r="E590" s="79" t="s">
        <v>434</v>
      </c>
      <c r="F590" s="79" t="s">
        <v>604</v>
      </c>
      <c r="G590" s="79" t="s">
        <v>816</v>
      </c>
      <c r="H590" s="79" t="s">
        <v>624</v>
      </c>
      <c r="I590" s="79" t="s">
        <v>817</v>
      </c>
      <c r="J590" s="79" t="s">
        <v>626</v>
      </c>
      <c r="K590" s="79" t="s">
        <v>447</v>
      </c>
      <c r="L590" s="79" t="s">
        <v>606</v>
      </c>
      <c r="M590" s="79" t="s">
        <v>619</v>
      </c>
      <c r="N590" s="81">
        <v>1</v>
      </c>
      <c r="O590" s="81">
        <v>1</v>
      </c>
      <c r="P590" s="81">
        <v>1</v>
      </c>
      <c r="Q590" s="81">
        <v>1</v>
      </c>
      <c r="R590" s="81">
        <v>1</v>
      </c>
      <c r="S590" s="81">
        <v>1</v>
      </c>
      <c r="T590" s="81">
        <v>0</v>
      </c>
      <c r="U590" s="81">
        <v>0</v>
      </c>
      <c r="V590" s="81">
        <v>0</v>
      </c>
      <c r="W590" s="102">
        <v>301047.5</v>
      </c>
      <c r="X590" s="102">
        <v>0</v>
      </c>
      <c r="Y590" s="102">
        <v>0</v>
      </c>
      <c r="Z590" s="102">
        <v>1271.93</v>
      </c>
      <c r="AA590" s="102">
        <v>0</v>
      </c>
      <c r="AB590" s="102">
        <v>0</v>
      </c>
      <c r="AC590" s="102">
        <v>301047.5</v>
      </c>
      <c r="AD590" s="89">
        <v>44159</v>
      </c>
      <c r="AE590" s="89">
        <v>45985</v>
      </c>
      <c r="AF590" s="90">
        <v>301047.5</v>
      </c>
      <c r="AG590" s="84">
        <v>0.65</v>
      </c>
      <c r="AH590" s="84">
        <v>5</v>
      </c>
      <c r="AI590" s="85">
        <v>5.0700000000000002E-2</v>
      </c>
      <c r="AJ590" s="86">
        <v>0.65</v>
      </c>
      <c r="AK590" s="86">
        <v>5</v>
      </c>
      <c r="AL590" s="87">
        <v>5.0700000000000002E-2</v>
      </c>
      <c r="AM590" s="91" t="s">
        <v>620</v>
      </c>
      <c r="AN590" s="91" t="s">
        <v>621</v>
      </c>
      <c r="AO590" s="19">
        <v>0</v>
      </c>
      <c r="AP590" s="19">
        <v>0</v>
      </c>
      <c r="AQ590" s="19">
        <v>0</v>
      </c>
      <c r="AR590" s="19">
        <v>0</v>
      </c>
      <c r="AS590" s="19">
        <v>4324.18</v>
      </c>
      <c r="AT590" s="19">
        <v>0</v>
      </c>
      <c r="AU590" s="19">
        <v>0</v>
      </c>
      <c r="AV590" s="19">
        <v>0</v>
      </c>
      <c r="AW590" s="19">
        <v>0</v>
      </c>
      <c r="AX590" s="19">
        <v>0</v>
      </c>
      <c r="AY590" s="19">
        <v>4324.18</v>
      </c>
      <c r="AZ590" s="19">
        <v>0</v>
      </c>
      <c r="BA590" s="19">
        <v>0</v>
      </c>
      <c r="BB590" s="19">
        <v>0</v>
      </c>
      <c r="BC590" s="19">
        <v>0</v>
      </c>
      <c r="BD590" s="19">
        <v>0</v>
      </c>
      <c r="BE590" s="19">
        <v>4324.18</v>
      </c>
      <c r="BF590" s="19">
        <v>0</v>
      </c>
      <c r="BG590" s="19">
        <v>0</v>
      </c>
      <c r="BH590" s="19">
        <v>0</v>
      </c>
      <c r="BI590" s="19">
        <v>0</v>
      </c>
      <c r="BJ590" s="19">
        <f t="shared" si="27"/>
        <v>4324.18</v>
      </c>
      <c r="BK590" s="19">
        <f t="shared" si="28"/>
        <v>8648.36</v>
      </c>
      <c r="BL590" s="19">
        <f t="shared" si="29"/>
        <v>12972.54</v>
      </c>
    </row>
    <row r="591" spans="1:64" x14ac:dyDescent="0.25">
      <c r="A591" s="52" t="s">
        <v>2453</v>
      </c>
      <c r="B591" s="78" t="s">
        <v>524</v>
      </c>
      <c r="C591" s="79">
        <v>6</v>
      </c>
      <c r="D591" s="80" t="s">
        <v>23</v>
      </c>
      <c r="E591" s="79" t="s">
        <v>434</v>
      </c>
      <c r="F591" s="79" t="s">
        <v>604</v>
      </c>
      <c r="G591" s="79" t="s">
        <v>816</v>
      </c>
      <c r="H591" s="79" t="s">
        <v>624</v>
      </c>
      <c r="I591" s="79" t="s">
        <v>817</v>
      </c>
      <c r="J591" s="79" t="s">
        <v>626</v>
      </c>
      <c r="K591" s="79" t="s">
        <v>447</v>
      </c>
      <c r="L591" s="79" t="s">
        <v>606</v>
      </c>
      <c r="M591" s="79" t="s">
        <v>619</v>
      </c>
      <c r="N591" s="81">
        <v>1</v>
      </c>
      <c r="O591" s="81">
        <v>1</v>
      </c>
      <c r="P591" s="81">
        <v>1</v>
      </c>
      <c r="Q591" s="81">
        <v>1</v>
      </c>
      <c r="R591" s="81">
        <v>1</v>
      </c>
      <c r="S591" s="81">
        <v>1</v>
      </c>
      <c r="T591" s="81">
        <v>0</v>
      </c>
      <c r="U591" s="81">
        <v>0</v>
      </c>
      <c r="V591" s="81">
        <v>0</v>
      </c>
      <c r="W591" s="102">
        <v>621122.5</v>
      </c>
      <c r="X591" s="102">
        <v>0</v>
      </c>
      <c r="Y591" s="102">
        <v>0</v>
      </c>
      <c r="Z591" s="102">
        <v>2774.35</v>
      </c>
      <c r="AA591" s="102">
        <v>0</v>
      </c>
      <c r="AB591" s="102">
        <v>0</v>
      </c>
      <c r="AC591" s="102">
        <v>621122.5</v>
      </c>
      <c r="AD591" s="89">
        <v>44159</v>
      </c>
      <c r="AE591" s="89">
        <v>46350</v>
      </c>
      <c r="AF591" s="90">
        <v>621122.5</v>
      </c>
      <c r="AG591" s="84">
        <v>1.65</v>
      </c>
      <c r="AH591" s="84">
        <v>6</v>
      </c>
      <c r="AI591" s="85">
        <v>5.3600000000000002E-2</v>
      </c>
      <c r="AJ591" s="86">
        <v>1.65</v>
      </c>
      <c r="AK591" s="86">
        <v>6</v>
      </c>
      <c r="AL591" s="87">
        <v>5.3600000000000002E-2</v>
      </c>
      <c r="AM591" s="91" t="s">
        <v>620</v>
      </c>
      <c r="AN591" s="91" t="s">
        <v>621</v>
      </c>
      <c r="AO591" s="19">
        <v>0</v>
      </c>
      <c r="AP591" s="19">
        <v>0</v>
      </c>
      <c r="AQ591" s="19">
        <v>0</v>
      </c>
      <c r="AR591" s="19">
        <v>0</v>
      </c>
      <c r="AS591" s="19">
        <v>224245.78</v>
      </c>
      <c r="AT591" s="19">
        <v>0</v>
      </c>
      <c r="AU591" s="19">
        <v>0</v>
      </c>
      <c r="AV591" s="19">
        <v>0</v>
      </c>
      <c r="AW591" s="19">
        <v>0</v>
      </c>
      <c r="AX591" s="19">
        <v>0</v>
      </c>
      <c r="AY591" s="19">
        <v>0</v>
      </c>
      <c r="AZ591" s="19">
        <v>0</v>
      </c>
      <c r="BA591" s="19">
        <v>0</v>
      </c>
      <c r="BB591" s="19">
        <v>0</v>
      </c>
      <c r="BC591" s="19">
        <v>0</v>
      </c>
      <c r="BD591" s="19">
        <v>0</v>
      </c>
      <c r="BE591" s="19">
        <v>0</v>
      </c>
      <c r="BF591" s="19">
        <v>0</v>
      </c>
      <c r="BG591" s="19">
        <v>0</v>
      </c>
      <c r="BH591" s="19">
        <v>0</v>
      </c>
      <c r="BI591" s="19">
        <v>0</v>
      </c>
      <c r="BJ591" s="19">
        <f t="shared" si="27"/>
        <v>224245.78</v>
      </c>
      <c r="BK591" s="19">
        <f t="shared" si="28"/>
        <v>0</v>
      </c>
      <c r="BL591" s="19">
        <f t="shared" si="29"/>
        <v>224245.78</v>
      </c>
    </row>
    <row r="592" spans="1:64" x14ac:dyDescent="0.25">
      <c r="A592" s="52" t="s">
        <v>2454</v>
      </c>
      <c r="B592" s="78" t="s">
        <v>524</v>
      </c>
      <c r="C592" s="79">
        <v>7</v>
      </c>
      <c r="D592" s="80" t="s">
        <v>23</v>
      </c>
      <c r="E592" s="79" t="s">
        <v>434</v>
      </c>
      <c r="F592" s="79" t="s">
        <v>604</v>
      </c>
      <c r="G592" s="79" t="s">
        <v>816</v>
      </c>
      <c r="H592" s="79" t="s">
        <v>624</v>
      </c>
      <c r="I592" s="79" t="s">
        <v>817</v>
      </c>
      <c r="J592" s="79" t="s">
        <v>626</v>
      </c>
      <c r="K592" s="79" t="s">
        <v>447</v>
      </c>
      <c r="L592" s="79" t="s">
        <v>606</v>
      </c>
      <c r="M592" s="79" t="s">
        <v>619</v>
      </c>
      <c r="N592" s="81">
        <v>1</v>
      </c>
      <c r="O592" s="81">
        <v>1</v>
      </c>
      <c r="P592" s="81">
        <v>1</v>
      </c>
      <c r="Q592" s="81">
        <v>1</v>
      </c>
      <c r="R592" s="81">
        <v>1</v>
      </c>
      <c r="S592" s="81">
        <v>1</v>
      </c>
      <c r="T592" s="81">
        <v>0</v>
      </c>
      <c r="U592" s="81">
        <v>0</v>
      </c>
      <c r="V592" s="81">
        <v>0</v>
      </c>
      <c r="W592" s="102">
        <v>202370</v>
      </c>
      <c r="X592" s="102">
        <v>0</v>
      </c>
      <c r="Y592" s="102">
        <v>0</v>
      </c>
      <c r="Z592" s="102">
        <v>951.14</v>
      </c>
      <c r="AA592" s="102">
        <v>0</v>
      </c>
      <c r="AB592" s="102">
        <v>0</v>
      </c>
      <c r="AC592" s="102">
        <v>202370</v>
      </c>
      <c r="AD592" s="89">
        <v>44159</v>
      </c>
      <c r="AE592" s="89">
        <v>46715</v>
      </c>
      <c r="AF592" s="90">
        <v>202370</v>
      </c>
      <c r="AG592" s="84">
        <v>2.65</v>
      </c>
      <c r="AH592" s="84">
        <v>7</v>
      </c>
      <c r="AI592" s="85">
        <v>5.6399999999999999E-2</v>
      </c>
      <c r="AJ592" s="86">
        <v>2.65</v>
      </c>
      <c r="AK592" s="86">
        <v>7</v>
      </c>
      <c r="AL592" s="87">
        <v>5.6399999999999999E-2</v>
      </c>
      <c r="AM592" s="91" t="s">
        <v>620</v>
      </c>
      <c r="AN592" s="91" t="s">
        <v>621</v>
      </c>
      <c r="AO592" s="19">
        <v>2858.56</v>
      </c>
      <c r="AP592" s="19">
        <v>2858.56</v>
      </c>
      <c r="AQ592" s="19">
        <v>1429.28</v>
      </c>
      <c r="AR592" s="19">
        <v>1429.28</v>
      </c>
      <c r="AS592" s="19">
        <v>1429.28</v>
      </c>
      <c r="AT592" s="19">
        <v>1429.28</v>
      </c>
      <c r="AU592" s="19">
        <v>1429.28</v>
      </c>
      <c r="AV592" s="19">
        <v>1429.28</v>
      </c>
      <c r="AW592" s="19">
        <v>0</v>
      </c>
      <c r="AX592" s="19">
        <v>0</v>
      </c>
      <c r="AY592" s="19">
        <v>0</v>
      </c>
      <c r="AZ592" s="19">
        <v>0</v>
      </c>
      <c r="BA592" s="19">
        <v>0</v>
      </c>
      <c r="BB592" s="19">
        <v>0</v>
      </c>
      <c r="BC592" s="19">
        <v>0</v>
      </c>
      <c r="BD592" s="19">
        <v>0</v>
      </c>
      <c r="BE592" s="19">
        <v>0</v>
      </c>
      <c r="BF592" s="19">
        <v>0</v>
      </c>
      <c r="BG592" s="19">
        <v>0</v>
      </c>
      <c r="BH592" s="19">
        <v>0</v>
      </c>
      <c r="BI592" s="19">
        <v>0</v>
      </c>
      <c r="BJ592" s="19">
        <f t="shared" si="27"/>
        <v>14292.800000000003</v>
      </c>
      <c r="BK592" s="19">
        <f t="shared" si="28"/>
        <v>0</v>
      </c>
      <c r="BL592" s="19">
        <f t="shared" si="29"/>
        <v>14292.800000000003</v>
      </c>
    </row>
    <row r="593" spans="1:64" x14ac:dyDescent="0.25">
      <c r="A593" s="52" t="s">
        <v>2455</v>
      </c>
      <c r="B593" s="78" t="s">
        <v>524</v>
      </c>
      <c r="C593" s="79">
        <v>8</v>
      </c>
      <c r="D593" s="80" t="s">
        <v>23</v>
      </c>
      <c r="E593" s="79" t="s">
        <v>434</v>
      </c>
      <c r="F593" s="79" t="s">
        <v>604</v>
      </c>
      <c r="G593" s="79" t="s">
        <v>816</v>
      </c>
      <c r="H593" s="79" t="s">
        <v>624</v>
      </c>
      <c r="I593" s="79" t="s">
        <v>817</v>
      </c>
      <c r="J593" s="79" t="s">
        <v>626</v>
      </c>
      <c r="K593" s="79" t="s">
        <v>447</v>
      </c>
      <c r="L593" s="79" t="s">
        <v>606</v>
      </c>
      <c r="M593" s="79" t="s">
        <v>619</v>
      </c>
      <c r="N593" s="81">
        <v>1</v>
      </c>
      <c r="O593" s="81">
        <v>1</v>
      </c>
      <c r="P593" s="81">
        <v>1</v>
      </c>
      <c r="Q593" s="81">
        <v>1</v>
      </c>
      <c r="R593" s="81">
        <v>1</v>
      </c>
      <c r="S593" s="81">
        <v>1</v>
      </c>
      <c r="T593" s="81">
        <v>0</v>
      </c>
      <c r="U593" s="81">
        <v>0</v>
      </c>
      <c r="V593" s="81">
        <v>0</v>
      </c>
      <c r="W593" s="102">
        <v>318600</v>
      </c>
      <c r="X593" s="102">
        <v>0</v>
      </c>
      <c r="Y593" s="102">
        <v>0</v>
      </c>
      <c r="Z593" s="102">
        <v>1574.41</v>
      </c>
      <c r="AA593" s="102">
        <v>0</v>
      </c>
      <c r="AB593" s="102">
        <v>0</v>
      </c>
      <c r="AC593" s="102">
        <v>318600</v>
      </c>
      <c r="AD593" s="89">
        <v>44159</v>
      </c>
      <c r="AE593" s="89">
        <v>47081</v>
      </c>
      <c r="AF593" s="90">
        <v>318600</v>
      </c>
      <c r="AG593" s="84">
        <v>3.65</v>
      </c>
      <c r="AH593" s="84">
        <v>8</v>
      </c>
      <c r="AI593" s="85">
        <v>5.9299999999999999E-2</v>
      </c>
      <c r="AJ593" s="86">
        <v>3.65</v>
      </c>
      <c r="AK593" s="86">
        <v>8</v>
      </c>
      <c r="AL593" s="87">
        <v>5.9299999999999999E-2</v>
      </c>
      <c r="AM593" s="91" t="s">
        <v>620</v>
      </c>
      <c r="AN593" s="91" t="s">
        <v>621</v>
      </c>
      <c r="AO593" s="19">
        <v>8560.8799999999992</v>
      </c>
      <c r="AP593" s="19">
        <v>8560.8799999999992</v>
      </c>
      <c r="AQ593" s="19">
        <v>8560.8799999999992</v>
      </c>
      <c r="AR593" s="19">
        <v>8560.8799999999992</v>
      </c>
      <c r="AS593" s="19">
        <v>8560.8799999999992</v>
      </c>
      <c r="AT593" s="19">
        <v>8560.8799999999992</v>
      </c>
      <c r="AU593" s="19">
        <v>8560.8799999999992</v>
      </c>
      <c r="AV593" s="19">
        <v>8560.8799999999992</v>
      </c>
      <c r="AW593" s="19">
        <v>8560.8799999999992</v>
      </c>
      <c r="AX593" s="19">
        <v>8560.8799999999992</v>
      </c>
      <c r="AY593" s="19">
        <v>8560.8799999999992</v>
      </c>
      <c r="AZ593" s="19">
        <v>8560.8799999999992</v>
      </c>
      <c r="BA593" s="19">
        <v>8560.8799999999992</v>
      </c>
      <c r="BB593" s="19">
        <v>8560.8799999999992</v>
      </c>
      <c r="BC593" s="19">
        <v>4280.4399999999996</v>
      </c>
      <c r="BD593" s="19">
        <v>4280.4399999999996</v>
      </c>
      <c r="BE593" s="19">
        <v>4280.4399999999996</v>
      </c>
      <c r="BF593" s="19">
        <v>4280.4399999999996</v>
      </c>
      <c r="BG593" s="19">
        <v>4280.4399999999996</v>
      </c>
      <c r="BH593" s="19">
        <v>4280.4399999999996</v>
      </c>
      <c r="BI593" s="19">
        <v>0</v>
      </c>
      <c r="BJ593" s="19">
        <f t="shared" si="27"/>
        <v>77047.92</v>
      </c>
      <c r="BK593" s="19">
        <f t="shared" si="28"/>
        <v>68487.040000000008</v>
      </c>
      <c r="BL593" s="19">
        <f t="shared" si="29"/>
        <v>145534.96000000002</v>
      </c>
    </row>
    <row r="594" spans="1:64" x14ac:dyDescent="0.25">
      <c r="A594" s="52" t="s">
        <v>2459</v>
      </c>
      <c r="B594" s="78" t="s">
        <v>525</v>
      </c>
      <c r="C594" s="79">
        <v>5</v>
      </c>
      <c r="D594" s="80" t="s">
        <v>23</v>
      </c>
      <c r="E594" s="79" t="s">
        <v>434</v>
      </c>
      <c r="F594" s="79" t="s">
        <v>604</v>
      </c>
      <c r="G594" s="79" t="s">
        <v>816</v>
      </c>
      <c r="H594" s="79" t="s">
        <v>624</v>
      </c>
      <c r="I594" s="79" t="s">
        <v>817</v>
      </c>
      <c r="J594" s="79" t="s">
        <v>626</v>
      </c>
      <c r="K594" s="79" t="s">
        <v>447</v>
      </c>
      <c r="L594" s="79" t="s">
        <v>606</v>
      </c>
      <c r="M594" s="79" t="s">
        <v>619</v>
      </c>
      <c r="N594" s="81">
        <v>1</v>
      </c>
      <c r="O594" s="81">
        <v>1</v>
      </c>
      <c r="P594" s="81">
        <v>1</v>
      </c>
      <c r="Q594" s="81">
        <v>1</v>
      </c>
      <c r="R594" s="81">
        <v>1</v>
      </c>
      <c r="S594" s="81">
        <v>1</v>
      </c>
      <c r="T594" s="81">
        <v>0</v>
      </c>
      <c r="U594" s="81">
        <v>0</v>
      </c>
      <c r="V594" s="81">
        <v>0</v>
      </c>
      <c r="W594" s="102">
        <v>676582.5</v>
      </c>
      <c r="X594" s="102">
        <v>0</v>
      </c>
      <c r="Y594" s="102">
        <v>0</v>
      </c>
      <c r="Z594" s="102">
        <v>2858.56</v>
      </c>
      <c r="AA594" s="102">
        <v>0</v>
      </c>
      <c r="AB594" s="102">
        <v>0</v>
      </c>
      <c r="AC594" s="102">
        <v>676582.5</v>
      </c>
      <c r="AD594" s="89">
        <v>44162</v>
      </c>
      <c r="AE594" s="89">
        <v>45988</v>
      </c>
      <c r="AF594" s="90">
        <v>676582.5</v>
      </c>
      <c r="AG594" s="84">
        <v>0.66</v>
      </c>
      <c r="AH594" s="84">
        <v>5</v>
      </c>
      <c r="AI594" s="85">
        <v>5.0700000000000002E-2</v>
      </c>
      <c r="AJ594" s="86">
        <v>0.66</v>
      </c>
      <c r="AK594" s="86">
        <v>5</v>
      </c>
      <c r="AL594" s="87">
        <v>5.0700000000000002E-2</v>
      </c>
      <c r="AM594" s="91" t="s">
        <v>620</v>
      </c>
      <c r="AN594" s="91" t="s">
        <v>621</v>
      </c>
      <c r="AO594" s="19">
        <v>163.28</v>
      </c>
      <c r="AP594" s="19">
        <v>163.28</v>
      </c>
      <c r="AQ594" s="19">
        <v>163.28</v>
      </c>
      <c r="AR594" s="19">
        <v>81.64</v>
      </c>
      <c r="AS594" s="19">
        <v>81.64</v>
      </c>
      <c r="AT594" s="19">
        <v>81.64</v>
      </c>
      <c r="AU594" s="19">
        <v>81.64</v>
      </c>
      <c r="AV594" s="19">
        <v>81.64</v>
      </c>
      <c r="AW594" s="19">
        <v>81.64</v>
      </c>
      <c r="AX594" s="19">
        <v>0</v>
      </c>
      <c r="AY594" s="19">
        <v>0</v>
      </c>
      <c r="AZ594" s="19">
        <v>0</v>
      </c>
      <c r="BA594" s="19">
        <v>0</v>
      </c>
      <c r="BB594" s="19">
        <v>0</v>
      </c>
      <c r="BC594" s="19">
        <v>0</v>
      </c>
      <c r="BD594" s="19">
        <v>0</v>
      </c>
      <c r="BE594" s="19">
        <v>0</v>
      </c>
      <c r="BF594" s="19">
        <v>0</v>
      </c>
      <c r="BG594" s="19">
        <v>0</v>
      </c>
      <c r="BH594" s="19">
        <v>0</v>
      </c>
      <c r="BI594" s="19">
        <v>0</v>
      </c>
      <c r="BJ594" s="19">
        <f t="shared" si="27"/>
        <v>979.68</v>
      </c>
      <c r="BK594" s="19">
        <f t="shared" si="28"/>
        <v>0</v>
      </c>
      <c r="BL594" s="19">
        <f t="shared" si="29"/>
        <v>979.68</v>
      </c>
    </row>
    <row r="595" spans="1:64" x14ac:dyDescent="0.25">
      <c r="A595" s="52" t="s">
        <v>2460</v>
      </c>
      <c r="B595" s="78" t="s">
        <v>525</v>
      </c>
      <c r="C595" s="79">
        <v>6</v>
      </c>
      <c r="D595" s="80" t="s">
        <v>23</v>
      </c>
      <c r="E595" s="79" t="s">
        <v>434</v>
      </c>
      <c r="F595" s="79" t="s">
        <v>604</v>
      </c>
      <c r="G595" s="79" t="s">
        <v>816</v>
      </c>
      <c r="H595" s="79" t="s">
        <v>624</v>
      </c>
      <c r="I595" s="79" t="s">
        <v>817</v>
      </c>
      <c r="J595" s="79" t="s">
        <v>626</v>
      </c>
      <c r="K595" s="79" t="s">
        <v>447</v>
      </c>
      <c r="L595" s="79" t="s">
        <v>606</v>
      </c>
      <c r="M595" s="79" t="s">
        <v>619</v>
      </c>
      <c r="N595" s="81">
        <v>1</v>
      </c>
      <c r="O595" s="81">
        <v>1</v>
      </c>
      <c r="P595" s="81">
        <v>1</v>
      </c>
      <c r="Q595" s="81">
        <v>1</v>
      </c>
      <c r="R595" s="81">
        <v>1</v>
      </c>
      <c r="S595" s="81">
        <v>1</v>
      </c>
      <c r="T595" s="81">
        <v>0</v>
      </c>
      <c r="U595" s="81">
        <v>0</v>
      </c>
      <c r="V595" s="81">
        <v>0</v>
      </c>
      <c r="W595" s="102">
        <v>1916615</v>
      </c>
      <c r="X595" s="102">
        <v>0</v>
      </c>
      <c r="Y595" s="102">
        <v>0</v>
      </c>
      <c r="Z595" s="102">
        <v>8560.8799999999992</v>
      </c>
      <c r="AA595" s="102">
        <v>0</v>
      </c>
      <c r="AB595" s="102">
        <v>0</v>
      </c>
      <c r="AC595" s="102">
        <v>1916615</v>
      </c>
      <c r="AD595" s="89">
        <v>44162</v>
      </c>
      <c r="AE595" s="89">
        <v>46353</v>
      </c>
      <c r="AF595" s="90">
        <v>1916615</v>
      </c>
      <c r="AG595" s="84">
        <v>1.66</v>
      </c>
      <c r="AH595" s="84">
        <v>6</v>
      </c>
      <c r="AI595" s="85">
        <v>5.3600000000000002E-2</v>
      </c>
      <c r="AJ595" s="86">
        <v>1.66</v>
      </c>
      <c r="AK595" s="86">
        <v>6</v>
      </c>
      <c r="AL595" s="87">
        <v>5.3600000000000002E-2</v>
      </c>
      <c r="AM595" s="91" t="s">
        <v>620</v>
      </c>
      <c r="AN595" s="91" t="s">
        <v>621</v>
      </c>
      <c r="AO595" s="19">
        <v>1620.73</v>
      </c>
      <c r="AP595" s="19">
        <v>1620.73</v>
      </c>
      <c r="AQ595" s="19">
        <v>1620.73</v>
      </c>
      <c r="AR595" s="19">
        <v>1620.73</v>
      </c>
      <c r="AS595" s="19">
        <v>1620.73</v>
      </c>
      <c r="AT595" s="19">
        <v>1620.73</v>
      </c>
      <c r="AU595" s="19">
        <v>1620.73</v>
      </c>
      <c r="AV595" s="19">
        <v>1620.73</v>
      </c>
      <c r="AW595" s="19">
        <v>1620.73</v>
      </c>
      <c r="AX595" s="19">
        <v>1620.73</v>
      </c>
      <c r="AY595" s="19">
        <v>1620.73</v>
      </c>
      <c r="AZ595" s="19">
        <v>1620.73</v>
      </c>
      <c r="BA595" s="19">
        <v>1620.73</v>
      </c>
      <c r="BB595" s="19">
        <v>1620.73</v>
      </c>
      <c r="BC595" s="19">
        <v>1620.73</v>
      </c>
      <c r="BD595" s="19">
        <v>810.36</v>
      </c>
      <c r="BE595" s="19">
        <v>810.36</v>
      </c>
      <c r="BF595" s="19">
        <v>810.36</v>
      </c>
      <c r="BG595" s="19">
        <v>810.36</v>
      </c>
      <c r="BH595" s="19">
        <v>810.36</v>
      </c>
      <c r="BI595" s="19">
        <v>810.36</v>
      </c>
      <c r="BJ595" s="19">
        <f t="shared" si="27"/>
        <v>14586.569999999998</v>
      </c>
      <c r="BK595" s="19">
        <f t="shared" si="28"/>
        <v>14586.540000000003</v>
      </c>
      <c r="BL595" s="19">
        <f t="shared" si="29"/>
        <v>29173.11</v>
      </c>
    </row>
    <row r="596" spans="1:64" x14ac:dyDescent="0.25">
      <c r="A596" s="52" t="s">
        <v>2461</v>
      </c>
      <c r="B596" s="78" t="s">
        <v>525</v>
      </c>
      <c r="C596" s="79">
        <v>7</v>
      </c>
      <c r="D596" s="80" t="s">
        <v>23</v>
      </c>
      <c r="E596" s="79" t="s">
        <v>434</v>
      </c>
      <c r="F596" s="79" t="s">
        <v>604</v>
      </c>
      <c r="G596" s="79" t="s">
        <v>816</v>
      </c>
      <c r="H596" s="79" t="s">
        <v>624</v>
      </c>
      <c r="I596" s="79" t="s">
        <v>817</v>
      </c>
      <c r="J596" s="79" t="s">
        <v>626</v>
      </c>
      <c r="K596" s="79" t="s">
        <v>447</v>
      </c>
      <c r="L596" s="79" t="s">
        <v>606</v>
      </c>
      <c r="M596" s="79" t="s">
        <v>619</v>
      </c>
      <c r="N596" s="81">
        <v>1</v>
      </c>
      <c r="O596" s="81">
        <v>1</v>
      </c>
      <c r="P596" s="81">
        <v>1</v>
      </c>
      <c r="Q596" s="81">
        <v>1</v>
      </c>
      <c r="R596" s="81">
        <v>1</v>
      </c>
      <c r="S596" s="81">
        <v>1</v>
      </c>
      <c r="T596" s="81">
        <v>0</v>
      </c>
      <c r="U596" s="81">
        <v>0</v>
      </c>
      <c r="V596" s="81">
        <v>0</v>
      </c>
      <c r="W596" s="102">
        <v>2099367.5</v>
      </c>
      <c r="X596" s="102">
        <v>0</v>
      </c>
      <c r="Y596" s="102">
        <v>0</v>
      </c>
      <c r="Z596" s="102">
        <v>9867.0300000000007</v>
      </c>
      <c r="AA596" s="102">
        <v>0</v>
      </c>
      <c r="AB596" s="102">
        <v>0</v>
      </c>
      <c r="AC596" s="102">
        <v>2099367.5</v>
      </c>
      <c r="AD596" s="89">
        <v>44162</v>
      </c>
      <c r="AE596" s="89">
        <v>46718</v>
      </c>
      <c r="AF596" s="90">
        <v>2099367.5</v>
      </c>
      <c r="AG596" s="84">
        <v>2.66</v>
      </c>
      <c r="AH596" s="84">
        <v>7</v>
      </c>
      <c r="AI596" s="85">
        <v>5.6399999999999999E-2</v>
      </c>
      <c r="AJ596" s="86">
        <v>2.66</v>
      </c>
      <c r="AK596" s="86">
        <v>7</v>
      </c>
      <c r="AL596" s="87">
        <v>5.6399999999999999E-2</v>
      </c>
      <c r="AM596" s="91" t="s">
        <v>620</v>
      </c>
      <c r="AN596" s="91" t="s">
        <v>621</v>
      </c>
      <c r="AO596" s="19">
        <v>12013.33</v>
      </c>
      <c r="AP596" s="19">
        <v>12013.33</v>
      </c>
      <c r="AQ596" s="19">
        <v>12013.33</v>
      </c>
      <c r="AR596" s="19">
        <v>12013.33</v>
      </c>
      <c r="AS596" s="19">
        <v>12013.33</v>
      </c>
      <c r="AT596" s="19">
        <v>12013.33</v>
      </c>
      <c r="AU596" s="19">
        <v>12013.33</v>
      </c>
      <c r="AV596" s="19">
        <v>12013.33</v>
      </c>
      <c r="AW596" s="19">
        <v>12013.33</v>
      </c>
      <c r="AX596" s="19">
        <v>12013.33</v>
      </c>
      <c r="AY596" s="19">
        <v>12013.33</v>
      </c>
      <c r="AZ596" s="19">
        <v>12013.33</v>
      </c>
      <c r="BA596" s="19">
        <v>12013.33</v>
      </c>
      <c r="BB596" s="19">
        <v>12013.33</v>
      </c>
      <c r="BC596" s="19">
        <v>12013.33</v>
      </c>
      <c r="BD596" s="19">
        <v>12013.33</v>
      </c>
      <c r="BE596" s="19">
        <v>12013.33</v>
      </c>
      <c r="BF596" s="19">
        <v>12013.33</v>
      </c>
      <c r="BG596" s="19">
        <v>12013.33</v>
      </c>
      <c r="BH596" s="19">
        <v>12013.33</v>
      </c>
      <c r="BI596" s="19">
        <v>12013.33</v>
      </c>
      <c r="BJ596" s="19">
        <f t="shared" si="27"/>
        <v>108119.97</v>
      </c>
      <c r="BK596" s="19">
        <f t="shared" si="28"/>
        <v>144159.96</v>
      </c>
      <c r="BL596" s="19">
        <f t="shared" si="29"/>
        <v>252279.93</v>
      </c>
    </row>
    <row r="597" spans="1:64" x14ac:dyDescent="0.25">
      <c r="A597" s="52" t="s">
        <v>2462</v>
      </c>
      <c r="B597" s="78" t="s">
        <v>525</v>
      </c>
      <c r="C597" s="79">
        <v>8</v>
      </c>
      <c r="D597" s="80" t="s">
        <v>23</v>
      </c>
      <c r="E597" s="79" t="s">
        <v>434</v>
      </c>
      <c r="F597" s="79" t="s">
        <v>604</v>
      </c>
      <c r="G597" s="79" t="s">
        <v>816</v>
      </c>
      <c r="H597" s="79" t="s">
        <v>624</v>
      </c>
      <c r="I597" s="79" t="s">
        <v>817</v>
      </c>
      <c r="J597" s="79" t="s">
        <v>626</v>
      </c>
      <c r="K597" s="79" t="s">
        <v>447</v>
      </c>
      <c r="L597" s="79" t="s">
        <v>606</v>
      </c>
      <c r="M597" s="79" t="s">
        <v>619</v>
      </c>
      <c r="N597" s="81">
        <v>1</v>
      </c>
      <c r="O597" s="81">
        <v>1</v>
      </c>
      <c r="P597" s="81">
        <v>1</v>
      </c>
      <c r="Q597" s="81">
        <v>1</v>
      </c>
      <c r="R597" s="81">
        <v>1</v>
      </c>
      <c r="S597" s="81">
        <v>1</v>
      </c>
      <c r="T597" s="81">
        <v>0</v>
      </c>
      <c r="U597" s="81">
        <v>0</v>
      </c>
      <c r="V597" s="81">
        <v>0</v>
      </c>
      <c r="W597" s="102">
        <v>1105512.5</v>
      </c>
      <c r="X597" s="102">
        <v>0</v>
      </c>
      <c r="Y597" s="102">
        <v>0</v>
      </c>
      <c r="Z597" s="102">
        <v>5463.07</v>
      </c>
      <c r="AA597" s="102">
        <v>0</v>
      </c>
      <c r="AB597" s="102">
        <v>0</v>
      </c>
      <c r="AC597" s="102">
        <v>1105512.5</v>
      </c>
      <c r="AD597" s="89">
        <v>44162</v>
      </c>
      <c r="AE597" s="89">
        <v>47084</v>
      </c>
      <c r="AF597" s="90">
        <v>1105512.5</v>
      </c>
      <c r="AG597" s="84">
        <v>3.66</v>
      </c>
      <c r="AH597" s="84">
        <v>8</v>
      </c>
      <c r="AI597" s="85">
        <v>5.9299999999999999E-2</v>
      </c>
      <c r="AJ597" s="86">
        <v>3.66</v>
      </c>
      <c r="AK597" s="86">
        <v>8</v>
      </c>
      <c r="AL597" s="87">
        <v>5.9299999999999999E-2</v>
      </c>
      <c r="AM597" s="91" t="s">
        <v>620</v>
      </c>
      <c r="AN597" s="91" t="s">
        <v>621</v>
      </c>
      <c r="AO597" s="19">
        <v>7650.49</v>
      </c>
      <c r="AP597" s="19">
        <v>7650.49</v>
      </c>
      <c r="AQ597" s="19">
        <v>7650.49</v>
      </c>
      <c r="AR597" s="19">
        <v>7650.49</v>
      </c>
      <c r="AS597" s="19">
        <v>7650.49</v>
      </c>
      <c r="AT597" s="19">
        <v>7650.49</v>
      </c>
      <c r="AU597" s="19">
        <v>7650.49</v>
      </c>
      <c r="AV597" s="19">
        <v>7650.49</v>
      </c>
      <c r="AW597" s="19">
        <v>7650.49</v>
      </c>
      <c r="AX597" s="19">
        <v>7650.49</v>
      </c>
      <c r="AY597" s="19">
        <v>7650.49</v>
      </c>
      <c r="AZ597" s="19">
        <v>7650.49</v>
      </c>
      <c r="BA597" s="19">
        <v>7650.49</v>
      </c>
      <c r="BB597" s="19">
        <v>7650.49</v>
      </c>
      <c r="BC597" s="19">
        <v>7650.49</v>
      </c>
      <c r="BD597" s="19">
        <v>7650.49</v>
      </c>
      <c r="BE597" s="19">
        <v>7650.49</v>
      </c>
      <c r="BF597" s="19">
        <v>7650.49</v>
      </c>
      <c r="BG597" s="19">
        <v>7650.49</v>
      </c>
      <c r="BH597" s="19">
        <v>7650.49</v>
      </c>
      <c r="BI597" s="19">
        <v>7650.49</v>
      </c>
      <c r="BJ597" s="19">
        <f t="shared" si="27"/>
        <v>68854.409999999989</v>
      </c>
      <c r="BK597" s="19">
        <f t="shared" si="28"/>
        <v>91805.88</v>
      </c>
      <c r="BL597" s="19">
        <f t="shared" si="29"/>
        <v>160660.28999999998</v>
      </c>
    </row>
    <row r="598" spans="1:64" x14ac:dyDescent="0.25">
      <c r="A598" s="52" t="s">
        <v>2464</v>
      </c>
      <c r="B598" s="78" t="s">
        <v>526</v>
      </c>
      <c r="C598" s="79">
        <v>4</v>
      </c>
      <c r="D598" s="80" t="s">
        <v>23</v>
      </c>
      <c r="E598" s="79" t="s">
        <v>434</v>
      </c>
      <c r="F598" s="79" t="s">
        <v>604</v>
      </c>
      <c r="G598" s="79" t="s">
        <v>816</v>
      </c>
      <c r="H598" s="79" t="s">
        <v>624</v>
      </c>
      <c r="I598" s="79" t="s">
        <v>817</v>
      </c>
      <c r="J598" s="79" t="s">
        <v>626</v>
      </c>
      <c r="K598" s="79" t="s">
        <v>447</v>
      </c>
      <c r="L598" s="79" t="s">
        <v>606</v>
      </c>
      <c r="M598" s="79" t="s">
        <v>619</v>
      </c>
      <c r="N598" s="81">
        <v>1</v>
      </c>
      <c r="O598" s="81">
        <v>1</v>
      </c>
      <c r="P598" s="81">
        <v>1</v>
      </c>
      <c r="Q598" s="81">
        <v>1</v>
      </c>
      <c r="R598" s="81">
        <v>1</v>
      </c>
      <c r="S598" s="81">
        <v>1</v>
      </c>
      <c r="T598" s="81">
        <v>0</v>
      </c>
      <c r="U598" s="81">
        <v>0</v>
      </c>
      <c r="V598" s="81">
        <v>0</v>
      </c>
      <c r="W598" s="102">
        <v>38645</v>
      </c>
      <c r="X598" s="102">
        <v>0</v>
      </c>
      <c r="Y598" s="102">
        <v>0</v>
      </c>
      <c r="Z598" s="102">
        <v>163.28</v>
      </c>
      <c r="AA598" s="102">
        <v>0</v>
      </c>
      <c r="AB598" s="102">
        <v>0</v>
      </c>
      <c r="AC598" s="102">
        <v>38645</v>
      </c>
      <c r="AD598" s="89">
        <v>44169</v>
      </c>
      <c r="AE598" s="89">
        <v>45995</v>
      </c>
      <c r="AF598" s="90">
        <v>38645</v>
      </c>
      <c r="AG598" s="84">
        <v>0.68</v>
      </c>
      <c r="AH598" s="84">
        <v>5</v>
      </c>
      <c r="AI598" s="85">
        <v>5.0700000000000002E-2</v>
      </c>
      <c r="AJ598" s="86">
        <v>0.68</v>
      </c>
      <c r="AK598" s="86">
        <v>5</v>
      </c>
      <c r="AL598" s="87">
        <v>5.0700000000000002E-2</v>
      </c>
      <c r="AM598" s="91" t="s">
        <v>620</v>
      </c>
      <c r="AN598" s="91" t="s">
        <v>621</v>
      </c>
      <c r="AO598" s="19">
        <v>498.55</v>
      </c>
      <c r="AP598" s="19">
        <v>498.55</v>
      </c>
      <c r="AQ598" s="19">
        <v>498.55</v>
      </c>
      <c r="AR598" s="19">
        <v>498.55</v>
      </c>
      <c r="AS598" s="19">
        <v>498.55</v>
      </c>
      <c r="AT598" s="19">
        <v>498.55</v>
      </c>
      <c r="AU598" s="19">
        <v>498.55</v>
      </c>
      <c r="AV598" s="19">
        <v>498.55</v>
      </c>
      <c r="AW598" s="19">
        <v>498.55</v>
      </c>
      <c r="AX598" s="19">
        <v>498.55</v>
      </c>
      <c r="AY598" s="19">
        <v>498.55</v>
      </c>
      <c r="AZ598" s="19">
        <v>498.55</v>
      </c>
      <c r="BA598" s="19">
        <v>498.55</v>
      </c>
      <c r="BB598" s="19">
        <v>498.55</v>
      </c>
      <c r="BC598" s="19">
        <v>498.55</v>
      </c>
      <c r="BD598" s="19">
        <v>498.55</v>
      </c>
      <c r="BE598" s="19">
        <v>498.55</v>
      </c>
      <c r="BF598" s="19">
        <v>498.55</v>
      </c>
      <c r="BG598" s="19">
        <v>498.55</v>
      </c>
      <c r="BH598" s="19">
        <v>498.55</v>
      </c>
      <c r="BI598" s="19">
        <v>498.55</v>
      </c>
      <c r="BJ598" s="19">
        <f t="shared" si="27"/>
        <v>4486.9500000000007</v>
      </c>
      <c r="BK598" s="19">
        <f t="shared" si="28"/>
        <v>5982.6000000000013</v>
      </c>
      <c r="BL598" s="19">
        <f t="shared" si="29"/>
        <v>10469.550000000003</v>
      </c>
    </row>
    <row r="599" spans="1:64" x14ac:dyDescent="0.25">
      <c r="A599" s="52" t="s">
        <v>2465</v>
      </c>
      <c r="B599" s="78" t="s">
        <v>526</v>
      </c>
      <c r="C599" s="79">
        <v>5</v>
      </c>
      <c r="D599" s="80" t="s">
        <v>23</v>
      </c>
      <c r="E599" s="79" t="s">
        <v>434</v>
      </c>
      <c r="F599" s="79" t="s">
        <v>604</v>
      </c>
      <c r="G599" s="79" t="s">
        <v>816</v>
      </c>
      <c r="H599" s="79" t="s">
        <v>624</v>
      </c>
      <c r="I599" s="79" t="s">
        <v>817</v>
      </c>
      <c r="J599" s="79" t="s">
        <v>626</v>
      </c>
      <c r="K599" s="79" t="s">
        <v>447</v>
      </c>
      <c r="L599" s="79" t="s">
        <v>606</v>
      </c>
      <c r="M599" s="79" t="s">
        <v>619</v>
      </c>
      <c r="N599" s="81">
        <v>1</v>
      </c>
      <c r="O599" s="81">
        <v>1</v>
      </c>
      <c r="P599" s="81">
        <v>1</v>
      </c>
      <c r="Q599" s="81">
        <v>1</v>
      </c>
      <c r="R599" s="81">
        <v>1</v>
      </c>
      <c r="S599" s="81">
        <v>1</v>
      </c>
      <c r="T599" s="81">
        <v>0</v>
      </c>
      <c r="U599" s="81">
        <v>0</v>
      </c>
      <c r="V599" s="81">
        <v>0</v>
      </c>
      <c r="W599" s="102">
        <v>362850</v>
      </c>
      <c r="X599" s="102">
        <v>0</v>
      </c>
      <c r="Y599" s="102">
        <v>0</v>
      </c>
      <c r="Z599" s="102">
        <v>1620.73</v>
      </c>
      <c r="AA599" s="102">
        <v>0</v>
      </c>
      <c r="AB599" s="102">
        <v>0</v>
      </c>
      <c r="AC599" s="102">
        <v>362850</v>
      </c>
      <c r="AD599" s="89">
        <v>44169</v>
      </c>
      <c r="AE599" s="89">
        <v>46360</v>
      </c>
      <c r="AF599" s="90">
        <v>362850</v>
      </c>
      <c r="AG599" s="84">
        <v>1.68</v>
      </c>
      <c r="AH599" s="84">
        <v>6</v>
      </c>
      <c r="AI599" s="85">
        <v>5.3600000000000002E-2</v>
      </c>
      <c r="AJ599" s="86">
        <v>1.68</v>
      </c>
      <c r="AK599" s="86">
        <v>6</v>
      </c>
      <c r="AL599" s="87">
        <v>5.3600000000000002E-2</v>
      </c>
      <c r="AM599" s="91" t="s">
        <v>620</v>
      </c>
      <c r="AN599" s="91" t="s">
        <v>621</v>
      </c>
      <c r="AO599" s="19">
        <v>0</v>
      </c>
      <c r="AP599" s="19">
        <v>0</v>
      </c>
      <c r="AQ599" s="19">
        <v>0</v>
      </c>
      <c r="AR599" s="19">
        <v>0</v>
      </c>
      <c r="AS599" s="19">
        <v>3652.62</v>
      </c>
      <c r="AT599" s="19">
        <v>0</v>
      </c>
      <c r="AU599" s="19">
        <v>0</v>
      </c>
      <c r="AV599" s="19">
        <v>0</v>
      </c>
      <c r="AW599" s="19">
        <v>0</v>
      </c>
      <c r="AX599" s="19">
        <v>0</v>
      </c>
      <c r="AY599" s="19">
        <v>0</v>
      </c>
      <c r="AZ599" s="19">
        <v>0</v>
      </c>
      <c r="BA599" s="19">
        <v>0</v>
      </c>
      <c r="BB599" s="19">
        <v>0</v>
      </c>
      <c r="BC599" s="19">
        <v>0</v>
      </c>
      <c r="BD599" s="19">
        <v>0</v>
      </c>
      <c r="BE599" s="19">
        <v>0</v>
      </c>
      <c r="BF599" s="19">
        <v>0</v>
      </c>
      <c r="BG599" s="19">
        <v>0</v>
      </c>
      <c r="BH599" s="19">
        <v>0</v>
      </c>
      <c r="BI599" s="19">
        <v>0</v>
      </c>
      <c r="BJ599" s="19">
        <f t="shared" si="27"/>
        <v>3652.62</v>
      </c>
      <c r="BK599" s="19">
        <f t="shared" si="28"/>
        <v>0</v>
      </c>
      <c r="BL599" s="19">
        <f t="shared" si="29"/>
        <v>3652.62</v>
      </c>
    </row>
    <row r="600" spans="1:64" x14ac:dyDescent="0.25">
      <c r="A600" s="52" t="s">
        <v>2466</v>
      </c>
      <c r="B600" s="78" t="s">
        <v>526</v>
      </c>
      <c r="C600" s="79">
        <v>6</v>
      </c>
      <c r="D600" s="80" t="s">
        <v>23</v>
      </c>
      <c r="E600" s="79" t="s">
        <v>434</v>
      </c>
      <c r="F600" s="79" t="s">
        <v>604</v>
      </c>
      <c r="G600" s="79" t="s">
        <v>816</v>
      </c>
      <c r="H600" s="79" t="s">
        <v>624</v>
      </c>
      <c r="I600" s="79" t="s">
        <v>817</v>
      </c>
      <c r="J600" s="79" t="s">
        <v>626</v>
      </c>
      <c r="K600" s="79" t="s">
        <v>447</v>
      </c>
      <c r="L600" s="79" t="s">
        <v>606</v>
      </c>
      <c r="M600" s="79" t="s">
        <v>619</v>
      </c>
      <c r="N600" s="81">
        <v>1</v>
      </c>
      <c r="O600" s="81">
        <v>1</v>
      </c>
      <c r="P600" s="81">
        <v>1</v>
      </c>
      <c r="Q600" s="81">
        <v>1</v>
      </c>
      <c r="R600" s="81">
        <v>1</v>
      </c>
      <c r="S600" s="81">
        <v>1</v>
      </c>
      <c r="T600" s="81">
        <v>0</v>
      </c>
      <c r="U600" s="81">
        <v>0</v>
      </c>
      <c r="V600" s="81">
        <v>0</v>
      </c>
      <c r="W600" s="102">
        <v>2556027.5</v>
      </c>
      <c r="X600" s="102">
        <v>0</v>
      </c>
      <c r="Y600" s="102">
        <v>0</v>
      </c>
      <c r="Z600" s="102">
        <v>12013.33</v>
      </c>
      <c r="AA600" s="102">
        <v>0</v>
      </c>
      <c r="AB600" s="102">
        <v>0</v>
      </c>
      <c r="AC600" s="102">
        <v>2556027.5</v>
      </c>
      <c r="AD600" s="89">
        <v>44169</v>
      </c>
      <c r="AE600" s="89">
        <v>46725</v>
      </c>
      <c r="AF600" s="90">
        <v>2556027.5</v>
      </c>
      <c r="AG600" s="84">
        <v>2.68</v>
      </c>
      <c r="AH600" s="84">
        <v>7</v>
      </c>
      <c r="AI600" s="85">
        <v>5.6399999999999999E-2</v>
      </c>
      <c r="AJ600" s="86">
        <v>2.68</v>
      </c>
      <c r="AK600" s="86">
        <v>7</v>
      </c>
      <c r="AL600" s="87">
        <v>5.6399999999999999E-2</v>
      </c>
      <c r="AM600" s="91" t="s">
        <v>620</v>
      </c>
      <c r="AN600" s="91" t="s">
        <v>621</v>
      </c>
      <c r="AO600" s="19">
        <v>0</v>
      </c>
      <c r="AP600" s="19">
        <v>0</v>
      </c>
      <c r="AQ600" s="19">
        <v>0</v>
      </c>
      <c r="AR600" s="19">
        <v>0</v>
      </c>
      <c r="AS600" s="19">
        <v>7617.87</v>
      </c>
      <c r="AT600" s="19">
        <v>0</v>
      </c>
      <c r="AU600" s="19">
        <v>0</v>
      </c>
      <c r="AV600" s="19">
        <v>0</v>
      </c>
      <c r="AW600" s="19">
        <v>0</v>
      </c>
      <c r="AX600" s="19">
        <v>0</v>
      </c>
      <c r="AY600" s="19">
        <v>0</v>
      </c>
      <c r="AZ600" s="19">
        <v>0</v>
      </c>
      <c r="BA600" s="19">
        <v>0</v>
      </c>
      <c r="BB600" s="19">
        <v>0</v>
      </c>
      <c r="BC600" s="19">
        <v>0</v>
      </c>
      <c r="BD600" s="19">
        <v>0</v>
      </c>
      <c r="BE600" s="19">
        <v>0</v>
      </c>
      <c r="BF600" s="19">
        <v>0</v>
      </c>
      <c r="BG600" s="19">
        <v>0</v>
      </c>
      <c r="BH600" s="19">
        <v>0</v>
      </c>
      <c r="BI600" s="19">
        <v>0</v>
      </c>
      <c r="BJ600" s="19">
        <f t="shared" si="27"/>
        <v>7617.87</v>
      </c>
      <c r="BK600" s="19">
        <f t="shared" si="28"/>
        <v>0</v>
      </c>
      <c r="BL600" s="19">
        <f t="shared" si="29"/>
        <v>7617.87</v>
      </c>
    </row>
    <row r="601" spans="1:64" x14ac:dyDescent="0.25">
      <c r="A601" s="52" t="s">
        <v>2467</v>
      </c>
      <c r="B601" s="78" t="s">
        <v>526</v>
      </c>
      <c r="C601" s="79">
        <v>7</v>
      </c>
      <c r="D601" s="80" t="s">
        <v>23</v>
      </c>
      <c r="E601" s="79" t="s">
        <v>434</v>
      </c>
      <c r="F601" s="79" t="s">
        <v>604</v>
      </c>
      <c r="G601" s="79" t="s">
        <v>816</v>
      </c>
      <c r="H601" s="79" t="s">
        <v>624</v>
      </c>
      <c r="I601" s="79" t="s">
        <v>817</v>
      </c>
      <c r="J601" s="79" t="s">
        <v>626</v>
      </c>
      <c r="K601" s="79" t="s">
        <v>447</v>
      </c>
      <c r="L601" s="79" t="s">
        <v>606</v>
      </c>
      <c r="M601" s="79" t="s">
        <v>619</v>
      </c>
      <c r="N601" s="81">
        <v>1</v>
      </c>
      <c r="O601" s="81">
        <v>1</v>
      </c>
      <c r="P601" s="81">
        <v>1</v>
      </c>
      <c r="Q601" s="81">
        <v>1</v>
      </c>
      <c r="R601" s="81">
        <v>1</v>
      </c>
      <c r="S601" s="81">
        <v>1</v>
      </c>
      <c r="T601" s="81">
        <v>0</v>
      </c>
      <c r="U601" s="81">
        <v>0</v>
      </c>
      <c r="V601" s="81">
        <v>0</v>
      </c>
      <c r="W601" s="102">
        <v>1548160</v>
      </c>
      <c r="X601" s="102">
        <v>0</v>
      </c>
      <c r="Y601" s="102">
        <v>0</v>
      </c>
      <c r="Z601" s="102">
        <v>7650.49</v>
      </c>
      <c r="AA601" s="102">
        <v>0</v>
      </c>
      <c r="AB601" s="102">
        <v>0</v>
      </c>
      <c r="AC601" s="102">
        <v>1548160</v>
      </c>
      <c r="AD601" s="89">
        <v>44169</v>
      </c>
      <c r="AE601" s="89">
        <v>47091</v>
      </c>
      <c r="AF601" s="90">
        <v>1548160</v>
      </c>
      <c r="AG601" s="84">
        <v>3.68</v>
      </c>
      <c r="AH601" s="84">
        <v>8</v>
      </c>
      <c r="AI601" s="85">
        <v>5.9299999999999999E-2</v>
      </c>
      <c r="AJ601" s="86">
        <v>3.68</v>
      </c>
      <c r="AK601" s="86">
        <v>8</v>
      </c>
      <c r="AL601" s="87">
        <v>5.9299999999999999E-2</v>
      </c>
      <c r="AM601" s="91" t="s">
        <v>620</v>
      </c>
      <c r="AN601" s="91" t="s">
        <v>621</v>
      </c>
      <c r="AO601" s="19">
        <v>0</v>
      </c>
      <c r="AP601" s="19">
        <v>0</v>
      </c>
      <c r="AQ601" s="19">
        <v>0</v>
      </c>
      <c r="AR601" s="19">
        <v>0</v>
      </c>
      <c r="AS601" s="19">
        <v>8502.6</v>
      </c>
      <c r="AT601" s="19">
        <v>0</v>
      </c>
      <c r="AU601" s="19">
        <v>0</v>
      </c>
      <c r="AV601" s="19">
        <v>0</v>
      </c>
      <c r="AW601" s="19">
        <v>0</v>
      </c>
      <c r="AX601" s="19">
        <v>0</v>
      </c>
      <c r="AY601" s="19">
        <v>0</v>
      </c>
      <c r="AZ601" s="19">
        <v>0</v>
      </c>
      <c r="BA601" s="19">
        <v>0</v>
      </c>
      <c r="BB601" s="19">
        <v>0</v>
      </c>
      <c r="BC601" s="19">
        <v>0</v>
      </c>
      <c r="BD601" s="19">
        <v>0</v>
      </c>
      <c r="BE601" s="19">
        <v>0</v>
      </c>
      <c r="BF601" s="19">
        <v>0</v>
      </c>
      <c r="BG601" s="19">
        <v>0</v>
      </c>
      <c r="BH601" s="19">
        <v>0</v>
      </c>
      <c r="BI601" s="19">
        <v>0</v>
      </c>
      <c r="BJ601" s="19">
        <f t="shared" si="27"/>
        <v>8502.6</v>
      </c>
      <c r="BK601" s="19">
        <f t="shared" si="28"/>
        <v>0</v>
      </c>
      <c r="BL601" s="19">
        <f t="shared" si="29"/>
        <v>8502.6</v>
      </c>
    </row>
    <row r="602" spans="1:64" x14ac:dyDescent="0.25">
      <c r="A602" s="52" t="s">
        <v>2468</v>
      </c>
      <c r="B602" s="78" t="s">
        <v>526</v>
      </c>
      <c r="C602" s="79">
        <v>8</v>
      </c>
      <c r="D602" s="80" t="s">
        <v>23</v>
      </c>
      <c r="E602" s="79" t="s">
        <v>434</v>
      </c>
      <c r="F602" s="79" t="s">
        <v>604</v>
      </c>
      <c r="G602" s="79" t="s">
        <v>816</v>
      </c>
      <c r="H602" s="79" t="s">
        <v>624</v>
      </c>
      <c r="I602" s="79" t="s">
        <v>817</v>
      </c>
      <c r="J602" s="79" t="s">
        <v>626</v>
      </c>
      <c r="K602" s="79" t="s">
        <v>447</v>
      </c>
      <c r="L602" s="79" t="s">
        <v>606</v>
      </c>
      <c r="M602" s="79" t="s">
        <v>619</v>
      </c>
      <c r="N602" s="81">
        <v>1</v>
      </c>
      <c r="O602" s="81">
        <v>1</v>
      </c>
      <c r="P602" s="81">
        <v>1</v>
      </c>
      <c r="Q602" s="81">
        <v>1</v>
      </c>
      <c r="R602" s="81">
        <v>1</v>
      </c>
      <c r="S602" s="81">
        <v>1</v>
      </c>
      <c r="T602" s="81">
        <v>0</v>
      </c>
      <c r="U602" s="81">
        <v>0</v>
      </c>
      <c r="V602" s="81">
        <v>0</v>
      </c>
      <c r="W602" s="102">
        <v>346772.5</v>
      </c>
      <c r="X602" s="102">
        <v>0</v>
      </c>
      <c r="Y602" s="102">
        <v>0</v>
      </c>
      <c r="Z602" s="102">
        <v>1794.55</v>
      </c>
      <c r="AA602" s="102">
        <v>0</v>
      </c>
      <c r="AB602" s="102">
        <v>0</v>
      </c>
      <c r="AC602" s="102">
        <v>346772.5</v>
      </c>
      <c r="AD602" s="89">
        <v>44169</v>
      </c>
      <c r="AE602" s="89">
        <v>47456</v>
      </c>
      <c r="AF602" s="90">
        <v>346772.5</v>
      </c>
      <c r="AG602" s="84">
        <v>4.68</v>
      </c>
      <c r="AH602" s="84">
        <v>9</v>
      </c>
      <c r="AI602" s="85">
        <v>6.2100000000000002E-2</v>
      </c>
      <c r="AJ602" s="86">
        <v>4.68</v>
      </c>
      <c r="AK602" s="86">
        <v>9</v>
      </c>
      <c r="AL602" s="87">
        <v>6.2100000000000002E-2</v>
      </c>
      <c r="AM602" s="91" t="s">
        <v>620</v>
      </c>
      <c r="AN602" s="91" t="s">
        <v>621</v>
      </c>
      <c r="AO602" s="19">
        <v>0</v>
      </c>
      <c r="AP602" s="19">
        <v>0</v>
      </c>
      <c r="AQ602" s="19">
        <v>105726.46</v>
      </c>
      <c r="AR602" s="19">
        <v>0</v>
      </c>
      <c r="AS602" s="19">
        <v>0</v>
      </c>
      <c r="AT602" s="19">
        <v>0</v>
      </c>
      <c r="AU602" s="19">
        <v>0</v>
      </c>
      <c r="AV602" s="19">
        <v>0</v>
      </c>
      <c r="AW602" s="19">
        <v>105726.46</v>
      </c>
      <c r="AX602" s="19">
        <v>0</v>
      </c>
      <c r="AY602" s="19">
        <v>0</v>
      </c>
      <c r="AZ602" s="19">
        <v>0</v>
      </c>
      <c r="BA602" s="19">
        <v>0</v>
      </c>
      <c r="BB602" s="19">
        <v>0</v>
      </c>
      <c r="BC602" s="19">
        <v>0</v>
      </c>
      <c r="BD602" s="19">
        <v>0</v>
      </c>
      <c r="BE602" s="19">
        <v>0</v>
      </c>
      <c r="BF602" s="19">
        <v>0</v>
      </c>
      <c r="BG602" s="19">
        <v>0</v>
      </c>
      <c r="BH602" s="19">
        <v>0</v>
      </c>
      <c r="BI602" s="19">
        <v>0</v>
      </c>
      <c r="BJ602" s="19">
        <f t="shared" si="27"/>
        <v>211452.92</v>
      </c>
      <c r="BK602" s="19">
        <f t="shared" si="28"/>
        <v>0</v>
      </c>
      <c r="BL602" s="19">
        <f t="shared" si="29"/>
        <v>211452.92</v>
      </c>
    </row>
    <row r="603" spans="1:64" x14ac:dyDescent="0.25">
      <c r="A603" s="52" t="s">
        <v>2469</v>
      </c>
      <c r="B603" s="78" t="s">
        <v>526</v>
      </c>
      <c r="C603" s="79">
        <v>9</v>
      </c>
      <c r="D603" s="80" t="s">
        <v>23</v>
      </c>
      <c r="E603" s="79" t="s">
        <v>434</v>
      </c>
      <c r="F603" s="79" t="s">
        <v>604</v>
      </c>
      <c r="G603" s="79" t="s">
        <v>816</v>
      </c>
      <c r="H603" s="79" t="s">
        <v>624</v>
      </c>
      <c r="I603" s="79" t="s">
        <v>817</v>
      </c>
      <c r="J603" s="79" t="s">
        <v>626</v>
      </c>
      <c r="K603" s="79" t="s">
        <v>447</v>
      </c>
      <c r="L603" s="79" t="s">
        <v>606</v>
      </c>
      <c r="M603" s="79" t="s">
        <v>619</v>
      </c>
      <c r="N603" s="81">
        <v>1</v>
      </c>
      <c r="O603" s="81">
        <v>1</v>
      </c>
      <c r="P603" s="81">
        <v>1</v>
      </c>
      <c r="Q603" s="81">
        <v>1</v>
      </c>
      <c r="R603" s="81">
        <v>1</v>
      </c>
      <c r="S603" s="81">
        <v>1</v>
      </c>
      <c r="T603" s="81">
        <v>0</v>
      </c>
      <c r="U603" s="81">
        <v>0</v>
      </c>
      <c r="V603" s="81">
        <v>0</v>
      </c>
      <c r="W603" s="102">
        <v>92040</v>
      </c>
      <c r="X603" s="102">
        <v>0</v>
      </c>
      <c r="Y603" s="102">
        <v>0</v>
      </c>
      <c r="Z603" s="102">
        <v>498.55</v>
      </c>
      <c r="AA603" s="102">
        <v>0</v>
      </c>
      <c r="AB603" s="102">
        <v>0</v>
      </c>
      <c r="AC603" s="102">
        <v>92040</v>
      </c>
      <c r="AD603" s="89">
        <v>44169</v>
      </c>
      <c r="AE603" s="89">
        <v>47821</v>
      </c>
      <c r="AF603" s="90">
        <v>92040</v>
      </c>
      <c r="AG603" s="84">
        <v>5.68</v>
      </c>
      <c r="AH603" s="84">
        <v>10</v>
      </c>
      <c r="AI603" s="85">
        <v>6.5000000000000002E-2</v>
      </c>
      <c r="AJ603" s="86">
        <v>5.68</v>
      </c>
      <c r="AK603" s="86">
        <v>10</v>
      </c>
      <c r="AL603" s="87">
        <v>6.5000000000000002E-2</v>
      </c>
      <c r="AM603" s="91" t="s">
        <v>620</v>
      </c>
      <c r="AN603" s="91" t="s">
        <v>621</v>
      </c>
      <c r="AO603" s="19">
        <v>0</v>
      </c>
      <c r="AP603" s="19">
        <v>0</v>
      </c>
      <c r="AQ603" s="19">
        <v>0</v>
      </c>
      <c r="AR603" s="19">
        <v>0</v>
      </c>
      <c r="AS603" s="19">
        <v>42103.23</v>
      </c>
      <c r="AT603" s="19">
        <v>0</v>
      </c>
      <c r="AU603" s="19">
        <v>0</v>
      </c>
      <c r="AV603" s="19">
        <v>0</v>
      </c>
      <c r="AW603" s="19">
        <v>0</v>
      </c>
      <c r="AX603" s="19">
        <v>0</v>
      </c>
      <c r="AY603" s="19">
        <v>0</v>
      </c>
      <c r="AZ603" s="19">
        <v>0</v>
      </c>
      <c r="BA603" s="19">
        <v>0</v>
      </c>
      <c r="BB603" s="19">
        <v>0</v>
      </c>
      <c r="BC603" s="19">
        <v>0</v>
      </c>
      <c r="BD603" s="19">
        <v>0</v>
      </c>
      <c r="BE603" s="19">
        <v>0</v>
      </c>
      <c r="BF603" s="19">
        <v>0</v>
      </c>
      <c r="BG603" s="19">
        <v>0</v>
      </c>
      <c r="BH603" s="19">
        <v>0</v>
      </c>
      <c r="BI603" s="19">
        <v>0</v>
      </c>
      <c r="BJ603" s="19">
        <f t="shared" si="27"/>
        <v>42103.23</v>
      </c>
      <c r="BK603" s="19">
        <f t="shared" si="28"/>
        <v>0</v>
      </c>
      <c r="BL603" s="19">
        <f t="shared" si="29"/>
        <v>42103.23</v>
      </c>
    </row>
    <row r="604" spans="1:64" x14ac:dyDescent="0.25">
      <c r="A604" s="52" t="s">
        <v>2495</v>
      </c>
      <c r="B604" s="78" t="s">
        <v>527</v>
      </c>
      <c r="C604" s="79">
        <v>5</v>
      </c>
      <c r="D604" s="80" t="s">
        <v>23</v>
      </c>
      <c r="E604" s="79" t="s">
        <v>434</v>
      </c>
      <c r="F604" s="79" t="s">
        <v>604</v>
      </c>
      <c r="G604" s="79" t="s">
        <v>816</v>
      </c>
      <c r="H604" s="79" t="s">
        <v>624</v>
      </c>
      <c r="I604" s="79" t="s">
        <v>817</v>
      </c>
      <c r="J604" s="79" t="s">
        <v>626</v>
      </c>
      <c r="K604" s="79" t="s">
        <v>447</v>
      </c>
      <c r="L604" s="79" t="s">
        <v>606</v>
      </c>
      <c r="M604" s="79" t="s">
        <v>619</v>
      </c>
      <c r="N604" s="81">
        <v>1</v>
      </c>
      <c r="O604" s="81">
        <v>1</v>
      </c>
      <c r="P604" s="81">
        <v>1</v>
      </c>
      <c r="Q604" s="81">
        <v>1</v>
      </c>
      <c r="R604" s="81">
        <v>1</v>
      </c>
      <c r="S604" s="81">
        <v>1</v>
      </c>
      <c r="T604" s="81">
        <v>0</v>
      </c>
      <c r="U604" s="81">
        <v>0</v>
      </c>
      <c r="V604" s="81">
        <v>0</v>
      </c>
      <c r="W604" s="102">
        <v>260485</v>
      </c>
      <c r="X604" s="102">
        <v>0</v>
      </c>
      <c r="Y604" s="102">
        <v>0</v>
      </c>
      <c r="Z604" s="102">
        <v>1100.55</v>
      </c>
      <c r="AA604" s="102">
        <v>0</v>
      </c>
      <c r="AB604" s="102">
        <v>0</v>
      </c>
      <c r="AC604" s="102">
        <v>260485</v>
      </c>
      <c r="AD604" s="89">
        <v>44188</v>
      </c>
      <c r="AE604" s="89">
        <v>46014</v>
      </c>
      <c r="AF604" s="90">
        <v>260485</v>
      </c>
      <c r="AG604" s="84">
        <v>0.73</v>
      </c>
      <c r="AH604" s="84">
        <v>5</v>
      </c>
      <c r="AI604" s="85">
        <v>5.0700000000000002E-2</v>
      </c>
      <c r="AJ604" s="86">
        <v>0.73</v>
      </c>
      <c r="AK604" s="86">
        <v>5</v>
      </c>
      <c r="AL604" s="87">
        <v>5.0700000000000002E-2</v>
      </c>
      <c r="AM604" s="91" t="s">
        <v>620</v>
      </c>
      <c r="AN604" s="91" t="s">
        <v>621</v>
      </c>
      <c r="AO604" s="19">
        <v>4880940.26</v>
      </c>
      <c r="AP604" s="19">
        <v>0</v>
      </c>
      <c r="AQ604" s="19">
        <v>0</v>
      </c>
      <c r="AR604" s="19">
        <v>0</v>
      </c>
      <c r="AS604" s="19">
        <v>0</v>
      </c>
      <c r="AT604" s="19">
        <v>0</v>
      </c>
      <c r="AU604" s="19">
        <v>4880940.26</v>
      </c>
      <c r="AV604" s="19">
        <v>0</v>
      </c>
      <c r="AW604" s="19">
        <v>0</v>
      </c>
      <c r="AX604" s="19">
        <v>0</v>
      </c>
      <c r="AY604" s="19">
        <v>0</v>
      </c>
      <c r="AZ604" s="19">
        <v>0</v>
      </c>
      <c r="BA604" s="19">
        <v>4880940.26</v>
      </c>
      <c r="BB604" s="19">
        <v>0</v>
      </c>
      <c r="BC604" s="19">
        <v>0</v>
      </c>
      <c r="BD604" s="19">
        <v>0</v>
      </c>
      <c r="BE604" s="19">
        <v>0</v>
      </c>
      <c r="BF604" s="19">
        <v>0</v>
      </c>
      <c r="BG604" s="19">
        <v>4880940.26</v>
      </c>
      <c r="BH604" s="19">
        <v>0</v>
      </c>
      <c r="BI604" s="19">
        <v>0</v>
      </c>
      <c r="BJ604" s="19">
        <f t="shared" si="27"/>
        <v>9761880.5199999996</v>
      </c>
      <c r="BK604" s="19">
        <f t="shared" si="28"/>
        <v>9761880.5199999996</v>
      </c>
      <c r="BL604" s="19">
        <f t="shared" si="29"/>
        <v>19523761.039999999</v>
      </c>
    </row>
    <row r="605" spans="1:64" x14ac:dyDescent="0.25">
      <c r="A605" s="52" t="s">
        <v>2496</v>
      </c>
      <c r="B605" s="78" t="s">
        <v>527</v>
      </c>
      <c r="C605" s="79">
        <v>6</v>
      </c>
      <c r="D605" s="80" t="s">
        <v>23</v>
      </c>
      <c r="E605" s="79" t="s">
        <v>434</v>
      </c>
      <c r="F605" s="79" t="s">
        <v>604</v>
      </c>
      <c r="G605" s="79" t="s">
        <v>816</v>
      </c>
      <c r="H605" s="79" t="s">
        <v>624</v>
      </c>
      <c r="I605" s="79" t="s">
        <v>817</v>
      </c>
      <c r="J605" s="79" t="s">
        <v>626</v>
      </c>
      <c r="K605" s="79" t="s">
        <v>447</v>
      </c>
      <c r="L605" s="79" t="s">
        <v>606</v>
      </c>
      <c r="M605" s="79" t="s">
        <v>619</v>
      </c>
      <c r="N605" s="81">
        <v>1</v>
      </c>
      <c r="O605" s="81">
        <v>1</v>
      </c>
      <c r="P605" s="81">
        <v>1</v>
      </c>
      <c r="Q605" s="81">
        <v>1</v>
      </c>
      <c r="R605" s="81">
        <v>1</v>
      </c>
      <c r="S605" s="81">
        <v>1</v>
      </c>
      <c r="T605" s="81">
        <v>0</v>
      </c>
      <c r="U605" s="81">
        <v>0</v>
      </c>
      <c r="V605" s="81">
        <v>0</v>
      </c>
      <c r="W605" s="102">
        <v>2745712.5</v>
      </c>
      <c r="X605" s="102">
        <v>0</v>
      </c>
      <c r="Y605" s="102">
        <v>0</v>
      </c>
      <c r="Z605" s="102">
        <v>12264.18</v>
      </c>
      <c r="AA605" s="102">
        <v>0</v>
      </c>
      <c r="AB605" s="102">
        <v>0</v>
      </c>
      <c r="AC605" s="102">
        <v>2745712.5</v>
      </c>
      <c r="AD605" s="89">
        <v>44188</v>
      </c>
      <c r="AE605" s="89">
        <v>46379</v>
      </c>
      <c r="AF605" s="90">
        <v>2745712.5</v>
      </c>
      <c r="AG605" s="84">
        <v>1.73</v>
      </c>
      <c r="AH605" s="84">
        <v>6</v>
      </c>
      <c r="AI605" s="85">
        <v>5.3600000000000002E-2</v>
      </c>
      <c r="AJ605" s="86">
        <v>1.73</v>
      </c>
      <c r="AK605" s="86">
        <v>6</v>
      </c>
      <c r="AL605" s="87">
        <v>5.3600000000000002E-2</v>
      </c>
      <c r="AM605" s="91" t="s">
        <v>620</v>
      </c>
      <c r="AN605" s="91" t="s">
        <v>621</v>
      </c>
      <c r="AO605" s="19">
        <v>0</v>
      </c>
      <c r="AP605" s="19">
        <v>0</v>
      </c>
      <c r="AQ605" s="19">
        <v>0</v>
      </c>
      <c r="AR605" s="19">
        <v>0</v>
      </c>
      <c r="AS605" s="19">
        <v>29528.52</v>
      </c>
      <c r="AT605" s="19">
        <v>0</v>
      </c>
      <c r="AU605" s="19">
        <v>0</v>
      </c>
      <c r="AV605" s="19">
        <v>0</v>
      </c>
      <c r="AW605" s="19">
        <v>0</v>
      </c>
      <c r="AX605" s="19">
        <v>0</v>
      </c>
      <c r="AY605" s="19">
        <v>0</v>
      </c>
      <c r="AZ605" s="19">
        <v>0</v>
      </c>
      <c r="BA605" s="19">
        <v>0</v>
      </c>
      <c r="BB605" s="19">
        <v>0</v>
      </c>
      <c r="BC605" s="19">
        <v>0</v>
      </c>
      <c r="BD605" s="19">
        <v>0</v>
      </c>
      <c r="BE605" s="19">
        <v>0</v>
      </c>
      <c r="BF605" s="19">
        <v>0</v>
      </c>
      <c r="BG605" s="19">
        <v>0</v>
      </c>
      <c r="BH605" s="19">
        <v>0</v>
      </c>
      <c r="BI605" s="19">
        <v>0</v>
      </c>
      <c r="BJ605" s="19">
        <f t="shared" si="27"/>
        <v>29528.52</v>
      </c>
      <c r="BK605" s="19">
        <f t="shared" si="28"/>
        <v>0</v>
      </c>
      <c r="BL605" s="19">
        <f t="shared" si="29"/>
        <v>29528.52</v>
      </c>
    </row>
    <row r="606" spans="1:64" x14ac:dyDescent="0.25">
      <c r="A606" s="52" t="s">
        <v>2497</v>
      </c>
      <c r="B606" s="78" t="s">
        <v>527</v>
      </c>
      <c r="C606" s="79">
        <v>7</v>
      </c>
      <c r="D606" s="80" t="s">
        <v>23</v>
      </c>
      <c r="E606" s="79" t="s">
        <v>434</v>
      </c>
      <c r="F606" s="79" t="s">
        <v>604</v>
      </c>
      <c r="G606" s="79" t="s">
        <v>816</v>
      </c>
      <c r="H606" s="79" t="s">
        <v>624</v>
      </c>
      <c r="I606" s="79" t="s">
        <v>817</v>
      </c>
      <c r="J606" s="79" t="s">
        <v>626</v>
      </c>
      <c r="K606" s="79" t="s">
        <v>447</v>
      </c>
      <c r="L606" s="79" t="s">
        <v>606</v>
      </c>
      <c r="M606" s="79" t="s">
        <v>619</v>
      </c>
      <c r="N606" s="81">
        <v>1</v>
      </c>
      <c r="O606" s="81">
        <v>1</v>
      </c>
      <c r="P606" s="81">
        <v>1</v>
      </c>
      <c r="Q606" s="81">
        <v>1</v>
      </c>
      <c r="R606" s="81">
        <v>1</v>
      </c>
      <c r="S606" s="81">
        <v>1</v>
      </c>
      <c r="T606" s="81">
        <v>0</v>
      </c>
      <c r="U606" s="81">
        <v>0</v>
      </c>
      <c r="V606" s="81">
        <v>0</v>
      </c>
      <c r="W606" s="102">
        <v>9553280</v>
      </c>
      <c r="X606" s="102">
        <v>0</v>
      </c>
      <c r="Y606" s="102">
        <v>0</v>
      </c>
      <c r="Z606" s="102">
        <v>44900.42</v>
      </c>
      <c r="AA606" s="102">
        <v>0</v>
      </c>
      <c r="AB606" s="102">
        <v>0</v>
      </c>
      <c r="AC606" s="102">
        <v>9553280</v>
      </c>
      <c r="AD606" s="89">
        <v>44188</v>
      </c>
      <c r="AE606" s="89">
        <v>46744</v>
      </c>
      <c r="AF606" s="90">
        <v>9553280</v>
      </c>
      <c r="AG606" s="84">
        <v>2.73</v>
      </c>
      <c r="AH606" s="84">
        <v>7</v>
      </c>
      <c r="AI606" s="85">
        <v>5.6399999999999999E-2</v>
      </c>
      <c r="AJ606" s="86">
        <v>2.73</v>
      </c>
      <c r="AK606" s="86">
        <v>7</v>
      </c>
      <c r="AL606" s="87">
        <v>5.6399999999999999E-2</v>
      </c>
      <c r="AM606" s="91" t="s">
        <v>620</v>
      </c>
      <c r="AN606" s="91" t="s">
        <v>621</v>
      </c>
      <c r="AO606" s="19">
        <v>0</v>
      </c>
      <c r="AP606" s="19">
        <v>0</v>
      </c>
      <c r="AQ606" s="19">
        <v>0</v>
      </c>
      <c r="AR606" s="19">
        <v>0</v>
      </c>
      <c r="AS606" s="19">
        <v>9385.77</v>
      </c>
      <c r="AT606" s="19">
        <v>0</v>
      </c>
      <c r="AU606" s="19">
        <v>0</v>
      </c>
      <c r="AV606" s="19">
        <v>0</v>
      </c>
      <c r="AW606" s="19">
        <v>0</v>
      </c>
      <c r="AX606" s="19">
        <v>0</v>
      </c>
      <c r="AY606" s="19">
        <v>0</v>
      </c>
      <c r="AZ606" s="19">
        <v>0</v>
      </c>
      <c r="BA606" s="19">
        <v>0</v>
      </c>
      <c r="BB606" s="19">
        <v>0</v>
      </c>
      <c r="BC606" s="19">
        <v>0</v>
      </c>
      <c r="BD606" s="19">
        <v>0</v>
      </c>
      <c r="BE606" s="19">
        <v>0</v>
      </c>
      <c r="BF606" s="19">
        <v>0</v>
      </c>
      <c r="BG606" s="19">
        <v>0</v>
      </c>
      <c r="BH606" s="19">
        <v>0</v>
      </c>
      <c r="BI606" s="19">
        <v>0</v>
      </c>
      <c r="BJ606" s="19">
        <f t="shared" si="27"/>
        <v>9385.77</v>
      </c>
      <c r="BK606" s="19">
        <f t="shared" si="28"/>
        <v>0</v>
      </c>
      <c r="BL606" s="19">
        <f t="shared" si="29"/>
        <v>9385.77</v>
      </c>
    </row>
    <row r="607" spans="1:64" x14ac:dyDescent="0.25">
      <c r="A607" s="52" t="s">
        <v>2498</v>
      </c>
      <c r="B607" s="78" t="s">
        <v>527</v>
      </c>
      <c r="C607" s="79">
        <v>8</v>
      </c>
      <c r="D607" s="80" t="s">
        <v>23</v>
      </c>
      <c r="E607" s="79" t="s">
        <v>434</v>
      </c>
      <c r="F607" s="79" t="s">
        <v>604</v>
      </c>
      <c r="G607" s="79" t="s">
        <v>816</v>
      </c>
      <c r="H607" s="79" t="s">
        <v>624</v>
      </c>
      <c r="I607" s="79" t="s">
        <v>817</v>
      </c>
      <c r="J607" s="79" t="s">
        <v>626</v>
      </c>
      <c r="K607" s="79" t="s">
        <v>447</v>
      </c>
      <c r="L607" s="79" t="s">
        <v>606</v>
      </c>
      <c r="M607" s="79" t="s">
        <v>619</v>
      </c>
      <c r="N607" s="81">
        <v>1</v>
      </c>
      <c r="O607" s="81">
        <v>1</v>
      </c>
      <c r="P607" s="81">
        <v>1</v>
      </c>
      <c r="Q607" s="81">
        <v>1</v>
      </c>
      <c r="R607" s="81">
        <v>1</v>
      </c>
      <c r="S607" s="81">
        <v>1</v>
      </c>
      <c r="T607" s="81">
        <v>0</v>
      </c>
      <c r="U607" s="81">
        <v>0</v>
      </c>
      <c r="V607" s="81">
        <v>0</v>
      </c>
      <c r="W607" s="102">
        <v>4651265</v>
      </c>
      <c r="X607" s="102">
        <v>0</v>
      </c>
      <c r="Y607" s="102">
        <v>0</v>
      </c>
      <c r="Z607" s="102">
        <v>22985</v>
      </c>
      <c r="AA607" s="102">
        <v>0</v>
      </c>
      <c r="AB607" s="102">
        <v>0</v>
      </c>
      <c r="AC607" s="102">
        <v>4651265</v>
      </c>
      <c r="AD607" s="89">
        <v>44188</v>
      </c>
      <c r="AE607" s="89">
        <v>47110</v>
      </c>
      <c r="AF607" s="90">
        <v>4651265</v>
      </c>
      <c r="AG607" s="84">
        <v>3.73</v>
      </c>
      <c r="AH607" s="84">
        <v>8</v>
      </c>
      <c r="AI607" s="85">
        <v>5.9299999999999999E-2</v>
      </c>
      <c r="AJ607" s="86">
        <v>3.73</v>
      </c>
      <c r="AK607" s="86">
        <v>8</v>
      </c>
      <c r="AL607" s="87">
        <v>5.9299999999999999E-2</v>
      </c>
      <c r="AM607" s="91" t="s">
        <v>620</v>
      </c>
      <c r="AN607" s="91" t="s">
        <v>621</v>
      </c>
      <c r="AO607" s="19">
        <v>0</v>
      </c>
      <c r="AP607" s="19">
        <v>0</v>
      </c>
      <c r="AQ607" s="19">
        <v>0</v>
      </c>
      <c r="AR607" s="19">
        <v>0</v>
      </c>
      <c r="AS607" s="19">
        <v>44900.800000000003</v>
      </c>
      <c r="AT607" s="19">
        <v>0</v>
      </c>
      <c r="AU607" s="19">
        <v>0</v>
      </c>
      <c r="AV607" s="19">
        <v>0</v>
      </c>
      <c r="AW607" s="19">
        <v>0</v>
      </c>
      <c r="AX607" s="19">
        <v>0</v>
      </c>
      <c r="AY607" s="19">
        <v>0</v>
      </c>
      <c r="AZ607" s="19">
        <v>0</v>
      </c>
      <c r="BA607" s="19">
        <v>0</v>
      </c>
      <c r="BB607" s="19">
        <v>0</v>
      </c>
      <c r="BC607" s="19">
        <v>0</v>
      </c>
      <c r="BD607" s="19">
        <v>0</v>
      </c>
      <c r="BE607" s="19">
        <v>0</v>
      </c>
      <c r="BF607" s="19">
        <v>0</v>
      </c>
      <c r="BG607" s="19">
        <v>0</v>
      </c>
      <c r="BH607" s="19">
        <v>0</v>
      </c>
      <c r="BI607" s="19">
        <v>0</v>
      </c>
      <c r="BJ607" s="19">
        <f t="shared" si="27"/>
        <v>44900.800000000003</v>
      </c>
      <c r="BK607" s="19">
        <f t="shared" si="28"/>
        <v>0</v>
      </c>
      <c r="BL607" s="19">
        <f t="shared" si="29"/>
        <v>44900.800000000003</v>
      </c>
    </row>
    <row r="608" spans="1:64" x14ac:dyDescent="0.25">
      <c r="A608" s="52" t="s">
        <v>2499</v>
      </c>
      <c r="B608" s="78" t="s">
        <v>527</v>
      </c>
      <c r="C608" s="79">
        <v>9</v>
      </c>
      <c r="D608" s="80" t="s">
        <v>23</v>
      </c>
      <c r="E608" s="79" t="s">
        <v>434</v>
      </c>
      <c r="F608" s="79" t="s">
        <v>604</v>
      </c>
      <c r="G608" s="79" t="s">
        <v>816</v>
      </c>
      <c r="H608" s="79" t="s">
        <v>624</v>
      </c>
      <c r="I608" s="79" t="s">
        <v>817</v>
      </c>
      <c r="J608" s="79" t="s">
        <v>626</v>
      </c>
      <c r="K608" s="79" t="s">
        <v>447</v>
      </c>
      <c r="L608" s="79" t="s">
        <v>606</v>
      </c>
      <c r="M608" s="79" t="s">
        <v>619</v>
      </c>
      <c r="N608" s="81">
        <v>1</v>
      </c>
      <c r="O608" s="81">
        <v>1</v>
      </c>
      <c r="P608" s="81">
        <v>1</v>
      </c>
      <c r="Q608" s="81">
        <v>1</v>
      </c>
      <c r="R608" s="81">
        <v>1</v>
      </c>
      <c r="S608" s="81">
        <v>1</v>
      </c>
      <c r="T608" s="81">
        <v>0</v>
      </c>
      <c r="U608" s="81">
        <v>0</v>
      </c>
      <c r="V608" s="81">
        <v>0</v>
      </c>
      <c r="W608" s="102">
        <v>53100</v>
      </c>
      <c r="X608" s="102">
        <v>0</v>
      </c>
      <c r="Y608" s="102">
        <v>0</v>
      </c>
      <c r="Z608" s="102">
        <v>274.79000000000002</v>
      </c>
      <c r="AA608" s="102">
        <v>0</v>
      </c>
      <c r="AB608" s="102">
        <v>0</v>
      </c>
      <c r="AC608" s="102">
        <v>53100</v>
      </c>
      <c r="AD608" s="89">
        <v>44188</v>
      </c>
      <c r="AE608" s="89">
        <v>47475</v>
      </c>
      <c r="AF608" s="90">
        <v>53100</v>
      </c>
      <c r="AG608" s="84">
        <v>4.7300000000000004</v>
      </c>
      <c r="AH608" s="84">
        <v>9</v>
      </c>
      <c r="AI608" s="85">
        <v>6.2100000000000002E-2</v>
      </c>
      <c r="AJ608" s="86">
        <v>4.7300000000000004</v>
      </c>
      <c r="AK608" s="86">
        <v>9</v>
      </c>
      <c r="AL608" s="87">
        <v>6.2100000000000002E-2</v>
      </c>
      <c r="AM608" s="91" t="s">
        <v>620</v>
      </c>
      <c r="AN608" s="91" t="s">
        <v>621</v>
      </c>
      <c r="AO608" s="19">
        <v>0</v>
      </c>
      <c r="AP608" s="19">
        <v>0</v>
      </c>
      <c r="AQ608" s="19">
        <v>0</v>
      </c>
      <c r="AR608" s="19">
        <v>0</v>
      </c>
      <c r="AS608" s="19">
        <v>40421.519999999997</v>
      </c>
      <c r="AT608" s="19">
        <v>0</v>
      </c>
      <c r="AU608" s="19">
        <v>0</v>
      </c>
      <c r="AV608" s="19">
        <v>0</v>
      </c>
      <c r="AW608" s="19">
        <v>0</v>
      </c>
      <c r="AX608" s="19">
        <v>0</v>
      </c>
      <c r="AY608" s="19">
        <v>0</v>
      </c>
      <c r="AZ608" s="19">
        <v>0</v>
      </c>
      <c r="BA608" s="19">
        <v>0</v>
      </c>
      <c r="BB608" s="19">
        <v>0</v>
      </c>
      <c r="BC608" s="19">
        <v>0</v>
      </c>
      <c r="BD608" s="19">
        <v>0</v>
      </c>
      <c r="BE608" s="19">
        <v>0</v>
      </c>
      <c r="BF608" s="19">
        <v>0</v>
      </c>
      <c r="BG608" s="19">
        <v>0</v>
      </c>
      <c r="BH608" s="19">
        <v>0</v>
      </c>
      <c r="BI608" s="19">
        <v>0</v>
      </c>
      <c r="BJ608" s="19">
        <f t="shared" si="27"/>
        <v>40421.519999999997</v>
      </c>
      <c r="BK608" s="19">
        <f t="shared" si="28"/>
        <v>0</v>
      </c>
      <c r="BL608" s="19">
        <f t="shared" si="29"/>
        <v>40421.519999999997</v>
      </c>
    </row>
    <row r="609" spans="1:64" x14ac:dyDescent="0.25">
      <c r="A609" s="52" t="s">
        <v>2525</v>
      </c>
      <c r="B609" s="78" t="s">
        <v>528</v>
      </c>
      <c r="C609" s="79">
        <v>4</v>
      </c>
      <c r="D609" s="80" t="s">
        <v>23</v>
      </c>
      <c r="E609" s="79" t="s">
        <v>434</v>
      </c>
      <c r="F609" s="79" t="s">
        <v>604</v>
      </c>
      <c r="G609" s="79" t="s">
        <v>816</v>
      </c>
      <c r="H609" s="79" t="s">
        <v>624</v>
      </c>
      <c r="I609" s="79" t="s">
        <v>817</v>
      </c>
      <c r="J609" s="79" t="s">
        <v>626</v>
      </c>
      <c r="K609" s="79" t="s">
        <v>447</v>
      </c>
      <c r="L609" s="79" t="s">
        <v>606</v>
      </c>
      <c r="M609" s="79" t="s">
        <v>619</v>
      </c>
      <c r="N609" s="81">
        <v>1</v>
      </c>
      <c r="O609" s="81">
        <v>1</v>
      </c>
      <c r="P609" s="81">
        <v>1</v>
      </c>
      <c r="Q609" s="81">
        <v>1</v>
      </c>
      <c r="R609" s="81">
        <v>1</v>
      </c>
      <c r="S609" s="81">
        <v>1</v>
      </c>
      <c r="T609" s="81">
        <v>0</v>
      </c>
      <c r="U609" s="81">
        <v>0</v>
      </c>
      <c r="V609" s="81">
        <v>0</v>
      </c>
      <c r="W609" s="102">
        <v>887950</v>
      </c>
      <c r="X609" s="102">
        <v>0</v>
      </c>
      <c r="Y609" s="102">
        <v>0</v>
      </c>
      <c r="Z609" s="102">
        <v>3485.2</v>
      </c>
      <c r="AA609" s="102">
        <v>0</v>
      </c>
      <c r="AB609" s="102">
        <v>0</v>
      </c>
      <c r="AC609" s="102">
        <v>887950</v>
      </c>
      <c r="AD609" s="89">
        <v>44301</v>
      </c>
      <c r="AE609" s="89">
        <v>45762</v>
      </c>
      <c r="AF609" s="90">
        <v>1775900</v>
      </c>
      <c r="AG609" s="84">
        <v>0.04</v>
      </c>
      <c r="AH609" s="84">
        <v>4</v>
      </c>
      <c r="AI609" s="85">
        <v>4.7100000000000003E-2</v>
      </c>
      <c r="AJ609" s="86">
        <v>0.04</v>
      </c>
      <c r="AK609" s="86">
        <v>4</v>
      </c>
      <c r="AL609" s="87">
        <v>4.7100000000000003E-2</v>
      </c>
      <c r="AM609" s="91" t="s">
        <v>620</v>
      </c>
      <c r="AN609" s="91" t="s">
        <v>621</v>
      </c>
      <c r="AO609" s="19">
        <v>23511.98</v>
      </c>
      <c r="AP609" s="19">
        <v>0</v>
      </c>
      <c r="AQ609" s="19">
        <v>0</v>
      </c>
      <c r="AR609" s="19">
        <v>0</v>
      </c>
      <c r="AS609" s="19">
        <v>0</v>
      </c>
      <c r="AT609" s="19">
        <v>0</v>
      </c>
      <c r="AU609" s="19">
        <v>23511.98</v>
      </c>
      <c r="AV609" s="19">
        <v>0</v>
      </c>
      <c r="AW609" s="19">
        <v>0</v>
      </c>
      <c r="AX609" s="19">
        <v>0</v>
      </c>
      <c r="AY609" s="19">
        <v>0</v>
      </c>
      <c r="AZ609" s="19">
        <v>0</v>
      </c>
      <c r="BA609" s="19">
        <v>23511.98</v>
      </c>
      <c r="BB609" s="19">
        <v>0</v>
      </c>
      <c r="BC609" s="19">
        <v>0</v>
      </c>
      <c r="BD609" s="19">
        <v>0</v>
      </c>
      <c r="BE609" s="19">
        <v>0</v>
      </c>
      <c r="BF609" s="19">
        <v>0</v>
      </c>
      <c r="BG609" s="19">
        <v>0</v>
      </c>
      <c r="BH609" s="19">
        <v>0</v>
      </c>
      <c r="BI609" s="19">
        <v>0</v>
      </c>
      <c r="BJ609" s="19">
        <f t="shared" si="27"/>
        <v>47023.96</v>
      </c>
      <c r="BK609" s="19">
        <f t="shared" si="28"/>
        <v>23511.98</v>
      </c>
      <c r="BL609" s="19">
        <f t="shared" si="29"/>
        <v>70535.94</v>
      </c>
    </row>
    <row r="610" spans="1:64" x14ac:dyDescent="0.25">
      <c r="A610" s="52" t="s">
        <v>2526</v>
      </c>
      <c r="B610" s="78" t="s">
        <v>528</v>
      </c>
      <c r="C610" s="79">
        <v>5</v>
      </c>
      <c r="D610" s="80" t="s">
        <v>23</v>
      </c>
      <c r="E610" s="79" t="s">
        <v>434</v>
      </c>
      <c r="F610" s="79" t="s">
        <v>604</v>
      </c>
      <c r="G610" s="79" t="s">
        <v>816</v>
      </c>
      <c r="H610" s="79" t="s">
        <v>624</v>
      </c>
      <c r="I610" s="79" t="s">
        <v>817</v>
      </c>
      <c r="J610" s="79" t="s">
        <v>626</v>
      </c>
      <c r="K610" s="79" t="s">
        <v>447</v>
      </c>
      <c r="L610" s="79" t="s">
        <v>606</v>
      </c>
      <c r="M610" s="79" t="s">
        <v>619</v>
      </c>
      <c r="N610" s="81">
        <v>1</v>
      </c>
      <c r="O610" s="81">
        <v>1</v>
      </c>
      <c r="P610" s="81">
        <v>1</v>
      </c>
      <c r="Q610" s="81">
        <v>1</v>
      </c>
      <c r="R610" s="81">
        <v>1</v>
      </c>
      <c r="S610" s="81">
        <v>1</v>
      </c>
      <c r="T610" s="81">
        <v>0</v>
      </c>
      <c r="U610" s="81">
        <v>0</v>
      </c>
      <c r="V610" s="81">
        <v>0</v>
      </c>
      <c r="W610" s="102">
        <v>737205</v>
      </c>
      <c r="X610" s="102">
        <v>0</v>
      </c>
      <c r="Y610" s="102">
        <v>0</v>
      </c>
      <c r="Z610" s="102">
        <v>3114.69</v>
      </c>
      <c r="AA610" s="102">
        <v>0</v>
      </c>
      <c r="AB610" s="102">
        <v>0</v>
      </c>
      <c r="AC610" s="102">
        <v>737205</v>
      </c>
      <c r="AD610" s="89">
        <v>44301</v>
      </c>
      <c r="AE610" s="89">
        <v>46127</v>
      </c>
      <c r="AF610" s="90">
        <v>737205</v>
      </c>
      <c r="AG610" s="84">
        <v>1.04</v>
      </c>
      <c r="AH610" s="84">
        <v>5</v>
      </c>
      <c r="AI610" s="85">
        <v>5.0700000000000002E-2</v>
      </c>
      <c r="AJ610" s="86">
        <v>1.04</v>
      </c>
      <c r="AK610" s="86">
        <v>5</v>
      </c>
      <c r="AL610" s="87">
        <v>5.0700000000000002E-2</v>
      </c>
      <c r="AM610" s="91" t="s">
        <v>620</v>
      </c>
      <c r="AN610" s="91" t="s">
        <v>621</v>
      </c>
      <c r="AO610" s="19">
        <v>33526.980000000003</v>
      </c>
      <c r="AP610" s="19">
        <v>0</v>
      </c>
      <c r="AQ610" s="19">
        <v>0</v>
      </c>
      <c r="AR610" s="19">
        <v>0</v>
      </c>
      <c r="AS610" s="19">
        <v>0</v>
      </c>
      <c r="AT610" s="19">
        <v>0</v>
      </c>
      <c r="AU610" s="19">
        <v>33526.980000000003</v>
      </c>
      <c r="AV610" s="19">
        <v>0</v>
      </c>
      <c r="AW610" s="19">
        <v>0</v>
      </c>
      <c r="AX610" s="19">
        <v>0</v>
      </c>
      <c r="AY610" s="19">
        <v>0</v>
      </c>
      <c r="AZ610" s="19">
        <v>0</v>
      </c>
      <c r="BA610" s="19">
        <v>33526.980000000003</v>
      </c>
      <c r="BB610" s="19">
        <v>0</v>
      </c>
      <c r="BC610" s="19">
        <v>0</v>
      </c>
      <c r="BD610" s="19">
        <v>0</v>
      </c>
      <c r="BE610" s="19">
        <v>0</v>
      </c>
      <c r="BF610" s="19">
        <v>0</v>
      </c>
      <c r="BG610" s="19">
        <v>0</v>
      </c>
      <c r="BH610" s="19">
        <v>0</v>
      </c>
      <c r="BI610" s="19">
        <v>0</v>
      </c>
      <c r="BJ610" s="19">
        <f t="shared" si="27"/>
        <v>67053.960000000006</v>
      </c>
      <c r="BK610" s="19">
        <f t="shared" si="28"/>
        <v>33526.980000000003</v>
      </c>
      <c r="BL610" s="19">
        <f t="shared" si="29"/>
        <v>100580.94</v>
      </c>
    </row>
    <row r="611" spans="1:64" x14ac:dyDescent="0.25">
      <c r="A611" s="52" t="s">
        <v>2527</v>
      </c>
      <c r="B611" s="78" t="s">
        <v>528</v>
      </c>
      <c r="C611" s="79">
        <v>6</v>
      </c>
      <c r="D611" s="80" t="s">
        <v>23</v>
      </c>
      <c r="E611" s="79" t="s">
        <v>434</v>
      </c>
      <c r="F611" s="79" t="s">
        <v>604</v>
      </c>
      <c r="G611" s="79" t="s">
        <v>816</v>
      </c>
      <c r="H611" s="79" t="s">
        <v>624</v>
      </c>
      <c r="I611" s="79" t="s">
        <v>817</v>
      </c>
      <c r="J611" s="79" t="s">
        <v>626</v>
      </c>
      <c r="K611" s="79" t="s">
        <v>447</v>
      </c>
      <c r="L611" s="79" t="s">
        <v>606</v>
      </c>
      <c r="M611" s="79" t="s">
        <v>619</v>
      </c>
      <c r="N611" s="81">
        <v>1</v>
      </c>
      <c r="O611" s="81">
        <v>1</v>
      </c>
      <c r="P611" s="81">
        <v>1</v>
      </c>
      <c r="Q611" s="81">
        <v>1</v>
      </c>
      <c r="R611" s="81">
        <v>1</v>
      </c>
      <c r="S611" s="81">
        <v>1</v>
      </c>
      <c r="T611" s="81">
        <v>0</v>
      </c>
      <c r="U611" s="81">
        <v>0</v>
      </c>
      <c r="V611" s="81">
        <v>0</v>
      </c>
      <c r="W611" s="102">
        <v>751955</v>
      </c>
      <c r="X611" s="102">
        <v>0</v>
      </c>
      <c r="Y611" s="102">
        <v>0</v>
      </c>
      <c r="Z611" s="102">
        <v>3358.73</v>
      </c>
      <c r="AA611" s="102">
        <v>0</v>
      </c>
      <c r="AB611" s="102">
        <v>0</v>
      </c>
      <c r="AC611" s="102">
        <v>751955</v>
      </c>
      <c r="AD611" s="89">
        <v>44301</v>
      </c>
      <c r="AE611" s="89">
        <v>46492</v>
      </c>
      <c r="AF611" s="90">
        <v>751955</v>
      </c>
      <c r="AG611" s="84">
        <v>2.04</v>
      </c>
      <c r="AH611" s="84">
        <v>6</v>
      </c>
      <c r="AI611" s="85">
        <v>5.3600000000000002E-2</v>
      </c>
      <c r="AJ611" s="86">
        <v>2.04</v>
      </c>
      <c r="AK611" s="86">
        <v>6</v>
      </c>
      <c r="AL611" s="87">
        <v>5.3600000000000002E-2</v>
      </c>
      <c r="AM611" s="91" t="s">
        <v>620</v>
      </c>
      <c r="AN611" s="91" t="s">
        <v>621</v>
      </c>
      <c r="AO611" s="19">
        <v>6952.27</v>
      </c>
      <c r="AP611" s="19">
        <v>0</v>
      </c>
      <c r="AQ611" s="19">
        <v>0</v>
      </c>
      <c r="AR611" s="19">
        <v>0</v>
      </c>
      <c r="AS611" s="19">
        <v>0</v>
      </c>
      <c r="AT611" s="19">
        <v>0</v>
      </c>
      <c r="AU611" s="19">
        <v>6952.27</v>
      </c>
      <c r="AV611" s="19">
        <v>0</v>
      </c>
      <c r="AW611" s="19">
        <v>0</v>
      </c>
      <c r="AX611" s="19">
        <v>0</v>
      </c>
      <c r="AY611" s="19">
        <v>0</v>
      </c>
      <c r="AZ611" s="19">
        <v>0</v>
      </c>
      <c r="BA611" s="19">
        <v>6952.27</v>
      </c>
      <c r="BB611" s="19">
        <v>0</v>
      </c>
      <c r="BC611" s="19">
        <v>0</v>
      </c>
      <c r="BD611" s="19">
        <v>0</v>
      </c>
      <c r="BE611" s="19">
        <v>0</v>
      </c>
      <c r="BF611" s="19">
        <v>0</v>
      </c>
      <c r="BG611" s="19">
        <v>0</v>
      </c>
      <c r="BH611" s="19">
        <v>0</v>
      </c>
      <c r="BI611" s="19">
        <v>0</v>
      </c>
      <c r="BJ611" s="19">
        <f t="shared" si="27"/>
        <v>13904.54</v>
      </c>
      <c r="BK611" s="19">
        <f t="shared" si="28"/>
        <v>6952.27</v>
      </c>
      <c r="BL611" s="19">
        <f t="shared" si="29"/>
        <v>20856.810000000001</v>
      </c>
    </row>
    <row r="612" spans="1:64" x14ac:dyDescent="0.25">
      <c r="A612" s="52" t="s">
        <v>2528</v>
      </c>
      <c r="B612" s="78" t="s">
        <v>528</v>
      </c>
      <c r="C612" s="79">
        <v>7</v>
      </c>
      <c r="D612" s="80" t="s">
        <v>23</v>
      </c>
      <c r="E612" s="79" t="s">
        <v>434</v>
      </c>
      <c r="F612" s="79" t="s">
        <v>604</v>
      </c>
      <c r="G612" s="79" t="s">
        <v>816</v>
      </c>
      <c r="H612" s="79" t="s">
        <v>624</v>
      </c>
      <c r="I612" s="79" t="s">
        <v>817</v>
      </c>
      <c r="J612" s="79" t="s">
        <v>626</v>
      </c>
      <c r="K612" s="79" t="s">
        <v>447</v>
      </c>
      <c r="L612" s="79" t="s">
        <v>606</v>
      </c>
      <c r="M612" s="79" t="s">
        <v>619</v>
      </c>
      <c r="N612" s="81">
        <v>1</v>
      </c>
      <c r="O612" s="81">
        <v>1</v>
      </c>
      <c r="P612" s="81">
        <v>1</v>
      </c>
      <c r="Q612" s="81">
        <v>1</v>
      </c>
      <c r="R612" s="81">
        <v>1</v>
      </c>
      <c r="S612" s="81">
        <v>1</v>
      </c>
      <c r="T612" s="81">
        <v>0</v>
      </c>
      <c r="U612" s="81">
        <v>0</v>
      </c>
      <c r="V612" s="81">
        <v>0</v>
      </c>
      <c r="W612" s="102">
        <v>106200</v>
      </c>
      <c r="X612" s="102">
        <v>0</v>
      </c>
      <c r="Y612" s="102">
        <v>0</v>
      </c>
      <c r="Z612" s="102">
        <v>499.14</v>
      </c>
      <c r="AA612" s="102">
        <v>0</v>
      </c>
      <c r="AB612" s="102">
        <v>0</v>
      </c>
      <c r="AC612" s="102">
        <v>106200</v>
      </c>
      <c r="AD612" s="89">
        <v>44301</v>
      </c>
      <c r="AE612" s="89">
        <v>46858</v>
      </c>
      <c r="AF612" s="90">
        <v>106200</v>
      </c>
      <c r="AG612" s="84">
        <v>3.04</v>
      </c>
      <c r="AH612" s="84">
        <v>7</v>
      </c>
      <c r="AI612" s="85">
        <v>5.6399999999999999E-2</v>
      </c>
      <c r="AJ612" s="86">
        <v>3.04</v>
      </c>
      <c r="AK612" s="86">
        <v>7</v>
      </c>
      <c r="AL612" s="87">
        <v>5.6399999999999999E-2</v>
      </c>
      <c r="AM612" s="91" t="s">
        <v>620</v>
      </c>
      <c r="AN612" s="91" t="s">
        <v>621</v>
      </c>
      <c r="AO612" s="19">
        <v>7785.06</v>
      </c>
      <c r="AP612" s="19">
        <v>0</v>
      </c>
      <c r="AQ612" s="19">
        <v>0</v>
      </c>
      <c r="AR612" s="19">
        <v>0</v>
      </c>
      <c r="AS612" s="19">
        <v>0</v>
      </c>
      <c r="AT612" s="19">
        <v>0</v>
      </c>
      <c r="AU612" s="19">
        <v>7785.06</v>
      </c>
      <c r="AV612" s="19">
        <v>0</v>
      </c>
      <c r="AW612" s="19">
        <v>0</v>
      </c>
      <c r="AX612" s="19">
        <v>0</v>
      </c>
      <c r="AY612" s="19">
        <v>0</v>
      </c>
      <c r="AZ612" s="19">
        <v>0</v>
      </c>
      <c r="BA612" s="19">
        <v>7785.06</v>
      </c>
      <c r="BB612" s="19">
        <v>0</v>
      </c>
      <c r="BC612" s="19">
        <v>0</v>
      </c>
      <c r="BD612" s="19">
        <v>0</v>
      </c>
      <c r="BE612" s="19">
        <v>0</v>
      </c>
      <c r="BF612" s="19">
        <v>0</v>
      </c>
      <c r="BG612" s="19">
        <v>0</v>
      </c>
      <c r="BH612" s="19">
        <v>0</v>
      </c>
      <c r="BI612" s="19">
        <v>0</v>
      </c>
      <c r="BJ612" s="19">
        <f t="shared" si="27"/>
        <v>15570.12</v>
      </c>
      <c r="BK612" s="19">
        <f t="shared" si="28"/>
        <v>7785.06</v>
      </c>
      <c r="BL612" s="19">
        <f t="shared" si="29"/>
        <v>23355.18</v>
      </c>
    </row>
    <row r="613" spans="1:64" x14ac:dyDescent="0.25">
      <c r="A613" s="52" t="s">
        <v>2529</v>
      </c>
      <c r="B613" s="78" t="s">
        <v>528</v>
      </c>
      <c r="C613" s="79">
        <v>8</v>
      </c>
      <c r="D613" s="80" t="s">
        <v>23</v>
      </c>
      <c r="E613" s="79" t="s">
        <v>434</v>
      </c>
      <c r="F613" s="79" t="s">
        <v>604</v>
      </c>
      <c r="G613" s="79" t="s">
        <v>816</v>
      </c>
      <c r="H613" s="79" t="s">
        <v>624</v>
      </c>
      <c r="I613" s="79" t="s">
        <v>817</v>
      </c>
      <c r="J613" s="79" t="s">
        <v>626</v>
      </c>
      <c r="K613" s="79" t="s">
        <v>447</v>
      </c>
      <c r="L613" s="79" t="s">
        <v>606</v>
      </c>
      <c r="M613" s="79" t="s">
        <v>619</v>
      </c>
      <c r="N613" s="81">
        <v>1</v>
      </c>
      <c r="O613" s="81">
        <v>1</v>
      </c>
      <c r="P613" s="81">
        <v>1</v>
      </c>
      <c r="Q613" s="81">
        <v>1</v>
      </c>
      <c r="R613" s="81">
        <v>1</v>
      </c>
      <c r="S613" s="81">
        <v>1</v>
      </c>
      <c r="T613" s="81">
        <v>0</v>
      </c>
      <c r="U613" s="81">
        <v>0</v>
      </c>
      <c r="V613" s="81">
        <v>0</v>
      </c>
      <c r="W613" s="102">
        <v>53100</v>
      </c>
      <c r="X613" s="102">
        <v>0</v>
      </c>
      <c r="Y613" s="102">
        <v>0</v>
      </c>
      <c r="Z613" s="102">
        <v>262.39999999999998</v>
      </c>
      <c r="AA613" s="102">
        <v>0</v>
      </c>
      <c r="AB613" s="102">
        <v>0</v>
      </c>
      <c r="AC613" s="102">
        <v>53100</v>
      </c>
      <c r="AD613" s="89">
        <v>44301</v>
      </c>
      <c r="AE613" s="89">
        <v>47223</v>
      </c>
      <c r="AF613" s="90">
        <v>53100</v>
      </c>
      <c r="AG613" s="84">
        <v>4.04</v>
      </c>
      <c r="AH613" s="84">
        <v>8</v>
      </c>
      <c r="AI613" s="85">
        <v>5.9299999999999999E-2</v>
      </c>
      <c r="AJ613" s="86">
        <v>4.04</v>
      </c>
      <c r="AK613" s="86">
        <v>8</v>
      </c>
      <c r="AL613" s="87">
        <v>5.9299999999999999E-2</v>
      </c>
      <c r="AM613" s="91" t="s">
        <v>620</v>
      </c>
      <c r="AN613" s="91" t="s">
        <v>621</v>
      </c>
      <c r="AO613" s="19">
        <v>8075.38</v>
      </c>
      <c r="AP613" s="19">
        <v>0</v>
      </c>
      <c r="AQ613" s="19">
        <v>0</v>
      </c>
      <c r="AR613" s="19">
        <v>0</v>
      </c>
      <c r="AS613" s="19">
        <v>0</v>
      </c>
      <c r="AT613" s="19">
        <v>0</v>
      </c>
      <c r="AU613" s="19">
        <v>8075.38</v>
      </c>
      <c r="AV613" s="19">
        <v>0</v>
      </c>
      <c r="AW613" s="19">
        <v>0</v>
      </c>
      <c r="AX613" s="19">
        <v>0</v>
      </c>
      <c r="AY613" s="19">
        <v>0</v>
      </c>
      <c r="AZ613" s="19">
        <v>0</v>
      </c>
      <c r="BA613" s="19">
        <v>8075.38</v>
      </c>
      <c r="BB613" s="19">
        <v>0</v>
      </c>
      <c r="BC613" s="19">
        <v>0</v>
      </c>
      <c r="BD613" s="19">
        <v>0</v>
      </c>
      <c r="BE613" s="19">
        <v>0</v>
      </c>
      <c r="BF613" s="19">
        <v>0</v>
      </c>
      <c r="BG613" s="19">
        <v>0</v>
      </c>
      <c r="BH613" s="19">
        <v>0</v>
      </c>
      <c r="BI613" s="19">
        <v>0</v>
      </c>
      <c r="BJ613" s="19">
        <f t="shared" si="27"/>
        <v>16150.76</v>
      </c>
      <c r="BK613" s="19">
        <f t="shared" si="28"/>
        <v>8075.38</v>
      </c>
      <c r="BL613" s="19">
        <f t="shared" si="29"/>
        <v>24226.14</v>
      </c>
    </row>
    <row r="614" spans="1:64" x14ac:dyDescent="0.25">
      <c r="A614" s="52" t="s">
        <v>2552</v>
      </c>
      <c r="B614" s="78" t="s">
        <v>529</v>
      </c>
      <c r="C614" s="79">
        <v>4</v>
      </c>
      <c r="D614" s="80" t="s">
        <v>23</v>
      </c>
      <c r="E614" s="79" t="s">
        <v>434</v>
      </c>
      <c r="F614" s="79" t="s">
        <v>604</v>
      </c>
      <c r="G614" s="79" t="s">
        <v>816</v>
      </c>
      <c r="H614" s="79" t="s">
        <v>624</v>
      </c>
      <c r="I614" s="79" t="s">
        <v>817</v>
      </c>
      <c r="J614" s="79" t="s">
        <v>626</v>
      </c>
      <c r="K614" s="79" t="s">
        <v>447</v>
      </c>
      <c r="L614" s="79" t="s">
        <v>606</v>
      </c>
      <c r="M614" s="79" t="s">
        <v>619</v>
      </c>
      <c r="N614" s="81">
        <v>1</v>
      </c>
      <c r="O614" s="81">
        <v>1</v>
      </c>
      <c r="P614" s="81">
        <v>1</v>
      </c>
      <c r="Q614" s="81">
        <v>1</v>
      </c>
      <c r="R614" s="81">
        <v>1</v>
      </c>
      <c r="S614" s="81">
        <v>1</v>
      </c>
      <c r="T614" s="81">
        <v>0</v>
      </c>
      <c r="U614" s="81">
        <v>0</v>
      </c>
      <c r="V614" s="81">
        <v>0</v>
      </c>
      <c r="W614" s="102">
        <v>7080</v>
      </c>
      <c r="X614" s="102">
        <v>0</v>
      </c>
      <c r="Y614" s="102">
        <v>0</v>
      </c>
      <c r="Z614" s="102">
        <v>27.79</v>
      </c>
      <c r="AA614" s="102">
        <v>0</v>
      </c>
      <c r="AB614" s="102">
        <v>0</v>
      </c>
      <c r="AC614" s="102">
        <v>7080</v>
      </c>
      <c r="AD614" s="89">
        <v>44321</v>
      </c>
      <c r="AE614" s="89">
        <v>45782</v>
      </c>
      <c r="AF614" s="90">
        <v>14160</v>
      </c>
      <c r="AG614" s="84">
        <v>0.1</v>
      </c>
      <c r="AH614" s="84">
        <v>4</v>
      </c>
      <c r="AI614" s="85">
        <v>4.7100000000000003E-2</v>
      </c>
      <c r="AJ614" s="86">
        <v>0.1</v>
      </c>
      <c r="AK614" s="86">
        <v>4</v>
      </c>
      <c r="AL614" s="87">
        <v>4.7100000000000003E-2</v>
      </c>
      <c r="AM614" s="91" t="s">
        <v>620</v>
      </c>
      <c r="AN614" s="91" t="s">
        <v>621</v>
      </c>
      <c r="AO614" s="19">
        <v>287.62</v>
      </c>
      <c r="AP614" s="19">
        <v>287.62</v>
      </c>
      <c r="AQ614" s="19">
        <v>287.62</v>
      </c>
      <c r="AR614" s="19">
        <v>287.62</v>
      </c>
      <c r="AS614" s="19">
        <v>287.62</v>
      </c>
      <c r="AT614" s="19">
        <v>287.62</v>
      </c>
      <c r="AU614" s="19">
        <v>287.62</v>
      </c>
      <c r="AV614" s="19">
        <v>287.62</v>
      </c>
      <c r="AW614" s="19">
        <v>287.62</v>
      </c>
      <c r="AX614" s="19">
        <v>287.62</v>
      </c>
      <c r="AY614" s="19">
        <v>287.62</v>
      </c>
      <c r="AZ614" s="19">
        <v>287.62</v>
      </c>
      <c r="BA614" s="19">
        <v>287.62</v>
      </c>
      <c r="BB614" s="19">
        <v>287.62</v>
      </c>
      <c r="BC614" s="19">
        <v>287.62</v>
      </c>
      <c r="BD614" s="19">
        <v>287.62</v>
      </c>
      <c r="BE614" s="19">
        <v>287.62</v>
      </c>
      <c r="BF614" s="19">
        <v>287.62</v>
      </c>
      <c r="BG614" s="19">
        <v>287.62</v>
      </c>
      <c r="BH614" s="19">
        <v>287.62</v>
      </c>
      <c r="BI614" s="19">
        <v>287.62</v>
      </c>
      <c r="BJ614" s="19">
        <f t="shared" si="27"/>
        <v>2588.5799999999995</v>
      </c>
      <c r="BK614" s="19">
        <f t="shared" si="28"/>
        <v>3451.4399999999991</v>
      </c>
      <c r="BL614" s="19">
        <f t="shared" si="29"/>
        <v>6040.0199999999986</v>
      </c>
    </row>
    <row r="615" spans="1:64" x14ac:dyDescent="0.25">
      <c r="A615" s="52" t="s">
        <v>2553</v>
      </c>
      <c r="B615" s="78" t="s">
        <v>529</v>
      </c>
      <c r="C615" s="79">
        <v>5</v>
      </c>
      <c r="D615" s="80" t="s">
        <v>23</v>
      </c>
      <c r="E615" s="79" t="s">
        <v>434</v>
      </c>
      <c r="F615" s="79" t="s">
        <v>604</v>
      </c>
      <c r="G615" s="79" t="s">
        <v>816</v>
      </c>
      <c r="H615" s="79" t="s">
        <v>624</v>
      </c>
      <c r="I615" s="79" t="s">
        <v>817</v>
      </c>
      <c r="J615" s="79" t="s">
        <v>626</v>
      </c>
      <c r="K615" s="79" t="s">
        <v>447</v>
      </c>
      <c r="L615" s="79" t="s">
        <v>606</v>
      </c>
      <c r="M615" s="79" t="s">
        <v>619</v>
      </c>
      <c r="N615" s="81">
        <v>1</v>
      </c>
      <c r="O615" s="81">
        <v>1</v>
      </c>
      <c r="P615" s="81">
        <v>1</v>
      </c>
      <c r="Q615" s="81">
        <v>1</v>
      </c>
      <c r="R615" s="81">
        <v>1</v>
      </c>
      <c r="S615" s="81">
        <v>1</v>
      </c>
      <c r="T615" s="81">
        <v>0</v>
      </c>
      <c r="U615" s="81">
        <v>0</v>
      </c>
      <c r="V615" s="81">
        <v>0</v>
      </c>
      <c r="W615" s="102">
        <v>435715</v>
      </c>
      <c r="X615" s="102">
        <v>0</v>
      </c>
      <c r="Y615" s="102">
        <v>0</v>
      </c>
      <c r="Z615" s="102">
        <v>1840.9</v>
      </c>
      <c r="AA615" s="102">
        <v>0</v>
      </c>
      <c r="AB615" s="102">
        <v>0</v>
      </c>
      <c r="AC615" s="102">
        <v>435715</v>
      </c>
      <c r="AD615" s="89">
        <v>44321</v>
      </c>
      <c r="AE615" s="89">
        <v>46147</v>
      </c>
      <c r="AF615" s="90">
        <v>435715</v>
      </c>
      <c r="AG615" s="84">
        <v>1.1000000000000001</v>
      </c>
      <c r="AH615" s="84">
        <v>5</v>
      </c>
      <c r="AI615" s="85">
        <v>5.0700000000000002E-2</v>
      </c>
      <c r="AJ615" s="86">
        <v>1.1000000000000001</v>
      </c>
      <c r="AK615" s="86">
        <v>5</v>
      </c>
      <c r="AL615" s="87">
        <v>5.0700000000000002E-2</v>
      </c>
      <c r="AM615" s="91" t="s">
        <v>620</v>
      </c>
      <c r="AN615" s="91" t="s">
        <v>621</v>
      </c>
      <c r="AO615" s="19">
        <v>7887.25</v>
      </c>
      <c r="AP615" s="19">
        <v>0</v>
      </c>
      <c r="AQ615" s="19">
        <v>0</v>
      </c>
      <c r="AR615" s="19">
        <v>0</v>
      </c>
      <c r="AS615" s="19">
        <v>0</v>
      </c>
      <c r="AT615" s="19">
        <v>0</v>
      </c>
      <c r="AU615" s="19">
        <v>7887.25</v>
      </c>
      <c r="AV615" s="19">
        <v>0</v>
      </c>
      <c r="AW615" s="19">
        <v>0</v>
      </c>
      <c r="AX615" s="19">
        <v>0</v>
      </c>
      <c r="AY615" s="19">
        <v>0</v>
      </c>
      <c r="AZ615" s="19">
        <v>0</v>
      </c>
      <c r="BA615" s="19">
        <v>7887.25</v>
      </c>
      <c r="BB615" s="19">
        <v>0</v>
      </c>
      <c r="BC615" s="19">
        <v>0</v>
      </c>
      <c r="BD615" s="19">
        <v>0</v>
      </c>
      <c r="BE615" s="19">
        <v>0</v>
      </c>
      <c r="BF615" s="19">
        <v>0</v>
      </c>
      <c r="BG615" s="19">
        <v>0</v>
      </c>
      <c r="BH615" s="19">
        <v>0</v>
      </c>
      <c r="BI615" s="19">
        <v>0</v>
      </c>
      <c r="BJ615" s="19">
        <f t="shared" si="27"/>
        <v>15774.5</v>
      </c>
      <c r="BK615" s="19">
        <f t="shared" si="28"/>
        <v>7887.25</v>
      </c>
      <c r="BL615" s="19">
        <f t="shared" si="29"/>
        <v>23661.75</v>
      </c>
    </row>
    <row r="616" spans="1:64" x14ac:dyDescent="0.25">
      <c r="A616" s="52" t="s">
        <v>2554</v>
      </c>
      <c r="B616" s="78" t="s">
        <v>529</v>
      </c>
      <c r="C616" s="79">
        <v>6</v>
      </c>
      <c r="D616" s="80" t="s">
        <v>23</v>
      </c>
      <c r="E616" s="79" t="s">
        <v>434</v>
      </c>
      <c r="F616" s="79" t="s">
        <v>604</v>
      </c>
      <c r="G616" s="79" t="s">
        <v>816</v>
      </c>
      <c r="H616" s="79" t="s">
        <v>624</v>
      </c>
      <c r="I616" s="79" t="s">
        <v>817</v>
      </c>
      <c r="J616" s="79" t="s">
        <v>626</v>
      </c>
      <c r="K616" s="79" t="s">
        <v>447</v>
      </c>
      <c r="L616" s="79" t="s">
        <v>606</v>
      </c>
      <c r="M616" s="79" t="s">
        <v>619</v>
      </c>
      <c r="N616" s="81">
        <v>1</v>
      </c>
      <c r="O616" s="81">
        <v>1</v>
      </c>
      <c r="P616" s="81">
        <v>1</v>
      </c>
      <c r="Q616" s="81">
        <v>1</v>
      </c>
      <c r="R616" s="81">
        <v>1</v>
      </c>
      <c r="S616" s="81">
        <v>1</v>
      </c>
      <c r="T616" s="81">
        <v>0</v>
      </c>
      <c r="U616" s="81">
        <v>0</v>
      </c>
      <c r="V616" s="81">
        <v>0</v>
      </c>
      <c r="W616" s="102">
        <v>1729290</v>
      </c>
      <c r="X616" s="102">
        <v>0</v>
      </c>
      <c r="Y616" s="102">
        <v>0</v>
      </c>
      <c r="Z616" s="102">
        <v>7724.16</v>
      </c>
      <c r="AA616" s="102">
        <v>0</v>
      </c>
      <c r="AB616" s="102">
        <v>0</v>
      </c>
      <c r="AC616" s="102">
        <v>1729290</v>
      </c>
      <c r="AD616" s="89">
        <v>44321</v>
      </c>
      <c r="AE616" s="89">
        <v>46512</v>
      </c>
      <c r="AF616" s="90">
        <v>1729290</v>
      </c>
      <c r="AG616" s="84">
        <v>2.1</v>
      </c>
      <c r="AH616" s="84">
        <v>6</v>
      </c>
      <c r="AI616" s="85">
        <v>5.3600000000000002E-2</v>
      </c>
      <c r="AJ616" s="86">
        <v>2.1</v>
      </c>
      <c r="AK616" s="86">
        <v>6</v>
      </c>
      <c r="AL616" s="87">
        <v>5.3600000000000002E-2</v>
      </c>
      <c r="AM616" s="91" t="s">
        <v>620</v>
      </c>
      <c r="AN616" s="91" t="s">
        <v>621</v>
      </c>
      <c r="AO616" s="19">
        <v>50974.57</v>
      </c>
      <c r="AP616" s="19">
        <v>0</v>
      </c>
      <c r="AQ616" s="19">
        <v>0</v>
      </c>
      <c r="AR616" s="19">
        <v>0</v>
      </c>
      <c r="AS616" s="19">
        <v>0</v>
      </c>
      <c r="AT616" s="19">
        <v>0</v>
      </c>
      <c r="AU616" s="19">
        <v>50974.57</v>
      </c>
      <c r="AV616" s="19">
        <v>0</v>
      </c>
      <c r="AW616" s="19">
        <v>0</v>
      </c>
      <c r="AX616" s="19">
        <v>0</v>
      </c>
      <c r="AY616" s="19">
        <v>0</v>
      </c>
      <c r="AZ616" s="19">
        <v>0</v>
      </c>
      <c r="BA616" s="19">
        <v>50974.57</v>
      </c>
      <c r="BB616" s="19">
        <v>0</v>
      </c>
      <c r="BC616" s="19">
        <v>0</v>
      </c>
      <c r="BD616" s="19">
        <v>0</v>
      </c>
      <c r="BE616" s="19">
        <v>0</v>
      </c>
      <c r="BF616" s="19">
        <v>0</v>
      </c>
      <c r="BG616" s="19">
        <v>0</v>
      </c>
      <c r="BH616" s="19">
        <v>0</v>
      </c>
      <c r="BI616" s="19">
        <v>0</v>
      </c>
      <c r="BJ616" s="19">
        <f t="shared" si="27"/>
        <v>101949.14</v>
      </c>
      <c r="BK616" s="19">
        <f t="shared" si="28"/>
        <v>50974.57</v>
      </c>
      <c r="BL616" s="19">
        <f t="shared" si="29"/>
        <v>152923.71</v>
      </c>
    </row>
    <row r="617" spans="1:64" x14ac:dyDescent="0.25">
      <c r="A617" s="52" t="s">
        <v>2555</v>
      </c>
      <c r="B617" s="78" t="s">
        <v>529</v>
      </c>
      <c r="C617" s="79">
        <v>7</v>
      </c>
      <c r="D617" s="80" t="s">
        <v>23</v>
      </c>
      <c r="E617" s="79" t="s">
        <v>434</v>
      </c>
      <c r="F617" s="79" t="s">
        <v>604</v>
      </c>
      <c r="G617" s="79" t="s">
        <v>816</v>
      </c>
      <c r="H617" s="79" t="s">
        <v>624</v>
      </c>
      <c r="I617" s="79" t="s">
        <v>817</v>
      </c>
      <c r="J617" s="79" t="s">
        <v>626</v>
      </c>
      <c r="K617" s="79" t="s">
        <v>447</v>
      </c>
      <c r="L617" s="79" t="s">
        <v>606</v>
      </c>
      <c r="M617" s="79" t="s">
        <v>619</v>
      </c>
      <c r="N617" s="81">
        <v>1</v>
      </c>
      <c r="O617" s="81">
        <v>1</v>
      </c>
      <c r="P617" s="81">
        <v>1</v>
      </c>
      <c r="Q617" s="81">
        <v>1</v>
      </c>
      <c r="R617" s="81">
        <v>1</v>
      </c>
      <c r="S617" s="81">
        <v>1</v>
      </c>
      <c r="T617" s="81">
        <v>0</v>
      </c>
      <c r="U617" s="81">
        <v>0</v>
      </c>
      <c r="V617" s="81">
        <v>0</v>
      </c>
      <c r="W617" s="102">
        <v>6743847.5</v>
      </c>
      <c r="X617" s="102">
        <v>0</v>
      </c>
      <c r="Y617" s="102">
        <v>0</v>
      </c>
      <c r="Z617" s="102">
        <v>31696.080000000002</v>
      </c>
      <c r="AA617" s="102">
        <v>0</v>
      </c>
      <c r="AB617" s="102">
        <v>0</v>
      </c>
      <c r="AC617" s="102">
        <v>6743847.5</v>
      </c>
      <c r="AD617" s="89">
        <v>44321</v>
      </c>
      <c r="AE617" s="89">
        <v>46878</v>
      </c>
      <c r="AF617" s="90">
        <v>6743847.5</v>
      </c>
      <c r="AG617" s="84">
        <v>3.1</v>
      </c>
      <c r="AH617" s="84">
        <v>7</v>
      </c>
      <c r="AI617" s="85">
        <v>5.6399999999999999E-2</v>
      </c>
      <c r="AJ617" s="86">
        <v>3.1</v>
      </c>
      <c r="AK617" s="86">
        <v>7</v>
      </c>
      <c r="AL617" s="87">
        <v>5.6399999999999999E-2</v>
      </c>
      <c r="AM617" s="91" t="s">
        <v>620</v>
      </c>
      <c r="AN617" s="91" t="s">
        <v>621</v>
      </c>
      <c r="AO617" s="19">
        <v>10335.379999999999</v>
      </c>
      <c r="AP617" s="19">
        <v>0</v>
      </c>
      <c r="AQ617" s="19">
        <v>0</v>
      </c>
      <c r="AR617" s="19">
        <v>0</v>
      </c>
      <c r="AS617" s="19">
        <v>0</v>
      </c>
      <c r="AT617" s="19">
        <v>0</v>
      </c>
      <c r="AU617" s="19">
        <v>10335.379999999999</v>
      </c>
      <c r="AV617" s="19">
        <v>0</v>
      </c>
      <c r="AW617" s="19">
        <v>0</v>
      </c>
      <c r="AX617" s="19">
        <v>0</v>
      </c>
      <c r="AY617" s="19">
        <v>0</v>
      </c>
      <c r="AZ617" s="19">
        <v>0</v>
      </c>
      <c r="BA617" s="19">
        <v>10335.379999999999</v>
      </c>
      <c r="BB617" s="19">
        <v>0</v>
      </c>
      <c r="BC617" s="19">
        <v>0</v>
      </c>
      <c r="BD617" s="19">
        <v>0</v>
      </c>
      <c r="BE617" s="19">
        <v>0</v>
      </c>
      <c r="BF617" s="19">
        <v>0</v>
      </c>
      <c r="BG617" s="19">
        <v>0</v>
      </c>
      <c r="BH617" s="19">
        <v>0</v>
      </c>
      <c r="BI617" s="19">
        <v>0</v>
      </c>
      <c r="BJ617" s="19">
        <f t="shared" si="27"/>
        <v>20670.759999999998</v>
      </c>
      <c r="BK617" s="19">
        <f t="shared" si="28"/>
        <v>10335.379999999999</v>
      </c>
      <c r="BL617" s="19">
        <f t="shared" si="29"/>
        <v>31006.14</v>
      </c>
    </row>
    <row r="618" spans="1:64" x14ac:dyDescent="0.25">
      <c r="A618" s="52" t="s">
        <v>2556</v>
      </c>
      <c r="B618" s="78" t="s">
        <v>529</v>
      </c>
      <c r="C618" s="79">
        <v>8</v>
      </c>
      <c r="D618" s="80" t="s">
        <v>23</v>
      </c>
      <c r="E618" s="79" t="s">
        <v>434</v>
      </c>
      <c r="F618" s="79" t="s">
        <v>604</v>
      </c>
      <c r="G618" s="79" t="s">
        <v>816</v>
      </c>
      <c r="H618" s="79" t="s">
        <v>624</v>
      </c>
      <c r="I618" s="79" t="s">
        <v>817</v>
      </c>
      <c r="J618" s="79" t="s">
        <v>626</v>
      </c>
      <c r="K618" s="79" t="s">
        <v>447</v>
      </c>
      <c r="L618" s="79" t="s">
        <v>606</v>
      </c>
      <c r="M618" s="79" t="s">
        <v>619</v>
      </c>
      <c r="N618" s="81">
        <v>1</v>
      </c>
      <c r="O618" s="81">
        <v>1</v>
      </c>
      <c r="P618" s="81">
        <v>1</v>
      </c>
      <c r="Q618" s="81">
        <v>1</v>
      </c>
      <c r="R618" s="81">
        <v>1</v>
      </c>
      <c r="S618" s="81">
        <v>1</v>
      </c>
      <c r="T618" s="81">
        <v>0</v>
      </c>
      <c r="U618" s="81">
        <v>0</v>
      </c>
      <c r="V618" s="81">
        <v>0</v>
      </c>
      <c r="W618" s="102">
        <v>53100</v>
      </c>
      <c r="X618" s="102">
        <v>0</v>
      </c>
      <c r="Y618" s="102">
        <v>0</v>
      </c>
      <c r="Z618" s="102">
        <v>262.39999999999998</v>
      </c>
      <c r="AA618" s="102">
        <v>0</v>
      </c>
      <c r="AB618" s="102">
        <v>0</v>
      </c>
      <c r="AC618" s="102">
        <v>53100</v>
      </c>
      <c r="AD618" s="89">
        <v>44321</v>
      </c>
      <c r="AE618" s="89">
        <v>47243</v>
      </c>
      <c r="AF618" s="90">
        <v>53100</v>
      </c>
      <c r="AG618" s="84">
        <v>4.0999999999999996</v>
      </c>
      <c r="AH618" s="84">
        <v>8</v>
      </c>
      <c r="AI618" s="85">
        <v>5.9299999999999999E-2</v>
      </c>
      <c r="AJ618" s="86">
        <v>4.0999999999999996</v>
      </c>
      <c r="AK618" s="86">
        <v>8</v>
      </c>
      <c r="AL618" s="87">
        <v>5.9299999999999999E-2</v>
      </c>
      <c r="AM618" s="91" t="s">
        <v>620</v>
      </c>
      <c r="AN618" s="91" t="s">
        <v>621</v>
      </c>
      <c r="AO618" s="19">
        <v>51339.83</v>
      </c>
      <c r="AP618" s="19">
        <v>0</v>
      </c>
      <c r="AQ618" s="19">
        <v>0</v>
      </c>
      <c r="AR618" s="19">
        <v>0</v>
      </c>
      <c r="AS618" s="19">
        <v>0</v>
      </c>
      <c r="AT618" s="19">
        <v>0</v>
      </c>
      <c r="AU618" s="19">
        <v>51339.83</v>
      </c>
      <c r="AV618" s="19">
        <v>0</v>
      </c>
      <c r="AW618" s="19">
        <v>0</v>
      </c>
      <c r="AX618" s="19">
        <v>0</v>
      </c>
      <c r="AY618" s="19">
        <v>0</v>
      </c>
      <c r="AZ618" s="19">
        <v>0</v>
      </c>
      <c r="BA618" s="19">
        <v>51339.83</v>
      </c>
      <c r="BB618" s="19">
        <v>0</v>
      </c>
      <c r="BC618" s="19">
        <v>0</v>
      </c>
      <c r="BD618" s="19">
        <v>0</v>
      </c>
      <c r="BE618" s="19">
        <v>0</v>
      </c>
      <c r="BF618" s="19">
        <v>0</v>
      </c>
      <c r="BG618" s="19">
        <v>0</v>
      </c>
      <c r="BH618" s="19">
        <v>0</v>
      </c>
      <c r="BI618" s="19">
        <v>0</v>
      </c>
      <c r="BJ618" s="19">
        <f t="shared" si="27"/>
        <v>102679.66</v>
      </c>
      <c r="BK618" s="19">
        <f t="shared" si="28"/>
        <v>51339.83</v>
      </c>
      <c r="BL618" s="19">
        <f t="shared" si="29"/>
        <v>154019.49</v>
      </c>
    </row>
    <row r="619" spans="1:64" x14ac:dyDescent="0.25">
      <c r="A619" s="52" t="s">
        <v>2557</v>
      </c>
      <c r="B619" s="78" t="s">
        <v>529</v>
      </c>
      <c r="C619" s="79">
        <v>9</v>
      </c>
      <c r="D619" s="80" t="s">
        <v>23</v>
      </c>
      <c r="E619" s="79" t="s">
        <v>434</v>
      </c>
      <c r="F619" s="79" t="s">
        <v>604</v>
      </c>
      <c r="G619" s="79" t="s">
        <v>816</v>
      </c>
      <c r="H619" s="79" t="s">
        <v>624</v>
      </c>
      <c r="I619" s="79" t="s">
        <v>817</v>
      </c>
      <c r="J619" s="79" t="s">
        <v>626</v>
      </c>
      <c r="K619" s="79" t="s">
        <v>447</v>
      </c>
      <c r="L619" s="79" t="s">
        <v>606</v>
      </c>
      <c r="M619" s="79" t="s">
        <v>619</v>
      </c>
      <c r="N619" s="81">
        <v>1</v>
      </c>
      <c r="O619" s="81">
        <v>1</v>
      </c>
      <c r="P619" s="81">
        <v>1</v>
      </c>
      <c r="Q619" s="81">
        <v>1</v>
      </c>
      <c r="R619" s="81">
        <v>1</v>
      </c>
      <c r="S619" s="81">
        <v>1</v>
      </c>
      <c r="T619" s="81">
        <v>0</v>
      </c>
      <c r="U619" s="81">
        <v>0</v>
      </c>
      <c r="V619" s="81">
        <v>0</v>
      </c>
      <c r="W619" s="102">
        <v>53100</v>
      </c>
      <c r="X619" s="102">
        <v>0</v>
      </c>
      <c r="Y619" s="102">
        <v>0</v>
      </c>
      <c r="Z619" s="102">
        <v>287.62</v>
      </c>
      <c r="AA619" s="102">
        <v>0</v>
      </c>
      <c r="AB619" s="102">
        <v>0</v>
      </c>
      <c r="AC619" s="102">
        <v>53100</v>
      </c>
      <c r="AD619" s="89">
        <v>44321</v>
      </c>
      <c r="AE619" s="89">
        <v>47973</v>
      </c>
      <c r="AF619" s="90">
        <v>53100</v>
      </c>
      <c r="AG619" s="84">
        <v>6.1</v>
      </c>
      <c r="AH619" s="84">
        <v>10</v>
      </c>
      <c r="AI619" s="85">
        <v>6.5000000000000002E-2</v>
      </c>
      <c r="AJ619" s="86">
        <v>6.1</v>
      </c>
      <c r="AK619" s="86">
        <v>10</v>
      </c>
      <c r="AL619" s="87">
        <v>6.5000000000000002E-2</v>
      </c>
      <c r="AM619" s="91" t="s">
        <v>620</v>
      </c>
      <c r="AN619" s="91" t="s">
        <v>621</v>
      </c>
      <c r="AO619" s="19">
        <v>1225.32</v>
      </c>
      <c r="AP619" s="19">
        <v>1225.32</v>
      </c>
      <c r="AQ619" s="19">
        <v>0</v>
      </c>
      <c r="AR619" s="19">
        <v>0</v>
      </c>
      <c r="AS619" s="19">
        <v>0</v>
      </c>
      <c r="AT619" s="19">
        <v>0</v>
      </c>
      <c r="AU619" s="19">
        <v>0</v>
      </c>
      <c r="AV619" s="19">
        <v>0</v>
      </c>
      <c r="AW619" s="19">
        <v>0</v>
      </c>
      <c r="AX619" s="19">
        <v>0</v>
      </c>
      <c r="AY619" s="19">
        <v>0</v>
      </c>
      <c r="AZ619" s="19">
        <v>0</v>
      </c>
      <c r="BA619" s="19">
        <v>0</v>
      </c>
      <c r="BB619" s="19">
        <v>0</v>
      </c>
      <c r="BC619" s="19">
        <v>0</v>
      </c>
      <c r="BD619" s="19">
        <v>0</v>
      </c>
      <c r="BE619" s="19">
        <v>0</v>
      </c>
      <c r="BF619" s="19">
        <v>0</v>
      </c>
      <c r="BG619" s="19">
        <v>0</v>
      </c>
      <c r="BH619" s="19">
        <v>0</v>
      </c>
      <c r="BI619" s="19">
        <v>0</v>
      </c>
      <c r="BJ619" s="19">
        <f t="shared" si="27"/>
        <v>2450.64</v>
      </c>
      <c r="BK619" s="19">
        <f t="shared" si="28"/>
        <v>0</v>
      </c>
      <c r="BL619" s="19">
        <f t="shared" si="29"/>
        <v>2450.64</v>
      </c>
    </row>
    <row r="620" spans="1:64" x14ac:dyDescent="0.25">
      <c r="A620" s="52" t="s">
        <v>2562</v>
      </c>
      <c r="B620" s="78" t="s">
        <v>530</v>
      </c>
      <c r="C620" s="79">
        <v>3</v>
      </c>
      <c r="D620" s="80" t="s">
        <v>23</v>
      </c>
      <c r="E620" s="79" t="s">
        <v>434</v>
      </c>
      <c r="F620" s="79" t="s">
        <v>604</v>
      </c>
      <c r="G620" s="79" t="s">
        <v>816</v>
      </c>
      <c r="H620" s="79" t="s">
        <v>624</v>
      </c>
      <c r="I620" s="79" t="s">
        <v>817</v>
      </c>
      <c r="J620" s="79" t="s">
        <v>626</v>
      </c>
      <c r="K620" s="79" t="s">
        <v>447</v>
      </c>
      <c r="L620" s="79" t="s">
        <v>606</v>
      </c>
      <c r="M620" s="79" t="s">
        <v>619</v>
      </c>
      <c r="N620" s="81">
        <v>1</v>
      </c>
      <c r="O620" s="81">
        <v>1</v>
      </c>
      <c r="P620" s="81">
        <v>1</v>
      </c>
      <c r="Q620" s="81">
        <v>1</v>
      </c>
      <c r="R620" s="81">
        <v>1</v>
      </c>
      <c r="S620" s="81">
        <v>1</v>
      </c>
      <c r="T620" s="81">
        <v>0</v>
      </c>
      <c r="U620" s="81">
        <v>0</v>
      </c>
      <c r="V620" s="81">
        <v>0</v>
      </c>
      <c r="W620" s="102">
        <v>312183.75</v>
      </c>
      <c r="X620" s="102">
        <v>0</v>
      </c>
      <c r="Y620" s="102">
        <v>0</v>
      </c>
      <c r="Z620" s="102">
        <v>1225.32</v>
      </c>
      <c r="AA620" s="102">
        <v>0</v>
      </c>
      <c r="AB620" s="102">
        <v>0</v>
      </c>
      <c r="AC620" s="102">
        <v>312183.75</v>
      </c>
      <c r="AD620" s="89">
        <v>44328</v>
      </c>
      <c r="AE620" s="89">
        <v>45789</v>
      </c>
      <c r="AF620" s="90">
        <v>624367.5</v>
      </c>
      <c r="AG620" s="84">
        <v>0.12</v>
      </c>
      <c r="AH620" s="84">
        <v>4</v>
      </c>
      <c r="AI620" s="85">
        <v>4.7100000000000003E-2</v>
      </c>
      <c r="AJ620" s="86">
        <v>0.12</v>
      </c>
      <c r="AK620" s="86">
        <v>4</v>
      </c>
      <c r="AL620" s="87">
        <v>4.7100000000000003E-2</v>
      </c>
      <c r="AM620" s="91" t="s">
        <v>620</v>
      </c>
      <c r="AN620" s="91" t="s">
        <v>621</v>
      </c>
      <c r="AO620" s="19">
        <v>2768.19</v>
      </c>
      <c r="AP620" s="19">
        <v>2768.19</v>
      </c>
      <c r="AQ620" s="19">
        <v>0</v>
      </c>
      <c r="AR620" s="19">
        <v>0</v>
      </c>
      <c r="AS620" s="19">
        <v>0</v>
      </c>
      <c r="AT620" s="19">
        <v>0</v>
      </c>
      <c r="AU620" s="19">
        <v>0</v>
      </c>
      <c r="AV620" s="19">
        <v>0</v>
      </c>
      <c r="AW620" s="19">
        <v>0</v>
      </c>
      <c r="AX620" s="19">
        <v>0</v>
      </c>
      <c r="AY620" s="19">
        <v>0</v>
      </c>
      <c r="AZ620" s="19">
        <v>0</v>
      </c>
      <c r="BA620" s="19">
        <v>0</v>
      </c>
      <c r="BB620" s="19">
        <v>0</v>
      </c>
      <c r="BC620" s="19">
        <v>0</v>
      </c>
      <c r="BD620" s="19">
        <v>0</v>
      </c>
      <c r="BE620" s="19">
        <v>0</v>
      </c>
      <c r="BF620" s="19">
        <v>0</v>
      </c>
      <c r="BG620" s="19">
        <v>0</v>
      </c>
      <c r="BH620" s="19">
        <v>0</v>
      </c>
      <c r="BI620" s="19">
        <v>0</v>
      </c>
      <c r="BJ620" s="19">
        <f t="shared" si="27"/>
        <v>5536.38</v>
      </c>
      <c r="BK620" s="19">
        <f t="shared" si="28"/>
        <v>0</v>
      </c>
      <c r="BL620" s="19">
        <f t="shared" si="29"/>
        <v>5536.38</v>
      </c>
    </row>
    <row r="621" spans="1:64" x14ac:dyDescent="0.25">
      <c r="A621" s="52" t="s">
        <v>2563</v>
      </c>
      <c r="B621" s="78" t="s">
        <v>530</v>
      </c>
      <c r="C621" s="79">
        <v>4</v>
      </c>
      <c r="D621" s="80" t="s">
        <v>23</v>
      </c>
      <c r="E621" s="79" t="s">
        <v>434</v>
      </c>
      <c r="F621" s="79" t="s">
        <v>604</v>
      </c>
      <c r="G621" s="79" t="s">
        <v>816</v>
      </c>
      <c r="H621" s="79" t="s">
        <v>624</v>
      </c>
      <c r="I621" s="79" t="s">
        <v>817</v>
      </c>
      <c r="J621" s="79" t="s">
        <v>626</v>
      </c>
      <c r="K621" s="79" t="s">
        <v>447</v>
      </c>
      <c r="L621" s="79" t="s">
        <v>606</v>
      </c>
      <c r="M621" s="79" t="s">
        <v>619</v>
      </c>
      <c r="N621" s="81">
        <v>1</v>
      </c>
      <c r="O621" s="81">
        <v>1</v>
      </c>
      <c r="P621" s="81">
        <v>1</v>
      </c>
      <c r="Q621" s="81">
        <v>1</v>
      </c>
      <c r="R621" s="81">
        <v>1</v>
      </c>
      <c r="S621" s="81">
        <v>1</v>
      </c>
      <c r="T621" s="81">
        <v>0</v>
      </c>
      <c r="U621" s="81">
        <v>0</v>
      </c>
      <c r="V621" s="81">
        <v>0</v>
      </c>
      <c r="W621" s="102">
        <v>924382.5</v>
      </c>
      <c r="X621" s="102">
        <v>0</v>
      </c>
      <c r="Y621" s="102">
        <v>0</v>
      </c>
      <c r="Z621" s="102">
        <v>3905.52</v>
      </c>
      <c r="AA621" s="102">
        <v>0</v>
      </c>
      <c r="AB621" s="102">
        <v>0</v>
      </c>
      <c r="AC621" s="102">
        <v>924382.5</v>
      </c>
      <c r="AD621" s="89">
        <v>44328</v>
      </c>
      <c r="AE621" s="89">
        <v>46154</v>
      </c>
      <c r="AF621" s="90">
        <v>924382.5</v>
      </c>
      <c r="AG621" s="84">
        <v>1.1200000000000001</v>
      </c>
      <c r="AH621" s="84">
        <v>5</v>
      </c>
      <c r="AI621" s="85">
        <v>5.0700000000000002E-2</v>
      </c>
      <c r="AJ621" s="86">
        <v>1.1200000000000001</v>
      </c>
      <c r="AK621" s="86">
        <v>5</v>
      </c>
      <c r="AL621" s="87">
        <v>5.0700000000000002E-2</v>
      </c>
      <c r="AM621" s="91" t="s">
        <v>620</v>
      </c>
      <c r="AN621" s="91" t="s">
        <v>621</v>
      </c>
      <c r="AO621" s="19">
        <v>3675.56</v>
      </c>
      <c r="AP621" s="19">
        <v>3675.56</v>
      </c>
      <c r="AQ621" s="19">
        <v>3675.56</v>
      </c>
      <c r="AR621" s="19">
        <v>3675.56</v>
      </c>
      <c r="AS621" s="19">
        <v>3675.56</v>
      </c>
      <c r="AT621" s="19">
        <v>3675.56</v>
      </c>
      <c r="AU621" s="19">
        <v>3675.56</v>
      </c>
      <c r="AV621" s="19">
        <v>3675.56</v>
      </c>
      <c r="AW621" s="19">
        <v>1837.78</v>
      </c>
      <c r="AX621" s="19">
        <v>1837.78</v>
      </c>
      <c r="AY621" s="19">
        <v>1837.78</v>
      </c>
      <c r="AZ621" s="19">
        <v>1837.78</v>
      </c>
      <c r="BA621" s="19">
        <v>1837.78</v>
      </c>
      <c r="BB621" s="19">
        <v>1837.78</v>
      </c>
      <c r="BC621" s="19">
        <v>0</v>
      </c>
      <c r="BD621" s="19">
        <v>0</v>
      </c>
      <c r="BE621" s="19">
        <v>0</v>
      </c>
      <c r="BF621" s="19">
        <v>0</v>
      </c>
      <c r="BG621" s="19">
        <v>0</v>
      </c>
      <c r="BH621" s="19">
        <v>0</v>
      </c>
      <c r="BI621" s="19">
        <v>0</v>
      </c>
      <c r="BJ621" s="19">
        <f t="shared" si="27"/>
        <v>31242.260000000002</v>
      </c>
      <c r="BK621" s="19">
        <f t="shared" si="28"/>
        <v>9188.9</v>
      </c>
      <c r="BL621" s="19">
        <f t="shared" si="29"/>
        <v>40431.160000000003</v>
      </c>
    </row>
    <row r="622" spans="1:64" x14ac:dyDescent="0.25">
      <c r="A622" s="52" t="s">
        <v>2564</v>
      </c>
      <c r="B622" s="78" t="s">
        <v>530</v>
      </c>
      <c r="C622" s="79">
        <v>5</v>
      </c>
      <c r="D622" s="80" t="s">
        <v>23</v>
      </c>
      <c r="E622" s="79" t="s">
        <v>434</v>
      </c>
      <c r="F622" s="79" t="s">
        <v>604</v>
      </c>
      <c r="G622" s="79" t="s">
        <v>816</v>
      </c>
      <c r="H622" s="79" t="s">
        <v>624</v>
      </c>
      <c r="I622" s="79" t="s">
        <v>817</v>
      </c>
      <c r="J622" s="79" t="s">
        <v>626</v>
      </c>
      <c r="K622" s="79" t="s">
        <v>447</v>
      </c>
      <c r="L622" s="79" t="s">
        <v>606</v>
      </c>
      <c r="M622" s="79" t="s">
        <v>619</v>
      </c>
      <c r="N622" s="81">
        <v>1</v>
      </c>
      <c r="O622" s="81">
        <v>1</v>
      </c>
      <c r="P622" s="81">
        <v>1</v>
      </c>
      <c r="Q622" s="81">
        <v>1</v>
      </c>
      <c r="R622" s="81">
        <v>1</v>
      </c>
      <c r="S622" s="81">
        <v>1</v>
      </c>
      <c r="T622" s="81">
        <v>0</v>
      </c>
      <c r="U622" s="81">
        <v>0</v>
      </c>
      <c r="V622" s="81">
        <v>0</v>
      </c>
      <c r="W622" s="102">
        <v>1943460</v>
      </c>
      <c r="X622" s="102">
        <v>0</v>
      </c>
      <c r="Y622" s="102">
        <v>0</v>
      </c>
      <c r="Z622" s="102">
        <v>8680.7900000000009</v>
      </c>
      <c r="AA622" s="102">
        <v>0</v>
      </c>
      <c r="AB622" s="102">
        <v>0</v>
      </c>
      <c r="AC622" s="102">
        <v>1943460</v>
      </c>
      <c r="AD622" s="89">
        <v>44328</v>
      </c>
      <c r="AE622" s="89">
        <v>46519</v>
      </c>
      <c r="AF622" s="90">
        <v>1943460</v>
      </c>
      <c r="AG622" s="84">
        <v>2.12</v>
      </c>
      <c r="AH622" s="84">
        <v>6</v>
      </c>
      <c r="AI622" s="85">
        <v>5.3600000000000002E-2</v>
      </c>
      <c r="AJ622" s="86">
        <v>2.12</v>
      </c>
      <c r="AK622" s="86">
        <v>6</v>
      </c>
      <c r="AL622" s="87">
        <v>5.3600000000000002E-2</v>
      </c>
      <c r="AM622" s="91" t="s">
        <v>620</v>
      </c>
      <c r="AN622" s="91" t="s">
        <v>621</v>
      </c>
      <c r="AO622" s="19">
        <v>6776.76</v>
      </c>
      <c r="AP622" s="19">
        <v>6776.76</v>
      </c>
      <c r="AQ622" s="19">
        <v>6776.76</v>
      </c>
      <c r="AR622" s="19">
        <v>6776.76</v>
      </c>
      <c r="AS622" s="19">
        <v>6776.76</v>
      </c>
      <c r="AT622" s="19">
        <v>6776.76</v>
      </c>
      <c r="AU622" s="19">
        <v>6776.76</v>
      </c>
      <c r="AV622" s="19">
        <v>6776.76</v>
      </c>
      <c r="AW622" s="19">
        <v>6776.76</v>
      </c>
      <c r="AX622" s="19">
        <v>6776.76</v>
      </c>
      <c r="AY622" s="19">
        <v>6776.76</v>
      </c>
      <c r="AZ622" s="19">
        <v>6776.76</v>
      </c>
      <c r="BA622" s="19">
        <v>6776.76</v>
      </c>
      <c r="BB622" s="19">
        <v>6776.76</v>
      </c>
      <c r="BC622" s="19">
        <v>6776.76</v>
      </c>
      <c r="BD622" s="19">
        <v>6776.76</v>
      </c>
      <c r="BE622" s="19">
        <v>6776.76</v>
      </c>
      <c r="BF622" s="19">
        <v>6776.76</v>
      </c>
      <c r="BG622" s="19">
        <v>6776.76</v>
      </c>
      <c r="BH622" s="19">
        <v>6776.76</v>
      </c>
      <c r="BI622" s="19">
        <v>3388.38</v>
      </c>
      <c r="BJ622" s="19">
        <f t="shared" si="27"/>
        <v>60990.840000000011</v>
      </c>
      <c r="BK622" s="19">
        <f t="shared" si="28"/>
        <v>77932.740000000005</v>
      </c>
      <c r="BL622" s="19">
        <f t="shared" si="29"/>
        <v>138923.58000000002</v>
      </c>
    </row>
    <row r="623" spans="1:64" x14ac:dyDescent="0.25">
      <c r="A623" s="52" t="s">
        <v>2565</v>
      </c>
      <c r="B623" s="78" t="s">
        <v>530</v>
      </c>
      <c r="C623" s="79">
        <v>6</v>
      </c>
      <c r="D623" s="80" t="s">
        <v>23</v>
      </c>
      <c r="E623" s="79" t="s">
        <v>434</v>
      </c>
      <c r="F623" s="79" t="s">
        <v>604</v>
      </c>
      <c r="G623" s="79" t="s">
        <v>816</v>
      </c>
      <c r="H623" s="79" t="s">
        <v>624</v>
      </c>
      <c r="I623" s="79" t="s">
        <v>817</v>
      </c>
      <c r="J623" s="79" t="s">
        <v>626</v>
      </c>
      <c r="K623" s="79" t="s">
        <v>447</v>
      </c>
      <c r="L623" s="79" t="s">
        <v>606</v>
      </c>
      <c r="M623" s="79" t="s">
        <v>619</v>
      </c>
      <c r="N623" s="81">
        <v>1</v>
      </c>
      <c r="O623" s="81">
        <v>1</v>
      </c>
      <c r="P623" s="81">
        <v>1</v>
      </c>
      <c r="Q623" s="81">
        <v>1</v>
      </c>
      <c r="R623" s="81">
        <v>1</v>
      </c>
      <c r="S623" s="81">
        <v>1</v>
      </c>
      <c r="T623" s="81">
        <v>0</v>
      </c>
      <c r="U623" s="81">
        <v>0</v>
      </c>
      <c r="V623" s="81">
        <v>0</v>
      </c>
      <c r="W623" s="102">
        <v>856237.5</v>
      </c>
      <c r="X623" s="102">
        <v>0</v>
      </c>
      <c r="Y623" s="102">
        <v>0</v>
      </c>
      <c r="Z623" s="102">
        <v>4024.32</v>
      </c>
      <c r="AA623" s="102">
        <v>0</v>
      </c>
      <c r="AB623" s="102">
        <v>0</v>
      </c>
      <c r="AC623" s="102">
        <v>856237.5</v>
      </c>
      <c r="AD623" s="89">
        <v>44328</v>
      </c>
      <c r="AE623" s="89">
        <v>46885</v>
      </c>
      <c r="AF623" s="90">
        <v>856237.5</v>
      </c>
      <c r="AG623" s="84">
        <v>3.12</v>
      </c>
      <c r="AH623" s="84">
        <v>7</v>
      </c>
      <c r="AI623" s="85">
        <v>5.6399999999999999E-2</v>
      </c>
      <c r="AJ623" s="86">
        <v>3.12</v>
      </c>
      <c r="AK623" s="86">
        <v>7</v>
      </c>
      <c r="AL623" s="87">
        <v>5.6399999999999999E-2</v>
      </c>
      <c r="AM623" s="91" t="s">
        <v>620</v>
      </c>
      <c r="AN623" s="91" t="s">
        <v>621</v>
      </c>
      <c r="AO623" s="19">
        <v>10933.94</v>
      </c>
      <c r="AP623" s="19">
        <v>10933.94</v>
      </c>
      <c r="AQ623" s="19">
        <v>10933.94</v>
      </c>
      <c r="AR623" s="19">
        <v>10933.94</v>
      </c>
      <c r="AS623" s="19">
        <v>10933.94</v>
      </c>
      <c r="AT623" s="19">
        <v>10933.94</v>
      </c>
      <c r="AU623" s="19">
        <v>10933.94</v>
      </c>
      <c r="AV623" s="19">
        <v>10933.94</v>
      </c>
      <c r="AW623" s="19">
        <v>10933.94</v>
      </c>
      <c r="AX623" s="19">
        <v>10933.94</v>
      </c>
      <c r="AY623" s="19">
        <v>10933.94</v>
      </c>
      <c r="AZ623" s="19">
        <v>10933.94</v>
      </c>
      <c r="BA623" s="19">
        <v>10933.94</v>
      </c>
      <c r="BB623" s="19">
        <v>10933.94</v>
      </c>
      <c r="BC623" s="19">
        <v>10933.94</v>
      </c>
      <c r="BD623" s="19">
        <v>10933.94</v>
      </c>
      <c r="BE623" s="19">
        <v>10933.94</v>
      </c>
      <c r="BF623" s="19">
        <v>10933.94</v>
      </c>
      <c r="BG623" s="19">
        <v>10933.94</v>
      </c>
      <c r="BH623" s="19">
        <v>10933.94</v>
      </c>
      <c r="BI623" s="19">
        <v>10933.94</v>
      </c>
      <c r="BJ623" s="19">
        <f t="shared" si="27"/>
        <v>98405.46</v>
      </c>
      <c r="BK623" s="19">
        <f t="shared" si="28"/>
        <v>131207.28</v>
      </c>
      <c r="BL623" s="19">
        <f t="shared" si="29"/>
        <v>229612.74</v>
      </c>
    </row>
    <row r="624" spans="1:64" x14ac:dyDescent="0.25">
      <c r="A624" s="52" t="s">
        <v>2567</v>
      </c>
      <c r="B624" s="78" t="s">
        <v>531</v>
      </c>
      <c r="C624" s="79">
        <v>4</v>
      </c>
      <c r="D624" s="80" t="s">
        <v>23</v>
      </c>
      <c r="E624" s="79" t="s">
        <v>434</v>
      </c>
      <c r="F624" s="79" t="s">
        <v>604</v>
      </c>
      <c r="G624" s="79" t="s">
        <v>816</v>
      </c>
      <c r="H624" s="79" t="s">
        <v>624</v>
      </c>
      <c r="I624" s="79" t="s">
        <v>817</v>
      </c>
      <c r="J624" s="79" t="s">
        <v>626</v>
      </c>
      <c r="K624" s="79" t="s">
        <v>447</v>
      </c>
      <c r="L624" s="79" t="s">
        <v>606</v>
      </c>
      <c r="M624" s="79" t="s">
        <v>619</v>
      </c>
      <c r="N624" s="81">
        <v>1</v>
      </c>
      <c r="O624" s="81">
        <v>1</v>
      </c>
      <c r="P624" s="81">
        <v>1</v>
      </c>
      <c r="Q624" s="81">
        <v>1</v>
      </c>
      <c r="R624" s="81">
        <v>1</v>
      </c>
      <c r="S624" s="81">
        <v>1</v>
      </c>
      <c r="T624" s="81">
        <v>0</v>
      </c>
      <c r="U624" s="81">
        <v>0</v>
      </c>
      <c r="V624" s="81">
        <v>0</v>
      </c>
      <c r="W624" s="102">
        <v>705271.25</v>
      </c>
      <c r="X624" s="102">
        <v>0</v>
      </c>
      <c r="Y624" s="102">
        <v>0</v>
      </c>
      <c r="Z624" s="102">
        <v>2768.19</v>
      </c>
      <c r="AA624" s="102">
        <v>0</v>
      </c>
      <c r="AB624" s="102">
        <v>0</v>
      </c>
      <c r="AC624" s="102">
        <v>705271.25</v>
      </c>
      <c r="AD624" s="89">
        <v>44328</v>
      </c>
      <c r="AE624" s="89">
        <v>45789</v>
      </c>
      <c r="AF624" s="90">
        <v>1410542.5</v>
      </c>
      <c r="AG624" s="84">
        <v>0.12</v>
      </c>
      <c r="AH624" s="84">
        <v>4</v>
      </c>
      <c r="AI624" s="85">
        <v>4.7100000000000003E-2</v>
      </c>
      <c r="AJ624" s="86">
        <v>0.12</v>
      </c>
      <c r="AK624" s="86">
        <v>4</v>
      </c>
      <c r="AL624" s="87">
        <v>4.7100000000000003E-2</v>
      </c>
      <c r="AM624" s="91" t="s">
        <v>620</v>
      </c>
      <c r="AN624" s="91" t="s">
        <v>621</v>
      </c>
      <c r="AO624" s="19">
        <v>12794.64</v>
      </c>
      <c r="AP624" s="19">
        <v>12794.64</v>
      </c>
      <c r="AQ624" s="19">
        <v>12794.64</v>
      </c>
      <c r="AR624" s="19">
        <v>12794.64</v>
      </c>
      <c r="AS624" s="19">
        <v>12794.64</v>
      </c>
      <c r="AT624" s="19">
        <v>12794.64</v>
      </c>
      <c r="AU624" s="19">
        <v>12794.64</v>
      </c>
      <c r="AV624" s="19">
        <v>12794.64</v>
      </c>
      <c r="AW624" s="19">
        <v>12794.64</v>
      </c>
      <c r="AX624" s="19">
        <v>12794.64</v>
      </c>
      <c r="AY624" s="19">
        <v>12794.64</v>
      </c>
      <c r="AZ624" s="19">
        <v>12794.64</v>
      </c>
      <c r="BA624" s="19">
        <v>12794.64</v>
      </c>
      <c r="BB624" s="19">
        <v>12794.64</v>
      </c>
      <c r="BC624" s="19">
        <v>12794.64</v>
      </c>
      <c r="BD624" s="19">
        <v>12794.64</v>
      </c>
      <c r="BE624" s="19">
        <v>12794.64</v>
      </c>
      <c r="BF624" s="19">
        <v>12794.64</v>
      </c>
      <c r="BG624" s="19">
        <v>12794.64</v>
      </c>
      <c r="BH624" s="19">
        <v>12794.64</v>
      </c>
      <c r="BI624" s="19">
        <v>12794.64</v>
      </c>
      <c r="BJ624" s="19">
        <f t="shared" si="27"/>
        <v>115151.76</v>
      </c>
      <c r="BK624" s="19">
        <f t="shared" si="28"/>
        <v>153535.67999999999</v>
      </c>
      <c r="BL624" s="19">
        <f t="shared" si="29"/>
        <v>268687.44</v>
      </c>
    </row>
    <row r="625" spans="1:64" x14ac:dyDescent="0.25">
      <c r="A625" s="52" t="s">
        <v>2568</v>
      </c>
      <c r="B625" s="78" t="s">
        <v>531</v>
      </c>
      <c r="C625" s="79">
        <v>5</v>
      </c>
      <c r="D625" s="80" t="s">
        <v>23</v>
      </c>
      <c r="E625" s="79" t="s">
        <v>434</v>
      </c>
      <c r="F625" s="79" t="s">
        <v>604</v>
      </c>
      <c r="G625" s="79" t="s">
        <v>816</v>
      </c>
      <c r="H625" s="79" t="s">
        <v>624</v>
      </c>
      <c r="I625" s="79" t="s">
        <v>817</v>
      </c>
      <c r="J625" s="79" t="s">
        <v>626</v>
      </c>
      <c r="K625" s="79" t="s">
        <v>447</v>
      </c>
      <c r="L625" s="79" t="s">
        <v>606</v>
      </c>
      <c r="M625" s="79" t="s">
        <v>619</v>
      </c>
      <c r="N625" s="81">
        <v>1</v>
      </c>
      <c r="O625" s="81">
        <v>1</v>
      </c>
      <c r="P625" s="81">
        <v>1</v>
      </c>
      <c r="Q625" s="81">
        <v>1</v>
      </c>
      <c r="R625" s="81">
        <v>1</v>
      </c>
      <c r="S625" s="81">
        <v>1</v>
      </c>
      <c r="T625" s="81">
        <v>0</v>
      </c>
      <c r="U625" s="81">
        <v>0</v>
      </c>
      <c r="V625" s="81">
        <v>0</v>
      </c>
      <c r="W625" s="102">
        <v>869955</v>
      </c>
      <c r="X625" s="102">
        <v>0</v>
      </c>
      <c r="Y625" s="102">
        <v>0</v>
      </c>
      <c r="Z625" s="102">
        <v>3675.56</v>
      </c>
      <c r="AA625" s="102">
        <v>0</v>
      </c>
      <c r="AB625" s="102">
        <v>0</v>
      </c>
      <c r="AC625" s="102">
        <v>869955</v>
      </c>
      <c r="AD625" s="89">
        <v>44328</v>
      </c>
      <c r="AE625" s="89">
        <v>46154</v>
      </c>
      <c r="AF625" s="90">
        <v>869955</v>
      </c>
      <c r="AG625" s="84">
        <v>1.1200000000000001</v>
      </c>
      <c r="AH625" s="84">
        <v>5</v>
      </c>
      <c r="AI625" s="85">
        <v>5.0700000000000002E-2</v>
      </c>
      <c r="AJ625" s="86">
        <v>1.1200000000000001</v>
      </c>
      <c r="AK625" s="86">
        <v>5</v>
      </c>
      <c r="AL625" s="87">
        <v>5.0700000000000002E-2</v>
      </c>
      <c r="AM625" s="91" t="s">
        <v>620</v>
      </c>
      <c r="AN625" s="91" t="s">
        <v>621</v>
      </c>
      <c r="AO625" s="19">
        <v>13109.73</v>
      </c>
      <c r="AP625" s="19">
        <v>0</v>
      </c>
      <c r="AQ625" s="19">
        <v>0</v>
      </c>
      <c r="AR625" s="19">
        <v>0</v>
      </c>
      <c r="AS625" s="19">
        <v>0</v>
      </c>
      <c r="AT625" s="19">
        <v>0</v>
      </c>
      <c r="AU625" s="19">
        <v>13109.73</v>
      </c>
      <c r="AV625" s="19">
        <v>0</v>
      </c>
      <c r="AW625" s="19">
        <v>0</v>
      </c>
      <c r="AX625" s="19">
        <v>0</v>
      </c>
      <c r="AY625" s="19">
        <v>0</v>
      </c>
      <c r="AZ625" s="19">
        <v>0</v>
      </c>
      <c r="BA625" s="19">
        <v>13109.73</v>
      </c>
      <c r="BB625" s="19">
        <v>0</v>
      </c>
      <c r="BC625" s="19">
        <v>0</v>
      </c>
      <c r="BD625" s="19">
        <v>0</v>
      </c>
      <c r="BE625" s="19">
        <v>0</v>
      </c>
      <c r="BF625" s="19">
        <v>0</v>
      </c>
      <c r="BG625" s="19">
        <v>0</v>
      </c>
      <c r="BH625" s="19">
        <v>0</v>
      </c>
      <c r="BI625" s="19">
        <v>0</v>
      </c>
      <c r="BJ625" s="19">
        <f t="shared" si="27"/>
        <v>26219.46</v>
      </c>
      <c r="BK625" s="19">
        <f t="shared" si="28"/>
        <v>13109.73</v>
      </c>
      <c r="BL625" s="19">
        <f t="shared" si="29"/>
        <v>39329.19</v>
      </c>
    </row>
    <row r="626" spans="1:64" x14ac:dyDescent="0.25">
      <c r="A626" s="52" t="s">
        <v>2569</v>
      </c>
      <c r="B626" s="78" t="s">
        <v>531</v>
      </c>
      <c r="C626" s="79">
        <v>6</v>
      </c>
      <c r="D626" s="80" t="s">
        <v>23</v>
      </c>
      <c r="E626" s="79" t="s">
        <v>434</v>
      </c>
      <c r="F626" s="79" t="s">
        <v>604</v>
      </c>
      <c r="G626" s="79" t="s">
        <v>816</v>
      </c>
      <c r="H626" s="79" t="s">
        <v>624</v>
      </c>
      <c r="I626" s="79" t="s">
        <v>817</v>
      </c>
      <c r="J626" s="79" t="s">
        <v>626</v>
      </c>
      <c r="K626" s="79" t="s">
        <v>447</v>
      </c>
      <c r="L626" s="79" t="s">
        <v>606</v>
      </c>
      <c r="M626" s="79" t="s">
        <v>619</v>
      </c>
      <c r="N626" s="81">
        <v>1</v>
      </c>
      <c r="O626" s="81">
        <v>1</v>
      </c>
      <c r="P626" s="81">
        <v>1</v>
      </c>
      <c r="Q626" s="81">
        <v>1</v>
      </c>
      <c r="R626" s="81">
        <v>1</v>
      </c>
      <c r="S626" s="81">
        <v>1</v>
      </c>
      <c r="T626" s="81">
        <v>0</v>
      </c>
      <c r="U626" s="81">
        <v>0</v>
      </c>
      <c r="V626" s="81">
        <v>0</v>
      </c>
      <c r="W626" s="102">
        <v>1517185</v>
      </c>
      <c r="X626" s="102">
        <v>0</v>
      </c>
      <c r="Y626" s="102">
        <v>0</v>
      </c>
      <c r="Z626" s="102">
        <v>6776.76</v>
      </c>
      <c r="AA626" s="102">
        <v>0</v>
      </c>
      <c r="AB626" s="102">
        <v>0</v>
      </c>
      <c r="AC626" s="102">
        <v>1517185</v>
      </c>
      <c r="AD626" s="89">
        <v>44328</v>
      </c>
      <c r="AE626" s="89">
        <v>46519</v>
      </c>
      <c r="AF626" s="90">
        <v>1517185</v>
      </c>
      <c r="AG626" s="84">
        <v>2.12</v>
      </c>
      <c r="AH626" s="84">
        <v>6</v>
      </c>
      <c r="AI626" s="85">
        <v>5.3600000000000002E-2</v>
      </c>
      <c r="AJ626" s="86">
        <v>2.12</v>
      </c>
      <c r="AK626" s="86">
        <v>6</v>
      </c>
      <c r="AL626" s="87">
        <v>5.3600000000000002E-2</v>
      </c>
      <c r="AM626" s="91" t="s">
        <v>620</v>
      </c>
      <c r="AN626" s="91" t="s">
        <v>621</v>
      </c>
      <c r="AO626" s="19">
        <v>27465.78</v>
      </c>
      <c r="AP626" s="19">
        <v>0</v>
      </c>
      <c r="AQ626" s="19">
        <v>0</v>
      </c>
      <c r="AR626" s="19">
        <v>0</v>
      </c>
      <c r="AS626" s="19">
        <v>0</v>
      </c>
      <c r="AT626" s="19">
        <v>0</v>
      </c>
      <c r="AU626" s="19">
        <v>27465.78</v>
      </c>
      <c r="AV626" s="19">
        <v>0</v>
      </c>
      <c r="AW626" s="19">
        <v>0</v>
      </c>
      <c r="AX626" s="19">
        <v>0</v>
      </c>
      <c r="AY626" s="19">
        <v>0</v>
      </c>
      <c r="AZ626" s="19">
        <v>0</v>
      </c>
      <c r="BA626" s="19">
        <v>27465.78</v>
      </c>
      <c r="BB626" s="19">
        <v>0</v>
      </c>
      <c r="BC626" s="19">
        <v>0</v>
      </c>
      <c r="BD626" s="19">
        <v>0</v>
      </c>
      <c r="BE626" s="19">
        <v>0</v>
      </c>
      <c r="BF626" s="19">
        <v>0</v>
      </c>
      <c r="BG626" s="19">
        <v>0</v>
      </c>
      <c r="BH626" s="19">
        <v>0</v>
      </c>
      <c r="BI626" s="19">
        <v>0</v>
      </c>
      <c r="BJ626" s="19">
        <f t="shared" si="27"/>
        <v>54931.56</v>
      </c>
      <c r="BK626" s="19">
        <f t="shared" si="28"/>
        <v>27465.78</v>
      </c>
      <c r="BL626" s="19">
        <f t="shared" si="29"/>
        <v>82397.34</v>
      </c>
    </row>
    <row r="627" spans="1:64" x14ac:dyDescent="0.25">
      <c r="A627" s="52" t="s">
        <v>2570</v>
      </c>
      <c r="B627" s="78" t="s">
        <v>531</v>
      </c>
      <c r="C627" s="79">
        <v>7</v>
      </c>
      <c r="D627" s="80" t="s">
        <v>23</v>
      </c>
      <c r="E627" s="79" t="s">
        <v>434</v>
      </c>
      <c r="F627" s="79" t="s">
        <v>604</v>
      </c>
      <c r="G627" s="79" t="s">
        <v>816</v>
      </c>
      <c r="H627" s="79" t="s">
        <v>624</v>
      </c>
      <c r="I627" s="79" t="s">
        <v>817</v>
      </c>
      <c r="J627" s="79" t="s">
        <v>626</v>
      </c>
      <c r="K627" s="79" t="s">
        <v>447</v>
      </c>
      <c r="L627" s="79" t="s">
        <v>606</v>
      </c>
      <c r="M627" s="79" t="s">
        <v>619</v>
      </c>
      <c r="N627" s="81">
        <v>1</v>
      </c>
      <c r="O627" s="81">
        <v>1</v>
      </c>
      <c r="P627" s="81">
        <v>1</v>
      </c>
      <c r="Q627" s="81">
        <v>1</v>
      </c>
      <c r="R627" s="81">
        <v>1</v>
      </c>
      <c r="S627" s="81">
        <v>1</v>
      </c>
      <c r="T627" s="81">
        <v>0</v>
      </c>
      <c r="U627" s="81">
        <v>0</v>
      </c>
      <c r="V627" s="81">
        <v>0</v>
      </c>
      <c r="W627" s="102">
        <v>2326370</v>
      </c>
      <c r="X627" s="102">
        <v>0</v>
      </c>
      <c r="Y627" s="102">
        <v>0</v>
      </c>
      <c r="Z627" s="102">
        <v>10933.94</v>
      </c>
      <c r="AA627" s="102">
        <v>0</v>
      </c>
      <c r="AB627" s="102">
        <v>0</v>
      </c>
      <c r="AC627" s="102">
        <v>2326370</v>
      </c>
      <c r="AD627" s="89">
        <v>44328</v>
      </c>
      <c r="AE627" s="89">
        <v>46885</v>
      </c>
      <c r="AF627" s="90">
        <v>2326370</v>
      </c>
      <c r="AG627" s="84">
        <v>3.12</v>
      </c>
      <c r="AH627" s="84">
        <v>7</v>
      </c>
      <c r="AI627" s="85">
        <v>5.6399999999999999E-2</v>
      </c>
      <c r="AJ627" s="86">
        <v>3.12</v>
      </c>
      <c r="AK627" s="86">
        <v>7</v>
      </c>
      <c r="AL627" s="87">
        <v>5.6399999999999999E-2</v>
      </c>
      <c r="AM627" s="91" t="s">
        <v>620</v>
      </c>
      <c r="AN627" s="91" t="s">
        <v>621</v>
      </c>
      <c r="AO627" s="19">
        <v>4790.74</v>
      </c>
      <c r="AP627" s="19">
        <v>0</v>
      </c>
      <c r="AQ627" s="19">
        <v>0</v>
      </c>
      <c r="AR627" s="19">
        <v>0</v>
      </c>
      <c r="AS627" s="19">
        <v>0</v>
      </c>
      <c r="AT627" s="19">
        <v>0</v>
      </c>
      <c r="AU627" s="19">
        <v>4790.74</v>
      </c>
      <c r="AV627" s="19">
        <v>0</v>
      </c>
      <c r="AW627" s="19">
        <v>0</v>
      </c>
      <c r="AX627" s="19">
        <v>0</v>
      </c>
      <c r="AY627" s="19">
        <v>0</v>
      </c>
      <c r="AZ627" s="19">
        <v>0</v>
      </c>
      <c r="BA627" s="19">
        <v>4790.74</v>
      </c>
      <c r="BB627" s="19">
        <v>0</v>
      </c>
      <c r="BC627" s="19">
        <v>0</v>
      </c>
      <c r="BD627" s="19">
        <v>0</v>
      </c>
      <c r="BE627" s="19">
        <v>0</v>
      </c>
      <c r="BF627" s="19">
        <v>0</v>
      </c>
      <c r="BG627" s="19">
        <v>0</v>
      </c>
      <c r="BH627" s="19">
        <v>0</v>
      </c>
      <c r="BI627" s="19">
        <v>0</v>
      </c>
      <c r="BJ627" s="19">
        <f t="shared" si="27"/>
        <v>9581.48</v>
      </c>
      <c r="BK627" s="19">
        <f t="shared" si="28"/>
        <v>4790.74</v>
      </c>
      <c r="BL627" s="19">
        <f t="shared" si="29"/>
        <v>14372.22</v>
      </c>
    </row>
    <row r="628" spans="1:64" x14ac:dyDescent="0.25">
      <c r="A628" s="52" t="s">
        <v>2571</v>
      </c>
      <c r="B628" s="78" t="s">
        <v>531</v>
      </c>
      <c r="C628" s="79">
        <v>8</v>
      </c>
      <c r="D628" s="80" t="s">
        <v>23</v>
      </c>
      <c r="E628" s="79" t="s">
        <v>434</v>
      </c>
      <c r="F628" s="79" t="s">
        <v>604</v>
      </c>
      <c r="G628" s="79" t="s">
        <v>816</v>
      </c>
      <c r="H628" s="79" t="s">
        <v>624</v>
      </c>
      <c r="I628" s="79" t="s">
        <v>817</v>
      </c>
      <c r="J628" s="79" t="s">
        <v>626</v>
      </c>
      <c r="K628" s="79" t="s">
        <v>447</v>
      </c>
      <c r="L628" s="79" t="s">
        <v>606</v>
      </c>
      <c r="M628" s="79" t="s">
        <v>619</v>
      </c>
      <c r="N628" s="81">
        <v>1</v>
      </c>
      <c r="O628" s="81">
        <v>1</v>
      </c>
      <c r="P628" s="81">
        <v>1</v>
      </c>
      <c r="Q628" s="81">
        <v>1</v>
      </c>
      <c r="R628" s="81">
        <v>1</v>
      </c>
      <c r="S628" s="81">
        <v>1</v>
      </c>
      <c r="T628" s="81">
        <v>0</v>
      </c>
      <c r="U628" s="81">
        <v>0</v>
      </c>
      <c r="V628" s="81">
        <v>0</v>
      </c>
      <c r="W628" s="102">
        <v>3002657.5</v>
      </c>
      <c r="X628" s="102">
        <v>0</v>
      </c>
      <c r="Y628" s="102">
        <v>0</v>
      </c>
      <c r="Z628" s="102">
        <v>14838.13</v>
      </c>
      <c r="AA628" s="102">
        <v>0</v>
      </c>
      <c r="AB628" s="102">
        <v>0</v>
      </c>
      <c r="AC628" s="102">
        <v>3002657.5</v>
      </c>
      <c r="AD628" s="89">
        <v>44328</v>
      </c>
      <c r="AE628" s="89">
        <v>47250</v>
      </c>
      <c r="AF628" s="90">
        <v>3002657.5</v>
      </c>
      <c r="AG628" s="84">
        <v>4.12</v>
      </c>
      <c r="AH628" s="84">
        <v>8</v>
      </c>
      <c r="AI628" s="85">
        <v>5.9299999999999999E-2</v>
      </c>
      <c r="AJ628" s="86">
        <v>4.12</v>
      </c>
      <c r="AK628" s="86">
        <v>8</v>
      </c>
      <c r="AL628" s="87">
        <v>5.9299999999999999E-2</v>
      </c>
      <c r="AM628" s="91" t="s">
        <v>620</v>
      </c>
      <c r="AN628" s="91" t="s">
        <v>621</v>
      </c>
      <c r="AO628" s="19">
        <v>1097.0899999999999</v>
      </c>
      <c r="AP628" s="19">
        <v>1097.0899999999999</v>
      </c>
      <c r="AQ628" s="19">
        <v>0</v>
      </c>
      <c r="AR628" s="19">
        <v>0</v>
      </c>
      <c r="AS628" s="19">
        <v>0</v>
      </c>
      <c r="AT628" s="19">
        <v>0</v>
      </c>
      <c r="AU628" s="19">
        <v>0</v>
      </c>
      <c r="AV628" s="19">
        <v>0</v>
      </c>
      <c r="AW628" s="19">
        <v>0</v>
      </c>
      <c r="AX628" s="19">
        <v>0</v>
      </c>
      <c r="AY628" s="19">
        <v>0</v>
      </c>
      <c r="AZ628" s="19">
        <v>0</v>
      </c>
      <c r="BA628" s="19">
        <v>0</v>
      </c>
      <c r="BB628" s="19">
        <v>0</v>
      </c>
      <c r="BC628" s="19">
        <v>0</v>
      </c>
      <c r="BD628" s="19">
        <v>0</v>
      </c>
      <c r="BE628" s="19">
        <v>0</v>
      </c>
      <c r="BF628" s="19">
        <v>0</v>
      </c>
      <c r="BG628" s="19">
        <v>0</v>
      </c>
      <c r="BH628" s="19">
        <v>0</v>
      </c>
      <c r="BI628" s="19">
        <v>0</v>
      </c>
      <c r="BJ628" s="19">
        <f t="shared" si="27"/>
        <v>2194.1799999999998</v>
      </c>
      <c r="BK628" s="19">
        <f t="shared" si="28"/>
        <v>0</v>
      </c>
      <c r="BL628" s="19">
        <f t="shared" si="29"/>
        <v>2194.1799999999998</v>
      </c>
    </row>
    <row r="629" spans="1:64" x14ac:dyDescent="0.25">
      <c r="A629" s="52" t="s">
        <v>2572</v>
      </c>
      <c r="B629" s="78" t="s">
        <v>531</v>
      </c>
      <c r="C629" s="79">
        <v>9</v>
      </c>
      <c r="D629" s="80" t="s">
        <v>23</v>
      </c>
      <c r="E629" s="79" t="s">
        <v>434</v>
      </c>
      <c r="F629" s="79" t="s">
        <v>604</v>
      </c>
      <c r="G629" s="79" t="s">
        <v>816</v>
      </c>
      <c r="H629" s="79" t="s">
        <v>624</v>
      </c>
      <c r="I629" s="79" t="s">
        <v>817</v>
      </c>
      <c r="J629" s="79" t="s">
        <v>626</v>
      </c>
      <c r="K629" s="79" t="s">
        <v>447</v>
      </c>
      <c r="L629" s="79" t="s">
        <v>606</v>
      </c>
      <c r="M629" s="79" t="s">
        <v>619</v>
      </c>
      <c r="N629" s="81">
        <v>1</v>
      </c>
      <c r="O629" s="81">
        <v>1</v>
      </c>
      <c r="P629" s="81">
        <v>1</v>
      </c>
      <c r="Q629" s="81">
        <v>1</v>
      </c>
      <c r="R629" s="81">
        <v>1</v>
      </c>
      <c r="S629" s="81">
        <v>1</v>
      </c>
      <c r="T629" s="81">
        <v>0</v>
      </c>
      <c r="U629" s="81">
        <v>0</v>
      </c>
      <c r="V629" s="81">
        <v>0</v>
      </c>
      <c r="W629" s="102">
        <v>2472395</v>
      </c>
      <c r="X629" s="102">
        <v>0</v>
      </c>
      <c r="Y629" s="102">
        <v>0</v>
      </c>
      <c r="Z629" s="102">
        <v>12794.64</v>
      </c>
      <c r="AA629" s="102">
        <v>0</v>
      </c>
      <c r="AB629" s="102">
        <v>0</v>
      </c>
      <c r="AC629" s="102">
        <v>2472395</v>
      </c>
      <c r="AD629" s="89">
        <v>44328</v>
      </c>
      <c r="AE629" s="89">
        <v>47615</v>
      </c>
      <c r="AF629" s="90">
        <v>2472395</v>
      </c>
      <c r="AG629" s="84">
        <v>5.12</v>
      </c>
      <c r="AH629" s="84">
        <v>9</v>
      </c>
      <c r="AI629" s="85">
        <v>6.2100000000000002E-2</v>
      </c>
      <c r="AJ629" s="86">
        <v>5.12</v>
      </c>
      <c r="AK629" s="86">
        <v>9</v>
      </c>
      <c r="AL629" s="87">
        <v>6.2100000000000002E-2</v>
      </c>
      <c r="AM629" s="91" t="s">
        <v>620</v>
      </c>
      <c r="AN629" s="91" t="s">
        <v>621</v>
      </c>
      <c r="AO629" s="19">
        <v>3909.88</v>
      </c>
      <c r="AP629" s="19">
        <v>3909.88</v>
      </c>
      <c r="AQ629" s="19">
        <v>3909.88</v>
      </c>
      <c r="AR629" s="19">
        <v>3909.88</v>
      </c>
      <c r="AS629" s="19">
        <v>3909.88</v>
      </c>
      <c r="AT629" s="19">
        <v>3909.88</v>
      </c>
      <c r="AU629" s="19">
        <v>3909.88</v>
      </c>
      <c r="AV629" s="19">
        <v>3909.88</v>
      </c>
      <c r="AW629" s="19">
        <v>1954.94</v>
      </c>
      <c r="AX629" s="19">
        <v>1954.94</v>
      </c>
      <c r="AY629" s="19">
        <v>1954.94</v>
      </c>
      <c r="AZ629" s="19">
        <v>1954.94</v>
      </c>
      <c r="BA629" s="19">
        <v>1954.94</v>
      </c>
      <c r="BB629" s="19">
        <v>1954.94</v>
      </c>
      <c r="BC629" s="19">
        <v>0</v>
      </c>
      <c r="BD629" s="19">
        <v>0</v>
      </c>
      <c r="BE629" s="19">
        <v>0</v>
      </c>
      <c r="BF629" s="19">
        <v>0</v>
      </c>
      <c r="BG629" s="19">
        <v>0</v>
      </c>
      <c r="BH629" s="19">
        <v>0</v>
      </c>
      <c r="BI629" s="19">
        <v>0</v>
      </c>
      <c r="BJ629" s="19">
        <f t="shared" si="27"/>
        <v>33233.980000000003</v>
      </c>
      <c r="BK629" s="19">
        <f t="shared" si="28"/>
        <v>9774.7000000000007</v>
      </c>
      <c r="BL629" s="19">
        <f t="shared" si="29"/>
        <v>43008.680000000008</v>
      </c>
    </row>
    <row r="630" spans="1:64" x14ac:dyDescent="0.25">
      <c r="A630" s="52" t="s">
        <v>2566</v>
      </c>
      <c r="B630" s="78" t="s">
        <v>531</v>
      </c>
      <c r="C630" s="79">
        <v>10</v>
      </c>
      <c r="D630" s="80" t="s">
        <v>23</v>
      </c>
      <c r="E630" s="79" t="s">
        <v>434</v>
      </c>
      <c r="F630" s="79" t="s">
        <v>604</v>
      </c>
      <c r="G630" s="79" t="s">
        <v>816</v>
      </c>
      <c r="H630" s="79" t="s">
        <v>624</v>
      </c>
      <c r="I630" s="79" t="s">
        <v>817</v>
      </c>
      <c r="J630" s="79" t="s">
        <v>626</v>
      </c>
      <c r="K630" s="79" t="s">
        <v>447</v>
      </c>
      <c r="L630" s="79" t="s">
        <v>606</v>
      </c>
      <c r="M630" s="79" t="s">
        <v>619</v>
      </c>
      <c r="N630" s="81">
        <v>1</v>
      </c>
      <c r="O630" s="81">
        <v>1</v>
      </c>
      <c r="P630" s="81">
        <v>1</v>
      </c>
      <c r="Q630" s="81">
        <v>1</v>
      </c>
      <c r="R630" s="81">
        <v>1</v>
      </c>
      <c r="S630" s="81">
        <v>1</v>
      </c>
      <c r="T630" s="81">
        <v>0</v>
      </c>
      <c r="U630" s="81">
        <v>0</v>
      </c>
      <c r="V630" s="81">
        <v>0</v>
      </c>
      <c r="W630" s="102">
        <v>97940</v>
      </c>
      <c r="X630" s="102">
        <v>0</v>
      </c>
      <c r="Y630" s="102">
        <v>0</v>
      </c>
      <c r="Z630" s="102">
        <v>530.51</v>
      </c>
      <c r="AA630" s="102">
        <v>0</v>
      </c>
      <c r="AB630" s="102">
        <v>0</v>
      </c>
      <c r="AC630" s="102">
        <v>97940</v>
      </c>
      <c r="AD630" s="89">
        <v>44328</v>
      </c>
      <c r="AE630" s="89">
        <v>47980</v>
      </c>
      <c r="AF630" s="90">
        <v>97940</v>
      </c>
      <c r="AG630" s="84">
        <v>6.12</v>
      </c>
      <c r="AH630" s="84">
        <v>10</v>
      </c>
      <c r="AI630" s="85">
        <v>6.5000000000000002E-2</v>
      </c>
      <c r="AJ630" s="86">
        <v>6.12</v>
      </c>
      <c r="AK630" s="86">
        <v>10</v>
      </c>
      <c r="AL630" s="87">
        <v>6.5000000000000002E-2</v>
      </c>
      <c r="AM630" s="91" t="s">
        <v>620</v>
      </c>
      <c r="AN630" s="91" t="s">
        <v>621</v>
      </c>
      <c r="AO630" s="19">
        <v>14838.13</v>
      </c>
      <c r="AP630" s="19">
        <v>14838.13</v>
      </c>
      <c r="AQ630" s="19">
        <v>14838.13</v>
      </c>
      <c r="AR630" s="19">
        <v>14838.13</v>
      </c>
      <c r="AS630" s="19">
        <v>14838.13</v>
      </c>
      <c r="AT630" s="19">
        <v>14838.13</v>
      </c>
      <c r="AU630" s="19">
        <v>14838.13</v>
      </c>
      <c r="AV630" s="19">
        <v>14838.13</v>
      </c>
      <c r="AW630" s="19">
        <v>14838.13</v>
      </c>
      <c r="AX630" s="19">
        <v>14838.13</v>
      </c>
      <c r="AY630" s="19">
        <v>14838.13</v>
      </c>
      <c r="AZ630" s="19">
        <v>14838.13</v>
      </c>
      <c r="BA630" s="19">
        <v>14838.13</v>
      </c>
      <c r="BB630" s="19">
        <v>14838.13</v>
      </c>
      <c r="BC630" s="19">
        <v>14838.13</v>
      </c>
      <c r="BD630" s="19">
        <v>14838.13</v>
      </c>
      <c r="BE630" s="19">
        <v>14838.13</v>
      </c>
      <c r="BF630" s="19">
        <v>14838.13</v>
      </c>
      <c r="BG630" s="19">
        <v>14838.13</v>
      </c>
      <c r="BH630" s="19">
        <v>14838.13</v>
      </c>
      <c r="BI630" s="19">
        <v>14838.13</v>
      </c>
      <c r="BJ630" s="19">
        <f t="shared" si="27"/>
        <v>133543.17000000001</v>
      </c>
      <c r="BK630" s="19">
        <f t="shared" si="28"/>
        <v>178057.56000000003</v>
      </c>
      <c r="BL630" s="19">
        <f t="shared" si="29"/>
        <v>311600.73000000004</v>
      </c>
    </row>
    <row r="631" spans="1:64" x14ac:dyDescent="0.25">
      <c r="A631" s="52" t="s">
        <v>2576</v>
      </c>
      <c r="B631" s="78" t="s">
        <v>532</v>
      </c>
      <c r="C631" s="79">
        <v>4</v>
      </c>
      <c r="D631" s="80" t="s">
        <v>23</v>
      </c>
      <c r="E631" s="79" t="s">
        <v>434</v>
      </c>
      <c r="F631" s="79" t="s">
        <v>604</v>
      </c>
      <c r="G631" s="79" t="s">
        <v>816</v>
      </c>
      <c r="H631" s="79" t="s">
        <v>624</v>
      </c>
      <c r="I631" s="79" t="s">
        <v>817</v>
      </c>
      <c r="J631" s="79" t="s">
        <v>626</v>
      </c>
      <c r="K631" s="79" t="s">
        <v>447</v>
      </c>
      <c r="L631" s="79" t="s">
        <v>606</v>
      </c>
      <c r="M631" s="79" t="s">
        <v>619</v>
      </c>
      <c r="N631" s="81">
        <v>1</v>
      </c>
      <c r="O631" s="81">
        <v>1</v>
      </c>
      <c r="P631" s="81">
        <v>1</v>
      </c>
      <c r="Q631" s="81">
        <v>1</v>
      </c>
      <c r="R631" s="81">
        <v>1</v>
      </c>
      <c r="S631" s="81">
        <v>1</v>
      </c>
      <c r="T631" s="81">
        <v>0</v>
      </c>
      <c r="U631" s="81">
        <v>0</v>
      </c>
      <c r="V631" s="81">
        <v>0</v>
      </c>
      <c r="W631" s="102">
        <v>279512.5</v>
      </c>
      <c r="X631" s="102">
        <v>0</v>
      </c>
      <c r="Y631" s="102">
        <v>0</v>
      </c>
      <c r="Z631" s="102">
        <v>1097.0899999999999</v>
      </c>
      <c r="AA631" s="102">
        <v>0</v>
      </c>
      <c r="AB631" s="102">
        <v>0</v>
      </c>
      <c r="AC631" s="102">
        <v>279512.5</v>
      </c>
      <c r="AD631" s="89">
        <v>44333</v>
      </c>
      <c r="AE631" s="89">
        <v>45794</v>
      </c>
      <c r="AF631" s="90">
        <v>559025</v>
      </c>
      <c r="AG631" s="84">
        <v>0.13</v>
      </c>
      <c r="AH631" s="84">
        <v>4</v>
      </c>
      <c r="AI631" s="85">
        <v>4.7100000000000003E-2</v>
      </c>
      <c r="AJ631" s="86">
        <v>0.13</v>
      </c>
      <c r="AK631" s="86">
        <v>4</v>
      </c>
      <c r="AL631" s="87">
        <v>4.7100000000000003E-2</v>
      </c>
      <c r="AM631" s="91" t="s">
        <v>620</v>
      </c>
      <c r="AN631" s="91" t="s">
        <v>621</v>
      </c>
      <c r="AO631" s="19">
        <v>1096.8800000000001</v>
      </c>
      <c r="AP631" s="19">
        <v>1096.8800000000001</v>
      </c>
      <c r="AQ631" s="19">
        <v>1096.8800000000001</v>
      </c>
      <c r="AR631" s="19">
        <v>1096.8800000000001</v>
      </c>
      <c r="AS631" s="19">
        <v>1096.8800000000001</v>
      </c>
      <c r="AT631" s="19">
        <v>1096.8800000000001</v>
      </c>
      <c r="AU631" s="19">
        <v>1096.8800000000001</v>
      </c>
      <c r="AV631" s="19">
        <v>1096.8800000000001</v>
      </c>
      <c r="AW631" s="19">
        <v>1096.8800000000001</v>
      </c>
      <c r="AX631" s="19">
        <v>1096.8800000000001</v>
      </c>
      <c r="AY631" s="19">
        <v>1096.8800000000001</v>
      </c>
      <c r="AZ631" s="19">
        <v>1096.8800000000001</v>
      </c>
      <c r="BA631" s="19">
        <v>1096.8800000000001</v>
      </c>
      <c r="BB631" s="19">
        <v>1096.8800000000001</v>
      </c>
      <c r="BC631" s="19">
        <v>1096.8800000000001</v>
      </c>
      <c r="BD631" s="19">
        <v>1096.8800000000001</v>
      </c>
      <c r="BE631" s="19">
        <v>1096.8800000000001</v>
      </c>
      <c r="BF631" s="19">
        <v>1096.8800000000001</v>
      </c>
      <c r="BG631" s="19">
        <v>1096.8800000000001</v>
      </c>
      <c r="BH631" s="19">
        <v>1096.8800000000001</v>
      </c>
      <c r="BI631" s="19">
        <v>1096.8800000000001</v>
      </c>
      <c r="BJ631" s="19">
        <f t="shared" si="27"/>
        <v>9871.9200000000019</v>
      </c>
      <c r="BK631" s="19">
        <f t="shared" si="28"/>
        <v>13162.560000000005</v>
      </c>
      <c r="BL631" s="19">
        <f t="shared" si="29"/>
        <v>23034.480000000007</v>
      </c>
    </row>
    <row r="632" spans="1:64" x14ac:dyDescent="0.25">
      <c r="A632" s="52" t="s">
        <v>2577</v>
      </c>
      <c r="B632" s="78" t="s">
        <v>532</v>
      </c>
      <c r="C632" s="79">
        <v>5</v>
      </c>
      <c r="D632" s="80" t="s">
        <v>23</v>
      </c>
      <c r="E632" s="79" t="s">
        <v>434</v>
      </c>
      <c r="F632" s="79" t="s">
        <v>604</v>
      </c>
      <c r="G632" s="79" t="s">
        <v>816</v>
      </c>
      <c r="H632" s="79" t="s">
        <v>624</v>
      </c>
      <c r="I632" s="79" t="s">
        <v>817</v>
      </c>
      <c r="J632" s="79" t="s">
        <v>626</v>
      </c>
      <c r="K632" s="79" t="s">
        <v>447</v>
      </c>
      <c r="L632" s="79" t="s">
        <v>606</v>
      </c>
      <c r="M632" s="79" t="s">
        <v>619</v>
      </c>
      <c r="N632" s="81">
        <v>1</v>
      </c>
      <c r="O632" s="81">
        <v>1</v>
      </c>
      <c r="P632" s="81">
        <v>1</v>
      </c>
      <c r="Q632" s="81">
        <v>1</v>
      </c>
      <c r="R632" s="81">
        <v>1</v>
      </c>
      <c r="S632" s="81">
        <v>1</v>
      </c>
      <c r="T632" s="81">
        <v>0</v>
      </c>
      <c r="U632" s="81">
        <v>0</v>
      </c>
      <c r="V632" s="81">
        <v>0</v>
      </c>
      <c r="W632" s="102">
        <v>925415</v>
      </c>
      <c r="X632" s="102">
        <v>0</v>
      </c>
      <c r="Y632" s="102">
        <v>0</v>
      </c>
      <c r="Z632" s="102">
        <v>3909.88</v>
      </c>
      <c r="AA632" s="102">
        <v>0</v>
      </c>
      <c r="AB632" s="102">
        <v>0</v>
      </c>
      <c r="AC632" s="102">
        <v>925415</v>
      </c>
      <c r="AD632" s="89">
        <v>44333</v>
      </c>
      <c r="AE632" s="89">
        <v>46159</v>
      </c>
      <c r="AF632" s="90">
        <v>925415</v>
      </c>
      <c r="AG632" s="84">
        <v>1.1299999999999999</v>
      </c>
      <c r="AH632" s="84">
        <v>5</v>
      </c>
      <c r="AI632" s="85">
        <v>5.0700000000000002E-2</v>
      </c>
      <c r="AJ632" s="86">
        <v>1.1299999999999999</v>
      </c>
      <c r="AK632" s="86">
        <v>5</v>
      </c>
      <c r="AL632" s="87">
        <v>5.0700000000000002E-2</v>
      </c>
      <c r="AM632" s="91" t="s">
        <v>620</v>
      </c>
      <c r="AN632" s="91" t="s">
        <v>621</v>
      </c>
      <c r="AO632" s="19">
        <v>287.62</v>
      </c>
      <c r="AP632" s="19">
        <v>287.62</v>
      </c>
      <c r="AQ632" s="19">
        <v>287.62</v>
      </c>
      <c r="AR632" s="19">
        <v>287.62</v>
      </c>
      <c r="AS632" s="19">
        <v>287.62</v>
      </c>
      <c r="AT632" s="19">
        <v>287.62</v>
      </c>
      <c r="AU632" s="19">
        <v>287.62</v>
      </c>
      <c r="AV632" s="19">
        <v>287.62</v>
      </c>
      <c r="AW632" s="19">
        <v>287.62</v>
      </c>
      <c r="AX632" s="19">
        <v>287.62</v>
      </c>
      <c r="AY632" s="19">
        <v>287.62</v>
      </c>
      <c r="AZ632" s="19">
        <v>287.62</v>
      </c>
      <c r="BA632" s="19">
        <v>287.62</v>
      </c>
      <c r="BB632" s="19">
        <v>287.62</v>
      </c>
      <c r="BC632" s="19">
        <v>287.62</v>
      </c>
      <c r="BD632" s="19">
        <v>287.62</v>
      </c>
      <c r="BE632" s="19">
        <v>287.62</v>
      </c>
      <c r="BF632" s="19">
        <v>287.62</v>
      </c>
      <c r="BG632" s="19">
        <v>287.62</v>
      </c>
      <c r="BH632" s="19">
        <v>287.62</v>
      </c>
      <c r="BI632" s="19">
        <v>287.62</v>
      </c>
      <c r="BJ632" s="19">
        <f t="shared" si="27"/>
        <v>2588.5799999999995</v>
      </c>
      <c r="BK632" s="19">
        <f t="shared" si="28"/>
        <v>3451.4399999999991</v>
      </c>
      <c r="BL632" s="19">
        <f t="shared" si="29"/>
        <v>6040.0199999999986</v>
      </c>
    </row>
    <row r="633" spans="1:64" x14ac:dyDescent="0.25">
      <c r="A633" s="52" t="s">
        <v>2578</v>
      </c>
      <c r="B633" s="78" t="s">
        <v>532</v>
      </c>
      <c r="C633" s="79">
        <v>6</v>
      </c>
      <c r="D633" s="80" t="s">
        <v>23</v>
      </c>
      <c r="E633" s="79" t="s">
        <v>434</v>
      </c>
      <c r="F633" s="79" t="s">
        <v>604</v>
      </c>
      <c r="G633" s="79" t="s">
        <v>816</v>
      </c>
      <c r="H633" s="79" t="s">
        <v>624</v>
      </c>
      <c r="I633" s="79" t="s">
        <v>817</v>
      </c>
      <c r="J633" s="79" t="s">
        <v>626</v>
      </c>
      <c r="K633" s="79" t="s">
        <v>447</v>
      </c>
      <c r="L633" s="79" t="s">
        <v>606</v>
      </c>
      <c r="M633" s="79" t="s">
        <v>619</v>
      </c>
      <c r="N633" s="81">
        <v>1</v>
      </c>
      <c r="O633" s="81">
        <v>1</v>
      </c>
      <c r="P633" s="81">
        <v>1</v>
      </c>
      <c r="Q633" s="81">
        <v>1</v>
      </c>
      <c r="R633" s="81">
        <v>1</v>
      </c>
      <c r="S633" s="81">
        <v>1</v>
      </c>
      <c r="T633" s="81">
        <v>0</v>
      </c>
      <c r="U633" s="81">
        <v>0</v>
      </c>
      <c r="V633" s="81">
        <v>0</v>
      </c>
      <c r="W633" s="102">
        <v>6710070</v>
      </c>
      <c r="X633" s="102">
        <v>0</v>
      </c>
      <c r="Y633" s="102">
        <v>0</v>
      </c>
      <c r="Z633" s="102">
        <v>29971.65</v>
      </c>
      <c r="AA633" s="102">
        <v>0</v>
      </c>
      <c r="AB633" s="102">
        <v>0</v>
      </c>
      <c r="AC633" s="102">
        <v>6710070</v>
      </c>
      <c r="AD633" s="89">
        <v>44333</v>
      </c>
      <c r="AE633" s="89">
        <v>46524</v>
      </c>
      <c r="AF633" s="90">
        <v>6710070</v>
      </c>
      <c r="AG633" s="84">
        <v>2.13</v>
      </c>
      <c r="AH633" s="84">
        <v>6</v>
      </c>
      <c r="AI633" s="85">
        <v>5.3600000000000002E-2</v>
      </c>
      <c r="AJ633" s="86">
        <v>2.13</v>
      </c>
      <c r="AK633" s="86">
        <v>6</v>
      </c>
      <c r="AL633" s="87">
        <v>5.3600000000000002E-2</v>
      </c>
      <c r="AM633" s="91" t="s">
        <v>620</v>
      </c>
      <c r="AN633" s="91" t="s">
        <v>621</v>
      </c>
      <c r="AO633" s="19">
        <v>274.70999999999998</v>
      </c>
      <c r="AP633" s="19">
        <v>274.70999999999998</v>
      </c>
      <c r="AQ633" s="19">
        <v>0</v>
      </c>
      <c r="AR633" s="19">
        <v>0</v>
      </c>
      <c r="AS633" s="19">
        <v>0</v>
      </c>
      <c r="AT633" s="19">
        <v>0</v>
      </c>
      <c r="AU633" s="19">
        <v>0</v>
      </c>
      <c r="AV633" s="19">
        <v>0</v>
      </c>
      <c r="AW633" s="19">
        <v>0</v>
      </c>
      <c r="AX633" s="19">
        <v>0</v>
      </c>
      <c r="AY633" s="19">
        <v>0</v>
      </c>
      <c r="AZ633" s="19">
        <v>0</v>
      </c>
      <c r="BA633" s="19">
        <v>0</v>
      </c>
      <c r="BB633" s="19">
        <v>0</v>
      </c>
      <c r="BC633" s="19">
        <v>0</v>
      </c>
      <c r="BD633" s="19">
        <v>0</v>
      </c>
      <c r="BE633" s="19">
        <v>0</v>
      </c>
      <c r="BF633" s="19">
        <v>0</v>
      </c>
      <c r="BG633" s="19">
        <v>0</v>
      </c>
      <c r="BH633" s="19">
        <v>0</v>
      </c>
      <c r="BI633" s="19">
        <v>0</v>
      </c>
      <c r="BJ633" s="19">
        <f t="shared" si="27"/>
        <v>549.41999999999996</v>
      </c>
      <c r="BK633" s="19">
        <f t="shared" si="28"/>
        <v>0</v>
      </c>
      <c r="BL633" s="19">
        <f t="shared" si="29"/>
        <v>549.41999999999996</v>
      </c>
    </row>
    <row r="634" spans="1:64" x14ac:dyDescent="0.25">
      <c r="A634" s="52" t="s">
        <v>2579</v>
      </c>
      <c r="B634" s="78" t="s">
        <v>532</v>
      </c>
      <c r="C634" s="79">
        <v>7</v>
      </c>
      <c r="D634" s="80" t="s">
        <v>23</v>
      </c>
      <c r="E634" s="79" t="s">
        <v>434</v>
      </c>
      <c r="F634" s="79" t="s">
        <v>604</v>
      </c>
      <c r="G634" s="79" t="s">
        <v>816</v>
      </c>
      <c r="H634" s="79" t="s">
        <v>624</v>
      </c>
      <c r="I634" s="79" t="s">
        <v>817</v>
      </c>
      <c r="J634" s="79" t="s">
        <v>626</v>
      </c>
      <c r="K634" s="79" t="s">
        <v>447</v>
      </c>
      <c r="L634" s="79" t="s">
        <v>606</v>
      </c>
      <c r="M634" s="79" t="s">
        <v>619</v>
      </c>
      <c r="N634" s="81">
        <v>1</v>
      </c>
      <c r="O634" s="81">
        <v>1</v>
      </c>
      <c r="P634" s="81">
        <v>1</v>
      </c>
      <c r="Q634" s="81">
        <v>1</v>
      </c>
      <c r="R634" s="81">
        <v>1</v>
      </c>
      <c r="S634" s="81">
        <v>1</v>
      </c>
      <c r="T634" s="81">
        <v>0</v>
      </c>
      <c r="U634" s="81">
        <v>0</v>
      </c>
      <c r="V634" s="81">
        <v>0</v>
      </c>
      <c r="W634" s="102">
        <v>15747100</v>
      </c>
      <c r="X634" s="102">
        <v>0</v>
      </c>
      <c r="Y634" s="102">
        <v>0</v>
      </c>
      <c r="Z634" s="102">
        <v>74011.37</v>
      </c>
      <c r="AA634" s="102">
        <v>0</v>
      </c>
      <c r="AB634" s="102">
        <v>0</v>
      </c>
      <c r="AC634" s="102">
        <v>15747100</v>
      </c>
      <c r="AD634" s="89">
        <v>44333</v>
      </c>
      <c r="AE634" s="89">
        <v>46890</v>
      </c>
      <c r="AF634" s="90">
        <v>15747100</v>
      </c>
      <c r="AG634" s="84">
        <v>3.13</v>
      </c>
      <c r="AH634" s="84">
        <v>7</v>
      </c>
      <c r="AI634" s="85">
        <v>5.6399999999999999E-2</v>
      </c>
      <c r="AJ634" s="86">
        <v>3.13</v>
      </c>
      <c r="AK634" s="86">
        <v>7</v>
      </c>
      <c r="AL634" s="87">
        <v>5.6399999999999999E-2</v>
      </c>
      <c r="AM634" s="91" t="s">
        <v>620</v>
      </c>
      <c r="AN634" s="91" t="s">
        <v>621</v>
      </c>
      <c r="AO634" s="19">
        <v>990.24</v>
      </c>
      <c r="AP634" s="19">
        <v>990.24</v>
      </c>
      <c r="AQ634" s="19">
        <v>990.24</v>
      </c>
      <c r="AR634" s="19">
        <v>990.24</v>
      </c>
      <c r="AS634" s="19">
        <v>990.24</v>
      </c>
      <c r="AT634" s="19">
        <v>990.24</v>
      </c>
      <c r="AU634" s="19">
        <v>990.24</v>
      </c>
      <c r="AV634" s="19">
        <v>990.24</v>
      </c>
      <c r="AW634" s="19">
        <v>495.12</v>
      </c>
      <c r="AX634" s="19">
        <v>495.12</v>
      </c>
      <c r="AY634" s="19">
        <v>495.12</v>
      </c>
      <c r="AZ634" s="19">
        <v>495.12</v>
      </c>
      <c r="BA634" s="19">
        <v>495.12</v>
      </c>
      <c r="BB634" s="19">
        <v>495.12</v>
      </c>
      <c r="BC634" s="19">
        <v>0</v>
      </c>
      <c r="BD634" s="19">
        <v>0</v>
      </c>
      <c r="BE634" s="19">
        <v>0</v>
      </c>
      <c r="BF634" s="19">
        <v>0</v>
      </c>
      <c r="BG634" s="19">
        <v>0</v>
      </c>
      <c r="BH634" s="19">
        <v>0</v>
      </c>
      <c r="BI634" s="19">
        <v>0</v>
      </c>
      <c r="BJ634" s="19">
        <f t="shared" si="27"/>
        <v>8417.0399999999991</v>
      </c>
      <c r="BK634" s="19">
        <f t="shared" si="28"/>
        <v>2475.6</v>
      </c>
      <c r="BL634" s="19">
        <f t="shared" si="29"/>
        <v>10892.64</v>
      </c>
    </row>
    <row r="635" spans="1:64" x14ac:dyDescent="0.25">
      <c r="A635" s="52" t="s">
        <v>2580</v>
      </c>
      <c r="B635" s="78" t="s">
        <v>532</v>
      </c>
      <c r="C635" s="79">
        <v>8</v>
      </c>
      <c r="D635" s="80" t="s">
        <v>23</v>
      </c>
      <c r="E635" s="79" t="s">
        <v>434</v>
      </c>
      <c r="F635" s="79" t="s">
        <v>604</v>
      </c>
      <c r="G635" s="79" t="s">
        <v>816</v>
      </c>
      <c r="H635" s="79" t="s">
        <v>624</v>
      </c>
      <c r="I635" s="79" t="s">
        <v>817</v>
      </c>
      <c r="J635" s="79" t="s">
        <v>626</v>
      </c>
      <c r="K635" s="79" t="s">
        <v>447</v>
      </c>
      <c r="L635" s="79" t="s">
        <v>606</v>
      </c>
      <c r="M635" s="79" t="s">
        <v>619</v>
      </c>
      <c r="N635" s="81">
        <v>1</v>
      </c>
      <c r="O635" s="81">
        <v>1</v>
      </c>
      <c r="P635" s="81">
        <v>1</v>
      </c>
      <c r="Q635" s="81">
        <v>1</v>
      </c>
      <c r="R635" s="81">
        <v>1</v>
      </c>
      <c r="S635" s="81">
        <v>1</v>
      </c>
      <c r="T635" s="81">
        <v>0</v>
      </c>
      <c r="U635" s="81">
        <v>0</v>
      </c>
      <c r="V635" s="81">
        <v>0</v>
      </c>
      <c r="W635" s="102">
        <v>3438667.5</v>
      </c>
      <c r="X635" s="102">
        <v>0</v>
      </c>
      <c r="Y635" s="102">
        <v>0</v>
      </c>
      <c r="Z635" s="102">
        <v>16992.75</v>
      </c>
      <c r="AA635" s="102">
        <v>0</v>
      </c>
      <c r="AB635" s="102">
        <v>0</v>
      </c>
      <c r="AC635" s="102">
        <v>3438667.5</v>
      </c>
      <c r="AD635" s="89">
        <v>44333</v>
      </c>
      <c r="AE635" s="89">
        <v>47255</v>
      </c>
      <c r="AF635" s="90">
        <v>3438667.5</v>
      </c>
      <c r="AG635" s="84">
        <v>4.13</v>
      </c>
      <c r="AH635" s="84">
        <v>8</v>
      </c>
      <c r="AI635" s="85">
        <v>5.9299999999999999E-2</v>
      </c>
      <c r="AJ635" s="86">
        <v>4.13</v>
      </c>
      <c r="AK635" s="86">
        <v>8</v>
      </c>
      <c r="AL635" s="87">
        <v>5.9299999999999999E-2</v>
      </c>
      <c r="AM635" s="91" t="s">
        <v>620</v>
      </c>
      <c r="AN635" s="91" t="s">
        <v>621</v>
      </c>
      <c r="AO635" s="19">
        <v>5270.67</v>
      </c>
      <c r="AP635" s="19">
        <v>5270.67</v>
      </c>
      <c r="AQ635" s="19">
        <v>5270.67</v>
      </c>
      <c r="AR635" s="19">
        <v>5270.67</v>
      </c>
      <c r="AS635" s="19">
        <v>5270.67</v>
      </c>
      <c r="AT635" s="19">
        <v>5270.67</v>
      </c>
      <c r="AU635" s="19">
        <v>5270.67</v>
      </c>
      <c r="AV635" s="19">
        <v>5270.67</v>
      </c>
      <c r="AW635" s="19">
        <v>5270.67</v>
      </c>
      <c r="AX635" s="19">
        <v>5270.67</v>
      </c>
      <c r="AY635" s="19">
        <v>5270.67</v>
      </c>
      <c r="AZ635" s="19">
        <v>5270.67</v>
      </c>
      <c r="BA635" s="19">
        <v>5270.67</v>
      </c>
      <c r="BB635" s="19">
        <v>5270.67</v>
      </c>
      <c r="BC635" s="19">
        <v>5270.67</v>
      </c>
      <c r="BD635" s="19">
        <v>5270.67</v>
      </c>
      <c r="BE635" s="19">
        <v>5270.67</v>
      </c>
      <c r="BF635" s="19">
        <v>5270.67</v>
      </c>
      <c r="BG635" s="19">
        <v>5270.67</v>
      </c>
      <c r="BH635" s="19">
        <v>5270.67</v>
      </c>
      <c r="BI635" s="19">
        <v>2635.33</v>
      </c>
      <c r="BJ635" s="19">
        <f t="shared" si="27"/>
        <v>47436.029999999992</v>
      </c>
      <c r="BK635" s="19">
        <f t="shared" si="28"/>
        <v>60612.69999999999</v>
      </c>
      <c r="BL635" s="19">
        <f t="shared" si="29"/>
        <v>108048.72999999998</v>
      </c>
    </row>
    <row r="636" spans="1:64" x14ac:dyDescent="0.25">
      <c r="A636" s="52" t="s">
        <v>2581</v>
      </c>
      <c r="B636" s="78" t="s">
        <v>532</v>
      </c>
      <c r="C636" s="79">
        <v>9</v>
      </c>
      <c r="D636" s="80" t="s">
        <v>23</v>
      </c>
      <c r="E636" s="79" t="s">
        <v>434</v>
      </c>
      <c r="F636" s="79" t="s">
        <v>604</v>
      </c>
      <c r="G636" s="79" t="s">
        <v>816</v>
      </c>
      <c r="H636" s="79" t="s">
        <v>624</v>
      </c>
      <c r="I636" s="79" t="s">
        <v>817</v>
      </c>
      <c r="J636" s="79" t="s">
        <v>626</v>
      </c>
      <c r="K636" s="79" t="s">
        <v>447</v>
      </c>
      <c r="L636" s="79" t="s">
        <v>606</v>
      </c>
      <c r="M636" s="79" t="s">
        <v>619</v>
      </c>
      <c r="N636" s="81">
        <v>1</v>
      </c>
      <c r="O636" s="81">
        <v>1</v>
      </c>
      <c r="P636" s="81">
        <v>1</v>
      </c>
      <c r="Q636" s="81">
        <v>1</v>
      </c>
      <c r="R636" s="81">
        <v>1</v>
      </c>
      <c r="S636" s="81">
        <v>1</v>
      </c>
      <c r="T636" s="81">
        <v>0</v>
      </c>
      <c r="U636" s="81">
        <v>0</v>
      </c>
      <c r="V636" s="81">
        <v>0</v>
      </c>
      <c r="W636" s="102">
        <v>211957.5</v>
      </c>
      <c r="X636" s="102">
        <v>0</v>
      </c>
      <c r="Y636" s="102">
        <v>0</v>
      </c>
      <c r="Z636" s="102">
        <v>1096.8800000000001</v>
      </c>
      <c r="AA636" s="102">
        <v>0</v>
      </c>
      <c r="AB636" s="102">
        <v>0</v>
      </c>
      <c r="AC636" s="102">
        <v>211957.5</v>
      </c>
      <c r="AD636" s="89">
        <v>44333</v>
      </c>
      <c r="AE636" s="89">
        <v>47620</v>
      </c>
      <c r="AF636" s="90">
        <v>211957.5</v>
      </c>
      <c r="AG636" s="84">
        <v>5.13</v>
      </c>
      <c r="AH636" s="84">
        <v>9</v>
      </c>
      <c r="AI636" s="85">
        <v>6.2100000000000002E-2</v>
      </c>
      <c r="AJ636" s="86">
        <v>5.13</v>
      </c>
      <c r="AK636" s="86">
        <v>9</v>
      </c>
      <c r="AL636" s="87">
        <v>6.2100000000000002E-2</v>
      </c>
      <c r="AM636" s="91" t="s">
        <v>620</v>
      </c>
      <c r="AN636" s="91" t="s">
        <v>621</v>
      </c>
      <c r="AO636" s="19">
        <v>13061.52</v>
      </c>
      <c r="AP636" s="19">
        <v>13061.52</v>
      </c>
      <c r="AQ636" s="19">
        <v>13061.52</v>
      </c>
      <c r="AR636" s="19">
        <v>13061.52</v>
      </c>
      <c r="AS636" s="19">
        <v>13061.52</v>
      </c>
      <c r="AT636" s="19">
        <v>13061.52</v>
      </c>
      <c r="AU636" s="19">
        <v>13061.52</v>
      </c>
      <c r="AV636" s="19">
        <v>13061.52</v>
      </c>
      <c r="AW636" s="19">
        <v>13061.52</v>
      </c>
      <c r="AX636" s="19">
        <v>13061.52</v>
      </c>
      <c r="AY636" s="19">
        <v>13061.52</v>
      </c>
      <c r="AZ636" s="19">
        <v>13061.52</v>
      </c>
      <c r="BA636" s="19">
        <v>13061.52</v>
      </c>
      <c r="BB636" s="19">
        <v>13061.52</v>
      </c>
      <c r="BC636" s="19">
        <v>13061.52</v>
      </c>
      <c r="BD636" s="19">
        <v>13061.52</v>
      </c>
      <c r="BE636" s="19">
        <v>13061.52</v>
      </c>
      <c r="BF636" s="19">
        <v>13061.52</v>
      </c>
      <c r="BG636" s="19">
        <v>13061.52</v>
      </c>
      <c r="BH636" s="19">
        <v>13061.52</v>
      </c>
      <c r="BI636" s="19">
        <v>13061.52</v>
      </c>
      <c r="BJ636" s="19">
        <f t="shared" si="27"/>
        <v>117553.68000000002</v>
      </c>
      <c r="BK636" s="19">
        <f t="shared" si="28"/>
        <v>156738.24000000002</v>
      </c>
      <c r="BL636" s="19">
        <f t="shared" si="29"/>
        <v>274291.92000000004</v>
      </c>
    </row>
    <row r="637" spans="1:64" x14ac:dyDescent="0.25">
      <c r="A637" s="52" t="s">
        <v>2583</v>
      </c>
      <c r="B637" s="78" t="s">
        <v>533</v>
      </c>
      <c r="C637" s="79">
        <v>4</v>
      </c>
      <c r="D637" s="80" t="s">
        <v>23</v>
      </c>
      <c r="E637" s="79" t="s">
        <v>434</v>
      </c>
      <c r="F637" s="79" t="s">
        <v>604</v>
      </c>
      <c r="G637" s="79" t="s">
        <v>816</v>
      </c>
      <c r="H637" s="79" t="s">
        <v>624</v>
      </c>
      <c r="I637" s="79" t="s">
        <v>817</v>
      </c>
      <c r="J637" s="79" t="s">
        <v>626</v>
      </c>
      <c r="K637" s="79" t="s">
        <v>447</v>
      </c>
      <c r="L637" s="79" t="s">
        <v>606</v>
      </c>
      <c r="M637" s="79" t="s">
        <v>619</v>
      </c>
      <c r="N637" s="81">
        <v>1</v>
      </c>
      <c r="O637" s="81">
        <v>1</v>
      </c>
      <c r="P637" s="81">
        <v>1</v>
      </c>
      <c r="Q637" s="81">
        <v>1</v>
      </c>
      <c r="R637" s="81">
        <v>1</v>
      </c>
      <c r="S637" s="81">
        <v>1</v>
      </c>
      <c r="T637" s="81">
        <v>0</v>
      </c>
      <c r="U637" s="81">
        <v>0</v>
      </c>
      <c r="V637" s="81">
        <v>0</v>
      </c>
      <c r="W637" s="102">
        <v>69988.75</v>
      </c>
      <c r="X637" s="102">
        <v>0</v>
      </c>
      <c r="Y637" s="102">
        <v>0</v>
      </c>
      <c r="Z637" s="102">
        <v>274.70999999999998</v>
      </c>
      <c r="AA637" s="102">
        <v>0</v>
      </c>
      <c r="AB637" s="102">
        <v>0</v>
      </c>
      <c r="AC637" s="102">
        <v>69988.75</v>
      </c>
      <c r="AD637" s="89">
        <v>44335</v>
      </c>
      <c r="AE637" s="89">
        <v>45796</v>
      </c>
      <c r="AF637" s="90">
        <v>139977.5</v>
      </c>
      <c r="AG637" s="84">
        <v>0.14000000000000001</v>
      </c>
      <c r="AH637" s="84">
        <v>4</v>
      </c>
      <c r="AI637" s="85">
        <v>4.7100000000000003E-2</v>
      </c>
      <c r="AJ637" s="86">
        <v>0.14000000000000001</v>
      </c>
      <c r="AK637" s="86">
        <v>4</v>
      </c>
      <c r="AL637" s="87">
        <v>4.7100000000000003E-2</v>
      </c>
      <c r="AM637" s="91" t="s">
        <v>620</v>
      </c>
      <c r="AN637" s="91" t="s">
        <v>621</v>
      </c>
      <c r="AO637" s="19">
        <v>549.58000000000004</v>
      </c>
      <c r="AP637" s="19">
        <v>549.58000000000004</v>
      </c>
      <c r="AQ637" s="19">
        <v>549.58000000000004</v>
      </c>
      <c r="AR637" s="19">
        <v>549.58000000000004</v>
      </c>
      <c r="AS637" s="19">
        <v>549.58000000000004</v>
      </c>
      <c r="AT637" s="19">
        <v>549.58000000000004</v>
      </c>
      <c r="AU637" s="19">
        <v>549.58000000000004</v>
      </c>
      <c r="AV637" s="19">
        <v>549.58000000000004</v>
      </c>
      <c r="AW637" s="19">
        <v>549.58000000000004</v>
      </c>
      <c r="AX637" s="19">
        <v>549.58000000000004</v>
      </c>
      <c r="AY637" s="19">
        <v>549.58000000000004</v>
      </c>
      <c r="AZ637" s="19">
        <v>549.58000000000004</v>
      </c>
      <c r="BA637" s="19">
        <v>549.58000000000004</v>
      </c>
      <c r="BB637" s="19">
        <v>549.58000000000004</v>
      </c>
      <c r="BC637" s="19">
        <v>549.58000000000004</v>
      </c>
      <c r="BD637" s="19">
        <v>549.58000000000004</v>
      </c>
      <c r="BE637" s="19">
        <v>549.58000000000004</v>
      </c>
      <c r="BF637" s="19">
        <v>549.58000000000004</v>
      </c>
      <c r="BG637" s="19">
        <v>549.58000000000004</v>
      </c>
      <c r="BH637" s="19">
        <v>549.58000000000004</v>
      </c>
      <c r="BI637" s="19">
        <v>549.58000000000004</v>
      </c>
      <c r="BJ637" s="19">
        <f t="shared" si="27"/>
        <v>4946.22</v>
      </c>
      <c r="BK637" s="19">
        <f t="shared" si="28"/>
        <v>6594.96</v>
      </c>
      <c r="BL637" s="19">
        <f t="shared" si="29"/>
        <v>11541.18</v>
      </c>
    </row>
    <row r="638" spans="1:64" x14ac:dyDescent="0.25">
      <c r="A638" s="52" t="s">
        <v>2584</v>
      </c>
      <c r="B638" s="78" t="s">
        <v>533</v>
      </c>
      <c r="C638" s="79">
        <v>5</v>
      </c>
      <c r="D638" s="80" t="s">
        <v>23</v>
      </c>
      <c r="E638" s="79" t="s">
        <v>434</v>
      </c>
      <c r="F638" s="79" t="s">
        <v>604</v>
      </c>
      <c r="G638" s="79" t="s">
        <v>816</v>
      </c>
      <c r="H638" s="79" t="s">
        <v>624</v>
      </c>
      <c r="I638" s="79" t="s">
        <v>817</v>
      </c>
      <c r="J638" s="79" t="s">
        <v>626</v>
      </c>
      <c r="K638" s="79" t="s">
        <v>447</v>
      </c>
      <c r="L638" s="79" t="s">
        <v>606</v>
      </c>
      <c r="M638" s="79" t="s">
        <v>619</v>
      </c>
      <c r="N638" s="81">
        <v>1</v>
      </c>
      <c r="O638" s="81">
        <v>1</v>
      </c>
      <c r="P638" s="81">
        <v>1</v>
      </c>
      <c r="Q638" s="81">
        <v>1</v>
      </c>
      <c r="R638" s="81">
        <v>1</v>
      </c>
      <c r="S638" s="81">
        <v>1</v>
      </c>
      <c r="T638" s="81">
        <v>0</v>
      </c>
      <c r="U638" s="81">
        <v>0</v>
      </c>
      <c r="V638" s="81">
        <v>0</v>
      </c>
      <c r="W638" s="102">
        <v>234377.5</v>
      </c>
      <c r="X638" s="102">
        <v>0</v>
      </c>
      <c r="Y638" s="102">
        <v>0</v>
      </c>
      <c r="Z638" s="102">
        <v>990.24</v>
      </c>
      <c r="AA638" s="102">
        <v>0</v>
      </c>
      <c r="AB638" s="102">
        <v>0</v>
      </c>
      <c r="AC638" s="102">
        <v>234377.5</v>
      </c>
      <c r="AD638" s="89">
        <v>44335</v>
      </c>
      <c r="AE638" s="89">
        <v>46161</v>
      </c>
      <c r="AF638" s="90">
        <v>234377.5</v>
      </c>
      <c r="AG638" s="84">
        <v>1.1399999999999999</v>
      </c>
      <c r="AH638" s="84">
        <v>5</v>
      </c>
      <c r="AI638" s="85">
        <v>5.0700000000000002E-2</v>
      </c>
      <c r="AJ638" s="86">
        <v>1.1399999999999999</v>
      </c>
      <c r="AK638" s="86">
        <v>5</v>
      </c>
      <c r="AL638" s="87">
        <v>5.0700000000000002E-2</v>
      </c>
      <c r="AM638" s="91" t="s">
        <v>620</v>
      </c>
      <c r="AN638" s="91" t="s">
        <v>621</v>
      </c>
      <c r="AO638" s="19">
        <v>2132.1799999999998</v>
      </c>
      <c r="AP638" s="19">
        <v>0</v>
      </c>
      <c r="AQ638" s="19">
        <v>0</v>
      </c>
      <c r="AR638" s="19">
        <v>0</v>
      </c>
      <c r="AS638" s="19">
        <v>0</v>
      </c>
      <c r="AT638" s="19">
        <v>0</v>
      </c>
      <c r="AU638" s="19">
        <v>2132.1799999999998</v>
      </c>
      <c r="AV638" s="19">
        <v>0</v>
      </c>
      <c r="AW638" s="19">
        <v>0</v>
      </c>
      <c r="AX638" s="19">
        <v>0</v>
      </c>
      <c r="AY638" s="19">
        <v>0</v>
      </c>
      <c r="AZ638" s="19">
        <v>0</v>
      </c>
      <c r="BA638" s="19">
        <v>2132.1799999999998</v>
      </c>
      <c r="BB638" s="19">
        <v>0</v>
      </c>
      <c r="BC638" s="19">
        <v>0</v>
      </c>
      <c r="BD638" s="19">
        <v>0</v>
      </c>
      <c r="BE638" s="19">
        <v>0</v>
      </c>
      <c r="BF638" s="19">
        <v>0</v>
      </c>
      <c r="BG638" s="19">
        <v>0</v>
      </c>
      <c r="BH638" s="19">
        <v>0</v>
      </c>
      <c r="BI638" s="19">
        <v>0</v>
      </c>
      <c r="BJ638" s="19">
        <f t="shared" si="27"/>
        <v>4264.3599999999997</v>
      </c>
      <c r="BK638" s="19">
        <f t="shared" si="28"/>
        <v>2132.1799999999998</v>
      </c>
      <c r="BL638" s="19">
        <f t="shared" si="29"/>
        <v>6396.5399999999991</v>
      </c>
    </row>
    <row r="639" spans="1:64" x14ac:dyDescent="0.25">
      <c r="A639" s="52" t="s">
        <v>2585</v>
      </c>
      <c r="B639" s="78" t="s">
        <v>533</v>
      </c>
      <c r="C639" s="79">
        <v>6</v>
      </c>
      <c r="D639" s="80" t="s">
        <v>23</v>
      </c>
      <c r="E639" s="79" t="s">
        <v>434</v>
      </c>
      <c r="F639" s="79" t="s">
        <v>604</v>
      </c>
      <c r="G639" s="79" t="s">
        <v>816</v>
      </c>
      <c r="H639" s="79" t="s">
        <v>624</v>
      </c>
      <c r="I639" s="79" t="s">
        <v>817</v>
      </c>
      <c r="J639" s="79" t="s">
        <v>626</v>
      </c>
      <c r="K639" s="79" t="s">
        <v>447</v>
      </c>
      <c r="L639" s="79" t="s">
        <v>606</v>
      </c>
      <c r="M639" s="79" t="s">
        <v>619</v>
      </c>
      <c r="N639" s="81">
        <v>1</v>
      </c>
      <c r="O639" s="81">
        <v>1</v>
      </c>
      <c r="P639" s="81">
        <v>1</v>
      </c>
      <c r="Q639" s="81">
        <v>1</v>
      </c>
      <c r="R639" s="81">
        <v>1</v>
      </c>
      <c r="S639" s="81">
        <v>1</v>
      </c>
      <c r="T639" s="81">
        <v>0</v>
      </c>
      <c r="U639" s="81">
        <v>0</v>
      </c>
      <c r="V639" s="81">
        <v>0</v>
      </c>
      <c r="W639" s="102">
        <v>1180000</v>
      </c>
      <c r="X639" s="102">
        <v>0</v>
      </c>
      <c r="Y639" s="102">
        <v>0</v>
      </c>
      <c r="Z639" s="102">
        <v>5270.67</v>
      </c>
      <c r="AA639" s="102">
        <v>0</v>
      </c>
      <c r="AB639" s="102">
        <v>0</v>
      </c>
      <c r="AC639" s="102">
        <v>1180000</v>
      </c>
      <c r="AD639" s="89">
        <v>44335</v>
      </c>
      <c r="AE639" s="89">
        <v>46526</v>
      </c>
      <c r="AF639" s="90">
        <v>1180000</v>
      </c>
      <c r="AG639" s="84">
        <v>2.14</v>
      </c>
      <c r="AH639" s="84">
        <v>6</v>
      </c>
      <c r="AI639" s="85">
        <v>5.3600000000000002E-2</v>
      </c>
      <c r="AJ639" s="86">
        <v>2.14</v>
      </c>
      <c r="AK639" s="86">
        <v>6</v>
      </c>
      <c r="AL639" s="87">
        <v>5.3600000000000002E-2</v>
      </c>
      <c r="AM639" s="91" t="s">
        <v>620</v>
      </c>
      <c r="AN639" s="91" t="s">
        <v>621</v>
      </c>
      <c r="AO639" s="19">
        <v>59071.87</v>
      </c>
      <c r="AP639" s="19">
        <v>0</v>
      </c>
      <c r="AQ639" s="19">
        <v>0</v>
      </c>
      <c r="AR639" s="19">
        <v>0</v>
      </c>
      <c r="AS639" s="19">
        <v>0</v>
      </c>
      <c r="AT639" s="19">
        <v>0</v>
      </c>
      <c r="AU639" s="19">
        <v>59071.87</v>
      </c>
      <c r="AV639" s="19">
        <v>0</v>
      </c>
      <c r="AW639" s="19">
        <v>0</v>
      </c>
      <c r="AX639" s="19">
        <v>0</v>
      </c>
      <c r="AY639" s="19">
        <v>0</v>
      </c>
      <c r="AZ639" s="19">
        <v>0</v>
      </c>
      <c r="BA639" s="19">
        <v>59071.87</v>
      </c>
      <c r="BB639" s="19">
        <v>0</v>
      </c>
      <c r="BC639" s="19">
        <v>0</v>
      </c>
      <c r="BD639" s="19">
        <v>0</v>
      </c>
      <c r="BE639" s="19">
        <v>0</v>
      </c>
      <c r="BF639" s="19">
        <v>0</v>
      </c>
      <c r="BG639" s="19">
        <v>0</v>
      </c>
      <c r="BH639" s="19">
        <v>0</v>
      </c>
      <c r="BI639" s="19">
        <v>0</v>
      </c>
      <c r="BJ639" s="19">
        <f t="shared" si="27"/>
        <v>118143.74</v>
      </c>
      <c r="BK639" s="19">
        <f t="shared" si="28"/>
        <v>59071.87</v>
      </c>
      <c r="BL639" s="19">
        <f t="shared" si="29"/>
        <v>177215.61000000002</v>
      </c>
    </row>
    <row r="640" spans="1:64" x14ac:dyDescent="0.25">
      <c r="A640" s="52" t="s">
        <v>2586</v>
      </c>
      <c r="B640" s="78" t="s">
        <v>533</v>
      </c>
      <c r="C640" s="79">
        <v>7</v>
      </c>
      <c r="D640" s="80" t="s">
        <v>23</v>
      </c>
      <c r="E640" s="79" t="s">
        <v>434</v>
      </c>
      <c r="F640" s="79" t="s">
        <v>604</v>
      </c>
      <c r="G640" s="79" t="s">
        <v>816</v>
      </c>
      <c r="H640" s="79" t="s">
        <v>624</v>
      </c>
      <c r="I640" s="79" t="s">
        <v>817</v>
      </c>
      <c r="J640" s="79" t="s">
        <v>626</v>
      </c>
      <c r="K640" s="79" t="s">
        <v>447</v>
      </c>
      <c r="L640" s="79" t="s">
        <v>606</v>
      </c>
      <c r="M640" s="79" t="s">
        <v>619</v>
      </c>
      <c r="N640" s="81">
        <v>1</v>
      </c>
      <c r="O640" s="81">
        <v>1</v>
      </c>
      <c r="P640" s="81">
        <v>1</v>
      </c>
      <c r="Q640" s="81">
        <v>1</v>
      </c>
      <c r="R640" s="81">
        <v>1</v>
      </c>
      <c r="S640" s="81">
        <v>1</v>
      </c>
      <c r="T640" s="81">
        <v>0</v>
      </c>
      <c r="U640" s="81">
        <v>0</v>
      </c>
      <c r="V640" s="81">
        <v>0</v>
      </c>
      <c r="W640" s="102">
        <v>2779047.5</v>
      </c>
      <c r="X640" s="102">
        <v>0</v>
      </c>
      <c r="Y640" s="102">
        <v>0</v>
      </c>
      <c r="Z640" s="102">
        <v>13061.52</v>
      </c>
      <c r="AA640" s="102">
        <v>0</v>
      </c>
      <c r="AB640" s="102">
        <v>0</v>
      </c>
      <c r="AC640" s="102">
        <v>2779047.5</v>
      </c>
      <c r="AD640" s="89">
        <v>44335</v>
      </c>
      <c r="AE640" s="89">
        <v>46892</v>
      </c>
      <c r="AF640" s="90">
        <v>2779047.5</v>
      </c>
      <c r="AG640" s="84">
        <v>3.14</v>
      </c>
      <c r="AH640" s="84">
        <v>7</v>
      </c>
      <c r="AI640" s="85">
        <v>5.6399999999999999E-2</v>
      </c>
      <c r="AJ640" s="86">
        <v>3.14</v>
      </c>
      <c r="AK640" s="86">
        <v>7</v>
      </c>
      <c r="AL640" s="87">
        <v>5.6399999999999999E-2</v>
      </c>
      <c r="AM640" s="91" t="s">
        <v>620</v>
      </c>
      <c r="AN640" s="91" t="s">
        <v>621</v>
      </c>
      <c r="AO640" s="19">
        <v>36550</v>
      </c>
      <c r="AP640" s="19">
        <v>0</v>
      </c>
      <c r="AQ640" s="19">
        <v>0</v>
      </c>
      <c r="AR640" s="19">
        <v>0</v>
      </c>
      <c r="AS640" s="19">
        <v>0</v>
      </c>
      <c r="AT640" s="19">
        <v>0</v>
      </c>
      <c r="AU640" s="19">
        <v>36550</v>
      </c>
      <c r="AV640" s="19">
        <v>0</v>
      </c>
      <c r="AW640" s="19">
        <v>0</v>
      </c>
      <c r="AX640" s="19">
        <v>0</v>
      </c>
      <c r="AY640" s="19">
        <v>0</v>
      </c>
      <c r="AZ640" s="19">
        <v>0</v>
      </c>
      <c r="BA640" s="19">
        <v>36550</v>
      </c>
      <c r="BB640" s="19">
        <v>0</v>
      </c>
      <c r="BC640" s="19">
        <v>0</v>
      </c>
      <c r="BD640" s="19">
        <v>0</v>
      </c>
      <c r="BE640" s="19">
        <v>0</v>
      </c>
      <c r="BF640" s="19">
        <v>0</v>
      </c>
      <c r="BG640" s="19">
        <v>0</v>
      </c>
      <c r="BH640" s="19">
        <v>0</v>
      </c>
      <c r="BI640" s="19">
        <v>0</v>
      </c>
      <c r="BJ640" s="19">
        <f t="shared" si="27"/>
        <v>73100</v>
      </c>
      <c r="BK640" s="19">
        <f t="shared" si="28"/>
        <v>36550</v>
      </c>
      <c r="BL640" s="19">
        <f t="shared" si="29"/>
        <v>109650</v>
      </c>
    </row>
    <row r="641" spans="1:64" x14ac:dyDescent="0.25">
      <c r="A641" s="52" t="s">
        <v>2587</v>
      </c>
      <c r="B641" s="78" t="s">
        <v>533</v>
      </c>
      <c r="C641" s="79">
        <v>8</v>
      </c>
      <c r="D641" s="80" t="s">
        <v>23</v>
      </c>
      <c r="E641" s="79" t="s">
        <v>434</v>
      </c>
      <c r="F641" s="79" t="s">
        <v>604</v>
      </c>
      <c r="G641" s="79" t="s">
        <v>816</v>
      </c>
      <c r="H641" s="79" t="s">
        <v>624</v>
      </c>
      <c r="I641" s="79" t="s">
        <v>817</v>
      </c>
      <c r="J641" s="79" t="s">
        <v>626</v>
      </c>
      <c r="K641" s="79" t="s">
        <v>447</v>
      </c>
      <c r="L641" s="79" t="s">
        <v>606</v>
      </c>
      <c r="M641" s="79" t="s">
        <v>619</v>
      </c>
      <c r="N641" s="81">
        <v>1</v>
      </c>
      <c r="O641" s="81">
        <v>1</v>
      </c>
      <c r="P641" s="81">
        <v>1</v>
      </c>
      <c r="Q641" s="81">
        <v>1</v>
      </c>
      <c r="R641" s="81">
        <v>1</v>
      </c>
      <c r="S641" s="81">
        <v>1</v>
      </c>
      <c r="T641" s="81">
        <v>0</v>
      </c>
      <c r="U641" s="81">
        <v>0</v>
      </c>
      <c r="V641" s="81">
        <v>0</v>
      </c>
      <c r="W641" s="102">
        <v>683662.5</v>
      </c>
      <c r="X641" s="102">
        <v>0</v>
      </c>
      <c r="Y641" s="102">
        <v>0</v>
      </c>
      <c r="Z641" s="102">
        <v>3378.43</v>
      </c>
      <c r="AA641" s="102">
        <v>0</v>
      </c>
      <c r="AB641" s="102">
        <v>0</v>
      </c>
      <c r="AC641" s="102">
        <v>683662.5</v>
      </c>
      <c r="AD641" s="89">
        <v>44335</v>
      </c>
      <c r="AE641" s="89">
        <v>47257</v>
      </c>
      <c r="AF641" s="90">
        <v>683662.5</v>
      </c>
      <c r="AG641" s="84">
        <v>4.1399999999999997</v>
      </c>
      <c r="AH641" s="84">
        <v>8</v>
      </c>
      <c r="AI641" s="85">
        <v>5.9299999999999999E-2</v>
      </c>
      <c r="AJ641" s="86">
        <v>4.1399999999999997</v>
      </c>
      <c r="AK641" s="86">
        <v>8</v>
      </c>
      <c r="AL641" s="87">
        <v>5.9299999999999999E-2</v>
      </c>
      <c r="AM641" s="91" t="s">
        <v>620</v>
      </c>
      <c r="AN641" s="91" t="s">
        <v>621</v>
      </c>
      <c r="AO641" s="19">
        <v>31493.98</v>
      </c>
      <c r="AP641" s="19">
        <v>0</v>
      </c>
      <c r="AQ641" s="19">
        <v>0</v>
      </c>
      <c r="AR641" s="19">
        <v>0</v>
      </c>
      <c r="AS641" s="19">
        <v>0</v>
      </c>
      <c r="AT641" s="19">
        <v>0</v>
      </c>
      <c r="AU641" s="19">
        <v>31493.98</v>
      </c>
      <c r="AV641" s="19">
        <v>0</v>
      </c>
      <c r="AW641" s="19">
        <v>0</v>
      </c>
      <c r="AX641" s="19">
        <v>0</v>
      </c>
      <c r="AY641" s="19">
        <v>0</v>
      </c>
      <c r="AZ641" s="19">
        <v>0</v>
      </c>
      <c r="BA641" s="19">
        <v>31493.98</v>
      </c>
      <c r="BB641" s="19">
        <v>0</v>
      </c>
      <c r="BC641" s="19">
        <v>0</v>
      </c>
      <c r="BD641" s="19">
        <v>0</v>
      </c>
      <c r="BE641" s="19">
        <v>0</v>
      </c>
      <c r="BF641" s="19">
        <v>0</v>
      </c>
      <c r="BG641" s="19">
        <v>0</v>
      </c>
      <c r="BH641" s="19">
        <v>0</v>
      </c>
      <c r="BI641" s="19">
        <v>0</v>
      </c>
      <c r="BJ641" s="19">
        <f t="shared" si="27"/>
        <v>62987.96</v>
      </c>
      <c r="BK641" s="19">
        <f t="shared" si="28"/>
        <v>31493.98</v>
      </c>
      <c r="BL641" s="19">
        <f t="shared" si="29"/>
        <v>94481.94</v>
      </c>
    </row>
    <row r="642" spans="1:64" x14ac:dyDescent="0.25">
      <c r="A642" s="52" t="s">
        <v>2588</v>
      </c>
      <c r="B642" s="78" t="s">
        <v>533</v>
      </c>
      <c r="C642" s="79">
        <v>9</v>
      </c>
      <c r="D642" s="80" t="s">
        <v>23</v>
      </c>
      <c r="E642" s="79" t="s">
        <v>434</v>
      </c>
      <c r="F642" s="79" t="s">
        <v>604</v>
      </c>
      <c r="G642" s="79" t="s">
        <v>816</v>
      </c>
      <c r="H642" s="79" t="s">
        <v>624</v>
      </c>
      <c r="I642" s="79" t="s">
        <v>817</v>
      </c>
      <c r="J642" s="79" t="s">
        <v>626</v>
      </c>
      <c r="K642" s="79" t="s">
        <v>447</v>
      </c>
      <c r="L642" s="79" t="s">
        <v>606</v>
      </c>
      <c r="M642" s="79" t="s">
        <v>619</v>
      </c>
      <c r="N642" s="81">
        <v>1</v>
      </c>
      <c r="O642" s="81">
        <v>1</v>
      </c>
      <c r="P642" s="81">
        <v>1</v>
      </c>
      <c r="Q642" s="81">
        <v>1</v>
      </c>
      <c r="R642" s="81">
        <v>1</v>
      </c>
      <c r="S642" s="81">
        <v>1</v>
      </c>
      <c r="T642" s="81">
        <v>0</v>
      </c>
      <c r="U642" s="81">
        <v>0</v>
      </c>
      <c r="V642" s="81">
        <v>0</v>
      </c>
      <c r="W642" s="102">
        <v>106200</v>
      </c>
      <c r="X642" s="102">
        <v>0</v>
      </c>
      <c r="Y642" s="102">
        <v>0</v>
      </c>
      <c r="Z642" s="102">
        <v>549.58000000000004</v>
      </c>
      <c r="AA642" s="102">
        <v>0</v>
      </c>
      <c r="AB642" s="102">
        <v>0</v>
      </c>
      <c r="AC642" s="102">
        <v>106200</v>
      </c>
      <c r="AD642" s="89">
        <v>44335</v>
      </c>
      <c r="AE642" s="89">
        <v>47622</v>
      </c>
      <c r="AF642" s="90">
        <v>106200</v>
      </c>
      <c r="AG642" s="84">
        <v>5.14</v>
      </c>
      <c r="AH642" s="84">
        <v>9</v>
      </c>
      <c r="AI642" s="85">
        <v>6.2100000000000002E-2</v>
      </c>
      <c r="AJ642" s="86">
        <v>5.14</v>
      </c>
      <c r="AK642" s="86">
        <v>9</v>
      </c>
      <c r="AL642" s="87">
        <v>6.2100000000000002E-2</v>
      </c>
      <c r="AM642" s="91" t="s">
        <v>620</v>
      </c>
      <c r="AN642" s="91" t="s">
        <v>621</v>
      </c>
      <c r="AO642" s="19">
        <v>33433.300000000003</v>
      </c>
      <c r="AP642" s="19">
        <v>0</v>
      </c>
      <c r="AQ642" s="19">
        <v>0</v>
      </c>
      <c r="AR642" s="19">
        <v>0</v>
      </c>
      <c r="AS642" s="19">
        <v>0</v>
      </c>
      <c r="AT642" s="19">
        <v>0</v>
      </c>
      <c r="AU642" s="19">
        <v>33433.300000000003</v>
      </c>
      <c r="AV642" s="19">
        <v>0</v>
      </c>
      <c r="AW642" s="19">
        <v>0</v>
      </c>
      <c r="AX642" s="19">
        <v>0</v>
      </c>
      <c r="AY642" s="19">
        <v>0</v>
      </c>
      <c r="AZ642" s="19">
        <v>0</v>
      </c>
      <c r="BA642" s="19">
        <v>33433.300000000003</v>
      </c>
      <c r="BB642" s="19">
        <v>0</v>
      </c>
      <c r="BC642" s="19">
        <v>0</v>
      </c>
      <c r="BD642" s="19">
        <v>0</v>
      </c>
      <c r="BE642" s="19">
        <v>0</v>
      </c>
      <c r="BF642" s="19">
        <v>0</v>
      </c>
      <c r="BG642" s="19">
        <v>0</v>
      </c>
      <c r="BH642" s="19">
        <v>0</v>
      </c>
      <c r="BI642" s="19">
        <v>0</v>
      </c>
      <c r="BJ642" s="19">
        <f t="shared" si="27"/>
        <v>66866.600000000006</v>
      </c>
      <c r="BK642" s="19">
        <f t="shared" si="28"/>
        <v>33433.300000000003</v>
      </c>
      <c r="BL642" s="19">
        <f t="shared" si="29"/>
        <v>100299.90000000001</v>
      </c>
    </row>
    <row r="643" spans="1:64" x14ac:dyDescent="0.25">
      <c r="A643" s="52" t="s">
        <v>2582</v>
      </c>
      <c r="B643" s="78" t="s">
        <v>533</v>
      </c>
      <c r="C643" s="79">
        <v>10</v>
      </c>
      <c r="D643" s="80" t="s">
        <v>23</v>
      </c>
      <c r="E643" s="79" t="s">
        <v>434</v>
      </c>
      <c r="F643" s="79" t="s">
        <v>604</v>
      </c>
      <c r="G643" s="79" t="s">
        <v>816</v>
      </c>
      <c r="H643" s="79" t="s">
        <v>624</v>
      </c>
      <c r="I643" s="79" t="s">
        <v>817</v>
      </c>
      <c r="J643" s="79" t="s">
        <v>626</v>
      </c>
      <c r="K643" s="79" t="s">
        <v>447</v>
      </c>
      <c r="L643" s="79" t="s">
        <v>606</v>
      </c>
      <c r="M643" s="79" t="s">
        <v>619</v>
      </c>
      <c r="N643" s="81">
        <v>1</v>
      </c>
      <c r="O643" s="81">
        <v>1</v>
      </c>
      <c r="P643" s="81">
        <v>1</v>
      </c>
      <c r="Q643" s="81">
        <v>1</v>
      </c>
      <c r="R643" s="81">
        <v>1</v>
      </c>
      <c r="S643" s="81">
        <v>1</v>
      </c>
      <c r="T643" s="81">
        <v>0</v>
      </c>
      <c r="U643" s="81">
        <v>0</v>
      </c>
      <c r="V643" s="81">
        <v>0</v>
      </c>
      <c r="W643" s="102">
        <v>53100</v>
      </c>
      <c r="X643" s="102">
        <v>0</v>
      </c>
      <c r="Y643" s="102">
        <v>0</v>
      </c>
      <c r="Z643" s="102">
        <v>287.62</v>
      </c>
      <c r="AA643" s="102">
        <v>0</v>
      </c>
      <c r="AB643" s="102">
        <v>0</v>
      </c>
      <c r="AC643" s="102">
        <v>53100</v>
      </c>
      <c r="AD643" s="89">
        <v>44335</v>
      </c>
      <c r="AE643" s="89">
        <v>47987</v>
      </c>
      <c r="AF643" s="90">
        <v>53100</v>
      </c>
      <c r="AG643" s="84">
        <v>6.14</v>
      </c>
      <c r="AH643" s="84">
        <v>10</v>
      </c>
      <c r="AI643" s="85">
        <v>6.5000000000000002E-2</v>
      </c>
      <c r="AJ643" s="86">
        <v>6.14</v>
      </c>
      <c r="AK643" s="86">
        <v>10</v>
      </c>
      <c r="AL643" s="87">
        <v>6.5000000000000002E-2</v>
      </c>
      <c r="AM643" s="91" t="s">
        <v>620</v>
      </c>
      <c r="AN643" s="91" t="s">
        <v>621</v>
      </c>
      <c r="AO643" s="19">
        <v>3378.43</v>
      </c>
      <c r="AP643" s="19">
        <v>3378.43</v>
      </c>
      <c r="AQ643" s="19">
        <v>3378.43</v>
      </c>
      <c r="AR643" s="19">
        <v>3378.43</v>
      </c>
      <c r="AS643" s="19">
        <v>3378.43</v>
      </c>
      <c r="AT643" s="19">
        <v>3378.43</v>
      </c>
      <c r="AU643" s="19">
        <v>3378.43</v>
      </c>
      <c r="AV643" s="19">
        <v>3378.43</v>
      </c>
      <c r="AW643" s="19">
        <v>3378.43</v>
      </c>
      <c r="AX643" s="19">
        <v>3378.43</v>
      </c>
      <c r="AY643" s="19">
        <v>3378.43</v>
      </c>
      <c r="AZ643" s="19">
        <v>3378.43</v>
      </c>
      <c r="BA643" s="19">
        <v>3378.43</v>
      </c>
      <c r="BB643" s="19">
        <v>3378.43</v>
      </c>
      <c r="BC643" s="19">
        <v>3378.43</v>
      </c>
      <c r="BD643" s="19">
        <v>3378.43</v>
      </c>
      <c r="BE643" s="19">
        <v>3378.43</v>
      </c>
      <c r="BF643" s="19">
        <v>3378.43</v>
      </c>
      <c r="BG643" s="19">
        <v>3378.43</v>
      </c>
      <c r="BH643" s="19">
        <v>3378.43</v>
      </c>
      <c r="BI643" s="19">
        <v>3378.43</v>
      </c>
      <c r="BJ643" s="19">
        <f t="shared" ref="BJ643:BJ706" si="30">SUM(AO643:AW643)</f>
        <v>30405.87</v>
      </c>
      <c r="BK643" s="19">
        <f t="shared" si="28"/>
        <v>40541.159999999996</v>
      </c>
      <c r="BL643" s="19">
        <f t="shared" si="29"/>
        <v>70947.03</v>
      </c>
    </row>
    <row r="644" spans="1:64" x14ac:dyDescent="0.25">
      <c r="A644" s="52" t="s">
        <v>2597</v>
      </c>
      <c r="B644" s="78" t="s">
        <v>534</v>
      </c>
      <c r="C644" s="79">
        <v>4</v>
      </c>
      <c r="D644" s="80" t="s">
        <v>23</v>
      </c>
      <c r="E644" s="79" t="s">
        <v>434</v>
      </c>
      <c r="F644" s="79" t="s">
        <v>604</v>
      </c>
      <c r="G644" s="79" t="s">
        <v>816</v>
      </c>
      <c r="H644" s="79" t="s">
        <v>624</v>
      </c>
      <c r="I644" s="79" t="s">
        <v>817</v>
      </c>
      <c r="J644" s="79" t="s">
        <v>626</v>
      </c>
      <c r="K644" s="79" t="s">
        <v>447</v>
      </c>
      <c r="L644" s="79" t="s">
        <v>606</v>
      </c>
      <c r="M644" s="79" t="s">
        <v>619</v>
      </c>
      <c r="N644" s="81">
        <v>1</v>
      </c>
      <c r="O644" s="81">
        <v>1</v>
      </c>
      <c r="P644" s="81">
        <v>1</v>
      </c>
      <c r="Q644" s="81">
        <v>1</v>
      </c>
      <c r="R644" s="81">
        <v>1</v>
      </c>
      <c r="S644" s="81">
        <v>1</v>
      </c>
      <c r="T644" s="81">
        <v>0</v>
      </c>
      <c r="U644" s="81">
        <v>0</v>
      </c>
      <c r="V644" s="81">
        <v>0</v>
      </c>
      <c r="W644" s="102">
        <v>122498.75</v>
      </c>
      <c r="X644" s="102">
        <v>0</v>
      </c>
      <c r="Y644" s="102">
        <v>0</v>
      </c>
      <c r="Z644" s="102">
        <v>480.81</v>
      </c>
      <c r="AA644" s="102">
        <v>0</v>
      </c>
      <c r="AB644" s="102">
        <v>0</v>
      </c>
      <c r="AC644" s="102">
        <v>122498.75</v>
      </c>
      <c r="AD644" s="89">
        <v>44363</v>
      </c>
      <c r="AE644" s="89">
        <v>45824</v>
      </c>
      <c r="AF644" s="90">
        <v>244997.5</v>
      </c>
      <c r="AG644" s="84">
        <v>0.21</v>
      </c>
      <c r="AH644" s="84">
        <v>4</v>
      </c>
      <c r="AI644" s="85">
        <v>4.7100000000000003E-2</v>
      </c>
      <c r="AJ644" s="86">
        <v>0.21</v>
      </c>
      <c r="AK644" s="86">
        <v>4</v>
      </c>
      <c r="AL644" s="87">
        <v>4.7100000000000003E-2</v>
      </c>
      <c r="AM644" s="91" t="s">
        <v>620</v>
      </c>
      <c r="AN644" s="91" t="s">
        <v>621</v>
      </c>
      <c r="AO644" s="19">
        <v>384.71</v>
      </c>
      <c r="AP644" s="19">
        <v>384.71</v>
      </c>
      <c r="AQ644" s="19">
        <v>384.71</v>
      </c>
      <c r="AR644" s="19">
        <v>384.71</v>
      </c>
      <c r="AS644" s="19">
        <v>384.71</v>
      </c>
      <c r="AT644" s="19">
        <v>384.71</v>
      </c>
      <c r="AU644" s="19">
        <v>384.71</v>
      </c>
      <c r="AV644" s="19">
        <v>384.71</v>
      </c>
      <c r="AW644" s="19">
        <v>384.71</v>
      </c>
      <c r="AX644" s="19">
        <v>384.71</v>
      </c>
      <c r="AY644" s="19">
        <v>384.71</v>
      </c>
      <c r="AZ644" s="19">
        <v>384.71</v>
      </c>
      <c r="BA644" s="19">
        <v>384.71</v>
      </c>
      <c r="BB644" s="19">
        <v>384.71</v>
      </c>
      <c r="BC644" s="19">
        <v>384.71</v>
      </c>
      <c r="BD644" s="19">
        <v>384.71</v>
      </c>
      <c r="BE644" s="19">
        <v>384.71</v>
      </c>
      <c r="BF644" s="19">
        <v>384.71</v>
      </c>
      <c r="BG644" s="19">
        <v>384.71</v>
      </c>
      <c r="BH644" s="19">
        <v>384.71</v>
      </c>
      <c r="BI644" s="19">
        <v>384.71</v>
      </c>
      <c r="BJ644" s="19">
        <f t="shared" si="30"/>
        <v>3462.39</v>
      </c>
      <c r="BK644" s="19">
        <f t="shared" ref="BK644:BK707" si="31">SUM(AX644:BI644)</f>
        <v>4616.5199999999995</v>
      </c>
      <c r="BL644" s="19">
        <f t="shared" ref="BL644:BL707" si="32">BJ644+BK644</f>
        <v>8078.91</v>
      </c>
    </row>
    <row r="645" spans="1:64" x14ac:dyDescent="0.25">
      <c r="A645" s="52" t="s">
        <v>2598</v>
      </c>
      <c r="B645" s="78" t="s">
        <v>534</v>
      </c>
      <c r="C645" s="79">
        <v>5</v>
      </c>
      <c r="D645" s="80" t="s">
        <v>23</v>
      </c>
      <c r="E645" s="79" t="s">
        <v>434</v>
      </c>
      <c r="F645" s="79" t="s">
        <v>604</v>
      </c>
      <c r="G645" s="79" t="s">
        <v>816</v>
      </c>
      <c r="H645" s="79" t="s">
        <v>624</v>
      </c>
      <c r="I645" s="79" t="s">
        <v>817</v>
      </c>
      <c r="J645" s="79" t="s">
        <v>626</v>
      </c>
      <c r="K645" s="79" t="s">
        <v>447</v>
      </c>
      <c r="L645" s="79" t="s">
        <v>606</v>
      </c>
      <c r="M645" s="79" t="s">
        <v>619</v>
      </c>
      <c r="N645" s="81">
        <v>1</v>
      </c>
      <c r="O645" s="81">
        <v>1</v>
      </c>
      <c r="P645" s="81">
        <v>1</v>
      </c>
      <c r="Q645" s="81">
        <v>1</v>
      </c>
      <c r="R645" s="81">
        <v>1</v>
      </c>
      <c r="S645" s="81">
        <v>1</v>
      </c>
      <c r="T645" s="81">
        <v>0</v>
      </c>
      <c r="U645" s="81">
        <v>0</v>
      </c>
      <c r="V645" s="81">
        <v>0</v>
      </c>
      <c r="W645" s="102">
        <v>206647.5</v>
      </c>
      <c r="X645" s="102">
        <v>0</v>
      </c>
      <c r="Y645" s="102">
        <v>0</v>
      </c>
      <c r="Z645" s="102">
        <v>873.09</v>
      </c>
      <c r="AA645" s="102">
        <v>0</v>
      </c>
      <c r="AB645" s="102">
        <v>0</v>
      </c>
      <c r="AC645" s="102">
        <v>206647.5</v>
      </c>
      <c r="AD645" s="89">
        <v>44363</v>
      </c>
      <c r="AE645" s="89">
        <v>46189</v>
      </c>
      <c r="AF645" s="90">
        <v>206647.5</v>
      </c>
      <c r="AG645" s="84">
        <v>1.21</v>
      </c>
      <c r="AH645" s="84">
        <v>5</v>
      </c>
      <c r="AI645" s="85">
        <v>5.0700000000000002E-2</v>
      </c>
      <c r="AJ645" s="86">
        <v>1.21</v>
      </c>
      <c r="AK645" s="86">
        <v>5</v>
      </c>
      <c r="AL645" s="87">
        <v>5.0700000000000002E-2</v>
      </c>
      <c r="AM645" s="91" t="s">
        <v>620</v>
      </c>
      <c r="AN645" s="91" t="s">
        <v>621</v>
      </c>
      <c r="AO645" s="19">
        <v>20550.37</v>
      </c>
      <c r="AP645" s="19">
        <v>0</v>
      </c>
      <c r="AQ645" s="19">
        <v>0</v>
      </c>
      <c r="AR645" s="19">
        <v>0</v>
      </c>
      <c r="AS645" s="19">
        <v>0</v>
      </c>
      <c r="AT645" s="19">
        <v>0</v>
      </c>
      <c r="AU645" s="19">
        <v>20550.37</v>
      </c>
      <c r="AV645" s="19">
        <v>0</v>
      </c>
      <c r="AW645" s="19">
        <v>0</v>
      </c>
      <c r="AX645" s="19">
        <v>0</v>
      </c>
      <c r="AY645" s="19">
        <v>0</v>
      </c>
      <c r="AZ645" s="19">
        <v>0</v>
      </c>
      <c r="BA645" s="19">
        <v>20550.37</v>
      </c>
      <c r="BB645" s="19">
        <v>0</v>
      </c>
      <c r="BC645" s="19">
        <v>0</v>
      </c>
      <c r="BD645" s="19">
        <v>0</v>
      </c>
      <c r="BE645" s="19">
        <v>0</v>
      </c>
      <c r="BF645" s="19">
        <v>0</v>
      </c>
      <c r="BG645" s="19">
        <v>0</v>
      </c>
      <c r="BH645" s="19">
        <v>0</v>
      </c>
      <c r="BI645" s="19">
        <v>0</v>
      </c>
      <c r="BJ645" s="19">
        <f t="shared" si="30"/>
        <v>41100.74</v>
      </c>
      <c r="BK645" s="19">
        <f t="shared" si="31"/>
        <v>20550.37</v>
      </c>
      <c r="BL645" s="19">
        <f t="shared" si="32"/>
        <v>61651.11</v>
      </c>
    </row>
    <row r="646" spans="1:64" x14ac:dyDescent="0.25">
      <c r="A646" s="52" t="s">
        <v>2599</v>
      </c>
      <c r="B646" s="78" t="s">
        <v>534</v>
      </c>
      <c r="C646" s="79">
        <v>6</v>
      </c>
      <c r="D646" s="80" t="s">
        <v>23</v>
      </c>
      <c r="E646" s="79" t="s">
        <v>434</v>
      </c>
      <c r="F646" s="79" t="s">
        <v>604</v>
      </c>
      <c r="G646" s="79" t="s">
        <v>816</v>
      </c>
      <c r="H646" s="79" t="s">
        <v>624</v>
      </c>
      <c r="I646" s="79" t="s">
        <v>817</v>
      </c>
      <c r="J646" s="79" t="s">
        <v>626</v>
      </c>
      <c r="K646" s="79" t="s">
        <v>447</v>
      </c>
      <c r="L646" s="79" t="s">
        <v>606</v>
      </c>
      <c r="M646" s="79" t="s">
        <v>619</v>
      </c>
      <c r="N646" s="81">
        <v>1</v>
      </c>
      <c r="O646" s="81">
        <v>1</v>
      </c>
      <c r="P646" s="81">
        <v>1</v>
      </c>
      <c r="Q646" s="81">
        <v>1</v>
      </c>
      <c r="R646" s="81">
        <v>1</v>
      </c>
      <c r="S646" s="81">
        <v>1</v>
      </c>
      <c r="T646" s="81">
        <v>0</v>
      </c>
      <c r="U646" s="81">
        <v>0</v>
      </c>
      <c r="V646" s="81">
        <v>0</v>
      </c>
      <c r="W646" s="102">
        <v>216677.5</v>
      </c>
      <c r="X646" s="102">
        <v>0</v>
      </c>
      <c r="Y646" s="102">
        <v>0</v>
      </c>
      <c r="Z646" s="102">
        <v>967.83</v>
      </c>
      <c r="AA646" s="102">
        <v>0</v>
      </c>
      <c r="AB646" s="102">
        <v>0</v>
      </c>
      <c r="AC646" s="102">
        <v>216677.5</v>
      </c>
      <c r="AD646" s="89">
        <v>44363</v>
      </c>
      <c r="AE646" s="89">
        <v>46554</v>
      </c>
      <c r="AF646" s="90">
        <v>216677.5</v>
      </c>
      <c r="AG646" s="84">
        <v>2.21</v>
      </c>
      <c r="AH646" s="84">
        <v>6</v>
      </c>
      <c r="AI646" s="85">
        <v>5.3600000000000002E-2</v>
      </c>
      <c r="AJ646" s="86">
        <v>2.21</v>
      </c>
      <c r="AK646" s="86">
        <v>6</v>
      </c>
      <c r="AL646" s="87">
        <v>5.3600000000000002E-2</v>
      </c>
      <c r="AM646" s="91" t="s">
        <v>620</v>
      </c>
      <c r="AN646" s="91" t="s">
        <v>621</v>
      </c>
      <c r="AO646" s="19">
        <v>21713.3</v>
      </c>
      <c r="AP646" s="19">
        <v>0</v>
      </c>
      <c r="AQ646" s="19">
        <v>0</v>
      </c>
      <c r="AR646" s="19">
        <v>0</v>
      </c>
      <c r="AS646" s="19">
        <v>0</v>
      </c>
      <c r="AT646" s="19">
        <v>0</v>
      </c>
      <c r="AU646" s="19">
        <v>21713.3</v>
      </c>
      <c r="AV646" s="19">
        <v>0</v>
      </c>
      <c r="AW646" s="19">
        <v>0</v>
      </c>
      <c r="AX646" s="19">
        <v>0</v>
      </c>
      <c r="AY646" s="19">
        <v>0</v>
      </c>
      <c r="AZ646" s="19">
        <v>0</v>
      </c>
      <c r="BA646" s="19">
        <v>21713.3</v>
      </c>
      <c r="BB646" s="19">
        <v>0</v>
      </c>
      <c r="BC646" s="19">
        <v>0</v>
      </c>
      <c r="BD646" s="19">
        <v>0</v>
      </c>
      <c r="BE646" s="19">
        <v>0</v>
      </c>
      <c r="BF646" s="19">
        <v>0</v>
      </c>
      <c r="BG646" s="19">
        <v>0</v>
      </c>
      <c r="BH646" s="19">
        <v>0</v>
      </c>
      <c r="BI646" s="19">
        <v>0</v>
      </c>
      <c r="BJ646" s="19">
        <f t="shared" si="30"/>
        <v>43426.6</v>
      </c>
      <c r="BK646" s="19">
        <f t="shared" si="31"/>
        <v>21713.3</v>
      </c>
      <c r="BL646" s="19">
        <f t="shared" si="32"/>
        <v>65139.899999999994</v>
      </c>
    </row>
    <row r="647" spans="1:64" x14ac:dyDescent="0.25">
      <c r="A647" s="52" t="s">
        <v>2600</v>
      </c>
      <c r="B647" s="78" t="s">
        <v>534</v>
      </c>
      <c r="C647" s="79">
        <v>7</v>
      </c>
      <c r="D647" s="80" t="s">
        <v>23</v>
      </c>
      <c r="E647" s="79" t="s">
        <v>434</v>
      </c>
      <c r="F647" s="79" t="s">
        <v>604</v>
      </c>
      <c r="G647" s="79" t="s">
        <v>816</v>
      </c>
      <c r="H647" s="79" t="s">
        <v>624</v>
      </c>
      <c r="I647" s="79" t="s">
        <v>817</v>
      </c>
      <c r="J647" s="79" t="s">
        <v>626</v>
      </c>
      <c r="K647" s="79" t="s">
        <v>447</v>
      </c>
      <c r="L647" s="79" t="s">
        <v>606</v>
      </c>
      <c r="M647" s="79" t="s">
        <v>619</v>
      </c>
      <c r="N647" s="81">
        <v>1</v>
      </c>
      <c r="O647" s="81">
        <v>1</v>
      </c>
      <c r="P647" s="81">
        <v>1</v>
      </c>
      <c r="Q647" s="81">
        <v>1</v>
      </c>
      <c r="R647" s="81">
        <v>1</v>
      </c>
      <c r="S647" s="81">
        <v>1</v>
      </c>
      <c r="T647" s="81">
        <v>0</v>
      </c>
      <c r="U647" s="81">
        <v>0</v>
      </c>
      <c r="V647" s="81">
        <v>0</v>
      </c>
      <c r="W647" s="102">
        <v>548847.5</v>
      </c>
      <c r="X647" s="102">
        <v>0</v>
      </c>
      <c r="Y647" s="102">
        <v>0</v>
      </c>
      <c r="Z647" s="102">
        <v>2579.58</v>
      </c>
      <c r="AA647" s="102">
        <v>0</v>
      </c>
      <c r="AB647" s="102">
        <v>0</v>
      </c>
      <c r="AC647" s="102">
        <v>548847.5</v>
      </c>
      <c r="AD647" s="89">
        <v>44363</v>
      </c>
      <c r="AE647" s="89">
        <v>46920</v>
      </c>
      <c r="AF647" s="90">
        <v>548847.5</v>
      </c>
      <c r="AG647" s="84">
        <v>3.21</v>
      </c>
      <c r="AH647" s="84">
        <v>7</v>
      </c>
      <c r="AI647" s="85">
        <v>5.6399999999999999E-2</v>
      </c>
      <c r="AJ647" s="86">
        <v>3.21</v>
      </c>
      <c r="AK647" s="86">
        <v>7</v>
      </c>
      <c r="AL647" s="87">
        <v>5.6399999999999999E-2</v>
      </c>
      <c r="AM647" s="91" t="s">
        <v>620</v>
      </c>
      <c r="AN647" s="91" t="s">
        <v>621</v>
      </c>
      <c r="AO647" s="19">
        <v>13069.4</v>
      </c>
      <c r="AP647" s="19">
        <v>0</v>
      </c>
      <c r="AQ647" s="19">
        <v>0</v>
      </c>
      <c r="AR647" s="19">
        <v>0</v>
      </c>
      <c r="AS647" s="19">
        <v>0</v>
      </c>
      <c r="AT647" s="19">
        <v>0</v>
      </c>
      <c r="AU647" s="19">
        <v>13069.4</v>
      </c>
      <c r="AV647" s="19">
        <v>0</v>
      </c>
      <c r="AW647" s="19">
        <v>0</v>
      </c>
      <c r="AX647" s="19">
        <v>0</v>
      </c>
      <c r="AY647" s="19">
        <v>0</v>
      </c>
      <c r="AZ647" s="19">
        <v>0</v>
      </c>
      <c r="BA647" s="19">
        <v>13069.4</v>
      </c>
      <c r="BB647" s="19">
        <v>0</v>
      </c>
      <c r="BC647" s="19">
        <v>0</v>
      </c>
      <c r="BD647" s="19">
        <v>0</v>
      </c>
      <c r="BE647" s="19">
        <v>0</v>
      </c>
      <c r="BF647" s="19">
        <v>0</v>
      </c>
      <c r="BG647" s="19">
        <v>0</v>
      </c>
      <c r="BH647" s="19">
        <v>0</v>
      </c>
      <c r="BI647" s="19">
        <v>0</v>
      </c>
      <c r="BJ647" s="19">
        <f t="shared" si="30"/>
        <v>26138.799999999999</v>
      </c>
      <c r="BK647" s="19">
        <f t="shared" si="31"/>
        <v>13069.4</v>
      </c>
      <c r="BL647" s="19">
        <f t="shared" si="32"/>
        <v>39208.199999999997</v>
      </c>
    </row>
    <row r="648" spans="1:64" x14ac:dyDescent="0.25">
      <c r="A648" s="52" t="s">
        <v>2601</v>
      </c>
      <c r="B648" s="78" t="s">
        <v>534</v>
      </c>
      <c r="C648" s="79">
        <v>8</v>
      </c>
      <c r="D648" s="80" t="s">
        <v>23</v>
      </c>
      <c r="E648" s="79" t="s">
        <v>434</v>
      </c>
      <c r="F648" s="79" t="s">
        <v>604</v>
      </c>
      <c r="G648" s="79" t="s">
        <v>816</v>
      </c>
      <c r="H648" s="79" t="s">
        <v>624</v>
      </c>
      <c r="I648" s="79" t="s">
        <v>817</v>
      </c>
      <c r="J648" s="79" t="s">
        <v>626</v>
      </c>
      <c r="K648" s="79" t="s">
        <v>447</v>
      </c>
      <c r="L648" s="79" t="s">
        <v>606</v>
      </c>
      <c r="M648" s="79" t="s">
        <v>619</v>
      </c>
      <c r="N648" s="81">
        <v>1</v>
      </c>
      <c r="O648" s="81">
        <v>1</v>
      </c>
      <c r="P648" s="81">
        <v>1</v>
      </c>
      <c r="Q648" s="81">
        <v>1</v>
      </c>
      <c r="R648" s="81">
        <v>1</v>
      </c>
      <c r="S648" s="81">
        <v>1</v>
      </c>
      <c r="T648" s="81">
        <v>0</v>
      </c>
      <c r="U648" s="81">
        <v>0</v>
      </c>
      <c r="V648" s="81">
        <v>0</v>
      </c>
      <c r="W648" s="102">
        <v>402527.5</v>
      </c>
      <c r="X648" s="102">
        <v>0</v>
      </c>
      <c r="Y648" s="102">
        <v>0</v>
      </c>
      <c r="Z648" s="102">
        <v>1989.16</v>
      </c>
      <c r="AA648" s="102">
        <v>0</v>
      </c>
      <c r="AB648" s="102">
        <v>0</v>
      </c>
      <c r="AC648" s="102">
        <v>402527.5</v>
      </c>
      <c r="AD648" s="89">
        <v>44363</v>
      </c>
      <c r="AE648" s="89">
        <v>47285</v>
      </c>
      <c r="AF648" s="90">
        <v>402527.5</v>
      </c>
      <c r="AG648" s="84">
        <v>4.21</v>
      </c>
      <c r="AH648" s="84">
        <v>8</v>
      </c>
      <c r="AI648" s="85">
        <v>5.9299999999999999E-2</v>
      </c>
      <c r="AJ648" s="86">
        <v>4.21</v>
      </c>
      <c r="AK648" s="86">
        <v>8</v>
      </c>
      <c r="AL648" s="87">
        <v>5.9299999999999999E-2</v>
      </c>
      <c r="AM648" s="91" t="s">
        <v>620</v>
      </c>
      <c r="AN648" s="91" t="s">
        <v>621</v>
      </c>
      <c r="AO648" s="19">
        <v>41981.91</v>
      </c>
      <c r="AP648" s="19">
        <v>0</v>
      </c>
      <c r="AQ648" s="19">
        <v>0</v>
      </c>
      <c r="AR648" s="19">
        <v>0</v>
      </c>
      <c r="AS648" s="19">
        <v>0</v>
      </c>
      <c r="AT648" s="19">
        <v>0</v>
      </c>
      <c r="AU648" s="19">
        <v>41981.91</v>
      </c>
      <c r="AV648" s="19">
        <v>0</v>
      </c>
      <c r="AW648" s="19">
        <v>0</v>
      </c>
      <c r="AX648" s="19">
        <v>0</v>
      </c>
      <c r="AY648" s="19">
        <v>0</v>
      </c>
      <c r="AZ648" s="19">
        <v>0</v>
      </c>
      <c r="BA648" s="19">
        <v>41981.91</v>
      </c>
      <c r="BB648" s="19">
        <v>0</v>
      </c>
      <c r="BC648" s="19">
        <v>0</v>
      </c>
      <c r="BD648" s="19">
        <v>0</v>
      </c>
      <c r="BE648" s="19">
        <v>0</v>
      </c>
      <c r="BF648" s="19">
        <v>0</v>
      </c>
      <c r="BG648" s="19">
        <v>0</v>
      </c>
      <c r="BH648" s="19">
        <v>0</v>
      </c>
      <c r="BI648" s="19">
        <v>0</v>
      </c>
      <c r="BJ648" s="19">
        <f t="shared" si="30"/>
        <v>83963.82</v>
      </c>
      <c r="BK648" s="19">
        <f t="shared" si="31"/>
        <v>41981.91</v>
      </c>
      <c r="BL648" s="19">
        <f t="shared" si="32"/>
        <v>125945.73000000001</v>
      </c>
    </row>
    <row r="649" spans="1:64" x14ac:dyDescent="0.25">
      <c r="A649" s="52" t="s">
        <v>2602</v>
      </c>
      <c r="B649" s="78" t="s">
        <v>534</v>
      </c>
      <c r="C649" s="79">
        <v>9</v>
      </c>
      <c r="D649" s="80" t="s">
        <v>23</v>
      </c>
      <c r="E649" s="79" t="s">
        <v>434</v>
      </c>
      <c r="F649" s="79" t="s">
        <v>604</v>
      </c>
      <c r="G649" s="79" t="s">
        <v>816</v>
      </c>
      <c r="H649" s="79" t="s">
        <v>624</v>
      </c>
      <c r="I649" s="79" t="s">
        <v>817</v>
      </c>
      <c r="J649" s="79" t="s">
        <v>626</v>
      </c>
      <c r="K649" s="79" t="s">
        <v>447</v>
      </c>
      <c r="L649" s="79" t="s">
        <v>606</v>
      </c>
      <c r="M649" s="79" t="s">
        <v>619</v>
      </c>
      <c r="N649" s="81">
        <v>1</v>
      </c>
      <c r="O649" s="81">
        <v>1</v>
      </c>
      <c r="P649" s="81">
        <v>1</v>
      </c>
      <c r="Q649" s="81">
        <v>1</v>
      </c>
      <c r="R649" s="81">
        <v>1</v>
      </c>
      <c r="S649" s="81">
        <v>1</v>
      </c>
      <c r="T649" s="81">
        <v>0</v>
      </c>
      <c r="U649" s="81">
        <v>0</v>
      </c>
      <c r="V649" s="81">
        <v>0</v>
      </c>
      <c r="W649" s="102">
        <v>74340</v>
      </c>
      <c r="X649" s="102">
        <v>0</v>
      </c>
      <c r="Y649" s="102">
        <v>0</v>
      </c>
      <c r="Z649" s="102">
        <v>384.71</v>
      </c>
      <c r="AA649" s="102">
        <v>0</v>
      </c>
      <c r="AB649" s="102">
        <v>0</v>
      </c>
      <c r="AC649" s="102">
        <v>74340</v>
      </c>
      <c r="AD649" s="89">
        <v>44363</v>
      </c>
      <c r="AE649" s="89">
        <v>47650</v>
      </c>
      <c r="AF649" s="90">
        <v>74340</v>
      </c>
      <c r="AG649" s="84">
        <v>5.21</v>
      </c>
      <c r="AH649" s="84">
        <v>9</v>
      </c>
      <c r="AI649" s="85">
        <v>6.2100000000000002E-2</v>
      </c>
      <c r="AJ649" s="86">
        <v>5.21</v>
      </c>
      <c r="AK649" s="86">
        <v>9</v>
      </c>
      <c r="AL649" s="87">
        <v>6.2100000000000002E-2</v>
      </c>
      <c r="AM649" s="91" t="s">
        <v>620</v>
      </c>
      <c r="AN649" s="91" t="s">
        <v>621</v>
      </c>
      <c r="AO649" s="19">
        <v>29415.11</v>
      </c>
      <c r="AP649" s="19">
        <v>0</v>
      </c>
      <c r="AQ649" s="19">
        <v>0</v>
      </c>
      <c r="AR649" s="19">
        <v>0</v>
      </c>
      <c r="AS649" s="19">
        <v>0</v>
      </c>
      <c r="AT649" s="19">
        <v>0</v>
      </c>
      <c r="AU649" s="19">
        <v>29415.11</v>
      </c>
      <c r="AV649" s="19">
        <v>0</v>
      </c>
      <c r="AW649" s="19">
        <v>0</v>
      </c>
      <c r="AX649" s="19">
        <v>0</v>
      </c>
      <c r="AY649" s="19">
        <v>0</v>
      </c>
      <c r="AZ649" s="19">
        <v>0</v>
      </c>
      <c r="BA649" s="19">
        <v>29415.11</v>
      </c>
      <c r="BB649" s="19">
        <v>0</v>
      </c>
      <c r="BC649" s="19">
        <v>0</v>
      </c>
      <c r="BD649" s="19">
        <v>0</v>
      </c>
      <c r="BE649" s="19">
        <v>0</v>
      </c>
      <c r="BF649" s="19">
        <v>0</v>
      </c>
      <c r="BG649" s="19">
        <v>0</v>
      </c>
      <c r="BH649" s="19">
        <v>0</v>
      </c>
      <c r="BI649" s="19">
        <v>0</v>
      </c>
      <c r="BJ649" s="19">
        <f t="shared" si="30"/>
        <v>58830.22</v>
      </c>
      <c r="BK649" s="19">
        <f t="shared" si="31"/>
        <v>29415.11</v>
      </c>
      <c r="BL649" s="19">
        <f t="shared" si="32"/>
        <v>88245.33</v>
      </c>
    </row>
    <row r="650" spans="1:64" x14ac:dyDescent="0.25">
      <c r="A650" s="52" t="s">
        <v>1883</v>
      </c>
      <c r="B650" s="78" t="s">
        <v>544</v>
      </c>
      <c r="C650" s="79">
        <v>18</v>
      </c>
      <c r="D650" s="80" t="s">
        <v>23</v>
      </c>
      <c r="E650" s="79" t="s">
        <v>434</v>
      </c>
      <c r="F650" s="79" t="s">
        <v>604</v>
      </c>
      <c r="G650" s="79" t="s">
        <v>54</v>
      </c>
      <c r="H650" s="79" t="s">
        <v>617</v>
      </c>
      <c r="I650" s="79" t="s">
        <v>605</v>
      </c>
      <c r="J650" s="79" t="s">
        <v>618</v>
      </c>
      <c r="K650" s="79" t="s">
        <v>554</v>
      </c>
      <c r="L650" s="79" t="s">
        <v>606</v>
      </c>
      <c r="M650" s="79" t="s">
        <v>619</v>
      </c>
      <c r="N650" s="81">
        <v>1</v>
      </c>
      <c r="O650" s="81">
        <v>1</v>
      </c>
      <c r="P650" s="81">
        <v>1</v>
      </c>
      <c r="Q650" s="81">
        <v>0</v>
      </c>
      <c r="R650" s="81">
        <v>0</v>
      </c>
      <c r="S650" s="81">
        <v>1</v>
      </c>
      <c r="T650" s="81">
        <v>1</v>
      </c>
      <c r="U650" s="81">
        <v>1</v>
      </c>
      <c r="V650" s="81">
        <v>0</v>
      </c>
      <c r="W650" s="102">
        <v>3636363.6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3636363.6</v>
      </c>
      <c r="AD650" s="89">
        <v>41421</v>
      </c>
      <c r="AE650" s="89">
        <v>45804</v>
      </c>
      <c r="AF650" s="90">
        <v>40000000</v>
      </c>
      <c r="AG650" s="84">
        <v>0.16</v>
      </c>
      <c r="AH650" s="84">
        <v>12</v>
      </c>
      <c r="AI650" s="85">
        <v>7.4999999999999997E-2</v>
      </c>
      <c r="AJ650" s="86">
        <v>0.16</v>
      </c>
      <c r="AK650" s="86">
        <v>12</v>
      </c>
      <c r="AL650" s="87">
        <v>7.4999999999999997E-2</v>
      </c>
      <c r="AM650" s="91" t="s">
        <v>620</v>
      </c>
      <c r="AN650" s="91" t="s">
        <v>621</v>
      </c>
      <c r="AO650" s="19">
        <v>0</v>
      </c>
      <c r="AP650" s="19">
        <v>136363.64000000001</v>
      </c>
      <c r="AQ650" s="19">
        <v>0</v>
      </c>
      <c r="AR650" s="19">
        <v>0</v>
      </c>
      <c r="AS650" s="19">
        <v>0</v>
      </c>
      <c r="AT650" s="19">
        <v>0</v>
      </c>
      <c r="AU650" s="19">
        <v>0</v>
      </c>
      <c r="AV650" s="19">
        <v>0</v>
      </c>
      <c r="AW650" s="19">
        <v>0</v>
      </c>
      <c r="AX650" s="19">
        <v>0</v>
      </c>
      <c r="AY650" s="19">
        <v>0</v>
      </c>
      <c r="AZ650" s="19">
        <v>0</v>
      </c>
      <c r="BA650" s="19">
        <v>0</v>
      </c>
      <c r="BB650" s="19">
        <v>0</v>
      </c>
      <c r="BC650" s="19">
        <v>0</v>
      </c>
      <c r="BD650" s="19">
        <v>0</v>
      </c>
      <c r="BE650" s="19">
        <v>0</v>
      </c>
      <c r="BF650" s="19">
        <v>0</v>
      </c>
      <c r="BG650" s="19">
        <v>0</v>
      </c>
      <c r="BH650" s="19">
        <v>0</v>
      </c>
      <c r="BI650" s="19">
        <v>0</v>
      </c>
      <c r="BJ650" s="19">
        <f t="shared" si="30"/>
        <v>136363.64000000001</v>
      </c>
      <c r="BK650" s="19">
        <f t="shared" si="31"/>
        <v>0</v>
      </c>
      <c r="BL650" s="19">
        <f t="shared" si="32"/>
        <v>136363.64000000001</v>
      </c>
    </row>
    <row r="651" spans="1:64" x14ac:dyDescent="0.25">
      <c r="A651" s="52" t="s">
        <v>1884</v>
      </c>
      <c r="B651" s="78" t="s">
        <v>544</v>
      </c>
      <c r="C651" s="79">
        <v>19</v>
      </c>
      <c r="D651" s="80" t="s">
        <v>23</v>
      </c>
      <c r="E651" s="79" t="s">
        <v>434</v>
      </c>
      <c r="F651" s="79" t="s">
        <v>604</v>
      </c>
      <c r="G651" s="79" t="s">
        <v>54</v>
      </c>
      <c r="H651" s="79" t="s">
        <v>617</v>
      </c>
      <c r="I651" s="79" t="s">
        <v>605</v>
      </c>
      <c r="J651" s="79" t="s">
        <v>618</v>
      </c>
      <c r="K651" s="79" t="s">
        <v>554</v>
      </c>
      <c r="L651" s="79" t="s">
        <v>606</v>
      </c>
      <c r="M651" s="79" t="s">
        <v>619</v>
      </c>
      <c r="N651" s="81">
        <v>1</v>
      </c>
      <c r="O651" s="81">
        <v>1</v>
      </c>
      <c r="P651" s="81">
        <v>1</v>
      </c>
      <c r="Q651" s="81">
        <v>0</v>
      </c>
      <c r="R651" s="81">
        <v>0</v>
      </c>
      <c r="S651" s="81">
        <v>1</v>
      </c>
      <c r="T651" s="81">
        <v>1</v>
      </c>
      <c r="U651" s="81">
        <v>1</v>
      </c>
      <c r="V651" s="81">
        <v>0</v>
      </c>
      <c r="W651" s="102">
        <v>6363636.4000000004</v>
      </c>
      <c r="X651" s="102">
        <v>0</v>
      </c>
      <c r="Y651" s="102">
        <v>0</v>
      </c>
      <c r="Z651" s="102">
        <v>0</v>
      </c>
      <c r="AA651" s="102">
        <v>0</v>
      </c>
      <c r="AB651" s="102">
        <v>0</v>
      </c>
      <c r="AC651" s="102">
        <v>6363636.4000000004</v>
      </c>
      <c r="AD651" s="89">
        <v>41424</v>
      </c>
      <c r="AE651" s="89">
        <v>45807</v>
      </c>
      <c r="AF651" s="90">
        <v>70000000</v>
      </c>
      <c r="AG651" s="84">
        <v>0.17</v>
      </c>
      <c r="AH651" s="84">
        <v>12</v>
      </c>
      <c r="AI651" s="85">
        <v>7.4999999999999997E-2</v>
      </c>
      <c r="AJ651" s="86">
        <v>0.17</v>
      </c>
      <c r="AK651" s="86">
        <v>12</v>
      </c>
      <c r="AL651" s="87">
        <v>7.4999999999999997E-2</v>
      </c>
      <c r="AM651" s="91" t="s">
        <v>620</v>
      </c>
      <c r="AN651" s="91" t="s">
        <v>621</v>
      </c>
      <c r="AO651" s="19">
        <v>0</v>
      </c>
      <c r="AP651" s="19">
        <v>238636.37</v>
      </c>
      <c r="AQ651" s="19">
        <v>0</v>
      </c>
      <c r="AR651" s="19">
        <v>0</v>
      </c>
      <c r="AS651" s="19">
        <v>0</v>
      </c>
      <c r="AT651" s="19">
        <v>0</v>
      </c>
      <c r="AU651" s="19">
        <v>0</v>
      </c>
      <c r="AV651" s="19">
        <v>0</v>
      </c>
      <c r="AW651" s="19">
        <v>0</v>
      </c>
      <c r="AX651" s="19">
        <v>0</v>
      </c>
      <c r="AY651" s="19">
        <v>0</v>
      </c>
      <c r="AZ651" s="19">
        <v>0</v>
      </c>
      <c r="BA651" s="19">
        <v>0</v>
      </c>
      <c r="BB651" s="19">
        <v>0</v>
      </c>
      <c r="BC651" s="19">
        <v>0</v>
      </c>
      <c r="BD651" s="19">
        <v>0</v>
      </c>
      <c r="BE651" s="19">
        <v>0</v>
      </c>
      <c r="BF651" s="19">
        <v>0</v>
      </c>
      <c r="BG651" s="19">
        <v>0</v>
      </c>
      <c r="BH651" s="19">
        <v>0</v>
      </c>
      <c r="BI651" s="19">
        <v>0</v>
      </c>
      <c r="BJ651" s="19">
        <f t="shared" si="30"/>
        <v>238636.37</v>
      </c>
      <c r="BK651" s="19">
        <f t="shared" si="31"/>
        <v>0</v>
      </c>
      <c r="BL651" s="19">
        <f t="shared" si="32"/>
        <v>238636.37</v>
      </c>
    </row>
    <row r="652" spans="1:64" x14ac:dyDescent="0.25">
      <c r="A652" s="52" t="s">
        <v>1887</v>
      </c>
      <c r="B652" s="78" t="s">
        <v>544</v>
      </c>
      <c r="C652" s="79">
        <v>23</v>
      </c>
      <c r="D652" s="80" t="s">
        <v>23</v>
      </c>
      <c r="E652" s="79" t="s">
        <v>434</v>
      </c>
      <c r="F652" s="79" t="s">
        <v>604</v>
      </c>
      <c r="G652" s="79" t="s">
        <v>54</v>
      </c>
      <c r="H652" s="79" t="s">
        <v>617</v>
      </c>
      <c r="I652" s="79" t="s">
        <v>605</v>
      </c>
      <c r="J652" s="79" t="s">
        <v>618</v>
      </c>
      <c r="K652" s="79" t="s">
        <v>554</v>
      </c>
      <c r="L652" s="79" t="s">
        <v>606</v>
      </c>
      <c r="M652" s="79" t="s">
        <v>619</v>
      </c>
      <c r="N652" s="81">
        <v>1</v>
      </c>
      <c r="O652" s="81">
        <v>1</v>
      </c>
      <c r="P652" s="81">
        <v>1</v>
      </c>
      <c r="Q652" s="81">
        <v>0</v>
      </c>
      <c r="R652" s="81">
        <v>0</v>
      </c>
      <c r="S652" s="81">
        <v>1</v>
      </c>
      <c r="T652" s="81">
        <v>1</v>
      </c>
      <c r="U652" s="81">
        <v>1</v>
      </c>
      <c r="V652" s="81">
        <v>0</v>
      </c>
      <c r="W652" s="102">
        <v>3636363.6</v>
      </c>
      <c r="X652" s="102">
        <v>0</v>
      </c>
      <c r="Y652" s="102">
        <v>0</v>
      </c>
      <c r="Z652" s="102">
        <v>0</v>
      </c>
      <c r="AA652" s="102">
        <v>0</v>
      </c>
      <c r="AB652" s="102">
        <v>0</v>
      </c>
      <c r="AC652" s="102">
        <v>3636363.6</v>
      </c>
      <c r="AD652" s="89">
        <v>41467</v>
      </c>
      <c r="AE652" s="89">
        <v>45850</v>
      </c>
      <c r="AF652" s="90">
        <v>40000000</v>
      </c>
      <c r="AG652" s="84">
        <v>0.28000000000000003</v>
      </c>
      <c r="AH652" s="84">
        <v>12</v>
      </c>
      <c r="AI652" s="85">
        <v>7.4999999999999997E-2</v>
      </c>
      <c r="AJ652" s="86">
        <v>0.28000000000000003</v>
      </c>
      <c r="AK652" s="86">
        <v>12</v>
      </c>
      <c r="AL652" s="87">
        <v>7.4999999999999997E-2</v>
      </c>
      <c r="AM652" s="91" t="s">
        <v>620</v>
      </c>
      <c r="AN652" s="91" t="s">
        <v>621</v>
      </c>
      <c r="AO652" s="19">
        <v>0</v>
      </c>
      <c r="AP652" s="19">
        <v>0</v>
      </c>
      <c r="AQ652" s="19">
        <v>0</v>
      </c>
      <c r="AR652" s="19">
        <v>136363.64000000001</v>
      </c>
      <c r="AS652" s="19">
        <v>0</v>
      </c>
      <c r="AT652" s="19">
        <v>0</v>
      </c>
      <c r="AU652" s="19">
        <v>0</v>
      </c>
      <c r="AV652" s="19">
        <v>0</v>
      </c>
      <c r="AW652" s="19">
        <v>0</v>
      </c>
      <c r="AX652" s="19">
        <v>0</v>
      </c>
      <c r="AY652" s="19">
        <v>0</v>
      </c>
      <c r="AZ652" s="19">
        <v>0</v>
      </c>
      <c r="BA652" s="19">
        <v>0</v>
      </c>
      <c r="BB652" s="19">
        <v>0</v>
      </c>
      <c r="BC652" s="19">
        <v>0</v>
      </c>
      <c r="BD652" s="19">
        <v>0</v>
      </c>
      <c r="BE652" s="19">
        <v>0</v>
      </c>
      <c r="BF652" s="19">
        <v>0</v>
      </c>
      <c r="BG652" s="19">
        <v>0</v>
      </c>
      <c r="BH652" s="19">
        <v>0</v>
      </c>
      <c r="BI652" s="19">
        <v>0</v>
      </c>
      <c r="BJ652" s="19">
        <f t="shared" si="30"/>
        <v>136363.64000000001</v>
      </c>
      <c r="BK652" s="19">
        <f t="shared" si="31"/>
        <v>0</v>
      </c>
      <c r="BL652" s="19">
        <f t="shared" si="32"/>
        <v>136363.64000000001</v>
      </c>
    </row>
    <row r="653" spans="1:64" x14ac:dyDescent="0.25">
      <c r="A653" s="52" t="s">
        <v>1892</v>
      </c>
      <c r="B653" s="78" t="s">
        <v>544</v>
      </c>
      <c r="C653" s="79">
        <v>30</v>
      </c>
      <c r="D653" s="80" t="s">
        <v>23</v>
      </c>
      <c r="E653" s="79" t="s">
        <v>434</v>
      </c>
      <c r="F653" s="79" t="s">
        <v>604</v>
      </c>
      <c r="G653" s="79" t="s">
        <v>54</v>
      </c>
      <c r="H653" s="79" t="s">
        <v>617</v>
      </c>
      <c r="I653" s="79" t="s">
        <v>605</v>
      </c>
      <c r="J653" s="79" t="s">
        <v>618</v>
      </c>
      <c r="K653" s="79" t="s">
        <v>554</v>
      </c>
      <c r="L653" s="79" t="s">
        <v>606</v>
      </c>
      <c r="M653" s="79" t="s">
        <v>619</v>
      </c>
      <c r="N653" s="81">
        <v>1</v>
      </c>
      <c r="O653" s="81">
        <v>1</v>
      </c>
      <c r="P653" s="81">
        <v>1</v>
      </c>
      <c r="Q653" s="81">
        <v>0</v>
      </c>
      <c r="R653" s="81">
        <v>0</v>
      </c>
      <c r="S653" s="81">
        <v>1</v>
      </c>
      <c r="T653" s="81">
        <v>1</v>
      </c>
      <c r="U653" s="81">
        <v>1</v>
      </c>
      <c r="V653" s="81">
        <v>0</v>
      </c>
      <c r="W653" s="102">
        <v>10909090.9</v>
      </c>
      <c r="X653" s="102">
        <v>0</v>
      </c>
      <c r="Y653" s="102">
        <v>0</v>
      </c>
      <c r="Z653" s="102">
        <v>0</v>
      </c>
      <c r="AA653" s="102">
        <v>0</v>
      </c>
      <c r="AB653" s="102">
        <v>0</v>
      </c>
      <c r="AC653" s="102">
        <v>10909090.9</v>
      </c>
      <c r="AD653" s="89">
        <v>41488</v>
      </c>
      <c r="AE653" s="89">
        <v>45871</v>
      </c>
      <c r="AF653" s="90">
        <v>120000000</v>
      </c>
      <c r="AG653" s="84">
        <v>0.34</v>
      </c>
      <c r="AH653" s="84">
        <v>12</v>
      </c>
      <c r="AI653" s="85">
        <v>7.4999999999999997E-2</v>
      </c>
      <c r="AJ653" s="86">
        <v>0.34</v>
      </c>
      <c r="AK653" s="86">
        <v>12</v>
      </c>
      <c r="AL653" s="87">
        <v>7.4999999999999997E-2</v>
      </c>
      <c r="AM653" s="91" t="s">
        <v>620</v>
      </c>
      <c r="AN653" s="91" t="s">
        <v>621</v>
      </c>
      <c r="AO653" s="19">
        <v>0</v>
      </c>
      <c r="AP653" s="19">
        <v>0</v>
      </c>
      <c r="AQ653" s="19">
        <v>0</v>
      </c>
      <c r="AR653" s="19">
        <v>0</v>
      </c>
      <c r="AS653" s="19">
        <v>184943.18</v>
      </c>
      <c r="AT653" s="19">
        <v>0</v>
      </c>
      <c r="AU653" s="19">
        <v>0</v>
      </c>
      <c r="AV653" s="19">
        <v>0</v>
      </c>
      <c r="AW653" s="19">
        <v>0</v>
      </c>
      <c r="AX653" s="19">
        <v>0</v>
      </c>
      <c r="AY653" s="19">
        <v>158522.73000000001</v>
      </c>
      <c r="AZ653" s="19">
        <v>0</v>
      </c>
      <c r="BA653" s="19">
        <v>0</v>
      </c>
      <c r="BB653" s="19">
        <v>0</v>
      </c>
      <c r="BC653" s="19">
        <v>0</v>
      </c>
      <c r="BD653" s="19">
        <v>0</v>
      </c>
      <c r="BE653" s="19">
        <v>132102.26999999999</v>
      </c>
      <c r="BF653" s="19">
        <v>0</v>
      </c>
      <c r="BG653" s="19">
        <v>0</v>
      </c>
      <c r="BH653" s="19">
        <v>0</v>
      </c>
      <c r="BI653" s="19">
        <v>0</v>
      </c>
      <c r="BJ653" s="19">
        <f t="shared" si="30"/>
        <v>184943.18</v>
      </c>
      <c r="BK653" s="19">
        <f t="shared" si="31"/>
        <v>290625</v>
      </c>
      <c r="BL653" s="19">
        <f t="shared" si="32"/>
        <v>475568.18</v>
      </c>
    </row>
    <row r="654" spans="1:64" x14ac:dyDescent="0.25">
      <c r="A654" s="52" t="s">
        <v>1901</v>
      </c>
      <c r="B654" s="78" t="s">
        <v>553</v>
      </c>
      <c r="C654" s="79">
        <v>1</v>
      </c>
      <c r="D654" s="80" t="s">
        <v>23</v>
      </c>
      <c r="E654" s="79" t="s">
        <v>434</v>
      </c>
      <c r="F654" s="79" t="s">
        <v>604</v>
      </c>
      <c r="G654" s="79" t="s">
        <v>54</v>
      </c>
      <c r="H654" s="79" t="s">
        <v>617</v>
      </c>
      <c r="I654" s="79" t="s">
        <v>605</v>
      </c>
      <c r="J654" s="79" t="s">
        <v>618</v>
      </c>
      <c r="K654" s="79" t="s">
        <v>554</v>
      </c>
      <c r="L654" s="79" t="s">
        <v>606</v>
      </c>
      <c r="M654" s="79" t="s">
        <v>619</v>
      </c>
      <c r="N654" s="81">
        <v>1</v>
      </c>
      <c r="O654" s="81">
        <v>1</v>
      </c>
      <c r="P654" s="81">
        <v>1</v>
      </c>
      <c r="Q654" s="81">
        <v>0</v>
      </c>
      <c r="R654" s="81">
        <v>0</v>
      </c>
      <c r="S654" s="81">
        <v>1</v>
      </c>
      <c r="T654" s="81">
        <v>1</v>
      </c>
      <c r="U654" s="81">
        <v>1</v>
      </c>
      <c r="V654" s="81">
        <v>0</v>
      </c>
      <c r="W654" s="102">
        <v>18181818.190000001</v>
      </c>
      <c r="X654" s="102">
        <v>0</v>
      </c>
      <c r="Y654" s="102">
        <v>0</v>
      </c>
      <c r="Z654" s="102">
        <v>0</v>
      </c>
      <c r="AA654" s="102">
        <v>0</v>
      </c>
      <c r="AB654" s="102">
        <v>0</v>
      </c>
      <c r="AC654" s="102">
        <v>18181818.190000001</v>
      </c>
      <c r="AD654" s="89">
        <v>41557</v>
      </c>
      <c r="AE654" s="89">
        <v>45940</v>
      </c>
      <c r="AF654" s="90">
        <v>100000000</v>
      </c>
      <c r="AG654" s="84">
        <v>0.53</v>
      </c>
      <c r="AH654" s="84">
        <v>12</v>
      </c>
      <c r="AI654" s="85">
        <v>7.4999999999999997E-2</v>
      </c>
      <c r="AJ654" s="86">
        <v>0.53</v>
      </c>
      <c r="AK654" s="86">
        <v>12</v>
      </c>
      <c r="AL654" s="87">
        <v>7.4999999999999997E-2</v>
      </c>
      <c r="AM654" s="91" t="s">
        <v>620</v>
      </c>
      <c r="AN654" s="91" t="s">
        <v>621</v>
      </c>
      <c r="AO654" s="19">
        <v>1909090.91</v>
      </c>
      <c r="AP654" s="19">
        <v>0</v>
      </c>
      <c r="AQ654" s="19">
        <v>0</v>
      </c>
      <c r="AR654" s="19">
        <v>0</v>
      </c>
      <c r="AS654" s="19">
        <v>0</v>
      </c>
      <c r="AT654" s="19">
        <v>0</v>
      </c>
      <c r="AU654" s="19">
        <v>954545.46</v>
      </c>
      <c r="AV654" s="19">
        <v>0</v>
      </c>
      <c r="AW654" s="19">
        <v>0</v>
      </c>
      <c r="AX654" s="19">
        <v>0</v>
      </c>
      <c r="AY654" s="19">
        <v>0</v>
      </c>
      <c r="AZ654" s="19">
        <v>0</v>
      </c>
      <c r="BA654" s="19">
        <v>0</v>
      </c>
      <c r="BB654" s="19">
        <v>0</v>
      </c>
      <c r="BC654" s="19">
        <v>0</v>
      </c>
      <c r="BD654" s="19">
        <v>0</v>
      </c>
      <c r="BE654" s="19">
        <v>0</v>
      </c>
      <c r="BF654" s="19">
        <v>0</v>
      </c>
      <c r="BG654" s="19">
        <v>0</v>
      </c>
      <c r="BH654" s="19">
        <v>0</v>
      </c>
      <c r="BI654" s="19">
        <v>0</v>
      </c>
      <c r="BJ654" s="19">
        <f t="shared" si="30"/>
        <v>2863636.37</v>
      </c>
      <c r="BK654" s="19">
        <f t="shared" si="31"/>
        <v>0</v>
      </c>
      <c r="BL654" s="19">
        <f t="shared" si="32"/>
        <v>2863636.37</v>
      </c>
    </row>
    <row r="655" spans="1:64" x14ac:dyDescent="0.25">
      <c r="A655" s="52" t="s">
        <v>1902</v>
      </c>
      <c r="B655" s="78" t="s">
        <v>553</v>
      </c>
      <c r="C655" s="79">
        <v>2</v>
      </c>
      <c r="D655" s="80" t="s">
        <v>23</v>
      </c>
      <c r="E655" s="79" t="s">
        <v>434</v>
      </c>
      <c r="F655" s="79" t="s">
        <v>604</v>
      </c>
      <c r="G655" s="79" t="s">
        <v>54</v>
      </c>
      <c r="H655" s="79" t="s">
        <v>617</v>
      </c>
      <c r="I655" s="79" t="s">
        <v>605</v>
      </c>
      <c r="J655" s="79" t="s">
        <v>618</v>
      </c>
      <c r="K655" s="79" t="s">
        <v>554</v>
      </c>
      <c r="L655" s="79" t="s">
        <v>606</v>
      </c>
      <c r="M655" s="79" t="s">
        <v>619</v>
      </c>
      <c r="N655" s="81">
        <v>1</v>
      </c>
      <c r="O655" s="81">
        <v>1</v>
      </c>
      <c r="P655" s="81">
        <v>1</v>
      </c>
      <c r="Q655" s="81">
        <v>0</v>
      </c>
      <c r="R655" s="81">
        <v>0</v>
      </c>
      <c r="S655" s="81">
        <v>1</v>
      </c>
      <c r="T655" s="81">
        <v>1</v>
      </c>
      <c r="U655" s="81">
        <v>1</v>
      </c>
      <c r="V655" s="81">
        <v>0</v>
      </c>
      <c r="W655" s="102">
        <v>50909090.950000003</v>
      </c>
      <c r="X655" s="102">
        <v>0</v>
      </c>
      <c r="Y655" s="102">
        <v>0</v>
      </c>
      <c r="Z655" s="102">
        <v>0</v>
      </c>
      <c r="AA655" s="102">
        <v>0</v>
      </c>
      <c r="AB655" s="102">
        <v>0</v>
      </c>
      <c r="AC655" s="102">
        <v>50909090.950000003</v>
      </c>
      <c r="AD655" s="89">
        <v>41565</v>
      </c>
      <c r="AE655" s="89">
        <v>45948</v>
      </c>
      <c r="AF655" s="90">
        <v>280000000</v>
      </c>
      <c r="AG655" s="84">
        <v>0.55000000000000004</v>
      </c>
      <c r="AH655" s="84">
        <v>12</v>
      </c>
      <c r="AI655" s="85">
        <v>7.4999999999999997E-2</v>
      </c>
      <c r="AJ655" s="86">
        <v>0.55000000000000004</v>
      </c>
      <c r="AK655" s="86">
        <v>12</v>
      </c>
      <c r="AL655" s="87">
        <v>7.4999999999999997E-2</v>
      </c>
      <c r="AM655" s="91" t="s">
        <v>620</v>
      </c>
      <c r="AN655" s="91" t="s">
        <v>621</v>
      </c>
      <c r="AO655" s="19">
        <v>136363.64000000001</v>
      </c>
      <c r="AP655" s="19">
        <v>0</v>
      </c>
      <c r="AQ655" s="19">
        <v>0</v>
      </c>
      <c r="AR655" s="19">
        <v>0</v>
      </c>
      <c r="AS655" s="19">
        <v>0</v>
      </c>
      <c r="AT655" s="19">
        <v>0</v>
      </c>
      <c r="AU655" s="19">
        <v>68181.820000000007</v>
      </c>
      <c r="AV655" s="19">
        <v>0</v>
      </c>
      <c r="AW655" s="19">
        <v>0</v>
      </c>
      <c r="AX655" s="19">
        <v>0</v>
      </c>
      <c r="AY655" s="19">
        <v>0</v>
      </c>
      <c r="AZ655" s="19">
        <v>0</v>
      </c>
      <c r="BA655" s="19">
        <v>0</v>
      </c>
      <c r="BB655" s="19">
        <v>0</v>
      </c>
      <c r="BC655" s="19">
        <v>0</v>
      </c>
      <c r="BD655" s="19">
        <v>0</v>
      </c>
      <c r="BE655" s="19">
        <v>0</v>
      </c>
      <c r="BF655" s="19">
        <v>0</v>
      </c>
      <c r="BG655" s="19">
        <v>0</v>
      </c>
      <c r="BH655" s="19">
        <v>0</v>
      </c>
      <c r="BI655" s="19">
        <v>0</v>
      </c>
      <c r="BJ655" s="19">
        <f t="shared" si="30"/>
        <v>204545.46000000002</v>
      </c>
      <c r="BK655" s="19">
        <f t="shared" si="31"/>
        <v>0</v>
      </c>
      <c r="BL655" s="19">
        <f t="shared" si="32"/>
        <v>204545.46000000002</v>
      </c>
    </row>
    <row r="656" spans="1:64" x14ac:dyDescent="0.25">
      <c r="A656" s="52" t="s">
        <v>1903</v>
      </c>
      <c r="B656" s="78" t="s">
        <v>553</v>
      </c>
      <c r="C656" s="79">
        <v>3</v>
      </c>
      <c r="D656" s="80" t="s">
        <v>23</v>
      </c>
      <c r="E656" s="79" t="s">
        <v>434</v>
      </c>
      <c r="F656" s="79" t="s">
        <v>604</v>
      </c>
      <c r="G656" s="79" t="s">
        <v>54</v>
      </c>
      <c r="H656" s="79" t="s">
        <v>617</v>
      </c>
      <c r="I656" s="79" t="s">
        <v>605</v>
      </c>
      <c r="J656" s="79" t="s">
        <v>618</v>
      </c>
      <c r="K656" s="79" t="s">
        <v>554</v>
      </c>
      <c r="L656" s="79" t="s">
        <v>606</v>
      </c>
      <c r="M656" s="79" t="s">
        <v>619</v>
      </c>
      <c r="N656" s="81">
        <v>1</v>
      </c>
      <c r="O656" s="81">
        <v>1</v>
      </c>
      <c r="P656" s="81">
        <v>1</v>
      </c>
      <c r="Q656" s="81">
        <v>0</v>
      </c>
      <c r="R656" s="81">
        <v>0</v>
      </c>
      <c r="S656" s="81">
        <v>1</v>
      </c>
      <c r="T656" s="81">
        <v>1</v>
      </c>
      <c r="U656" s="81">
        <v>1</v>
      </c>
      <c r="V656" s="81">
        <v>0</v>
      </c>
      <c r="W656" s="102">
        <v>3636363.62</v>
      </c>
      <c r="X656" s="102">
        <v>0</v>
      </c>
      <c r="Y656" s="102">
        <v>0</v>
      </c>
      <c r="Z656" s="102">
        <v>0</v>
      </c>
      <c r="AA656" s="102">
        <v>0</v>
      </c>
      <c r="AB656" s="102">
        <v>0</v>
      </c>
      <c r="AC656" s="102">
        <v>3636363.62</v>
      </c>
      <c r="AD656" s="89">
        <v>41572</v>
      </c>
      <c r="AE656" s="89">
        <v>45955</v>
      </c>
      <c r="AF656" s="90">
        <v>20000000</v>
      </c>
      <c r="AG656" s="84">
        <v>0.56999999999999995</v>
      </c>
      <c r="AH656" s="84">
        <v>12</v>
      </c>
      <c r="AI656" s="85">
        <v>7.4999999999999997E-2</v>
      </c>
      <c r="AJ656" s="86">
        <v>0.56999999999999995</v>
      </c>
      <c r="AK656" s="86">
        <v>12</v>
      </c>
      <c r="AL656" s="87">
        <v>7.4999999999999997E-2</v>
      </c>
      <c r="AM656" s="91" t="s">
        <v>620</v>
      </c>
      <c r="AN656" s="91" t="s">
        <v>621</v>
      </c>
      <c r="AO656" s="19">
        <v>0</v>
      </c>
      <c r="AP656" s="19">
        <v>0</v>
      </c>
      <c r="AQ656" s="19">
        <v>603409.09</v>
      </c>
      <c r="AR656" s="19">
        <v>0</v>
      </c>
      <c r="AS656" s="19">
        <v>0</v>
      </c>
      <c r="AT656" s="19">
        <v>0</v>
      </c>
      <c r="AU656" s="19">
        <v>0</v>
      </c>
      <c r="AV656" s="19">
        <v>0</v>
      </c>
      <c r="AW656" s="19">
        <v>301704.53999999998</v>
      </c>
      <c r="AX656" s="19">
        <v>0</v>
      </c>
      <c r="AY656" s="19">
        <v>0</v>
      </c>
      <c r="AZ656" s="19">
        <v>0</v>
      </c>
      <c r="BA656" s="19">
        <v>0</v>
      </c>
      <c r="BB656" s="19">
        <v>0</v>
      </c>
      <c r="BC656" s="19">
        <v>0</v>
      </c>
      <c r="BD656" s="19">
        <v>0</v>
      </c>
      <c r="BE656" s="19">
        <v>0</v>
      </c>
      <c r="BF656" s="19">
        <v>0</v>
      </c>
      <c r="BG656" s="19">
        <v>0</v>
      </c>
      <c r="BH656" s="19">
        <v>0</v>
      </c>
      <c r="BI656" s="19">
        <v>0</v>
      </c>
      <c r="BJ656" s="19">
        <f t="shared" si="30"/>
        <v>905113.62999999989</v>
      </c>
      <c r="BK656" s="19">
        <f t="shared" si="31"/>
        <v>0</v>
      </c>
      <c r="BL656" s="19">
        <f t="shared" si="32"/>
        <v>905113.62999999989</v>
      </c>
    </row>
    <row r="657" spans="1:64" x14ac:dyDescent="0.25">
      <c r="A657" s="52" t="s">
        <v>1904</v>
      </c>
      <c r="B657" s="78" t="s">
        <v>553</v>
      </c>
      <c r="C657" s="79">
        <v>4</v>
      </c>
      <c r="D657" s="80" t="s">
        <v>23</v>
      </c>
      <c r="E657" s="79" t="s">
        <v>434</v>
      </c>
      <c r="F657" s="79" t="s">
        <v>604</v>
      </c>
      <c r="G657" s="79" t="s">
        <v>54</v>
      </c>
      <c r="H657" s="79" t="s">
        <v>617</v>
      </c>
      <c r="I657" s="79" t="s">
        <v>605</v>
      </c>
      <c r="J657" s="79" t="s">
        <v>618</v>
      </c>
      <c r="K657" s="79" t="s">
        <v>554</v>
      </c>
      <c r="L657" s="79" t="s">
        <v>606</v>
      </c>
      <c r="M657" s="79" t="s">
        <v>619</v>
      </c>
      <c r="N657" s="81">
        <v>1</v>
      </c>
      <c r="O657" s="81">
        <v>1</v>
      </c>
      <c r="P657" s="81">
        <v>1</v>
      </c>
      <c r="Q657" s="81">
        <v>0</v>
      </c>
      <c r="R657" s="81">
        <v>0</v>
      </c>
      <c r="S657" s="81">
        <v>1</v>
      </c>
      <c r="T657" s="81">
        <v>1</v>
      </c>
      <c r="U657" s="81">
        <v>1</v>
      </c>
      <c r="V657" s="81">
        <v>0</v>
      </c>
      <c r="W657" s="102">
        <v>16090909.050000001</v>
      </c>
      <c r="X657" s="102">
        <v>0</v>
      </c>
      <c r="Y657" s="102">
        <v>0</v>
      </c>
      <c r="Z657" s="102">
        <v>0</v>
      </c>
      <c r="AA657" s="102">
        <v>0</v>
      </c>
      <c r="AB657" s="102">
        <v>0</v>
      </c>
      <c r="AC657" s="102">
        <v>16090909.050000001</v>
      </c>
      <c r="AD657" s="89">
        <v>41635</v>
      </c>
      <c r="AE657" s="89">
        <v>46018</v>
      </c>
      <c r="AF657" s="90">
        <v>88500000</v>
      </c>
      <c r="AG657" s="84">
        <v>0.74</v>
      </c>
      <c r="AH657" s="84">
        <v>12</v>
      </c>
      <c r="AI657" s="85">
        <v>7.4999999999999997E-2</v>
      </c>
      <c r="AJ657" s="86">
        <v>0.74</v>
      </c>
      <c r="AK657" s="86">
        <v>12</v>
      </c>
      <c r="AL657" s="87">
        <v>7.4999999999999997E-2</v>
      </c>
      <c r="AM657" s="91" t="s">
        <v>620</v>
      </c>
      <c r="AN657" s="91" t="s">
        <v>621</v>
      </c>
      <c r="AO657" s="19">
        <v>0</v>
      </c>
      <c r="AP657" s="19">
        <v>0</v>
      </c>
      <c r="AQ657" s="19">
        <v>2818.18</v>
      </c>
      <c r="AR657" s="19">
        <v>0</v>
      </c>
      <c r="AS657" s="19">
        <v>0</v>
      </c>
      <c r="AT657" s="19">
        <v>0</v>
      </c>
      <c r="AU657" s="19">
        <v>0</v>
      </c>
      <c r="AV657" s="19">
        <v>0</v>
      </c>
      <c r="AW657" s="19">
        <v>2465.91</v>
      </c>
      <c r="AX657" s="19">
        <v>0</v>
      </c>
      <c r="AY657" s="19">
        <v>0</v>
      </c>
      <c r="AZ657" s="19">
        <v>0</v>
      </c>
      <c r="BA657" s="19">
        <v>0</v>
      </c>
      <c r="BB657" s="19">
        <v>0</v>
      </c>
      <c r="BC657" s="19">
        <v>2113.64</v>
      </c>
      <c r="BD657" s="19">
        <v>0</v>
      </c>
      <c r="BE657" s="19">
        <v>0</v>
      </c>
      <c r="BF657" s="19">
        <v>0</v>
      </c>
      <c r="BG657" s="19">
        <v>0</v>
      </c>
      <c r="BH657" s="19">
        <v>0</v>
      </c>
      <c r="BI657" s="19">
        <v>1761.36</v>
      </c>
      <c r="BJ657" s="19">
        <f t="shared" si="30"/>
        <v>5284.09</v>
      </c>
      <c r="BK657" s="19">
        <f t="shared" si="31"/>
        <v>3875</v>
      </c>
      <c r="BL657" s="19">
        <f t="shared" si="32"/>
        <v>9159.09</v>
      </c>
    </row>
    <row r="658" spans="1:64" x14ac:dyDescent="0.25">
      <c r="A658" s="52" t="s">
        <v>1921</v>
      </c>
      <c r="B658" s="78" t="s">
        <v>546</v>
      </c>
      <c r="C658" s="79">
        <v>3</v>
      </c>
      <c r="D658" s="80" t="s">
        <v>23</v>
      </c>
      <c r="E658" s="79" t="s">
        <v>434</v>
      </c>
      <c r="F658" s="79" t="s">
        <v>604</v>
      </c>
      <c r="G658" s="79" t="s">
        <v>54</v>
      </c>
      <c r="H658" s="79" t="s">
        <v>617</v>
      </c>
      <c r="I658" s="79" t="s">
        <v>605</v>
      </c>
      <c r="J658" s="79" t="s">
        <v>618</v>
      </c>
      <c r="K658" s="79" t="s">
        <v>554</v>
      </c>
      <c r="L658" s="79" t="s">
        <v>606</v>
      </c>
      <c r="M658" s="79" t="s">
        <v>619</v>
      </c>
      <c r="N658" s="81">
        <v>1</v>
      </c>
      <c r="O658" s="81">
        <v>1</v>
      </c>
      <c r="P658" s="81">
        <v>1</v>
      </c>
      <c r="Q658" s="81">
        <v>0</v>
      </c>
      <c r="R658" s="81">
        <v>0</v>
      </c>
      <c r="S658" s="81">
        <v>1</v>
      </c>
      <c r="T658" s="81">
        <v>1</v>
      </c>
      <c r="U658" s="81">
        <v>1</v>
      </c>
      <c r="V658" s="81">
        <v>0</v>
      </c>
      <c r="W658" s="102">
        <v>18181818.190000001</v>
      </c>
      <c r="X658" s="102">
        <v>0</v>
      </c>
      <c r="Y658" s="102">
        <v>0</v>
      </c>
      <c r="Z658" s="102">
        <v>0</v>
      </c>
      <c r="AA658" s="102">
        <v>0</v>
      </c>
      <c r="AB658" s="102">
        <v>0</v>
      </c>
      <c r="AC658" s="102">
        <v>18181818.190000001</v>
      </c>
      <c r="AD658" s="89">
        <v>41674</v>
      </c>
      <c r="AE658" s="89">
        <v>46057</v>
      </c>
      <c r="AF658" s="90">
        <v>100000000</v>
      </c>
      <c r="AG658" s="84">
        <v>0.84</v>
      </c>
      <c r="AH658" s="84">
        <v>12</v>
      </c>
      <c r="AI658" s="85">
        <v>7.4999999999999997E-2</v>
      </c>
      <c r="AJ658" s="86">
        <v>0.84</v>
      </c>
      <c r="AK658" s="86">
        <v>12</v>
      </c>
      <c r="AL658" s="87">
        <v>7.4999999999999997E-2</v>
      </c>
      <c r="AM658" s="91" t="s">
        <v>620</v>
      </c>
      <c r="AN658" s="91" t="s">
        <v>621</v>
      </c>
      <c r="AO658" s="19">
        <v>0</v>
      </c>
      <c r="AP658" s="19">
        <v>940593.17</v>
      </c>
      <c r="AQ658" s="19">
        <v>0</v>
      </c>
      <c r="AR658" s="19">
        <v>0</v>
      </c>
      <c r="AS658" s="19">
        <v>0</v>
      </c>
      <c r="AT658" s="19">
        <v>0</v>
      </c>
      <c r="AU658" s="19">
        <v>0</v>
      </c>
      <c r="AV658" s="19">
        <v>940593.17</v>
      </c>
      <c r="AW658" s="19">
        <v>0</v>
      </c>
      <c r="AX658" s="19">
        <v>0</v>
      </c>
      <c r="AY658" s="19">
        <v>0</v>
      </c>
      <c r="AZ658" s="19">
        <v>0</v>
      </c>
      <c r="BA658" s="19">
        <v>0</v>
      </c>
      <c r="BB658" s="19">
        <v>470296.59</v>
      </c>
      <c r="BC658" s="19">
        <v>0</v>
      </c>
      <c r="BD658" s="19">
        <v>0</v>
      </c>
      <c r="BE658" s="19">
        <v>0</v>
      </c>
      <c r="BF658" s="19">
        <v>0</v>
      </c>
      <c r="BG658" s="19">
        <v>0</v>
      </c>
      <c r="BH658" s="19">
        <v>0</v>
      </c>
      <c r="BI658" s="19">
        <v>0</v>
      </c>
      <c r="BJ658" s="19">
        <f t="shared" si="30"/>
        <v>1881186.34</v>
      </c>
      <c r="BK658" s="19">
        <f t="shared" si="31"/>
        <v>470296.59</v>
      </c>
      <c r="BL658" s="19">
        <f t="shared" si="32"/>
        <v>2351482.9300000002</v>
      </c>
    </row>
    <row r="659" spans="1:64" x14ac:dyDescent="0.25">
      <c r="A659" s="52" t="s">
        <v>1923</v>
      </c>
      <c r="B659" s="78" t="s">
        <v>546</v>
      </c>
      <c r="C659" s="79">
        <v>4</v>
      </c>
      <c r="D659" s="80" t="s">
        <v>23</v>
      </c>
      <c r="E659" s="79" t="s">
        <v>434</v>
      </c>
      <c r="F659" s="79" t="s">
        <v>604</v>
      </c>
      <c r="G659" s="79" t="s">
        <v>54</v>
      </c>
      <c r="H659" s="79" t="s">
        <v>617</v>
      </c>
      <c r="I659" s="79" t="s">
        <v>605</v>
      </c>
      <c r="J659" s="79" t="s">
        <v>618</v>
      </c>
      <c r="K659" s="79" t="s">
        <v>554</v>
      </c>
      <c r="L659" s="79" t="s">
        <v>606</v>
      </c>
      <c r="M659" s="79" t="s">
        <v>619</v>
      </c>
      <c r="N659" s="81">
        <v>1</v>
      </c>
      <c r="O659" s="81">
        <v>1</v>
      </c>
      <c r="P659" s="81">
        <v>1</v>
      </c>
      <c r="Q659" s="81">
        <v>0</v>
      </c>
      <c r="R659" s="81">
        <v>0</v>
      </c>
      <c r="S659" s="81">
        <v>1</v>
      </c>
      <c r="T659" s="81">
        <v>1</v>
      </c>
      <c r="U659" s="81">
        <v>1</v>
      </c>
      <c r="V659" s="81">
        <v>0</v>
      </c>
      <c r="W659" s="102">
        <v>18181818.190000001</v>
      </c>
      <c r="X659" s="102">
        <v>0</v>
      </c>
      <c r="Y659" s="102">
        <v>0</v>
      </c>
      <c r="Z659" s="102">
        <v>0</v>
      </c>
      <c r="AA659" s="102">
        <v>0</v>
      </c>
      <c r="AB659" s="102">
        <v>0</v>
      </c>
      <c r="AC659" s="102">
        <v>18181818.190000001</v>
      </c>
      <c r="AD659" s="89">
        <v>41675</v>
      </c>
      <c r="AE659" s="89">
        <v>46058</v>
      </c>
      <c r="AF659" s="90">
        <v>100000000</v>
      </c>
      <c r="AG659" s="84">
        <v>0.85</v>
      </c>
      <c r="AH659" s="84">
        <v>12</v>
      </c>
      <c r="AI659" s="85">
        <v>7.4999999999999997E-2</v>
      </c>
      <c r="AJ659" s="86">
        <v>0.85</v>
      </c>
      <c r="AK659" s="86">
        <v>12</v>
      </c>
      <c r="AL659" s="87">
        <v>7.4999999999999997E-2</v>
      </c>
      <c r="AM659" s="91" t="s">
        <v>620</v>
      </c>
      <c r="AN659" s="91" t="s">
        <v>621</v>
      </c>
      <c r="AO659" s="19">
        <v>0</v>
      </c>
      <c r="AP659" s="19">
        <v>1414.88</v>
      </c>
      <c r="AQ659" s="19">
        <v>0</v>
      </c>
      <c r="AR659" s="19">
        <v>0</v>
      </c>
      <c r="AS659" s="19">
        <v>0</v>
      </c>
      <c r="AT659" s="19">
        <v>0</v>
      </c>
      <c r="AU659" s="19">
        <v>0</v>
      </c>
      <c r="AV659" s="19">
        <v>1257.67</v>
      </c>
      <c r="AW659" s="19">
        <v>0</v>
      </c>
      <c r="AX659" s="19">
        <v>0</v>
      </c>
      <c r="AY659" s="19">
        <v>0</v>
      </c>
      <c r="AZ659" s="19">
        <v>0</v>
      </c>
      <c r="BA659" s="19">
        <v>0</v>
      </c>
      <c r="BB659" s="19">
        <v>1100.46</v>
      </c>
      <c r="BC659" s="19">
        <v>0</v>
      </c>
      <c r="BD659" s="19">
        <v>0</v>
      </c>
      <c r="BE659" s="19">
        <v>0</v>
      </c>
      <c r="BF659" s="19">
        <v>0</v>
      </c>
      <c r="BG659" s="19">
        <v>0</v>
      </c>
      <c r="BH659" s="19">
        <v>943.25</v>
      </c>
      <c r="BI659" s="19">
        <v>0</v>
      </c>
      <c r="BJ659" s="19">
        <f t="shared" si="30"/>
        <v>2672.55</v>
      </c>
      <c r="BK659" s="19">
        <f t="shared" si="31"/>
        <v>2043.71</v>
      </c>
      <c r="BL659" s="19">
        <f t="shared" si="32"/>
        <v>4716.26</v>
      </c>
    </row>
    <row r="660" spans="1:64" x14ac:dyDescent="0.25">
      <c r="A660" s="52" t="s">
        <v>1929</v>
      </c>
      <c r="B660" s="78" t="s">
        <v>546</v>
      </c>
      <c r="C660" s="79">
        <v>5</v>
      </c>
      <c r="D660" s="80" t="s">
        <v>23</v>
      </c>
      <c r="E660" s="79" t="s">
        <v>434</v>
      </c>
      <c r="F660" s="79" t="s">
        <v>604</v>
      </c>
      <c r="G660" s="79" t="s">
        <v>54</v>
      </c>
      <c r="H660" s="79" t="s">
        <v>617</v>
      </c>
      <c r="I660" s="79" t="s">
        <v>605</v>
      </c>
      <c r="J660" s="79" t="s">
        <v>618</v>
      </c>
      <c r="K660" s="79" t="s">
        <v>554</v>
      </c>
      <c r="L660" s="79" t="s">
        <v>606</v>
      </c>
      <c r="M660" s="79" t="s">
        <v>619</v>
      </c>
      <c r="N660" s="81">
        <v>1</v>
      </c>
      <c r="O660" s="81">
        <v>1</v>
      </c>
      <c r="P660" s="81">
        <v>1</v>
      </c>
      <c r="Q660" s="81">
        <v>0</v>
      </c>
      <c r="R660" s="81">
        <v>0</v>
      </c>
      <c r="S660" s="81">
        <v>1</v>
      </c>
      <c r="T660" s="81">
        <v>1</v>
      </c>
      <c r="U660" s="81">
        <v>1</v>
      </c>
      <c r="V660" s="81">
        <v>0</v>
      </c>
      <c r="W660" s="102">
        <v>27272727.239999998</v>
      </c>
      <c r="X660" s="102">
        <v>0</v>
      </c>
      <c r="Y660" s="102">
        <v>0</v>
      </c>
      <c r="Z660" s="102">
        <v>0</v>
      </c>
      <c r="AA660" s="102">
        <v>0</v>
      </c>
      <c r="AB660" s="102">
        <v>0</v>
      </c>
      <c r="AC660" s="102">
        <v>27272727.239999998</v>
      </c>
      <c r="AD660" s="89">
        <v>41676</v>
      </c>
      <c r="AE660" s="89">
        <v>46059</v>
      </c>
      <c r="AF660" s="90">
        <v>150000000</v>
      </c>
      <c r="AG660" s="84">
        <v>0.85</v>
      </c>
      <c r="AH660" s="84">
        <v>12</v>
      </c>
      <c r="AI660" s="85">
        <v>7.4999999999999997E-2</v>
      </c>
      <c r="AJ660" s="86">
        <v>0.85</v>
      </c>
      <c r="AK660" s="86">
        <v>12</v>
      </c>
      <c r="AL660" s="87">
        <v>7.4999999999999997E-2</v>
      </c>
      <c r="AM660" s="91" t="s">
        <v>620</v>
      </c>
      <c r="AN660" s="91" t="s">
        <v>621</v>
      </c>
      <c r="AO660" s="19">
        <v>0</v>
      </c>
      <c r="AP660" s="19">
        <v>0</v>
      </c>
      <c r="AQ660" s="19">
        <v>779.63</v>
      </c>
      <c r="AR660" s="19">
        <v>0</v>
      </c>
      <c r="AS660" s="19">
        <v>0</v>
      </c>
      <c r="AT660" s="19">
        <v>0</v>
      </c>
      <c r="AU660" s="19">
        <v>0</v>
      </c>
      <c r="AV660" s="19">
        <v>0</v>
      </c>
      <c r="AW660" s="19">
        <v>693</v>
      </c>
      <c r="AX660" s="19">
        <v>0</v>
      </c>
      <c r="AY660" s="19">
        <v>0</v>
      </c>
      <c r="AZ660" s="19">
        <v>0</v>
      </c>
      <c r="BA660" s="19">
        <v>0</v>
      </c>
      <c r="BB660" s="19">
        <v>0</v>
      </c>
      <c r="BC660" s="19">
        <v>606.38</v>
      </c>
      <c r="BD660" s="19">
        <v>0</v>
      </c>
      <c r="BE660" s="19">
        <v>0</v>
      </c>
      <c r="BF660" s="19">
        <v>0</v>
      </c>
      <c r="BG660" s="19">
        <v>0</v>
      </c>
      <c r="BH660" s="19">
        <v>0</v>
      </c>
      <c r="BI660" s="19">
        <v>519.75</v>
      </c>
      <c r="BJ660" s="19">
        <f t="shared" si="30"/>
        <v>1472.63</v>
      </c>
      <c r="BK660" s="19">
        <f t="shared" si="31"/>
        <v>1126.1300000000001</v>
      </c>
      <c r="BL660" s="19">
        <f t="shared" si="32"/>
        <v>2598.7600000000002</v>
      </c>
    </row>
    <row r="661" spans="1:64" x14ac:dyDescent="0.25">
      <c r="A661" s="52" t="s">
        <v>1916</v>
      </c>
      <c r="B661" s="78" t="s">
        <v>546</v>
      </c>
      <c r="C661" s="79">
        <v>14</v>
      </c>
      <c r="D661" s="80" t="s">
        <v>23</v>
      </c>
      <c r="E661" s="79" t="s">
        <v>434</v>
      </c>
      <c r="F661" s="79" t="s">
        <v>604</v>
      </c>
      <c r="G661" s="79" t="s">
        <v>54</v>
      </c>
      <c r="H661" s="79" t="s">
        <v>617</v>
      </c>
      <c r="I661" s="79" t="s">
        <v>605</v>
      </c>
      <c r="J661" s="79" t="s">
        <v>618</v>
      </c>
      <c r="K661" s="79" t="s">
        <v>554</v>
      </c>
      <c r="L661" s="79" t="s">
        <v>606</v>
      </c>
      <c r="M661" s="79" t="s">
        <v>619</v>
      </c>
      <c r="N661" s="81">
        <v>1</v>
      </c>
      <c r="O661" s="81">
        <v>1</v>
      </c>
      <c r="P661" s="81">
        <v>1</v>
      </c>
      <c r="Q661" s="81">
        <v>0</v>
      </c>
      <c r="R661" s="81">
        <v>0</v>
      </c>
      <c r="S661" s="81">
        <v>1</v>
      </c>
      <c r="T661" s="81">
        <v>1</v>
      </c>
      <c r="U661" s="81">
        <v>1</v>
      </c>
      <c r="V661" s="81">
        <v>0</v>
      </c>
      <c r="W661" s="102">
        <v>40909090.880000003</v>
      </c>
      <c r="X661" s="102">
        <v>0</v>
      </c>
      <c r="Y661" s="102">
        <v>13636363.640000001</v>
      </c>
      <c r="Z661" s="102">
        <v>1534090.91</v>
      </c>
      <c r="AA661" s="102">
        <v>0</v>
      </c>
      <c r="AB661" s="102">
        <v>0</v>
      </c>
      <c r="AC661" s="102">
        <v>27272727.239999998</v>
      </c>
      <c r="AD661" s="89">
        <v>41712</v>
      </c>
      <c r="AE661" s="89">
        <v>46095</v>
      </c>
      <c r="AF661" s="90">
        <v>150000000</v>
      </c>
      <c r="AG661" s="84">
        <v>0.96</v>
      </c>
      <c r="AH661" s="84">
        <v>12</v>
      </c>
      <c r="AI661" s="85">
        <v>7.4999999999999997E-2</v>
      </c>
      <c r="AJ661" s="86">
        <v>0.96</v>
      </c>
      <c r="AK661" s="86">
        <v>12</v>
      </c>
      <c r="AL661" s="87">
        <v>7.4999999999999997E-2</v>
      </c>
      <c r="AM661" s="91" t="s">
        <v>620</v>
      </c>
      <c r="AN661" s="91" t="s">
        <v>621</v>
      </c>
      <c r="AO661" s="19">
        <v>0</v>
      </c>
      <c r="AP661" s="19">
        <v>0</v>
      </c>
      <c r="AQ661" s="19">
        <v>0</v>
      </c>
      <c r="AR661" s="19">
        <v>0</v>
      </c>
      <c r="AS661" s="19">
        <v>0</v>
      </c>
      <c r="AT661" s="19">
        <v>760500</v>
      </c>
      <c r="AU661" s="19">
        <v>0</v>
      </c>
      <c r="AV661" s="19">
        <v>0</v>
      </c>
      <c r="AW661" s="19">
        <v>0</v>
      </c>
      <c r="AX661" s="19">
        <v>0</v>
      </c>
      <c r="AY661" s="19">
        <v>0</v>
      </c>
      <c r="AZ661" s="19">
        <v>718250</v>
      </c>
      <c r="BA661" s="19">
        <v>0</v>
      </c>
      <c r="BB661" s="19">
        <v>0</v>
      </c>
      <c r="BC661" s="19">
        <v>0</v>
      </c>
      <c r="BD661" s="19">
        <v>0</v>
      </c>
      <c r="BE661" s="19">
        <v>0</v>
      </c>
      <c r="BF661" s="19">
        <v>676000</v>
      </c>
      <c r="BG661" s="19">
        <v>0</v>
      </c>
      <c r="BH661" s="19">
        <v>0</v>
      </c>
      <c r="BI661" s="19">
        <v>0</v>
      </c>
      <c r="BJ661" s="19">
        <f t="shared" si="30"/>
        <v>760500</v>
      </c>
      <c r="BK661" s="19">
        <f t="shared" si="31"/>
        <v>1394250</v>
      </c>
      <c r="BL661" s="19">
        <f t="shared" si="32"/>
        <v>2154750</v>
      </c>
    </row>
    <row r="662" spans="1:64" x14ac:dyDescent="0.25">
      <c r="A662" s="52" t="s">
        <v>1926</v>
      </c>
      <c r="B662" s="78" t="s">
        <v>546</v>
      </c>
      <c r="C662" s="79">
        <v>46</v>
      </c>
      <c r="D662" s="80" t="s">
        <v>23</v>
      </c>
      <c r="E662" s="79" t="s">
        <v>434</v>
      </c>
      <c r="F662" s="79" t="s">
        <v>604</v>
      </c>
      <c r="G662" s="79" t="s">
        <v>54</v>
      </c>
      <c r="H662" s="79" t="s">
        <v>617</v>
      </c>
      <c r="I662" s="79" t="s">
        <v>605</v>
      </c>
      <c r="J662" s="79" t="s">
        <v>618</v>
      </c>
      <c r="K662" s="79" t="s">
        <v>554</v>
      </c>
      <c r="L662" s="79" t="s">
        <v>606</v>
      </c>
      <c r="M662" s="79" t="s">
        <v>619</v>
      </c>
      <c r="N662" s="81">
        <v>1</v>
      </c>
      <c r="O662" s="81">
        <v>1</v>
      </c>
      <c r="P662" s="81">
        <v>1</v>
      </c>
      <c r="Q662" s="81">
        <v>0</v>
      </c>
      <c r="R662" s="81">
        <v>0</v>
      </c>
      <c r="S662" s="81">
        <v>1</v>
      </c>
      <c r="T662" s="81">
        <v>1</v>
      </c>
      <c r="U662" s="81">
        <v>1</v>
      </c>
      <c r="V662" s="81">
        <v>0</v>
      </c>
      <c r="W662" s="102">
        <v>27272727.280000001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27272727.280000001</v>
      </c>
      <c r="AD662" s="89">
        <v>41789</v>
      </c>
      <c r="AE662" s="89">
        <v>46172</v>
      </c>
      <c r="AF662" s="90">
        <v>100000000</v>
      </c>
      <c r="AG662" s="84">
        <v>1.17</v>
      </c>
      <c r="AH662" s="84">
        <v>12</v>
      </c>
      <c r="AI662" s="85">
        <v>7.4999999999999997E-2</v>
      </c>
      <c r="AJ662" s="86">
        <v>1.17</v>
      </c>
      <c r="AK662" s="86">
        <v>12</v>
      </c>
      <c r="AL662" s="87">
        <v>7.4999999999999997E-2</v>
      </c>
      <c r="AM662" s="91" t="s">
        <v>620</v>
      </c>
      <c r="AN662" s="91" t="s">
        <v>621</v>
      </c>
      <c r="AO662" s="19">
        <v>0</v>
      </c>
      <c r="AP662" s="19">
        <v>144.37</v>
      </c>
      <c r="AQ662" s="19">
        <v>0</v>
      </c>
      <c r="AR662" s="19">
        <v>0</v>
      </c>
      <c r="AS662" s="19">
        <v>0</v>
      </c>
      <c r="AT662" s="19">
        <v>0</v>
      </c>
      <c r="AU662" s="19">
        <v>0</v>
      </c>
      <c r="AV662" s="19">
        <v>128.33000000000001</v>
      </c>
      <c r="AW662" s="19">
        <v>0</v>
      </c>
      <c r="AX662" s="19">
        <v>0</v>
      </c>
      <c r="AY662" s="19">
        <v>0</v>
      </c>
      <c r="AZ662" s="19">
        <v>0</v>
      </c>
      <c r="BA662" s="19">
        <v>0</v>
      </c>
      <c r="BB662" s="19">
        <v>112.29</v>
      </c>
      <c r="BC662" s="19">
        <v>0</v>
      </c>
      <c r="BD662" s="19">
        <v>0</v>
      </c>
      <c r="BE662" s="19">
        <v>0</v>
      </c>
      <c r="BF662" s="19">
        <v>0</v>
      </c>
      <c r="BG662" s="19">
        <v>0</v>
      </c>
      <c r="BH662" s="19">
        <v>96.25</v>
      </c>
      <c r="BI662" s="19">
        <v>0</v>
      </c>
      <c r="BJ662" s="19">
        <f t="shared" si="30"/>
        <v>272.70000000000005</v>
      </c>
      <c r="BK662" s="19">
        <f t="shared" si="31"/>
        <v>208.54000000000002</v>
      </c>
      <c r="BL662" s="19">
        <f t="shared" si="32"/>
        <v>481.24000000000007</v>
      </c>
    </row>
    <row r="663" spans="1:64" x14ac:dyDescent="0.25">
      <c r="A663" s="52" t="s">
        <v>1943</v>
      </c>
      <c r="B663" s="78" t="s">
        <v>547</v>
      </c>
      <c r="C663" s="79">
        <v>28</v>
      </c>
      <c r="D663" s="80" t="s">
        <v>23</v>
      </c>
      <c r="E663" s="79" t="s">
        <v>434</v>
      </c>
      <c r="F663" s="79" t="s">
        <v>604</v>
      </c>
      <c r="G663" s="79" t="s">
        <v>54</v>
      </c>
      <c r="H663" s="79" t="s">
        <v>617</v>
      </c>
      <c r="I663" s="79" t="s">
        <v>605</v>
      </c>
      <c r="J663" s="79" t="s">
        <v>618</v>
      </c>
      <c r="K663" s="79" t="s">
        <v>554</v>
      </c>
      <c r="L663" s="79" t="s">
        <v>606</v>
      </c>
      <c r="M663" s="79" t="s">
        <v>619</v>
      </c>
      <c r="N663" s="81">
        <v>1</v>
      </c>
      <c r="O663" s="81">
        <v>1</v>
      </c>
      <c r="P663" s="81">
        <v>1</v>
      </c>
      <c r="Q663" s="81">
        <v>0</v>
      </c>
      <c r="R663" s="81">
        <v>0</v>
      </c>
      <c r="S663" s="81">
        <v>1</v>
      </c>
      <c r="T663" s="81">
        <v>1</v>
      </c>
      <c r="U663" s="81">
        <v>1</v>
      </c>
      <c r="V663" s="81">
        <v>0</v>
      </c>
      <c r="W663" s="102">
        <v>26666666.68</v>
      </c>
      <c r="X663" s="102">
        <v>0</v>
      </c>
      <c r="Y663" s="102">
        <v>0</v>
      </c>
      <c r="Z663" s="102">
        <v>0</v>
      </c>
      <c r="AA663" s="102">
        <v>0</v>
      </c>
      <c r="AB663" s="102">
        <v>0</v>
      </c>
      <c r="AC663" s="102">
        <v>26666666.68</v>
      </c>
      <c r="AD663" s="89">
        <v>41873</v>
      </c>
      <c r="AE663" s="89">
        <v>46256</v>
      </c>
      <c r="AF663" s="90">
        <v>80000000</v>
      </c>
      <c r="AG663" s="84">
        <v>1.39</v>
      </c>
      <c r="AH663" s="84">
        <v>12</v>
      </c>
      <c r="AI663" s="85">
        <v>7.4999999999999997E-2</v>
      </c>
      <c r="AJ663" s="86">
        <v>1.39</v>
      </c>
      <c r="AK663" s="86">
        <v>12</v>
      </c>
      <c r="AL663" s="87">
        <v>7.4999999999999997E-2</v>
      </c>
      <c r="AM663" s="91" t="s">
        <v>620</v>
      </c>
      <c r="AN663" s="91" t="s">
        <v>621</v>
      </c>
      <c r="AO663" s="19">
        <v>0</v>
      </c>
      <c r="AP663" s="19">
        <v>0</v>
      </c>
      <c r="AQ663" s="19">
        <v>0</v>
      </c>
      <c r="AR663" s="19">
        <v>0</v>
      </c>
      <c r="AS663" s="19">
        <v>0</v>
      </c>
      <c r="AT663" s="19">
        <v>202125</v>
      </c>
      <c r="AU663" s="19">
        <v>0</v>
      </c>
      <c r="AV663" s="19">
        <v>0</v>
      </c>
      <c r="AW663" s="19">
        <v>0</v>
      </c>
      <c r="AX663" s="19">
        <v>0</v>
      </c>
      <c r="AY663" s="19">
        <v>0</v>
      </c>
      <c r="AZ663" s="19">
        <v>179666.67</v>
      </c>
      <c r="BA663" s="19">
        <v>0</v>
      </c>
      <c r="BB663" s="19">
        <v>0</v>
      </c>
      <c r="BC663" s="19">
        <v>0</v>
      </c>
      <c r="BD663" s="19">
        <v>0</v>
      </c>
      <c r="BE663" s="19">
        <v>0</v>
      </c>
      <c r="BF663" s="19">
        <v>157208.32999999999</v>
      </c>
      <c r="BG663" s="19">
        <v>0</v>
      </c>
      <c r="BH663" s="19">
        <v>0</v>
      </c>
      <c r="BI663" s="19">
        <v>0</v>
      </c>
      <c r="BJ663" s="19">
        <f t="shared" si="30"/>
        <v>202125</v>
      </c>
      <c r="BK663" s="19">
        <f t="shared" si="31"/>
        <v>336875</v>
      </c>
      <c r="BL663" s="19">
        <f t="shared" si="32"/>
        <v>539000</v>
      </c>
    </row>
    <row r="664" spans="1:64" x14ac:dyDescent="0.25">
      <c r="A664" s="52" t="s">
        <v>1946</v>
      </c>
      <c r="B664" s="78" t="s">
        <v>547</v>
      </c>
      <c r="C664" s="79">
        <v>33</v>
      </c>
      <c r="D664" s="80" t="s">
        <v>23</v>
      </c>
      <c r="E664" s="79" t="s">
        <v>434</v>
      </c>
      <c r="F664" s="79" t="s">
        <v>604</v>
      </c>
      <c r="G664" s="79" t="s">
        <v>54</v>
      </c>
      <c r="H664" s="79" t="s">
        <v>617</v>
      </c>
      <c r="I664" s="79" t="s">
        <v>605</v>
      </c>
      <c r="J664" s="79" t="s">
        <v>618</v>
      </c>
      <c r="K664" s="79" t="s">
        <v>554</v>
      </c>
      <c r="L664" s="79" t="s">
        <v>606</v>
      </c>
      <c r="M664" s="79" t="s">
        <v>619</v>
      </c>
      <c r="N664" s="81">
        <v>1</v>
      </c>
      <c r="O664" s="81">
        <v>1</v>
      </c>
      <c r="P664" s="81">
        <v>1</v>
      </c>
      <c r="Q664" s="81">
        <v>0</v>
      </c>
      <c r="R664" s="81">
        <v>0</v>
      </c>
      <c r="S664" s="81">
        <v>1</v>
      </c>
      <c r="T664" s="81">
        <v>1</v>
      </c>
      <c r="U664" s="81">
        <v>1</v>
      </c>
      <c r="V664" s="81">
        <v>0</v>
      </c>
      <c r="W664" s="102">
        <v>49000000.009999998</v>
      </c>
      <c r="X664" s="102">
        <v>0</v>
      </c>
      <c r="Y664" s="102">
        <v>16333333.33</v>
      </c>
      <c r="Z664" s="102">
        <v>1837500</v>
      </c>
      <c r="AA664" s="102">
        <v>0</v>
      </c>
      <c r="AB664" s="102">
        <v>0</v>
      </c>
      <c r="AC664" s="102">
        <v>32666666.68</v>
      </c>
      <c r="AD664" s="89">
        <v>41900</v>
      </c>
      <c r="AE664" s="89">
        <v>46283</v>
      </c>
      <c r="AF664" s="90">
        <v>98000000</v>
      </c>
      <c r="AG664" s="84">
        <v>1.47</v>
      </c>
      <c r="AH664" s="84">
        <v>12</v>
      </c>
      <c r="AI664" s="85">
        <v>7.4999999999999997E-2</v>
      </c>
      <c r="AJ664" s="86">
        <v>1.47</v>
      </c>
      <c r="AK664" s="86">
        <v>12</v>
      </c>
      <c r="AL664" s="87">
        <v>7.4999999999999997E-2</v>
      </c>
      <c r="AM664" s="91" t="s">
        <v>620</v>
      </c>
      <c r="AN664" s="91" t="s">
        <v>621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9">
        <v>115500</v>
      </c>
      <c r="AU664" s="19">
        <v>0</v>
      </c>
      <c r="AV664" s="19">
        <v>0</v>
      </c>
      <c r="AW664" s="19">
        <v>0</v>
      </c>
      <c r="AX664" s="19">
        <v>0</v>
      </c>
      <c r="AY664" s="19">
        <v>0</v>
      </c>
      <c r="AZ664" s="19">
        <v>102666.67</v>
      </c>
      <c r="BA664" s="19">
        <v>0</v>
      </c>
      <c r="BB664" s="19">
        <v>0</v>
      </c>
      <c r="BC664" s="19">
        <v>0</v>
      </c>
      <c r="BD664" s="19">
        <v>0</v>
      </c>
      <c r="BE664" s="19">
        <v>0</v>
      </c>
      <c r="BF664" s="19">
        <v>89833.33</v>
      </c>
      <c r="BG664" s="19">
        <v>0</v>
      </c>
      <c r="BH664" s="19">
        <v>0</v>
      </c>
      <c r="BI664" s="19">
        <v>0</v>
      </c>
      <c r="BJ664" s="19">
        <f t="shared" si="30"/>
        <v>115500</v>
      </c>
      <c r="BK664" s="19">
        <f t="shared" si="31"/>
        <v>192500</v>
      </c>
      <c r="BL664" s="19">
        <f t="shared" si="32"/>
        <v>308000</v>
      </c>
    </row>
    <row r="665" spans="1:64" x14ac:dyDescent="0.25">
      <c r="A665" s="52" t="s">
        <v>1950</v>
      </c>
      <c r="B665" s="78" t="s">
        <v>547</v>
      </c>
      <c r="C665" s="79">
        <v>47</v>
      </c>
      <c r="D665" s="80" t="s">
        <v>23</v>
      </c>
      <c r="E665" s="79" t="s">
        <v>434</v>
      </c>
      <c r="F665" s="79" t="s">
        <v>604</v>
      </c>
      <c r="G665" s="79" t="s">
        <v>54</v>
      </c>
      <c r="H665" s="79" t="s">
        <v>617</v>
      </c>
      <c r="I665" s="79" t="s">
        <v>605</v>
      </c>
      <c r="J665" s="79" t="s">
        <v>618</v>
      </c>
      <c r="K665" s="79" t="s">
        <v>554</v>
      </c>
      <c r="L665" s="79" t="s">
        <v>606</v>
      </c>
      <c r="M665" s="79" t="s">
        <v>619</v>
      </c>
      <c r="N665" s="81">
        <v>1</v>
      </c>
      <c r="O665" s="81">
        <v>1</v>
      </c>
      <c r="P665" s="81">
        <v>1</v>
      </c>
      <c r="Q665" s="81">
        <v>0</v>
      </c>
      <c r="R665" s="81">
        <v>0</v>
      </c>
      <c r="S665" s="81">
        <v>1</v>
      </c>
      <c r="T665" s="81">
        <v>1</v>
      </c>
      <c r="U665" s="81">
        <v>1</v>
      </c>
      <c r="V665" s="81">
        <v>0</v>
      </c>
      <c r="W665" s="102">
        <v>23625000</v>
      </c>
      <c r="X665" s="102">
        <v>0</v>
      </c>
      <c r="Y665" s="102">
        <v>0</v>
      </c>
      <c r="Z665" s="102">
        <v>0</v>
      </c>
      <c r="AA665" s="102">
        <v>0</v>
      </c>
      <c r="AB665" s="102">
        <v>0</v>
      </c>
      <c r="AC665" s="102">
        <v>23625000</v>
      </c>
      <c r="AD665" s="89">
        <v>41984</v>
      </c>
      <c r="AE665" s="89">
        <v>47463</v>
      </c>
      <c r="AF665" s="90">
        <v>31500000</v>
      </c>
      <c r="AG665" s="84">
        <v>4.7</v>
      </c>
      <c r="AH665" s="84">
        <v>15</v>
      </c>
      <c r="AI665" s="85">
        <v>8.2040000000000002E-2</v>
      </c>
      <c r="AJ665" s="86">
        <v>4.7</v>
      </c>
      <c r="AK665" s="86">
        <v>15</v>
      </c>
      <c r="AL665" s="87">
        <v>8.2040000000000002E-2</v>
      </c>
      <c r="AM665" s="91" t="s">
        <v>620</v>
      </c>
      <c r="AN665" s="91" t="s">
        <v>621</v>
      </c>
      <c r="AO665" s="19">
        <v>0</v>
      </c>
      <c r="AP665" s="19">
        <v>0</v>
      </c>
      <c r="AQ665" s="19">
        <v>401375</v>
      </c>
      <c r="AR665" s="19">
        <v>0</v>
      </c>
      <c r="AS665" s="19">
        <v>0</v>
      </c>
      <c r="AT665" s="19">
        <v>0</v>
      </c>
      <c r="AU665" s="19">
        <v>0</v>
      </c>
      <c r="AV665" s="19">
        <v>0</v>
      </c>
      <c r="AW665" s="19">
        <v>380250</v>
      </c>
      <c r="AX665" s="19">
        <v>0</v>
      </c>
      <c r="AY665" s="19">
        <v>0</v>
      </c>
      <c r="AZ665" s="19">
        <v>0</v>
      </c>
      <c r="BA665" s="19">
        <v>0</v>
      </c>
      <c r="BB665" s="19">
        <v>0</v>
      </c>
      <c r="BC665" s="19">
        <v>359125</v>
      </c>
      <c r="BD665" s="19">
        <v>0</v>
      </c>
      <c r="BE665" s="19">
        <v>0</v>
      </c>
      <c r="BF665" s="19">
        <v>0</v>
      </c>
      <c r="BG665" s="19">
        <v>0</v>
      </c>
      <c r="BH665" s="19">
        <v>0</v>
      </c>
      <c r="BI665" s="19">
        <v>338000</v>
      </c>
      <c r="BJ665" s="19">
        <f t="shared" si="30"/>
        <v>781625</v>
      </c>
      <c r="BK665" s="19">
        <f t="shared" si="31"/>
        <v>697125</v>
      </c>
      <c r="BL665" s="19">
        <f t="shared" si="32"/>
        <v>1478750</v>
      </c>
    </row>
    <row r="666" spans="1:64" x14ac:dyDescent="0.25">
      <c r="A666" s="52" t="s">
        <v>1960</v>
      </c>
      <c r="B666" s="78" t="s">
        <v>548</v>
      </c>
      <c r="C666" s="79">
        <v>7</v>
      </c>
      <c r="D666" s="80" t="s">
        <v>23</v>
      </c>
      <c r="E666" s="79" t="s">
        <v>434</v>
      </c>
      <c r="F666" s="79" t="s">
        <v>604</v>
      </c>
      <c r="G666" s="79" t="s">
        <v>54</v>
      </c>
      <c r="H666" s="79" t="s">
        <v>617</v>
      </c>
      <c r="I666" s="79" t="s">
        <v>605</v>
      </c>
      <c r="J666" s="79" t="s">
        <v>618</v>
      </c>
      <c r="K666" s="79" t="s">
        <v>554</v>
      </c>
      <c r="L666" s="79" t="s">
        <v>606</v>
      </c>
      <c r="M666" s="79" t="s">
        <v>619</v>
      </c>
      <c r="N666" s="81">
        <v>1</v>
      </c>
      <c r="O666" s="81">
        <v>1</v>
      </c>
      <c r="P666" s="81">
        <v>1</v>
      </c>
      <c r="Q666" s="81">
        <v>0</v>
      </c>
      <c r="R666" s="81">
        <v>0</v>
      </c>
      <c r="S666" s="81">
        <v>1</v>
      </c>
      <c r="T666" s="81">
        <v>1</v>
      </c>
      <c r="U666" s="81">
        <v>1</v>
      </c>
      <c r="V666" s="81">
        <v>0</v>
      </c>
      <c r="W666" s="102">
        <v>21000000</v>
      </c>
      <c r="X666" s="102">
        <v>0</v>
      </c>
      <c r="Y666" s="102">
        <v>0</v>
      </c>
      <c r="Z666" s="102">
        <v>0</v>
      </c>
      <c r="AA666" s="102">
        <v>0</v>
      </c>
      <c r="AB666" s="102">
        <v>0</v>
      </c>
      <c r="AC666" s="102">
        <v>21000000</v>
      </c>
      <c r="AD666" s="89">
        <v>41984</v>
      </c>
      <c r="AE666" s="89">
        <v>46367</v>
      </c>
      <c r="AF666" s="90">
        <v>42000000</v>
      </c>
      <c r="AG666" s="84">
        <v>1.7</v>
      </c>
      <c r="AH666" s="84">
        <v>12</v>
      </c>
      <c r="AI666" s="85">
        <v>7.4999999999999997E-2</v>
      </c>
      <c r="AJ666" s="86">
        <v>1.7</v>
      </c>
      <c r="AK666" s="86">
        <v>12</v>
      </c>
      <c r="AL666" s="87">
        <v>7.4999999999999997E-2</v>
      </c>
      <c r="AM666" s="91" t="s">
        <v>620</v>
      </c>
      <c r="AN666" s="91" t="s">
        <v>621</v>
      </c>
      <c r="AO666" s="19">
        <v>0</v>
      </c>
      <c r="AP666" s="19">
        <v>0</v>
      </c>
      <c r="AQ666" s="19">
        <v>1471955.4</v>
      </c>
      <c r="AR666" s="19">
        <v>0</v>
      </c>
      <c r="AS666" s="19">
        <v>0</v>
      </c>
      <c r="AT666" s="19">
        <v>0</v>
      </c>
      <c r="AU666" s="19">
        <v>0</v>
      </c>
      <c r="AV666" s="19">
        <v>0</v>
      </c>
      <c r="AW666" s="19">
        <v>981303.6</v>
      </c>
      <c r="AX666" s="19">
        <v>0</v>
      </c>
      <c r="AY666" s="19">
        <v>0</v>
      </c>
      <c r="AZ666" s="19">
        <v>0</v>
      </c>
      <c r="BA666" s="19">
        <v>0</v>
      </c>
      <c r="BB666" s="19">
        <v>0</v>
      </c>
      <c r="BC666" s="19">
        <v>981303.6</v>
      </c>
      <c r="BD666" s="19">
        <v>0</v>
      </c>
      <c r="BE666" s="19">
        <v>0</v>
      </c>
      <c r="BF666" s="19">
        <v>0</v>
      </c>
      <c r="BG666" s="19">
        <v>0</v>
      </c>
      <c r="BH666" s="19">
        <v>0</v>
      </c>
      <c r="BI666" s="19">
        <v>490651.8</v>
      </c>
      <c r="BJ666" s="19">
        <f t="shared" si="30"/>
        <v>2453259</v>
      </c>
      <c r="BK666" s="19">
        <f t="shared" si="31"/>
        <v>1471955.4</v>
      </c>
      <c r="BL666" s="19">
        <f t="shared" si="32"/>
        <v>3925214.4</v>
      </c>
    </row>
    <row r="667" spans="1:64" x14ac:dyDescent="0.25">
      <c r="A667" s="52" t="s">
        <v>1956</v>
      </c>
      <c r="B667" s="78" t="s">
        <v>548</v>
      </c>
      <c r="C667" s="79">
        <v>16</v>
      </c>
      <c r="D667" s="80" t="s">
        <v>23</v>
      </c>
      <c r="E667" s="79" t="s">
        <v>434</v>
      </c>
      <c r="F667" s="79" t="s">
        <v>604</v>
      </c>
      <c r="G667" s="79" t="s">
        <v>54</v>
      </c>
      <c r="H667" s="79" t="s">
        <v>617</v>
      </c>
      <c r="I667" s="79" t="s">
        <v>605</v>
      </c>
      <c r="J667" s="79" t="s">
        <v>618</v>
      </c>
      <c r="K667" s="79" t="s">
        <v>554</v>
      </c>
      <c r="L667" s="79" t="s">
        <v>606</v>
      </c>
      <c r="M667" s="79" t="s">
        <v>619</v>
      </c>
      <c r="N667" s="81">
        <v>1</v>
      </c>
      <c r="O667" s="81">
        <v>1</v>
      </c>
      <c r="P667" s="81">
        <v>1</v>
      </c>
      <c r="Q667" s="81">
        <v>0</v>
      </c>
      <c r="R667" s="81">
        <v>0</v>
      </c>
      <c r="S667" s="81">
        <v>1</v>
      </c>
      <c r="T667" s="81">
        <v>1</v>
      </c>
      <c r="U667" s="81">
        <v>1</v>
      </c>
      <c r="V667" s="81">
        <v>0</v>
      </c>
      <c r="W667" s="102">
        <v>57500000</v>
      </c>
      <c r="X667" s="102">
        <v>0</v>
      </c>
      <c r="Y667" s="102">
        <v>0</v>
      </c>
      <c r="Z667" s="102">
        <v>0</v>
      </c>
      <c r="AA667" s="102">
        <v>0</v>
      </c>
      <c r="AB667" s="102">
        <v>0</v>
      </c>
      <c r="AC667" s="102">
        <v>57500000</v>
      </c>
      <c r="AD667" s="89">
        <v>41995</v>
      </c>
      <c r="AE667" s="89">
        <v>47474</v>
      </c>
      <c r="AF667" s="90">
        <v>115000000</v>
      </c>
      <c r="AG667" s="84">
        <v>4.7300000000000004</v>
      </c>
      <c r="AH667" s="84">
        <v>15</v>
      </c>
      <c r="AI667" s="85">
        <v>8.2000000000000003E-2</v>
      </c>
      <c r="AJ667" s="86">
        <v>4.7300000000000004</v>
      </c>
      <c r="AK667" s="86">
        <v>15</v>
      </c>
      <c r="AL667" s="87">
        <v>8.2000000000000003E-2</v>
      </c>
      <c r="AM667" s="91" t="s">
        <v>620</v>
      </c>
      <c r="AN667" s="91" t="s">
        <v>621</v>
      </c>
      <c r="AO667" s="19">
        <v>0</v>
      </c>
      <c r="AP667" s="19">
        <v>0</v>
      </c>
      <c r="AQ667" s="19">
        <v>2255000</v>
      </c>
      <c r="AR667" s="19">
        <v>0</v>
      </c>
      <c r="AS667" s="19">
        <v>0</v>
      </c>
      <c r="AT667" s="19">
        <v>0</v>
      </c>
      <c r="AU667" s="19">
        <v>0</v>
      </c>
      <c r="AV667" s="19">
        <v>0</v>
      </c>
      <c r="AW667" s="19">
        <v>2029500</v>
      </c>
      <c r="AX667" s="19">
        <v>0</v>
      </c>
      <c r="AY667" s="19">
        <v>0</v>
      </c>
      <c r="AZ667" s="19">
        <v>0</v>
      </c>
      <c r="BA667" s="19">
        <v>0</v>
      </c>
      <c r="BB667" s="19">
        <v>0</v>
      </c>
      <c r="BC667" s="19">
        <v>1804000</v>
      </c>
      <c r="BD667" s="19">
        <v>0</v>
      </c>
      <c r="BE667" s="19">
        <v>0</v>
      </c>
      <c r="BF667" s="19">
        <v>0</v>
      </c>
      <c r="BG667" s="19">
        <v>0</v>
      </c>
      <c r="BH667" s="19">
        <v>0</v>
      </c>
      <c r="BI667" s="19">
        <v>1578500</v>
      </c>
      <c r="BJ667" s="19">
        <f t="shared" si="30"/>
        <v>4284500</v>
      </c>
      <c r="BK667" s="19">
        <f t="shared" si="31"/>
        <v>3382500</v>
      </c>
      <c r="BL667" s="19">
        <f t="shared" si="32"/>
        <v>7667000</v>
      </c>
    </row>
    <row r="668" spans="1:64" x14ac:dyDescent="0.25">
      <c r="A668" s="52" t="s">
        <v>1957</v>
      </c>
      <c r="B668" s="78" t="s">
        <v>548</v>
      </c>
      <c r="C668" s="79">
        <v>17</v>
      </c>
      <c r="D668" s="80" t="s">
        <v>23</v>
      </c>
      <c r="E668" s="79" t="s">
        <v>434</v>
      </c>
      <c r="F668" s="79" t="s">
        <v>604</v>
      </c>
      <c r="G668" s="79" t="s">
        <v>54</v>
      </c>
      <c r="H668" s="79" t="s">
        <v>617</v>
      </c>
      <c r="I668" s="79" t="s">
        <v>605</v>
      </c>
      <c r="J668" s="79" t="s">
        <v>618</v>
      </c>
      <c r="K668" s="79" t="s">
        <v>554</v>
      </c>
      <c r="L668" s="79" t="s">
        <v>606</v>
      </c>
      <c r="M668" s="79" t="s">
        <v>619</v>
      </c>
      <c r="N668" s="81">
        <v>1</v>
      </c>
      <c r="O668" s="81">
        <v>1</v>
      </c>
      <c r="P668" s="81">
        <v>1</v>
      </c>
      <c r="Q668" s="81">
        <v>0</v>
      </c>
      <c r="R668" s="81">
        <v>0</v>
      </c>
      <c r="S668" s="81">
        <v>1</v>
      </c>
      <c r="T668" s="81">
        <v>1</v>
      </c>
      <c r="U668" s="81">
        <v>1</v>
      </c>
      <c r="V668" s="81">
        <v>0</v>
      </c>
      <c r="W668" s="102">
        <v>55000000</v>
      </c>
      <c r="X668" s="102">
        <v>0</v>
      </c>
      <c r="Y668" s="102">
        <v>0</v>
      </c>
      <c r="Z668" s="102">
        <v>0</v>
      </c>
      <c r="AA668" s="102">
        <v>0</v>
      </c>
      <c r="AB668" s="102">
        <v>0</v>
      </c>
      <c r="AC668" s="102">
        <v>55000000</v>
      </c>
      <c r="AD668" s="89">
        <v>41996</v>
      </c>
      <c r="AE668" s="89">
        <v>47475</v>
      </c>
      <c r="AF668" s="90">
        <v>110000000</v>
      </c>
      <c r="AG668" s="84">
        <v>4.7300000000000004</v>
      </c>
      <c r="AH668" s="84">
        <v>15</v>
      </c>
      <c r="AI668" s="85">
        <v>8.2000000000000003E-2</v>
      </c>
      <c r="AJ668" s="86">
        <v>4.7300000000000004</v>
      </c>
      <c r="AK668" s="86">
        <v>15</v>
      </c>
      <c r="AL668" s="87">
        <v>8.2000000000000003E-2</v>
      </c>
      <c r="AM668" s="91" t="s">
        <v>620</v>
      </c>
      <c r="AN668" s="91" t="s">
        <v>621</v>
      </c>
      <c r="AO668" s="19">
        <v>0</v>
      </c>
      <c r="AP668" s="19">
        <v>0</v>
      </c>
      <c r="AQ668" s="19">
        <v>0</v>
      </c>
      <c r="AR668" s="19">
        <v>2844230.19</v>
      </c>
      <c r="AS668" s="19">
        <v>0</v>
      </c>
      <c r="AT668" s="19">
        <v>0</v>
      </c>
      <c r="AU668" s="19">
        <v>0</v>
      </c>
      <c r="AV668" s="19">
        <v>0</v>
      </c>
      <c r="AW668" s="19">
        <v>0</v>
      </c>
      <c r="AX668" s="19">
        <v>1896153.46</v>
      </c>
      <c r="AY668" s="19">
        <v>0</v>
      </c>
      <c r="AZ668" s="19">
        <v>0</v>
      </c>
      <c r="BA668" s="19">
        <v>0</v>
      </c>
      <c r="BB668" s="19">
        <v>0</v>
      </c>
      <c r="BC668" s="19">
        <v>0</v>
      </c>
      <c r="BD668" s="19">
        <v>1896153.46</v>
      </c>
      <c r="BE668" s="19">
        <v>0</v>
      </c>
      <c r="BF668" s="19">
        <v>0</v>
      </c>
      <c r="BG668" s="19">
        <v>0</v>
      </c>
      <c r="BH668" s="19">
        <v>0</v>
      </c>
      <c r="BI668" s="19">
        <v>0</v>
      </c>
      <c r="BJ668" s="19">
        <f t="shared" si="30"/>
        <v>2844230.19</v>
      </c>
      <c r="BK668" s="19">
        <f t="shared" si="31"/>
        <v>3792306.92</v>
      </c>
      <c r="BL668" s="19">
        <f t="shared" si="32"/>
        <v>6636537.1099999994</v>
      </c>
    </row>
    <row r="669" spans="1:64" x14ac:dyDescent="0.25">
      <c r="A669" s="52" t="s">
        <v>2122</v>
      </c>
      <c r="B669" s="78" t="s">
        <v>552</v>
      </c>
      <c r="C669" s="79">
        <v>3</v>
      </c>
      <c r="D669" s="80" t="s">
        <v>23</v>
      </c>
      <c r="E669" s="79" t="s">
        <v>434</v>
      </c>
      <c r="F669" s="79" t="s">
        <v>604</v>
      </c>
      <c r="G669" s="79" t="s">
        <v>54</v>
      </c>
      <c r="H669" s="79" t="s">
        <v>617</v>
      </c>
      <c r="I669" s="79" t="s">
        <v>605</v>
      </c>
      <c r="J669" s="79" t="s">
        <v>618</v>
      </c>
      <c r="K669" s="79" t="s">
        <v>554</v>
      </c>
      <c r="L669" s="79" t="s">
        <v>606</v>
      </c>
      <c r="M669" s="79" t="s">
        <v>619</v>
      </c>
      <c r="N669" s="81">
        <v>1</v>
      </c>
      <c r="O669" s="81">
        <v>1</v>
      </c>
      <c r="P669" s="81">
        <v>1</v>
      </c>
      <c r="Q669" s="81">
        <v>0</v>
      </c>
      <c r="R669" s="81">
        <v>0</v>
      </c>
      <c r="S669" s="81">
        <v>1</v>
      </c>
      <c r="T669" s="81">
        <v>1</v>
      </c>
      <c r="U669" s="81">
        <v>1</v>
      </c>
      <c r="V669" s="81">
        <v>0</v>
      </c>
      <c r="W669" s="102">
        <v>112500000</v>
      </c>
      <c r="X669" s="102">
        <v>0</v>
      </c>
      <c r="Y669" s="102">
        <v>0</v>
      </c>
      <c r="Z669" s="102">
        <v>0</v>
      </c>
      <c r="AA669" s="102">
        <v>0</v>
      </c>
      <c r="AB669" s="102">
        <v>0</v>
      </c>
      <c r="AC669" s="102">
        <v>112500000</v>
      </c>
      <c r="AD669" s="89">
        <v>43769</v>
      </c>
      <c r="AE669" s="89">
        <v>47422</v>
      </c>
      <c r="AF669" s="90">
        <v>220000000</v>
      </c>
      <c r="AG669" s="84">
        <v>4.58</v>
      </c>
      <c r="AH669" s="84">
        <v>10</v>
      </c>
      <c r="AI669" s="85">
        <v>7.1499999999999994E-2</v>
      </c>
      <c r="AJ669" s="86">
        <v>4.58</v>
      </c>
      <c r="AK669" s="86">
        <v>10</v>
      </c>
      <c r="AL669" s="87">
        <v>7.1499999999999994E-2</v>
      </c>
      <c r="AM669" s="91" t="s">
        <v>620</v>
      </c>
      <c r="AN669" s="91" t="s">
        <v>621</v>
      </c>
      <c r="AO669" s="19">
        <v>4892.2700000000004</v>
      </c>
      <c r="AP669" s="19">
        <v>4892.2700000000004</v>
      </c>
      <c r="AQ669" s="19">
        <v>4892.2700000000004</v>
      </c>
      <c r="AR669" s="19">
        <v>4892.2700000000004</v>
      </c>
      <c r="AS669" s="19">
        <v>4892.2700000000004</v>
      </c>
      <c r="AT669" s="19">
        <v>4892.2700000000004</v>
      </c>
      <c r="AU669" s="19">
        <v>4892.2700000000004</v>
      </c>
      <c r="AV669" s="19">
        <v>4892.2700000000004</v>
      </c>
      <c r="AW669" s="19">
        <v>2446.13</v>
      </c>
      <c r="AX669" s="19">
        <v>2446.13</v>
      </c>
      <c r="AY669" s="19">
        <v>2446.13</v>
      </c>
      <c r="AZ669" s="19">
        <v>2446.13</v>
      </c>
      <c r="BA669" s="19">
        <v>2446.13</v>
      </c>
      <c r="BB669" s="19">
        <v>2446.13</v>
      </c>
      <c r="BC669" s="19">
        <v>2446.13</v>
      </c>
      <c r="BD669" s="19">
        <v>2446.13</v>
      </c>
      <c r="BE669" s="19">
        <v>2446.13</v>
      </c>
      <c r="BF669" s="19">
        <v>2446.13</v>
      </c>
      <c r="BG669" s="19">
        <v>2446.13</v>
      </c>
      <c r="BH669" s="19">
        <v>2446.13</v>
      </c>
      <c r="BI669" s="19">
        <v>0</v>
      </c>
      <c r="BJ669" s="19">
        <f t="shared" si="30"/>
        <v>41584.29</v>
      </c>
      <c r="BK669" s="19">
        <f t="shared" si="31"/>
        <v>26907.430000000008</v>
      </c>
      <c r="BL669" s="19">
        <f t="shared" si="32"/>
        <v>68491.72</v>
      </c>
    </row>
    <row r="670" spans="1:64" x14ac:dyDescent="0.25">
      <c r="A670" s="52" t="s">
        <v>2276</v>
      </c>
      <c r="B670" s="78" t="s">
        <v>847</v>
      </c>
      <c r="C670" s="79">
        <v>1</v>
      </c>
      <c r="D670" s="80" t="s">
        <v>23</v>
      </c>
      <c r="E670" s="79" t="s">
        <v>434</v>
      </c>
      <c r="F670" s="79" t="s">
        <v>604</v>
      </c>
      <c r="G670" s="79" t="s">
        <v>54</v>
      </c>
      <c r="H670" s="79" t="s">
        <v>617</v>
      </c>
      <c r="I670" s="79" t="s">
        <v>605</v>
      </c>
      <c r="J670" s="79" t="s">
        <v>618</v>
      </c>
      <c r="K670" s="79" t="s">
        <v>554</v>
      </c>
      <c r="L670" s="79" t="s">
        <v>606</v>
      </c>
      <c r="M670" s="79" t="s">
        <v>619</v>
      </c>
      <c r="N670" s="81">
        <v>1</v>
      </c>
      <c r="O670" s="81">
        <v>1</v>
      </c>
      <c r="P670" s="81">
        <v>1</v>
      </c>
      <c r="Q670" s="81">
        <v>0</v>
      </c>
      <c r="R670" s="81">
        <v>0</v>
      </c>
      <c r="S670" s="81">
        <v>1</v>
      </c>
      <c r="T670" s="81">
        <v>1</v>
      </c>
      <c r="U670" s="81">
        <v>1</v>
      </c>
      <c r="V670" s="81">
        <v>0</v>
      </c>
      <c r="W670" s="102">
        <v>350000000</v>
      </c>
      <c r="X670" s="102">
        <v>0</v>
      </c>
      <c r="Y670" s="102">
        <v>0</v>
      </c>
      <c r="Z670" s="102">
        <v>0</v>
      </c>
      <c r="AA670" s="102">
        <v>0</v>
      </c>
      <c r="AB670" s="102">
        <v>0</v>
      </c>
      <c r="AC670" s="102">
        <v>350000000</v>
      </c>
      <c r="AD670" s="89">
        <v>43826</v>
      </c>
      <c r="AE670" s="89">
        <v>46383</v>
      </c>
      <c r="AF670" s="90">
        <v>350000000</v>
      </c>
      <c r="AG670" s="84">
        <v>1.74</v>
      </c>
      <c r="AH670" s="84">
        <v>7</v>
      </c>
      <c r="AI670" s="85">
        <v>8.5000000000000006E-2</v>
      </c>
      <c r="AJ670" s="86">
        <v>1.74</v>
      </c>
      <c r="AK670" s="86">
        <v>7</v>
      </c>
      <c r="AL670" s="87">
        <v>8.5000000000000006E-2</v>
      </c>
      <c r="AM670" s="91" t="s">
        <v>620</v>
      </c>
      <c r="AN670" s="91" t="s">
        <v>621</v>
      </c>
      <c r="AO670" s="19">
        <v>0</v>
      </c>
      <c r="AP670" s="19">
        <v>0</v>
      </c>
      <c r="AQ670" s="19">
        <v>93500</v>
      </c>
      <c r="AR670" s="19">
        <v>0</v>
      </c>
      <c r="AS670" s="19">
        <v>0</v>
      </c>
      <c r="AT670" s="19">
        <v>0</v>
      </c>
      <c r="AU670" s="19">
        <v>0</v>
      </c>
      <c r="AV670" s="19">
        <v>0</v>
      </c>
      <c r="AW670" s="19">
        <v>93500</v>
      </c>
      <c r="AX670" s="19">
        <v>0</v>
      </c>
      <c r="AY670" s="19">
        <v>0</v>
      </c>
      <c r="AZ670" s="19">
        <v>0</v>
      </c>
      <c r="BA670" s="19">
        <v>0</v>
      </c>
      <c r="BB670" s="19">
        <v>0</v>
      </c>
      <c r="BC670" s="19">
        <v>93500</v>
      </c>
      <c r="BD670" s="19">
        <v>0</v>
      </c>
      <c r="BE670" s="19">
        <v>0</v>
      </c>
      <c r="BF670" s="19">
        <v>0</v>
      </c>
      <c r="BG670" s="19">
        <v>0</v>
      </c>
      <c r="BH670" s="19">
        <v>0</v>
      </c>
      <c r="BI670" s="19">
        <v>93500</v>
      </c>
      <c r="BJ670" s="19">
        <f t="shared" si="30"/>
        <v>187000</v>
      </c>
      <c r="BK670" s="19">
        <f t="shared" si="31"/>
        <v>187000</v>
      </c>
      <c r="BL670" s="19">
        <f t="shared" si="32"/>
        <v>374000</v>
      </c>
    </row>
    <row r="671" spans="1:64" x14ac:dyDescent="0.25">
      <c r="A671" s="52" t="s">
        <v>2305</v>
      </c>
      <c r="B671" s="78" t="s">
        <v>848</v>
      </c>
      <c r="C671" s="79">
        <v>1</v>
      </c>
      <c r="D671" s="80" t="s">
        <v>23</v>
      </c>
      <c r="E671" s="79" t="s">
        <v>434</v>
      </c>
      <c r="F671" s="79" t="s">
        <v>604</v>
      </c>
      <c r="G671" s="79" t="s">
        <v>54</v>
      </c>
      <c r="H671" s="79" t="s">
        <v>617</v>
      </c>
      <c r="I671" s="79" t="s">
        <v>605</v>
      </c>
      <c r="J671" s="79" t="s">
        <v>618</v>
      </c>
      <c r="K671" s="79" t="s">
        <v>554</v>
      </c>
      <c r="L671" s="79" t="s">
        <v>606</v>
      </c>
      <c r="M671" s="79" t="s">
        <v>619</v>
      </c>
      <c r="N671" s="81">
        <v>1</v>
      </c>
      <c r="O671" s="81">
        <v>1</v>
      </c>
      <c r="P671" s="81">
        <v>1</v>
      </c>
      <c r="Q671" s="81">
        <v>0</v>
      </c>
      <c r="R671" s="81">
        <v>0</v>
      </c>
      <c r="S671" s="81">
        <v>1</v>
      </c>
      <c r="T671" s="81">
        <v>1</v>
      </c>
      <c r="U671" s="81">
        <v>1</v>
      </c>
      <c r="V671" s="81">
        <v>0</v>
      </c>
      <c r="W671" s="102">
        <v>200000000</v>
      </c>
      <c r="X671" s="102">
        <v>0</v>
      </c>
      <c r="Y671" s="102">
        <v>0</v>
      </c>
      <c r="Z671" s="102">
        <v>0</v>
      </c>
      <c r="AA671" s="102">
        <v>0</v>
      </c>
      <c r="AB671" s="102">
        <v>0</v>
      </c>
      <c r="AC671" s="102">
        <v>200000000</v>
      </c>
      <c r="AD671" s="89">
        <v>43826</v>
      </c>
      <c r="AE671" s="89">
        <v>46383</v>
      </c>
      <c r="AF671" s="90">
        <v>200000000</v>
      </c>
      <c r="AG671" s="84">
        <v>1.74</v>
      </c>
      <c r="AH671" s="84">
        <v>7</v>
      </c>
      <c r="AI671" s="85">
        <v>8.5000000000000006E-2</v>
      </c>
      <c r="AJ671" s="86">
        <v>1.74</v>
      </c>
      <c r="AK671" s="86">
        <v>7</v>
      </c>
      <c r="AL671" s="87">
        <v>8.5000000000000006E-2</v>
      </c>
      <c r="AM671" s="91" t="s">
        <v>620</v>
      </c>
      <c r="AN671" s="91" t="s">
        <v>621</v>
      </c>
      <c r="AO671" s="19">
        <v>0</v>
      </c>
      <c r="AP671" s="19">
        <v>0</v>
      </c>
      <c r="AQ671" s="19">
        <v>59741.66</v>
      </c>
      <c r="AR671" s="19">
        <v>0</v>
      </c>
      <c r="AS671" s="19">
        <v>0</v>
      </c>
      <c r="AT671" s="19">
        <v>0</v>
      </c>
      <c r="AU671" s="19">
        <v>0</v>
      </c>
      <c r="AV671" s="19">
        <v>0</v>
      </c>
      <c r="AW671" s="19">
        <v>59741.66</v>
      </c>
      <c r="AX671" s="19">
        <v>0</v>
      </c>
      <c r="AY671" s="19">
        <v>0</v>
      </c>
      <c r="AZ671" s="19">
        <v>0</v>
      </c>
      <c r="BA671" s="19">
        <v>0</v>
      </c>
      <c r="BB671" s="19">
        <v>0</v>
      </c>
      <c r="BC671" s="19">
        <v>59741.66</v>
      </c>
      <c r="BD671" s="19">
        <v>0</v>
      </c>
      <c r="BE671" s="19">
        <v>0</v>
      </c>
      <c r="BF671" s="19">
        <v>0</v>
      </c>
      <c r="BG671" s="19">
        <v>0</v>
      </c>
      <c r="BH671" s="19">
        <v>0</v>
      </c>
      <c r="BI671" s="19">
        <v>59741.66</v>
      </c>
      <c r="BJ671" s="19">
        <f t="shared" si="30"/>
        <v>119483.32</v>
      </c>
      <c r="BK671" s="19">
        <f t="shared" si="31"/>
        <v>119483.32</v>
      </c>
      <c r="BL671" s="19">
        <f t="shared" si="32"/>
        <v>238966.64</v>
      </c>
    </row>
    <row r="672" spans="1:64" x14ac:dyDescent="0.25">
      <c r="A672" s="52" t="s">
        <v>2352</v>
      </c>
      <c r="B672" s="78" t="s">
        <v>849</v>
      </c>
      <c r="C672" s="79">
        <v>1</v>
      </c>
      <c r="D672" s="80" t="s">
        <v>23</v>
      </c>
      <c r="E672" s="79" t="s">
        <v>434</v>
      </c>
      <c r="F672" s="79" t="s">
        <v>604</v>
      </c>
      <c r="G672" s="79" t="s">
        <v>54</v>
      </c>
      <c r="H672" s="79" t="s">
        <v>617</v>
      </c>
      <c r="I672" s="79" t="s">
        <v>605</v>
      </c>
      <c r="J672" s="79" t="s">
        <v>618</v>
      </c>
      <c r="K672" s="79" t="s">
        <v>554</v>
      </c>
      <c r="L672" s="79" t="s">
        <v>606</v>
      </c>
      <c r="M672" s="79" t="s">
        <v>619</v>
      </c>
      <c r="N672" s="81">
        <v>1</v>
      </c>
      <c r="O672" s="81">
        <v>1</v>
      </c>
      <c r="P672" s="81">
        <v>1</v>
      </c>
      <c r="Q672" s="81">
        <v>0</v>
      </c>
      <c r="R672" s="81">
        <v>0</v>
      </c>
      <c r="S672" s="81">
        <v>1</v>
      </c>
      <c r="T672" s="81">
        <v>1</v>
      </c>
      <c r="U672" s="81">
        <v>1</v>
      </c>
      <c r="V672" s="81">
        <v>0</v>
      </c>
      <c r="W672" s="102">
        <v>90000000</v>
      </c>
      <c r="X672" s="102">
        <v>0</v>
      </c>
      <c r="Y672" s="102">
        <v>0</v>
      </c>
      <c r="Z672" s="102">
        <v>0</v>
      </c>
      <c r="AA672" s="102">
        <v>0</v>
      </c>
      <c r="AB672" s="102">
        <v>0</v>
      </c>
      <c r="AC672" s="102">
        <v>90000000</v>
      </c>
      <c r="AD672" s="89">
        <v>43826</v>
      </c>
      <c r="AE672" s="89">
        <v>46383</v>
      </c>
      <c r="AF672" s="90">
        <v>90000000</v>
      </c>
      <c r="AG672" s="84">
        <v>1.74</v>
      </c>
      <c r="AH672" s="84">
        <v>7</v>
      </c>
      <c r="AI672" s="85">
        <v>8.5000000000000006E-2</v>
      </c>
      <c r="AJ672" s="86">
        <v>1.74</v>
      </c>
      <c r="AK672" s="86">
        <v>7</v>
      </c>
      <c r="AL672" s="87">
        <v>8.5000000000000006E-2</v>
      </c>
      <c r="AM672" s="91" t="s">
        <v>620</v>
      </c>
      <c r="AN672" s="91" t="s">
        <v>621</v>
      </c>
      <c r="AO672" s="19">
        <v>0</v>
      </c>
      <c r="AP672" s="19">
        <v>0</v>
      </c>
      <c r="AQ672" s="19">
        <v>5642.24</v>
      </c>
      <c r="AR672" s="19">
        <v>0</v>
      </c>
      <c r="AS672" s="19">
        <v>0</v>
      </c>
      <c r="AT672" s="19">
        <v>0</v>
      </c>
      <c r="AU672" s="19">
        <v>0</v>
      </c>
      <c r="AV672" s="19">
        <v>0</v>
      </c>
      <c r="AW672" s="19">
        <v>5642.24</v>
      </c>
      <c r="AX672" s="19">
        <v>0</v>
      </c>
      <c r="AY672" s="19">
        <v>0</v>
      </c>
      <c r="AZ672" s="19">
        <v>0</v>
      </c>
      <c r="BA672" s="19">
        <v>0</v>
      </c>
      <c r="BB672" s="19">
        <v>0</v>
      </c>
      <c r="BC672" s="19">
        <v>5642.24</v>
      </c>
      <c r="BD672" s="19">
        <v>0</v>
      </c>
      <c r="BE672" s="19">
        <v>0</v>
      </c>
      <c r="BF672" s="19">
        <v>0</v>
      </c>
      <c r="BG672" s="19">
        <v>0</v>
      </c>
      <c r="BH672" s="19">
        <v>0</v>
      </c>
      <c r="BI672" s="19">
        <v>5642.24</v>
      </c>
      <c r="BJ672" s="19">
        <f t="shared" si="30"/>
        <v>11284.48</v>
      </c>
      <c r="BK672" s="19">
        <f t="shared" si="31"/>
        <v>11284.48</v>
      </c>
      <c r="BL672" s="19">
        <f t="shared" si="32"/>
        <v>22568.959999999999</v>
      </c>
    </row>
    <row r="673" spans="1:64" x14ac:dyDescent="0.25">
      <c r="A673" s="52" t="s">
        <v>2353</v>
      </c>
      <c r="B673" s="78" t="s">
        <v>850</v>
      </c>
      <c r="C673" s="79">
        <v>1</v>
      </c>
      <c r="D673" s="80" t="s">
        <v>23</v>
      </c>
      <c r="E673" s="79" t="s">
        <v>434</v>
      </c>
      <c r="F673" s="79" t="s">
        <v>604</v>
      </c>
      <c r="G673" s="79" t="s">
        <v>54</v>
      </c>
      <c r="H673" s="79" t="s">
        <v>617</v>
      </c>
      <c r="I673" s="79" t="s">
        <v>605</v>
      </c>
      <c r="J673" s="79" t="s">
        <v>618</v>
      </c>
      <c r="K673" s="79" t="s">
        <v>554</v>
      </c>
      <c r="L673" s="79" t="s">
        <v>606</v>
      </c>
      <c r="M673" s="79" t="s">
        <v>619</v>
      </c>
      <c r="N673" s="81">
        <v>1</v>
      </c>
      <c r="O673" s="81">
        <v>1</v>
      </c>
      <c r="P673" s="81">
        <v>1</v>
      </c>
      <c r="Q673" s="81">
        <v>0</v>
      </c>
      <c r="R673" s="81">
        <v>0</v>
      </c>
      <c r="S673" s="81">
        <v>1</v>
      </c>
      <c r="T673" s="81">
        <v>1</v>
      </c>
      <c r="U673" s="81">
        <v>1</v>
      </c>
      <c r="V673" s="81">
        <v>0</v>
      </c>
      <c r="W673" s="102">
        <v>90000000</v>
      </c>
      <c r="X673" s="102">
        <v>0</v>
      </c>
      <c r="Y673" s="102">
        <v>0</v>
      </c>
      <c r="Z673" s="102">
        <v>0</v>
      </c>
      <c r="AA673" s="102">
        <v>0</v>
      </c>
      <c r="AB673" s="102">
        <v>0</v>
      </c>
      <c r="AC673" s="102">
        <v>90000000</v>
      </c>
      <c r="AD673" s="89">
        <v>43826</v>
      </c>
      <c r="AE673" s="89">
        <v>46383</v>
      </c>
      <c r="AF673" s="90">
        <v>90000000</v>
      </c>
      <c r="AG673" s="84">
        <v>1.74</v>
      </c>
      <c r="AH673" s="84">
        <v>7</v>
      </c>
      <c r="AI673" s="85">
        <v>8.5000000000000006E-2</v>
      </c>
      <c r="AJ673" s="86">
        <v>1.74</v>
      </c>
      <c r="AK673" s="86">
        <v>7</v>
      </c>
      <c r="AL673" s="87">
        <v>8.5000000000000006E-2</v>
      </c>
      <c r="AM673" s="91" t="s">
        <v>620</v>
      </c>
      <c r="AN673" s="91" t="s">
        <v>621</v>
      </c>
      <c r="AO673" s="19">
        <v>0</v>
      </c>
      <c r="AP673" s="19">
        <v>0</v>
      </c>
      <c r="AQ673" s="19">
        <v>6247.5</v>
      </c>
      <c r="AR673" s="19">
        <v>0</v>
      </c>
      <c r="AS673" s="19">
        <v>0</v>
      </c>
      <c r="AT673" s="19">
        <v>0</v>
      </c>
      <c r="AU673" s="19">
        <v>0</v>
      </c>
      <c r="AV673" s="19">
        <v>0</v>
      </c>
      <c r="AW673" s="19">
        <v>6247.5</v>
      </c>
      <c r="AX673" s="19">
        <v>0</v>
      </c>
      <c r="AY673" s="19">
        <v>0</v>
      </c>
      <c r="AZ673" s="19">
        <v>0</v>
      </c>
      <c r="BA673" s="19">
        <v>0</v>
      </c>
      <c r="BB673" s="19">
        <v>0</v>
      </c>
      <c r="BC673" s="19">
        <v>6247.5</v>
      </c>
      <c r="BD673" s="19">
        <v>0</v>
      </c>
      <c r="BE673" s="19">
        <v>0</v>
      </c>
      <c r="BF673" s="19">
        <v>0</v>
      </c>
      <c r="BG673" s="19">
        <v>0</v>
      </c>
      <c r="BH673" s="19">
        <v>0</v>
      </c>
      <c r="BI673" s="19">
        <v>6247.5</v>
      </c>
      <c r="BJ673" s="19">
        <f t="shared" si="30"/>
        <v>12495</v>
      </c>
      <c r="BK673" s="19">
        <f t="shared" si="31"/>
        <v>12495</v>
      </c>
      <c r="BL673" s="19">
        <f t="shared" si="32"/>
        <v>24990</v>
      </c>
    </row>
    <row r="674" spans="1:64" x14ac:dyDescent="0.25">
      <c r="A674" s="52" t="s">
        <v>2354</v>
      </c>
      <c r="B674" s="78" t="s">
        <v>851</v>
      </c>
      <c r="C674" s="79">
        <v>1</v>
      </c>
      <c r="D674" s="80" t="s">
        <v>23</v>
      </c>
      <c r="E674" s="79" t="s">
        <v>434</v>
      </c>
      <c r="F674" s="79" t="s">
        <v>604</v>
      </c>
      <c r="G674" s="79" t="s">
        <v>54</v>
      </c>
      <c r="H674" s="79" t="s">
        <v>617</v>
      </c>
      <c r="I674" s="79" t="s">
        <v>605</v>
      </c>
      <c r="J674" s="79" t="s">
        <v>618</v>
      </c>
      <c r="K674" s="79" t="s">
        <v>554</v>
      </c>
      <c r="L674" s="79" t="s">
        <v>606</v>
      </c>
      <c r="M674" s="79" t="s">
        <v>619</v>
      </c>
      <c r="N674" s="81">
        <v>1</v>
      </c>
      <c r="O674" s="81">
        <v>1</v>
      </c>
      <c r="P674" s="81">
        <v>1</v>
      </c>
      <c r="Q674" s="81">
        <v>0</v>
      </c>
      <c r="R674" s="81">
        <v>0</v>
      </c>
      <c r="S674" s="81">
        <v>1</v>
      </c>
      <c r="T674" s="81">
        <v>1</v>
      </c>
      <c r="U674" s="81">
        <v>1</v>
      </c>
      <c r="V674" s="81">
        <v>0</v>
      </c>
      <c r="W674" s="102">
        <v>89756147.980000004</v>
      </c>
      <c r="X674" s="102">
        <v>0</v>
      </c>
      <c r="Y674" s="102">
        <v>0</v>
      </c>
      <c r="Z674" s="102">
        <v>0</v>
      </c>
      <c r="AA674" s="102">
        <v>0</v>
      </c>
      <c r="AB674" s="102">
        <v>0</v>
      </c>
      <c r="AC674" s="102">
        <v>89756147.980000004</v>
      </c>
      <c r="AD674" s="89">
        <v>43826</v>
      </c>
      <c r="AE674" s="89">
        <v>46383</v>
      </c>
      <c r="AF674" s="90">
        <v>89756147.980000004</v>
      </c>
      <c r="AG674" s="84">
        <v>1.74</v>
      </c>
      <c r="AH674" s="84">
        <v>7</v>
      </c>
      <c r="AI674" s="85">
        <v>8.5000000000000006E-2</v>
      </c>
      <c r="AJ674" s="86">
        <v>1.74</v>
      </c>
      <c r="AK674" s="86">
        <v>7</v>
      </c>
      <c r="AL674" s="87">
        <v>8.5000000000000006E-2</v>
      </c>
      <c r="AM674" s="91" t="s">
        <v>620</v>
      </c>
      <c r="AN674" s="91" t="s">
        <v>621</v>
      </c>
      <c r="AO674" s="19">
        <v>0</v>
      </c>
      <c r="AP674" s="19">
        <v>0</v>
      </c>
      <c r="AQ674" s="19">
        <v>66614.59</v>
      </c>
      <c r="AR674" s="19">
        <v>0</v>
      </c>
      <c r="AS674" s="19">
        <v>0</v>
      </c>
      <c r="AT674" s="19">
        <v>0</v>
      </c>
      <c r="AU674" s="19">
        <v>0</v>
      </c>
      <c r="AV674" s="19">
        <v>0</v>
      </c>
      <c r="AW674" s="19">
        <v>66614.59</v>
      </c>
      <c r="AX674" s="19">
        <v>0</v>
      </c>
      <c r="AY674" s="19">
        <v>0</v>
      </c>
      <c r="AZ674" s="19">
        <v>0</v>
      </c>
      <c r="BA674" s="19">
        <v>0</v>
      </c>
      <c r="BB674" s="19">
        <v>0</v>
      </c>
      <c r="BC674" s="19">
        <v>66614.59</v>
      </c>
      <c r="BD674" s="19">
        <v>0</v>
      </c>
      <c r="BE674" s="19">
        <v>0</v>
      </c>
      <c r="BF674" s="19">
        <v>0</v>
      </c>
      <c r="BG674" s="19">
        <v>0</v>
      </c>
      <c r="BH674" s="19">
        <v>0</v>
      </c>
      <c r="BI674" s="19">
        <v>66614.59</v>
      </c>
      <c r="BJ674" s="19">
        <f t="shared" si="30"/>
        <v>133229.18</v>
      </c>
      <c r="BK674" s="19">
        <f t="shared" si="31"/>
        <v>133229.18</v>
      </c>
      <c r="BL674" s="19">
        <f t="shared" si="32"/>
        <v>266458.36</v>
      </c>
    </row>
    <row r="675" spans="1:64" x14ac:dyDescent="0.25">
      <c r="A675" s="52" t="s">
        <v>2356</v>
      </c>
      <c r="B675" s="78" t="s">
        <v>852</v>
      </c>
      <c r="C675" s="79">
        <v>1</v>
      </c>
      <c r="D675" s="80" t="s">
        <v>23</v>
      </c>
      <c r="E675" s="79" t="s">
        <v>434</v>
      </c>
      <c r="F675" s="79" t="s">
        <v>604</v>
      </c>
      <c r="G675" s="79" t="s">
        <v>54</v>
      </c>
      <c r="H675" s="79" t="s">
        <v>617</v>
      </c>
      <c r="I675" s="79" t="s">
        <v>605</v>
      </c>
      <c r="J675" s="79" t="s">
        <v>618</v>
      </c>
      <c r="K675" s="79" t="s">
        <v>554</v>
      </c>
      <c r="L675" s="79" t="s">
        <v>606</v>
      </c>
      <c r="M675" s="79" t="s">
        <v>619</v>
      </c>
      <c r="N675" s="81">
        <v>1</v>
      </c>
      <c r="O675" s="81">
        <v>1</v>
      </c>
      <c r="P675" s="81">
        <v>1</v>
      </c>
      <c r="Q675" s="81">
        <v>0</v>
      </c>
      <c r="R675" s="81">
        <v>0</v>
      </c>
      <c r="S675" s="81">
        <v>1</v>
      </c>
      <c r="T675" s="81">
        <v>1</v>
      </c>
      <c r="U675" s="81">
        <v>1</v>
      </c>
      <c r="V675" s="81">
        <v>0</v>
      </c>
      <c r="W675" s="102">
        <v>88930180.959999993</v>
      </c>
      <c r="X675" s="102">
        <v>0</v>
      </c>
      <c r="Y675" s="102">
        <v>0</v>
      </c>
      <c r="Z675" s="102">
        <v>0</v>
      </c>
      <c r="AA675" s="102">
        <v>0</v>
      </c>
      <c r="AB675" s="102">
        <v>0</v>
      </c>
      <c r="AC675" s="102">
        <v>88930180.959999993</v>
      </c>
      <c r="AD675" s="89">
        <v>43826</v>
      </c>
      <c r="AE675" s="89">
        <v>46383</v>
      </c>
      <c r="AF675" s="90">
        <v>88930180.959999993</v>
      </c>
      <c r="AG675" s="84">
        <v>1.74</v>
      </c>
      <c r="AH675" s="84">
        <v>7</v>
      </c>
      <c r="AI675" s="85">
        <v>8.5000000000000006E-2</v>
      </c>
      <c r="AJ675" s="86">
        <v>1.74</v>
      </c>
      <c r="AK675" s="86">
        <v>7</v>
      </c>
      <c r="AL675" s="87">
        <v>8.5000000000000006E-2</v>
      </c>
      <c r="AM675" s="91" t="s">
        <v>620</v>
      </c>
      <c r="AN675" s="91" t="s">
        <v>621</v>
      </c>
      <c r="AO675" s="19">
        <v>1621.39</v>
      </c>
      <c r="AP675" s="19">
        <v>1621.39</v>
      </c>
      <c r="AQ675" s="19">
        <v>1621.39</v>
      </c>
      <c r="AR675" s="19">
        <v>1621.39</v>
      </c>
      <c r="AS675" s="19">
        <v>1621.39</v>
      </c>
      <c r="AT675" s="19">
        <v>1621.39</v>
      </c>
      <c r="AU675" s="19">
        <v>1621.39</v>
      </c>
      <c r="AV675" s="19">
        <v>1621.39</v>
      </c>
      <c r="AW675" s="19">
        <v>1621.39</v>
      </c>
      <c r="AX675" s="19">
        <v>1621.39</v>
      </c>
      <c r="AY675" s="19">
        <v>810.69</v>
      </c>
      <c r="AZ675" s="19">
        <v>810.69</v>
      </c>
      <c r="BA675" s="19">
        <v>810.69</v>
      </c>
      <c r="BB675" s="19">
        <v>810.69</v>
      </c>
      <c r="BC675" s="19">
        <v>810.69</v>
      </c>
      <c r="BD675" s="19">
        <v>810.69</v>
      </c>
      <c r="BE675" s="19">
        <v>0</v>
      </c>
      <c r="BF675" s="19">
        <v>0</v>
      </c>
      <c r="BG675" s="19">
        <v>0</v>
      </c>
      <c r="BH675" s="19">
        <v>0</v>
      </c>
      <c r="BI675" s="19">
        <v>0</v>
      </c>
      <c r="BJ675" s="19">
        <f t="shared" si="30"/>
        <v>14592.509999999998</v>
      </c>
      <c r="BK675" s="19">
        <f t="shared" si="31"/>
        <v>6485.5300000000007</v>
      </c>
      <c r="BL675" s="19">
        <f t="shared" si="32"/>
        <v>21078.04</v>
      </c>
    </row>
    <row r="676" spans="1:64" x14ac:dyDescent="0.25">
      <c r="A676" s="52" t="s">
        <v>2424</v>
      </c>
      <c r="B676" s="78" t="s">
        <v>853</v>
      </c>
      <c r="C676" s="79">
        <v>1</v>
      </c>
      <c r="D676" s="80" t="s">
        <v>23</v>
      </c>
      <c r="E676" s="79" t="s">
        <v>434</v>
      </c>
      <c r="F676" s="79" t="s">
        <v>604</v>
      </c>
      <c r="G676" s="79" t="s">
        <v>54</v>
      </c>
      <c r="H676" s="79" t="s">
        <v>617</v>
      </c>
      <c r="I676" s="79" t="s">
        <v>605</v>
      </c>
      <c r="J676" s="79" t="s">
        <v>618</v>
      </c>
      <c r="K676" s="79" t="s">
        <v>554</v>
      </c>
      <c r="L676" s="79" t="s">
        <v>606</v>
      </c>
      <c r="M676" s="79" t="s">
        <v>619</v>
      </c>
      <c r="N676" s="81">
        <v>1</v>
      </c>
      <c r="O676" s="81">
        <v>1</v>
      </c>
      <c r="P676" s="81">
        <v>1</v>
      </c>
      <c r="Q676" s="81">
        <v>0</v>
      </c>
      <c r="R676" s="81">
        <v>0</v>
      </c>
      <c r="S676" s="81">
        <v>1</v>
      </c>
      <c r="T676" s="81">
        <v>1</v>
      </c>
      <c r="U676" s="81">
        <v>1</v>
      </c>
      <c r="V676" s="81">
        <v>0</v>
      </c>
      <c r="W676" s="102">
        <v>49457562.909999996</v>
      </c>
      <c r="X676" s="102">
        <v>0</v>
      </c>
      <c r="Y676" s="102">
        <v>0</v>
      </c>
      <c r="Z676" s="102">
        <v>0</v>
      </c>
      <c r="AA676" s="102">
        <v>0</v>
      </c>
      <c r="AB676" s="102">
        <v>0</v>
      </c>
      <c r="AC676" s="102">
        <v>49457562.909999996</v>
      </c>
      <c r="AD676" s="89">
        <v>44050</v>
      </c>
      <c r="AE676" s="89">
        <v>46606</v>
      </c>
      <c r="AF676" s="90">
        <v>49457562.909999996</v>
      </c>
      <c r="AG676" s="84">
        <v>2.35</v>
      </c>
      <c r="AH676" s="84">
        <v>7</v>
      </c>
      <c r="AI676" s="85">
        <v>7.5481999999999994E-2</v>
      </c>
      <c r="AJ676" s="86">
        <v>2.35</v>
      </c>
      <c r="AK676" s="86">
        <v>7</v>
      </c>
      <c r="AL676" s="87">
        <v>7.5481999999999994E-2</v>
      </c>
      <c r="AM676" s="91" t="s">
        <v>620</v>
      </c>
      <c r="AN676" s="91" t="s">
        <v>621</v>
      </c>
      <c r="AO676" s="19">
        <v>0</v>
      </c>
      <c r="AP676" s="19">
        <v>0</v>
      </c>
      <c r="AQ676" s="19">
        <v>0</v>
      </c>
      <c r="AR676" s="19">
        <v>0</v>
      </c>
      <c r="AS676" s="19">
        <v>10101.33</v>
      </c>
      <c r="AT676" s="19">
        <v>0</v>
      </c>
      <c r="AU676" s="19">
        <v>0</v>
      </c>
      <c r="AV676" s="19">
        <v>0</v>
      </c>
      <c r="AW676" s="19">
        <v>0</v>
      </c>
      <c r="AX676" s="19">
        <v>0</v>
      </c>
      <c r="AY676" s="19">
        <v>0</v>
      </c>
      <c r="AZ676" s="19">
        <v>0</v>
      </c>
      <c r="BA676" s="19">
        <v>0</v>
      </c>
      <c r="BB676" s="19">
        <v>0</v>
      </c>
      <c r="BC676" s="19">
        <v>0</v>
      </c>
      <c r="BD676" s="19">
        <v>0</v>
      </c>
      <c r="BE676" s="19">
        <v>0</v>
      </c>
      <c r="BF676" s="19">
        <v>0</v>
      </c>
      <c r="BG676" s="19">
        <v>0</v>
      </c>
      <c r="BH676" s="19">
        <v>0</v>
      </c>
      <c r="BI676" s="19">
        <v>0</v>
      </c>
      <c r="BJ676" s="19">
        <f t="shared" si="30"/>
        <v>10101.33</v>
      </c>
      <c r="BK676" s="19">
        <f t="shared" si="31"/>
        <v>0</v>
      </c>
      <c r="BL676" s="19">
        <f t="shared" si="32"/>
        <v>10101.33</v>
      </c>
    </row>
    <row r="677" spans="1:64" x14ac:dyDescent="0.25">
      <c r="A677" s="52" t="s">
        <v>2439</v>
      </c>
      <c r="B677" s="78" t="s">
        <v>854</v>
      </c>
      <c r="C677" s="79">
        <v>1</v>
      </c>
      <c r="D677" s="80" t="s">
        <v>23</v>
      </c>
      <c r="E677" s="79" t="s">
        <v>434</v>
      </c>
      <c r="F677" s="79" t="s">
        <v>604</v>
      </c>
      <c r="G677" s="79" t="s">
        <v>54</v>
      </c>
      <c r="H677" s="79" t="s">
        <v>617</v>
      </c>
      <c r="I677" s="79" t="s">
        <v>605</v>
      </c>
      <c r="J677" s="79" t="s">
        <v>618</v>
      </c>
      <c r="K677" s="79" t="s">
        <v>554</v>
      </c>
      <c r="L677" s="79" t="s">
        <v>606</v>
      </c>
      <c r="M677" s="79" t="s">
        <v>619</v>
      </c>
      <c r="N677" s="81">
        <v>1</v>
      </c>
      <c r="O677" s="81">
        <v>1</v>
      </c>
      <c r="P677" s="81">
        <v>1</v>
      </c>
      <c r="Q677" s="81">
        <v>0</v>
      </c>
      <c r="R677" s="81">
        <v>0</v>
      </c>
      <c r="S677" s="81">
        <v>1</v>
      </c>
      <c r="T677" s="81">
        <v>1</v>
      </c>
      <c r="U677" s="81">
        <v>1</v>
      </c>
      <c r="V677" s="81">
        <v>0</v>
      </c>
      <c r="W677" s="102">
        <v>198155650.84999999</v>
      </c>
      <c r="X677" s="102">
        <v>0</v>
      </c>
      <c r="Y677" s="102">
        <v>0</v>
      </c>
      <c r="Z677" s="102">
        <v>0</v>
      </c>
      <c r="AA677" s="102">
        <v>0</v>
      </c>
      <c r="AB677" s="102">
        <v>0</v>
      </c>
      <c r="AC677" s="102">
        <v>198155650.84999999</v>
      </c>
      <c r="AD677" s="89">
        <v>44130</v>
      </c>
      <c r="AE677" s="89">
        <v>47782</v>
      </c>
      <c r="AF677" s="90">
        <v>198155650.84999999</v>
      </c>
      <c r="AG677" s="84">
        <v>5.57</v>
      </c>
      <c r="AH677" s="84">
        <v>10</v>
      </c>
      <c r="AI677" s="85">
        <v>7.8262999999999999E-2</v>
      </c>
      <c r="AJ677" s="86">
        <v>5.57</v>
      </c>
      <c r="AK677" s="86">
        <v>10</v>
      </c>
      <c r="AL677" s="87">
        <v>7.8262999999999999E-2</v>
      </c>
      <c r="AM677" s="91" t="s">
        <v>620</v>
      </c>
      <c r="AN677" s="91" t="s">
        <v>621</v>
      </c>
      <c r="AO677" s="19">
        <v>1692807.92</v>
      </c>
      <c r="AP677" s="19">
        <v>0</v>
      </c>
      <c r="AQ677" s="19">
        <v>0</v>
      </c>
      <c r="AR677" s="19">
        <v>0</v>
      </c>
      <c r="AS677" s="19">
        <v>0</v>
      </c>
      <c r="AT677" s="19">
        <v>0</v>
      </c>
      <c r="AU677" s="19">
        <v>1692807.92</v>
      </c>
      <c r="AV677" s="19">
        <v>0</v>
      </c>
      <c r="AW677" s="19">
        <v>0</v>
      </c>
      <c r="AX677" s="19">
        <v>0</v>
      </c>
      <c r="AY677" s="19">
        <v>0</v>
      </c>
      <c r="AZ677" s="19">
        <v>0</v>
      </c>
      <c r="BA677" s="19">
        <v>1692807.92</v>
      </c>
      <c r="BB677" s="19">
        <v>0</v>
      </c>
      <c r="BC677" s="19">
        <v>0</v>
      </c>
      <c r="BD677" s="19">
        <v>0</v>
      </c>
      <c r="BE677" s="19">
        <v>0</v>
      </c>
      <c r="BF677" s="19">
        <v>0</v>
      </c>
      <c r="BG677" s="19">
        <v>1692807.92</v>
      </c>
      <c r="BH677" s="19">
        <v>0</v>
      </c>
      <c r="BI677" s="19">
        <v>0</v>
      </c>
      <c r="BJ677" s="19">
        <f t="shared" si="30"/>
        <v>3385615.84</v>
      </c>
      <c r="BK677" s="19">
        <f t="shared" si="31"/>
        <v>3385615.84</v>
      </c>
      <c r="BL677" s="19">
        <f t="shared" si="32"/>
        <v>6771231.6799999997</v>
      </c>
    </row>
    <row r="678" spans="1:64" x14ac:dyDescent="0.25">
      <c r="A678" s="52" t="s">
        <v>2442</v>
      </c>
      <c r="B678" s="78" t="s">
        <v>855</v>
      </c>
      <c r="C678" s="79">
        <v>1</v>
      </c>
      <c r="D678" s="80" t="s">
        <v>23</v>
      </c>
      <c r="E678" s="79" t="s">
        <v>434</v>
      </c>
      <c r="F678" s="79" t="s">
        <v>604</v>
      </c>
      <c r="G678" s="79" t="s">
        <v>54</v>
      </c>
      <c r="H678" s="79" t="s">
        <v>617</v>
      </c>
      <c r="I678" s="79" t="s">
        <v>605</v>
      </c>
      <c r="J678" s="79" t="s">
        <v>618</v>
      </c>
      <c r="K678" s="79" t="s">
        <v>554</v>
      </c>
      <c r="L678" s="79" t="s">
        <v>606</v>
      </c>
      <c r="M678" s="79" t="s">
        <v>619</v>
      </c>
      <c r="N678" s="81">
        <v>1</v>
      </c>
      <c r="O678" s="81">
        <v>1</v>
      </c>
      <c r="P678" s="81">
        <v>1</v>
      </c>
      <c r="Q678" s="81">
        <v>0</v>
      </c>
      <c r="R678" s="81">
        <v>0</v>
      </c>
      <c r="S678" s="81">
        <v>1</v>
      </c>
      <c r="T678" s="81">
        <v>1</v>
      </c>
      <c r="U678" s="81">
        <v>1</v>
      </c>
      <c r="V678" s="81">
        <v>0</v>
      </c>
      <c r="W678" s="102">
        <v>185351572.81999999</v>
      </c>
      <c r="X678" s="102">
        <v>0</v>
      </c>
      <c r="Y678" s="102">
        <v>0</v>
      </c>
      <c r="Z678" s="102">
        <v>0</v>
      </c>
      <c r="AA678" s="102">
        <v>0</v>
      </c>
      <c r="AB678" s="102">
        <v>0</v>
      </c>
      <c r="AC678" s="102">
        <v>185351572.81999999</v>
      </c>
      <c r="AD678" s="89">
        <v>44130</v>
      </c>
      <c r="AE678" s="89">
        <v>47782</v>
      </c>
      <c r="AF678" s="90">
        <v>185351572.81999999</v>
      </c>
      <c r="AG678" s="84">
        <v>5.57</v>
      </c>
      <c r="AH678" s="84">
        <v>10</v>
      </c>
      <c r="AI678" s="85">
        <v>7.8262999999999999E-2</v>
      </c>
      <c r="AJ678" s="86">
        <v>5.57</v>
      </c>
      <c r="AK678" s="86">
        <v>10</v>
      </c>
      <c r="AL678" s="87">
        <v>7.8262999999999999E-2</v>
      </c>
      <c r="AM678" s="91" t="s">
        <v>620</v>
      </c>
      <c r="AN678" s="91" t="s">
        <v>621</v>
      </c>
      <c r="AO678" s="19">
        <v>0</v>
      </c>
      <c r="AP678" s="19">
        <v>0</v>
      </c>
      <c r="AQ678" s="19">
        <v>0</v>
      </c>
      <c r="AR678" s="19">
        <v>0</v>
      </c>
      <c r="AS678" s="19">
        <v>25107.17</v>
      </c>
      <c r="AT678" s="19">
        <v>0</v>
      </c>
      <c r="AU678" s="19">
        <v>0</v>
      </c>
      <c r="AV678" s="19">
        <v>0</v>
      </c>
      <c r="AW678" s="19">
        <v>0</v>
      </c>
      <c r="AX678" s="19">
        <v>0</v>
      </c>
      <c r="AY678" s="19">
        <v>0</v>
      </c>
      <c r="AZ678" s="19">
        <v>0</v>
      </c>
      <c r="BA678" s="19">
        <v>0</v>
      </c>
      <c r="BB678" s="19">
        <v>0</v>
      </c>
      <c r="BC678" s="19">
        <v>0</v>
      </c>
      <c r="BD678" s="19">
        <v>0</v>
      </c>
      <c r="BE678" s="19">
        <v>0</v>
      </c>
      <c r="BF678" s="19">
        <v>0</v>
      </c>
      <c r="BG678" s="19">
        <v>0</v>
      </c>
      <c r="BH678" s="19">
        <v>0</v>
      </c>
      <c r="BI678" s="19">
        <v>0</v>
      </c>
      <c r="BJ678" s="19">
        <f t="shared" si="30"/>
        <v>25107.17</v>
      </c>
      <c r="BK678" s="19">
        <f t="shared" si="31"/>
        <v>0</v>
      </c>
      <c r="BL678" s="19">
        <f t="shared" si="32"/>
        <v>25107.17</v>
      </c>
    </row>
    <row r="679" spans="1:64" x14ac:dyDescent="0.25">
      <c r="A679" s="52" t="s">
        <v>2443</v>
      </c>
      <c r="B679" s="78" t="s">
        <v>856</v>
      </c>
      <c r="C679" s="79">
        <v>1</v>
      </c>
      <c r="D679" s="80" t="s">
        <v>23</v>
      </c>
      <c r="E679" s="79" t="s">
        <v>434</v>
      </c>
      <c r="F679" s="79" t="s">
        <v>604</v>
      </c>
      <c r="G679" s="79" t="s">
        <v>54</v>
      </c>
      <c r="H679" s="79" t="s">
        <v>617</v>
      </c>
      <c r="I679" s="79" t="s">
        <v>605</v>
      </c>
      <c r="J679" s="79" t="s">
        <v>618</v>
      </c>
      <c r="K679" s="79" t="s">
        <v>554</v>
      </c>
      <c r="L679" s="79" t="s">
        <v>606</v>
      </c>
      <c r="M679" s="79" t="s">
        <v>619</v>
      </c>
      <c r="N679" s="81">
        <v>1</v>
      </c>
      <c r="O679" s="81">
        <v>1</v>
      </c>
      <c r="P679" s="81">
        <v>1</v>
      </c>
      <c r="Q679" s="81">
        <v>0</v>
      </c>
      <c r="R679" s="81">
        <v>0</v>
      </c>
      <c r="S679" s="81">
        <v>1</v>
      </c>
      <c r="T679" s="81">
        <v>1</v>
      </c>
      <c r="U679" s="81">
        <v>1</v>
      </c>
      <c r="V679" s="81">
        <v>0</v>
      </c>
      <c r="W679" s="102">
        <v>123673164.18000001</v>
      </c>
      <c r="X679" s="102">
        <v>0</v>
      </c>
      <c r="Y679" s="102">
        <v>0</v>
      </c>
      <c r="Z679" s="102">
        <v>0</v>
      </c>
      <c r="AA679" s="102">
        <v>0</v>
      </c>
      <c r="AB679" s="102">
        <v>0</v>
      </c>
      <c r="AC679" s="102">
        <v>123673164.18000001</v>
      </c>
      <c r="AD679" s="89">
        <v>44134</v>
      </c>
      <c r="AE679" s="89">
        <v>49612</v>
      </c>
      <c r="AF679" s="90">
        <v>123673164.18000001</v>
      </c>
      <c r="AG679" s="84">
        <v>10.58</v>
      </c>
      <c r="AH679" s="84">
        <v>15</v>
      </c>
      <c r="AI679" s="85">
        <v>7.9848000000000002E-2</v>
      </c>
      <c r="AJ679" s="86">
        <v>10.58</v>
      </c>
      <c r="AK679" s="86">
        <v>15</v>
      </c>
      <c r="AL679" s="87">
        <v>7.9848000000000002E-2</v>
      </c>
      <c r="AM679" s="91" t="s">
        <v>620</v>
      </c>
      <c r="AN679" s="91" t="s">
        <v>621</v>
      </c>
      <c r="AO679" s="19">
        <v>0</v>
      </c>
      <c r="AP679" s="19">
        <v>0</v>
      </c>
      <c r="AQ679" s="19">
        <v>0</v>
      </c>
      <c r="AR679" s="19">
        <v>0</v>
      </c>
      <c r="AS679" s="19">
        <v>13134.33</v>
      </c>
      <c r="AT679" s="19">
        <v>0</v>
      </c>
      <c r="AU679" s="19">
        <v>0</v>
      </c>
      <c r="AV679" s="19">
        <v>0</v>
      </c>
      <c r="AW679" s="19">
        <v>0</v>
      </c>
      <c r="AX679" s="19">
        <v>0</v>
      </c>
      <c r="AY679" s="19">
        <v>13134.33</v>
      </c>
      <c r="AZ679" s="19">
        <v>0</v>
      </c>
      <c r="BA679" s="19">
        <v>0</v>
      </c>
      <c r="BB679" s="19">
        <v>0</v>
      </c>
      <c r="BC679" s="19">
        <v>0</v>
      </c>
      <c r="BD679" s="19">
        <v>0</v>
      </c>
      <c r="BE679" s="19">
        <v>13134.33</v>
      </c>
      <c r="BF679" s="19">
        <v>0</v>
      </c>
      <c r="BG679" s="19">
        <v>0</v>
      </c>
      <c r="BH679" s="19">
        <v>0</v>
      </c>
      <c r="BI679" s="19">
        <v>0</v>
      </c>
      <c r="BJ679" s="19">
        <f t="shared" si="30"/>
        <v>13134.33</v>
      </c>
      <c r="BK679" s="19">
        <f t="shared" si="31"/>
        <v>26268.66</v>
      </c>
      <c r="BL679" s="19">
        <f t="shared" si="32"/>
        <v>39402.99</v>
      </c>
    </row>
    <row r="680" spans="1:64" x14ac:dyDescent="0.25">
      <c r="A680" s="52" t="s">
        <v>2444</v>
      </c>
      <c r="B680" s="78" t="s">
        <v>857</v>
      </c>
      <c r="C680" s="79">
        <v>1</v>
      </c>
      <c r="D680" s="80" t="s">
        <v>23</v>
      </c>
      <c r="E680" s="79" t="s">
        <v>434</v>
      </c>
      <c r="F680" s="79" t="s">
        <v>604</v>
      </c>
      <c r="G680" s="79" t="s">
        <v>54</v>
      </c>
      <c r="H680" s="79" t="s">
        <v>617</v>
      </c>
      <c r="I680" s="79" t="s">
        <v>605</v>
      </c>
      <c r="J680" s="79" t="s">
        <v>618</v>
      </c>
      <c r="K680" s="79" t="s">
        <v>554</v>
      </c>
      <c r="L680" s="79" t="s">
        <v>606</v>
      </c>
      <c r="M680" s="79" t="s">
        <v>619</v>
      </c>
      <c r="N680" s="81">
        <v>1</v>
      </c>
      <c r="O680" s="81">
        <v>1</v>
      </c>
      <c r="P680" s="81">
        <v>1</v>
      </c>
      <c r="Q680" s="81">
        <v>0</v>
      </c>
      <c r="R680" s="81">
        <v>0</v>
      </c>
      <c r="S680" s="81">
        <v>1</v>
      </c>
      <c r="T680" s="81">
        <v>1</v>
      </c>
      <c r="U680" s="81">
        <v>1</v>
      </c>
      <c r="V680" s="81">
        <v>0</v>
      </c>
      <c r="W680" s="102">
        <v>43259469.170000002</v>
      </c>
      <c r="X680" s="102">
        <v>0</v>
      </c>
      <c r="Y680" s="102">
        <v>0</v>
      </c>
      <c r="Z680" s="102">
        <v>0</v>
      </c>
      <c r="AA680" s="102">
        <v>0</v>
      </c>
      <c r="AB680" s="102">
        <v>0</v>
      </c>
      <c r="AC680" s="102">
        <v>43259469.170000002</v>
      </c>
      <c r="AD680" s="89">
        <v>44130</v>
      </c>
      <c r="AE680" s="89">
        <v>47782</v>
      </c>
      <c r="AF680" s="90">
        <v>43259469.170000002</v>
      </c>
      <c r="AG680" s="84">
        <v>5.57</v>
      </c>
      <c r="AH680" s="84">
        <v>10</v>
      </c>
      <c r="AI680" s="85">
        <v>7.8262999999999999E-2</v>
      </c>
      <c r="AJ680" s="86">
        <v>5.57</v>
      </c>
      <c r="AK680" s="86">
        <v>10</v>
      </c>
      <c r="AL680" s="87">
        <v>7.8262999999999999E-2</v>
      </c>
      <c r="AM680" s="91" t="s">
        <v>620</v>
      </c>
      <c r="AN680" s="91" t="s">
        <v>621</v>
      </c>
      <c r="AO680" s="19">
        <v>0</v>
      </c>
      <c r="AP680" s="19">
        <v>0</v>
      </c>
      <c r="AQ680" s="19">
        <v>0</v>
      </c>
      <c r="AR680" s="19">
        <v>0</v>
      </c>
      <c r="AS680" s="19">
        <v>35838.28</v>
      </c>
      <c r="AT680" s="19">
        <v>0</v>
      </c>
      <c r="AU680" s="19">
        <v>0</v>
      </c>
      <c r="AV680" s="19">
        <v>0</v>
      </c>
      <c r="AW680" s="19">
        <v>0</v>
      </c>
      <c r="AX680" s="19">
        <v>0</v>
      </c>
      <c r="AY680" s="19">
        <v>0</v>
      </c>
      <c r="AZ680" s="19">
        <v>0</v>
      </c>
      <c r="BA680" s="19">
        <v>0</v>
      </c>
      <c r="BB680" s="19">
        <v>0</v>
      </c>
      <c r="BC680" s="19">
        <v>0</v>
      </c>
      <c r="BD680" s="19">
        <v>0</v>
      </c>
      <c r="BE680" s="19">
        <v>0</v>
      </c>
      <c r="BF680" s="19">
        <v>0</v>
      </c>
      <c r="BG680" s="19">
        <v>0</v>
      </c>
      <c r="BH680" s="19">
        <v>0</v>
      </c>
      <c r="BI680" s="19">
        <v>0</v>
      </c>
      <c r="BJ680" s="19">
        <f t="shared" si="30"/>
        <v>35838.28</v>
      </c>
      <c r="BK680" s="19">
        <f t="shared" si="31"/>
        <v>0</v>
      </c>
      <c r="BL680" s="19">
        <f t="shared" si="32"/>
        <v>35838.28</v>
      </c>
    </row>
    <row r="681" spans="1:64" x14ac:dyDescent="0.25">
      <c r="A681" s="52" t="s">
        <v>2450</v>
      </c>
      <c r="B681" s="78" t="s">
        <v>858</v>
      </c>
      <c r="C681" s="79">
        <v>1</v>
      </c>
      <c r="D681" s="80" t="s">
        <v>23</v>
      </c>
      <c r="E681" s="79" t="s">
        <v>434</v>
      </c>
      <c r="F681" s="79" t="s">
        <v>604</v>
      </c>
      <c r="G681" s="79" t="s">
        <v>54</v>
      </c>
      <c r="H681" s="79" t="s">
        <v>617</v>
      </c>
      <c r="I681" s="79" t="s">
        <v>605</v>
      </c>
      <c r="J681" s="79" t="s">
        <v>618</v>
      </c>
      <c r="K681" s="79" t="s">
        <v>554</v>
      </c>
      <c r="L681" s="79" t="s">
        <v>606</v>
      </c>
      <c r="M681" s="79" t="s">
        <v>619</v>
      </c>
      <c r="N681" s="81">
        <v>1</v>
      </c>
      <c r="O681" s="81">
        <v>1</v>
      </c>
      <c r="P681" s="81">
        <v>1</v>
      </c>
      <c r="Q681" s="81">
        <v>0</v>
      </c>
      <c r="R681" s="81">
        <v>0</v>
      </c>
      <c r="S681" s="81">
        <v>1</v>
      </c>
      <c r="T681" s="81">
        <v>1</v>
      </c>
      <c r="U681" s="81">
        <v>1</v>
      </c>
      <c r="V681" s="81">
        <v>0</v>
      </c>
      <c r="W681" s="102">
        <v>184641459.61000001</v>
      </c>
      <c r="X681" s="102">
        <v>0</v>
      </c>
      <c r="Y681" s="102">
        <v>0</v>
      </c>
      <c r="Z681" s="102">
        <v>0</v>
      </c>
      <c r="AA681" s="102">
        <v>0</v>
      </c>
      <c r="AB681" s="102">
        <v>0</v>
      </c>
      <c r="AC681" s="102">
        <v>184641459.61000001</v>
      </c>
      <c r="AD681" s="89">
        <v>44130</v>
      </c>
      <c r="AE681" s="89">
        <v>47782</v>
      </c>
      <c r="AF681" s="90">
        <v>184641459.61000001</v>
      </c>
      <c r="AG681" s="84">
        <v>5.57</v>
      </c>
      <c r="AH681" s="84">
        <v>10</v>
      </c>
      <c r="AI681" s="85">
        <v>7.8262999999999999E-2</v>
      </c>
      <c r="AJ681" s="86">
        <v>5.57</v>
      </c>
      <c r="AK681" s="86">
        <v>10</v>
      </c>
      <c r="AL681" s="87">
        <v>7.8262999999999999E-2</v>
      </c>
      <c r="AM681" s="91" t="s">
        <v>620</v>
      </c>
      <c r="AN681" s="91" t="s">
        <v>621</v>
      </c>
      <c r="AO681" s="19">
        <v>1574.41</v>
      </c>
      <c r="AP681" s="19">
        <v>1574.41</v>
      </c>
      <c r="AQ681" s="19">
        <v>1574.41</v>
      </c>
      <c r="AR681" s="19">
        <v>1574.41</v>
      </c>
      <c r="AS681" s="19">
        <v>1574.41</v>
      </c>
      <c r="AT681" s="19">
        <v>1574.41</v>
      </c>
      <c r="AU681" s="19">
        <v>1574.41</v>
      </c>
      <c r="AV681" s="19">
        <v>1574.41</v>
      </c>
      <c r="AW681" s="19">
        <v>1574.41</v>
      </c>
      <c r="AX681" s="19">
        <v>1574.41</v>
      </c>
      <c r="AY681" s="19">
        <v>1574.41</v>
      </c>
      <c r="AZ681" s="19">
        <v>1574.41</v>
      </c>
      <c r="BA681" s="19">
        <v>1574.41</v>
      </c>
      <c r="BB681" s="19">
        <v>1574.41</v>
      </c>
      <c r="BC681" s="19">
        <v>1574.41</v>
      </c>
      <c r="BD681" s="19">
        <v>1574.41</v>
      </c>
      <c r="BE681" s="19">
        <v>1574.41</v>
      </c>
      <c r="BF681" s="19">
        <v>1574.41</v>
      </c>
      <c r="BG681" s="19">
        <v>1574.41</v>
      </c>
      <c r="BH681" s="19">
        <v>1574.41</v>
      </c>
      <c r="BI681" s="19">
        <v>1049.6099999999999</v>
      </c>
      <c r="BJ681" s="19">
        <f t="shared" si="30"/>
        <v>14169.69</v>
      </c>
      <c r="BK681" s="19">
        <f t="shared" si="31"/>
        <v>18368.120000000003</v>
      </c>
      <c r="BL681" s="19">
        <f t="shared" si="32"/>
        <v>32537.810000000005</v>
      </c>
    </row>
    <row r="682" spans="1:64" x14ac:dyDescent="0.25">
      <c r="A682" s="52" t="s">
        <v>2451</v>
      </c>
      <c r="B682" s="78" t="s">
        <v>859</v>
      </c>
      <c r="C682" s="79">
        <v>1</v>
      </c>
      <c r="D682" s="80" t="s">
        <v>23</v>
      </c>
      <c r="E682" s="79" t="s">
        <v>434</v>
      </c>
      <c r="F682" s="79" t="s">
        <v>604</v>
      </c>
      <c r="G682" s="79" t="s">
        <v>54</v>
      </c>
      <c r="H682" s="79" t="s">
        <v>617</v>
      </c>
      <c r="I682" s="79" t="s">
        <v>605</v>
      </c>
      <c r="J682" s="79" t="s">
        <v>618</v>
      </c>
      <c r="K682" s="79" t="s">
        <v>554</v>
      </c>
      <c r="L682" s="79" t="s">
        <v>606</v>
      </c>
      <c r="M682" s="79" t="s">
        <v>619</v>
      </c>
      <c r="N682" s="81">
        <v>1</v>
      </c>
      <c r="O682" s="81">
        <v>1</v>
      </c>
      <c r="P682" s="81">
        <v>1</v>
      </c>
      <c r="Q682" s="81">
        <v>0</v>
      </c>
      <c r="R682" s="81">
        <v>0</v>
      </c>
      <c r="S682" s="81">
        <v>1</v>
      </c>
      <c r="T682" s="81">
        <v>1</v>
      </c>
      <c r="U682" s="81">
        <v>1</v>
      </c>
      <c r="V682" s="81">
        <v>0</v>
      </c>
      <c r="W682" s="102">
        <v>123163170.16</v>
      </c>
      <c r="X682" s="102">
        <v>0</v>
      </c>
      <c r="Y682" s="102">
        <v>0</v>
      </c>
      <c r="Z682" s="102">
        <v>0</v>
      </c>
      <c r="AA682" s="102">
        <v>0</v>
      </c>
      <c r="AB682" s="102">
        <v>0</v>
      </c>
      <c r="AC682" s="102">
        <v>123163170.16</v>
      </c>
      <c r="AD682" s="89">
        <v>44134</v>
      </c>
      <c r="AE682" s="89">
        <v>49612</v>
      </c>
      <c r="AF682" s="90">
        <v>123163170.16</v>
      </c>
      <c r="AG682" s="84">
        <v>10.58</v>
      </c>
      <c r="AH682" s="84">
        <v>15</v>
      </c>
      <c r="AI682" s="85">
        <v>7.9848000000000002E-2</v>
      </c>
      <c r="AJ682" s="86">
        <v>10.58</v>
      </c>
      <c r="AK682" s="86">
        <v>15</v>
      </c>
      <c r="AL682" s="87">
        <v>7.9848000000000002E-2</v>
      </c>
      <c r="AM682" s="91" t="s">
        <v>620</v>
      </c>
      <c r="AN682" s="91" t="s">
        <v>621</v>
      </c>
      <c r="AO682" s="19">
        <v>0</v>
      </c>
      <c r="AP682" s="19">
        <v>0</v>
      </c>
      <c r="AQ682" s="19">
        <v>0</v>
      </c>
      <c r="AR682" s="19">
        <v>0</v>
      </c>
      <c r="AS682" s="19">
        <v>4089.3</v>
      </c>
      <c r="AT682" s="19">
        <v>0</v>
      </c>
      <c r="AU682" s="19">
        <v>0</v>
      </c>
      <c r="AV682" s="19">
        <v>0</v>
      </c>
      <c r="AW682" s="19">
        <v>0</v>
      </c>
      <c r="AX682" s="19">
        <v>0</v>
      </c>
      <c r="AY682" s="19">
        <v>0</v>
      </c>
      <c r="AZ682" s="19">
        <v>0</v>
      </c>
      <c r="BA682" s="19">
        <v>0</v>
      </c>
      <c r="BB682" s="19">
        <v>0</v>
      </c>
      <c r="BC682" s="19">
        <v>0</v>
      </c>
      <c r="BD682" s="19">
        <v>0</v>
      </c>
      <c r="BE682" s="19">
        <v>0</v>
      </c>
      <c r="BF682" s="19">
        <v>0</v>
      </c>
      <c r="BG682" s="19">
        <v>0</v>
      </c>
      <c r="BH682" s="19">
        <v>0</v>
      </c>
      <c r="BI682" s="19">
        <v>0</v>
      </c>
      <c r="BJ682" s="19">
        <f t="shared" si="30"/>
        <v>4089.3</v>
      </c>
      <c r="BK682" s="19">
        <f t="shared" si="31"/>
        <v>0</v>
      </c>
      <c r="BL682" s="19">
        <f t="shared" si="32"/>
        <v>4089.3</v>
      </c>
    </row>
    <row r="683" spans="1:64" x14ac:dyDescent="0.25">
      <c r="A683" s="52" t="s">
        <v>2483</v>
      </c>
      <c r="B683" s="78" t="s">
        <v>860</v>
      </c>
      <c r="C683" s="79">
        <v>1</v>
      </c>
      <c r="D683" s="80" t="s">
        <v>23</v>
      </c>
      <c r="E683" s="79" t="s">
        <v>434</v>
      </c>
      <c r="F683" s="79" t="s">
        <v>604</v>
      </c>
      <c r="G683" s="79" t="s">
        <v>54</v>
      </c>
      <c r="H683" s="79" t="s">
        <v>617</v>
      </c>
      <c r="I683" s="79" t="s">
        <v>605</v>
      </c>
      <c r="J683" s="79" t="s">
        <v>618</v>
      </c>
      <c r="K683" s="79" t="s">
        <v>554</v>
      </c>
      <c r="L683" s="79" t="s">
        <v>606</v>
      </c>
      <c r="M683" s="79" t="s">
        <v>619</v>
      </c>
      <c r="N683" s="81">
        <v>1</v>
      </c>
      <c r="O683" s="81">
        <v>1</v>
      </c>
      <c r="P683" s="81">
        <v>1</v>
      </c>
      <c r="Q683" s="81">
        <v>0</v>
      </c>
      <c r="R683" s="81">
        <v>0</v>
      </c>
      <c r="S683" s="81">
        <v>1</v>
      </c>
      <c r="T683" s="81">
        <v>1</v>
      </c>
      <c r="U683" s="81">
        <v>1</v>
      </c>
      <c r="V683" s="81">
        <v>0</v>
      </c>
      <c r="W683" s="102">
        <v>183503106.19999999</v>
      </c>
      <c r="X683" s="102">
        <v>0</v>
      </c>
      <c r="Y683" s="102">
        <v>0</v>
      </c>
      <c r="Z683" s="102">
        <v>0</v>
      </c>
      <c r="AA683" s="102">
        <v>0</v>
      </c>
      <c r="AB683" s="102">
        <v>0</v>
      </c>
      <c r="AC683" s="102">
        <v>183503106.19999999</v>
      </c>
      <c r="AD683" s="89">
        <v>44130</v>
      </c>
      <c r="AE683" s="89">
        <v>47782</v>
      </c>
      <c r="AF683" s="90">
        <v>183503106.19999999</v>
      </c>
      <c r="AG683" s="84">
        <v>5.57</v>
      </c>
      <c r="AH683" s="84">
        <v>10</v>
      </c>
      <c r="AI683" s="85">
        <v>7.8262999999999999E-2</v>
      </c>
      <c r="AJ683" s="86">
        <v>5.57</v>
      </c>
      <c r="AK683" s="86">
        <v>10</v>
      </c>
      <c r="AL683" s="87">
        <v>7.8262999999999999E-2</v>
      </c>
      <c r="AM683" s="91" t="s">
        <v>620</v>
      </c>
      <c r="AN683" s="91" t="s">
        <v>621</v>
      </c>
      <c r="AO683" s="19">
        <v>0</v>
      </c>
      <c r="AP683" s="19">
        <v>0</v>
      </c>
      <c r="AQ683" s="19">
        <v>216542.15</v>
      </c>
      <c r="AR683" s="19">
        <v>0</v>
      </c>
      <c r="AS683" s="19">
        <v>0</v>
      </c>
      <c r="AT683" s="19">
        <v>0</v>
      </c>
      <c r="AU683" s="19">
        <v>0</v>
      </c>
      <c r="AV683" s="19">
        <v>0</v>
      </c>
      <c r="AW683" s="19">
        <v>216542.15</v>
      </c>
      <c r="AX683" s="19">
        <v>0</v>
      </c>
      <c r="AY683" s="19">
        <v>0</v>
      </c>
      <c r="AZ683" s="19">
        <v>0</v>
      </c>
      <c r="BA683" s="19">
        <v>0</v>
      </c>
      <c r="BB683" s="19">
        <v>0</v>
      </c>
      <c r="BC683" s="19">
        <v>0</v>
      </c>
      <c r="BD683" s="19">
        <v>0</v>
      </c>
      <c r="BE683" s="19">
        <v>0</v>
      </c>
      <c r="BF683" s="19">
        <v>0</v>
      </c>
      <c r="BG683" s="19">
        <v>0</v>
      </c>
      <c r="BH683" s="19">
        <v>0</v>
      </c>
      <c r="BI683" s="19">
        <v>0</v>
      </c>
      <c r="BJ683" s="19">
        <f t="shared" si="30"/>
        <v>433084.3</v>
      </c>
      <c r="BK683" s="19">
        <f t="shared" si="31"/>
        <v>0</v>
      </c>
      <c r="BL683" s="19">
        <f t="shared" si="32"/>
        <v>433084.3</v>
      </c>
    </row>
    <row r="684" spans="1:64" x14ac:dyDescent="0.25">
      <c r="A684" s="52" t="s">
        <v>2500</v>
      </c>
      <c r="B684" s="78" t="s">
        <v>861</v>
      </c>
      <c r="C684" s="79">
        <v>1</v>
      </c>
      <c r="D684" s="80" t="s">
        <v>23</v>
      </c>
      <c r="E684" s="79" t="s">
        <v>434</v>
      </c>
      <c r="F684" s="79" t="s">
        <v>604</v>
      </c>
      <c r="G684" s="79" t="s">
        <v>54</v>
      </c>
      <c r="H684" s="79" t="s">
        <v>617</v>
      </c>
      <c r="I684" s="79" t="s">
        <v>605</v>
      </c>
      <c r="J684" s="79" t="s">
        <v>618</v>
      </c>
      <c r="K684" s="79" t="s">
        <v>554</v>
      </c>
      <c r="L684" s="79" t="s">
        <v>606</v>
      </c>
      <c r="M684" s="79" t="s">
        <v>619</v>
      </c>
      <c r="N684" s="81">
        <v>1</v>
      </c>
      <c r="O684" s="81">
        <v>1</v>
      </c>
      <c r="P684" s="81">
        <v>1</v>
      </c>
      <c r="Q684" s="81">
        <v>0</v>
      </c>
      <c r="R684" s="81">
        <v>0</v>
      </c>
      <c r="S684" s="81">
        <v>1</v>
      </c>
      <c r="T684" s="81">
        <v>1</v>
      </c>
      <c r="U684" s="81">
        <v>1</v>
      </c>
      <c r="V684" s="81">
        <v>0</v>
      </c>
      <c r="W684" s="102">
        <v>122255792.54000001</v>
      </c>
      <c r="X684" s="102">
        <v>0</v>
      </c>
      <c r="Y684" s="102">
        <v>0</v>
      </c>
      <c r="Z684" s="102">
        <v>0</v>
      </c>
      <c r="AA684" s="102">
        <v>0</v>
      </c>
      <c r="AB684" s="102">
        <v>0</v>
      </c>
      <c r="AC684" s="102">
        <v>122255792.54000001</v>
      </c>
      <c r="AD684" s="89">
        <v>44134</v>
      </c>
      <c r="AE684" s="89">
        <v>49612</v>
      </c>
      <c r="AF684" s="90">
        <v>122255792.54000001</v>
      </c>
      <c r="AG684" s="84">
        <v>10.58</v>
      </c>
      <c r="AH684" s="84">
        <v>15</v>
      </c>
      <c r="AI684" s="85">
        <v>7.9848000000000002E-2</v>
      </c>
      <c r="AJ684" s="86">
        <v>10.58</v>
      </c>
      <c r="AK684" s="86">
        <v>15</v>
      </c>
      <c r="AL684" s="87">
        <v>7.9848000000000002E-2</v>
      </c>
      <c r="AM684" s="91" t="s">
        <v>620</v>
      </c>
      <c r="AN684" s="91" t="s">
        <v>621</v>
      </c>
      <c r="AO684" s="19">
        <v>0</v>
      </c>
      <c r="AP684" s="19">
        <v>0</v>
      </c>
      <c r="AQ684" s="19">
        <v>782040.3</v>
      </c>
      <c r="AR684" s="19">
        <v>0</v>
      </c>
      <c r="AS684" s="19">
        <v>0</v>
      </c>
      <c r="AT684" s="19">
        <v>0</v>
      </c>
      <c r="AU684" s="19">
        <v>0</v>
      </c>
      <c r="AV684" s="19">
        <v>0</v>
      </c>
      <c r="AW684" s="19">
        <v>782040.3</v>
      </c>
      <c r="AX684" s="19">
        <v>0</v>
      </c>
      <c r="AY684" s="19">
        <v>0</v>
      </c>
      <c r="AZ684" s="19">
        <v>0</v>
      </c>
      <c r="BA684" s="19">
        <v>0</v>
      </c>
      <c r="BB684" s="19">
        <v>0</v>
      </c>
      <c r="BC684" s="19">
        <v>0</v>
      </c>
      <c r="BD684" s="19">
        <v>0</v>
      </c>
      <c r="BE684" s="19">
        <v>0</v>
      </c>
      <c r="BF684" s="19">
        <v>0</v>
      </c>
      <c r="BG684" s="19">
        <v>0</v>
      </c>
      <c r="BH684" s="19">
        <v>0</v>
      </c>
      <c r="BI684" s="19">
        <v>0</v>
      </c>
      <c r="BJ684" s="19">
        <f t="shared" si="30"/>
        <v>1564080.6</v>
      </c>
      <c r="BK684" s="19">
        <f t="shared" si="31"/>
        <v>0</v>
      </c>
      <c r="BL684" s="19">
        <f t="shared" si="32"/>
        <v>1564080.6</v>
      </c>
    </row>
    <row r="685" spans="1:64" x14ac:dyDescent="0.25">
      <c r="A685" s="52" t="s">
        <v>2540</v>
      </c>
      <c r="B685" s="78" t="s">
        <v>862</v>
      </c>
      <c r="C685" s="79">
        <v>1</v>
      </c>
      <c r="D685" s="80" t="s">
        <v>23</v>
      </c>
      <c r="E685" s="79" t="s">
        <v>434</v>
      </c>
      <c r="F685" s="79" t="s">
        <v>604</v>
      </c>
      <c r="G685" s="79" t="s">
        <v>54</v>
      </c>
      <c r="H685" s="79" t="s">
        <v>617</v>
      </c>
      <c r="I685" s="79" t="s">
        <v>605</v>
      </c>
      <c r="J685" s="79" t="s">
        <v>618</v>
      </c>
      <c r="K685" s="79" t="s">
        <v>554</v>
      </c>
      <c r="L685" s="79" t="s">
        <v>606</v>
      </c>
      <c r="M685" s="79" t="s">
        <v>619</v>
      </c>
      <c r="N685" s="81">
        <v>1</v>
      </c>
      <c r="O685" s="81">
        <v>1</v>
      </c>
      <c r="P685" s="81">
        <v>1</v>
      </c>
      <c r="Q685" s="81">
        <v>0</v>
      </c>
      <c r="R685" s="81">
        <v>0</v>
      </c>
      <c r="S685" s="81">
        <v>1</v>
      </c>
      <c r="T685" s="81">
        <v>1</v>
      </c>
      <c r="U685" s="81">
        <v>1</v>
      </c>
      <c r="V685" s="81">
        <v>0</v>
      </c>
      <c r="W685" s="102">
        <v>122400000</v>
      </c>
      <c r="X685" s="102">
        <v>0</v>
      </c>
      <c r="Y685" s="102">
        <v>0</v>
      </c>
      <c r="Z685" s="102">
        <v>0</v>
      </c>
      <c r="AA685" s="102">
        <v>0</v>
      </c>
      <c r="AB685" s="102">
        <v>0</v>
      </c>
      <c r="AC685" s="102">
        <v>122400000</v>
      </c>
      <c r="AD685" s="89">
        <v>44314</v>
      </c>
      <c r="AE685" s="89">
        <v>47966</v>
      </c>
      <c r="AF685" s="90">
        <v>122400000</v>
      </c>
      <c r="AG685" s="84">
        <v>6.08</v>
      </c>
      <c r="AH685" s="84">
        <v>10</v>
      </c>
      <c r="AI685" s="85">
        <v>7.8262999999999999E-2</v>
      </c>
      <c r="AJ685" s="86">
        <v>6.08</v>
      </c>
      <c r="AK685" s="86">
        <v>10</v>
      </c>
      <c r="AL685" s="87">
        <v>7.8262999999999999E-2</v>
      </c>
      <c r="AM685" s="91" t="s">
        <v>620</v>
      </c>
      <c r="AN685" s="91" t="s">
        <v>621</v>
      </c>
      <c r="AO685" s="19">
        <v>5706.96</v>
      </c>
      <c r="AP685" s="19">
        <v>0</v>
      </c>
      <c r="AQ685" s="19">
        <v>0</v>
      </c>
      <c r="AR685" s="19">
        <v>0</v>
      </c>
      <c r="AS685" s="19">
        <v>0</v>
      </c>
      <c r="AT685" s="19">
        <v>0</v>
      </c>
      <c r="AU685" s="19">
        <v>5706.96</v>
      </c>
      <c r="AV685" s="19">
        <v>0</v>
      </c>
      <c r="AW685" s="19">
        <v>0</v>
      </c>
      <c r="AX685" s="19">
        <v>0</v>
      </c>
      <c r="AY685" s="19">
        <v>0</v>
      </c>
      <c r="AZ685" s="19">
        <v>0</v>
      </c>
      <c r="BA685" s="19">
        <v>5706.96</v>
      </c>
      <c r="BB685" s="19">
        <v>0</v>
      </c>
      <c r="BC685" s="19">
        <v>0</v>
      </c>
      <c r="BD685" s="19">
        <v>0</v>
      </c>
      <c r="BE685" s="19">
        <v>0</v>
      </c>
      <c r="BF685" s="19">
        <v>0</v>
      </c>
      <c r="BG685" s="19">
        <v>0</v>
      </c>
      <c r="BH685" s="19">
        <v>0</v>
      </c>
      <c r="BI685" s="19">
        <v>0</v>
      </c>
      <c r="BJ685" s="19">
        <f t="shared" si="30"/>
        <v>11413.92</v>
      </c>
      <c r="BK685" s="19">
        <f t="shared" si="31"/>
        <v>5706.96</v>
      </c>
      <c r="BL685" s="19">
        <f t="shared" si="32"/>
        <v>17120.88</v>
      </c>
    </row>
    <row r="686" spans="1:64" x14ac:dyDescent="0.25">
      <c r="A686" s="52" t="s">
        <v>2544</v>
      </c>
      <c r="B686" s="78" t="s">
        <v>863</v>
      </c>
      <c r="C686" s="79">
        <v>1</v>
      </c>
      <c r="D686" s="80" t="s">
        <v>23</v>
      </c>
      <c r="E686" s="79" t="s">
        <v>434</v>
      </c>
      <c r="F686" s="79" t="s">
        <v>604</v>
      </c>
      <c r="G686" s="79" t="s">
        <v>54</v>
      </c>
      <c r="H686" s="79" t="s">
        <v>617</v>
      </c>
      <c r="I686" s="79" t="s">
        <v>605</v>
      </c>
      <c r="J686" s="79" t="s">
        <v>618</v>
      </c>
      <c r="K686" s="79" t="s">
        <v>554</v>
      </c>
      <c r="L686" s="79" t="s">
        <v>606</v>
      </c>
      <c r="M686" s="79" t="s">
        <v>619</v>
      </c>
      <c r="N686" s="81">
        <v>1</v>
      </c>
      <c r="O686" s="81">
        <v>1</v>
      </c>
      <c r="P686" s="81">
        <v>1</v>
      </c>
      <c r="Q686" s="81">
        <v>0</v>
      </c>
      <c r="R686" s="81">
        <v>0</v>
      </c>
      <c r="S686" s="81">
        <v>1</v>
      </c>
      <c r="T686" s="81">
        <v>1</v>
      </c>
      <c r="U686" s="81">
        <v>1</v>
      </c>
      <c r="V686" s="81">
        <v>0</v>
      </c>
      <c r="W686" s="102">
        <v>81600000</v>
      </c>
      <c r="X686" s="102">
        <v>0</v>
      </c>
      <c r="Y686" s="102">
        <v>0</v>
      </c>
      <c r="Z686" s="102">
        <v>0</v>
      </c>
      <c r="AA686" s="102">
        <v>0</v>
      </c>
      <c r="AB686" s="102">
        <v>0</v>
      </c>
      <c r="AC686" s="102">
        <v>81600000</v>
      </c>
      <c r="AD686" s="89">
        <v>44315</v>
      </c>
      <c r="AE686" s="89">
        <v>48698</v>
      </c>
      <c r="AF686" s="90">
        <v>81600000</v>
      </c>
      <c r="AG686" s="84">
        <v>8.08</v>
      </c>
      <c r="AH686" s="84">
        <v>12</v>
      </c>
      <c r="AI686" s="85">
        <v>7.9153000000000001E-2</v>
      </c>
      <c r="AJ686" s="86">
        <v>8.08</v>
      </c>
      <c r="AK686" s="86">
        <v>12</v>
      </c>
      <c r="AL686" s="87">
        <v>7.9153000000000001E-2</v>
      </c>
      <c r="AM686" s="91" t="s">
        <v>620</v>
      </c>
      <c r="AN686" s="91" t="s">
        <v>621</v>
      </c>
      <c r="AO686" s="19">
        <v>7183.01</v>
      </c>
      <c r="AP686" s="19">
        <v>0</v>
      </c>
      <c r="AQ686" s="19">
        <v>0</v>
      </c>
      <c r="AR686" s="19">
        <v>0</v>
      </c>
      <c r="AS686" s="19">
        <v>0</v>
      </c>
      <c r="AT686" s="19">
        <v>0</v>
      </c>
      <c r="AU686" s="19">
        <v>7183.01</v>
      </c>
      <c r="AV686" s="19">
        <v>0</v>
      </c>
      <c r="AW686" s="19">
        <v>0</v>
      </c>
      <c r="AX686" s="19">
        <v>0</v>
      </c>
      <c r="AY686" s="19">
        <v>0</v>
      </c>
      <c r="AZ686" s="19">
        <v>0</v>
      </c>
      <c r="BA686" s="19">
        <v>7183.01</v>
      </c>
      <c r="BB686" s="19">
        <v>0</v>
      </c>
      <c r="BC686" s="19">
        <v>0</v>
      </c>
      <c r="BD686" s="19">
        <v>0</v>
      </c>
      <c r="BE686" s="19">
        <v>0</v>
      </c>
      <c r="BF686" s="19">
        <v>0</v>
      </c>
      <c r="BG686" s="19">
        <v>0</v>
      </c>
      <c r="BH686" s="19">
        <v>0</v>
      </c>
      <c r="BI686" s="19">
        <v>0</v>
      </c>
      <c r="BJ686" s="19">
        <f t="shared" si="30"/>
        <v>14366.02</v>
      </c>
      <c r="BK686" s="19">
        <f t="shared" si="31"/>
        <v>7183.01</v>
      </c>
      <c r="BL686" s="19">
        <f t="shared" si="32"/>
        <v>21549.03</v>
      </c>
    </row>
    <row r="687" spans="1:64" x14ac:dyDescent="0.25">
      <c r="A687" s="52" t="s">
        <v>1913</v>
      </c>
      <c r="B687" s="78" t="s">
        <v>555</v>
      </c>
      <c r="C687" s="79">
        <v>1</v>
      </c>
      <c r="D687" s="80" t="s">
        <v>23</v>
      </c>
      <c r="E687" s="79" t="s">
        <v>434</v>
      </c>
      <c r="F687" s="79" t="s">
        <v>604</v>
      </c>
      <c r="G687" s="79" t="s">
        <v>66</v>
      </c>
      <c r="H687" s="79" t="s">
        <v>617</v>
      </c>
      <c r="I687" s="79" t="s">
        <v>609</v>
      </c>
      <c r="J687" s="79" t="s">
        <v>618</v>
      </c>
      <c r="K687" s="79" t="s">
        <v>66</v>
      </c>
      <c r="L687" s="79" t="s">
        <v>606</v>
      </c>
      <c r="M687" s="79" t="s">
        <v>619</v>
      </c>
      <c r="N687" s="81">
        <v>1</v>
      </c>
      <c r="O687" s="81">
        <v>1</v>
      </c>
      <c r="P687" s="81">
        <v>1</v>
      </c>
      <c r="Q687" s="81">
        <v>0</v>
      </c>
      <c r="R687" s="81">
        <v>1</v>
      </c>
      <c r="S687" s="81">
        <v>1</v>
      </c>
      <c r="T687" s="81">
        <v>1</v>
      </c>
      <c r="U687" s="81">
        <v>0</v>
      </c>
      <c r="V687" s="81">
        <v>0</v>
      </c>
      <c r="W687" s="102">
        <v>581818.18999999994</v>
      </c>
      <c r="X687" s="102">
        <v>0</v>
      </c>
      <c r="Y687" s="102">
        <v>0</v>
      </c>
      <c r="Z687" s="102">
        <v>0</v>
      </c>
      <c r="AA687" s="102">
        <v>0</v>
      </c>
      <c r="AB687" s="102">
        <v>0</v>
      </c>
      <c r="AC687" s="102">
        <v>581818.18999999994</v>
      </c>
      <c r="AD687" s="89">
        <v>41598</v>
      </c>
      <c r="AE687" s="89">
        <v>47077</v>
      </c>
      <c r="AF687" s="90">
        <v>800000</v>
      </c>
      <c r="AG687" s="84">
        <v>3.64</v>
      </c>
      <c r="AH687" s="84">
        <v>15</v>
      </c>
      <c r="AI687" s="85">
        <v>7.7499999999999999E-2</v>
      </c>
      <c r="AJ687" s="86">
        <v>3.64</v>
      </c>
      <c r="AK687" s="86">
        <v>15</v>
      </c>
      <c r="AL687" s="87">
        <v>7.7499999999999999E-2</v>
      </c>
      <c r="AM687" s="91" t="s">
        <v>620</v>
      </c>
      <c r="AN687" s="91" t="s">
        <v>621</v>
      </c>
      <c r="AO687" s="19">
        <v>0</v>
      </c>
      <c r="AP687" s="19">
        <v>0</v>
      </c>
      <c r="AQ687" s="19">
        <v>0</v>
      </c>
      <c r="AR687" s="19">
        <v>1460517.47</v>
      </c>
      <c r="AS687" s="19">
        <v>0</v>
      </c>
      <c r="AT687" s="19">
        <v>0</v>
      </c>
      <c r="AU687" s="19">
        <v>0</v>
      </c>
      <c r="AV687" s="19">
        <v>0</v>
      </c>
      <c r="AW687" s="19">
        <v>0</v>
      </c>
      <c r="AX687" s="19">
        <v>730258.74</v>
      </c>
      <c r="AY687" s="19">
        <v>0</v>
      </c>
      <c r="AZ687" s="19">
        <v>0</v>
      </c>
      <c r="BA687" s="19">
        <v>0</v>
      </c>
      <c r="BB687" s="19">
        <v>0</v>
      </c>
      <c r="BC687" s="19">
        <v>0</v>
      </c>
      <c r="BD687" s="19">
        <v>0</v>
      </c>
      <c r="BE687" s="19">
        <v>0</v>
      </c>
      <c r="BF687" s="19">
        <v>0</v>
      </c>
      <c r="BG687" s="19">
        <v>0</v>
      </c>
      <c r="BH687" s="19">
        <v>0</v>
      </c>
      <c r="BI687" s="19">
        <v>0</v>
      </c>
      <c r="BJ687" s="19">
        <f t="shared" si="30"/>
        <v>1460517.47</v>
      </c>
      <c r="BK687" s="19">
        <f t="shared" si="31"/>
        <v>730258.74</v>
      </c>
      <c r="BL687" s="19">
        <f t="shared" si="32"/>
        <v>2190776.21</v>
      </c>
    </row>
    <row r="688" spans="1:64" x14ac:dyDescent="0.25">
      <c r="A688" s="52" t="s">
        <v>1932</v>
      </c>
      <c r="B688" s="78" t="s">
        <v>546</v>
      </c>
      <c r="C688" s="79">
        <v>57</v>
      </c>
      <c r="D688" s="80" t="s">
        <v>23</v>
      </c>
      <c r="E688" s="79" t="s">
        <v>434</v>
      </c>
      <c r="F688" s="79" t="s">
        <v>604</v>
      </c>
      <c r="G688" s="79" t="s">
        <v>66</v>
      </c>
      <c r="H688" s="79" t="s">
        <v>617</v>
      </c>
      <c r="I688" s="79" t="s">
        <v>609</v>
      </c>
      <c r="J688" s="79" t="s">
        <v>618</v>
      </c>
      <c r="K688" s="79" t="s">
        <v>66</v>
      </c>
      <c r="L688" s="79" t="s">
        <v>606</v>
      </c>
      <c r="M688" s="79" t="s">
        <v>619</v>
      </c>
      <c r="N688" s="81">
        <v>1</v>
      </c>
      <c r="O688" s="81">
        <v>1</v>
      </c>
      <c r="P688" s="81">
        <v>1</v>
      </c>
      <c r="Q688" s="81">
        <v>0</v>
      </c>
      <c r="R688" s="81">
        <v>1</v>
      </c>
      <c r="S688" s="81">
        <v>1</v>
      </c>
      <c r="T688" s="81">
        <v>1</v>
      </c>
      <c r="U688" s="81">
        <v>0</v>
      </c>
      <c r="V688" s="81">
        <v>0</v>
      </c>
      <c r="W688" s="102">
        <v>665000</v>
      </c>
      <c r="X688" s="102">
        <v>0</v>
      </c>
      <c r="Y688" s="102">
        <v>0</v>
      </c>
      <c r="Z688" s="102">
        <v>0</v>
      </c>
      <c r="AA688" s="102">
        <v>0</v>
      </c>
      <c r="AB688" s="102">
        <v>0</v>
      </c>
      <c r="AC688" s="102">
        <v>665000</v>
      </c>
      <c r="AD688" s="89">
        <v>41815</v>
      </c>
      <c r="AE688" s="89">
        <v>49120</v>
      </c>
      <c r="AF688" s="90">
        <v>700000</v>
      </c>
      <c r="AG688" s="84">
        <v>9.24</v>
      </c>
      <c r="AH688" s="84">
        <v>20</v>
      </c>
      <c r="AI688" s="85">
        <v>8.4500000000000006E-2</v>
      </c>
      <c r="AJ688" s="86">
        <v>9.24</v>
      </c>
      <c r="AK688" s="86">
        <v>20</v>
      </c>
      <c r="AL688" s="87">
        <v>8.4500000000000006E-2</v>
      </c>
      <c r="AM688" s="91" t="s">
        <v>620</v>
      </c>
      <c r="AN688" s="91" t="s">
        <v>621</v>
      </c>
      <c r="AO688" s="19">
        <v>0</v>
      </c>
      <c r="AP688" s="19">
        <v>0</v>
      </c>
      <c r="AQ688" s="19">
        <v>0</v>
      </c>
      <c r="AR688" s="19">
        <v>0</v>
      </c>
      <c r="AS688" s="19">
        <v>380250</v>
      </c>
      <c r="AT688" s="19">
        <v>0</v>
      </c>
      <c r="AU688" s="19">
        <v>0</v>
      </c>
      <c r="AV688" s="19">
        <v>0</v>
      </c>
      <c r="AW688" s="19">
        <v>0</v>
      </c>
      <c r="AX688" s="19">
        <v>0</v>
      </c>
      <c r="AY688" s="19">
        <v>359125</v>
      </c>
      <c r="AZ688" s="19">
        <v>0</v>
      </c>
      <c r="BA688" s="19">
        <v>0</v>
      </c>
      <c r="BB688" s="19">
        <v>0</v>
      </c>
      <c r="BC688" s="19">
        <v>0</v>
      </c>
      <c r="BD688" s="19">
        <v>0</v>
      </c>
      <c r="BE688" s="19">
        <v>338000</v>
      </c>
      <c r="BF688" s="19">
        <v>0</v>
      </c>
      <c r="BG688" s="19">
        <v>0</v>
      </c>
      <c r="BH688" s="19">
        <v>0</v>
      </c>
      <c r="BI688" s="19">
        <v>0</v>
      </c>
      <c r="BJ688" s="19">
        <f t="shared" si="30"/>
        <v>380250</v>
      </c>
      <c r="BK688" s="19">
        <f t="shared" si="31"/>
        <v>697125</v>
      </c>
      <c r="BL688" s="19">
        <f t="shared" si="32"/>
        <v>1077375</v>
      </c>
    </row>
    <row r="689" spans="1:64" x14ac:dyDescent="0.25">
      <c r="A689" s="52" t="s">
        <v>1969</v>
      </c>
      <c r="B689" s="78" t="s">
        <v>549</v>
      </c>
      <c r="C689" s="79">
        <v>9</v>
      </c>
      <c r="D689" s="80" t="s">
        <v>23</v>
      </c>
      <c r="E689" s="79" t="s">
        <v>434</v>
      </c>
      <c r="F689" s="79" t="s">
        <v>604</v>
      </c>
      <c r="G689" s="79" t="s">
        <v>66</v>
      </c>
      <c r="H689" s="79" t="s">
        <v>617</v>
      </c>
      <c r="I689" s="79" t="s">
        <v>609</v>
      </c>
      <c r="J689" s="79" t="s">
        <v>618</v>
      </c>
      <c r="K689" s="79" t="s">
        <v>66</v>
      </c>
      <c r="L689" s="79" t="s">
        <v>606</v>
      </c>
      <c r="M689" s="79" t="s">
        <v>619</v>
      </c>
      <c r="N689" s="81">
        <v>1</v>
      </c>
      <c r="O689" s="81">
        <v>1</v>
      </c>
      <c r="P689" s="81">
        <v>1</v>
      </c>
      <c r="Q689" s="81">
        <v>0</v>
      </c>
      <c r="R689" s="81">
        <v>1</v>
      </c>
      <c r="S689" s="81">
        <v>1</v>
      </c>
      <c r="T689" s="81">
        <v>1</v>
      </c>
      <c r="U689" s="81">
        <v>0</v>
      </c>
      <c r="V689" s="81">
        <v>0</v>
      </c>
      <c r="W689" s="102">
        <v>300000</v>
      </c>
      <c r="X689" s="102">
        <v>0</v>
      </c>
      <c r="Y689" s="102">
        <v>0</v>
      </c>
      <c r="Z689" s="102">
        <v>12675</v>
      </c>
      <c r="AA689" s="102">
        <v>0</v>
      </c>
      <c r="AB689" s="102">
        <v>0</v>
      </c>
      <c r="AC689" s="102">
        <v>300000</v>
      </c>
      <c r="AD689" s="89">
        <v>42090</v>
      </c>
      <c r="AE689" s="89">
        <v>49395</v>
      </c>
      <c r="AF689" s="90">
        <v>300000</v>
      </c>
      <c r="AG689" s="84">
        <v>9.99</v>
      </c>
      <c r="AH689" s="84">
        <v>20</v>
      </c>
      <c r="AI689" s="85">
        <v>8.4500000000000006E-2</v>
      </c>
      <c r="AJ689" s="86">
        <v>9.99</v>
      </c>
      <c r="AK689" s="86">
        <v>20</v>
      </c>
      <c r="AL689" s="87">
        <v>8.4500000000000006E-2</v>
      </c>
      <c r="AM689" s="91" t="s">
        <v>620</v>
      </c>
      <c r="AN689" s="91" t="s">
        <v>621</v>
      </c>
      <c r="AO689" s="19">
        <v>0</v>
      </c>
      <c r="AP689" s="19">
        <v>0</v>
      </c>
      <c r="AQ689" s="19">
        <v>14787.5</v>
      </c>
      <c r="AR689" s="19">
        <v>0</v>
      </c>
      <c r="AS689" s="19">
        <v>0</v>
      </c>
      <c r="AT689" s="19">
        <v>0</v>
      </c>
      <c r="AU689" s="19">
        <v>0</v>
      </c>
      <c r="AV689" s="19">
        <v>0</v>
      </c>
      <c r="AW689" s="19">
        <v>14787.5</v>
      </c>
      <c r="AX689" s="19">
        <v>0</v>
      </c>
      <c r="AY689" s="19">
        <v>0</v>
      </c>
      <c r="AZ689" s="19">
        <v>0</v>
      </c>
      <c r="BA689" s="19">
        <v>0</v>
      </c>
      <c r="BB689" s="19">
        <v>0</v>
      </c>
      <c r="BC689" s="19">
        <v>14787.5</v>
      </c>
      <c r="BD689" s="19">
        <v>0</v>
      </c>
      <c r="BE689" s="19">
        <v>0</v>
      </c>
      <c r="BF689" s="19">
        <v>0</v>
      </c>
      <c r="BG689" s="19">
        <v>0</v>
      </c>
      <c r="BH689" s="19">
        <v>0</v>
      </c>
      <c r="BI689" s="19">
        <v>14787.5</v>
      </c>
      <c r="BJ689" s="19">
        <f t="shared" si="30"/>
        <v>29575</v>
      </c>
      <c r="BK689" s="19">
        <f t="shared" si="31"/>
        <v>29575</v>
      </c>
      <c r="BL689" s="19">
        <f t="shared" si="32"/>
        <v>59150</v>
      </c>
    </row>
    <row r="690" spans="1:64" x14ac:dyDescent="0.25">
      <c r="A690" s="52" t="s">
        <v>1963</v>
      </c>
      <c r="B690" s="78" t="s">
        <v>549</v>
      </c>
      <c r="C690" s="79">
        <v>16</v>
      </c>
      <c r="D690" s="80" t="s">
        <v>23</v>
      </c>
      <c r="E690" s="79" t="s">
        <v>434</v>
      </c>
      <c r="F690" s="79" t="s">
        <v>604</v>
      </c>
      <c r="G690" s="79" t="s">
        <v>66</v>
      </c>
      <c r="H690" s="79" t="s">
        <v>617</v>
      </c>
      <c r="I690" s="79" t="s">
        <v>609</v>
      </c>
      <c r="J690" s="79" t="s">
        <v>618</v>
      </c>
      <c r="K690" s="79" t="s">
        <v>66</v>
      </c>
      <c r="L690" s="79" t="s">
        <v>606</v>
      </c>
      <c r="M690" s="79" t="s">
        <v>619</v>
      </c>
      <c r="N690" s="81">
        <v>1</v>
      </c>
      <c r="O690" s="81">
        <v>1</v>
      </c>
      <c r="P690" s="81">
        <v>1</v>
      </c>
      <c r="Q690" s="81">
        <v>0</v>
      </c>
      <c r="R690" s="81">
        <v>1</v>
      </c>
      <c r="S690" s="81">
        <v>1</v>
      </c>
      <c r="T690" s="81">
        <v>1</v>
      </c>
      <c r="U690" s="81">
        <v>0</v>
      </c>
      <c r="V690" s="81">
        <v>0</v>
      </c>
      <c r="W690" s="102">
        <v>350000</v>
      </c>
      <c r="X690" s="102">
        <v>0</v>
      </c>
      <c r="Y690" s="102">
        <v>0</v>
      </c>
      <c r="Z690" s="102">
        <v>0</v>
      </c>
      <c r="AA690" s="102">
        <v>0</v>
      </c>
      <c r="AB690" s="102">
        <v>0</v>
      </c>
      <c r="AC690" s="102">
        <v>350000</v>
      </c>
      <c r="AD690" s="89">
        <v>42124</v>
      </c>
      <c r="AE690" s="89">
        <v>49429</v>
      </c>
      <c r="AF690" s="90">
        <v>350000</v>
      </c>
      <c r="AG690" s="84">
        <v>10.08</v>
      </c>
      <c r="AH690" s="84">
        <v>20</v>
      </c>
      <c r="AI690" s="85">
        <v>8.4500000000000006E-2</v>
      </c>
      <c r="AJ690" s="86">
        <v>10.08</v>
      </c>
      <c r="AK690" s="86">
        <v>20</v>
      </c>
      <c r="AL690" s="87">
        <v>8.4500000000000006E-2</v>
      </c>
      <c r="AM690" s="91" t="s">
        <v>620</v>
      </c>
      <c r="AN690" s="91" t="s">
        <v>621</v>
      </c>
      <c r="AO690" s="19">
        <v>0</v>
      </c>
      <c r="AP690" s="19">
        <v>0</v>
      </c>
      <c r="AQ690" s="19">
        <v>0</v>
      </c>
      <c r="AR690" s="19">
        <v>12759.5</v>
      </c>
      <c r="AS690" s="19">
        <v>0</v>
      </c>
      <c r="AT690" s="19">
        <v>0</v>
      </c>
      <c r="AU690" s="19">
        <v>0</v>
      </c>
      <c r="AV690" s="19">
        <v>0</v>
      </c>
      <c r="AW690" s="19">
        <v>0</v>
      </c>
      <c r="AX690" s="19">
        <v>12759.5</v>
      </c>
      <c r="AY690" s="19">
        <v>0</v>
      </c>
      <c r="AZ690" s="19">
        <v>0</v>
      </c>
      <c r="BA690" s="19">
        <v>0</v>
      </c>
      <c r="BB690" s="19">
        <v>0</v>
      </c>
      <c r="BC690" s="19">
        <v>0</v>
      </c>
      <c r="BD690" s="19">
        <v>12121.53</v>
      </c>
      <c r="BE690" s="19">
        <v>0</v>
      </c>
      <c r="BF690" s="19">
        <v>0</v>
      </c>
      <c r="BG690" s="19">
        <v>0</v>
      </c>
      <c r="BH690" s="19">
        <v>0</v>
      </c>
      <c r="BI690" s="19">
        <v>0</v>
      </c>
      <c r="BJ690" s="19">
        <f t="shared" si="30"/>
        <v>12759.5</v>
      </c>
      <c r="BK690" s="19">
        <f t="shared" si="31"/>
        <v>24881.03</v>
      </c>
      <c r="BL690" s="19">
        <f t="shared" si="32"/>
        <v>37640.53</v>
      </c>
    </row>
    <row r="691" spans="1:64" x14ac:dyDescent="0.25">
      <c r="A691" s="52" t="s">
        <v>1970</v>
      </c>
      <c r="B691" s="78" t="s">
        <v>864</v>
      </c>
      <c r="C691" s="79">
        <v>13</v>
      </c>
      <c r="D691" s="80" t="s">
        <v>23</v>
      </c>
      <c r="E691" s="79" t="s">
        <v>434</v>
      </c>
      <c r="F691" s="79" t="s">
        <v>604</v>
      </c>
      <c r="G691" s="79" t="s">
        <v>66</v>
      </c>
      <c r="H691" s="79" t="s">
        <v>617</v>
      </c>
      <c r="I691" s="79" t="s">
        <v>609</v>
      </c>
      <c r="J691" s="79" t="s">
        <v>618</v>
      </c>
      <c r="K691" s="79" t="s">
        <v>66</v>
      </c>
      <c r="L691" s="79" t="s">
        <v>606</v>
      </c>
      <c r="M691" s="79" t="s">
        <v>619</v>
      </c>
      <c r="N691" s="81">
        <v>1</v>
      </c>
      <c r="O691" s="81">
        <v>1</v>
      </c>
      <c r="P691" s="81">
        <v>1</v>
      </c>
      <c r="Q691" s="81">
        <v>0</v>
      </c>
      <c r="R691" s="81">
        <v>1</v>
      </c>
      <c r="S691" s="81">
        <v>1</v>
      </c>
      <c r="T691" s="81">
        <v>1</v>
      </c>
      <c r="U691" s="81">
        <v>0</v>
      </c>
      <c r="V691" s="81">
        <v>0</v>
      </c>
      <c r="W691" s="102">
        <v>350000</v>
      </c>
      <c r="X691" s="102">
        <v>0</v>
      </c>
      <c r="Y691" s="102">
        <v>0</v>
      </c>
      <c r="Z691" s="102">
        <v>0</v>
      </c>
      <c r="AA691" s="102">
        <v>0</v>
      </c>
      <c r="AB691" s="102">
        <v>0</v>
      </c>
      <c r="AC691" s="102">
        <v>350000</v>
      </c>
      <c r="AD691" s="89">
        <v>42522</v>
      </c>
      <c r="AE691" s="89">
        <v>49827</v>
      </c>
      <c r="AF691" s="90">
        <v>350000</v>
      </c>
      <c r="AG691" s="84">
        <v>11.17</v>
      </c>
      <c r="AH691" s="84">
        <v>20</v>
      </c>
      <c r="AI691" s="85">
        <v>8.4500000000000006E-2</v>
      </c>
      <c r="AJ691" s="86">
        <v>11.17</v>
      </c>
      <c r="AK691" s="86">
        <v>20</v>
      </c>
      <c r="AL691" s="87">
        <v>8.4500000000000006E-2</v>
      </c>
      <c r="AM691" s="91" t="s">
        <v>620</v>
      </c>
      <c r="AN691" s="91" t="s">
        <v>621</v>
      </c>
      <c r="AO691" s="19">
        <v>0</v>
      </c>
      <c r="AP691" s="19">
        <v>4225</v>
      </c>
      <c r="AQ691" s="19">
        <v>0</v>
      </c>
      <c r="AR691" s="19">
        <v>0</v>
      </c>
      <c r="AS691" s="19">
        <v>4225</v>
      </c>
      <c r="AT691" s="19">
        <v>0</v>
      </c>
      <c r="AU691" s="19">
        <v>0</v>
      </c>
      <c r="AV691" s="19">
        <v>4225</v>
      </c>
      <c r="AW691" s="19">
        <v>0</v>
      </c>
      <c r="AX691" s="19">
        <v>0</v>
      </c>
      <c r="AY691" s="19">
        <v>4225</v>
      </c>
      <c r="AZ691" s="19">
        <v>0</v>
      </c>
      <c r="BA691" s="19">
        <v>0</v>
      </c>
      <c r="BB691" s="19">
        <v>4225</v>
      </c>
      <c r="BC691" s="19">
        <v>0</v>
      </c>
      <c r="BD691" s="19">
        <v>0</v>
      </c>
      <c r="BE691" s="19">
        <v>4225</v>
      </c>
      <c r="BF691" s="19">
        <v>0</v>
      </c>
      <c r="BG691" s="19">
        <v>0</v>
      </c>
      <c r="BH691" s="19">
        <v>4225</v>
      </c>
      <c r="BI691" s="19">
        <v>0</v>
      </c>
      <c r="BJ691" s="19">
        <f t="shared" si="30"/>
        <v>12675</v>
      </c>
      <c r="BK691" s="19">
        <f t="shared" si="31"/>
        <v>16900</v>
      </c>
      <c r="BL691" s="19">
        <f t="shared" si="32"/>
        <v>29575</v>
      </c>
    </row>
    <row r="692" spans="1:64" x14ac:dyDescent="0.25">
      <c r="A692" s="52" t="s">
        <v>1971</v>
      </c>
      <c r="B692" s="78" t="s">
        <v>864</v>
      </c>
      <c r="C692" s="79">
        <v>22</v>
      </c>
      <c r="D692" s="80" t="s">
        <v>23</v>
      </c>
      <c r="E692" s="79" t="s">
        <v>434</v>
      </c>
      <c r="F692" s="79" t="s">
        <v>604</v>
      </c>
      <c r="G692" s="79" t="s">
        <v>66</v>
      </c>
      <c r="H692" s="79" t="s">
        <v>617</v>
      </c>
      <c r="I692" s="79" t="s">
        <v>609</v>
      </c>
      <c r="J692" s="79" t="s">
        <v>618</v>
      </c>
      <c r="K692" s="79" t="s">
        <v>66</v>
      </c>
      <c r="L692" s="79" t="s">
        <v>606</v>
      </c>
      <c r="M692" s="79" t="s">
        <v>619</v>
      </c>
      <c r="N692" s="81">
        <v>1</v>
      </c>
      <c r="O692" s="81">
        <v>1</v>
      </c>
      <c r="P692" s="81">
        <v>1</v>
      </c>
      <c r="Q692" s="81">
        <v>0</v>
      </c>
      <c r="R692" s="81">
        <v>1</v>
      </c>
      <c r="S692" s="81">
        <v>1</v>
      </c>
      <c r="T692" s="81">
        <v>1</v>
      </c>
      <c r="U692" s="81">
        <v>0</v>
      </c>
      <c r="V692" s="81">
        <v>0</v>
      </c>
      <c r="W692" s="102">
        <v>200000</v>
      </c>
      <c r="X692" s="102">
        <v>0</v>
      </c>
      <c r="Y692" s="102">
        <v>0</v>
      </c>
      <c r="Z692" s="102">
        <v>0</v>
      </c>
      <c r="AA692" s="102">
        <v>0</v>
      </c>
      <c r="AB692" s="102">
        <v>0</v>
      </c>
      <c r="AC692" s="102">
        <v>200000</v>
      </c>
      <c r="AD692" s="89">
        <v>42598</v>
      </c>
      <c r="AE692" s="89">
        <v>49903</v>
      </c>
      <c r="AF692" s="90">
        <v>200000</v>
      </c>
      <c r="AG692" s="84">
        <v>11.38</v>
      </c>
      <c r="AH692" s="84">
        <v>20</v>
      </c>
      <c r="AI692" s="85">
        <v>8.4500000000000006E-2</v>
      </c>
      <c r="AJ692" s="86">
        <v>11.38</v>
      </c>
      <c r="AK692" s="86">
        <v>20</v>
      </c>
      <c r="AL692" s="87">
        <v>8.4500000000000006E-2</v>
      </c>
      <c r="AM692" s="91" t="s">
        <v>620</v>
      </c>
      <c r="AN692" s="91" t="s">
        <v>621</v>
      </c>
      <c r="AO692" s="19">
        <v>0</v>
      </c>
      <c r="AP692" s="19">
        <v>0</v>
      </c>
      <c r="AQ692" s="19">
        <v>0</v>
      </c>
      <c r="AR692" s="19">
        <v>4225</v>
      </c>
      <c r="AS692" s="19">
        <v>0</v>
      </c>
      <c r="AT692" s="19">
        <v>0</v>
      </c>
      <c r="AU692" s="19">
        <v>0</v>
      </c>
      <c r="AV692" s="19">
        <v>0</v>
      </c>
      <c r="AW692" s="19">
        <v>0</v>
      </c>
      <c r="AX692" s="19">
        <v>4225</v>
      </c>
      <c r="AY692" s="19">
        <v>0</v>
      </c>
      <c r="AZ692" s="19">
        <v>0</v>
      </c>
      <c r="BA692" s="19">
        <v>0</v>
      </c>
      <c r="BB692" s="19">
        <v>0</v>
      </c>
      <c r="BC692" s="19">
        <v>0</v>
      </c>
      <c r="BD692" s="19">
        <v>4225</v>
      </c>
      <c r="BE692" s="19">
        <v>0</v>
      </c>
      <c r="BF692" s="19">
        <v>0</v>
      </c>
      <c r="BG692" s="19">
        <v>0</v>
      </c>
      <c r="BH692" s="19">
        <v>0</v>
      </c>
      <c r="BI692" s="19">
        <v>0</v>
      </c>
      <c r="BJ692" s="19">
        <f t="shared" si="30"/>
        <v>4225</v>
      </c>
      <c r="BK692" s="19">
        <f t="shared" si="31"/>
        <v>8450</v>
      </c>
      <c r="BL692" s="19">
        <f t="shared" si="32"/>
        <v>12675</v>
      </c>
    </row>
    <row r="693" spans="1:64" x14ac:dyDescent="0.25">
      <c r="A693" s="52" t="s">
        <v>1972</v>
      </c>
      <c r="B693" s="78" t="s">
        <v>864</v>
      </c>
      <c r="C693" s="79">
        <v>32</v>
      </c>
      <c r="D693" s="80" t="s">
        <v>23</v>
      </c>
      <c r="E693" s="79" t="s">
        <v>434</v>
      </c>
      <c r="F693" s="79" t="s">
        <v>604</v>
      </c>
      <c r="G693" s="79" t="s">
        <v>66</v>
      </c>
      <c r="H693" s="79" t="s">
        <v>617</v>
      </c>
      <c r="I693" s="79" t="s">
        <v>609</v>
      </c>
      <c r="J693" s="79" t="s">
        <v>618</v>
      </c>
      <c r="K693" s="79" t="s">
        <v>66</v>
      </c>
      <c r="L693" s="79" t="s">
        <v>606</v>
      </c>
      <c r="M693" s="79" t="s">
        <v>619</v>
      </c>
      <c r="N693" s="81">
        <v>1</v>
      </c>
      <c r="O693" s="81">
        <v>1</v>
      </c>
      <c r="P693" s="81">
        <v>1</v>
      </c>
      <c r="Q693" s="81">
        <v>0</v>
      </c>
      <c r="R693" s="81">
        <v>1</v>
      </c>
      <c r="S693" s="81">
        <v>1</v>
      </c>
      <c r="T693" s="81">
        <v>1</v>
      </c>
      <c r="U693" s="81">
        <v>0</v>
      </c>
      <c r="V693" s="81">
        <v>0</v>
      </c>
      <c r="W693" s="102">
        <v>100000</v>
      </c>
      <c r="X693" s="102">
        <v>0</v>
      </c>
      <c r="Y693" s="102">
        <v>0</v>
      </c>
      <c r="Z693" s="102">
        <v>0</v>
      </c>
      <c r="AA693" s="102">
        <v>0</v>
      </c>
      <c r="AB693" s="102">
        <v>0</v>
      </c>
      <c r="AC693" s="102">
        <v>100000</v>
      </c>
      <c r="AD693" s="89">
        <v>42754</v>
      </c>
      <c r="AE693" s="89">
        <v>50059</v>
      </c>
      <c r="AF693" s="90">
        <v>100000</v>
      </c>
      <c r="AG693" s="84">
        <v>11.8</v>
      </c>
      <c r="AH693" s="84">
        <v>20</v>
      </c>
      <c r="AI693" s="85">
        <v>8.4500000000000006E-2</v>
      </c>
      <c r="AJ693" s="86">
        <v>11.8</v>
      </c>
      <c r="AK693" s="86">
        <v>20</v>
      </c>
      <c r="AL693" s="87">
        <v>8.4500000000000006E-2</v>
      </c>
      <c r="AM693" s="91" t="s">
        <v>620</v>
      </c>
      <c r="AN693" s="91" t="s">
        <v>621</v>
      </c>
      <c r="AO693" s="19">
        <v>0</v>
      </c>
      <c r="AP693" s="19">
        <v>0</v>
      </c>
      <c r="AQ693" s="19">
        <v>0</v>
      </c>
      <c r="AR693" s="19">
        <v>0</v>
      </c>
      <c r="AS693" s="19">
        <v>7816.25</v>
      </c>
      <c r="AT693" s="19">
        <v>0</v>
      </c>
      <c r="AU693" s="19">
        <v>0</v>
      </c>
      <c r="AV693" s="19">
        <v>0</v>
      </c>
      <c r="AW693" s="19">
        <v>0</v>
      </c>
      <c r="AX693" s="19">
        <v>0</v>
      </c>
      <c r="AY693" s="19">
        <v>7816.25</v>
      </c>
      <c r="AZ693" s="19">
        <v>0</v>
      </c>
      <c r="BA693" s="19">
        <v>0</v>
      </c>
      <c r="BB693" s="19">
        <v>0</v>
      </c>
      <c r="BC693" s="19">
        <v>0</v>
      </c>
      <c r="BD693" s="19">
        <v>0</v>
      </c>
      <c r="BE693" s="19">
        <v>7816.25</v>
      </c>
      <c r="BF693" s="19">
        <v>0</v>
      </c>
      <c r="BG693" s="19">
        <v>0</v>
      </c>
      <c r="BH693" s="19">
        <v>0</v>
      </c>
      <c r="BI693" s="19">
        <v>0</v>
      </c>
      <c r="BJ693" s="19">
        <f t="shared" si="30"/>
        <v>7816.25</v>
      </c>
      <c r="BK693" s="19">
        <f t="shared" si="31"/>
        <v>15632.5</v>
      </c>
      <c r="BL693" s="19">
        <f t="shared" si="32"/>
        <v>23448.75</v>
      </c>
    </row>
    <row r="694" spans="1:64" x14ac:dyDescent="0.25">
      <c r="A694" s="52" t="s">
        <v>1979</v>
      </c>
      <c r="B694" s="78" t="s">
        <v>551</v>
      </c>
      <c r="C694" s="79">
        <v>23</v>
      </c>
      <c r="D694" s="80" t="s">
        <v>23</v>
      </c>
      <c r="E694" s="79" t="s">
        <v>434</v>
      </c>
      <c r="F694" s="79" t="s">
        <v>604</v>
      </c>
      <c r="G694" s="79" t="s">
        <v>66</v>
      </c>
      <c r="H694" s="79" t="s">
        <v>617</v>
      </c>
      <c r="I694" s="79" t="s">
        <v>609</v>
      </c>
      <c r="J694" s="79" t="s">
        <v>618</v>
      </c>
      <c r="K694" s="79" t="s">
        <v>66</v>
      </c>
      <c r="L694" s="79" t="s">
        <v>606</v>
      </c>
      <c r="M694" s="79" t="s">
        <v>619</v>
      </c>
      <c r="N694" s="81">
        <v>1</v>
      </c>
      <c r="O694" s="81">
        <v>1</v>
      </c>
      <c r="P694" s="81">
        <v>1</v>
      </c>
      <c r="Q694" s="81">
        <v>0</v>
      </c>
      <c r="R694" s="81">
        <v>1</v>
      </c>
      <c r="S694" s="81">
        <v>1</v>
      </c>
      <c r="T694" s="81">
        <v>1</v>
      </c>
      <c r="U694" s="81">
        <v>0</v>
      </c>
      <c r="V694" s="81">
        <v>0</v>
      </c>
      <c r="W694" s="102">
        <v>350000</v>
      </c>
      <c r="X694" s="102">
        <v>0</v>
      </c>
      <c r="Y694" s="102">
        <v>0</v>
      </c>
      <c r="Z694" s="102">
        <v>0</v>
      </c>
      <c r="AA694" s="102">
        <v>0</v>
      </c>
      <c r="AB694" s="102">
        <v>0</v>
      </c>
      <c r="AC694" s="102">
        <v>350000</v>
      </c>
      <c r="AD694" s="89">
        <v>42866</v>
      </c>
      <c r="AE694" s="89">
        <v>50171</v>
      </c>
      <c r="AF694" s="90">
        <v>350000</v>
      </c>
      <c r="AG694" s="84">
        <v>12.11</v>
      </c>
      <c r="AH694" s="84">
        <v>20</v>
      </c>
      <c r="AI694" s="85">
        <v>8.4500000000000006E-2</v>
      </c>
      <c r="AJ694" s="86">
        <v>12.11</v>
      </c>
      <c r="AK694" s="86">
        <v>20</v>
      </c>
      <c r="AL694" s="87">
        <v>8.4500000000000006E-2</v>
      </c>
      <c r="AM694" s="91" t="s">
        <v>620</v>
      </c>
      <c r="AN694" s="91" t="s">
        <v>621</v>
      </c>
      <c r="AO694" s="19">
        <v>2450</v>
      </c>
      <c r="AP694" s="19">
        <v>0</v>
      </c>
      <c r="AQ694" s="19">
        <v>0</v>
      </c>
      <c r="AR694" s="19">
        <v>0</v>
      </c>
      <c r="AS694" s="19">
        <v>0</v>
      </c>
      <c r="AT694" s="19">
        <v>0</v>
      </c>
      <c r="AU694" s="19">
        <v>2362.5</v>
      </c>
      <c r="AV694" s="19">
        <v>0</v>
      </c>
      <c r="AW694" s="19">
        <v>0</v>
      </c>
      <c r="AX694" s="19">
        <v>0</v>
      </c>
      <c r="AY694" s="19">
        <v>0</v>
      </c>
      <c r="AZ694" s="19">
        <v>0</v>
      </c>
      <c r="BA694" s="19">
        <v>2275</v>
      </c>
      <c r="BB694" s="19">
        <v>0</v>
      </c>
      <c r="BC694" s="19">
        <v>0</v>
      </c>
      <c r="BD694" s="19">
        <v>0</v>
      </c>
      <c r="BE694" s="19">
        <v>0</v>
      </c>
      <c r="BF694" s="19">
        <v>0</v>
      </c>
      <c r="BG694" s="19">
        <v>2187.5</v>
      </c>
      <c r="BH694" s="19">
        <v>0</v>
      </c>
      <c r="BI694" s="19">
        <v>0</v>
      </c>
      <c r="BJ694" s="19">
        <f t="shared" si="30"/>
        <v>4812.5</v>
      </c>
      <c r="BK694" s="19">
        <f t="shared" si="31"/>
        <v>4462.5</v>
      </c>
      <c r="BL694" s="19">
        <f t="shared" si="32"/>
        <v>9275</v>
      </c>
    </row>
    <row r="695" spans="1:64" x14ac:dyDescent="0.25">
      <c r="A695" s="52" t="s">
        <v>2488</v>
      </c>
      <c r="B695" s="78" t="s">
        <v>865</v>
      </c>
      <c r="C695" s="79">
        <v>1</v>
      </c>
      <c r="D695" s="80" t="s">
        <v>23</v>
      </c>
      <c r="E695" s="79" t="s">
        <v>434</v>
      </c>
      <c r="F695" s="79" t="s">
        <v>604</v>
      </c>
      <c r="G695" s="79" t="s">
        <v>556</v>
      </c>
      <c r="H695" s="79" t="s">
        <v>617</v>
      </c>
      <c r="I695" s="79" t="s">
        <v>605</v>
      </c>
      <c r="J695" s="79" t="s">
        <v>618</v>
      </c>
      <c r="K695" s="79" t="s">
        <v>556</v>
      </c>
      <c r="L695" s="79" t="s">
        <v>606</v>
      </c>
      <c r="M695" s="79" t="s">
        <v>619</v>
      </c>
      <c r="N695" s="81">
        <v>1</v>
      </c>
      <c r="O695" s="81">
        <v>1</v>
      </c>
      <c r="P695" s="81">
        <v>1</v>
      </c>
      <c r="Q695" s="81">
        <v>0</v>
      </c>
      <c r="R695" s="81">
        <v>0</v>
      </c>
      <c r="S695" s="81">
        <v>1</v>
      </c>
      <c r="T695" s="81">
        <v>1</v>
      </c>
      <c r="U695" s="81">
        <v>1</v>
      </c>
      <c r="V695" s="81">
        <v>0</v>
      </c>
      <c r="W695" s="102">
        <v>6074539.5899999999</v>
      </c>
      <c r="X695" s="102">
        <v>0</v>
      </c>
      <c r="Y695" s="102">
        <v>0</v>
      </c>
      <c r="Z695" s="102">
        <v>0</v>
      </c>
      <c r="AA695" s="102">
        <v>0</v>
      </c>
      <c r="AB695" s="102">
        <v>0</v>
      </c>
      <c r="AC695" s="102">
        <v>6074539.5899999999</v>
      </c>
      <c r="AD695" s="89">
        <v>44168</v>
      </c>
      <c r="AE695" s="89">
        <v>45994</v>
      </c>
      <c r="AF695" s="90">
        <v>6074539.5899999999</v>
      </c>
      <c r="AG695" s="84">
        <v>0.68</v>
      </c>
      <c r="AH695" s="84">
        <v>5</v>
      </c>
      <c r="AI695" s="85">
        <v>7.1294999999999997E-2</v>
      </c>
      <c r="AJ695" s="86">
        <v>0.68</v>
      </c>
      <c r="AK695" s="86">
        <v>5</v>
      </c>
      <c r="AL695" s="87">
        <v>7.1294999999999997E-2</v>
      </c>
      <c r="AM695" s="91" t="s">
        <v>620</v>
      </c>
      <c r="AN695" s="91" t="s">
        <v>621</v>
      </c>
      <c r="AO695" s="19">
        <v>0</v>
      </c>
      <c r="AP695" s="19">
        <v>0</v>
      </c>
      <c r="AQ695" s="19">
        <v>0</v>
      </c>
      <c r="AR695" s="19">
        <v>0</v>
      </c>
      <c r="AS695" s="19">
        <v>21533.85</v>
      </c>
      <c r="AT695" s="19">
        <v>0</v>
      </c>
      <c r="AU695" s="19">
        <v>0</v>
      </c>
      <c r="AV695" s="19">
        <v>0</v>
      </c>
      <c r="AW695" s="19">
        <v>0</v>
      </c>
      <c r="AX695" s="19">
        <v>0</v>
      </c>
      <c r="AY695" s="19">
        <v>0</v>
      </c>
      <c r="AZ695" s="19">
        <v>0</v>
      </c>
      <c r="BA695" s="19">
        <v>0</v>
      </c>
      <c r="BB695" s="19">
        <v>0</v>
      </c>
      <c r="BC695" s="19">
        <v>0</v>
      </c>
      <c r="BD695" s="19">
        <v>0</v>
      </c>
      <c r="BE695" s="19">
        <v>0</v>
      </c>
      <c r="BF695" s="19">
        <v>0</v>
      </c>
      <c r="BG695" s="19">
        <v>0</v>
      </c>
      <c r="BH695" s="19">
        <v>0</v>
      </c>
      <c r="BI695" s="19">
        <v>0</v>
      </c>
      <c r="BJ695" s="19">
        <f t="shared" si="30"/>
        <v>21533.85</v>
      </c>
      <c r="BK695" s="19">
        <f t="shared" si="31"/>
        <v>0</v>
      </c>
      <c r="BL695" s="19">
        <f t="shared" si="32"/>
        <v>21533.85</v>
      </c>
    </row>
    <row r="696" spans="1:64" x14ac:dyDescent="0.25">
      <c r="A696" s="52" t="s">
        <v>2489</v>
      </c>
      <c r="B696" s="78" t="s">
        <v>866</v>
      </c>
      <c r="C696" s="79">
        <v>1</v>
      </c>
      <c r="D696" s="80" t="s">
        <v>23</v>
      </c>
      <c r="E696" s="79" t="s">
        <v>434</v>
      </c>
      <c r="F696" s="79" t="s">
        <v>604</v>
      </c>
      <c r="G696" s="79" t="s">
        <v>556</v>
      </c>
      <c r="H696" s="79" t="s">
        <v>617</v>
      </c>
      <c r="I696" s="79" t="s">
        <v>605</v>
      </c>
      <c r="J696" s="79" t="s">
        <v>618</v>
      </c>
      <c r="K696" s="79" t="s">
        <v>556</v>
      </c>
      <c r="L696" s="79" t="s">
        <v>606</v>
      </c>
      <c r="M696" s="79" t="s">
        <v>619</v>
      </c>
      <c r="N696" s="81">
        <v>1</v>
      </c>
      <c r="O696" s="81">
        <v>1</v>
      </c>
      <c r="P696" s="81">
        <v>1</v>
      </c>
      <c r="Q696" s="81">
        <v>0</v>
      </c>
      <c r="R696" s="81">
        <v>0</v>
      </c>
      <c r="S696" s="81">
        <v>1</v>
      </c>
      <c r="T696" s="81">
        <v>1</v>
      </c>
      <c r="U696" s="81">
        <v>1</v>
      </c>
      <c r="V696" s="81">
        <v>0</v>
      </c>
      <c r="W696" s="102">
        <v>1523963.52</v>
      </c>
      <c r="X696" s="102">
        <v>0</v>
      </c>
      <c r="Y696" s="102">
        <v>0</v>
      </c>
      <c r="Z696" s="102">
        <v>0</v>
      </c>
      <c r="AA696" s="102">
        <v>0</v>
      </c>
      <c r="AB696" s="102">
        <v>0</v>
      </c>
      <c r="AC696" s="102">
        <v>1523963.52</v>
      </c>
      <c r="AD696" s="89">
        <v>44186</v>
      </c>
      <c r="AE696" s="89">
        <v>46742</v>
      </c>
      <c r="AF696" s="90">
        <v>1523963.52</v>
      </c>
      <c r="AG696" s="84">
        <v>2.72</v>
      </c>
      <c r="AH696" s="84">
        <v>7</v>
      </c>
      <c r="AI696" s="85">
        <v>7.5481999999999994E-2</v>
      </c>
      <c r="AJ696" s="86">
        <v>2.72</v>
      </c>
      <c r="AK696" s="86">
        <v>7</v>
      </c>
      <c r="AL696" s="87">
        <v>7.5481999999999994E-2</v>
      </c>
      <c r="AM696" s="91" t="s">
        <v>620</v>
      </c>
      <c r="AN696" s="91" t="s">
        <v>621</v>
      </c>
      <c r="AO696" s="19">
        <v>0</v>
      </c>
      <c r="AP696" s="19">
        <v>0</v>
      </c>
      <c r="AQ696" s="19">
        <v>0</v>
      </c>
      <c r="AR696" s="19">
        <v>0</v>
      </c>
      <c r="AS696" s="19">
        <v>46341.49</v>
      </c>
      <c r="AT696" s="19">
        <v>0</v>
      </c>
      <c r="AU696" s="19">
        <v>0</v>
      </c>
      <c r="AV696" s="19">
        <v>0</v>
      </c>
      <c r="AW696" s="19">
        <v>0</v>
      </c>
      <c r="AX696" s="19">
        <v>0</v>
      </c>
      <c r="AY696" s="19">
        <v>0</v>
      </c>
      <c r="AZ696" s="19">
        <v>0</v>
      </c>
      <c r="BA696" s="19">
        <v>0</v>
      </c>
      <c r="BB696" s="19">
        <v>0</v>
      </c>
      <c r="BC696" s="19">
        <v>0</v>
      </c>
      <c r="BD696" s="19">
        <v>0</v>
      </c>
      <c r="BE696" s="19">
        <v>0</v>
      </c>
      <c r="BF696" s="19">
        <v>0</v>
      </c>
      <c r="BG696" s="19">
        <v>0</v>
      </c>
      <c r="BH696" s="19">
        <v>0</v>
      </c>
      <c r="BI696" s="19">
        <v>0</v>
      </c>
      <c r="BJ696" s="19">
        <f t="shared" si="30"/>
        <v>46341.49</v>
      </c>
      <c r="BK696" s="19">
        <f t="shared" si="31"/>
        <v>0</v>
      </c>
      <c r="BL696" s="19">
        <f t="shared" si="32"/>
        <v>46341.49</v>
      </c>
    </row>
    <row r="697" spans="1:64" x14ac:dyDescent="0.25">
      <c r="A697" s="52" t="s">
        <v>3560</v>
      </c>
      <c r="B697" s="78" t="s">
        <v>867</v>
      </c>
      <c r="C697" s="79">
        <v>1</v>
      </c>
      <c r="D697" s="80" t="s">
        <v>23</v>
      </c>
      <c r="E697" s="79" t="s">
        <v>434</v>
      </c>
      <c r="F697" s="79" t="s">
        <v>604</v>
      </c>
      <c r="G697" s="79" t="s">
        <v>616</v>
      </c>
      <c r="H697" s="79" t="s">
        <v>617</v>
      </c>
      <c r="I697" s="79" t="s">
        <v>605</v>
      </c>
      <c r="J697" s="79" t="s">
        <v>618</v>
      </c>
      <c r="K697" s="79" t="s">
        <v>557</v>
      </c>
      <c r="L697" s="79" t="s">
        <v>606</v>
      </c>
      <c r="M697" s="79" t="s">
        <v>619</v>
      </c>
      <c r="N697" s="81">
        <v>1</v>
      </c>
      <c r="O697" s="81">
        <v>1</v>
      </c>
      <c r="P697" s="81">
        <v>1</v>
      </c>
      <c r="Q697" s="81">
        <v>0</v>
      </c>
      <c r="R697" s="81">
        <v>0</v>
      </c>
      <c r="S697" s="81">
        <v>1</v>
      </c>
      <c r="T697" s="81">
        <v>1</v>
      </c>
      <c r="U697" s="81">
        <v>1</v>
      </c>
      <c r="V697" s="81">
        <v>0</v>
      </c>
      <c r="W697" s="102">
        <v>0</v>
      </c>
      <c r="X697" s="102">
        <v>0</v>
      </c>
      <c r="Y697" s="102">
        <v>0</v>
      </c>
      <c r="Z697" s="102">
        <v>0</v>
      </c>
      <c r="AA697" s="102">
        <v>0</v>
      </c>
      <c r="AB697" s="102">
        <v>0</v>
      </c>
      <c r="AC697" s="102">
        <v>0</v>
      </c>
      <c r="AD697" s="89">
        <v>43860</v>
      </c>
      <c r="AE697" s="89">
        <v>45687</v>
      </c>
      <c r="AF697" s="90">
        <v>632439.62</v>
      </c>
      <c r="AG697" s="84">
        <v>0</v>
      </c>
      <c r="AH697" s="84">
        <v>5</v>
      </c>
      <c r="AI697" s="85">
        <v>7.85E-2</v>
      </c>
      <c r="AJ697" s="86">
        <v>0</v>
      </c>
      <c r="AK697" s="86">
        <v>0</v>
      </c>
      <c r="AL697" s="87">
        <v>0</v>
      </c>
      <c r="AM697" s="91" t="s">
        <v>620</v>
      </c>
      <c r="AN697" s="91" t="s">
        <v>621</v>
      </c>
      <c r="AO697" s="19">
        <v>0</v>
      </c>
      <c r="AP697" s="19">
        <v>0</v>
      </c>
      <c r="AQ697" s="19">
        <v>0</v>
      </c>
      <c r="AR697" s="19">
        <v>0</v>
      </c>
      <c r="AS697" s="19">
        <v>0</v>
      </c>
      <c r="AT697" s="19">
        <v>0</v>
      </c>
      <c r="AU697" s="19">
        <v>0</v>
      </c>
      <c r="AV697" s="19">
        <v>0</v>
      </c>
      <c r="AW697" s="19">
        <v>0</v>
      </c>
      <c r="AX697" s="19">
        <v>0</v>
      </c>
      <c r="AY697" s="19">
        <v>0</v>
      </c>
      <c r="AZ697" s="19">
        <v>0</v>
      </c>
      <c r="BA697" s="19">
        <v>0</v>
      </c>
      <c r="BB697" s="19">
        <v>0</v>
      </c>
      <c r="BC697" s="19">
        <v>0</v>
      </c>
      <c r="BD697" s="19">
        <v>0</v>
      </c>
      <c r="BE697" s="19">
        <v>0</v>
      </c>
      <c r="BF697" s="19">
        <v>0</v>
      </c>
      <c r="BG697" s="19">
        <v>0</v>
      </c>
      <c r="BH697" s="19">
        <v>0</v>
      </c>
      <c r="BI697" s="19">
        <v>0</v>
      </c>
      <c r="BJ697" s="19">
        <f t="shared" si="30"/>
        <v>0</v>
      </c>
      <c r="BK697" s="19">
        <f t="shared" si="31"/>
        <v>0</v>
      </c>
      <c r="BL697" s="19">
        <f t="shared" si="32"/>
        <v>0</v>
      </c>
    </row>
    <row r="698" spans="1:64" x14ac:dyDescent="0.25">
      <c r="A698" s="52" t="s">
        <v>2335</v>
      </c>
      <c r="B698" s="78" t="s">
        <v>868</v>
      </c>
      <c r="C698" s="79">
        <v>1</v>
      </c>
      <c r="D698" s="80" t="s">
        <v>23</v>
      </c>
      <c r="E698" s="79" t="s">
        <v>434</v>
      </c>
      <c r="F698" s="79" t="s">
        <v>604</v>
      </c>
      <c r="G698" s="79" t="s">
        <v>616</v>
      </c>
      <c r="H698" s="79" t="s">
        <v>617</v>
      </c>
      <c r="I698" s="79" t="s">
        <v>605</v>
      </c>
      <c r="J698" s="79" t="s">
        <v>618</v>
      </c>
      <c r="K698" s="79" t="s">
        <v>557</v>
      </c>
      <c r="L698" s="79" t="s">
        <v>606</v>
      </c>
      <c r="M698" s="79" t="s">
        <v>619</v>
      </c>
      <c r="N698" s="81">
        <v>1</v>
      </c>
      <c r="O698" s="81">
        <v>1</v>
      </c>
      <c r="P698" s="81">
        <v>1</v>
      </c>
      <c r="Q698" s="81">
        <v>0</v>
      </c>
      <c r="R698" s="81">
        <v>0</v>
      </c>
      <c r="S698" s="81">
        <v>1</v>
      </c>
      <c r="T698" s="81">
        <v>1</v>
      </c>
      <c r="U698" s="81">
        <v>1</v>
      </c>
      <c r="V698" s="81">
        <v>0</v>
      </c>
      <c r="W698" s="102">
        <v>626913.92000000004</v>
      </c>
      <c r="X698" s="102">
        <v>0</v>
      </c>
      <c r="Y698" s="102">
        <v>0</v>
      </c>
      <c r="Z698" s="102">
        <v>0</v>
      </c>
      <c r="AA698" s="102">
        <v>0</v>
      </c>
      <c r="AB698" s="102">
        <v>0</v>
      </c>
      <c r="AC698" s="102">
        <v>626913.92000000004</v>
      </c>
      <c r="AD698" s="89">
        <v>43826</v>
      </c>
      <c r="AE698" s="89">
        <v>46383</v>
      </c>
      <c r="AF698" s="90">
        <v>626913.92000000004</v>
      </c>
      <c r="AG698" s="84">
        <v>1.74</v>
      </c>
      <c r="AH698" s="84">
        <v>7</v>
      </c>
      <c r="AI698" s="85">
        <v>8.5000000000000006E-2</v>
      </c>
      <c r="AJ698" s="86">
        <v>1.74</v>
      </c>
      <c r="AK698" s="86">
        <v>7</v>
      </c>
      <c r="AL698" s="87">
        <v>8.5000000000000006E-2</v>
      </c>
      <c r="AM698" s="91" t="s">
        <v>620</v>
      </c>
      <c r="AN698" s="91" t="s">
        <v>621</v>
      </c>
      <c r="AO698" s="19">
        <v>18163.150000000001</v>
      </c>
      <c r="AP698" s="19">
        <v>18163.150000000001</v>
      </c>
      <c r="AQ698" s="19">
        <v>18163.150000000001</v>
      </c>
      <c r="AR698" s="19">
        <v>18163.150000000001</v>
      </c>
      <c r="AS698" s="19">
        <v>18163.150000000001</v>
      </c>
      <c r="AT698" s="19">
        <v>18163.150000000001</v>
      </c>
      <c r="AU698" s="19">
        <v>18163.150000000001</v>
      </c>
      <c r="AV698" s="19">
        <v>18163.150000000001</v>
      </c>
      <c r="AW698" s="19">
        <v>18163.150000000001</v>
      </c>
      <c r="AX698" s="19">
        <v>18163.150000000001</v>
      </c>
      <c r="AY698" s="19">
        <v>18163.150000000001</v>
      </c>
      <c r="AZ698" s="19">
        <v>18163.150000000001</v>
      </c>
      <c r="BA698" s="19">
        <v>18163.150000000001</v>
      </c>
      <c r="BB698" s="19">
        <v>9081.57</v>
      </c>
      <c r="BC698" s="19">
        <v>9081.57</v>
      </c>
      <c r="BD698" s="19">
        <v>9081.57</v>
      </c>
      <c r="BE698" s="19">
        <v>9081.57</v>
      </c>
      <c r="BF698" s="19">
        <v>9081.57</v>
      </c>
      <c r="BG698" s="19">
        <v>9081.57</v>
      </c>
      <c r="BH698" s="19">
        <v>9081.57</v>
      </c>
      <c r="BI698" s="19">
        <v>9081.57</v>
      </c>
      <c r="BJ698" s="19">
        <f t="shared" si="30"/>
        <v>163468.34999999998</v>
      </c>
      <c r="BK698" s="19">
        <f t="shared" si="31"/>
        <v>145305.16000000006</v>
      </c>
      <c r="BL698" s="19">
        <f t="shared" si="32"/>
        <v>308773.51</v>
      </c>
    </row>
    <row r="699" spans="1:64" x14ac:dyDescent="0.25">
      <c r="A699" s="52" t="s">
        <v>2590</v>
      </c>
      <c r="B699" s="78" t="s">
        <v>869</v>
      </c>
      <c r="C699" s="79">
        <v>1</v>
      </c>
      <c r="D699" s="80" t="s">
        <v>23</v>
      </c>
      <c r="E699" s="79" t="s">
        <v>434</v>
      </c>
      <c r="F699" s="79" t="s">
        <v>604</v>
      </c>
      <c r="G699" s="79" t="s">
        <v>616</v>
      </c>
      <c r="H699" s="79" t="s">
        <v>617</v>
      </c>
      <c r="I699" s="79" t="s">
        <v>605</v>
      </c>
      <c r="J699" s="79" t="s">
        <v>618</v>
      </c>
      <c r="K699" s="79" t="s">
        <v>557</v>
      </c>
      <c r="L699" s="79" t="s">
        <v>606</v>
      </c>
      <c r="M699" s="79" t="s">
        <v>619</v>
      </c>
      <c r="N699" s="81">
        <v>1</v>
      </c>
      <c r="O699" s="81">
        <v>1</v>
      </c>
      <c r="P699" s="81">
        <v>1</v>
      </c>
      <c r="Q699" s="81">
        <v>0</v>
      </c>
      <c r="R699" s="81">
        <v>0</v>
      </c>
      <c r="S699" s="81">
        <v>1</v>
      </c>
      <c r="T699" s="81">
        <v>1</v>
      </c>
      <c r="U699" s="81">
        <v>1</v>
      </c>
      <c r="V699" s="81">
        <v>0</v>
      </c>
      <c r="W699" s="102">
        <v>1657111.2</v>
      </c>
      <c r="X699" s="102">
        <v>0</v>
      </c>
      <c r="Y699" s="102">
        <v>0</v>
      </c>
      <c r="Z699" s="102">
        <v>0</v>
      </c>
      <c r="AA699" s="102">
        <v>0</v>
      </c>
      <c r="AB699" s="102">
        <v>0</v>
      </c>
      <c r="AC699" s="102">
        <v>1657111.2</v>
      </c>
      <c r="AD699" s="89">
        <v>44291</v>
      </c>
      <c r="AE699" s="89">
        <v>46117</v>
      </c>
      <c r="AF699" s="90">
        <v>1657111.2</v>
      </c>
      <c r="AG699" s="84">
        <v>1.01</v>
      </c>
      <c r="AH699" s="84">
        <v>5</v>
      </c>
      <c r="AI699" s="85">
        <v>7.1294999999999997E-2</v>
      </c>
      <c r="AJ699" s="86">
        <v>1.01</v>
      </c>
      <c r="AK699" s="86">
        <v>5</v>
      </c>
      <c r="AL699" s="87">
        <v>7.1294999999999997E-2</v>
      </c>
      <c r="AM699" s="91" t="s">
        <v>620</v>
      </c>
      <c r="AN699" s="91" t="s">
        <v>621</v>
      </c>
      <c r="AO699" s="19">
        <v>14496.13</v>
      </c>
      <c r="AP699" s="19">
        <v>0</v>
      </c>
      <c r="AQ699" s="19">
        <v>0</v>
      </c>
      <c r="AR699" s="19">
        <v>0</v>
      </c>
      <c r="AS699" s="19">
        <v>0</v>
      </c>
      <c r="AT699" s="19">
        <v>0</v>
      </c>
      <c r="AU699" s="19">
        <v>14496.13</v>
      </c>
      <c r="AV699" s="19">
        <v>0</v>
      </c>
      <c r="AW699" s="19">
        <v>0</v>
      </c>
      <c r="AX699" s="19">
        <v>0</v>
      </c>
      <c r="AY699" s="19">
        <v>0</v>
      </c>
      <c r="AZ699" s="19">
        <v>0</v>
      </c>
      <c r="BA699" s="19">
        <v>14496.13</v>
      </c>
      <c r="BB699" s="19">
        <v>0</v>
      </c>
      <c r="BC699" s="19">
        <v>0</v>
      </c>
      <c r="BD699" s="19">
        <v>0</v>
      </c>
      <c r="BE699" s="19">
        <v>0</v>
      </c>
      <c r="BF699" s="19">
        <v>0</v>
      </c>
      <c r="BG699" s="19">
        <v>0</v>
      </c>
      <c r="BH699" s="19">
        <v>0</v>
      </c>
      <c r="BI699" s="19">
        <v>0</v>
      </c>
      <c r="BJ699" s="19">
        <f t="shared" si="30"/>
        <v>28992.26</v>
      </c>
      <c r="BK699" s="19">
        <f t="shared" si="31"/>
        <v>14496.13</v>
      </c>
      <c r="BL699" s="19">
        <f t="shared" si="32"/>
        <v>43488.39</v>
      </c>
    </row>
    <row r="700" spans="1:64" x14ac:dyDescent="0.25">
      <c r="A700" s="52" t="s">
        <v>2574</v>
      </c>
      <c r="B700" s="78" t="s">
        <v>870</v>
      </c>
      <c r="C700" s="79">
        <v>1</v>
      </c>
      <c r="D700" s="80" t="s">
        <v>23</v>
      </c>
      <c r="E700" s="79" t="s">
        <v>434</v>
      </c>
      <c r="F700" s="79" t="s">
        <v>604</v>
      </c>
      <c r="G700" s="79" t="s">
        <v>616</v>
      </c>
      <c r="H700" s="79" t="s">
        <v>617</v>
      </c>
      <c r="I700" s="79" t="s">
        <v>605</v>
      </c>
      <c r="J700" s="79" t="s">
        <v>618</v>
      </c>
      <c r="K700" s="79" t="s">
        <v>91</v>
      </c>
      <c r="L700" s="79" t="s">
        <v>606</v>
      </c>
      <c r="M700" s="79" t="s">
        <v>619</v>
      </c>
      <c r="N700" s="81">
        <v>1</v>
      </c>
      <c r="O700" s="81">
        <v>1</v>
      </c>
      <c r="P700" s="81">
        <v>1</v>
      </c>
      <c r="Q700" s="81">
        <v>0</v>
      </c>
      <c r="R700" s="81">
        <v>0</v>
      </c>
      <c r="S700" s="81">
        <v>1</v>
      </c>
      <c r="T700" s="81">
        <v>1</v>
      </c>
      <c r="U700" s="81">
        <v>1</v>
      </c>
      <c r="V700" s="81">
        <v>0</v>
      </c>
      <c r="W700" s="102">
        <v>770482.75</v>
      </c>
      <c r="X700" s="102">
        <v>0</v>
      </c>
      <c r="Y700" s="102">
        <v>0</v>
      </c>
      <c r="Z700" s="102">
        <v>0</v>
      </c>
      <c r="AA700" s="102">
        <v>0</v>
      </c>
      <c r="AB700" s="102">
        <v>0</v>
      </c>
      <c r="AC700" s="102">
        <v>770482.75</v>
      </c>
      <c r="AD700" s="89">
        <v>44291</v>
      </c>
      <c r="AE700" s="89">
        <v>46117</v>
      </c>
      <c r="AF700" s="90">
        <v>770482.75</v>
      </c>
      <c r="AG700" s="84">
        <v>1.01</v>
      </c>
      <c r="AH700" s="84">
        <v>5</v>
      </c>
      <c r="AI700" s="85">
        <v>7.1294999999999997E-2</v>
      </c>
      <c r="AJ700" s="86">
        <v>1.01</v>
      </c>
      <c r="AK700" s="86">
        <v>5</v>
      </c>
      <c r="AL700" s="87">
        <v>7.1294999999999997E-2</v>
      </c>
      <c r="AM700" s="91" t="s">
        <v>620</v>
      </c>
      <c r="AN700" s="91" t="s">
        <v>621</v>
      </c>
      <c r="AO700" s="19">
        <v>74011.37</v>
      </c>
      <c r="AP700" s="19">
        <v>74011.37</v>
      </c>
      <c r="AQ700" s="19">
        <v>74011.37</v>
      </c>
      <c r="AR700" s="19">
        <v>74011.37</v>
      </c>
      <c r="AS700" s="19">
        <v>74011.37</v>
      </c>
      <c r="AT700" s="19">
        <v>74011.37</v>
      </c>
      <c r="AU700" s="19">
        <v>74011.37</v>
      </c>
      <c r="AV700" s="19">
        <v>74011.37</v>
      </c>
      <c r="AW700" s="19">
        <v>74011.37</v>
      </c>
      <c r="AX700" s="19">
        <v>74011.37</v>
      </c>
      <c r="AY700" s="19">
        <v>74011.37</v>
      </c>
      <c r="AZ700" s="19">
        <v>74011.37</v>
      </c>
      <c r="BA700" s="19">
        <v>74011.37</v>
      </c>
      <c r="BB700" s="19">
        <v>74011.37</v>
      </c>
      <c r="BC700" s="19">
        <v>74011.37</v>
      </c>
      <c r="BD700" s="19">
        <v>74011.37</v>
      </c>
      <c r="BE700" s="19">
        <v>74011.37</v>
      </c>
      <c r="BF700" s="19">
        <v>74011.37</v>
      </c>
      <c r="BG700" s="19">
        <v>74011.37</v>
      </c>
      <c r="BH700" s="19">
        <v>74011.37</v>
      </c>
      <c r="BI700" s="19">
        <v>74011.37</v>
      </c>
      <c r="BJ700" s="19">
        <f t="shared" si="30"/>
        <v>666102.32999999996</v>
      </c>
      <c r="BK700" s="19">
        <f t="shared" si="31"/>
        <v>888136.44</v>
      </c>
      <c r="BL700" s="19">
        <f t="shared" si="32"/>
        <v>1554238.77</v>
      </c>
    </row>
    <row r="701" spans="1:64" x14ac:dyDescent="0.25">
      <c r="A701" s="52" t="s">
        <v>2445</v>
      </c>
      <c r="B701" s="78" t="s">
        <v>872</v>
      </c>
      <c r="C701" s="79">
        <v>1</v>
      </c>
      <c r="D701" s="80" t="s">
        <v>23</v>
      </c>
      <c r="E701" s="79" t="s">
        <v>434</v>
      </c>
      <c r="F701" s="79" t="s">
        <v>604</v>
      </c>
      <c r="G701" s="79" t="s">
        <v>616</v>
      </c>
      <c r="H701" s="79" t="s">
        <v>617</v>
      </c>
      <c r="I701" s="79" t="s">
        <v>605</v>
      </c>
      <c r="J701" s="79" t="s">
        <v>618</v>
      </c>
      <c r="K701" s="79" t="s">
        <v>156</v>
      </c>
      <c r="L701" s="79" t="s">
        <v>606</v>
      </c>
      <c r="M701" s="79" t="s">
        <v>619</v>
      </c>
      <c r="N701" s="81">
        <v>1</v>
      </c>
      <c r="O701" s="81">
        <v>1</v>
      </c>
      <c r="P701" s="81">
        <v>1</v>
      </c>
      <c r="Q701" s="81">
        <v>0</v>
      </c>
      <c r="R701" s="81">
        <v>0</v>
      </c>
      <c r="S701" s="81">
        <v>1</v>
      </c>
      <c r="T701" s="81">
        <v>1</v>
      </c>
      <c r="U701" s="81">
        <v>1</v>
      </c>
      <c r="V701" s="81">
        <v>0</v>
      </c>
      <c r="W701" s="102">
        <v>17633784.73</v>
      </c>
      <c r="X701" s="102">
        <v>0</v>
      </c>
      <c r="Y701" s="102">
        <v>0</v>
      </c>
      <c r="Z701" s="102">
        <v>0</v>
      </c>
      <c r="AA701" s="102">
        <v>0</v>
      </c>
      <c r="AB701" s="102">
        <v>0</v>
      </c>
      <c r="AC701" s="102">
        <v>17633784.73</v>
      </c>
      <c r="AD701" s="89">
        <v>44050</v>
      </c>
      <c r="AE701" s="89">
        <v>45876</v>
      </c>
      <c r="AF701" s="90">
        <v>17633784.73</v>
      </c>
      <c r="AG701" s="84">
        <v>0.35</v>
      </c>
      <c r="AH701" s="84">
        <v>5</v>
      </c>
      <c r="AI701" s="85">
        <v>7.1294999999999997E-2</v>
      </c>
      <c r="AJ701" s="86">
        <v>0.35</v>
      </c>
      <c r="AK701" s="86">
        <v>5</v>
      </c>
      <c r="AL701" s="87">
        <v>7.1294999999999997E-2</v>
      </c>
      <c r="AM701" s="91" t="s">
        <v>620</v>
      </c>
      <c r="AN701" s="91" t="s">
        <v>621</v>
      </c>
      <c r="AO701" s="19">
        <v>7225297.2800000003</v>
      </c>
      <c r="AP701" s="19">
        <v>0</v>
      </c>
      <c r="AQ701" s="19">
        <v>0</v>
      </c>
      <c r="AR701" s="19">
        <v>0</v>
      </c>
      <c r="AS701" s="19">
        <v>0</v>
      </c>
      <c r="AT701" s="19">
        <v>0</v>
      </c>
      <c r="AU701" s="19">
        <v>7225297.2800000003</v>
      </c>
      <c r="AV701" s="19">
        <v>0</v>
      </c>
      <c r="AW701" s="19">
        <v>0</v>
      </c>
      <c r="AX701" s="19">
        <v>0</v>
      </c>
      <c r="AY701" s="19">
        <v>0</v>
      </c>
      <c r="AZ701" s="19">
        <v>0</v>
      </c>
      <c r="BA701" s="19">
        <v>7225297.2800000003</v>
      </c>
      <c r="BB701" s="19">
        <v>0</v>
      </c>
      <c r="BC701" s="19">
        <v>0</v>
      </c>
      <c r="BD701" s="19">
        <v>0</v>
      </c>
      <c r="BE701" s="19">
        <v>0</v>
      </c>
      <c r="BF701" s="19">
        <v>0</v>
      </c>
      <c r="BG701" s="19">
        <v>7225297.2800000003</v>
      </c>
      <c r="BH701" s="19">
        <v>0</v>
      </c>
      <c r="BI701" s="19">
        <v>0</v>
      </c>
      <c r="BJ701" s="19">
        <f t="shared" si="30"/>
        <v>14450594.560000001</v>
      </c>
      <c r="BK701" s="19">
        <f t="shared" si="31"/>
        <v>14450594.560000001</v>
      </c>
      <c r="BL701" s="19">
        <f t="shared" si="32"/>
        <v>28901189.120000001</v>
      </c>
    </row>
    <row r="702" spans="1:64" x14ac:dyDescent="0.25">
      <c r="A702" s="52" t="s">
        <v>2513</v>
      </c>
      <c r="B702" s="78" t="s">
        <v>876</v>
      </c>
      <c r="C702" s="79">
        <v>1</v>
      </c>
      <c r="D702" s="80" t="s">
        <v>23</v>
      </c>
      <c r="E702" s="79" t="s">
        <v>434</v>
      </c>
      <c r="F702" s="79" t="s">
        <v>604</v>
      </c>
      <c r="G702" s="79" t="s">
        <v>873</v>
      </c>
      <c r="H702" s="79" t="s">
        <v>624</v>
      </c>
      <c r="I702" s="79" t="s">
        <v>874</v>
      </c>
      <c r="J702" s="79" t="s">
        <v>626</v>
      </c>
      <c r="K702" s="79" t="s">
        <v>875</v>
      </c>
      <c r="L702" s="79" t="s">
        <v>606</v>
      </c>
      <c r="M702" s="79" t="s">
        <v>619</v>
      </c>
      <c r="N702" s="81">
        <v>1</v>
      </c>
      <c r="O702" s="81">
        <v>1</v>
      </c>
      <c r="P702" s="81">
        <v>1</v>
      </c>
      <c r="Q702" s="81">
        <v>1</v>
      </c>
      <c r="R702" s="81">
        <v>1</v>
      </c>
      <c r="S702" s="81">
        <v>1</v>
      </c>
      <c r="T702" s="81">
        <v>0</v>
      </c>
      <c r="U702" s="81">
        <v>1</v>
      </c>
      <c r="V702" s="81">
        <v>0</v>
      </c>
      <c r="W702" s="102">
        <v>134728.43</v>
      </c>
      <c r="X702" s="102">
        <v>0</v>
      </c>
      <c r="Y702" s="102">
        <v>0</v>
      </c>
      <c r="Z702" s="102">
        <v>0</v>
      </c>
      <c r="AA702" s="102">
        <v>0</v>
      </c>
      <c r="AB702" s="102">
        <v>0</v>
      </c>
      <c r="AC702" s="102">
        <v>134728.43</v>
      </c>
      <c r="AD702" s="89">
        <v>44291</v>
      </c>
      <c r="AE702" s="89">
        <v>46117</v>
      </c>
      <c r="AF702" s="90">
        <v>134728.43</v>
      </c>
      <c r="AG702" s="84">
        <v>1.01</v>
      </c>
      <c r="AH702" s="84">
        <v>5</v>
      </c>
      <c r="AI702" s="85">
        <v>7.1294999999999997E-2</v>
      </c>
      <c r="AJ702" s="86">
        <v>1.01</v>
      </c>
      <c r="AK702" s="86">
        <v>5</v>
      </c>
      <c r="AL702" s="87">
        <v>7.1294999999999997E-2</v>
      </c>
      <c r="AM702" s="91" t="s">
        <v>620</v>
      </c>
      <c r="AN702" s="91" t="s">
        <v>621</v>
      </c>
      <c r="AO702" s="19">
        <v>17405.349999999999</v>
      </c>
      <c r="AP702" s="19">
        <v>0</v>
      </c>
      <c r="AQ702" s="19">
        <v>0</v>
      </c>
      <c r="AR702" s="19">
        <v>0</v>
      </c>
      <c r="AS702" s="19">
        <v>0</v>
      </c>
      <c r="AT702" s="19">
        <v>0</v>
      </c>
      <c r="AU702" s="19">
        <v>17405.349999999999</v>
      </c>
      <c r="AV702" s="19">
        <v>0</v>
      </c>
      <c r="AW702" s="19">
        <v>0</v>
      </c>
      <c r="AX702" s="19">
        <v>0</v>
      </c>
      <c r="AY702" s="19">
        <v>0</v>
      </c>
      <c r="AZ702" s="19">
        <v>0</v>
      </c>
      <c r="BA702" s="19">
        <v>17405.349999999999</v>
      </c>
      <c r="BB702" s="19">
        <v>0</v>
      </c>
      <c r="BC702" s="19">
        <v>0</v>
      </c>
      <c r="BD702" s="19">
        <v>0</v>
      </c>
      <c r="BE702" s="19">
        <v>0</v>
      </c>
      <c r="BF702" s="19">
        <v>0</v>
      </c>
      <c r="BG702" s="19">
        <v>0</v>
      </c>
      <c r="BH702" s="19">
        <v>0</v>
      </c>
      <c r="BI702" s="19">
        <v>0</v>
      </c>
      <c r="BJ702" s="19">
        <f t="shared" si="30"/>
        <v>34810.699999999997</v>
      </c>
      <c r="BK702" s="19">
        <f t="shared" si="31"/>
        <v>17405.349999999999</v>
      </c>
      <c r="BL702" s="19">
        <f t="shared" si="32"/>
        <v>52216.049999999996</v>
      </c>
    </row>
    <row r="703" spans="1:64" x14ac:dyDescent="0.25">
      <c r="A703" s="52" t="s">
        <v>2420</v>
      </c>
      <c r="B703" s="78" t="s">
        <v>877</v>
      </c>
      <c r="C703" s="79">
        <v>1</v>
      </c>
      <c r="D703" s="80" t="s">
        <v>23</v>
      </c>
      <c r="E703" s="79" t="s">
        <v>434</v>
      </c>
      <c r="F703" s="79" t="s">
        <v>604</v>
      </c>
      <c r="G703" s="79" t="s">
        <v>616</v>
      </c>
      <c r="H703" s="79" t="s">
        <v>617</v>
      </c>
      <c r="I703" s="79" t="s">
        <v>605</v>
      </c>
      <c r="J703" s="79" t="s">
        <v>618</v>
      </c>
      <c r="K703" s="79" t="s">
        <v>559</v>
      </c>
      <c r="L703" s="79" t="s">
        <v>606</v>
      </c>
      <c r="M703" s="79" t="s">
        <v>619</v>
      </c>
      <c r="N703" s="81">
        <v>1</v>
      </c>
      <c r="O703" s="81">
        <v>1</v>
      </c>
      <c r="P703" s="81">
        <v>1</v>
      </c>
      <c r="Q703" s="81">
        <v>0</v>
      </c>
      <c r="R703" s="81">
        <v>0</v>
      </c>
      <c r="S703" s="81">
        <v>1</v>
      </c>
      <c r="T703" s="81">
        <v>1</v>
      </c>
      <c r="U703" s="81">
        <v>1</v>
      </c>
      <c r="V703" s="81">
        <v>0</v>
      </c>
      <c r="W703" s="102">
        <v>2714030.49</v>
      </c>
      <c r="X703" s="102">
        <v>0</v>
      </c>
      <c r="Y703" s="102">
        <v>0</v>
      </c>
      <c r="Z703" s="102">
        <v>0</v>
      </c>
      <c r="AA703" s="102">
        <v>0</v>
      </c>
      <c r="AB703" s="102">
        <v>0</v>
      </c>
      <c r="AC703" s="102">
        <v>2714030.49</v>
      </c>
      <c r="AD703" s="89">
        <v>44050</v>
      </c>
      <c r="AE703" s="89">
        <v>45876</v>
      </c>
      <c r="AF703" s="90">
        <v>2714030.49</v>
      </c>
      <c r="AG703" s="84">
        <v>0.35</v>
      </c>
      <c r="AH703" s="84">
        <v>5</v>
      </c>
      <c r="AI703" s="85">
        <v>7.1294999999999997E-2</v>
      </c>
      <c r="AJ703" s="86">
        <v>0.35</v>
      </c>
      <c r="AK703" s="86">
        <v>5</v>
      </c>
      <c r="AL703" s="87">
        <v>7.1294999999999997E-2</v>
      </c>
      <c r="AM703" s="91" t="s">
        <v>620</v>
      </c>
      <c r="AN703" s="91" t="s">
        <v>621</v>
      </c>
      <c r="AO703" s="19">
        <v>0</v>
      </c>
      <c r="AP703" s="19">
        <v>0</v>
      </c>
      <c r="AQ703" s="19">
        <v>0</v>
      </c>
      <c r="AR703" s="19">
        <v>0</v>
      </c>
      <c r="AS703" s="19">
        <v>71174.67</v>
      </c>
      <c r="AT703" s="19">
        <v>0</v>
      </c>
      <c r="AU703" s="19">
        <v>0</v>
      </c>
      <c r="AV703" s="19">
        <v>0</v>
      </c>
      <c r="AW703" s="19">
        <v>0</v>
      </c>
      <c r="AX703" s="19">
        <v>0</v>
      </c>
      <c r="AY703" s="19">
        <v>0</v>
      </c>
      <c r="AZ703" s="19">
        <v>0</v>
      </c>
      <c r="BA703" s="19">
        <v>0</v>
      </c>
      <c r="BB703" s="19">
        <v>0</v>
      </c>
      <c r="BC703" s="19">
        <v>0</v>
      </c>
      <c r="BD703" s="19">
        <v>0</v>
      </c>
      <c r="BE703" s="19">
        <v>0</v>
      </c>
      <c r="BF703" s="19">
        <v>0</v>
      </c>
      <c r="BG703" s="19">
        <v>0</v>
      </c>
      <c r="BH703" s="19">
        <v>0</v>
      </c>
      <c r="BI703" s="19">
        <v>0</v>
      </c>
      <c r="BJ703" s="19">
        <f t="shared" si="30"/>
        <v>71174.67</v>
      </c>
      <c r="BK703" s="19">
        <f t="shared" si="31"/>
        <v>0</v>
      </c>
      <c r="BL703" s="19">
        <f t="shared" si="32"/>
        <v>71174.67</v>
      </c>
    </row>
    <row r="704" spans="1:64" x14ac:dyDescent="0.25">
      <c r="A704" s="52" t="s">
        <v>2421</v>
      </c>
      <c r="B704" s="78" t="s">
        <v>878</v>
      </c>
      <c r="C704" s="79">
        <v>1</v>
      </c>
      <c r="D704" s="80" t="s">
        <v>23</v>
      </c>
      <c r="E704" s="79" t="s">
        <v>434</v>
      </c>
      <c r="F704" s="79" t="s">
        <v>604</v>
      </c>
      <c r="G704" s="79" t="s">
        <v>616</v>
      </c>
      <c r="H704" s="79" t="s">
        <v>617</v>
      </c>
      <c r="I704" s="79" t="s">
        <v>605</v>
      </c>
      <c r="J704" s="79" t="s">
        <v>618</v>
      </c>
      <c r="K704" s="79" t="s">
        <v>559</v>
      </c>
      <c r="L704" s="79" t="s">
        <v>606</v>
      </c>
      <c r="M704" s="79" t="s">
        <v>619</v>
      </c>
      <c r="N704" s="81">
        <v>1</v>
      </c>
      <c r="O704" s="81">
        <v>1</v>
      </c>
      <c r="P704" s="81">
        <v>1</v>
      </c>
      <c r="Q704" s="81">
        <v>0</v>
      </c>
      <c r="R704" s="81">
        <v>0</v>
      </c>
      <c r="S704" s="81">
        <v>1</v>
      </c>
      <c r="T704" s="81">
        <v>1</v>
      </c>
      <c r="U704" s="81">
        <v>1</v>
      </c>
      <c r="V704" s="81">
        <v>0</v>
      </c>
      <c r="W704" s="102">
        <v>2712598.82</v>
      </c>
      <c r="X704" s="102">
        <v>0</v>
      </c>
      <c r="Y704" s="102">
        <v>0</v>
      </c>
      <c r="Z704" s="102">
        <v>0</v>
      </c>
      <c r="AA704" s="102">
        <v>0</v>
      </c>
      <c r="AB704" s="102">
        <v>0</v>
      </c>
      <c r="AC704" s="102">
        <v>2712598.82</v>
      </c>
      <c r="AD704" s="89">
        <v>44050</v>
      </c>
      <c r="AE704" s="89">
        <v>46606</v>
      </c>
      <c r="AF704" s="90">
        <v>2712598.82</v>
      </c>
      <c r="AG704" s="84">
        <v>2.35</v>
      </c>
      <c r="AH704" s="84">
        <v>7</v>
      </c>
      <c r="AI704" s="85">
        <v>7.5481999999999994E-2</v>
      </c>
      <c r="AJ704" s="86">
        <v>2.35</v>
      </c>
      <c r="AK704" s="86">
        <v>7</v>
      </c>
      <c r="AL704" s="87">
        <v>7.5481999999999994E-2</v>
      </c>
      <c r="AM704" s="91" t="s">
        <v>620</v>
      </c>
      <c r="AN704" s="91" t="s">
        <v>621</v>
      </c>
      <c r="AO704" s="19">
        <v>0</v>
      </c>
      <c r="AP704" s="19">
        <v>0</v>
      </c>
      <c r="AQ704" s="19">
        <v>0</v>
      </c>
      <c r="AR704" s="19">
        <v>0</v>
      </c>
      <c r="AS704" s="19">
        <v>37654.949999999997</v>
      </c>
      <c r="AT704" s="19">
        <v>0</v>
      </c>
      <c r="AU704" s="19">
        <v>0</v>
      </c>
      <c r="AV704" s="19">
        <v>0</v>
      </c>
      <c r="AW704" s="19">
        <v>0</v>
      </c>
      <c r="AX704" s="19">
        <v>0</v>
      </c>
      <c r="AY704" s="19">
        <v>37654.949999999997</v>
      </c>
      <c r="AZ704" s="19">
        <v>0</v>
      </c>
      <c r="BA704" s="19">
        <v>0</v>
      </c>
      <c r="BB704" s="19">
        <v>0</v>
      </c>
      <c r="BC704" s="19">
        <v>0</v>
      </c>
      <c r="BD704" s="19">
        <v>0</v>
      </c>
      <c r="BE704" s="19">
        <v>37654.949999999997</v>
      </c>
      <c r="BF704" s="19">
        <v>0</v>
      </c>
      <c r="BG704" s="19">
        <v>0</v>
      </c>
      <c r="BH704" s="19">
        <v>0</v>
      </c>
      <c r="BI704" s="19">
        <v>0</v>
      </c>
      <c r="BJ704" s="19">
        <f t="shared" si="30"/>
        <v>37654.949999999997</v>
      </c>
      <c r="BK704" s="19">
        <f t="shared" si="31"/>
        <v>75309.899999999994</v>
      </c>
      <c r="BL704" s="19">
        <f t="shared" si="32"/>
        <v>112964.84999999999</v>
      </c>
    </row>
    <row r="705" spans="1:64" x14ac:dyDescent="0.25">
      <c r="A705" s="52" t="s">
        <v>3561</v>
      </c>
      <c r="B705" s="78" t="s">
        <v>542</v>
      </c>
      <c r="C705" s="79">
        <v>1</v>
      </c>
      <c r="D705" s="80" t="s">
        <v>23</v>
      </c>
      <c r="E705" s="79" t="s">
        <v>434</v>
      </c>
      <c r="F705" s="79" t="s">
        <v>604</v>
      </c>
      <c r="G705" s="79" t="s">
        <v>54</v>
      </c>
      <c r="H705" s="79" t="s">
        <v>617</v>
      </c>
      <c r="I705" s="79" t="s">
        <v>605</v>
      </c>
      <c r="J705" s="79" t="s">
        <v>618</v>
      </c>
      <c r="K705" s="79" t="s">
        <v>561</v>
      </c>
      <c r="L705" s="79" t="s">
        <v>606</v>
      </c>
      <c r="M705" s="79" t="s">
        <v>619</v>
      </c>
      <c r="N705" s="81">
        <v>1</v>
      </c>
      <c r="O705" s="81">
        <v>1</v>
      </c>
      <c r="P705" s="81">
        <v>1</v>
      </c>
      <c r="Q705" s="81">
        <v>0</v>
      </c>
      <c r="R705" s="81">
        <v>0</v>
      </c>
      <c r="S705" s="81">
        <v>1</v>
      </c>
      <c r="T705" s="81">
        <v>1</v>
      </c>
      <c r="U705" s="81">
        <v>1</v>
      </c>
      <c r="V705" s="81">
        <v>0</v>
      </c>
      <c r="W705" s="102">
        <v>-0.01</v>
      </c>
      <c r="X705" s="102">
        <v>0</v>
      </c>
      <c r="Y705" s="102">
        <v>0</v>
      </c>
      <c r="Z705" s="102">
        <v>0</v>
      </c>
      <c r="AA705" s="102">
        <v>0</v>
      </c>
      <c r="AB705" s="102">
        <v>0</v>
      </c>
      <c r="AC705" s="102">
        <v>-0.01</v>
      </c>
      <c r="AD705" s="89">
        <v>41025</v>
      </c>
      <c r="AE705" s="89">
        <v>45408</v>
      </c>
      <c r="AF705" s="90">
        <v>1318024814.1500001</v>
      </c>
      <c r="AG705" s="84">
        <v>0</v>
      </c>
      <c r="AH705" s="84">
        <v>12</v>
      </c>
      <c r="AI705" s="85">
        <v>7.4999999999999997E-2</v>
      </c>
      <c r="AJ705" s="86">
        <v>0</v>
      </c>
      <c r="AK705" s="86">
        <v>0</v>
      </c>
      <c r="AL705" s="87">
        <v>0</v>
      </c>
      <c r="AM705" s="91" t="s">
        <v>620</v>
      </c>
      <c r="AN705" s="91" t="s">
        <v>621</v>
      </c>
      <c r="AO705" s="19">
        <v>0</v>
      </c>
      <c r="AP705" s="19">
        <v>0</v>
      </c>
      <c r="AQ705" s="19">
        <v>0</v>
      </c>
      <c r="AR705" s="19">
        <v>0</v>
      </c>
      <c r="AS705" s="19">
        <v>0</v>
      </c>
      <c r="AT705" s="19">
        <v>0</v>
      </c>
      <c r="AU705" s="19">
        <v>0</v>
      </c>
      <c r="AV705" s="19">
        <v>0</v>
      </c>
      <c r="AW705" s="19">
        <v>0</v>
      </c>
      <c r="AX705" s="19">
        <v>0</v>
      </c>
      <c r="AY705" s="19">
        <v>0</v>
      </c>
      <c r="AZ705" s="19">
        <v>0</v>
      </c>
      <c r="BA705" s="19">
        <v>0</v>
      </c>
      <c r="BB705" s="19">
        <v>0</v>
      </c>
      <c r="BC705" s="19">
        <v>0</v>
      </c>
      <c r="BD705" s="19">
        <v>0</v>
      </c>
      <c r="BE705" s="19">
        <v>0</v>
      </c>
      <c r="BF705" s="19">
        <v>0</v>
      </c>
      <c r="BG705" s="19">
        <v>0</v>
      </c>
      <c r="BH705" s="19">
        <v>0</v>
      </c>
      <c r="BI705" s="19">
        <v>0</v>
      </c>
      <c r="BJ705" s="19">
        <f t="shared" si="30"/>
        <v>0</v>
      </c>
      <c r="BK705" s="19">
        <f t="shared" si="31"/>
        <v>0</v>
      </c>
      <c r="BL705" s="19">
        <f t="shared" si="32"/>
        <v>0</v>
      </c>
    </row>
    <row r="706" spans="1:64" x14ac:dyDescent="0.25">
      <c r="A706" s="52" t="s">
        <v>3562</v>
      </c>
      <c r="B706" s="78" t="s">
        <v>543</v>
      </c>
      <c r="C706" s="79">
        <v>1</v>
      </c>
      <c r="D706" s="80" t="s">
        <v>23</v>
      </c>
      <c r="E706" s="79" t="s">
        <v>434</v>
      </c>
      <c r="F706" s="79" t="s">
        <v>604</v>
      </c>
      <c r="G706" s="79" t="s">
        <v>54</v>
      </c>
      <c r="H706" s="79" t="s">
        <v>617</v>
      </c>
      <c r="I706" s="79" t="s">
        <v>605</v>
      </c>
      <c r="J706" s="79" t="s">
        <v>618</v>
      </c>
      <c r="K706" s="79" t="s">
        <v>561</v>
      </c>
      <c r="L706" s="79" t="s">
        <v>606</v>
      </c>
      <c r="M706" s="79" t="s">
        <v>619</v>
      </c>
      <c r="N706" s="81">
        <v>1</v>
      </c>
      <c r="O706" s="81">
        <v>1</v>
      </c>
      <c r="P706" s="81">
        <v>1</v>
      </c>
      <c r="Q706" s="81">
        <v>0</v>
      </c>
      <c r="R706" s="81">
        <v>0</v>
      </c>
      <c r="S706" s="81">
        <v>1</v>
      </c>
      <c r="T706" s="81">
        <v>1</v>
      </c>
      <c r="U706" s="81">
        <v>1</v>
      </c>
      <c r="V706" s="81">
        <v>0</v>
      </c>
      <c r="W706" s="102">
        <v>-1.7000000000000001E-2</v>
      </c>
      <c r="X706" s="102">
        <v>0</v>
      </c>
      <c r="Y706" s="102">
        <v>0</v>
      </c>
      <c r="Z706" s="102">
        <v>0</v>
      </c>
      <c r="AA706" s="102">
        <v>0</v>
      </c>
      <c r="AB706" s="102">
        <v>0</v>
      </c>
      <c r="AC706" s="102">
        <v>-1.7000000000000001E-2</v>
      </c>
      <c r="AD706" s="89">
        <v>41075</v>
      </c>
      <c r="AE706" s="89">
        <v>45458</v>
      </c>
      <c r="AF706" s="90">
        <v>55581592.420000002</v>
      </c>
      <c r="AG706" s="84">
        <v>0</v>
      </c>
      <c r="AH706" s="84">
        <v>12</v>
      </c>
      <c r="AI706" s="85">
        <v>7.4999999999999997E-2</v>
      </c>
      <c r="AJ706" s="86">
        <v>0</v>
      </c>
      <c r="AK706" s="86">
        <v>0</v>
      </c>
      <c r="AL706" s="87">
        <v>0</v>
      </c>
      <c r="AM706" s="91" t="s">
        <v>620</v>
      </c>
      <c r="AN706" s="91" t="s">
        <v>621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9">
        <v>0</v>
      </c>
      <c r="AU706" s="19">
        <v>0</v>
      </c>
      <c r="AV706" s="19">
        <v>0</v>
      </c>
      <c r="AW706" s="19">
        <v>0</v>
      </c>
      <c r="AX706" s="19">
        <v>0</v>
      </c>
      <c r="AY706" s="19">
        <v>0</v>
      </c>
      <c r="AZ706" s="19">
        <v>0</v>
      </c>
      <c r="BA706" s="19">
        <v>0</v>
      </c>
      <c r="BB706" s="19">
        <v>0</v>
      </c>
      <c r="BC706" s="19">
        <v>0</v>
      </c>
      <c r="BD706" s="19">
        <v>0</v>
      </c>
      <c r="BE706" s="19">
        <v>0</v>
      </c>
      <c r="BF706" s="19">
        <v>0</v>
      </c>
      <c r="BG706" s="19">
        <v>0</v>
      </c>
      <c r="BH706" s="19">
        <v>0</v>
      </c>
      <c r="BI706" s="19">
        <v>0</v>
      </c>
      <c r="BJ706" s="19">
        <f t="shared" si="30"/>
        <v>0</v>
      </c>
      <c r="BK706" s="19">
        <f t="shared" si="31"/>
        <v>0</v>
      </c>
      <c r="BL706" s="19">
        <f t="shared" si="32"/>
        <v>0</v>
      </c>
    </row>
    <row r="707" spans="1:64" x14ac:dyDescent="0.25">
      <c r="A707" s="52" t="s">
        <v>3563</v>
      </c>
      <c r="B707" s="78" t="s">
        <v>543</v>
      </c>
      <c r="C707" s="79">
        <v>7</v>
      </c>
      <c r="D707" s="80" t="s">
        <v>23</v>
      </c>
      <c r="E707" s="79" t="s">
        <v>434</v>
      </c>
      <c r="F707" s="79" t="s">
        <v>604</v>
      </c>
      <c r="G707" s="79" t="s">
        <v>54</v>
      </c>
      <c r="H707" s="79" t="s">
        <v>617</v>
      </c>
      <c r="I707" s="79" t="s">
        <v>605</v>
      </c>
      <c r="J707" s="79" t="s">
        <v>618</v>
      </c>
      <c r="K707" s="79" t="s">
        <v>561</v>
      </c>
      <c r="L707" s="79" t="s">
        <v>606</v>
      </c>
      <c r="M707" s="79" t="s">
        <v>619</v>
      </c>
      <c r="N707" s="81">
        <v>1</v>
      </c>
      <c r="O707" s="81">
        <v>1</v>
      </c>
      <c r="P707" s="81">
        <v>1</v>
      </c>
      <c r="Q707" s="81">
        <v>0</v>
      </c>
      <c r="R707" s="81">
        <v>0</v>
      </c>
      <c r="S707" s="81">
        <v>1</v>
      </c>
      <c r="T707" s="81">
        <v>1</v>
      </c>
      <c r="U707" s="81">
        <v>1</v>
      </c>
      <c r="V707" s="81">
        <v>0</v>
      </c>
      <c r="W707" s="102">
        <v>-0.01</v>
      </c>
      <c r="X707" s="102">
        <v>0</v>
      </c>
      <c r="Y707" s="102">
        <v>0</v>
      </c>
      <c r="Z707" s="102">
        <v>0</v>
      </c>
      <c r="AA707" s="102">
        <v>0</v>
      </c>
      <c r="AB707" s="102">
        <v>0</v>
      </c>
      <c r="AC707" s="102">
        <v>-0.01</v>
      </c>
      <c r="AD707" s="89">
        <v>41289</v>
      </c>
      <c r="AE707" s="89">
        <v>45672</v>
      </c>
      <c r="AF707" s="90">
        <v>83736003.439999998</v>
      </c>
      <c r="AG707" s="84">
        <v>0</v>
      </c>
      <c r="AH707" s="84">
        <v>12</v>
      </c>
      <c r="AI707" s="85">
        <v>7.4999999999999997E-2</v>
      </c>
      <c r="AJ707" s="86">
        <v>0</v>
      </c>
      <c r="AK707" s="86">
        <v>0</v>
      </c>
      <c r="AL707" s="87">
        <v>0</v>
      </c>
      <c r="AM707" s="91" t="s">
        <v>620</v>
      </c>
      <c r="AN707" s="91" t="s">
        <v>621</v>
      </c>
      <c r="AO707" s="19">
        <v>0</v>
      </c>
      <c r="AP707" s="19">
        <v>0</v>
      </c>
      <c r="AQ707" s="19">
        <v>0</v>
      </c>
      <c r="AR707" s="19">
        <v>0</v>
      </c>
      <c r="AS707" s="19">
        <v>0</v>
      </c>
      <c r="AT707" s="19">
        <v>0</v>
      </c>
      <c r="AU707" s="19">
        <v>0</v>
      </c>
      <c r="AV707" s="19">
        <v>0</v>
      </c>
      <c r="AW707" s="19">
        <v>0</v>
      </c>
      <c r="AX707" s="19">
        <v>0</v>
      </c>
      <c r="AY707" s="19">
        <v>0</v>
      </c>
      <c r="AZ707" s="19">
        <v>0</v>
      </c>
      <c r="BA707" s="19">
        <v>0</v>
      </c>
      <c r="BB707" s="19">
        <v>0</v>
      </c>
      <c r="BC707" s="19">
        <v>0</v>
      </c>
      <c r="BD707" s="19">
        <v>0</v>
      </c>
      <c r="BE707" s="19">
        <v>0</v>
      </c>
      <c r="BF707" s="19">
        <v>0</v>
      </c>
      <c r="BG707" s="19">
        <v>0</v>
      </c>
      <c r="BH707" s="19">
        <v>0</v>
      </c>
      <c r="BI707" s="19">
        <v>0</v>
      </c>
      <c r="BJ707" s="19">
        <f t="shared" ref="BJ707:BJ770" si="33">SUM(AO707:AW707)</f>
        <v>0</v>
      </c>
      <c r="BK707" s="19">
        <f t="shared" si="31"/>
        <v>0</v>
      </c>
      <c r="BL707" s="19">
        <f t="shared" si="32"/>
        <v>0</v>
      </c>
    </row>
    <row r="708" spans="1:64" x14ac:dyDescent="0.25">
      <c r="A708" s="52" t="s">
        <v>3564</v>
      </c>
      <c r="B708" s="78" t="s">
        <v>543</v>
      </c>
      <c r="C708" s="79">
        <v>8</v>
      </c>
      <c r="D708" s="80" t="s">
        <v>23</v>
      </c>
      <c r="E708" s="79" t="s">
        <v>434</v>
      </c>
      <c r="F708" s="79" t="s">
        <v>604</v>
      </c>
      <c r="G708" s="79" t="s">
        <v>54</v>
      </c>
      <c r="H708" s="79" t="s">
        <v>617</v>
      </c>
      <c r="I708" s="79" t="s">
        <v>605</v>
      </c>
      <c r="J708" s="79" t="s">
        <v>618</v>
      </c>
      <c r="K708" s="79" t="s">
        <v>561</v>
      </c>
      <c r="L708" s="79" t="s">
        <v>606</v>
      </c>
      <c r="M708" s="79" t="s">
        <v>619</v>
      </c>
      <c r="N708" s="81">
        <v>1</v>
      </c>
      <c r="O708" s="81">
        <v>1</v>
      </c>
      <c r="P708" s="81">
        <v>1</v>
      </c>
      <c r="Q708" s="81">
        <v>0</v>
      </c>
      <c r="R708" s="81">
        <v>0</v>
      </c>
      <c r="S708" s="81">
        <v>1</v>
      </c>
      <c r="T708" s="81">
        <v>1</v>
      </c>
      <c r="U708" s="81">
        <v>1</v>
      </c>
      <c r="V708" s="81">
        <v>0</v>
      </c>
      <c r="W708" s="102">
        <v>-0.02</v>
      </c>
      <c r="X708" s="102">
        <v>0</v>
      </c>
      <c r="Y708" s="102">
        <v>0</v>
      </c>
      <c r="Z708" s="102">
        <v>0</v>
      </c>
      <c r="AA708" s="102">
        <v>0</v>
      </c>
      <c r="AB708" s="102">
        <v>0</v>
      </c>
      <c r="AC708" s="102">
        <v>-0.02</v>
      </c>
      <c r="AD708" s="89">
        <v>41320</v>
      </c>
      <c r="AE708" s="89">
        <v>45703</v>
      </c>
      <c r="AF708" s="90">
        <v>66577362.219999999</v>
      </c>
      <c r="AG708" s="84">
        <v>0</v>
      </c>
      <c r="AH708" s="84">
        <v>12</v>
      </c>
      <c r="AI708" s="85">
        <v>7.4999999999999997E-2</v>
      </c>
      <c r="AJ708" s="86">
        <v>0</v>
      </c>
      <c r="AK708" s="86">
        <v>0</v>
      </c>
      <c r="AL708" s="87">
        <v>0</v>
      </c>
      <c r="AM708" s="91" t="s">
        <v>620</v>
      </c>
      <c r="AN708" s="91" t="s">
        <v>621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9">
        <v>0</v>
      </c>
      <c r="AU708" s="19">
        <v>0</v>
      </c>
      <c r="AV708" s="19">
        <v>0</v>
      </c>
      <c r="AW708" s="19">
        <v>0</v>
      </c>
      <c r="AX708" s="19">
        <v>0</v>
      </c>
      <c r="AY708" s="19">
        <v>0</v>
      </c>
      <c r="AZ708" s="19">
        <v>0</v>
      </c>
      <c r="BA708" s="19">
        <v>0</v>
      </c>
      <c r="BB708" s="19">
        <v>0</v>
      </c>
      <c r="BC708" s="19">
        <v>0</v>
      </c>
      <c r="BD708" s="19">
        <v>0</v>
      </c>
      <c r="BE708" s="19">
        <v>0</v>
      </c>
      <c r="BF708" s="19">
        <v>0</v>
      </c>
      <c r="BG708" s="19">
        <v>0</v>
      </c>
      <c r="BH708" s="19">
        <v>0</v>
      </c>
      <c r="BI708" s="19">
        <v>0</v>
      </c>
      <c r="BJ708" s="19">
        <f t="shared" si="33"/>
        <v>0</v>
      </c>
      <c r="BK708" s="19">
        <f t="shared" ref="BK708:BK771" si="34">SUM(AX708:BI708)</f>
        <v>0</v>
      </c>
      <c r="BL708" s="19">
        <f t="shared" ref="BL708:BL771" si="35">BJ708+BK708</f>
        <v>0</v>
      </c>
    </row>
    <row r="709" spans="1:64" x14ac:dyDescent="0.25">
      <c r="A709" s="52" t="s">
        <v>1891</v>
      </c>
      <c r="B709" s="78" t="s">
        <v>544</v>
      </c>
      <c r="C709" s="79">
        <v>3</v>
      </c>
      <c r="D709" s="80" t="s">
        <v>23</v>
      </c>
      <c r="E709" s="79" t="s">
        <v>434</v>
      </c>
      <c r="F709" s="79" t="s">
        <v>604</v>
      </c>
      <c r="G709" s="79" t="s">
        <v>54</v>
      </c>
      <c r="H709" s="79" t="s">
        <v>617</v>
      </c>
      <c r="I709" s="79" t="s">
        <v>605</v>
      </c>
      <c r="J709" s="79" t="s">
        <v>618</v>
      </c>
      <c r="K709" s="79" t="s">
        <v>561</v>
      </c>
      <c r="L709" s="79" t="s">
        <v>606</v>
      </c>
      <c r="M709" s="79" t="s">
        <v>619</v>
      </c>
      <c r="N709" s="81">
        <v>1</v>
      </c>
      <c r="O709" s="81">
        <v>1</v>
      </c>
      <c r="P709" s="81">
        <v>1</v>
      </c>
      <c r="Q709" s="81">
        <v>0</v>
      </c>
      <c r="R709" s="81">
        <v>0</v>
      </c>
      <c r="S709" s="81">
        <v>1</v>
      </c>
      <c r="T709" s="81">
        <v>1</v>
      </c>
      <c r="U709" s="81">
        <v>1</v>
      </c>
      <c r="V709" s="81">
        <v>0</v>
      </c>
      <c r="W709" s="102">
        <v>11096227.060000001</v>
      </c>
      <c r="X709" s="102">
        <v>0</v>
      </c>
      <c r="Y709" s="102">
        <v>11096227.039999999</v>
      </c>
      <c r="Z709" s="102">
        <v>416108.51</v>
      </c>
      <c r="AA709" s="102">
        <v>0</v>
      </c>
      <c r="AB709" s="102">
        <v>0</v>
      </c>
      <c r="AC709" s="102">
        <v>0.02</v>
      </c>
      <c r="AD709" s="89">
        <v>41348</v>
      </c>
      <c r="AE709" s="89">
        <v>45731</v>
      </c>
      <c r="AF709" s="90">
        <v>66577362.259999998</v>
      </c>
      <c r="AG709" s="84">
        <v>0</v>
      </c>
      <c r="AH709" s="84">
        <v>12</v>
      </c>
      <c r="AI709" s="85">
        <v>7.4999999999999997E-2</v>
      </c>
      <c r="AJ709" s="86">
        <v>0</v>
      </c>
      <c r="AK709" s="86">
        <v>12</v>
      </c>
      <c r="AL709" s="87">
        <v>7.4999999999999997E-2</v>
      </c>
      <c r="AM709" s="91" t="s">
        <v>620</v>
      </c>
      <c r="AN709" s="91" t="s">
        <v>621</v>
      </c>
      <c r="AO709" s="19">
        <v>0</v>
      </c>
      <c r="AP709" s="19">
        <v>0</v>
      </c>
      <c r="AQ709" s="19">
        <v>0</v>
      </c>
      <c r="AR709" s="19">
        <v>0</v>
      </c>
      <c r="AS709" s="19">
        <v>409090.91</v>
      </c>
      <c r="AT709" s="19">
        <v>0</v>
      </c>
      <c r="AU709" s="19">
        <v>0</v>
      </c>
      <c r="AV709" s="19">
        <v>0</v>
      </c>
      <c r="AW709" s="19">
        <v>0</v>
      </c>
      <c r="AX709" s="19">
        <v>0</v>
      </c>
      <c r="AY709" s="19">
        <v>0</v>
      </c>
      <c r="AZ709" s="19">
        <v>0</v>
      </c>
      <c r="BA709" s="19">
        <v>0</v>
      </c>
      <c r="BB709" s="19">
        <v>0</v>
      </c>
      <c r="BC709" s="19">
        <v>0</v>
      </c>
      <c r="BD709" s="19">
        <v>0</v>
      </c>
      <c r="BE709" s="19">
        <v>0</v>
      </c>
      <c r="BF709" s="19">
        <v>0</v>
      </c>
      <c r="BG709" s="19">
        <v>0</v>
      </c>
      <c r="BH709" s="19">
        <v>0</v>
      </c>
      <c r="BI709" s="19">
        <v>0</v>
      </c>
      <c r="BJ709" s="19">
        <f t="shared" si="33"/>
        <v>409090.91</v>
      </c>
      <c r="BK709" s="19">
        <f t="shared" si="34"/>
        <v>0</v>
      </c>
      <c r="BL709" s="19">
        <f t="shared" si="35"/>
        <v>409090.91</v>
      </c>
    </row>
    <row r="710" spans="1:64" x14ac:dyDescent="0.25">
      <c r="A710" s="52" t="s">
        <v>1897</v>
      </c>
      <c r="B710" s="78" t="s">
        <v>544</v>
      </c>
      <c r="C710" s="79">
        <v>6</v>
      </c>
      <c r="D710" s="80" t="s">
        <v>23</v>
      </c>
      <c r="E710" s="79" t="s">
        <v>434</v>
      </c>
      <c r="F710" s="79" t="s">
        <v>604</v>
      </c>
      <c r="G710" s="79" t="s">
        <v>54</v>
      </c>
      <c r="H710" s="79" t="s">
        <v>617</v>
      </c>
      <c r="I710" s="79" t="s">
        <v>605</v>
      </c>
      <c r="J710" s="79" t="s">
        <v>618</v>
      </c>
      <c r="K710" s="79" t="s">
        <v>561</v>
      </c>
      <c r="L710" s="79" t="s">
        <v>606</v>
      </c>
      <c r="M710" s="79" t="s">
        <v>619</v>
      </c>
      <c r="N710" s="81">
        <v>1</v>
      </c>
      <c r="O710" s="81">
        <v>1</v>
      </c>
      <c r="P710" s="81">
        <v>1</v>
      </c>
      <c r="Q710" s="81">
        <v>0</v>
      </c>
      <c r="R710" s="81">
        <v>0</v>
      </c>
      <c r="S710" s="81">
        <v>1</v>
      </c>
      <c r="T710" s="81">
        <v>1</v>
      </c>
      <c r="U710" s="81">
        <v>1</v>
      </c>
      <c r="V710" s="81">
        <v>0</v>
      </c>
      <c r="W710" s="102">
        <v>13553583.279999999</v>
      </c>
      <c r="X710" s="102">
        <v>0</v>
      </c>
      <c r="Y710" s="102">
        <v>0</v>
      </c>
      <c r="Z710" s="102">
        <v>0</v>
      </c>
      <c r="AA710" s="102">
        <v>0</v>
      </c>
      <c r="AB710" s="102">
        <v>0</v>
      </c>
      <c r="AC710" s="102">
        <v>13553583.279999999</v>
      </c>
      <c r="AD710" s="89">
        <v>41375</v>
      </c>
      <c r="AE710" s="89">
        <v>45758</v>
      </c>
      <c r="AF710" s="90">
        <v>81321499.579999998</v>
      </c>
      <c r="AG710" s="84">
        <v>0.03</v>
      </c>
      <c r="AH710" s="84">
        <v>12</v>
      </c>
      <c r="AI710" s="85">
        <v>7.4999999999999997E-2</v>
      </c>
      <c r="AJ710" s="86">
        <v>0.03</v>
      </c>
      <c r="AK710" s="86">
        <v>12</v>
      </c>
      <c r="AL710" s="87">
        <v>7.4999999999999997E-2</v>
      </c>
      <c r="AM710" s="91" t="s">
        <v>620</v>
      </c>
      <c r="AN710" s="91" t="s">
        <v>621</v>
      </c>
      <c r="AO710" s="19">
        <v>832217.03</v>
      </c>
      <c r="AP710" s="19">
        <v>0</v>
      </c>
      <c r="AQ710" s="19">
        <v>0</v>
      </c>
      <c r="AR710" s="19">
        <v>0</v>
      </c>
      <c r="AS710" s="19">
        <v>0</v>
      </c>
      <c r="AT710" s="19">
        <v>0</v>
      </c>
      <c r="AU710" s="19">
        <v>416108.51</v>
      </c>
      <c r="AV710" s="19">
        <v>0</v>
      </c>
      <c r="AW710" s="19">
        <v>0</v>
      </c>
      <c r="AX710" s="19">
        <v>0</v>
      </c>
      <c r="AY710" s="19">
        <v>0</v>
      </c>
      <c r="AZ710" s="19">
        <v>0</v>
      </c>
      <c r="BA710" s="19">
        <v>0</v>
      </c>
      <c r="BB710" s="19">
        <v>0</v>
      </c>
      <c r="BC710" s="19">
        <v>0</v>
      </c>
      <c r="BD710" s="19">
        <v>0</v>
      </c>
      <c r="BE710" s="19">
        <v>0</v>
      </c>
      <c r="BF710" s="19">
        <v>0</v>
      </c>
      <c r="BG710" s="19">
        <v>0</v>
      </c>
      <c r="BH710" s="19">
        <v>0</v>
      </c>
      <c r="BI710" s="19">
        <v>0</v>
      </c>
      <c r="BJ710" s="19">
        <f t="shared" si="33"/>
        <v>1248325.54</v>
      </c>
      <c r="BK710" s="19">
        <f t="shared" si="34"/>
        <v>0</v>
      </c>
      <c r="BL710" s="19">
        <f t="shared" si="35"/>
        <v>1248325.54</v>
      </c>
    </row>
    <row r="711" spans="1:64" x14ac:dyDescent="0.25">
      <c r="A711" s="52" t="s">
        <v>1881</v>
      </c>
      <c r="B711" s="78" t="s">
        <v>544</v>
      </c>
      <c r="C711" s="79">
        <v>16</v>
      </c>
      <c r="D711" s="80" t="s">
        <v>23</v>
      </c>
      <c r="E711" s="79" t="s">
        <v>434</v>
      </c>
      <c r="F711" s="79" t="s">
        <v>604</v>
      </c>
      <c r="G711" s="79" t="s">
        <v>54</v>
      </c>
      <c r="H711" s="79" t="s">
        <v>617</v>
      </c>
      <c r="I711" s="79" t="s">
        <v>605</v>
      </c>
      <c r="J711" s="79" t="s">
        <v>618</v>
      </c>
      <c r="K711" s="79" t="s">
        <v>561</v>
      </c>
      <c r="L711" s="79" t="s">
        <v>606</v>
      </c>
      <c r="M711" s="79" t="s">
        <v>619</v>
      </c>
      <c r="N711" s="81">
        <v>1</v>
      </c>
      <c r="O711" s="81">
        <v>1</v>
      </c>
      <c r="P711" s="81">
        <v>1</v>
      </c>
      <c r="Q711" s="81">
        <v>0</v>
      </c>
      <c r="R711" s="81">
        <v>0</v>
      </c>
      <c r="S711" s="81">
        <v>1</v>
      </c>
      <c r="T711" s="81">
        <v>1</v>
      </c>
      <c r="U711" s="81">
        <v>1</v>
      </c>
      <c r="V711" s="81">
        <v>0</v>
      </c>
      <c r="W711" s="102">
        <v>11096227.060000001</v>
      </c>
      <c r="X711" s="102">
        <v>0</v>
      </c>
      <c r="Y711" s="102">
        <v>0</v>
      </c>
      <c r="Z711" s="102">
        <v>0</v>
      </c>
      <c r="AA711" s="102">
        <v>0</v>
      </c>
      <c r="AB711" s="102">
        <v>0</v>
      </c>
      <c r="AC711" s="102">
        <v>11096227.060000001</v>
      </c>
      <c r="AD711" s="89">
        <v>41409</v>
      </c>
      <c r="AE711" s="89">
        <v>45792</v>
      </c>
      <c r="AF711" s="90">
        <v>66577362.259999998</v>
      </c>
      <c r="AG711" s="84">
        <v>0.12</v>
      </c>
      <c r="AH711" s="84">
        <v>12</v>
      </c>
      <c r="AI711" s="85">
        <v>7.4999999999999997E-2</v>
      </c>
      <c r="AJ711" s="86">
        <v>0.12</v>
      </c>
      <c r="AK711" s="86">
        <v>12</v>
      </c>
      <c r="AL711" s="87">
        <v>7.4999999999999997E-2</v>
      </c>
      <c r="AM711" s="91" t="s">
        <v>620</v>
      </c>
      <c r="AN711" s="91" t="s">
        <v>621</v>
      </c>
      <c r="AO711" s="19">
        <v>0</v>
      </c>
      <c r="AP711" s="19">
        <v>416108.51</v>
      </c>
      <c r="AQ711" s="19">
        <v>0</v>
      </c>
      <c r="AR711" s="19">
        <v>0</v>
      </c>
      <c r="AS711" s="19">
        <v>0</v>
      </c>
      <c r="AT711" s="19">
        <v>0</v>
      </c>
      <c r="AU711" s="19">
        <v>0</v>
      </c>
      <c r="AV711" s="19">
        <v>0</v>
      </c>
      <c r="AW711" s="19">
        <v>0</v>
      </c>
      <c r="AX711" s="19">
        <v>0</v>
      </c>
      <c r="AY711" s="19">
        <v>0</v>
      </c>
      <c r="AZ711" s="19">
        <v>0</v>
      </c>
      <c r="BA711" s="19">
        <v>0</v>
      </c>
      <c r="BB711" s="19">
        <v>0</v>
      </c>
      <c r="BC711" s="19">
        <v>0</v>
      </c>
      <c r="BD711" s="19">
        <v>0</v>
      </c>
      <c r="BE711" s="19">
        <v>0</v>
      </c>
      <c r="BF711" s="19">
        <v>0</v>
      </c>
      <c r="BG711" s="19">
        <v>0</v>
      </c>
      <c r="BH711" s="19">
        <v>0</v>
      </c>
      <c r="BI711" s="19">
        <v>0</v>
      </c>
      <c r="BJ711" s="19">
        <f t="shared" si="33"/>
        <v>416108.51</v>
      </c>
      <c r="BK711" s="19">
        <f t="shared" si="34"/>
        <v>0</v>
      </c>
      <c r="BL711" s="19">
        <f t="shared" si="35"/>
        <v>416108.51</v>
      </c>
    </row>
    <row r="712" spans="1:64" x14ac:dyDescent="0.25">
      <c r="A712" s="52" t="s">
        <v>1885</v>
      </c>
      <c r="B712" s="78" t="s">
        <v>544</v>
      </c>
      <c r="C712" s="79">
        <v>20</v>
      </c>
      <c r="D712" s="80" t="s">
        <v>23</v>
      </c>
      <c r="E712" s="79" t="s">
        <v>434</v>
      </c>
      <c r="F712" s="79" t="s">
        <v>604</v>
      </c>
      <c r="G712" s="79" t="s">
        <v>54</v>
      </c>
      <c r="H712" s="79" t="s">
        <v>617</v>
      </c>
      <c r="I712" s="79" t="s">
        <v>605</v>
      </c>
      <c r="J712" s="79" t="s">
        <v>618</v>
      </c>
      <c r="K712" s="79" t="s">
        <v>561</v>
      </c>
      <c r="L712" s="79" t="s">
        <v>606</v>
      </c>
      <c r="M712" s="79" t="s">
        <v>619</v>
      </c>
      <c r="N712" s="81">
        <v>1</v>
      </c>
      <c r="O712" s="81">
        <v>1</v>
      </c>
      <c r="P712" s="81">
        <v>1</v>
      </c>
      <c r="Q712" s="81">
        <v>0</v>
      </c>
      <c r="R712" s="81">
        <v>0</v>
      </c>
      <c r="S712" s="81">
        <v>1</v>
      </c>
      <c r="T712" s="81">
        <v>1</v>
      </c>
      <c r="U712" s="81">
        <v>1</v>
      </c>
      <c r="V712" s="81">
        <v>0</v>
      </c>
      <c r="W712" s="102">
        <v>11096227.060000001</v>
      </c>
      <c r="X712" s="102">
        <v>0</v>
      </c>
      <c r="Y712" s="102">
        <v>0</v>
      </c>
      <c r="Z712" s="102">
        <v>0</v>
      </c>
      <c r="AA712" s="102">
        <v>0</v>
      </c>
      <c r="AB712" s="102">
        <v>0</v>
      </c>
      <c r="AC712" s="102">
        <v>11096227.060000001</v>
      </c>
      <c r="AD712" s="89">
        <v>41439</v>
      </c>
      <c r="AE712" s="89">
        <v>45822</v>
      </c>
      <c r="AF712" s="90">
        <v>66577362.259999998</v>
      </c>
      <c r="AG712" s="84">
        <v>0.21</v>
      </c>
      <c r="AH712" s="84">
        <v>12</v>
      </c>
      <c r="AI712" s="85">
        <v>7.4999999999999997E-2</v>
      </c>
      <c r="AJ712" s="86">
        <v>0.21</v>
      </c>
      <c r="AK712" s="86">
        <v>12</v>
      </c>
      <c r="AL712" s="87">
        <v>7.4999999999999997E-2</v>
      </c>
      <c r="AM712" s="91" t="s">
        <v>620</v>
      </c>
      <c r="AN712" s="91" t="s">
        <v>621</v>
      </c>
      <c r="AO712" s="19">
        <v>0</v>
      </c>
      <c r="AP712" s="19">
        <v>0</v>
      </c>
      <c r="AQ712" s="19">
        <v>416108.51</v>
      </c>
      <c r="AR712" s="19">
        <v>0</v>
      </c>
      <c r="AS712" s="19">
        <v>0</v>
      </c>
      <c r="AT712" s="19">
        <v>0</v>
      </c>
      <c r="AU712" s="19">
        <v>0</v>
      </c>
      <c r="AV712" s="19">
        <v>0</v>
      </c>
      <c r="AW712" s="19">
        <v>0</v>
      </c>
      <c r="AX712" s="19">
        <v>0</v>
      </c>
      <c r="AY712" s="19">
        <v>0</v>
      </c>
      <c r="AZ712" s="19">
        <v>0</v>
      </c>
      <c r="BA712" s="19">
        <v>0</v>
      </c>
      <c r="BB712" s="19">
        <v>0</v>
      </c>
      <c r="BC712" s="19">
        <v>0</v>
      </c>
      <c r="BD712" s="19">
        <v>0</v>
      </c>
      <c r="BE712" s="19">
        <v>0</v>
      </c>
      <c r="BF712" s="19">
        <v>0</v>
      </c>
      <c r="BG712" s="19">
        <v>0</v>
      </c>
      <c r="BH712" s="19">
        <v>0</v>
      </c>
      <c r="BI712" s="19">
        <v>0</v>
      </c>
      <c r="BJ712" s="19">
        <f t="shared" si="33"/>
        <v>416108.51</v>
      </c>
      <c r="BK712" s="19">
        <f t="shared" si="34"/>
        <v>0</v>
      </c>
      <c r="BL712" s="19">
        <f t="shared" si="35"/>
        <v>416108.51</v>
      </c>
    </row>
    <row r="713" spans="1:64" x14ac:dyDescent="0.25">
      <c r="A713" s="52" t="s">
        <v>1888</v>
      </c>
      <c r="B713" s="78" t="s">
        <v>544</v>
      </c>
      <c r="C713" s="79">
        <v>24</v>
      </c>
      <c r="D713" s="80" t="s">
        <v>23</v>
      </c>
      <c r="E713" s="79" t="s">
        <v>434</v>
      </c>
      <c r="F713" s="79" t="s">
        <v>604</v>
      </c>
      <c r="G713" s="79" t="s">
        <v>54</v>
      </c>
      <c r="H713" s="79" t="s">
        <v>617</v>
      </c>
      <c r="I713" s="79" t="s">
        <v>605</v>
      </c>
      <c r="J713" s="79" t="s">
        <v>618</v>
      </c>
      <c r="K713" s="79" t="s">
        <v>561</v>
      </c>
      <c r="L713" s="79" t="s">
        <v>606</v>
      </c>
      <c r="M713" s="79" t="s">
        <v>619</v>
      </c>
      <c r="N713" s="81">
        <v>1</v>
      </c>
      <c r="O713" s="81">
        <v>1</v>
      </c>
      <c r="P713" s="81">
        <v>1</v>
      </c>
      <c r="Q713" s="81">
        <v>0</v>
      </c>
      <c r="R713" s="81">
        <v>0</v>
      </c>
      <c r="S713" s="81">
        <v>1</v>
      </c>
      <c r="T713" s="81">
        <v>1</v>
      </c>
      <c r="U713" s="81">
        <v>1</v>
      </c>
      <c r="V713" s="81">
        <v>0</v>
      </c>
      <c r="W713" s="102">
        <v>11096227.060000001</v>
      </c>
      <c r="X713" s="102">
        <v>0</v>
      </c>
      <c r="Y713" s="102">
        <v>0</v>
      </c>
      <c r="Z713" s="102">
        <v>0</v>
      </c>
      <c r="AA713" s="102">
        <v>0</v>
      </c>
      <c r="AB713" s="102">
        <v>0</v>
      </c>
      <c r="AC713" s="102">
        <v>11096227.060000001</v>
      </c>
      <c r="AD713" s="89">
        <v>41467</v>
      </c>
      <c r="AE713" s="89">
        <v>45850</v>
      </c>
      <c r="AF713" s="90">
        <v>66577362.259999998</v>
      </c>
      <c r="AG713" s="84">
        <v>0.28000000000000003</v>
      </c>
      <c r="AH713" s="84">
        <v>12</v>
      </c>
      <c r="AI713" s="85">
        <v>7.4999999999999997E-2</v>
      </c>
      <c r="AJ713" s="86">
        <v>0.28000000000000003</v>
      </c>
      <c r="AK713" s="86">
        <v>12</v>
      </c>
      <c r="AL713" s="87">
        <v>7.4999999999999997E-2</v>
      </c>
      <c r="AM713" s="91" t="s">
        <v>620</v>
      </c>
      <c r="AN713" s="91" t="s">
        <v>621</v>
      </c>
      <c r="AO713" s="19">
        <v>0</v>
      </c>
      <c r="AP713" s="19">
        <v>0</v>
      </c>
      <c r="AQ713" s="19">
        <v>0</v>
      </c>
      <c r="AR713" s="19">
        <v>416108.51</v>
      </c>
      <c r="AS713" s="19">
        <v>0</v>
      </c>
      <c r="AT713" s="19">
        <v>0</v>
      </c>
      <c r="AU713" s="19">
        <v>0</v>
      </c>
      <c r="AV713" s="19">
        <v>0</v>
      </c>
      <c r="AW713" s="19">
        <v>0</v>
      </c>
      <c r="AX713" s="19">
        <v>0</v>
      </c>
      <c r="AY713" s="19">
        <v>0</v>
      </c>
      <c r="AZ713" s="19">
        <v>0</v>
      </c>
      <c r="BA713" s="19">
        <v>0</v>
      </c>
      <c r="BB713" s="19">
        <v>0</v>
      </c>
      <c r="BC713" s="19">
        <v>0</v>
      </c>
      <c r="BD713" s="19">
        <v>0</v>
      </c>
      <c r="BE713" s="19">
        <v>0</v>
      </c>
      <c r="BF713" s="19">
        <v>0</v>
      </c>
      <c r="BG713" s="19">
        <v>0</v>
      </c>
      <c r="BH713" s="19">
        <v>0</v>
      </c>
      <c r="BI713" s="19">
        <v>0</v>
      </c>
      <c r="BJ713" s="19">
        <f t="shared" si="33"/>
        <v>416108.51</v>
      </c>
      <c r="BK713" s="19">
        <f t="shared" si="34"/>
        <v>0</v>
      </c>
      <c r="BL713" s="19">
        <f t="shared" si="35"/>
        <v>416108.51</v>
      </c>
    </row>
    <row r="714" spans="1:64" x14ac:dyDescent="0.25">
      <c r="A714" s="52" t="s">
        <v>1894</v>
      </c>
      <c r="B714" s="78" t="s">
        <v>544</v>
      </c>
      <c r="C714" s="79">
        <v>34</v>
      </c>
      <c r="D714" s="80" t="s">
        <v>23</v>
      </c>
      <c r="E714" s="79" t="s">
        <v>434</v>
      </c>
      <c r="F714" s="79" t="s">
        <v>604</v>
      </c>
      <c r="G714" s="79" t="s">
        <v>54</v>
      </c>
      <c r="H714" s="79" t="s">
        <v>617</v>
      </c>
      <c r="I714" s="79" t="s">
        <v>605</v>
      </c>
      <c r="J714" s="79" t="s">
        <v>618</v>
      </c>
      <c r="K714" s="79" t="s">
        <v>561</v>
      </c>
      <c r="L714" s="79" t="s">
        <v>606</v>
      </c>
      <c r="M714" s="79" t="s">
        <v>619</v>
      </c>
      <c r="N714" s="81">
        <v>1</v>
      </c>
      <c r="O714" s="81">
        <v>1</v>
      </c>
      <c r="P714" s="81">
        <v>1</v>
      </c>
      <c r="Q714" s="81">
        <v>0</v>
      </c>
      <c r="R714" s="81">
        <v>0</v>
      </c>
      <c r="S714" s="81">
        <v>1</v>
      </c>
      <c r="T714" s="81">
        <v>1</v>
      </c>
      <c r="U714" s="81">
        <v>1</v>
      </c>
      <c r="V714" s="81">
        <v>0</v>
      </c>
      <c r="W714" s="102">
        <v>11096227.060000001</v>
      </c>
      <c r="X714" s="102">
        <v>0</v>
      </c>
      <c r="Y714" s="102">
        <v>0</v>
      </c>
      <c r="Z714" s="102">
        <v>0</v>
      </c>
      <c r="AA714" s="102">
        <v>0</v>
      </c>
      <c r="AB714" s="102">
        <v>0</v>
      </c>
      <c r="AC714" s="102">
        <v>11096227.060000001</v>
      </c>
      <c r="AD714" s="89">
        <v>41501</v>
      </c>
      <c r="AE714" s="89">
        <v>45884</v>
      </c>
      <c r="AF714" s="90">
        <v>66577362.259999998</v>
      </c>
      <c r="AG714" s="84">
        <v>0.38</v>
      </c>
      <c r="AH714" s="84">
        <v>12</v>
      </c>
      <c r="AI714" s="85">
        <v>7.4999999999999997E-2</v>
      </c>
      <c r="AJ714" s="86">
        <v>0.38</v>
      </c>
      <c r="AK714" s="86">
        <v>12</v>
      </c>
      <c r="AL714" s="87">
        <v>7.4999999999999997E-2</v>
      </c>
      <c r="AM714" s="91" t="s">
        <v>620</v>
      </c>
      <c r="AN714" s="91" t="s">
        <v>621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9">
        <v>320568.18</v>
      </c>
      <c r="AU714" s="19">
        <v>0</v>
      </c>
      <c r="AV714" s="19">
        <v>0</v>
      </c>
      <c r="AW714" s="19">
        <v>0</v>
      </c>
      <c r="AX714" s="19">
        <v>0</v>
      </c>
      <c r="AY714" s="19">
        <v>0</v>
      </c>
      <c r="AZ714" s="19">
        <v>274772.73</v>
      </c>
      <c r="BA714" s="19">
        <v>0</v>
      </c>
      <c r="BB714" s="19">
        <v>0</v>
      </c>
      <c r="BC714" s="19">
        <v>0</v>
      </c>
      <c r="BD714" s="19">
        <v>0</v>
      </c>
      <c r="BE714" s="19">
        <v>0</v>
      </c>
      <c r="BF714" s="19">
        <v>228977.27</v>
      </c>
      <c r="BG714" s="19">
        <v>0</v>
      </c>
      <c r="BH714" s="19">
        <v>0</v>
      </c>
      <c r="BI714" s="19">
        <v>0</v>
      </c>
      <c r="BJ714" s="19">
        <f t="shared" si="33"/>
        <v>320568.18</v>
      </c>
      <c r="BK714" s="19">
        <f t="shared" si="34"/>
        <v>503750</v>
      </c>
      <c r="BL714" s="19">
        <f t="shared" si="35"/>
        <v>824318.17999999993</v>
      </c>
    </row>
    <row r="715" spans="1:64" x14ac:dyDescent="0.25">
      <c r="A715" s="52" t="s">
        <v>1896</v>
      </c>
      <c r="B715" s="78" t="s">
        <v>544</v>
      </c>
      <c r="C715" s="79">
        <v>42</v>
      </c>
      <c r="D715" s="80" t="s">
        <v>23</v>
      </c>
      <c r="E715" s="79" t="s">
        <v>434</v>
      </c>
      <c r="F715" s="79" t="s">
        <v>604</v>
      </c>
      <c r="G715" s="79" t="s">
        <v>54</v>
      </c>
      <c r="H715" s="79" t="s">
        <v>617</v>
      </c>
      <c r="I715" s="79" t="s">
        <v>605</v>
      </c>
      <c r="J715" s="79" t="s">
        <v>618</v>
      </c>
      <c r="K715" s="79" t="s">
        <v>561</v>
      </c>
      <c r="L715" s="79" t="s">
        <v>606</v>
      </c>
      <c r="M715" s="79" t="s">
        <v>619</v>
      </c>
      <c r="N715" s="81">
        <v>1</v>
      </c>
      <c r="O715" s="81">
        <v>1</v>
      </c>
      <c r="P715" s="81">
        <v>1</v>
      </c>
      <c r="Q715" s="81">
        <v>0</v>
      </c>
      <c r="R715" s="81">
        <v>0</v>
      </c>
      <c r="S715" s="81">
        <v>1</v>
      </c>
      <c r="T715" s="81">
        <v>1</v>
      </c>
      <c r="U715" s="81">
        <v>1</v>
      </c>
      <c r="V715" s="81">
        <v>0</v>
      </c>
      <c r="W715" s="102">
        <v>31342219.98</v>
      </c>
      <c r="X715" s="102">
        <v>0</v>
      </c>
      <c r="Y715" s="102">
        <v>15671109.99</v>
      </c>
      <c r="Z715" s="102">
        <v>1175333.25</v>
      </c>
      <c r="AA715" s="102">
        <v>0</v>
      </c>
      <c r="AB715" s="102">
        <v>0</v>
      </c>
      <c r="AC715" s="102">
        <v>15671109.99</v>
      </c>
      <c r="AD715" s="89">
        <v>41530</v>
      </c>
      <c r="AE715" s="89">
        <v>45913</v>
      </c>
      <c r="AF715" s="90">
        <v>94026659.939999998</v>
      </c>
      <c r="AG715" s="84">
        <v>0.45</v>
      </c>
      <c r="AH715" s="84">
        <v>12</v>
      </c>
      <c r="AI715" s="85">
        <v>7.4999999999999997E-2</v>
      </c>
      <c r="AJ715" s="86">
        <v>0.45</v>
      </c>
      <c r="AK715" s="86">
        <v>12</v>
      </c>
      <c r="AL715" s="87">
        <v>7.4999999999999997E-2</v>
      </c>
      <c r="AM715" s="91" t="s">
        <v>620</v>
      </c>
      <c r="AN715" s="91" t="s">
        <v>621</v>
      </c>
      <c r="AO715" s="19">
        <v>508259.37</v>
      </c>
      <c r="AP715" s="19">
        <v>0</v>
      </c>
      <c r="AQ715" s="19">
        <v>0</v>
      </c>
      <c r="AR715" s="19">
        <v>0</v>
      </c>
      <c r="AS715" s="19">
        <v>0</v>
      </c>
      <c r="AT715" s="19">
        <v>0</v>
      </c>
      <c r="AU715" s="19">
        <v>0</v>
      </c>
      <c r="AV715" s="19">
        <v>0</v>
      </c>
      <c r="AW715" s="19">
        <v>0</v>
      </c>
      <c r="AX715" s="19">
        <v>0</v>
      </c>
      <c r="AY715" s="19">
        <v>0</v>
      </c>
      <c r="AZ715" s="19">
        <v>0</v>
      </c>
      <c r="BA715" s="19">
        <v>0</v>
      </c>
      <c r="BB715" s="19">
        <v>0</v>
      </c>
      <c r="BC715" s="19">
        <v>0</v>
      </c>
      <c r="BD715" s="19">
        <v>0</v>
      </c>
      <c r="BE715" s="19">
        <v>0</v>
      </c>
      <c r="BF715" s="19">
        <v>0</v>
      </c>
      <c r="BG715" s="19">
        <v>0</v>
      </c>
      <c r="BH715" s="19">
        <v>0</v>
      </c>
      <c r="BI715" s="19">
        <v>0</v>
      </c>
      <c r="BJ715" s="19">
        <f t="shared" si="33"/>
        <v>508259.37</v>
      </c>
      <c r="BK715" s="19">
        <f t="shared" si="34"/>
        <v>0</v>
      </c>
      <c r="BL715" s="19">
        <f t="shared" si="35"/>
        <v>508259.37</v>
      </c>
    </row>
    <row r="716" spans="1:64" x14ac:dyDescent="0.25">
      <c r="A716" s="52" t="s">
        <v>1898</v>
      </c>
      <c r="B716" s="78" t="s">
        <v>560</v>
      </c>
      <c r="C716" s="79">
        <v>1</v>
      </c>
      <c r="D716" s="80" t="s">
        <v>23</v>
      </c>
      <c r="E716" s="79" t="s">
        <v>434</v>
      </c>
      <c r="F716" s="79" t="s">
        <v>604</v>
      </c>
      <c r="G716" s="79" t="s">
        <v>54</v>
      </c>
      <c r="H716" s="79" t="s">
        <v>617</v>
      </c>
      <c r="I716" s="79" t="s">
        <v>605</v>
      </c>
      <c r="J716" s="79" t="s">
        <v>618</v>
      </c>
      <c r="K716" s="79" t="s">
        <v>561</v>
      </c>
      <c r="L716" s="79" t="s">
        <v>606</v>
      </c>
      <c r="M716" s="79" t="s">
        <v>619</v>
      </c>
      <c r="N716" s="81">
        <v>1</v>
      </c>
      <c r="O716" s="81">
        <v>1</v>
      </c>
      <c r="P716" s="81">
        <v>1</v>
      </c>
      <c r="Q716" s="81">
        <v>0</v>
      </c>
      <c r="R716" s="81">
        <v>0</v>
      </c>
      <c r="S716" s="81">
        <v>1</v>
      </c>
      <c r="T716" s="81">
        <v>1</v>
      </c>
      <c r="U716" s="81">
        <v>1</v>
      </c>
      <c r="V716" s="81">
        <v>0</v>
      </c>
      <c r="W716" s="102">
        <v>22192454.100000001</v>
      </c>
      <c r="X716" s="102">
        <v>0</v>
      </c>
      <c r="Y716" s="102">
        <v>0</v>
      </c>
      <c r="Z716" s="102">
        <v>0</v>
      </c>
      <c r="AA716" s="102">
        <v>0</v>
      </c>
      <c r="AB716" s="102">
        <v>0</v>
      </c>
      <c r="AC716" s="102">
        <v>22192454.100000001</v>
      </c>
      <c r="AD716" s="89">
        <v>41562</v>
      </c>
      <c r="AE716" s="89">
        <v>45945</v>
      </c>
      <c r="AF716" s="90">
        <v>66577362.259999998</v>
      </c>
      <c r="AG716" s="84">
        <v>0.54</v>
      </c>
      <c r="AH716" s="84">
        <v>12</v>
      </c>
      <c r="AI716" s="85">
        <v>7.4999999999999997E-2</v>
      </c>
      <c r="AJ716" s="86">
        <v>0.54</v>
      </c>
      <c r="AK716" s="86">
        <v>12</v>
      </c>
      <c r="AL716" s="87">
        <v>7.4999999999999997E-2</v>
      </c>
      <c r="AM716" s="91" t="s">
        <v>620</v>
      </c>
      <c r="AN716" s="91" t="s">
        <v>621</v>
      </c>
      <c r="AO716" s="19">
        <v>0</v>
      </c>
      <c r="AP716" s="19">
        <v>832217.03</v>
      </c>
      <c r="AQ716" s="19">
        <v>0</v>
      </c>
      <c r="AR716" s="19">
        <v>0</v>
      </c>
      <c r="AS716" s="19">
        <v>0</v>
      </c>
      <c r="AT716" s="19">
        <v>0</v>
      </c>
      <c r="AU716" s="19">
        <v>0</v>
      </c>
      <c r="AV716" s="19">
        <v>416108.51</v>
      </c>
      <c r="AW716" s="19">
        <v>0</v>
      </c>
      <c r="AX716" s="19">
        <v>0</v>
      </c>
      <c r="AY716" s="19">
        <v>0</v>
      </c>
      <c r="AZ716" s="19">
        <v>0</v>
      </c>
      <c r="BA716" s="19">
        <v>0</v>
      </c>
      <c r="BB716" s="19">
        <v>0</v>
      </c>
      <c r="BC716" s="19">
        <v>0</v>
      </c>
      <c r="BD716" s="19">
        <v>0</v>
      </c>
      <c r="BE716" s="19">
        <v>0</v>
      </c>
      <c r="BF716" s="19">
        <v>0</v>
      </c>
      <c r="BG716" s="19">
        <v>0</v>
      </c>
      <c r="BH716" s="19">
        <v>0</v>
      </c>
      <c r="BI716" s="19">
        <v>0</v>
      </c>
      <c r="BJ716" s="19">
        <f t="shared" si="33"/>
        <v>1248325.54</v>
      </c>
      <c r="BK716" s="19">
        <f t="shared" si="34"/>
        <v>0</v>
      </c>
      <c r="BL716" s="19">
        <f t="shared" si="35"/>
        <v>1248325.54</v>
      </c>
    </row>
    <row r="717" spans="1:64" x14ac:dyDescent="0.25">
      <c r="A717" s="52" t="s">
        <v>1899</v>
      </c>
      <c r="B717" s="78" t="s">
        <v>560</v>
      </c>
      <c r="C717" s="79">
        <v>2</v>
      </c>
      <c r="D717" s="80" t="s">
        <v>23</v>
      </c>
      <c r="E717" s="79" t="s">
        <v>434</v>
      </c>
      <c r="F717" s="79" t="s">
        <v>604</v>
      </c>
      <c r="G717" s="79" t="s">
        <v>54</v>
      </c>
      <c r="H717" s="79" t="s">
        <v>617</v>
      </c>
      <c r="I717" s="79" t="s">
        <v>605</v>
      </c>
      <c r="J717" s="79" t="s">
        <v>618</v>
      </c>
      <c r="K717" s="79" t="s">
        <v>561</v>
      </c>
      <c r="L717" s="79" t="s">
        <v>606</v>
      </c>
      <c r="M717" s="79" t="s">
        <v>619</v>
      </c>
      <c r="N717" s="81">
        <v>1</v>
      </c>
      <c r="O717" s="81">
        <v>1</v>
      </c>
      <c r="P717" s="81">
        <v>1</v>
      </c>
      <c r="Q717" s="81">
        <v>0</v>
      </c>
      <c r="R717" s="81">
        <v>0</v>
      </c>
      <c r="S717" s="81">
        <v>1</v>
      </c>
      <c r="T717" s="81">
        <v>1</v>
      </c>
      <c r="U717" s="81">
        <v>1</v>
      </c>
      <c r="V717" s="81">
        <v>0</v>
      </c>
      <c r="W717" s="102">
        <v>22192454.100000001</v>
      </c>
      <c r="X717" s="102">
        <v>0</v>
      </c>
      <c r="Y717" s="102">
        <v>0</v>
      </c>
      <c r="Z717" s="102">
        <v>0</v>
      </c>
      <c r="AA717" s="102">
        <v>0</v>
      </c>
      <c r="AB717" s="102">
        <v>0</v>
      </c>
      <c r="AC717" s="102">
        <v>22192454.100000001</v>
      </c>
      <c r="AD717" s="89">
        <v>41593</v>
      </c>
      <c r="AE717" s="89">
        <v>45976</v>
      </c>
      <c r="AF717" s="90">
        <v>66577362.259999998</v>
      </c>
      <c r="AG717" s="84">
        <v>0.62</v>
      </c>
      <c r="AH717" s="84">
        <v>12</v>
      </c>
      <c r="AI717" s="85">
        <v>7.4999999999999997E-2</v>
      </c>
      <c r="AJ717" s="86">
        <v>0.62</v>
      </c>
      <c r="AK717" s="86">
        <v>12</v>
      </c>
      <c r="AL717" s="87">
        <v>7.4999999999999997E-2</v>
      </c>
      <c r="AM717" s="91" t="s">
        <v>620</v>
      </c>
      <c r="AN717" s="91" t="s">
        <v>621</v>
      </c>
      <c r="AO717" s="19">
        <v>0</v>
      </c>
      <c r="AP717" s="19">
        <v>0</v>
      </c>
      <c r="AQ717" s="19">
        <v>832217.03</v>
      </c>
      <c r="AR717" s="19">
        <v>0</v>
      </c>
      <c r="AS717" s="19">
        <v>0</v>
      </c>
      <c r="AT717" s="19">
        <v>0</v>
      </c>
      <c r="AU717" s="19">
        <v>0</v>
      </c>
      <c r="AV717" s="19">
        <v>0</v>
      </c>
      <c r="AW717" s="19">
        <v>416108.51</v>
      </c>
      <c r="AX717" s="19">
        <v>0</v>
      </c>
      <c r="AY717" s="19">
        <v>0</v>
      </c>
      <c r="AZ717" s="19">
        <v>0</v>
      </c>
      <c r="BA717" s="19">
        <v>0</v>
      </c>
      <c r="BB717" s="19">
        <v>0</v>
      </c>
      <c r="BC717" s="19">
        <v>0</v>
      </c>
      <c r="BD717" s="19">
        <v>0</v>
      </c>
      <c r="BE717" s="19">
        <v>0</v>
      </c>
      <c r="BF717" s="19">
        <v>0</v>
      </c>
      <c r="BG717" s="19">
        <v>0</v>
      </c>
      <c r="BH717" s="19">
        <v>0</v>
      </c>
      <c r="BI717" s="19">
        <v>0</v>
      </c>
      <c r="BJ717" s="19">
        <f t="shared" si="33"/>
        <v>1248325.54</v>
      </c>
      <c r="BK717" s="19">
        <f t="shared" si="34"/>
        <v>0</v>
      </c>
      <c r="BL717" s="19">
        <f t="shared" si="35"/>
        <v>1248325.54</v>
      </c>
    </row>
    <row r="718" spans="1:64" x14ac:dyDescent="0.25">
      <c r="A718" s="52" t="s">
        <v>1900</v>
      </c>
      <c r="B718" s="78" t="s">
        <v>560</v>
      </c>
      <c r="C718" s="79">
        <v>3</v>
      </c>
      <c r="D718" s="80" t="s">
        <v>23</v>
      </c>
      <c r="E718" s="79" t="s">
        <v>434</v>
      </c>
      <c r="F718" s="79" t="s">
        <v>604</v>
      </c>
      <c r="G718" s="79" t="s">
        <v>54</v>
      </c>
      <c r="H718" s="79" t="s">
        <v>617</v>
      </c>
      <c r="I718" s="79" t="s">
        <v>605</v>
      </c>
      <c r="J718" s="79" t="s">
        <v>618</v>
      </c>
      <c r="K718" s="79" t="s">
        <v>561</v>
      </c>
      <c r="L718" s="79" t="s">
        <v>606</v>
      </c>
      <c r="M718" s="79" t="s">
        <v>619</v>
      </c>
      <c r="N718" s="81">
        <v>1</v>
      </c>
      <c r="O718" s="81">
        <v>1</v>
      </c>
      <c r="P718" s="81">
        <v>1</v>
      </c>
      <c r="Q718" s="81">
        <v>0</v>
      </c>
      <c r="R718" s="81">
        <v>0</v>
      </c>
      <c r="S718" s="81">
        <v>1</v>
      </c>
      <c r="T718" s="81">
        <v>1</v>
      </c>
      <c r="U718" s="81">
        <v>1</v>
      </c>
      <c r="V718" s="81">
        <v>0</v>
      </c>
      <c r="W718" s="102">
        <v>22192454.100000001</v>
      </c>
      <c r="X718" s="102">
        <v>0</v>
      </c>
      <c r="Y718" s="102">
        <v>0</v>
      </c>
      <c r="Z718" s="102">
        <v>0</v>
      </c>
      <c r="AA718" s="102">
        <v>0</v>
      </c>
      <c r="AB718" s="102">
        <v>0</v>
      </c>
      <c r="AC718" s="102">
        <v>22192454.100000001</v>
      </c>
      <c r="AD718" s="89">
        <v>41621</v>
      </c>
      <c r="AE718" s="89">
        <v>46004</v>
      </c>
      <c r="AF718" s="90">
        <v>66577362.259999998</v>
      </c>
      <c r="AG718" s="84">
        <v>0.7</v>
      </c>
      <c r="AH718" s="84">
        <v>12</v>
      </c>
      <c r="AI718" s="85">
        <v>7.4999999999999997E-2</v>
      </c>
      <c r="AJ718" s="86">
        <v>0.7</v>
      </c>
      <c r="AK718" s="86">
        <v>12</v>
      </c>
      <c r="AL718" s="87">
        <v>7.4999999999999997E-2</v>
      </c>
      <c r="AM718" s="91" t="s">
        <v>620</v>
      </c>
      <c r="AN718" s="91" t="s">
        <v>621</v>
      </c>
      <c r="AO718" s="19">
        <v>681818.18</v>
      </c>
      <c r="AP718" s="19">
        <v>0</v>
      </c>
      <c r="AQ718" s="19">
        <v>0</v>
      </c>
      <c r="AR718" s="19">
        <v>0</v>
      </c>
      <c r="AS718" s="19">
        <v>0</v>
      </c>
      <c r="AT718" s="19">
        <v>0</v>
      </c>
      <c r="AU718" s="19">
        <v>340909.09</v>
      </c>
      <c r="AV718" s="19">
        <v>0</v>
      </c>
      <c r="AW718" s="19">
        <v>0</v>
      </c>
      <c r="AX718" s="19">
        <v>0</v>
      </c>
      <c r="AY718" s="19">
        <v>0</v>
      </c>
      <c r="AZ718" s="19">
        <v>0</v>
      </c>
      <c r="BA718" s="19">
        <v>0</v>
      </c>
      <c r="BB718" s="19">
        <v>0</v>
      </c>
      <c r="BC718" s="19">
        <v>0</v>
      </c>
      <c r="BD718" s="19">
        <v>0</v>
      </c>
      <c r="BE718" s="19">
        <v>0</v>
      </c>
      <c r="BF718" s="19">
        <v>0</v>
      </c>
      <c r="BG718" s="19">
        <v>0</v>
      </c>
      <c r="BH718" s="19">
        <v>0</v>
      </c>
      <c r="BI718" s="19">
        <v>0</v>
      </c>
      <c r="BJ718" s="19">
        <f t="shared" si="33"/>
        <v>1022727.27</v>
      </c>
      <c r="BK718" s="19">
        <f t="shared" si="34"/>
        <v>0</v>
      </c>
      <c r="BL718" s="19">
        <f t="shared" si="35"/>
        <v>1022727.27</v>
      </c>
    </row>
    <row r="719" spans="1:64" x14ac:dyDescent="0.25">
      <c r="A719" s="52" t="s">
        <v>1914</v>
      </c>
      <c r="B719" s="78" t="s">
        <v>546</v>
      </c>
      <c r="C719" s="79">
        <v>1</v>
      </c>
      <c r="D719" s="80" t="s">
        <v>23</v>
      </c>
      <c r="E719" s="79" t="s">
        <v>434</v>
      </c>
      <c r="F719" s="79" t="s">
        <v>604</v>
      </c>
      <c r="G719" s="79" t="s">
        <v>54</v>
      </c>
      <c r="H719" s="79" t="s">
        <v>617</v>
      </c>
      <c r="I719" s="79" t="s">
        <v>605</v>
      </c>
      <c r="J719" s="79" t="s">
        <v>618</v>
      </c>
      <c r="K719" s="79" t="s">
        <v>561</v>
      </c>
      <c r="L719" s="79" t="s">
        <v>606</v>
      </c>
      <c r="M719" s="79" t="s">
        <v>619</v>
      </c>
      <c r="N719" s="81">
        <v>1</v>
      </c>
      <c r="O719" s="81">
        <v>1</v>
      </c>
      <c r="P719" s="81">
        <v>1</v>
      </c>
      <c r="Q719" s="81">
        <v>0</v>
      </c>
      <c r="R719" s="81">
        <v>0</v>
      </c>
      <c r="S719" s="81">
        <v>1</v>
      </c>
      <c r="T719" s="81">
        <v>1</v>
      </c>
      <c r="U719" s="81">
        <v>1</v>
      </c>
      <c r="V719" s="81">
        <v>0</v>
      </c>
      <c r="W719" s="102">
        <v>38947132.640000001</v>
      </c>
      <c r="X719" s="102">
        <v>0</v>
      </c>
      <c r="Y719" s="102">
        <v>0</v>
      </c>
      <c r="Z719" s="102">
        <v>0</v>
      </c>
      <c r="AA719" s="102">
        <v>0</v>
      </c>
      <c r="AB719" s="102">
        <v>0</v>
      </c>
      <c r="AC719" s="102">
        <v>38947132.640000001</v>
      </c>
      <c r="AD719" s="89">
        <v>41654</v>
      </c>
      <c r="AE719" s="89">
        <v>46037</v>
      </c>
      <c r="AF719" s="90">
        <v>116841397.92</v>
      </c>
      <c r="AG719" s="84">
        <v>0.79</v>
      </c>
      <c r="AH719" s="84">
        <v>12</v>
      </c>
      <c r="AI719" s="85">
        <v>7.4999999999999997E-2</v>
      </c>
      <c r="AJ719" s="86">
        <v>0.79</v>
      </c>
      <c r="AK719" s="86">
        <v>12</v>
      </c>
      <c r="AL719" s="87">
        <v>7.4999999999999997E-2</v>
      </c>
      <c r="AM719" s="91" t="s">
        <v>620</v>
      </c>
      <c r="AN719" s="91" t="s">
        <v>621</v>
      </c>
      <c r="AO719" s="19">
        <v>0</v>
      </c>
      <c r="AP719" s="19">
        <v>0</v>
      </c>
      <c r="AQ719" s="19">
        <v>0</v>
      </c>
      <c r="AR719" s="19">
        <v>0</v>
      </c>
      <c r="AS719" s="19">
        <v>0</v>
      </c>
      <c r="AT719" s="19">
        <v>927887.1</v>
      </c>
      <c r="AU719" s="19">
        <v>0</v>
      </c>
      <c r="AV719" s="19">
        <v>0</v>
      </c>
      <c r="AW719" s="19">
        <v>0</v>
      </c>
      <c r="AX719" s="19">
        <v>0</v>
      </c>
      <c r="AY719" s="19">
        <v>0</v>
      </c>
      <c r="AZ719" s="19">
        <v>463943.55</v>
      </c>
      <c r="BA719" s="19">
        <v>0</v>
      </c>
      <c r="BB719" s="19">
        <v>0</v>
      </c>
      <c r="BC719" s="19">
        <v>0</v>
      </c>
      <c r="BD719" s="19">
        <v>0</v>
      </c>
      <c r="BE719" s="19">
        <v>0</v>
      </c>
      <c r="BF719" s="19">
        <v>0</v>
      </c>
      <c r="BG719" s="19">
        <v>0</v>
      </c>
      <c r="BH719" s="19">
        <v>0</v>
      </c>
      <c r="BI719" s="19">
        <v>0</v>
      </c>
      <c r="BJ719" s="19">
        <f t="shared" si="33"/>
        <v>927887.1</v>
      </c>
      <c r="BK719" s="19">
        <f t="shared" si="34"/>
        <v>463943.55</v>
      </c>
      <c r="BL719" s="19">
        <f t="shared" si="35"/>
        <v>1391830.65</v>
      </c>
    </row>
    <row r="720" spans="1:64" x14ac:dyDescent="0.25">
      <c r="A720" s="52" t="s">
        <v>1938</v>
      </c>
      <c r="B720" s="78" t="s">
        <v>546</v>
      </c>
      <c r="C720" s="79">
        <v>9</v>
      </c>
      <c r="D720" s="80" t="s">
        <v>23</v>
      </c>
      <c r="E720" s="79" t="s">
        <v>434</v>
      </c>
      <c r="F720" s="79" t="s">
        <v>604</v>
      </c>
      <c r="G720" s="79" t="s">
        <v>54</v>
      </c>
      <c r="H720" s="79" t="s">
        <v>617</v>
      </c>
      <c r="I720" s="79" t="s">
        <v>605</v>
      </c>
      <c r="J720" s="79" t="s">
        <v>618</v>
      </c>
      <c r="K720" s="79" t="s">
        <v>561</v>
      </c>
      <c r="L720" s="79" t="s">
        <v>606</v>
      </c>
      <c r="M720" s="79" t="s">
        <v>619</v>
      </c>
      <c r="N720" s="81">
        <v>1</v>
      </c>
      <c r="O720" s="81">
        <v>1</v>
      </c>
      <c r="P720" s="81">
        <v>1</v>
      </c>
      <c r="Q720" s="81">
        <v>0</v>
      </c>
      <c r="R720" s="81">
        <v>0</v>
      </c>
      <c r="S720" s="81">
        <v>1</v>
      </c>
      <c r="T720" s="81">
        <v>1</v>
      </c>
      <c r="U720" s="81">
        <v>1</v>
      </c>
      <c r="V720" s="81">
        <v>0</v>
      </c>
      <c r="W720" s="102">
        <v>24467881.23</v>
      </c>
      <c r="X720" s="102">
        <v>0</v>
      </c>
      <c r="Y720" s="102">
        <v>0</v>
      </c>
      <c r="Z720" s="102">
        <v>0</v>
      </c>
      <c r="AA720" s="102">
        <v>0</v>
      </c>
      <c r="AB720" s="102">
        <v>0</v>
      </c>
      <c r="AC720" s="102">
        <v>24467881.23</v>
      </c>
      <c r="AD720" s="89">
        <v>41684</v>
      </c>
      <c r="AE720" s="89">
        <v>46067</v>
      </c>
      <c r="AF720" s="90">
        <v>73403643.75</v>
      </c>
      <c r="AG720" s="84">
        <v>0.87</v>
      </c>
      <c r="AH720" s="84">
        <v>12</v>
      </c>
      <c r="AI720" s="85">
        <v>7.4999999999999997E-2</v>
      </c>
      <c r="AJ720" s="86">
        <v>0.87</v>
      </c>
      <c r="AK720" s="86">
        <v>12</v>
      </c>
      <c r="AL720" s="87">
        <v>7.4999999999999997E-2</v>
      </c>
      <c r="AM720" s="91" t="s">
        <v>620</v>
      </c>
      <c r="AN720" s="91" t="s">
        <v>621</v>
      </c>
      <c r="AO720" s="19">
        <v>0</v>
      </c>
      <c r="AP720" s="19">
        <v>0</v>
      </c>
      <c r="AQ720" s="19">
        <v>0</v>
      </c>
      <c r="AR720" s="19">
        <v>144375</v>
      </c>
      <c r="AS720" s="19">
        <v>0</v>
      </c>
      <c r="AT720" s="19">
        <v>0</v>
      </c>
      <c r="AU720" s="19">
        <v>0</v>
      </c>
      <c r="AV720" s="19">
        <v>0</v>
      </c>
      <c r="AW720" s="19">
        <v>0</v>
      </c>
      <c r="AX720" s="19">
        <v>128333.33</v>
      </c>
      <c r="AY720" s="19">
        <v>0</v>
      </c>
      <c r="AZ720" s="19">
        <v>0</v>
      </c>
      <c r="BA720" s="19">
        <v>0</v>
      </c>
      <c r="BB720" s="19">
        <v>0</v>
      </c>
      <c r="BC720" s="19">
        <v>0</v>
      </c>
      <c r="BD720" s="19">
        <v>112291.67</v>
      </c>
      <c r="BE720" s="19">
        <v>0</v>
      </c>
      <c r="BF720" s="19">
        <v>0</v>
      </c>
      <c r="BG720" s="19">
        <v>0</v>
      </c>
      <c r="BH720" s="19">
        <v>0</v>
      </c>
      <c r="BI720" s="19">
        <v>0</v>
      </c>
      <c r="BJ720" s="19">
        <f t="shared" si="33"/>
        <v>144375</v>
      </c>
      <c r="BK720" s="19">
        <f t="shared" si="34"/>
        <v>240625</v>
      </c>
      <c r="BL720" s="19">
        <f t="shared" si="35"/>
        <v>385000</v>
      </c>
    </row>
    <row r="721" spans="1:64" x14ac:dyDescent="0.25">
      <c r="A721" s="52" t="s">
        <v>1915</v>
      </c>
      <c r="B721" s="78" t="s">
        <v>546</v>
      </c>
      <c r="C721" s="79">
        <v>13</v>
      </c>
      <c r="D721" s="80" t="s">
        <v>23</v>
      </c>
      <c r="E721" s="79" t="s">
        <v>434</v>
      </c>
      <c r="F721" s="79" t="s">
        <v>604</v>
      </c>
      <c r="G721" s="79" t="s">
        <v>54</v>
      </c>
      <c r="H721" s="79" t="s">
        <v>617</v>
      </c>
      <c r="I721" s="79" t="s">
        <v>605</v>
      </c>
      <c r="J721" s="79" t="s">
        <v>618</v>
      </c>
      <c r="K721" s="79" t="s">
        <v>561</v>
      </c>
      <c r="L721" s="79" t="s">
        <v>606</v>
      </c>
      <c r="M721" s="79" t="s">
        <v>619</v>
      </c>
      <c r="N721" s="81">
        <v>1</v>
      </c>
      <c r="O721" s="81">
        <v>1</v>
      </c>
      <c r="P721" s="81">
        <v>1</v>
      </c>
      <c r="Q721" s="81">
        <v>0</v>
      </c>
      <c r="R721" s="81">
        <v>0</v>
      </c>
      <c r="S721" s="81">
        <v>1</v>
      </c>
      <c r="T721" s="81">
        <v>1</v>
      </c>
      <c r="U721" s="81">
        <v>1</v>
      </c>
      <c r="V721" s="81">
        <v>0</v>
      </c>
      <c r="W721" s="102">
        <v>24743656.129999999</v>
      </c>
      <c r="X721" s="102">
        <v>0</v>
      </c>
      <c r="Y721" s="102">
        <v>0</v>
      </c>
      <c r="Z721" s="102">
        <v>927887.1</v>
      </c>
      <c r="AA721" s="102">
        <v>0</v>
      </c>
      <c r="AB721" s="102">
        <v>0</v>
      </c>
      <c r="AC721" s="102">
        <v>24743656.129999999</v>
      </c>
      <c r="AD721" s="89">
        <v>41712</v>
      </c>
      <c r="AE721" s="89">
        <v>46095</v>
      </c>
      <c r="AF721" s="90">
        <v>74230968.409999996</v>
      </c>
      <c r="AG721" s="84">
        <v>0.96</v>
      </c>
      <c r="AH721" s="84">
        <v>12</v>
      </c>
      <c r="AI721" s="85">
        <v>7.4999999999999997E-2</v>
      </c>
      <c r="AJ721" s="86">
        <v>0.96</v>
      </c>
      <c r="AK721" s="86">
        <v>12</v>
      </c>
      <c r="AL721" s="87">
        <v>7.4999999999999997E-2</v>
      </c>
      <c r="AM721" s="91" t="s">
        <v>620</v>
      </c>
      <c r="AN721" s="91" t="s">
        <v>621</v>
      </c>
      <c r="AO721" s="19">
        <v>0</v>
      </c>
      <c r="AP721" s="19">
        <v>0</v>
      </c>
      <c r="AQ721" s="19">
        <v>0</v>
      </c>
      <c r="AR721" s="19">
        <v>0</v>
      </c>
      <c r="AS721" s="19">
        <v>0</v>
      </c>
      <c r="AT721" s="19">
        <v>1022727.27</v>
      </c>
      <c r="AU721" s="19">
        <v>0</v>
      </c>
      <c r="AV721" s="19">
        <v>0</v>
      </c>
      <c r="AW721" s="19">
        <v>0</v>
      </c>
      <c r="AX721" s="19">
        <v>0</v>
      </c>
      <c r="AY721" s="19">
        <v>0</v>
      </c>
      <c r="AZ721" s="19">
        <v>511363.64</v>
      </c>
      <c r="BA721" s="19">
        <v>0</v>
      </c>
      <c r="BB721" s="19">
        <v>0</v>
      </c>
      <c r="BC721" s="19">
        <v>0</v>
      </c>
      <c r="BD721" s="19">
        <v>0</v>
      </c>
      <c r="BE721" s="19">
        <v>0</v>
      </c>
      <c r="BF721" s="19">
        <v>0</v>
      </c>
      <c r="BG721" s="19">
        <v>0</v>
      </c>
      <c r="BH721" s="19">
        <v>0</v>
      </c>
      <c r="BI721" s="19">
        <v>0</v>
      </c>
      <c r="BJ721" s="19">
        <f t="shared" si="33"/>
        <v>1022727.27</v>
      </c>
      <c r="BK721" s="19">
        <f t="shared" si="34"/>
        <v>511363.64</v>
      </c>
      <c r="BL721" s="19">
        <f t="shared" si="35"/>
        <v>1534090.9100000001</v>
      </c>
    </row>
    <row r="722" spans="1:64" x14ac:dyDescent="0.25">
      <c r="A722" s="52" t="s">
        <v>1919</v>
      </c>
      <c r="B722" s="78" t="s">
        <v>546</v>
      </c>
      <c r="C722" s="79">
        <v>25</v>
      </c>
      <c r="D722" s="80" t="s">
        <v>23</v>
      </c>
      <c r="E722" s="79" t="s">
        <v>434</v>
      </c>
      <c r="F722" s="79" t="s">
        <v>604</v>
      </c>
      <c r="G722" s="79" t="s">
        <v>54</v>
      </c>
      <c r="H722" s="79" t="s">
        <v>617</v>
      </c>
      <c r="I722" s="79" t="s">
        <v>605</v>
      </c>
      <c r="J722" s="79" t="s">
        <v>618</v>
      </c>
      <c r="K722" s="79" t="s">
        <v>561</v>
      </c>
      <c r="L722" s="79" t="s">
        <v>606</v>
      </c>
      <c r="M722" s="79" t="s">
        <v>619</v>
      </c>
      <c r="N722" s="81">
        <v>1</v>
      </c>
      <c r="O722" s="81">
        <v>1</v>
      </c>
      <c r="P722" s="81">
        <v>1</v>
      </c>
      <c r="Q722" s="81">
        <v>0</v>
      </c>
      <c r="R722" s="81">
        <v>0</v>
      </c>
      <c r="S722" s="81">
        <v>1</v>
      </c>
      <c r="T722" s="81">
        <v>1</v>
      </c>
      <c r="U722" s="81">
        <v>1</v>
      </c>
      <c r="V722" s="81">
        <v>0</v>
      </c>
      <c r="W722" s="102">
        <v>30410218.100000001</v>
      </c>
      <c r="X722" s="102">
        <v>0</v>
      </c>
      <c r="Y722" s="102">
        <v>0</v>
      </c>
      <c r="Z722" s="102">
        <v>0</v>
      </c>
      <c r="AA722" s="102">
        <v>0</v>
      </c>
      <c r="AB722" s="102">
        <v>0</v>
      </c>
      <c r="AC722" s="102">
        <v>30410218.100000001</v>
      </c>
      <c r="AD722" s="89">
        <v>41744</v>
      </c>
      <c r="AE722" s="89">
        <v>46127</v>
      </c>
      <c r="AF722" s="90">
        <v>91230654.299999997</v>
      </c>
      <c r="AG722" s="84">
        <v>1.04</v>
      </c>
      <c r="AH722" s="84">
        <v>12</v>
      </c>
      <c r="AI722" s="85">
        <v>7.4999999999999997E-2</v>
      </c>
      <c r="AJ722" s="86">
        <v>1.04</v>
      </c>
      <c r="AK722" s="86">
        <v>12</v>
      </c>
      <c r="AL722" s="87">
        <v>7.4999999999999997E-2</v>
      </c>
      <c r="AM722" s="91" t="s">
        <v>620</v>
      </c>
      <c r="AN722" s="91" t="s">
        <v>621</v>
      </c>
      <c r="AO722" s="19">
        <v>9635.92</v>
      </c>
      <c r="AP722" s="19">
        <v>0</v>
      </c>
      <c r="AQ722" s="19">
        <v>0</v>
      </c>
      <c r="AR722" s="19">
        <v>0</v>
      </c>
      <c r="AS722" s="19">
        <v>0</v>
      </c>
      <c r="AT722" s="19">
        <v>0</v>
      </c>
      <c r="AU722" s="19">
        <v>0</v>
      </c>
      <c r="AV722" s="19">
        <v>0</v>
      </c>
      <c r="AW722" s="19">
        <v>0</v>
      </c>
      <c r="AX722" s="19">
        <v>0</v>
      </c>
      <c r="AY722" s="19">
        <v>0</v>
      </c>
      <c r="AZ722" s="19">
        <v>0</v>
      </c>
      <c r="BA722" s="19">
        <v>9635.92</v>
      </c>
      <c r="BB722" s="19">
        <v>0</v>
      </c>
      <c r="BC722" s="19">
        <v>0</v>
      </c>
      <c r="BD722" s="19">
        <v>0</v>
      </c>
      <c r="BE722" s="19">
        <v>0</v>
      </c>
      <c r="BF722" s="19">
        <v>0</v>
      </c>
      <c r="BG722" s="19">
        <v>0</v>
      </c>
      <c r="BH722" s="19">
        <v>0</v>
      </c>
      <c r="BI722" s="19">
        <v>0</v>
      </c>
      <c r="BJ722" s="19">
        <f t="shared" si="33"/>
        <v>9635.92</v>
      </c>
      <c r="BK722" s="19">
        <f t="shared" si="34"/>
        <v>9635.92</v>
      </c>
      <c r="BL722" s="19">
        <f t="shared" si="35"/>
        <v>19271.84</v>
      </c>
    </row>
    <row r="723" spans="1:64" x14ac:dyDescent="0.25">
      <c r="A723" s="52" t="s">
        <v>1922</v>
      </c>
      <c r="B723" s="78" t="s">
        <v>546</v>
      </c>
      <c r="C723" s="79">
        <v>36</v>
      </c>
      <c r="D723" s="80" t="s">
        <v>23</v>
      </c>
      <c r="E723" s="79" t="s">
        <v>434</v>
      </c>
      <c r="F723" s="79" t="s">
        <v>604</v>
      </c>
      <c r="G723" s="79" t="s">
        <v>54</v>
      </c>
      <c r="H723" s="79" t="s">
        <v>617</v>
      </c>
      <c r="I723" s="79" t="s">
        <v>605</v>
      </c>
      <c r="J723" s="79" t="s">
        <v>618</v>
      </c>
      <c r="K723" s="79" t="s">
        <v>561</v>
      </c>
      <c r="L723" s="79" t="s">
        <v>606</v>
      </c>
      <c r="M723" s="79" t="s">
        <v>619</v>
      </c>
      <c r="N723" s="81">
        <v>1</v>
      </c>
      <c r="O723" s="81">
        <v>1</v>
      </c>
      <c r="P723" s="81">
        <v>1</v>
      </c>
      <c r="Q723" s="81">
        <v>0</v>
      </c>
      <c r="R723" s="81">
        <v>0</v>
      </c>
      <c r="S723" s="81">
        <v>1</v>
      </c>
      <c r="T723" s="81">
        <v>1</v>
      </c>
      <c r="U723" s="81">
        <v>1</v>
      </c>
      <c r="V723" s="81">
        <v>0</v>
      </c>
      <c r="W723" s="102">
        <v>25082484.57</v>
      </c>
      <c r="X723" s="102">
        <v>0</v>
      </c>
      <c r="Y723" s="102">
        <v>0</v>
      </c>
      <c r="Z723" s="102">
        <v>0</v>
      </c>
      <c r="AA723" s="102">
        <v>0</v>
      </c>
      <c r="AB723" s="102">
        <v>0</v>
      </c>
      <c r="AC723" s="102">
        <v>25082484.57</v>
      </c>
      <c r="AD723" s="89">
        <v>41774</v>
      </c>
      <c r="AE723" s="89">
        <v>46157</v>
      </c>
      <c r="AF723" s="90">
        <v>75247453.769999996</v>
      </c>
      <c r="AG723" s="84">
        <v>1.1200000000000001</v>
      </c>
      <c r="AH723" s="84">
        <v>12</v>
      </c>
      <c r="AI723" s="85">
        <v>7.4999999999999997E-2</v>
      </c>
      <c r="AJ723" s="86">
        <v>1.1200000000000001</v>
      </c>
      <c r="AK723" s="86">
        <v>12</v>
      </c>
      <c r="AL723" s="87">
        <v>7.4999999999999997E-2</v>
      </c>
      <c r="AM723" s="91" t="s">
        <v>620</v>
      </c>
      <c r="AN723" s="91" t="s">
        <v>621</v>
      </c>
      <c r="AO723" s="19">
        <v>0</v>
      </c>
      <c r="AP723" s="19">
        <v>0</v>
      </c>
      <c r="AQ723" s="19">
        <v>0</v>
      </c>
      <c r="AR723" s="19">
        <v>0</v>
      </c>
      <c r="AS723" s="19">
        <v>681818.18</v>
      </c>
      <c r="AT723" s="19">
        <v>0</v>
      </c>
      <c r="AU723" s="19">
        <v>0</v>
      </c>
      <c r="AV723" s="19">
        <v>0</v>
      </c>
      <c r="AW723" s="19">
        <v>0</v>
      </c>
      <c r="AX723" s="19">
        <v>0</v>
      </c>
      <c r="AY723" s="19">
        <v>340909.09</v>
      </c>
      <c r="AZ723" s="19">
        <v>0</v>
      </c>
      <c r="BA723" s="19">
        <v>0</v>
      </c>
      <c r="BB723" s="19">
        <v>0</v>
      </c>
      <c r="BC723" s="19">
        <v>0</v>
      </c>
      <c r="BD723" s="19">
        <v>0</v>
      </c>
      <c r="BE723" s="19">
        <v>0</v>
      </c>
      <c r="BF723" s="19">
        <v>0</v>
      </c>
      <c r="BG723" s="19">
        <v>0</v>
      </c>
      <c r="BH723" s="19">
        <v>0</v>
      </c>
      <c r="BI723" s="19">
        <v>0</v>
      </c>
      <c r="BJ723" s="19">
        <f t="shared" si="33"/>
        <v>681818.18</v>
      </c>
      <c r="BK723" s="19">
        <f t="shared" si="34"/>
        <v>340909.09</v>
      </c>
      <c r="BL723" s="19">
        <f t="shared" si="35"/>
        <v>1022727.27</v>
      </c>
    </row>
    <row r="724" spans="1:64" x14ac:dyDescent="0.25">
      <c r="A724" s="52" t="s">
        <v>1955</v>
      </c>
      <c r="B724" s="78" t="s">
        <v>547</v>
      </c>
      <c r="C724" s="79">
        <v>9</v>
      </c>
      <c r="D724" s="80" t="s">
        <v>23</v>
      </c>
      <c r="E724" s="79" t="s">
        <v>434</v>
      </c>
      <c r="F724" s="79" t="s">
        <v>604</v>
      </c>
      <c r="G724" s="79" t="s">
        <v>54</v>
      </c>
      <c r="H724" s="79" t="s">
        <v>617</v>
      </c>
      <c r="I724" s="79" t="s">
        <v>605</v>
      </c>
      <c r="J724" s="79" t="s">
        <v>618</v>
      </c>
      <c r="K724" s="79" t="s">
        <v>561</v>
      </c>
      <c r="L724" s="79" t="s">
        <v>606</v>
      </c>
      <c r="M724" s="79" t="s">
        <v>619</v>
      </c>
      <c r="N724" s="81">
        <v>1</v>
      </c>
      <c r="O724" s="81">
        <v>1</v>
      </c>
      <c r="P724" s="81">
        <v>1</v>
      </c>
      <c r="Q724" s="81">
        <v>0</v>
      </c>
      <c r="R724" s="81">
        <v>0</v>
      </c>
      <c r="S724" s="81">
        <v>1</v>
      </c>
      <c r="T724" s="81">
        <v>1</v>
      </c>
      <c r="U724" s="81">
        <v>1</v>
      </c>
      <c r="V724" s="81">
        <v>0</v>
      </c>
      <c r="W724" s="102">
        <v>19471086.210000001</v>
      </c>
      <c r="X724" s="102">
        <v>0</v>
      </c>
      <c r="Y724" s="102">
        <v>0</v>
      </c>
      <c r="Z724" s="102">
        <v>0</v>
      </c>
      <c r="AA724" s="102">
        <v>0</v>
      </c>
      <c r="AB724" s="102">
        <v>0</v>
      </c>
      <c r="AC724" s="102">
        <v>19471086.210000001</v>
      </c>
      <c r="AD724" s="89">
        <v>41803</v>
      </c>
      <c r="AE724" s="89">
        <v>46186</v>
      </c>
      <c r="AF724" s="90">
        <v>58413258.609999999</v>
      </c>
      <c r="AG724" s="84">
        <v>1.2</v>
      </c>
      <c r="AH724" s="84">
        <v>12</v>
      </c>
      <c r="AI724" s="85">
        <v>7.4999999999999997E-2</v>
      </c>
      <c r="AJ724" s="86">
        <v>1.2</v>
      </c>
      <c r="AK724" s="86">
        <v>12</v>
      </c>
      <c r="AL724" s="87">
        <v>7.4999999999999997E-2</v>
      </c>
      <c r="AM724" s="91" t="s">
        <v>620</v>
      </c>
      <c r="AN724" s="91" t="s">
        <v>621</v>
      </c>
      <c r="AO724" s="19">
        <v>0</v>
      </c>
      <c r="AP724" s="19">
        <v>0</v>
      </c>
      <c r="AQ724" s="19">
        <v>2357500</v>
      </c>
      <c r="AR724" s="19">
        <v>0</v>
      </c>
      <c r="AS724" s="19">
        <v>0</v>
      </c>
      <c r="AT724" s="19">
        <v>0</v>
      </c>
      <c r="AU724" s="19">
        <v>0</v>
      </c>
      <c r="AV724" s="19">
        <v>0</v>
      </c>
      <c r="AW724" s="19">
        <v>2121750</v>
      </c>
      <c r="AX724" s="19">
        <v>0</v>
      </c>
      <c r="AY724" s="19">
        <v>0</v>
      </c>
      <c r="AZ724" s="19">
        <v>0</v>
      </c>
      <c r="BA724" s="19">
        <v>0</v>
      </c>
      <c r="BB724" s="19">
        <v>0</v>
      </c>
      <c r="BC724" s="19">
        <v>1886000</v>
      </c>
      <c r="BD724" s="19">
        <v>0</v>
      </c>
      <c r="BE724" s="19">
        <v>0</v>
      </c>
      <c r="BF724" s="19">
        <v>0</v>
      </c>
      <c r="BG724" s="19">
        <v>0</v>
      </c>
      <c r="BH724" s="19">
        <v>0</v>
      </c>
      <c r="BI724" s="19">
        <v>1650250</v>
      </c>
      <c r="BJ724" s="19">
        <f t="shared" si="33"/>
        <v>4479250</v>
      </c>
      <c r="BK724" s="19">
        <f t="shared" si="34"/>
        <v>3536250</v>
      </c>
      <c r="BL724" s="19">
        <f t="shared" si="35"/>
        <v>8015500</v>
      </c>
    </row>
    <row r="725" spans="1:64" x14ac:dyDescent="0.25">
      <c r="A725" s="52" t="s">
        <v>1941</v>
      </c>
      <c r="B725" s="78" t="s">
        <v>547</v>
      </c>
      <c r="C725" s="79">
        <v>17</v>
      </c>
      <c r="D725" s="80" t="s">
        <v>23</v>
      </c>
      <c r="E725" s="79" t="s">
        <v>434</v>
      </c>
      <c r="F725" s="79" t="s">
        <v>604</v>
      </c>
      <c r="G725" s="79" t="s">
        <v>54</v>
      </c>
      <c r="H725" s="79" t="s">
        <v>617</v>
      </c>
      <c r="I725" s="79" t="s">
        <v>605</v>
      </c>
      <c r="J725" s="79" t="s">
        <v>618</v>
      </c>
      <c r="K725" s="79" t="s">
        <v>561</v>
      </c>
      <c r="L725" s="79" t="s">
        <v>606</v>
      </c>
      <c r="M725" s="79" t="s">
        <v>619</v>
      </c>
      <c r="N725" s="81">
        <v>1</v>
      </c>
      <c r="O725" s="81">
        <v>1</v>
      </c>
      <c r="P725" s="81">
        <v>1</v>
      </c>
      <c r="Q725" s="81">
        <v>0</v>
      </c>
      <c r="R725" s="81">
        <v>0</v>
      </c>
      <c r="S725" s="81">
        <v>1</v>
      </c>
      <c r="T725" s="81">
        <v>1</v>
      </c>
      <c r="U725" s="81">
        <v>1</v>
      </c>
      <c r="V725" s="81">
        <v>0</v>
      </c>
      <c r="W725" s="102">
        <v>25128666.760000002</v>
      </c>
      <c r="X725" s="102">
        <v>0</v>
      </c>
      <c r="Y725" s="102">
        <v>0</v>
      </c>
      <c r="Z725" s="102">
        <v>0</v>
      </c>
      <c r="AA725" s="102">
        <v>0</v>
      </c>
      <c r="AB725" s="102">
        <v>0</v>
      </c>
      <c r="AC725" s="102">
        <v>25128666.760000002</v>
      </c>
      <c r="AD725" s="89">
        <v>41835</v>
      </c>
      <c r="AE725" s="89">
        <v>46218</v>
      </c>
      <c r="AF725" s="90">
        <v>75386000.239999995</v>
      </c>
      <c r="AG725" s="84">
        <v>1.29</v>
      </c>
      <c r="AH725" s="84">
        <v>12</v>
      </c>
      <c r="AI725" s="85">
        <v>7.4999999999999997E-2</v>
      </c>
      <c r="AJ725" s="86">
        <v>1.29</v>
      </c>
      <c r="AK725" s="86">
        <v>12</v>
      </c>
      <c r="AL725" s="87">
        <v>7.4999999999999997E-2</v>
      </c>
      <c r="AM725" s="91" t="s">
        <v>620</v>
      </c>
      <c r="AN725" s="91" t="s">
        <v>621</v>
      </c>
      <c r="AO725" s="19">
        <v>0</v>
      </c>
      <c r="AP725" s="19">
        <v>0</v>
      </c>
      <c r="AQ725" s="19">
        <v>0</v>
      </c>
      <c r="AR725" s="19">
        <v>401375</v>
      </c>
      <c r="AS725" s="19">
        <v>0</v>
      </c>
      <c r="AT725" s="19">
        <v>0</v>
      </c>
      <c r="AU725" s="19">
        <v>0</v>
      </c>
      <c r="AV725" s="19">
        <v>0</v>
      </c>
      <c r="AW725" s="19">
        <v>0</v>
      </c>
      <c r="AX725" s="19">
        <v>380250</v>
      </c>
      <c r="AY725" s="19">
        <v>0</v>
      </c>
      <c r="AZ725" s="19">
        <v>0</v>
      </c>
      <c r="BA725" s="19">
        <v>0</v>
      </c>
      <c r="BB725" s="19">
        <v>0</v>
      </c>
      <c r="BC725" s="19">
        <v>0</v>
      </c>
      <c r="BD725" s="19">
        <v>359125</v>
      </c>
      <c r="BE725" s="19">
        <v>0</v>
      </c>
      <c r="BF725" s="19">
        <v>0</v>
      </c>
      <c r="BG725" s="19">
        <v>0</v>
      </c>
      <c r="BH725" s="19">
        <v>0</v>
      </c>
      <c r="BI725" s="19">
        <v>0</v>
      </c>
      <c r="BJ725" s="19">
        <f t="shared" si="33"/>
        <v>401375</v>
      </c>
      <c r="BK725" s="19">
        <f t="shared" si="34"/>
        <v>739375</v>
      </c>
      <c r="BL725" s="19">
        <f t="shared" si="35"/>
        <v>1140750</v>
      </c>
    </row>
    <row r="726" spans="1:64" x14ac:dyDescent="0.25">
      <c r="A726" s="52" t="s">
        <v>1959</v>
      </c>
      <c r="B726" s="78" t="s">
        <v>548</v>
      </c>
      <c r="C726" s="79">
        <v>4</v>
      </c>
      <c r="D726" s="80" t="s">
        <v>23</v>
      </c>
      <c r="E726" s="79" t="s">
        <v>434</v>
      </c>
      <c r="F726" s="79" t="s">
        <v>604</v>
      </c>
      <c r="G726" s="79" t="s">
        <v>54</v>
      </c>
      <c r="H726" s="79" t="s">
        <v>617</v>
      </c>
      <c r="I726" s="79" t="s">
        <v>605</v>
      </c>
      <c r="J726" s="79" t="s">
        <v>618</v>
      </c>
      <c r="K726" s="79" t="s">
        <v>561</v>
      </c>
      <c r="L726" s="79" t="s">
        <v>606</v>
      </c>
      <c r="M726" s="79" t="s">
        <v>619</v>
      </c>
      <c r="N726" s="81">
        <v>1</v>
      </c>
      <c r="O726" s="81">
        <v>1</v>
      </c>
      <c r="P726" s="81">
        <v>1</v>
      </c>
      <c r="Q726" s="81">
        <v>0</v>
      </c>
      <c r="R726" s="81">
        <v>0</v>
      </c>
      <c r="S726" s="81">
        <v>1</v>
      </c>
      <c r="T726" s="81">
        <v>1</v>
      </c>
      <c r="U726" s="81">
        <v>1</v>
      </c>
      <c r="V726" s="81">
        <v>0</v>
      </c>
      <c r="W726" s="102">
        <v>39290749.210000001</v>
      </c>
      <c r="X726" s="102">
        <v>0</v>
      </c>
      <c r="Y726" s="102">
        <v>0</v>
      </c>
      <c r="Z726" s="102">
        <v>0</v>
      </c>
      <c r="AA726" s="102">
        <v>0</v>
      </c>
      <c r="AB726" s="102">
        <v>0</v>
      </c>
      <c r="AC726" s="102">
        <v>39290749.210000001</v>
      </c>
      <c r="AD726" s="89">
        <v>41957</v>
      </c>
      <c r="AE726" s="89">
        <v>46340</v>
      </c>
      <c r="AF726" s="90">
        <v>78581498.409999996</v>
      </c>
      <c r="AG726" s="84">
        <v>1.62</v>
      </c>
      <c r="AH726" s="84">
        <v>12</v>
      </c>
      <c r="AI726" s="85">
        <v>7.4999999999999997E-2</v>
      </c>
      <c r="AJ726" s="86">
        <v>1.62</v>
      </c>
      <c r="AK726" s="86">
        <v>12</v>
      </c>
      <c r="AL726" s="87">
        <v>7.4999999999999997E-2</v>
      </c>
      <c r="AM726" s="91" t="s">
        <v>620</v>
      </c>
      <c r="AN726" s="91" t="s">
        <v>621</v>
      </c>
      <c r="AO726" s="19">
        <v>0</v>
      </c>
      <c r="AP726" s="19">
        <v>0</v>
      </c>
      <c r="AQ726" s="19">
        <v>787500</v>
      </c>
      <c r="AR726" s="19">
        <v>0</v>
      </c>
      <c r="AS726" s="19">
        <v>0</v>
      </c>
      <c r="AT726" s="19">
        <v>0</v>
      </c>
      <c r="AU726" s="19">
        <v>0</v>
      </c>
      <c r="AV726" s="19">
        <v>0</v>
      </c>
      <c r="AW726" s="19">
        <v>525000</v>
      </c>
      <c r="AX726" s="19">
        <v>0</v>
      </c>
      <c r="AY726" s="19">
        <v>0</v>
      </c>
      <c r="AZ726" s="19">
        <v>0</v>
      </c>
      <c r="BA726" s="19">
        <v>0</v>
      </c>
      <c r="BB726" s="19">
        <v>0</v>
      </c>
      <c r="BC726" s="19">
        <v>525000</v>
      </c>
      <c r="BD726" s="19">
        <v>0</v>
      </c>
      <c r="BE726" s="19">
        <v>0</v>
      </c>
      <c r="BF726" s="19">
        <v>0</v>
      </c>
      <c r="BG726" s="19">
        <v>0</v>
      </c>
      <c r="BH726" s="19">
        <v>0</v>
      </c>
      <c r="BI726" s="19">
        <v>262500</v>
      </c>
      <c r="BJ726" s="19">
        <f t="shared" si="33"/>
        <v>1312500</v>
      </c>
      <c r="BK726" s="19">
        <f t="shared" si="34"/>
        <v>787500</v>
      </c>
      <c r="BL726" s="19">
        <f t="shared" si="35"/>
        <v>2100000</v>
      </c>
    </row>
    <row r="727" spans="1:64" x14ac:dyDescent="0.25">
      <c r="A727" s="52" t="s">
        <v>1961</v>
      </c>
      <c r="B727" s="78" t="s">
        <v>548</v>
      </c>
      <c r="C727" s="79">
        <v>8</v>
      </c>
      <c r="D727" s="80" t="s">
        <v>23</v>
      </c>
      <c r="E727" s="79" t="s">
        <v>434</v>
      </c>
      <c r="F727" s="79" t="s">
        <v>604</v>
      </c>
      <c r="G727" s="79" t="s">
        <v>54</v>
      </c>
      <c r="H727" s="79" t="s">
        <v>617</v>
      </c>
      <c r="I727" s="79" t="s">
        <v>605</v>
      </c>
      <c r="J727" s="79" t="s">
        <v>618</v>
      </c>
      <c r="K727" s="79" t="s">
        <v>561</v>
      </c>
      <c r="L727" s="79" t="s">
        <v>606</v>
      </c>
      <c r="M727" s="79" t="s">
        <v>619</v>
      </c>
      <c r="N727" s="81">
        <v>1</v>
      </c>
      <c r="O727" s="81">
        <v>1</v>
      </c>
      <c r="P727" s="81">
        <v>1</v>
      </c>
      <c r="Q727" s="81">
        <v>0</v>
      </c>
      <c r="R727" s="81">
        <v>0</v>
      </c>
      <c r="S727" s="81">
        <v>1</v>
      </c>
      <c r="T727" s="81">
        <v>1</v>
      </c>
      <c r="U727" s="81">
        <v>1</v>
      </c>
      <c r="V727" s="81">
        <v>0</v>
      </c>
      <c r="W727" s="102">
        <v>39252144.119999997</v>
      </c>
      <c r="X727" s="102">
        <v>0</v>
      </c>
      <c r="Y727" s="102">
        <v>0</v>
      </c>
      <c r="Z727" s="102">
        <v>0</v>
      </c>
      <c r="AA727" s="102">
        <v>0</v>
      </c>
      <c r="AB727" s="102">
        <v>0</v>
      </c>
      <c r="AC727" s="102">
        <v>39252144.119999997</v>
      </c>
      <c r="AD727" s="89">
        <v>41988</v>
      </c>
      <c r="AE727" s="89">
        <v>46371</v>
      </c>
      <c r="AF727" s="90">
        <v>78504288.269999996</v>
      </c>
      <c r="AG727" s="84">
        <v>1.71</v>
      </c>
      <c r="AH727" s="84">
        <v>12</v>
      </c>
      <c r="AI727" s="85">
        <v>7.4999999999999997E-2</v>
      </c>
      <c r="AJ727" s="86">
        <v>1.71</v>
      </c>
      <c r="AK727" s="86">
        <v>12</v>
      </c>
      <c r="AL727" s="87">
        <v>7.4999999999999997E-2</v>
      </c>
      <c r="AM727" s="91" t="s">
        <v>620</v>
      </c>
      <c r="AN727" s="91" t="s">
        <v>621</v>
      </c>
      <c r="AO727" s="19">
        <v>1977448.16</v>
      </c>
      <c r="AP727" s="19">
        <v>0</v>
      </c>
      <c r="AQ727" s="19">
        <v>0</v>
      </c>
      <c r="AR727" s="19">
        <v>0</v>
      </c>
      <c r="AS727" s="19">
        <v>0</v>
      </c>
      <c r="AT727" s="19">
        <v>0</v>
      </c>
      <c r="AU727" s="19">
        <v>1977448.16</v>
      </c>
      <c r="AV727" s="19">
        <v>0</v>
      </c>
      <c r="AW727" s="19">
        <v>0</v>
      </c>
      <c r="AX727" s="19">
        <v>0</v>
      </c>
      <c r="AY727" s="19">
        <v>0</v>
      </c>
      <c r="AZ727" s="19">
        <v>0</v>
      </c>
      <c r="BA727" s="19">
        <v>1318298.78</v>
      </c>
      <c r="BB727" s="19">
        <v>0</v>
      </c>
      <c r="BC727" s="19">
        <v>0</v>
      </c>
      <c r="BD727" s="19">
        <v>0</v>
      </c>
      <c r="BE727" s="19">
        <v>0</v>
      </c>
      <c r="BF727" s="19">
        <v>0</v>
      </c>
      <c r="BG727" s="19">
        <v>1318298.78</v>
      </c>
      <c r="BH727" s="19">
        <v>0</v>
      </c>
      <c r="BI727" s="19">
        <v>0</v>
      </c>
      <c r="BJ727" s="19">
        <f t="shared" si="33"/>
        <v>3954896.32</v>
      </c>
      <c r="BK727" s="19">
        <f t="shared" si="34"/>
        <v>2636597.56</v>
      </c>
      <c r="BL727" s="19">
        <f t="shared" si="35"/>
        <v>6591493.8799999999</v>
      </c>
    </row>
    <row r="728" spans="1:64" x14ac:dyDescent="0.25">
      <c r="A728" s="52" t="s">
        <v>1958</v>
      </c>
      <c r="B728" s="78" t="s">
        <v>548</v>
      </c>
      <c r="C728" s="79">
        <v>18</v>
      </c>
      <c r="D728" s="80" t="s">
        <v>23</v>
      </c>
      <c r="E728" s="79" t="s">
        <v>434</v>
      </c>
      <c r="F728" s="79" t="s">
        <v>604</v>
      </c>
      <c r="G728" s="79" t="s">
        <v>54</v>
      </c>
      <c r="H728" s="79" t="s">
        <v>617</v>
      </c>
      <c r="I728" s="79" t="s">
        <v>605</v>
      </c>
      <c r="J728" s="79" t="s">
        <v>618</v>
      </c>
      <c r="K728" s="79" t="s">
        <v>561</v>
      </c>
      <c r="L728" s="79" t="s">
        <v>606</v>
      </c>
      <c r="M728" s="79" t="s">
        <v>619</v>
      </c>
      <c r="N728" s="81">
        <v>1</v>
      </c>
      <c r="O728" s="81">
        <v>1</v>
      </c>
      <c r="P728" s="81">
        <v>1</v>
      </c>
      <c r="Q728" s="81">
        <v>0</v>
      </c>
      <c r="R728" s="81">
        <v>0</v>
      </c>
      <c r="S728" s="81">
        <v>1</v>
      </c>
      <c r="T728" s="81">
        <v>1</v>
      </c>
      <c r="U728" s="81">
        <v>1</v>
      </c>
      <c r="V728" s="81">
        <v>0</v>
      </c>
      <c r="W728" s="102">
        <v>75846138.459999993</v>
      </c>
      <c r="X728" s="102">
        <v>0</v>
      </c>
      <c r="Y728" s="102">
        <v>0</v>
      </c>
      <c r="Z728" s="102">
        <v>0</v>
      </c>
      <c r="AA728" s="102">
        <v>0</v>
      </c>
      <c r="AB728" s="102">
        <v>0</v>
      </c>
      <c r="AC728" s="102">
        <v>75846138.459999993</v>
      </c>
      <c r="AD728" s="89">
        <v>42019</v>
      </c>
      <c r="AE728" s="89">
        <v>46402</v>
      </c>
      <c r="AF728" s="90">
        <v>151692276.91</v>
      </c>
      <c r="AG728" s="84">
        <v>1.79</v>
      </c>
      <c r="AH728" s="84">
        <v>12</v>
      </c>
      <c r="AI728" s="85">
        <v>7.4999999999999997E-2</v>
      </c>
      <c r="AJ728" s="86">
        <v>1.79</v>
      </c>
      <c r="AK728" s="86">
        <v>12</v>
      </c>
      <c r="AL728" s="87">
        <v>7.4999999999999997E-2</v>
      </c>
      <c r="AM728" s="91" t="s">
        <v>620</v>
      </c>
      <c r="AN728" s="91" t="s">
        <v>621</v>
      </c>
      <c r="AO728" s="19">
        <v>0</v>
      </c>
      <c r="AP728" s="19">
        <v>1473403.1</v>
      </c>
      <c r="AQ728" s="19">
        <v>0</v>
      </c>
      <c r="AR728" s="19">
        <v>0</v>
      </c>
      <c r="AS728" s="19">
        <v>0</v>
      </c>
      <c r="AT728" s="19">
        <v>0</v>
      </c>
      <c r="AU728" s="19">
        <v>0</v>
      </c>
      <c r="AV728" s="19">
        <v>982268.73</v>
      </c>
      <c r="AW728" s="19">
        <v>0</v>
      </c>
      <c r="AX728" s="19">
        <v>0</v>
      </c>
      <c r="AY728" s="19">
        <v>0</v>
      </c>
      <c r="AZ728" s="19">
        <v>0</v>
      </c>
      <c r="BA728" s="19">
        <v>0</v>
      </c>
      <c r="BB728" s="19">
        <v>982268.73</v>
      </c>
      <c r="BC728" s="19">
        <v>0</v>
      </c>
      <c r="BD728" s="19">
        <v>0</v>
      </c>
      <c r="BE728" s="19">
        <v>0</v>
      </c>
      <c r="BF728" s="19">
        <v>0</v>
      </c>
      <c r="BG728" s="19">
        <v>0</v>
      </c>
      <c r="BH728" s="19">
        <v>491134.37</v>
      </c>
      <c r="BI728" s="19">
        <v>0</v>
      </c>
      <c r="BJ728" s="19">
        <f t="shared" si="33"/>
        <v>2455671.83</v>
      </c>
      <c r="BK728" s="19">
        <f t="shared" si="34"/>
        <v>1473403.1</v>
      </c>
      <c r="BL728" s="19">
        <f t="shared" si="35"/>
        <v>3929074.93</v>
      </c>
    </row>
    <row r="729" spans="1:64" x14ac:dyDescent="0.25">
      <c r="A729" s="52" t="s">
        <v>1967</v>
      </c>
      <c r="B729" s="78" t="s">
        <v>549</v>
      </c>
      <c r="C729" s="79">
        <v>7</v>
      </c>
      <c r="D729" s="80" t="s">
        <v>23</v>
      </c>
      <c r="E729" s="79" t="s">
        <v>434</v>
      </c>
      <c r="F729" s="79" t="s">
        <v>604</v>
      </c>
      <c r="G729" s="79" t="s">
        <v>54</v>
      </c>
      <c r="H729" s="79" t="s">
        <v>617</v>
      </c>
      <c r="I729" s="79" t="s">
        <v>605</v>
      </c>
      <c r="J729" s="79" t="s">
        <v>618</v>
      </c>
      <c r="K729" s="79" t="s">
        <v>561</v>
      </c>
      <c r="L729" s="79" t="s">
        <v>606</v>
      </c>
      <c r="M729" s="79" t="s">
        <v>619</v>
      </c>
      <c r="N729" s="81">
        <v>1</v>
      </c>
      <c r="O729" s="81">
        <v>1</v>
      </c>
      <c r="P729" s="81">
        <v>1</v>
      </c>
      <c r="Q729" s="81">
        <v>0</v>
      </c>
      <c r="R729" s="81">
        <v>0</v>
      </c>
      <c r="S729" s="81">
        <v>1</v>
      </c>
      <c r="T729" s="81">
        <v>1</v>
      </c>
      <c r="U729" s="81">
        <v>1</v>
      </c>
      <c r="V729" s="81">
        <v>0</v>
      </c>
      <c r="W729" s="102">
        <v>42777267.310000002</v>
      </c>
      <c r="X729" s="102">
        <v>0</v>
      </c>
      <c r="Y729" s="102">
        <v>0</v>
      </c>
      <c r="Z729" s="102">
        <v>1604147.52</v>
      </c>
      <c r="AA729" s="102">
        <v>0</v>
      </c>
      <c r="AB729" s="102">
        <v>0</v>
      </c>
      <c r="AC729" s="102">
        <v>42777267.310000002</v>
      </c>
      <c r="AD729" s="89">
        <v>42088</v>
      </c>
      <c r="AE729" s="89">
        <v>46471</v>
      </c>
      <c r="AF729" s="90">
        <v>85554534.609999999</v>
      </c>
      <c r="AG729" s="84">
        <v>1.99</v>
      </c>
      <c r="AH729" s="84">
        <v>12</v>
      </c>
      <c r="AI729" s="85">
        <v>7.4999999999999997E-2</v>
      </c>
      <c r="AJ729" s="86">
        <v>1.99</v>
      </c>
      <c r="AK729" s="86">
        <v>12</v>
      </c>
      <c r="AL729" s="87">
        <v>7.4999999999999997E-2</v>
      </c>
      <c r="AM729" s="91" t="s">
        <v>620</v>
      </c>
      <c r="AN729" s="91" t="s">
        <v>621</v>
      </c>
      <c r="AO729" s="19">
        <v>0</v>
      </c>
      <c r="AP729" s="19">
        <v>0</v>
      </c>
      <c r="AQ729" s="19">
        <v>0</v>
      </c>
      <c r="AR729" s="19">
        <v>0</v>
      </c>
      <c r="AS729" s="19">
        <v>0</v>
      </c>
      <c r="AT729" s="19">
        <v>1601338.31</v>
      </c>
      <c r="AU729" s="19">
        <v>0</v>
      </c>
      <c r="AV729" s="19">
        <v>0</v>
      </c>
      <c r="AW729" s="19">
        <v>0</v>
      </c>
      <c r="AX729" s="19">
        <v>0</v>
      </c>
      <c r="AY729" s="19">
        <v>0</v>
      </c>
      <c r="AZ729" s="19">
        <v>1067558.8700000001</v>
      </c>
      <c r="BA729" s="19">
        <v>0</v>
      </c>
      <c r="BB729" s="19">
        <v>0</v>
      </c>
      <c r="BC729" s="19">
        <v>0</v>
      </c>
      <c r="BD729" s="19">
        <v>0</v>
      </c>
      <c r="BE729" s="19">
        <v>0</v>
      </c>
      <c r="BF729" s="19">
        <v>1067558.8700000001</v>
      </c>
      <c r="BG729" s="19">
        <v>0</v>
      </c>
      <c r="BH729" s="19">
        <v>0</v>
      </c>
      <c r="BI729" s="19">
        <v>0</v>
      </c>
      <c r="BJ729" s="19">
        <f t="shared" si="33"/>
        <v>1601338.31</v>
      </c>
      <c r="BK729" s="19">
        <f t="shared" si="34"/>
        <v>2135117.7400000002</v>
      </c>
      <c r="BL729" s="19">
        <f t="shared" si="35"/>
        <v>3736456.0500000003</v>
      </c>
    </row>
    <row r="730" spans="1:64" x14ac:dyDescent="0.25">
      <c r="A730" s="52" t="s">
        <v>1968</v>
      </c>
      <c r="B730" s="78" t="s">
        <v>549</v>
      </c>
      <c r="C730" s="79">
        <v>8</v>
      </c>
      <c r="D730" s="80" t="s">
        <v>23</v>
      </c>
      <c r="E730" s="79" t="s">
        <v>434</v>
      </c>
      <c r="F730" s="79" t="s">
        <v>604</v>
      </c>
      <c r="G730" s="79" t="s">
        <v>54</v>
      </c>
      <c r="H730" s="79" t="s">
        <v>617</v>
      </c>
      <c r="I730" s="79" t="s">
        <v>605</v>
      </c>
      <c r="J730" s="79" t="s">
        <v>618</v>
      </c>
      <c r="K730" s="79" t="s">
        <v>561</v>
      </c>
      <c r="L730" s="79" t="s">
        <v>606</v>
      </c>
      <c r="M730" s="79" t="s">
        <v>619</v>
      </c>
      <c r="N730" s="81">
        <v>1</v>
      </c>
      <c r="O730" s="81">
        <v>1</v>
      </c>
      <c r="P730" s="81">
        <v>1</v>
      </c>
      <c r="Q730" s="81">
        <v>0</v>
      </c>
      <c r="R730" s="81">
        <v>0</v>
      </c>
      <c r="S730" s="81">
        <v>1</v>
      </c>
      <c r="T730" s="81">
        <v>1</v>
      </c>
      <c r="U730" s="81">
        <v>1</v>
      </c>
      <c r="V730" s="81">
        <v>0</v>
      </c>
      <c r="W730" s="102">
        <v>42702354.990000002</v>
      </c>
      <c r="X730" s="102">
        <v>0</v>
      </c>
      <c r="Y730" s="102">
        <v>0</v>
      </c>
      <c r="Z730" s="102">
        <v>1601338.31</v>
      </c>
      <c r="AA730" s="102">
        <v>0</v>
      </c>
      <c r="AB730" s="102">
        <v>0</v>
      </c>
      <c r="AC730" s="102">
        <v>42702354.990000002</v>
      </c>
      <c r="AD730" s="89">
        <v>42088</v>
      </c>
      <c r="AE730" s="89">
        <v>46471</v>
      </c>
      <c r="AF730" s="90">
        <v>85404710.010000005</v>
      </c>
      <c r="AG730" s="84">
        <v>1.99</v>
      </c>
      <c r="AH730" s="84">
        <v>12</v>
      </c>
      <c r="AI730" s="85">
        <v>7.4999999999999997E-2</v>
      </c>
      <c r="AJ730" s="86">
        <v>1.99</v>
      </c>
      <c r="AK730" s="86">
        <v>12</v>
      </c>
      <c r="AL730" s="87">
        <v>7.4999999999999997E-2</v>
      </c>
      <c r="AM730" s="91" t="s">
        <v>620</v>
      </c>
      <c r="AN730" s="91" t="s">
        <v>621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9">
        <v>12675</v>
      </c>
      <c r="AU730" s="19">
        <v>0</v>
      </c>
      <c r="AV730" s="19">
        <v>0</v>
      </c>
      <c r="AW730" s="19">
        <v>0</v>
      </c>
      <c r="AX730" s="19">
        <v>0</v>
      </c>
      <c r="AY730" s="19">
        <v>0</v>
      </c>
      <c r="AZ730" s="19">
        <v>12041.25</v>
      </c>
      <c r="BA730" s="19">
        <v>0</v>
      </c>
      <c r="BB730" s="19">
        <v>0</v>
      </c>
      <c r="BC730" s="19">
        <v>0</v>
      </c>
      <c r="BD730" s="19">
        <v>0</v>
      </c>
      <c r="BE730" s="19">
        <v>0</v>
      </c>
      <c r="BF730" s="19">
        <v>11407.5</v>
      </c>
      <c r="BG730" s="19">
        <v>0</v>
      </c>
      <c r="BH730" s="19">
        <v>0</v>
      </c>
      <c r="BI730" s="19">
        <v>0</v>
      </c>
      <c r="BJ730" s="19">
        <f t="shared" si="33"/>
        <v>12675</v>
      </c>
      <c r="BK730" s="19">
        <f t="shared" si="34"/>
        <v>23448.75</v>
      </c>
      <c r="BL730" s="19">
        <f t="shared" si="35"/>
        <v>36123.75</v>
      </c>
    </row>
    <row r="731" spans="1:64" x14ac:dyDescent="0.25">
      <c r="A731" s="52" t="s">
        <v>1962</v>
      </c>
      <c r="B731" s="78" t="s">
        <v>549</v>
      </c>
      <c r="C731" s="79">
        <v>15</v>
      </c>
      <c r="D731" s="80" t="s">
        <v>23</v>
      </c>
      <c r="E731" s="79" t="s">
        <v>434</v>
      </c>
      <c r="F731" s="79" t="s">
        <v>604</v>
      </c>
      <c r="G731" s="79" t="s">
        <v>54</v>
      </c>
      <c r="H731" s="79" t="s">
        <v>617</v>
      </c>
      <c r="I731" s="79" t="s">
        <v>605</v>
      </c>
      <c r="J731" s="79" t="s">
        <v>618</v>
      </c>
      <c r="K731" s="79" t="s">
        <v>561</v>
      </c>
      <c r="L731" s="79" t="s">
        <v>606</v>
      </c>
      <c r="M731" s="79" t="s">
        <v>619</v>
      </c>
      <c r="N731" s="81">
        <v>1</v>
      </c>
      <c r="O731" s="81">
        <v>1</v>
      </c>
      <c r="P731" s="81">
        <v>1</v>
      </c>
      <c r="Q731" s="81">
        <v>0</v>
      </c>
      <c r="R731" s="81">
        <v>0</v>
      </c>
      <c r="S731" s="81">
        <v>1</v>
      </c>
      <c r="T731" s="81">
        <v>1</v>
      </c>
      <c r="U731" s="81">
        <v>1</v>
      </c>
      <c r="V731" s="81">
        <v>0</v>
      </c>
      <c r="W731" s="102">
        <v>52731951.049999997</v>
      </c>
      <c r="X731" s="102">
        <v>0</v>
      </c>
      <c r="Y731" s="102">
        <v>0</v>
      </c>
      <c r="Z731" s="102">
        <v>0</v>
      </c>
      <c r="AA731" s="102">
        <v>0</v>
      </c>
      <c r="AB731" s="102">
        <v>0</v>
      </c>
      <c r="AC731" s="102">
        <v>52731951.049999997</v>
      </c>
      <c r="AD731" s="89">
        <v>42109</v>
      </c>
      <c r="AE731" s="89">
        <v>46492</v>
      </c>
      <c r="AF731" s="90">
        <v>105463902.08</v>
      </c>
      <c r="AG731" s="84">
        <v>2.04</v>
      </c>
      <c r="AH731" s="84">
        <v>12</v>
      </c>
      <c r="AI731" s="85">
        <v>7.4999999999999997E-2</v>
      </c>
      <c r="AJ731" s="86">
        <v>2.04</v>
      </c>
      <c r="AK731" s="86">
        <v>12</v>
      </c>
      <c r="AL731" s="87">
        <v>7.4999999999999997E-2</v>
      </c>
      <c r="AM731" s="91" t="s">
        <v>620</v>
      </c>
      <c r="AN731" s="91" t="s">
        <v>621</v>
      </c>
      <c r="AO731" s="19">
        <v>14787.5</v>
      </c>
      <c r="AP731" s="19">
        <v>0</v>
      </c>
      <c r="AQ731" s="19">
        <v>0</v>
      </c>
      <c r="AR731" s="19">
        <v>0</v>
      </c>
      <c r="AS731" s="19">
        <v>0</v>
      </c>
      <c r="AT731" s="19">
        <v>0</v>
      </c>
      <c r="AU731" s="19">
        <v>14787.5</v>
      </c>
      <c r="AV731" s="19">
        <v>0</v>
      </c>
      <c r="AW731" s="19">
        <v>0</v>
      </c>
      <c r="AX731" s="19">
        <v>0</v>
      </c>
      <c r="AY731" s="19">
        <v>0</v>
      </c>
      <c r="AZ731" s="19">
        <v>0</v>
      </c>
      <c r="BA731" s="19">
        <v>14048.13</v>
      </c>
      <c r="BB731" s="19">
        <v>0</v>
      </c>
      <c r="BC731" s="19">
        <v>0</v>
      </c>
      <c r="BD731" s="19">
        <v>0</v>
      </c>
      <c r="BE731" s="19">
        <v>0</v>
      </c>
      <c r="BF731" s="19">
        <v>0</v>
      </c>
      <c r="BG731" s="19">
        <v>13308.75</v>
      </c>
      <c r="BH731" s="19">
        <v>0</v>
      </c>
      <c r="BI731" s="19">
        <v>0</v>
      </c>
      <c r="BJ731" s="19">
        <f t="shared" si="33"/>
        <v>29575</v>
      </c>
      <c r="BK731" s="19">
        <f t="shared" si="34"/>
        <v>27356.879999999997</v>
      </c>
      <c r="BL731" s="19">
        <f t="shared" si="35"/>
        <v>56931.88</v>
      </c>
    </row>
    <row r="732" spans="1:64" x14ac:dyDescent="0.25">
      <c r="A732" s="52" t="s">
        <v>1890</v>
      </c>
      <c r="B732" s="78" t="s">
        <v>544</v>
      </c>
      <c r="C732" s="79">
        <v>26</v>
      </c>
      <c r="D732" s="80" t="s">
        <v>23</v>
      </c>
      <c r="E732" s="79" t="s">
        <v>434</v>
      </c>
      <c r="F732" s="79" t="s">
        <v>604</v>
      </c>
      <c r="G732" s="79" t="s">
        <v>879</v>
      </c>
      <c r="H732" s="79" t="s">
        <v>617</v>
      </c>
      <c r="I732" s="79" t="s">
        <v>880</v>
      </c>
      <c r="J732" s="79" t="s">
        <v>618</v>
      </c>
      <c r="K732" s="79" t="s">
        <v>879</v>
      </c>
      <c r="L732" s="79" t="s">
        <v>606</v>
      </c>
      <c r="M732" s="79" t="s">
        <v>619</v>
      </c>
      <c r="N732" s="81">
        <v>1</v>
      </c>
      <c r="O732" s="81">
        <v>1</v>
      </c>
      <c r="P732" s="81">
        <v>1</v>
      </c>
      <c r="Q732" s="81">
        <v>0</v>
      </c>
      <c r="R732" s="81">
        <v>0</v>
      </c>
      <c r="S732" s="81">
        <v>0</v>
      </c>
      <c r="T732" s="81">
        <v>1</v>
      </c>
      <c r="U732" s="81">
        <v>1</v>
      </c>
      <c r="V732" s="81">
        <v>0</v>
      </c>
      <c r="W732" s="102">
        <v>5120329.3899999997</v>
      </c>
      <c r="X732" s="102">
        <v>0</v>
      </c>
      <c r="Y732" s="102">
        <v>0</v>
      </c>
      <c r="Z732" s="102">
        <v>0</v>
      </c>
      <c r="AA732" s="102">
        <v>0</v>
      </c>
      <c r="AB732" s="102">
        <v>0</v>
      </c>
      <c r="AC732" s="102">
        <v>5120329.3899999997</v>
      </c>
      <c r="AD732" s="89">
        <v>41486</v>
      </c>
      <c r="AE732" s="89">
        <v>46965</v>
      </c>
      <c r="AF732" s="90">
        <v>5120329.3899999997</v>
      </c>
      <c r="AG732" s="84">
        <v>3.33</v>
      </c>
      <c r="AH732" s="84">
        <v>15</v>
      </c>
      <c r="AI732" s="85">
        <v>7.4999999999999997E-2</v>
      </c>
      <c r="AJ732" s="86">
        <v>3.33</v>
      </c>
      <c r="AK732" s="86">
        <v>15</v>
      </c>
      <c r="AL732" s="87">
        <v>7.4999999999999997E-2</v>
      </c>
      <c r="AM732" s="91" t="s">
        <v>620</v>
      </c>
      <c r="AN732" s="91" t="s">
        <v>621</v>
      </c>
      <c r="AO732" s="19">
        <v>0</v>
      </c>
      <c r="AP732" s="19">
        <v>0</v>
      </c>
      <c r="AQ732" s="19">
        <v>0</v>
      </c>
      <c r="AR732" s="19">
        <v>192012.35</v>
      </c>
      <c r="AS732" s="19">
        <v>0</v>
      </c>
      <c r="AT732" s="19">
        <v>0</v>
      </c>
      <c r="AU732" s="19">
        <v>0</v>
      </c>
      <c r="AV732" s="19">
        <v>0</v>
      </c>
      <c r="AW732" s="19">
        <v>0</v>
      </c>
      <c r="AX732" s="19">
        <v>192012.35</v>
      </c>
      <c r="AY732" s="19">
        <v>0</v>
      </c>
      <c r="AZ732" s="19">
        <v>0</v>
      </c>
      <c r="BA732" s="19">
        <v>0</v>
      </c>
      <c r="BB732" s="19">
        <v>0</v>
      </c>
      <c r="BC732" s="19">
        <v>0</v>
      </c>
      <c r="BD732" s="19">
        <v>192012.35</v>
      </c>
      <c r="BE732" s="19">
        <v>0</v>
      </c>
      <c r="BF732" s="19">
        <v>0</v>
      </c>
      <c r="BG732" s="19">
        <v>0</v>
      </c>
      <c r="BH732" s="19">
        <v>0</v>
      </c>
      <c r="BI732" s="19">
        <v>0</v>
      </c>
      <c r="BJ732" s="19">
        <f t="shared" si="33"/>
        <v>192012.35</v>
      </c>
      <c r="BK732" s="19">
        <f t="shared" si="34"/>
        <v>384024.7</v>
      </c>
      <c r="BL732" s="19">
        <f t="shared" si="35"/>
        <v>576037.05000000005</v>
      </c>
    </row>
    <row r="733" spans="1:64" x14ac:dyDescent="0.25">
      <c r="A733" s="52" t="s">
        <v>1920</v>
      </c>
      <c r="B733" s="78" t="s">
        <v>546</v>
      </c>
      <c r="C733" s="79">
        <v>28</v>
      </c>
      <c r="D733" s="80" t="s">
        <v>23</v>
      </c>
      <c r="E733" s="79" t="s">
        <v>434</v>
      </c>
      <c r="F733" s="79" t="s">
        <v>604</v>
      </c>
      <c r="G733" s="79" t="s">
        <v>879</v>
      </c>
      <c r="H733" s="79" t="s">
        <v>617</v>
      </c>
      <c r="I733" s="79" t="s">
        <v>880</v>
      </c>
      <c r="J733" s="79" t="s">
        <v>618</v>
      </c>
      <c r="K733" s="79" t="s">
        <v>879</v>
      </c>
      <c r="L733" s="79" t="s">
        <v>606</v>
      </c>
      <c r="M733" s="79" t="s">
        <v>619</v>
      </c>
      <c r="N733" s="81">
        <v>1</v>
      </c>
      <c r="O733" s="81">
        <v>1</v>
      </c>
      <c r="P733" s="81">
        <v>1</v>
      </c>
      <c r="Q733" s="81">
        <v>0</v>
      </c>
      <c r="R733" s="81">
        <v>0</v>
      </c>
      <c r="S733" s="81">
        <v>0</v>
      </c>
      <c r="T733" s="81">
        <v>1</v>
      </c>
      <c r="U733" s="81">
        <v>1</v>
      </c>
      <c r="V733" s="81">
        <v>0</v>
      </c>
      <c r="W733" s="102">
        <v>1284789.3400000001</v>
      </c>
      <c r="X733" s="102">
        <v>0</v>
      </c>
      <c r="Y733" s="102">
        <v>0</v>
      </c>
      <c r="Z733" s="102">
        <v>0</v>
      </c>
      <c r="AA733" s="102">
        <v>0</v>
      </c>
      <c r="AB733" s="102">
        <v>0</v>
      </c>
      <c r="AC733" s="102">
        <v>1284789.3400000001</v>
      </c>
      <c r="AD733" s="89">
        <v>41751</v>
      </c>
      <c r="AE733" s="89">
        <v>49056</v>
      </c>
      <c r="AF733" s="90">
        <v>1284789.3400000001</v>
      </c>
      <c r="AG733" s="84">
        <v>9.06</v>
      </c>
      <c r="AH733" s="84">
        <v>20</v>
      </c>
      <c r="AI733" s="85">
        <v>7.4999999999999997E-3</v>
      </c>
      <c r="AJ733" s="86">
        <v>9.06</v>
      </c>
      <c r="AK733" s="86">
        <v>20</v>
      </c>
      <c r="AL733" s="87">
        <v>7.4999999999999997E-3</v>
      </c>
      <c r="AM733" s="91" t="s">
        <v>620</v>
      </c>
      <c r="AN733" s="91" t="s">
        <v>621</v>
      </c>
      <c r="AO733" s="19">
        <v>0</v>
      </c>
      <c r="AP733" s="19">
        <v>0</v>
      </c>
      <c r="AQ733" s="19">
        <v>0</v>
      </c>
      <c r="AR733" s="19">
        <v>0</v>
      </c>
      <c r="AS733" s="19">
        <v>681818.18</v>
      </c>
      <c r="AT733" s="19">
        <v>0</v>
      </c>
      <c r="AU733" s="19">
        <v>0</v>
      </c>
      <c r="AV733" s="19">
        <v>0</v>
      </c>
      <c r="AW733" s="19">
        <v>0</v>
      </c>
      <c r="AX733" s="19">
        <v>0</v>
      </c>
      <c r="AY733" s="19">
        <v>340909.09</v>
      </c>
      <c r="AZ733" s="19">
        <v>0</v>
      </c>
      <c r="BA733" s="19">
        <v>0</v>
      </c>
      <c r="BB733" s="19">
        <v>0</v>
      </c>
      <c r="BC733" s="19">
        <v>0</v>
      </c>
      <c r="BD733" s="19">
        <v>0</v>
      </c>
      <c r="BE733" s="19">
        <v>0</v>
      </c>
      <c r="BF733" s="19">
        <v>0</v>
      </c>
      <c r="BG733" s="19">
        <v>0</v>
      </c>
      <c r="BH733" s="19">
        <v>0</v>
      </c>
      <c r="BI733" s="19">
        <v>0</v>
      </c>
      <c r="BJ733" s="19">
        <f t="shared" si="33"/>
        <v>681818.18</v>
      </c>
      <c r="BK733" s="19">
        <f t="shared" si="34"/>
        <v>340909.09</v>
      </c>
      <c r="BL733" s="19">
        <f t="shared" si="35"/>
        <v>1022727.27</v>
      </c>
    </row>
    <row r="734" spans="1:64" x14ac:dyDescent="0.25">
      <c r="A734" s="52" t="s">
        <v>1878</v>
      </c>
      <c r="B734" s="78" t="s">
        <v>544</v>
      </c>
      <c r="C734" s="79">
        <v>11</v>
      </c>
      <c r="D734" s="80" t="s">
        <v>23</v>
      </c>
      <c r="E734" s="79" t="s">
        <v>434</v>
      </c>
      <c r="F734" s="79" t="s">
        <v>604</v>
      </c>
      <c r="G734" s="79" t="s">
        <v>563</v>
      </c>
      <c r="H734" s="79" t="s">
        <v>617</v>
      </c>
      <c r="I734" s="79" t="s">
        <v>605</v>
      </c>
      <c r="J734" s="79" t="s">
        <v>618</v>
      </c>
      <c r="K734" s="79" t="s">
        <v>563</v>
      </c>
      <c r="L734" s="79" t="s">
        <v>606</v>
      </c>
      <c r="M734" s="79" t="s">
        <v>619</v>
      </c>
      <c r="N734" s="81">
        <v>1</v>
      </c>
      <c r="O734" s="81">
        <v>1</v>
      </c>
      <c r="P734" s="81">
        <v>1</v>
      </c>
      <c r="Q734" s="81">
        <v>0</v>
      </c>
      <c r="R734" s="81">
        <v>0</v>
      </c>
      <c r="S734" s="81">
        <v>1</v>
      </c>
      <c r="T734" s="81">
        <v>1</v>
      </c>
      <c r="U734" s="81">
        <v>1</v>
      </c>
      <c r="V734" s="81">
        <v>0</v>
      </c>
      <c r="W734" s="102">
        <v>9545454.5600000005</v>
      </c>
      <c r="X734" s="102">
        <v>0</v>
      </c>
      <c r="Y734" s="102">
        <v>0</v>
      </c>
      <c r="Z734" s="102">
        <v>0</v>
      </c>
      <c r="AA734" s="102">
        <v>0</v>
      </c>
      <c r="AB734" s="102">
        <v>0</v>
      </c>
      <c r="AC734" s="102">
        <v>9545454.5600000005</v>
      </c>
      <c r="AD734" s="89">
        <v>41389</v>
      </c>
      <c r="AE734" s="89">
        <v>46868</v>
      </c>
      <c r="AF734" s="90">
        <v>15000000</v>
      </c>
      <c r="AG734" s="84">
        <v>3.07</v>
      </c>
      <c r="AH734" s="84">
        <v>15</v>
      </c>
      <c r="AI734" s="85">
        <v>7.7499999999999999E-2</v>
      </c>
      <c r="AJ734" s="86">
        <v>3.07</v>
      </c>
      <c r="AK734" s="86">
        <v>15</v>
      </c>
      <c r="AL734" s="87">
        <v>7.7499999999999999E-2</v>
      </c>
      <c r="AM734" s="91" t="s">
        <v>620</v>
      </c>
      <c r="AN734" s="91" t="s">
        <v>621</v>
      </c>
      <c r="AO734" s="19">
        <v>369886.36</v>
      </c>
      <c r="AP734" s="19">
        <v>0</v>
      </c>
      <c r="AQ734" s="19">
        <v>0</v>
      </c>
      <c r="AR734" s="19">
        <v>0</v>
      </c>
      <c r="AS734" s="19">
        <v>0</v>
      </c>
      <c r="AT734" s="19">
        <v>0</v>
      </c>
      <c r="AU734" s="19">
        <v>317045.46000000002</v>
      </c>
      <c r="AV734" s="19">
        <v>0</v>
      </c>
      <c r="AW734" s="19">
        <v>0</v>
      </c>
      <c r="AX734" s="19">
        <v>0</v>
      </c>
      <c r="AY734" s="19">
        <v>0</v>
      </c>
      <c r="AZ734" s="19">
        <v>0</v>
      </c>
      <c r="BA734" s="19">
        <v>264204.55</v>
      </c>
      <c r="BB734" s="19">
        <v>0</v>
      </c>
      <c r="BC734" s="19">
        <v>0</v>
      </c>
      <c r="BD734" s="19">
        <v>0</v>
      </c>
      <c r="BE734" s="19">
        <v>0</v>
      </c>
      <c r="BF734" s="19">
        <v>0</v>
      </c>
      <c r="BG734" s="19">
        <v>211363.64</v>
      </c>
      <c r="BH734" s="19">
        <v>0</v>
      </c>
      <c r="BI734" s="19">
        <v>0</v>
      </c>
      <c r="BJ734" s="19">
        <f t="shared" si="33"/>
        <v>686931.82000000007</v>
      </c>
      <c r="BK734" s="19">
        <f t="shared" si="34"/>
        <v>475568.19</v>
      </c>
      <c r="BL734" s="19">
        <f t="shared" si="35"/>
        <v>1162500.01</v>
      </c>
    </row>
    <row r="735" spans="1:64" x14ac:dyDescent="0.25">
      <c r="A735" s="52" t="s">
        <v>1886</v>
      </c>
      <c r="B735" s="78" t="s">
        <v>544</v>
      </c>
      <c r="C735" s="79">
        <v>22</v>
      </c>
      <c r="D735" s="80" t="s">
        <v>23</v>
      </c>
      <c r="E735" s="79" t="s">
        <v>434</v>
      </c>
      <c r="F735" s="79" t="s">
        <v>604</v>
      </c>
      <c r="G735" s="79" t="s">
        <v>563</v>
      </c>
      <c r="H735" s="79" t="s">
        <v>617</v>
      </c>
      <c r="I735" s="79" t="s">
        <v>605</v>
      </c>
      <c r="J735" s="79" t="s">
        <v>618</v>
      </c>
      <c r="K735" s="79" t="s">
        <v>563</v>
      </c>
      <c r="L735" s="79" t="s">
        <v>606</v>
      </c>
      <c r="M735" s="79" t="s">
        <v>619</v>
      </c>
      <c r="N735" s="81">
        <v>1</v>
      </c>
      <c r="O735" s="81">
        <v>1</v>
      </c>
      <c r="P735" s="81">
        <v>1</v>
      </c>
      <c r="Q735" s="81">
        <v>0</v>
      </c>
      <c r="R735" s="81">
        <v>0</v>
      </c>
      <c r="S735" s="81">
        <v>1</v>
      </c>
      <c r="T735" s="81">
        <v>1</v>
      </c>
      <c r="U735" s="81">
        <v>1</v>
      </c>
      <c r="V735" s="81">
        <v>0</v>
      </c>
      <c r="W735" s="102">
        <v>11454545.439999999</v>
      </c>
      <c r="X735" s="102">
        <v>0</v>
      </c>
      <c r="Y735" s="102">
        <v>0</v>
      </c>
      <c r="Z735" s="102">
        <v>0</v>
      </c>
      <c r="AA735" s="102">
        <v>0</v>
      </c>
      <c r="AB735" s="102">
        <v>0</v>
      </c>
      <c r="AC735" s="102">
        <v>11454545.439999999</v>
      </c>
      <c r="AD735" s="89">
        <v>41450</v>
      </c>
      <c r="AE735" s="89">
        <v>46929</v>
      </c>
      <c r="AF735" s="90">
        <v>18000000</v>
      </c>
      <c r="AG735" s="84">
        <v>3.24</v>
      </c>
      <c r="AH735" s="84">
        <v>15</v>
      </c>
      <c r="AI735" s="85">
        <v>7.7499999999999999E-2</v>
      </c>
      <c r="AJ735" s="86">
        <v>3.24</v>
      </c>
      <c r="AK735" s="86">
        <v>15</v>
      </c>
      <c r="AL735" s="87">
        <v>7.7499999999999999E-2</v>
      </c>
      <c r="AM735" s="91" t="s">
        <v>620</v>
      </c>
      <c r="AN735" s="91" t="s">
        <v>621</v>
      </c>
      <c r="AO735" s="19">
        <v>0</v>
      </c>
      <c r="AP735" s="19">
        <v>0</v>
      </c>
      <c r="AQ735" s="19">
        <v>443863.64</v>
      </c>
      <c r="AR735" s="19">
        <v>0</v>
      </c>
      <c r="AS735" s="19">
        <v>0</v>
      </c>
      <c r="AT735" s="19">
        <v>0</v>
      </c>
      <c r="AU735" s="19">
        <v>0</v>
      </c>
      <c r="AV735" s="19">
        <v>0</v>
      </c>
      <c r="AW735" s="19">
        <v>380454.54</v>
      </c>
      <c r="AX735" s="19">
        <v>0</v>
      </c>
      <c r="AY735" s="19">
        <v>0</v>
      </c>
      <c r="AZ735" s="19">
        <v>0</v>
      </c>
      <c r="BA735" s="19">
        <v>0</v>
      </c>
      <c r="BB735" s="19">
        <v>0</v>
      </c>
      <c r="BC735" s="19">
        <v>317045.45</v>
      </c>
      <c r="BD735" s="19">
        <v>0</v>
      </c>
      <c r="BE735" s="19">
        <v>0</v>
      </c>
      <c r="BF735" s="19">
        <v>0</v>
      </c>
      <c r="BG735" s="19">
        <v>0</v>
      </c>
      <c r="BH735" s="19">
        <v>0</v>
      </c>
      <c r="BI735" s="19">
        <v>253636.36</v>
      </c>
      <c r="BJ735" s="19">
        <f t="shared" si="33"/>
        <v>824318.17999999993</v>
      </c>
      <c r="BK735" s="19">
        <f t="shared" si="34"/>
        <v>570681.81000000006</v>
      </c>
      <c r="BL735" s="19">
        <f t="shared" si="35"/>
        <v>1394999.99</v>
      </c>
    </row>
    <row r="736" spans="1:64" x14ac:dyDescent="0.25">
      <c r="A736" s="52" t="s">
        <v>1889</v>
      </c>
      <c r="B736" s="78" t="s">
        <v>544</v>
      </c>
      <c r="C736" s="79">
        <v>25</v>
      </c>
      <c r="D736" s="80" t="s">
        <v>23</v>
      </c>
      <c r="E736" s="79" t="s">
        <v>434</v>
      </c>
      <c r="F736" s="79" t="s">
        <v>604</v>
      </c>
      <c r="G736" s="79" t="s">
        <v>563</v>
      </c>
      <c r="H736" s="79" t="s">
        <v>617</v>
      </c>
      <c r="I736" s="79" t="s">
        <v>605</v>
      </c>
      <c r="J736" s="79" t="s">
        <v>618</v>
      </c>
      <c r="K736" s="79" t="s">
        <v>563</v>
      </c>
      <c r="L736" s="79" t="s">
        <v>606</v>
      </c>
      <c r="M736" s="79" t="s">
        <v>619</v>
      </c>
      <c r="N736" s="81">
        <v>1</v>
      </c>
      <c r="O736" s="81">
        <v>1</v>
      </c>
      <c r="P736" s="81">
        <v>1</v>
      </c>
      <c r="Q736" s="81">
        <v>0</v>
      </c>
      <c r="R736" s="81">
        <v>0</v>
      </c>
      <c r="S736" s="81">
        <v>1</v>
      </c>
      <c r="T736" s="81">
        <v>1</v>
      </c>
      <c r="U736" s="81">
        <v>1</v>
      </c>
      <c r="V736" s="81">
        <v>0</v>
      </c>
      <c r="W736" s="102">
        <v>3181818.2</v>
      </c>
      <c r="X736" s="102">
        <v>0</v>
      </c>
      <c r="Y736" s="102">
        <v>0</v>
      </c>
      <c r="Z736" s="102">
        <v>0</v>
      </c>
      <c r="AA736" s="102">
        <v>0</v>
      </c>
      <c r="AB736" s="102">
        <v>0</v>
      </c>
      <c r="AC736" s="102">
        <v>3181818.2</v>
      </c>
      <c r="AD736" s="89">
        <v>41479</v>
      </c>
      <c r="AE736" s="89">
        <v>46958</v>
      </c>
      <c r="AF736" s="90">
        <v>5000000</v>
      </c>
      <c r="AG736" s="84">
        <v>3.32</v>
      </c>
      <c r="AH736" s="84">
        <v>15</v>
      </c>
      <c r="AI736" s="85">
        <v>7.7499999999999999E-2</v>
      </c>
      <c r="AJ736" s="86">
        <v>3.32</v>
      </c>
      <c r="AK736" s="86">
        <v>15</v>
      </c>
      <c r="AL736" s="87">
        <v>7.7499999999999999E-2</v>
      </c>
      <c r="AM736" s="91" t="s">
        <v>620</v>
      </c>
      <c r="AN736" s="91" t="s">
        <v>621</v>
      </c>
      <c r="AO736" s="19">
        <v>0</v>
      </c>
      <c r="AP736" s="19">
        <v>0</v>
      </c>
      <c r="AQ736" s="19">
        <v>0</v>
      </c>
      <c r="AR736" s="19">
        <v>123295.46</v>
      </c>
      <c r="AS736" s="19">
        <v>0</v>
      </c>
      <c r="AT736" s="19">
        <v>0</v>
      </c>
      <c r="AU736" s="19">
        <v>0</v>
      </c>
      <c r="AV736" s="19">
        <v>0</v>
      </c>
      <c r="AW736" s="19">
        <v>0</v>
      </c>
      <c r="AX736" s="19">
        <v>105681.82</v>
      </c>
      <c r="AY736" s="19">
        <v>0</v>
      </c>
      <c r="AZ736" s="19">
        <v>0</v>
      </c>
      <c r="BA736" s="19">
        <v>0</v>
      </c>
      <c r="BB736" s="19">
        <v>0</v>
      </c>
      <c r="BC736" s="19">
        <v>0</v>
      </c>
      <c r="BD736" s="19">
        <v>88068.18</v>
      </c>
      <c r="BE736" s="19">
        <v>0</v>
      </c>
      <c r="BF736" s="19">
        <v>0</v>
      </c>
      <c r="BG736" s="19">
        <v>0</v>
      </c>
      <c r="BH736" s="19">
        <v>0</v>
      </c>
      <c r="BI736" s="19">
        <v>0</v>
      </c>
      <c r="BJ736" s="19">
        <f t="shared" si="33"/>
        <v>123295.46</v>
      </c>
      <c r="BK736" s="19">
        <f t="shared" si="34"/>
        <v>193750</v>
      </c>
      <c r="BL736" s="19">
        <f t="shared" si="35"/>
        <v>317045.46000000002</v>
      </c>
    </row>
    <row r="737" spans="1:64" x14ac:dyDescent="0.25">
      <c r="A737" s="52" t="s">
        <v>1893</v>
      </c>
      <c r="B737" s="78" t="s">
        <v>544</v>
      </c>
      <c r="C737" s="79">
        <v>33</v>
      </c>
      <c r="D737" s="80" t="s">
        <v>23</v>
      </c>
      <c r="E737" s="79" t="s">
        <v>434</v>
      </c>
      <c r="F737" s="79" t="s">
        <v>604</v>
      </c>
      <c r="G737" s="79" t="s">
        <v>563</v>
      </c>
      <c r="H737" s="79" t="s">
        <v>617</v>
      </c>
      <c r="I737" s="79" t="s">
        <v>605</v>
      </c>
      <c r="J737" s="79" t="s">
        <v>618</v>
      </c>
      <c r="K737" s="79" t="s">
        <v>563</v>
      </c>
      <c r="L737" s="79" t="s">
        <v>606</v>
      </c>
      <c r="M737" s="79" t="s">
        <v>619</v>
      </c>
      <c r="N737" s="81">
        <v>1</v>
      </c>
      <c r="O737" s="81">
        <v>1</v>
      </c>
      <c r="P737" s="81">
        <v>1</v>
      </c>
      <c r="Q737" s="81">
        <v>0</v>
      </c>
      <c r="R737" s="81">
        <v>0</v>
      </c>
      <c r="S737" s="81">
        <v>1</v>
      </c>
      <c r="T737" s="81">
        <v>1</v>
      </c>
      <c r="U737" s="81">
        <v>1</v>
      </c>
      <c r="V737" s="81">
        <v>0</v>
      </c>
      <c r="W737" s="102">
        <v>4772727.28</v>
      </c>
      <c r="X737" s="102">
        <v>0</v>
      </c>
      <c r="Y737" s="102">
        <v>0</v>
      </c>
      <c r="Z737" s="102">
        <v>0</v>
      </c>
      <c r="AA737" s="102">
        <v>0</v>
      </c>
      <c r="AB737" s="102">
        <v>0</v>
      </c>
      <c r="AC737" s="102">
        <v>4772727.28</v>
      </c>
      <c r="AD737" s="89">
        <v>41487</v>
      </c>
      <c r="AE737" s="89">
        <v>46966</v>
      </c>
      <c r="AF737" s="90">
        <v>7500000</v>
      </c>
      <c r="AG737" s="84">
        <v>3.34</v>
      </c>
      <c r="AH737" s="84">
        <v>15</v>
      </c>
      <c r="AI737" s="85">
        <v>7.7499999999999999E-2</v>
      </c>
      <c r="AJ737" s="86">
        <v>3.34</v>
      </c>
      <c r="AK737" s="86">
        <v>15</v>
      </c>
      <c r="AL737" s="87">
        <v>7.7499999999999999E-2</v>
      </c>
      <c r="AM737" s="91" t="s">
        <v>620</v>
      </c>
      <c r="AN737" s="91" t="s">
        <v>621</v>
      </c>
      <c r="AO737" s="19">
        <v>0</v>
      </c>
      <c r="AP737" s="19">
        <v>0</v>
      </c>
      <c r="AQ737" s="19">
        <v>0</v>
      </c>
      <c r="AR737" s="19">
        <v>0</v>
      </c>
      <c r="AS737" s="19">
        <v>416108.51</v>
      </c>
      <c r="AT737" s="19">
        <v>0</v>
      </c>
      <c r="AU737" s="19">
        <v>0</v>
      </c>
      <c r="AV737" s="19">
        <v>0</v>
      </c>
      <c r="AW737" s="19">
        <v>0</v>
      </c>
      <c r="AX737" s="19">
        <v>0</v>
      </c>
      <c r="AY737" s="19">
        <v>0</v>
      </c>
      <c r="AZ737" s="19">
        <v>0</v>
      </c>
      <c r="BA737" s="19">
        <v>0</v>
      </c>
      <c r="BB737" s="19">
        <v>0</v>
      </c>
      <c r="BC737" s="19">
        <v>0</v>
      </c>
      <c r="BD737" s="19">
        <v>0</v>
      </c>
      <c r="BE737" s="19">
        <v>0</v>
      </c>
      <c r="BF737" s="19">
        <v>0</v>
      </c>
      <c r="BG737" s="19">
        <v>0</v>
      </c>
      <c r="BH737" s="19">
        <v>0</v>
      </c>
      <c r="BI737" s="19">
        <v>0</v>
      </c>
      <c r="BJ737" s="19">
        <f t="shared" si="33"/>
        <v>416108.51</v>
      </c>
      <c r="BK737" s="19">
        <f t="shared" si="34"/>
        <v>0</v>
      </c>
      <c r="BL737" s="19">
        <f t="shared" si="35"/>
        <v>416108.51</v>
      </c>
    </row>
    <row r="738" spans="1:64" x14ac:dyDescent="0.25">
      <c r="A738" s="52" t="s">
        <v>1895</v>
      </c>
      <c r="B738" s="78" t="s">
        <v>544</v>
      </c>
      <c r="C738" s="79">
        <v>41</v>
      </c>
      <c r="D738" s="80" t="s">
        <v>23</v>
      </c>
      <c r="E738" s="79" t="s">
        <v>434</v>
      </c>
      <c r="F738" s="79" t="s">
        <v>604</v>
      </c>
      <c r="G738" s="79" t="s">
        <v>563</v>
      </c>
      <c r="H738" s="79" t="s">
        <v>617</v>
      </c>
      <c r="I738" s="79" t="s">
        <v>605</v>
      </c>
      <c r="J738" s="79" t="s">
        <v>618</v>
      </c>
      <c r="K738" s="79" t="s">
        <v>563</v>
      </c>
      <c r="L738" s="79" t="s">
        <v>606</v>
      </c>
      <c r="M738" s="79" t="s">
        <v>619</v>
      </c>
      <c r="N738" s="81">
        <v>1</v>
      </c>
      <c r="O738" s="81">
        <v>1</v>
      </c>
      <c r="P738" s="81">
        <v>1</v>
      </c>
      <c r="Q738" s="81">
        <v>0</v>
      </c>
      <c r="R738" s="81">
        <v>0</v>
      </c>
      <c r="S738" s="81">
        <v>1</v>
      </c>
      <c r="T738" s="81">
        <v>1</v>
      </c>
      <c r="U738" s="81">
        <v>1</v>
      </c>
      <c r="V738" s="81">
        <v>0</v>
      </c>
      <c r="W738" s="102">
        <v>9454545.4600000009</v>
      </c>
      <c r="X738" s="102">
        <v>0</v>
      </c>
      <c r="Y738" s="102">
        <v>1181818.18</v>
      </c>
      <c r="Z738" s="102">
        <v>366363.64</v>
      </c>
      <c r="AA738" s="102">
        <v>0</v>
      </c>
      <c r="AB738" s="102">
        <v>0</v>
      </c>
      <c r="AC738" s="102">
        <v>8272727.2800000003</v>
      </c>
      <c r="AD738" s="89">
        <v>41528</v>
      </c>
      <c r="AE738" s="89">
        <v>47007</v>
      </c>
      <c r="AF738" s="90">
        <v>13000000</v>
      </c>
      <c r="AG738" s="84">
        <v>3.45</v>
      </c>
      <c r="AH738" s="84">
        <v>15</v>
      </c>
      <c r="AI738" s="85">
        <v>7.7499999999999999E-2</v>
      </c>
      <c r="AJ738" s="86">
        <v>3.45</v>
      </c>
      <c r="AK738" s="86">
        <v>15</v>
      </c>
      <c r="AL738" s="87">
        <v>7.7499999999999999E-2</v>
      </c>
      <c r="AM738" s="91" t="s">
        <v>620</v>
      </c>
      <c r="AN738" s="91" t="s">
        <v>621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19">
        <v>587666.62</v>
      </c>
      <c r="AU738" s="19">
        <v>0</v>
      </c>
      <c r="AV738" s="19">
        <v>0</v>
      </c>
      <c r="AW738" s="19">
        <v>0</v>
      </c>
      <c r="AX738" s="19">
        <v>0</v>
      </c>
      <c r="AY738" s="19">
        <v>0</v>
      </c>
      <c r="AZ738" s="19">
        <v>0</v>
      </c>
      <c r="BA738" s="19">
        <v>0</v>
      </c>
      <c r="BB738" s="19">
        <v>0</v>
      </c>
      <c r="BC738" s="19">
        <v>0</v>
      </c>
      <c r="BD738" s="19">
        <v>0</v>
      </c>
      <c r="BE738" s="19">
        <v>0</v>
      </c>
      <c r="BF738" s="19">
        <v>0</v>
      </c>
      <c r="BG738" s="19">
        <v>0</v>
      </c>
      <c r="BH738" s="19">
        <v>0</v>
      </c>
      <c r="BI738" s="19">
        <v>0</v>
      </c>
      <c r="BJ738" s="19">
        <f t="shared" si="33"/>
        <v>587666.62</v>
      </c>
      <c r="BK738" s="19">
        <f t="shared" si="34"/>
        <v>0</v>
      </c>
      <c r="BL738" s="19">
        <f t="shared" si="35"/>
        <v>587666.62</v>
      </c>
    </row>
    <row r="739" spans="1:64" x14ac:dyDescent="0.25">
      <c r="A739" s="52" t="s">
        <v>1907</v>
      </c>
      <c r="B739" s="78" t="s">
        <v>545</v>
      </c>
      <c r="C739" s="79">
        <v>2</v>
      </c>
      <c r="D739" s="80" t="s">
        <v>23</v>
      </c>
      <c r="E739" s="79" t="s">
        <v>434</v>
      </c>
      <c r="F739" s="79" t="s">
        <v>604</v>
      </c>
      <c r="G739" s="79" t="s">
        <v>563</v>
      </c>
      <c r="H739" s="79" t="s">
        <v>617</v>
      </c>
      <c r="I739" s="79" t="s">
        <v>605</v>
      </c>
      <c r="J739" s="79" t="s">
        <v>618</v>
      </c>
      <c r="K739" s="79" t="s">
        <v>563</v>
      </c>
      <c r="L739" s="79" t="s">
        <v>606</v>
      </c>
      <c r="M739" s="79" t="s">
        <v>619</v>
      </c>
      <c r="N739" s="81">
        <v>1</v>
      </c>
      <c r="O739" s="81">
        <v>1</v>
      </c>
      <c r="P739" s="81">
        <v>1</v>
      </c>
      <c r="Q739" s="81">
        <v>0</v>
      </c>
      <c r="R739" s="81">
        <v>0</v>
      </c>
      <c r="S739" s="81">
        <v>1</v>
      </c>
      <c r="T739" s="81">
        <v>1</v>
      </c>
      <c r="U739" s="81">
        <v>1</v>
      </c>
      <c r="V739" s="81">
        <v>0</v>
      </c>
      <c r="W739" s="102">
        <v>18181818.190000001</v>
      </c>
      <c r="X739" s="102">
        <v>0</v>
      </c>
      <c r="Y739" s="102">
        <v>0</v>
      </c>
      <c r="Z739" s="102">
        <v>0</v>
      </c>
      <c r="AA739" s="102">
        <v>0</v>
      </c>
      <c r="AB739" s="102">
        <v>0</v>
      </c>
      <c r="AC739" s="102">
        <v>18181818.190000001</v>
      </c>
      <c r="AD739" s="89">
        <v>41570</v>
      </c>
      <c r="AE739" s="89">
        <v>47049</v>
      </c>
      <c r="AF739" s="90">
        <v>25000000</v>
      </c>
      <c r="AG739" s="84">
        <v>3.56</v>
      </c>
      <c r="AH739" s="84">
        <v>15</v>
      </c>
      <c r="AI739" s="85">
        <v>7.7499999999999999E-2</v>
      </c>
      <c r="AJ739" s="86">
        <v>3.56</v>
      </c>
      <c r="AK739" s="86">
        <v>15</v>
      </c>
      <c r="AL739" s="87">
        <v>7.7499999999999999E-2</v>
      </c>
      <c r="AM739" s="91" t="s">
        <v>620</v>
      </c>
      <c r="AN739" s="91" t="s">
        <v>621</v>
      </c>
      <c r="AO739" s="19">
        <v>0</v>
      </c>
      <c r="AP739" s="19">
        <v>352272.73</v>
      </c>
      <c r="AQ739" s="19">
        <v>0</v>
      </c>
      <c r="AR739" s="19">
        <v>0</v>
      </c>
      <c r="AS739" s="19">
        <v>0</v>
      </c>
      <c r="AT739" s="19">
        <v>0</v>
      </c>
      <c r="AU739" s="19">
        <v>0</v>
      </c>
      <c r="AV739" s="19">
        <v>308238.64</v>
      </c>
      <c r="AW739" s="19">
        <v>0</v>
      </c>
      <c r="AX739" s="19">
        <v>0</v>
      </c>
      <c r="AY739" s="19">
        <v>0</v>
      </c>
      <c r="AZ739" s="19">
        <v>0</v>
      </c>
      <c r="BA739" s="19">
        <v>0</v>
      </c>
      <c r="BB739" s="19">
        <v>264204.53999999998</v>
      </c>
      <c r="BC739" s="19">
        <v>0</v>
      </c>
      <c r="BD739" s="19">
        <v>0</v>
      </c>
      <c r="BE739" s="19">
        <v>0</v>
      </c>
      <c r="BF739" s="19">
        <v>0</v>
      </c>
      <c r="BG739" s="19">
        <v>0</v>
      </c>
      <c r="BH739" s="19">
        <v>220170.45</v>
      </c>
      <c r="BI739" s="19">
        <v>0</v>
      </c>
      <c r="BJ739" s="19">
        <f t="shared" si="33"/>
        <v>660511.37</v>
      </c>
      <c r="BK739" s="19">
        <f t="shared" si="34"/>
        <v>484374.99</v>
      </c>
      <c r="BL739" s="19">
        <f t="shared" si="35"/>
        <v>1144886.3599999999</v>
      </c>
    </row>
    <row r="740" spans="1:64" x14ac:dyDescent="0.25">
      <c r="A740" s="52" t="s">
        <v>1908</v>
      </c>
      <c r="B740" s="78" t="s">
        <v>545</v>
      </c>
      <c r="C740" s="79">
        <v>4</v>
      </c>
      <c r="D740" s="80" t="s">
        <v>23</v>
      </c>
      <c r="E740" s="79" t="s">
        <v>434</v>
      </c>
      <c r="F740" s="79" t="s">
        <v>604</v>
      </c>
      <c r="G740" s="79" t="s">
        <v>563</v>
      </c>
      <c r="H740" s="79" t="s">
        <v>617</v>
      </c>
      <c r="I740" s="79" t="s">
        <v>605</v>
      </c>
      <c r="J740" s="79" t="s">
        <v>618</v>
      </c>
      <c r="K740" s="79" t="s">
        <v>563</v>
      </c>
      <c r="L740" s="79" t="s">
        <v>606</v>
      </c>
      <c r="M740" s="79" t="s">
        <v>619</v>
      </c>
      <c r="N740" s="81">
        <v>1</v>
      </c>
      <c r="O740" s="81">
        <v>1</v>
      </c>
      <c r="P740" s="81">
        <v>1</v>
      </c>
      <c r="Q740" s="81">
        <v>0</v>
      </c>
      <c r="R740" s="81">
        <v>0</v>
      </c>
      <c r="S740" s="81">
        <v>1</v>
      </c>
      <c r="T740" s="81">
        <v>1</v>
      </c>
      <c r="U740" s="81">
        <v>1</v>
      </c>
      <c r="V740" s="81">
        <v>0</v>
      </c>
      <c r="W740" s="102">
        <v>9090909.0800000001</v>
      </c>
      <c r="X740" s="102">
        <v>0</v>
      </c>
      <c r="Y740" s="102">
        <v>0</v>
      </c>
      <c r="Z740" s="102">
        <v>0</v>
      </c>
      <c r="AA740" s="102">
        <v>0</v>
      </c>
      <c r="AB740" s="102">
        <v>0</v>
      </c>
      <c r="AC740" s="102">
        <v>9090909.0800000001</v>
      </c>
      <c r="AD740" s="89">
        <v>41585</v>
      </c>
      <c r="AE740" s="89">
        <v>47064</v>
      </c>
      <c r="AF740" s="90">
        <v>12500000</v>
      </c>
      <c r="AG740" s="84">
        <v>3.6</v>
      </c>
      <c r="AH740" s="84">
        <v>15</v>
      </c>
      <c r="AI740" s="85">
        <v>7.7499999999999999E-2</v>
      </c>
      <c r="AJ740" s="86">
        <v>3.6</v>
      </c>
      <c r="AK740" s="86">
        <v>15</v>
      </c>
      <c r="AL740" s="87">
        <v>7.7499999999999999E-2</v>
      </c>
      <c r="AM740" s="91" t="s">
        <v>620</v>
      </c>
      <c r="AN740" s="91" t="s">
        <v>621</v>
      </c>
      <c r="AO740" s="19">
        <v>0</v>
      </c>
      <c r="AP740" s="19">
        <v>352272.73</v>
      </c>
      <c r="AQ740" s="19">
        <v>0</v>
      </c>
      <c r="AR740" s="19">
        <v>0</v>
      </c>
      <c r="AS740" s="19">
        <v>0</v>
      </c>
      <c r="AT740" s="19">
        <v>0</v>
      </c>
      <c r="AU740" s="19">
        <v>0</v>
      </c>
      <c r="AV740" s="19">
        <v>308238.64</v>
      </c>
      <c r="AW740" s="19">
        <v>0</v>
      </c>
      <c r="AX740" s="19">
        <v>0</v>
      </c>
      <c r="AY740" s="19">
        <v>0</v>
      </c>
      <c r="AZ740" s="19">
        <v>0</v>
      </c>
      <c r="BA740" s="19">
        <v>0</v>
      </c>
      <c r="BB740" s="19">
        <v>264204.53999999998</v>
      </c>
      <c r="BC740" s="19">
        <v>0</v>
      </c>
      <c r="BD740" s="19">
        <v>0</v>
      </c>
      <c r="BE740" s="19">
        <v>0</v>
      </c>
      <c r="BF740" s="19">
        <v>0</v>
      </c>
      <c r="BG740" s="19">
        <v>0</v>
      </c>
      <c r="BH740" s="19">
        <v>220170.45</v>
      </c>
      <c r="BI740" s="19">
        <v>0</v>
      </c>
      <c r="BJ740" s="19">
        <f t="shared" si="33"/>
        <v>660511.37</v>
      </c>
      <c r="BK740" s="19">
        <f t="shared" si="34"/>
        <v>484374.99</v>
      </c>
      <c r="BL740" s="19">
        <f t="shared" si="35"/>
        <v>1144886.3599999999</v>
      </c>
    </row>
    <row r="741" spans="1:64" x14ac:dyDescent="0.25">
      <c r="A741" s="52" t="s">
        <v>1909</v>
      </c>
      <c r="B741" s="78" t="s">
        <v>545</v>
      </c>
      <c r="C741" s="79">
        <v>5</v>
      </c>
      <c r="D741" s="80" t="s">
        <v>23</v>
      </c>
      <c r="E741" s="79" t="s">
        <v>434</v>
      </c>
      <c r="F741" s="79" t="s">
        <v>604</v>
      </c>
      <c r="G741" s="79" t="s">
        <v>563</v>
      </c>
      <c r="H741" s="79" t="s">
        <v>617</v>
      </c>
      <c r="I741" s="79" t="s">
        <v>605</v>
      </c>
      <c r="J741" s="79" t="s">
        <v>618</v>
      </c>
      <c r="K741" s="79" t="s">
        <v>563</v>
      </c>
      <c r="L741" s="79" t="s">
        <v>606</v>
      </c>
      <c r="M741" s="79" t="s">
        <v>619</v>
      </c>
      <c r="N741" s="81">
        <v>1</v>
      </c>
      <c r="O741" s="81">
        <v>1</v>
      </c>
      <c r="P741" s="81">
        <v>1</v>
      </c>
      <c r="Q741" s="81">
        <v>0</v>
      </c>
      <c r="R741" s="81">
        <v>0</v>
      </c>
      <c r="S741" s="81">
        <v>1</v>
      </c>
      <c r="T741" s="81">
        <v>1</v>
      </c>
      <c r="U741" s="81">
        <v>1</v>
      </c>
      <c r="V741" s="81">
        <v>0</v>
      </c>
      <c r="W741" s="102">
        <v>9090909.0800000001</v>
      </c>
      <c r="X741" s="102">
        <v>0</v>
      </c>
      <c r="Y741" s="102">
        <v>0</v>
      </c>
      <c r="Z741" s="102">
        <v>0</v>
      </c>
      <c r="AA741" s="102">
        <v>0</v>
      </c>
      <c r="AB741" s="102">
        <v>0</v>
      </c>
      <c r="AC741" s="102">
        <v>9090909.0800000001</v>
      </c>
      <c r="AD741" s="89">
        <v>41586</v>
      </c>
      <c r="AE741" s="89">
        <v>47065</v>
      </c>
      <c r="AF741" s="90">
        <v>12500000</v>
      </c>
      <c r="AG741" s="84">
        <v>3.61</v>
      </c>
      <c r="AH741" s="84">
        <v>15</v>
      </c>
      <c r="AI741" s="85">
        <v>7.7499999999999999E-2</v>
      </c>
      <c r="AJ741" s="86">
        <v>3.61</v>
      </c>
      <c r="AK741" s="86">
        <v>15</v>
      </c>
      <c r="AL741" s="87">
        <v>7.7499999999999999E-2</v>
      </c>
      <c r="AM741" s="91" t="s">
        <v>620</v>
      </c>
      <c r="AN741" s="91" t="s">
        <v>621</v>
      </c>
      <c r="AO741" s="19">
        <v>0</v>
      </c>
      <c r="AP741" s="19">
        <v>1972.73</v>
      </c>
      <c r="AQ741" s="19">
        <v>0</v>
      </c>
      <c r="AR741" s="19">
        <v>0</v>
      </c>
      <c r="AS741" s="19">
        <v>0</v>
      </c>
      <c r="AT741" s="19">
        <v>0</v>
      </c>
      <c r="AU741" s="19">
        <v>0</v>
      </c>
      <c r="AV741" s="19">
        <v>1726.14</v>
      </c>
      <c r="AW741" s="19">
        <v>0</v>
      </c>
      <c r="AX741" s="19">
        <v>0</v>
      </c>
      <c r="AY741" s="19">
        <v>0</v>
      </c>
      <c r="AZ741" s="19">
        <v>0</v>
      </c>
      <c r="BA741" s="19">
        <v>0</v>
      </c>
      <c r="BB741" s="19">
        <v>1479.54</v>
      </c>
      <c r="BC741" s="19">
        <v>0</v>
      </c>
      <c r="BD741" s="19">
        <v>0</v>
      </c>
      <c r="BE741" s="19">
        <v>0</v>
      </c>
      <c r="BF741" s="19">
        <v>0</v>
      </c>
      <c r="BG741" s="19">
        <v>0</v>
      </c>
      <c r="BH741" s="19">
        <v>1232.95</v>
      </c>
      <c r="BI741" s="19">
        <v>0</v>
      </c>
      <c r="BJ741" s="19">
        <f t="shared" si="33"/>
        <v>3698.87</v>
      </c>
      <c r="BK741" s="19">
        <f t="shared" si="34"/>
        <v>2712.49</v>
      </c>
      <c r="BL741" s="19">
        <f t="shared" si="35"/>
        <v>6411.36</v>
      </c>
    </row>
    <row r="742" spans="1:64" x14ac:dyDescent="0.25">
      <c r="A742" s="52" t="s">
        <v>1906</v>
      </c>
      <c r="B742" s="78" t="s">
        <v>545</v>
      </c>
      <c r="C742" s="79">
        <v>11</v>
      </c>
      <c r="D742" s="80" t="s">
        <v>23</v>
      </c>
      <c r="E742" s="79" t="s">
        <v>434</v>
      </c>
      <c r="F742" s="79" t="s">
        <v>604</v>
      </c>
      <c r="G742" s="79" t="s">
        <v>563</v>
      </c>
      <c r="H742" s="79" t="s">
        <v>617</v>
      </c>
      <c r="I742" s="79" t="s">
        <v>605</v>
      </c>
      <c r="J742" s="79" t="s">
        <v>618</v>
      </c>
      <c r="K742" s="79" t="s">
        <v>563</v>
      </c>
      <c r="L742" s="79" t="s">
        <v>606</v>
      </c>
      <c r="M742" s="79" t="s">
        <v>619</v>
      </c>
      <c r="N742" s="81">
        <v>1</v>
      </c>
      <c r="O742" s="81">
        <v>1</v>
      </c>
      <c r="P742" s="81">
        <v>1</v>
      </c>
      <c r="Q742" s="81">
        <v>0</v>
      </c>
      <c r="R742" s="81">
        <v>0</v>
      </c>
      <c r="S742" s="81">
        <v>1</v>
      </c>
      <c r="T742" s="81">
        <v>1</v>
      </c>
      <c r="U742" s="81">
        <v>1</v>
      </c>
      <c r="V742" s="81">
        <v>0</v>
      </c>
      <c r="W742" s="102">
        <v>9454545.4600000009</v>
      </c>
      <c r="X742" s="102">
        <v>0</v>
      </c>
      <c r="Y742" s="102">
        <v>0</v>
      </c>
      <c r="Z742" s="102">
        <v>0</v>
      </c>
      <c r="AA742" s="102">
        <v>0</v>
      </c>
      <c r="AB742" s="102">
        <v>0</v>
      </c>
      <c r="AC742" s="102">
        <v>9454545.4600000009</v>
      </c>
      <c r="AD742" s="89">
        <v>41627</v>
      </c>
      <c r="AE742" s="89">
        <v>47106</v>
      </c>
      <c r="AF742" s="90">
        <v>13000000</v>
      </c>
      <c r="AG742" s="84">
        <v>3.72</v>
      </c>
      <c r="AH742" s="84">
        <v>15</v>
      </c>
      <c r="AI742" s="85">
        <v>7.7499999999999999E-2</v>
      </c>
      <c r="AJ742" s="86">
        <v>3.72</v>
      </c>
      <c r="AK742" s="86">
        <v>15</v>
      </c>
      <c r="AL742" s="87">
        <v>7.7499999999999999E-2</v>
      </c>
      <c r="AM742" s="91" t="s">
        <v>620</v>
      </c>
      <c r="AN742" s="91" t="s">
        <v>621</v>
      </c>
      <c r="AO742" s="19">
        <v>704545.45</v>
      </c>
      <c r="AP742" s="19">
        <v>0</v>
      </c>
      <c r="AQ742" s="19">
        <v>0</v>
      </c>
      <c r="AR742" s="19">
        <v>0</v>
      </c>
      <c r="AS742" s="19">
        <v>0</v>
      </c>
      <c r="AT742" s="19">
        <v>0</v>
      </c>
      <c r="AU742" s="19">
        <v>616477.27</v>
      </c>
      <c r="AV742" s="19">
        <v>0</v>
      </c>
      <c r="AW742" s="19">
        <v>0</v>
      </c>
      <c r="AX742" s="19">
        <v>0</v>
      </c>
      <c r="AY742" s="19">
        <v>0</v>
      </c>
      <c r="AZ742" s="19">
        <v>0</v>
      </c>
      <c r="BA742" s="19">
        <v>528409.09</v>
      </c>
      <c r="BB742" s="19">
        <v>0</v>
      </c>
      <c r="BC742" s="19">
        <v>0</v>
      </c>
      <c r="BD742" s="19">
        <v>0</v>
      </c>
      <c r="BE742" s="19">
        <v>0</v>
      </c>
      <c r="BF742" s="19">
        <v>0</v>
      </c>
      <c r="BG742" s="19">
        <v>440340.91</v>
      </c>
      <c r="BH742" s="19">
        <v>0</v>
      </c>
      <c r="BI742" s="19">
        <v>0</v>
      </c>
      <c r="BJ742" s="19">
        <f t="shared" si="33"/>
        <v>1321022.72</v>
      </c>
      <c r="BK742" s="19">
        <f t="shared" si="34"/>
        <v>968750</v>
      </c>
      <c r="BL742" s="19">
        <f t="shared" si="35"/>
        <v>2289772.7199999997</v>
      </c>
    </row>
    <row r="743" spans="1:64" x14ac:dyDescent="0.25">
      <c r="A743" s="52" t="s">
        <v>1933</v>
      </c>
      <c r="B743" s="78" t="s">
        <v>546</v>
      </c>
      <c r="C743" s="79">
        <v>6</v>
      </c>
      <c r="D743" s="80" t="s">
        <v>23</v>
      </c>
      <c r="E743" s="79" t="s">
        <v>434</v>
      </c>
      <c r="F743" s="79" t="s">
        <v>604</v>
      </c>
      <c r="G743" s="79" t="s">
        <v>563</v>
      </c>
      <c r="H743" s="79" t="s">
        <v>617</v>
      </c>
      <c r="I743" s="79" t="s">
        <v>605</v>
      </c>
      <c r="J743" s="79" t="s">
        <v>618</v>
      </c>
      <c r="K743" s="79" t="s">
        <v>563</v>
      </c>
      <c r="L743" s="79" t="s">
        <v>606</v>
      </c>
      <c r="M743" s="79" t="s">
        <v>619</v>
      </c>
      <c r="N743" s="81">
        <v>1</v>
      </c>
      <c r="O743" s="81">
        <v>1</v>
      </c>
      <c r="P743" s="81">
        <v>1</v>
      </c>
      <c r="Q743" s="81">
        <v>0</v>
      </c>
      <c r="R743" s="81">
        <v>0</v>
      </c>
      <c r="S743" s="81">
        <v>1</v>
      </c>
      <c r="T743" s="81">
        <v>1</v>
      </c>
      <c r="U743" s="81">
        <v>1</v>
      </c>
      <c r="V743" s="81">
        <v>0</v>
      </c>
      <c r="W743" s="102">
        <v>9000000</v>
      </c>
      <c r="X743" s="102">
        <v>0</v>
      </c>
      <c r="Y743" s="102">
        <v>0</v>
      </c>
      <c r="Z743" s="102">
        <v>0</v>
      </c>
      <c r="AA743" s="102">
        <v>0</v>
      </c>
      <c r="AB743" s="102">
        <v>0</v>
      </c>
      <c r="AC743" s="102">
        <v>9000000</v>
      </c>
      <c r="AD743" s="89">
        <v>41676</v>
      </c>
      <c r="AE743" s="89">
        <v>48981</v>
      </c>
      <c r="AF743" s="90">
        <v>10000000</v>
      </c>
      <c r="AG743" s="84">
        <v>8.85</v>
      </c>
      <c r="AH743" s="84">
        <v>20</v>
      </c>
      <c r="AI743" s="85">
        <v>8.4500000000000006E-2</v>
      </c>
      <c r="AJ743" s="86">
        <v>8.85</v>
      </c>
      <c r="AK743" s="86">
        <v>20</v>
      </c>
      <c r="AL743" s="87">
        <v>8.4500000000000006E-2</v>
      </c>
      <c r="AM743" s="91" t="s">
        <v>620</v>
      </c>
      <c r="AN743" s="91" t="s">
        <v>621</v>
      </c>
      <c r="AO743" s="19">
        <v>0</v>
      </c>
      <c r="AP743" s="19">
        <v>2746.25</v>
      </c>
      <c r="AQ743" s="19">
        <v>0</v>
      </c>
      <c r="AR743" s="19">
        <v>0</v>
      </c>
      <c r="AS743" s="19">
        <v>0</v>
      </c>
      <c r="AT743" s="19">
        <v>0</v>
      </c>
      <c r="AU743" s="19">
        <v>0</v>
      </c>
      <c r="AV743" s="19">
        <v>2608.94</v>
      </c>
      <c r="AW743" s="19">
        <v>0</v>
      </c>
      <c r="AX743" s="19">
        <v>0</v>
      </c>
      <c r="AY743" s="19">
        <v>0</v>
      </c>
      <c r="AZ743" s="19">
        <v>0</v>
      </c>
      <c r="BA743" s="19">
        <v>0</v>
      </c>
      <c r="BB743" s="19">
        <v>2471.63</v>
      </c>
      <c r="BC743" s="19">
        <v>0</v>
      </c>
      <c r="BD743" s="19">
        <v>0</v>
      </c>
      <c r="BE743" s="19">
        <v>0</v>
      </c>
      <c r="BF743" s="19">
        <v>0</v>
      </c>
      <c r="BG743" s="19">
        <v>0</v>
      </c>
      <c r="BH743" s="19">
        <v>2334.31</v>
      </c>
      <c r="BI743" s="19">
        <v>0</v>
      </c>
      <c r="BJ743" s="19">
        <f t="shared" si="33"/>
        <v>5355.1900000000005</v>
      </c>
      <c r="BK743" s="19">
        <f t="shared" si="34"/>
        <v>4805.9400000000005</v>
      </c>
      <c r="BL743" s="19">
        <f t="shared" si="35"/>
        <v>10161.130000000001</v>
      </c>
    </row>
    <row r="744" spans="1:64" x14ac:dyDescent="0.25">
      <c r="A744" s="52" t="s">
        <v>1917</v>
      </c>
      <c r="B744" s="78" t="s">
        <v>546</v>
      </c>
      <c r="C744" s="79">
        <v>17</v>
      </c>
      <c r="D744" s="80" t="s">
        <v>23</v>
      </c>
      <c r="E744" s="79" t="s">
        <v>434</v>
      </c>
      <c r="F744" s="79" t="s">
        <v>604</v>
      </c>
      <c r="G744" s="79" t="s">
        <v>563</v>
      </c>
      <c r="H744" s="79" t="s">
        <v>617</v>
      </c>
      <c r="I744" s="79" t="s">
        <v>605</v>
      </c>
      <c r="J744" s="79" t="s">
        <v>618</v>
      </c>
      <c r="K744" s="79" t="s">
        <v>563</v>
      </c>
      <c r="L744" s="79" t="s">
        <v>606</v>
      </c>
      <c r="M744" s="79" t="s">
        <v>619</v>
      </c>
      <c r="N744" s="81">
        <v>1</v>
      </c>
      <c r="O744" s="81">
        <v>1</v>
      </c>
      <c r="P744" s="81">
        <v>1</v>
      </c>
      <c r="Q744" s="81">
        <v>0</v>
      </c>
      <c r="R744" s="81">
        <v>0</v>
      </c>
      <c r="S744" s="81">
        <v>1</v>
      </c>
      <c r="T744" s="81">
        <v>1</v>
      </c>
      <c r="U744" s="81">
        <v>1</v>
      </c>
      <c r="V744" s="81">
        <v>0</v>
      </c>
      <c r="W744" s="102">
        <v>19000000</v>
      </c>
      <c r="X744" s="102">
        <v>0</v>
      </c>
      <c r="Y744" s="102">
        <v>1000000</v>
      </c>
      <c r="Z744" s="102">
        <v>802750</v>
      </c>
      <c r="AA744" s="102">
        <v>0</v>
      </c>
      <c r="AB744" s="102">
        <v>0</v>
      </c>
      <c r="AC744" s="102">
        <v>18000000</v>
      </c>
      <c r="AD744" s="89">
        <v>41717</v>
      </c>
      <c r="AE744" s="89">
        <v>49022</v>
      </c>
      <c r="AF744" s="90">
        <v>20000000</v>
      </c>
      <c r="AG744" s="84">
        <v>8.9700000000000006</v>
      </c>
      <c r="AH744" s="84">
        <v>20</v>
      </c>
      <c r="AI744" s="85">
        <v>8.4500000000000006E-2</v>
      </c>
      <c r="AJ744" s="86">
        <v>8.9700000000000006</v>
      </c>
      <c r="AK744" s="86">
        <v>20</v>
      </c>
      <c r="AL744" s="87">
        <v>8.4500000000000006E-2</v>
      </c>
      <c r="AM744" s="91" t="s">
        <v>620</v>
      </c>
      <c r="AN744" s="91" t="s">
        <v>621</v>
      </c>
      <c r="AO744" s="19">
        <v>802750</v>
      </c>
      <c r="AP744" s="19">
        <v>0</v>
      </c>
      <c r="AQ744" s="19">
        <v>0</v>
      </c>
      <c r="AR744" s="19">
        <v>0</v>
      </c>
      <c r="AS744" s="19">
        <v>0</v>
      </c>
      <c r="AT744" s="19">
        <v>0</v>
      </c>
      <c r="AU744" s="19">
        <v>760500</v>
      </c>
      <c r="AV744" s="19">
        <v>0</v>
      </c>
      <c r="AW744" s="19">
        <v>0</v>
      </c>
      <c r="AX744" s="19">
        <v>0</v>
      </c>
      <c r="AY744" s="19">
        <v>0</v>
      </c>
      <c r="AZ744" s="19">
        <v>0</v>
      </c>
      <c r="BA744" s="19">
        <v>718250</v>
      </c>
      <c r="BB744" s="19">
        <v>0</v>
      </c>
      <c r="BC744" s="19">
        <v>0</v>
      </c>
      <c r="BD744" s="19">
        <v>0</v>
      </c>
      <c r="BE744" s="19">
        <v>0</v>
      </c>
      <c r="BF744" s="19">
        <v>0</v>
      </c>
      <c r="BG744" s="19">
        <v>676000</v>
      </c>
      <c r="BH744" s="19">
        <v>0</v>
      </c>
      <c r="BI744" s="19">
        <v>0</v>
      </c>
      <c r="BJ744" s="19">
        <f t="shared" si="33"/>
        <v>1563250</v>
      </c>
      <c r="BK744" s="19">
        <f t="shared" si="34"/>
        <v>1394250</v>
      </c>
      <c r="BL744" s="19">
        <f t="shared" si="35"/>
        <v>2957500</v>
      </c>
    </row>
    <row r="745" spans="1:64" x14ac:dyDescent="0.25">
      <c r="A745" s="52" t="s">
        <v>1918</v>
      </c>
      <c r="B745" s="78" t="s">
        <v>546</v>
      </c>
      <c r="C745" s="79">
        <v>22</v>
      </c>
      <c r="D745" s="80" t="s">
        <v>23</v>
      </c>
      <c r="E745" s="79" t="s">
        <v>434</v>
      </c>
      <c r="F745" s="79" t="s">
        <v>604</v>
      </c>
      <c r="G745" s="79" t="s">
        <v>563</v>
      </c>
      <c r="H745" s="79" t="s">
        <v>617</v>
      </c>
      <c r="I745" s="79" t="s">
        <v>605</v>
      </c>
      <c r="J745" s="79" t="s">
        <v>618</v>
      </c>
      <c r="K745" s="79" t="s">
        <v>563</v>
      </c>
      <c r="L745" s="79" t="s">
        <v>606</v>
      </c>
      <c r="M745" s="79" t="s">
        <v>619</v>
      </c>
      <c r="N745" s="81">
        <v>1</v>
      </c>
      <c r="O745" s="81">
        <v>1</v>
      </c>
      <c r="P745" s="81">
        <v>1</v>
      </c>
      <c r="Q745" s="81">
        <v>0</v>
      </c>
      <c r="R745" s="81">
        <v>0</v>
      </c>
      <c r="S745" s="81">
        <v>1</v>
      </c>
      <c r="T745" s="81">
        <v>1</v>
      </c>
      <c r="U745" s="81">
        <v>1</v>
      </c>
      <c r="V745" s="81">
        <v>0</v>
      </c>
      <c r="W745" s="102">
        <v>19000000</v>
      </c>
      <c r="X745" s="102">
        <v>0</v>
      </c>
      <c r="Y745" s="102">
        <v>0</v>
      </c>
      <c r="Z745" s="102">
        <v>0</v>
      </c>
      <c r="AA745" s="102">
        <v>0</v>
      </c>
      <c r="AB745" s="102">
        <v>0</v>
      </c>
      <c r="AC745" s="102">
        <v>19000000</v>
      </c>
      <c r="AD745" s="89">
        <v>41731</v>
      </c>
      <c r="AE745" s="89">
        <v>49036</v>
      </c>
      <c r="AF745" s="90">
        <v>20000000</v>
      </c>
      <c r="AG745" s="84">
        <v>9.01</v>
      </c>
      <c r="AH745" s="84">
        <v>20</v>
      </c>
      <c r="AI745" s="85">
        <v>8.4500000000000006E-2</v>
      </c>
      <c r="AJ745" s="86">
        <v>9.01</v>
      </c>
      <c r="AK745" s="86">
        <v>20</v>
      </c>
      <c r="AL745" s="87">
        <v>8.4500000000000006E-2</v>
      </c>
      <c r="AM745" s="91" t="s">
        <v>620</v>
      </c>
      <c r="AN745" s="91" t="s">
        <v>621</v>
      </c>
      <c r="AO745" s="19">
        <v>1140383.18</v>
      </c>
      <c r="AP745" s="19">
        <v>0</v>
      </c>
      <c r="AQ745" s="19">
        <v>0</v>
      </c>
      <c r="AR745" s="19">
        <v>0</v>
      </c>
      <c r="AS745" s="19">
        <v>0</v>
      </c>
      <c r="AT745" s="19">
        <v>0</v>
      </c>
      <c r="AU745" s="19">
        <v>1140383.18</v>
      </c>
      <c r="AV745" s="19">
        <v>0</v>
      </c>
      <c r="AW745" s="19">
        <v>0</v>
      </c>
      <c r="AX745" s="19">
        <v>0</v>
      </c>
      <c r="AY745" s="19">
        <v>0</v>
      </c>
      <c r="AZ745" s="19">
        <v>0</v>
      </c>
      <c r="BA745" s="19">
        <v>570191.59</v>
      </c>
      <c r="BB745" s="19">
        <v>0</v>
      </c>
      <c r="BC745" s="19">
        <v>0</v>
      </c>
      <c r="BD745" s="19">
        <v>0</v>
      </c>
      <c r="BE745" s="19">
        <v>0</v>
      </c>
      <c r="BF745" s="19">
        <v>0</v>
      </c>
      <c r="BG745" s="19">
        <v>0</v>
      </c>
      <c r="BH745" s="19">
        <v>0</v>
      </c>
      <c r="BI745" s="19">
        <v>0</v>
      </c>
      <c r="BJ745" s="19">
        <f t="shared" si="33"/>
        <v>2280766.36</v>
      </c>
      <c r="BK745" s="19">
        <f t="shared" si="34"/>
        <v>570191.59</v>
      </c>
      <c r="BL745" s="19">
        <f t="shared" si="35"/>
        <v>2850957.9499999997</v>
      </c>
    </row>
    <row r="746" spans="1:64" x14ac:dyDescent="0.25">
      <c r="A746" s="52" t="s">
        <v>1928</v>
      </c>
      <c r="B746" s="78" t="s">
        <v>546</v>
      </c>
      <c r="C746" s="79">
        <v>48</v>
      </c>
      <c r="D746" s="80" t="s">
        <v>23</v>
      </c>
      <c r="E746" s="79" t="s">
        <v>434</v>
      </c>
      <c r="F746" s="79" t="s">
        <v>604</v>
      </c>
      <c r="G746" s="79" t="s">
        <v>563</v>
      </c>
      <c r="H746" s="79" t="s">
        <v>617</v>
      </c>
      <c r="I746" s="79" t="s">
        <v>605</v>
      </c>
      <c r="J746" s="79" t="s">
        <v>618</v>
      </c>
      <c r="K746" s="79" t="s">
        <v>563</v>
      </c>
      <c r="L746" s="79" t="s">
        <v>606</v>
      </c>
      <c r="M746" s="79" t="s">
        <v>619</v>
      </c>
      <c r="N746" s="81">
        <v>1</v>
      </c>
      <c r="O746" s="81">
        <v>1</v>
      </c>
      <c r="P746" s="81">
        <v>1</v>
      </c>
      <c r="Q746" s="81">
        <v>0</v>
      </c>
      <c r="R746" s="81">
        <v>0</v>
      </c>
      <c r="S746" s="81">
        <v>1</v>
      </c>
      <c r="T746" s="81">
        <v>1</v>
      </c>
      <c r="U746" s="81">
        <v>1</v>
      </c>
      <c r="V746" s="81">
        <v>0</v>
      </c>
      <c r="W746" s="102">
        <v>7600000</v>
      </c>
      <c r="X746" s="102">
        <v>0</v>
      </c>
      <c r="Y746" s="102">
        <v>0</v>
      </c>
      <c r="Z746" s="102">
        <v>0</v>
      </c>
      <c r="AA746" s="102">
        <v>0</v>
      </c>
      <c r="AB746" s="102">
        <v>0</v>
      </c>
      <c r="AC746" s="102">
        <v>7600000</v>
      </c>
      <c r="AD746" s="89">
        <v>41789</v>
      </c>
      <c r="AE746" s="89">
        <v>49094</v>
      </c>
      <c r="AF746" s="90">
        <v>8000000</v>
      </c>
      <c r="AG746" s="84">
        <v>9.17</v>
      </c>
      <c r="AH746" s="84">
        <v>20</v>
      </c>
      <c r="AI746" s="85">
        <v>8.4500000000000006E-2</v>
      </c>
      <c r="AJ746" s="86">
        <v>9.17</v>
      </c>
      <c r="AK746" s="86">
        <v>20</v>
      </c>
      <c r="AL746" s="87">
        <v>8.4500000000000006E-2</v>
      </c>
      <c r="AM746" s="91" t="s">
        <v>620</v>
      </c>
      <c r="AN746" s="91" t="s">
        <v>621</v>
      </c>
      <c r="AO746" s="19">
        <v>0</v>
      </c>
      <c r="AP746" s="19">
        <v>0</v>
      </c>
      <c r="AQ746" s="19">
        <v>0</v>
      </c>
      <c r="AR746" s="19">
        <v>0</v>
      </c>
      <c r="AS746" s="19">
        <v>1022727.27</v>
      </c>
      <c r="AT746" s="19">
        <v>0</v>
      </c>
      <c r="AU746" s="19">
        <v>0</v>
      </c>
      <c r="AV746" s="19">
        <v>0</v>
      </c>
      <c r="AW746" s="19">
        <v>0</v>
      </c>
      <c r="AX746" s="19">
        <v>0</v>
      </c>
      <c r="AY746" s="19">
        <v>511363.64</v>
      </c>
      <c r="AZ746" s="19">
        <v>0</v>
      </c>
      <c r="BA746" s="19">
        <v>0</v>
      </c>
      <c r="BB746" s="19">
        <v>0</v>
      </c>
      <c r="BC746" s="19">
        <v>0</v>
      </c>
      <c r="BD746" s="19">
        <v>0</v>
      </c>
      <c r="BE746" s="19">
        <v>0</v>
      </c>
      <c r="BF746" s="19">
        <v>0</v>
      </c>
      <c r="BG746" s="19">
        <v>0</v>
      </c>
      <c r="BH746" s="19">
        <v>0</v>
      </c>
      <c r="BI746" s="19">
        <v>0</v>
      </c>
      <c r="BJ746" s="19">
        <f t="shared" si="33"/>
        <v>1022727.27</v>
      </c>
      <c r="BK746" s="19">
        <f t="shared" si="34"/>
        <v>511363.64</v>
      </c>
      <c r="BL746" s="19">
        <f t="shared" si="35"/>
        <v>1534090.9100000001</v>
      </c>
    </row>
    <row r="747" spans="1:64" x14ac:dyDescent="0.25">
      <c r="A747" s="52" t="s">
        <v>1949</v>
      </c>
      <c r="B747" s="78" t="s">
        <v>547</v>
      </c>
      <c r="C747" s="79">
        <v>4</v>
      </c>
      <c r="D747" s="80" t="s">
        <v>23</v>
      </c>
      <c r="E747" s="79" t="s">
        <v>434</v>
      </c>
      <c r="F747" s="79" t="s">
        <v>604</v>
      </c>
      <c r="G747" s="79" t="s">
        <v>563</v>
      </c>
      <c r="H747" s="79" t="s">
        <v>617</v>
      </c>
      <c r="I747" s="79" t="s">
        <v>605</v>
      </c>
      <c r="J747" s="79" t="s">
        <v>618</v>
      </c>
      <c r="K747" s="79" t="s">
        <v>563</v>
      </c>
      <c r="L747" s="79" t="s">
        <v>606</v>
      </c>
      <c r="M747" s="79" t="s">
        <v>619</v>
      </c>
      <c r="N747" s="81">
        <v>1</v>
      </c>
      <c r="O747" s="81">
        <v>1</v>
      </c>
      <c r="P747" s="81">
        <v>1</v>
      </c>
      <c r="Q747" s="81">
        <v>0</v>
      </c>
      <c r="R747" s="81">
        <v>0</v>
      </c>
      <c r="S747" s="81">
        <v>1</v>
      </c>
      <c r="T747" s="81">
        <v>1</v>
      </c>
      <c r="U747" s="81">
        <v>1</v>
      </c>
      <c r="V747" s="81">
        <v>0</v>
      </c>
      <c r="W747" s="102">
        <v>7500000.0099999998</v>
      </c>
      <c r="X747" s="102">
        <v>0</v>
      </c>
      <c r="Y747" s="102">
        <v>0</v>
      </c>
      <c r="Z747" s="102">
        <v>0</v>
      </c>
      <c r="AA747" s="102">
        <v>0</v>
      </c>
      <c r="AB747" s="102">
        <v>0</v>
      </c>
      <c r="AC747" s="102">
        <v>7500000.0099999998</v>
      </c>
      <c r="AD747" s="89">
        <v>41801</v>
      </c>
      <c r="AE747" s="89">
        <v>47280</v>
      </c>
      <c r="AF747" s="90">
        <v>10000000</v>
      </c>
      <c r="AG747" s="84">
        <v>4.2</v>
      </c>
      <c r="AH747" s="84">
        <v>15</v>
      </c>
      <c r="AI747" s="85">
        <v>7.6999999999999999E-2</v>
      </c>
      <c r="AJ747" s="86">
        <v>4.2</v>
      </c>
      <c r="AK747" s="86">
        <v>15</v>
      </c>
      <c r="AL747" s="87">
        <v>7.6999999999999999E-2</v>
      </c>
      <c r="AM747" s="91" t="s">
        <v>620</v>
      </c>
      <c r="AN747" s="91" t="s">
        <v>621</v>
      </c>
      <c r="AO747" s="19">
        <v>0</v>
      </c>
      <c r="AP747" s="19">
        <v>0</v>
      </c>
      <c r="AQ747" s="19">
        <v>969097.5</v>
      </c>
      <c r="AR747" s="19">
        <v>0</v>
      </c>
      <c r="AS747" s="19">
        <v>0</v>
      </c>
      <c r="AT747" s="19">
        <v>0</v>
      </c>
      <c r="AU747" s="19">
        <v>0</v>
      </c>
      <c r="AV747" s="19">
        <v>0</v>
      </c>
      <c r="AW747" s="19">
        <v>807581.25</v>
      </c>
      <c r="AX747" s="19">
        <v>0</v>
      </c>
      <c r="AY747" s="19">
        <v>0</v>
      </c>
      <c r="AZ747" s="19">
        <v>0</v>
      </c>
      <c r="BA747" s="19">
        <v>0</v>
      </c>
      <c r="BB747" s="19">
        <v>0</v>
      </c>
      <c r="BC747" s="19">
        <v>807581.25</v>
      </c>
      <c r="BD747" s="19">
        <v>0</v>
      </c>
      <c r="BE747" s="19">
        <v>0</v>
      </c>
      <c r="BF747" s="19">
        <v>0</v>
      </c>
      <c r="BG747" s="19">
        <v>0</v>
      </c>
      <c r="BH747" s="19">
        <v>0</v>
      </c>
      <c r="BI747" s="19">
        <v>646065</v>
      </c>
      <c r="BJ747" s="19">
        <f t="shared" si="33"/>
        <v>1776678.75</v>
      </c>
      <c r="BK747" s="19">
        <f t="shared" si="34"/>
        <v>1453646.25</v>
      </c>
      <c r="BL747" s="19">
        <f t="shared" si="35"/>
        <v>3230325</v>
      </c>
    </row>
    <row r="748" spans="1:64" x14ac:dyDescent="0.25">
      <c r="A748" s="52" t="s">
        <v>1951</v>
      </c>
      <c r="B748" s="78" t="s">
        <v>547</v>
      </c>
      <c r="C748" s="79">
        <v>5</v>
      </c>
      <c r="D748" s="80" t="s">
        <v>23</v>
      </c>
      <c r="E748" s="79" t="s">
        <v>434</v>
      </c>
      <c r="F748" s="79" t="s">
        <v>604</v>
      </c>
      <c r="G748" s="79" t="s">
        <v>563</v>
      </c>
      <c r="H748" s="79" t="s">
        <v>617</v>
      </c>
      <c r="I748" s="79" t="s">
        <v>605</v>
      </c>
      <c r="J748" s="79" t="s">
        <v>618</v>
      </c>
      <c r="K748" s="79" t="s">
        <v>563</v>
      </c>
      <c r="L748" s="79" t="s">
        <v>606</v>
      </c>
      <c r="M748" s="79" t="s">
        <v>619</v>
      </c>
      <c r="N748" s="81">
        <v>1</v>
      </c>
      <c r="O748" s="81">
        <v>1</v>
      </c>
      <c r="P748" s="81">
        <v>1</v>
      </c>
      <c r="Q748" s="81">
        <v>0</v>
      </c>
      <c r="R748" s="81">
        <v>0</v>
      </c>
      <c r="S748" s="81">
        <v>1</v>
      </c>
      <c r="T748" s="81">
        <v>1</v>
      </c>
      <c r="U748" s="81">
        <v>1</v>
      </c>
      <c r="V748" s="81">
        <v>0</v>
      </c>
      <c r="W748" s="102">
        <v>9500000</v>
      </c>
      <c r="X748" s="102">
        <v>0</v>
      </c>
      <c r="Y748" s="102">
        <v>0</v>
      </c>
      <c r="Z748" s="102">
        <v>0</v>
      </c>
      <c r="AA748" s="102">
        <v>0</v>
      </c>
      <c r="AB748" s="102">
        <v>0</v>
      </c>
      <c r="AC748" s="102">
        <v>9500000</v>
      </c>
      <c r="AD748" s="89">
        <v>41801</v>
      </c>
      <c r="AE748" s="89">
        <v>49106</v>
      </c>
      <c r="AF748" s="90">
        <v>10000000</v>
      </c>
      <c r="AG748" s="84">
        <v>9.1999999999999993</v>
      </c>
      <c r="AH748" s="84">
        <v>20</v>
      </c>
      <c r="AI748" s="85">
        <v>8.4500000000000006E-2</v>
      </c>
      <c r="AJ748" s="86">
        <v>9.1999999999999993</v>
      </c>
      <c r="AK748" s="86">
        <v>20</v>
      </c>
      <c r="AL748" s="87">
        <v>8.4500000000000006E-2</v>
      </c>
      <c r="AM748" s="91" t="s">
        <v>620</v>
      </c>
      <c r="AN748" s="91" t="s">
        <v>621</v>
      </c>
      <c r="AO748" s="19">
        <v>0</v>
      </c>
      <c r="AP748" s="19">
        <v>0</v>
      </c>
      <c r="AQ748" s="19">
        <v>60206.25</v>
      </c>
      <c r="AR748" s="19">
        <v>0</v>
      </c>
      <c r="AS748" s="19">
        <v>0</v>
      </c>
      <c r="AT748" s="19">
        <v>0</v>
      </c>
      <c r="AU748" s="19">
        <v>0</v>
      </c>
      <c r="AV748" s="19">
        <v>0</v>
      </c>
      <c r="AW748" s="19">
        <v>57195.94</v>
      </c>
      <c r="AX748" s="19">
        <v>0</v>
      </c>
      <c r="AY748" s="19">
        <v>0</v>
      </c>
      <c r="AZ748" s="19">
        <v>0</v>
      </c>
      <c r="BA748" s="19">
        <v>0</v>
      </c>
      <c r="BB748" s="19">
        <v>0</v>
      </c>
      <c r="BC748" s="19">
        <v>54185.63</v>
      </c>
      <c r="BD748" s="19">
        <v>0</v>
      </c>
      <c r="BE748" s="19">
        <v>0</v>
      </c>
      <c r="BF748" s="19">
        <v>0</v>
      </c>
      <c r="BG748" s="19">
        <v>0</v>
      </c>
      <c r="BH748" s="19">
        <v>0</v>
      </c>
      <c r="BI748" s="19">
        <v>51175.31</v>
      </c>
      <c r="BJ748" s="19">
        <f t="shared" si="33"/>
        <v>117402.19</v>
      </c>
      <c r="BK748" s="19">
        <f t="shared" si="34"/>
        <v>105360.94</v>
      </c>
      <c r="BL748" s="19">
        <f t="shared" si="35"/>
        <v>222763.13</v>
      </c>
    </row>
    <row r="749" spans="1:64" x14ac:dyDescent="0.25">
      <c r="A749" s="52" t="s">
        <v>1953</v>
      </c>
      <c r="B749" s="78" t="s">
        <v>547</v>
      </c>
      <c r="C749" s="79">
        <v>7</v>
      </c>
      <c r="D749" s="80" t="s">
        <v>23</v>
      </c>
      <c r="E749" s="79" t="s">
        <v>434</v>
      </c>
      <c r="F749" s="79" t="s">
        <v>604</v>
      </c>
      <c r="G749" s="79" t="s">
        <v>563</v>
      </c>
      <c r="H749" s="79" t="s">
        <v>617</v>
      </c>
      <c r="I749" s="79" t="s">
        <v>605</v>
      </c>
      <c r="J749" s="79" t="s">
        <v>618</v>
      </c>
      <c r="K749" s="79" t="s">
        <v>563</v>
      </c>
      <c r="L749" s="79" t="s">
        <v>606</v>
      </c>
      <c r="M749" s="79" t="s">
        <v>619</v>
      </c>
      <c r="N749" s="81">
        <v>1</v>
      </c>
      <c r="O749" s="81">
        <v>1</v>
      </c>
      <c r="P749" s="81">
        <v>1</v>
      </c>
      <c r="Q749" s="81">
        <v>0</v>
      </c>
      <c r="R749" s="81">
        <v>0</v>
      </c>
      <c r="S749" s="81">
        <v>1</v>
      </c>
      <c r="T749" s="81">
        <v>1</v>
      </c>
      <c r="U749" s="81">
        <v>1</v>
      </c>
      <c r="V749" s="81">
        <v>0</v>
      </c>
      <c r="W749" s="102">
        <v>3749999.99</v>
      </c>
      <c r="X749" s="102">
        <v>0</v>
      </c>
      <c r="Y749" s="102">
        <v>0</v>
      </c>
      <c r="Z749" s="102">
        <v>0</v>
      </c>
      <c r="AA749" s="102">
        <v>0</v>
      </c>
      <c r="AB749" s="102">
        <v>0</v>
      </c>
      <c r="AC749" s="102">
        <v>3749999.99</v>
      </c>
      <c r="AD749" s="89">
        <v>41802</v>
      </c>
      <c r="AE749" s="89">
        <v>47281</v>
      </c>
      <c r="AF749" s="90">
        <v>5000000</v>
      </c>
      <c r="AG749" s="84">
        <v>4.2</v>
      </c>
      <c r="AH749" s="84">
        <v>15</v>
      </c>
      <c r="AI749" s="85">
        <v>7.6999999999999999E-2</v>
      </c>
      <c r="AJ749" s="86">
        <v>4.2</v>
      </c>
      <c r="AK749" s="86">
        <v>15</v>
      </c>
      <c r="AL749" s="87">
        <v>7.6999999999999999E-2</v>
      </c>
      <c r="AM749" s="91" t="s">
        <v>620</v>
      </c>
      <c r="AN749" s="91" t="s">
        <v>621</v>
      </c>
      <c r="AO749" s="19">
        <v>0</v>
      </c>
      <c r="AP749" s="19">
        <v>0</v>
      </c>
      <c r="AQ749" s="19">
        <v>180618.75</v>
      </c>
      <c r="AR749" s="19">
        <v>0</v>
      </c>
      <c r="AS749" s="19">
        <v>0</v>
      </c>
      <c r="AT749" s="19">
        <v>0</v>
      </c>
      <c r="AU749" s="19">
        <v>0</v>
      </c>
      <c r="AV749" s="19">
        <v>0</v>
      </c>
      <c r="AW749" s="19">
        <v>171112.5</v>
      </c>
      <c r="AX749" s="19">
        <v>0</v>
      </c>
      <c r="AY749" s="19">
        <v>0</v>
      </c>
      <c r="AZ749" s="19">
        <v>0</v>
      </c>
      <c r="BA749" s="19">
        <v>0</v>
      </c>
      <c r="BB749" s="19">
        <v>0</v>
      </c>
      <c r="BC749" s="19">
        <v>161606.25</v>
      </c>
      <c r="BD749" s="19">
        <v>0</v>
      </c>
      <c r="BE749" s="19">
        <v>0</v>
      </c>
      <c r="BF749" s="19">
        <v>0</v>
      </c>
      <c r="BG749" s="19">
        <v>0</v>
      </c>
      <c r="BH749" s="19">
        <v>0</v>
      </c>
      <c r="BI749" s="19">
        <v>152100</v>
      </c>
      <c r="BJ749" s="19">
        <f t="shared" si="33"/>
        <v>351731.25</v>
      </c>
      <c r="BK749" s="19">
        <f t="shared" si="34"/>
        <v>313706.25</v>
      </c>
      <c r="BL749" s="19">
        <f t="shared" si="35"/>
        <v>665437.5</v>
      </c>
    </row>
    <row r="750" spans="1:64" x14ac:dyDescent="0.25">
      <c r="A750" s="52" t="s">
        <v>1954</v>
      </c>
      <c r="B750" s="78" t="s">
        <v>547</v>
      </c>
      <c r="C750" s="79">
        <v>8</v>
      </c>
      <c r="D750" s="80" t="s">
        <v>23</v>
      </c>
      <c r="E750" s="79" t="s">
        <v>434</v>
      </c>
      <c r="F750" s="79" t="s">
        <v>604</v>
      </c>
      <c r="G750" s="79" t="s">
        <v>563</v>
      </c>
      <c r="H750" s="79" t="s">
        <v>617</v>
      </c>
      <c r="I750" s="79" t="s">
        <v>605</v>
      </c>
      <c r="J750" s="79" t="s">
        <v>618</v>
      </c>
      <c r="K750" s="79" t="s">
        <v>563</v>
      </c>
      <c r="L750" s="79" t="s">
        <v>606</v>
      </c>
      <c r="M750" s="79" t="s">
        <v>619</v>
      </c>
      <c r="N750" s="81">
        <v>1</v>
      </c>
      <c r="O750" s="81">
        <v>1</v>
      </c>
      <c r="P750" s="81">
        <v>1</v>
      </c>
      <c r="Q750" s="81">
        <v>0</v>
      </c>
      <c r="R750" s="81">
        <v>0</v>
      </c>
      <c r="S750" s="81">
        <v>1</v>
      </c>
      <c r="T750" s="81">
        <v>1</v>
      </c>
      <c r="U750" s="81">
        <v>1</v>
      </c>
      <c r="V750" s="81">
        <v>0</v>
      </c>
      <c r="W750" s="102">
        <v>4275000</v>
      </c>
      <c r="X750" s="102">
        <v>0</v>
      </c>
      <c r="Y750" s="102">
        <v>0</v>
      </c>
      <c r="Z750" s="102">
        <v>0</v>
      </c>
      <c r="AA750" s="102">
        <v>0</v>
      </c>
      <c r="AB750" s="102">
        <v>0</v>
      </c>
      <c r="AC750" s="102">
        <v>4275000</v>
      </c>
      <c r="AD750" s="89">
        <v>41802</v>
      </c>
      <c r="AE750" s="89">
        <v>49107</v>
      </c>
      <c r="AF750" s="90">
        <v>4500000</v>
      </c>
      <c r="AG750" s="84">
        <v>9.1999999999999993</v>
      </c>
      <c r="AH750" s="84">
        <v>20</v>
      </c>
      <c r="AI750" s="85">
        <v>8.4500000000000006E-2</v>
      </c>
      <c r="AJ750" s="86">
        <v>9.1999999999999993</v>
      </c>
      <c r="AK750" s="86">
        <v>20</v>
      </c>
      <c r="AL750" s="87">
        <v>8.4500000000000006E-2</v>
      </c>
      <c r="AM750" s="91" t="s">
        <v>620</v>
      </c>
      <c r="AN750" s="91" t="s">
        <v>621</v>
      </c>
      <c r="AO750" s="19">
        <v>0</v>
      </c>
      <c r="AP750" s="19">
        <v>0</v>
      </c>
      <c r="AQ750" s="19">
        <v>730165.73</v>
      </c>
      <c r="AR750" s="19">
        <v>0</v>
      </c>
      <c r="AS750" s="19">
        <v>0</v>
      </c>
      <c r="AT750" s="19">
        <v>0</v>
      </c>
      <c r="AU750" s="19">
        <v>0</v>
      </c>
      <c r="AV750" s="19">
        <v>0</v>
      </c>
      <c r="AW750" s="19">
        <v>730165.73</v>
      </c>
      <c r="AX750" s="19">
        <v>0</v>
      </c>
      <c r="AY750" s="19">
        <v>0</v>
      </c>
      <c r="AZ750" s="19">
        <v>0</v>
      </c>
      <c r="BA750" s="19">
        <v>0</v>
      </c>
      <c r="BB750" s="19">
        <v>0</v>
      </c>
      <c r="BC750" s="19">
        <v>365082.87</v>
      </c>
      <c r="BD750" s="19">
        <v>0</v>
      </c>
      <c r="BE750" s="19">
        <v>0</v>
      </c>
      <c r="BF750" s="19">
        <v>0</v>
      </c>
      <c r="BG750" s="19">
        <v>0</v>
      </c>
      <c r="BH750" s="19">
        <v>0</v>
      </c>
      <c r="BI750" s="19">
        <v>0</v>
      </c>
      <c r="BJ750" s="19">
        <f t="shared" si="33"/>
        <v>1460331.46</v>
      </c>
      <c r="BK750" s="19">
        <f t="shared" si="34"/>
        <v>365082.87</v>
      </c>
      <c r="BL750" s="19">
        <f t="shared" si="35"/>
        <v>1825414.33</v>
      </c>
    </row>
    <row r="751" spans="1:64" x14ac:dyDescent="0.25">
      <c r="A751" s="52" t="s">
        <v>1939</v>
      </c>
      <c r="B751" s="78" t="s">
        <v>547</v>
      </c>
      <c r="C751" s="79">
        <v>13</v>
      </c>
      <c r="D751" s="80" t="s">
        <v>23</v>
      </c>
      <c r="E751" s="79" t="s">
        <v>434</v>
      </c>
      <c r="F751" s="79" t="s">
        <v>604</v>
      </c>
      <c r="G751" s="79" t="s">
        <v>563</v>
      </c>
      <c r="H751" s="79" t="s">
        <v>617</v>
      </c>
      <c r="I751" s="79" t="s">
        <v>605</v>
      </c>
      <c r="J751" s="79" t="s">
        <v>618</v>
      </c>
      <c r="K751" s="79" t="s">
        <v>563</v>
      </c>
      <c r="L751" s="79" t="s">
        <v>606</v>
      </c>
      <c r="M751" s="79" t="s">
        <v>619</v>
      </c>
      <c r="N751" s="81">
        <v>1</v>
      </c>
      <c r="O751" s="81">
        <v>1</v>
      </c>
      <c r="P751" s="81">
        <v>1</v>
      </c>
      <c r="Q751" s="81">
        <v>0</v>
      </c>
      <c r="R751" s="81">
        <v>0</v>
      </c>
      <c r="S751" s="81">
        <v>1</v>
      </c>
      <c r="T751" s="81">
        <v>1</v>
      </c>
      <c r="U751" s="81">
        <v>1</v>
      </c>
      <c r="V751" s="81">
        <v>0</v>
      </c>
      <c r="W751" s="102">
        <v>3749999.99</v>
      </c>
      <c r="X751" s="102">
        <v>0</v>
      </c>
      <c r="Y751" s="102">
        <v>0</v>
      </c>
      <c r="Z751" s="102">
        <v>0</v>
      </c>
      <c r="AA751" s="102">
        <v>0</v>
      </c>
      <c r="AB751" s="102">
        <v>0</v>
      </c>
      <c r="AC751" s="102">
        <v>3749999.99</v>
      </c>
      <c r="AD751" s="89">
        <v>41821</v>
      </c>
      <c r="AE751" s="89">
        <v>47300</v>
      </c>
      <c r="AF751" s="90">
        <v>5000000</v>
      </c>
      <c r="AG751" s="84">
        <v>4.25</v>
      </c>
      <c r="AH751" s="84">
        <v>15</v>
      </c>
      <c r="AI751" s="85">
        <v>7.6999999999999999E-2</v>
      </c>
      <c r="AJ751" s="86">
        <v>4.25</v>
      </c>
      <c r="AK751" s="86">
        <v>15</v>
      </c>
      <c r="AL751" s="87">
        <v>7.6999999999999999E-2</v>
      </c>
      <c r="AM751" s="91" t="s">
        <v>620</v>
      </c>
      <c r="AN751" s="91" t="s">
        <v>621</v>
      </c>
      <c r="AO751" s="19">
        <v>0</v>
      </c>
      <c r="AP751" s="19">
        <v>0</v>
      </c>
      <c r="AQ751" s="19">
        <v>0</v>
      </c>
      <c r="AR751" s="19">
        <v>602062.5</v>
      </c>
      <c r="AS751" s="19">
        <v>0</v>
      </c>
      <c r="AT751" s="19">
        <v>0</v>
      </c>
      <c r="AU751" s="19">
        <v>0</v>
      </c>
      <c r="AV751" s="19">
        <v>0</v>
      </c>
      <c r="AW751" s="19">
        <v>0</v>
      </c>
      <c r="AX751" s="19">
        <v>570375</v>
      </c>
      <c r="AY751" s="19">
        <v>0</v>
      </c>
      <c r="AZ751" s="19">
        <v>0</v>
      </c>
      <c r="BA751" s="19">
        <v>0</v>
      </c>
      <c r="BB751" s="19">
        <v>0</v>
      </c>
      <c r="BC751" s="19">
        <v>0</v>
      </c>
      <c r="BD751" s="19">
        <v>538687.5</v>
      </c>
      <c r="BE751" s="19">
        <v>0</v>
      </c>
      <c r="BF751" s="19">
        <v>0</v>
      </c>
      <c r="BG751" s="19">
        <v>0</v>
      </c>
      <c r="BH751" s="19">
        <v>0</v>
      </c>
      <c r="BI751" s="19">
        <v>0</v>
      </c>
      <c r="BJ751" s="19">
        <f t="shared" si="33"/>
        <v>602062.5</v>
      </c>
      <c r="BK751" s="19">
        <f t="shared" si="34"/>
        <v>1109062.5</v>
      </c>
      <c r="BL751" s="19">
        <f t="shared" si="35"/>
        <v>1711125</v>
      </c>
    </row>
    <row r="752" spans="1:64" x14ac:dyDescent="0.25">
      <c r="A752" s="52" t="s">
        <v>1940</v>
      </c>
      <c r="B752" s="78" t="s">
        <v>547</v>
      </c>
      <c r="C752" s="79">
        <v>14</v>
      </c>
      <c r="D752" s="80" t="s">
        <v>23</v>
      </c>
      <c r="E752" s="79" t="s">
        <v>434</v>
      </c>
      <c r="F752" s="79" t="s">
        <v>604</v>
      </c>
      <c r="G752" s="79" t="s">
        <v>563</v>
      </c>
      <c r="H752" s="79" t="s">
        <v>617</v>
      </c>
      <c r="I752" s="79" t="s">
        <v>605</v>
      </c>
      <c r="J752" s="79" t="s">
        <v>618</v>
      </c>
      <c r="K752" s="79" t="s">
        <v>563</v>
      </c>
      <c r="L752" s="79" t="s">
        <v>606</v>
      </c>
      <c r="M752" s="79" t="s">
        <v>619</v>
      </c>
      <c r="N752" s="81">
        <v>1</v>
      </c>
      <c r="O752" s="81">
        <v>1</v>
      </c>
      <c r="P752" s="81">
        <v>1</v>
      </c>
      <c r="Q752" s="81">
        <v>0</v>
      </c>
      <c r="R752" s="81">
        <v>0</v>
      </c>
      <c r="S752" s="81">
        <v>1</v>
      </c>
      <c r="T752" s="81">
        <v>1</v>
      </c>
      <c r="U752" s="81">
        <v>1</v>
      </c>
      <c r="V752" s="81">
        <v>0</v>
      </c>
      <c r="W752" s="102">
        <v>14250000</v>
      </c>
      <c r="X752" s="102">
        <v>0</v>
      </c>
      <c r="Y752" s="102">
        <v>0</v>
      </c>
      <c r="Z752" s="102">
        <v>0</v>
      </c>
      <c r="AA752" s="102">
        <v>0</v>
      </c>
      <c r="AB752" s="102">
        <v>0</v>
      </c>
      <c r="AC752" s="102">
        <v>14250000</v>
      </c>
      <c r="AD752" s="89">
        <v>41821</v>
      </c>
      <c r="AE752" s="89">
        <v>49126</v>
      </c>
      <c r="AF752" s="90">
        <v>15000000</v>
      </c>
      <c r="AG752" s="84">
        <v>9.25</v>
      </c>
      <c r="AH752" s="84">
        <v>20</v>
      </c>
      <c r="AI752" s="85">
        <v>8.4500000000000006E-2</v>
      </c>
      <c r="AJ752" s="86">
        <v>9.25</v>
      </c>
      <c r="AK752" s="86">
        <v>20</v>
      </c>
      <c r="AL752" s="87">
        <v>8.4500000000000006E-2</v>
      </c>
      <c r="AM752" s="91" t="s">
        <v>620</v>
      </c>
      <c r="AN752" s="91" t="s">
        <v>621</v>
      </c>
      <c r="AO752" s="19">
        <v>0</v>
      </c>
      <c r="AP752" s="19">
        <v>0</v>
      </c>
      <c r="AQ752" s="19">
        <v>0</v>
      </c>
      <c r="AR752" s="19">
        <v>942325</v>
      </c>
      <c r="AS752" s="19">
        <v>0</v>
      </c>
      <c r="AT752" s="19">
        <v>0</v>
      </c>
      <c r="AU752" s="19">
        <v>0</v>
      </c>
      <c r="AV752" s="19">
        <v>0</v>
      </c>
      <c r="AW752" s="19">
        <v>0</v>
      </c>
      <c r="AX752" s="19">
        <v>942325</v>
      </c>
      <c r="AY752" s="19">
        <v>0</v>
      </c>
      <c r="AZ752" s="19">
        <v>0</v>
      </c>
      <c r="BA752" s="19">
        <v>0</v>
      </c>
      <c r="BB752" s="19">
        <v>0</v>
      </c>
      <c r="BC752" s="19">
        <v>0</v>
      </c>
      <c r="BD752" s="19">
        <v>471162.5</v>
      </c>
      <c r="BE752" s="19">
        <v>0</v>
      </c>
      <c r="BF752" s="19">
        <v>0</v>
      </c>
      <c r="BG752" s="19">
        <v>0</v>
      </c>
      <c r="BH752" s="19">
        <v>0</v>
      </c>
      <c r="BI752" s="19">
        <v>0</v>
      </c>
      <c r="BJ752" s="19">
        <f t="shared" si="33"/>
        <v>942325</v>
      </c>
      <c r="BK752" s="19">
        <f t="shared" si="34"/>
        <v>1413487.5</v>
      </c>
      <c r="BL752" s="19">
        <f t="shared" si="35"/>
        <v>2355812.5</v>
      </c>
    </row>
    <row r="753" spans="1:64" x14ac:dyDescent="0.25">
      <c r="A753" s="52" t="s">
        <v>1942</v>
      </c>
      <c r="B753" s="78" t="s">
        <v>547</v>
      </c>
      <c r="C753" s="79">
        <v>18</v>
      </c>
      <c r="D753" s="80" t="s">
        <v>23</v>
      </c>
      <c r="E753" s="79" t="s">
        <v>434</v>
      </c>
      <c r="F753" s="79" t="s">
        <v>604</v>
      </c>
      <c r="G753" s="79" t="s">
        <v>563</v>
      </c>
      <c r="H753" s="79" t="s">
        <v>617</v>
      </c>
      <c r="I753" s="79" t="s">
        <v>605</v>
      </c>
      <c r="J753" s="79" t="s">
        <v>618</v>
      </c>
      <c r="K753" s="79" t="s">
        <v>563</v>
      </c>
      <c r="L753" s="79" t="s">
        <v>606</v>
      </c>
      <c r="M753" s="79" t="s">
        <v>619</v>
      </c>
      <c r="N753" s="81">
        <v>1</v>
      </c>
      <c r="O753" s="81">
        <v>1</v>
      </c>
      <c r="P753" s="81">
        <v>1</v>
      </c>
      <c r="Q753" s="81">
        <v>0</v>
      </c>
      <c r="R753" s="81">
        <v>0</v>
      </c>
      <c r="S753" s="81">
        <v>1</v>
      </c>
      <c r="T753" s="81">
        <v>1</v>
      </c>
      <c r="U753" s="81">
        <v>1</v>
      </c>
      <c r="V753" s="81">
        <v>0</v>
      </c>
      <c r="W753" s="102">
        <v>9500000</v>
      </c>
      <c r="X753" s="102">
        <v>0</v>
      </c>
      <c r="Y753" s="102">
        <v>0</v>
      </c>
      <c r="Z753" s="102">
        <v>0</v>
      </c>
      <c r="AA753" s="102">
        <v>0</v>
      </c>
      <c r="AB753" s="102">
        <v>0</v>
      </c>
      <c r="AC753" s="102">
        <v>9500000</v>
      </c>
      <c r="AD753" s="89">
        <v>41837</v>
      </c>
      <c r="AE753" s="89">
        <v>49142</v>
      </c>
      <c r="AF753" s="90">
        <v>10000000</v>
      </c>
      <c r="AG753" s="84">
        <v>9.3000000000000007</v>
      </c>
      <c r="AH753" s="84">
        <v>20</v>
      </c>
      <c r="AI753" s="85">
        <v>8.4500000000000006E-2</v>
      </c>
      <c r="AJ753" s="86">
        <v>9.3000000000000007</v>
      </c>
      <c r="AK753" s="86">
        <v>20</v>
      </c>
      <c r="AL753" s="87">
        <v>8.4500000000000006E-2</v>
      </c>
      <c r="AM753" s="91" t="s">
        <v>620</v>
      </c>
      <c r="AN753" s="91" t="s">
        <v>621</v>
      </c>
      <c r="AO753" s="19">
        <v>0</v>
      </c>
      <c r="AP753" s="19">
        <v>0</v>
      </c>
      <c r="AQ753" s="19">
        <v>0</v>
      </c>
      <c r="AR753" s="19">
        <v>0</v>
      </c>
      <c r="AS753" s="19">
        <v>1000000</v>
      </c>
      <c r="AT753" s="19">
        <v>0</v>
      </c>
      <c r="AU753" s="19">
        <v>0</v>
      </c>
      <c r="AV753" s="19">
        <v>0</v>
      </c>
      <c r="AW753" s="19">
        <v>0</v>
      </c>
      <c r="AX753" s="19">
        <v>0</v>
      </c>
      <c r="AY753" s="19">
        <v>1000000</v>
      </c>
      <c r="AZ753" s="19">
        <v>0</v>
      </c>
      <c r="BA753" s="19">
        <v>0</v>
      </c>
      <c r="BB753" s="19">
        <v>0</v>
      </c>
      <c r="BC753" s="19">
        <v>0</v>
      </c>
      <c r="BD753" s="19">
        <v>0</v>
      </c>
      <c r="BE753" s="19">
        <v>500000</v>
      </c>
      <c r="BF753" s="19">
        <v>0</v>
      </c>
      <c r="BG753" s="19">
        <v>0</v>
      </c>
      <c r="BH753" s="19">
        <v>0</v>
      </c>
      <c r="BI753" s="19">
        <v>0</v>
      </c>
      <c r="BJ753" s="19">
        <f t="shared" si="33"/>
        <v>1000000</v>
      </c>
      <c r="BK753" s="19">
        <f t="shared" si="34"/>
        <v>1500000</v>
      </c>
      <c r="BL753" s="19">
        <f t="shared" si="35"/>
        <v>2500000</v>
      </c>
    </row>
    <row r="754" spans="1:64" x14ac:dyDescent="0.25">
      <c r="A754" s="52" t="s">
        <v>1944</v>
      </c>
      <c r="B754" s="78" t="s">
        <v>547</v>
      </c>
      <c r="C754" s="79">
        <v>31</v>
      </c>
      <c r="D754" s="80" t="s">
        <v>23</v>
      </c>
      <c r="E754" s="79" t="s">
        <v>434</v>
      </c>
      <c r="F754" s="79" t="s">
        <v>604</v>
      </c>
      <c r="G754" s="79" t="s">
        <v>563</v>
      </c>
      <c r="H754" s="79" t="s">
        <v>617</v>
      </c>
      <c r="I754" s="79" t="s">
        <v>605</v>
      </c>
      <c r="J754" s="79" t="s">
        <v>618</v>
      </c>
      <c r="K754" s="79" t="s">
        <v>563</v>
      </c>
      <c r="L754" s="79" t="s">
        <v>606</v>
      </c>
      <c r="M754" s="79" t="s">
        <v>619</v>
      </c>
      <c r="N754" s="81">
        <v>1</v>
      </c>
      <c r="O754" s="81">
        <v>1</v>
      </c>
      <c r="P754" s="81">
        <v>1</v>
      </c>
      <c r="Q754" s="81">
        <v>0</v>
      </c>
      <c r="R754" s="81">
        <v>0</v>
      </c>
      <c r="S754" s="81">
        <v>1</v>
      </c>
      <c r="T754" s="81">
        <v>1</v>
      </c>
      <c r="U754" s="81">
        <v>1</v>
      </c>
      <c r="V754" s="81">
        <v>0</v>
      </c>
      <c r="W754" s="102">
        <v>5833333.3399999999</v>
      </c>
      <c r="X754" s="102">
        <v>0</v>
      </c>
      <c r="Y754" s="102">
        <v>583333.32999999996</v>
      </c>
      <c r="Z754" s="102">
        <v>224583.33</v>
      </c>
      <c r="AA754" s="102">
        <v>0</v>
      </c>
      <c r="AB754" s="102">
        <v>0</v>
      </c>
      <c r="AC754" s="102">
        <v>5250000.01</v>
      </c>
      <c r="AD754" s="89">
        <v>41892</v>
      </c>
      <c r="AE754" s="89">
        <v>47371</v>
      </c>
      <c r="AF754" s="90">
        <v>7000000</v>
      </c>
      <c r="AG754" s="84">
        <v>4.4400000000000004</v>
      </c>
      <c r="AH754" s="84">
        <v>15</v>
      </c>
      <c r="AI754" s="85">
        <v>7.6999999999999999E-2</v>
      </c>
      <c r="AJ754" s="86">
        <v>4.4400000000000004</v>
      </c>
      <c r="AK754" s="86">
        <v>15</v>
      </c>
      <c r="AL754" s="87">
        <v>7.6999999999999999E-2</v>
      </c>
      <c r="AM754" s="91" t="s">
        <v>620</v>
      </c>
      <c r="AN754" s="91" t="s">
        <v>621</v>
      </c>
      <c r="AO754" s="19">
        <v>0</v>
      </c>
      <c r="AP754" s="19">
        <v>0</v>
      </c>
      <c r="AQ754" s="19">
        <v>0</v>
      </c>
      <c r="AR754" s="19">
        <v>0</v>
      </c>
      <c r="AS754" s="19">
        <v>0</v>
      </c>
      <c r="AT754" s="19">
        <v>280962.5</v>
      </c>
      <c r="AU754" s="19">
        <v>0</v>
      </c>
      <c r="AV754" s="19">
        <v>0</v>
      </c>
      <c r="AW754" s="19">
        <v>0</v>
      </c>
      <c r="AX754" s="19">
        <v>0</v>
      </c>
      <c r="AY754" s="19">
        <v>0</v>
      </c>
      <c r="AZ754" s="19">
        <v>266175</v>
      </c>
      <c r="BA754" s="19">
        <v>0</v>
      </c>
      <c r="BB754" s="19">
        <v>0</v>
      </c>
      <c r="BC754" s="19">
        <v>0</v>
      </c>
      <c r="BD754" s="19">
        <v>0</v>
      </c>
      <c r="BE754" s="19">
        <v>0</v>
      </c>
      <c r="BF754" s="19">
        <v>251387.5</v>
      </c>
      <c r="BG754" s="19">
        <v>0</v>
      </c>
      <c r="BH754" s="19">
        <v>0</v>
      </c>
      <c r="BI754" s="19">
        <v>0</v>
      </c>
      <c r="BJ754" s="19">
        <f t="shared" si="33"/>
        <v>280962.5</v>
      </c>
      <c r="BK754" s="19">
        <f t="shared" si="34"/>
        <v>517562.5</v>
      </c>
      <c r="BL754" s="19">
        <f t="shared" si="35"/>
        <v>798525</v>
      </c>
    </row>
    <row r="755" spans="1:64" x14ac:dyDescent="0.25">
      <c r="A755" s="52" t="s">
        <v>1945</v>
      </c>
      <c r="B755" s="78" t="s">
        <v>547</v>
      </c>
      <c r="C755" s="79">
        <v>32</v>
      </c>
      <c r="D755" s="80" t="s">
        <v>23</v>
      </c>
      <c r="E755" s="79" t="s">
        <v>434</v>
      </c>
      <c r="F755" s="79" t="s">
        <v>604</v>
      </c>
      <c r="G755" s="79" t="s">
        <v>563</v>
      </c>
      <c r="H755" s="79" t="s">
        <v>617</v>
      </c>
      <c r="I755" s="79" t="s">
        <v>605</v>
      </c>
      <c r="J755" s="79" t="s">
        <v>618</v>
      </c>
      <c r="K755" s="79" t="s">
        <v>563</v>
      </c>
      <c r="L755" s="79" t="s">
        <v>606</v>
      </c>
      <c r="M755" s="79" t="s">
        <v>619</v>
      </c>
      <c r="N755" s="81">
        <v>1</v>
      </c>
      <c r="O755" s="81">
        <v>1</v>
      </c>
      <c r="P755" s="81">
        <v>1</v>
      </c>
      <c r="Q755" s="81">
        <v>0</v>
      </c>
      <c r="R755" s="81">
        <v>0</v>
      </c>
      <c r="S755" s="81">
        <v>1</v>
      </c>
      <c r="T755" s="81">
        <v>1</v>
      </c>
      <c r="U755" s="81">
        <v>1</v>
      </c>
      <c r="V755" s="81">
        <v>0</v>
      </c>
      <c r="W755" s="102">
        <v>7000000</v>
      </c>
      <c r="X755" s="102">
        <v>0</v>
      </c>
      <c r="Y755" s="102">
        <v>350000</v>
      </c>
      <c r="Z755" s="102">
        <v>295750</v>
      </c>
      <c r="AA755" s="102">
        <v>0</v>
      </c>
      <c r="AB755" s="102">
        <v>0</v>
      </c>
      <c r="AC755" s="102">
        <v>6650000</v>
      </c>
      <c r="AD755" s="89">
        <v>41892</v>
      </c>
      <c r="AE755" s="89">
        <v>49197</v>
      </c>
      <c r="AF755" s="90">
        <v>7000000</v>
      </c>
      <c r="AG755" s="84">
        <v>9.44</v>
      </c>
      <c r="AH755" s="84">
        <v>20</v>
      </c>
      <c r="AI755" s="85">
        <v>8.4500000000000006E-2</v>
      </c>
      <c r="AJ755" s="86">
        <v>9.44</v>
      </c>
      <c r="AK755" s="86">
        <v>20</v>
      </c>
      <c r="AL755" s="87">
        <v>8.4500000000000006E-2</v>
      </c>
      <c r="AM755" s="91" t="s">
        <v>620</v>
      </c>
      <c r="AN755" s="91" t="s">
        <v>621</v>
      </c>
      <c r="AO755" s="19">
        <v>0</v>
      </c>
      <c r="AP755" s="19">
        <v>0</v>
      </c>
      <c r="AQ755" s="19">
        <v>0</v>
      </c>
      <c r="AR755" s="19">
        <v>0</v>
      </c>
      <c r="AS755" s="19">
        <v>0</v>
      </c>
      <c r="AT755" s="19">
        <v>1225000</v>
      </c>
      <c r="AU755" s="19">
        <v>0</v>
      </c>
      <c r="AV755" s="19">
        <v>0</v>
      </c>
      <c r="AW755" s="19">
        <v>0</v>
      </c>
      <c r="AX755" s="19">
        <v>0</v>
      </c>
      <c r="AY755" s="19">
        <v>0</v>
      </c>
      <c r="AZ755" s="19">
        <v>1225000</v>
      </c>
      <c r="BA755" s="19">
        <v>0</v>
      </c>
      <c r="BB755" s="19">
        <v>0</v>
      </c>
      <c r="BC755" s="19">
        <v>0</v>
      </c>
      <c r="BD755" s="19">
        <v>0</v>
      </c>
      <c r="BE755" s="19">
        <v>0</v>
      </c>
      <c r="BF755" s="19">
        <v>612500</v>
      </c>
      <c r="BG755" s="19">
        <v>0</v>
      </c>
      <c r="BH755" s="19">
        <v>0</v>
      </c>
      <c r="BI755" s="19">
        <v>0</v>
      </c>
      <c r="BJ755" s="19">
        <f t="shared" si="33"/>
        <v>1225000</v>
      </c>
      <c r="BK755" s="19">
        <f t="shared" si="34"/>
        <v>1837500</v>
      </c>
      <c r="BL755" s="19">
        <f t="shared" si="35"/>
        <v>3062500</v>
      </c>
    </row>
    <row r="756" spans="1:64" x14ac:dyDescent="0.25">
      <c r="A756" s="52" t="s">
        <v>1947</v>
      </c>
      <c r="B756" s="78" t="s">
        <v>547</v>
      </c>
      <c r="C756" s="79">
        <v>34</v>
      </c>
      <c r="D756" s="80" t="s">
        <v>23</v>
      </c>
      <c r="E756" s="79" t="s">
        <v>434</v>
      </c>
      <c r="F756" s="79" t="s">
        <v>604</v>
      </c>
      <c r="G756" s="79" t="s">
        <v>563</v>
      </c>
      <c r="H756" s="79" t="s">
        <v>617</v>
      </c>
      <c r="I756" s="79" t="s">
        <v>605</v>
      </c>
      <c r="J756" s="79" t="s">
        <v>618</v>
      </c>
      <c r="K756" s="79" t="s">
        <v>563</v>
      </c>
      <c r="L756" s="79" t="s">
        <v>606</v>
      </c>
      <c r="M756" s="79" t="s">
        <v>619</v>
      </c>
      <c r="N756" s="81">
        <v>1</v>
      </c>
      <c r="O756" s="81">
        <v>1</v>
      </c>
      <c r="P756" s="81">
        <v>1</v>
      </c>
      <c r="Q756" s="81">
        <v>0</v>
      </c>
      <c r="R756" s="81">
        <v>0</v>
      </c>
      <c r="S756" s="81">
        <v>1</v>
      </c>
      <c r="T756" s="81">
        <v>1</v>
      </c>
      <c r="U756" s="81">
        <v>1</v>
      </c>
      <c r="V756" s="81">
        <v>0</v>
      </c>
      <c r="W756" s="102">
        <v>3333333.34</v>
      </c>
      <c r="X756" s="102">
        <v>0</v>
      </c>
      <c r="Y756" s="102">
        <v>333333.33</v>
      </c>
      <c r="Z756" s="102">
        <v>128333.33</v>
      </c>
      <c r="AA756" s="102">
        <v>0</v>
      </c>
      <c r="AB756" s="102">
        <v>0</v>
      </c>
      <c r="AC756" s="102">
        <v>3000000.01</v>
      </c>
      <c r="AD756" s="89">
        <v>41912</v>
      </c>
      <c r="AE756" s="89">
        <v>47391</v>
      </c>
      <c r="AF756" s="90">
        <v>4000000</v>
      </c>
      <c r="AG756" s="84">
        <v>4.5</v>
      </c>
      <c r="AH756" s="84">
        <v>15</v>
      </c>
      <c r="AI756" s="85">
        <v>7.6999999999999999E-2</v>
      </c>
      <c r="AJ756" s="86">
        <v>4.5</v>
      </c>
      <c r="AK756" s="86">
        <v>15</v>
      </c>
      <c r="AL756" s="87">
        <v>7.6999999999999999E-2</v>
      </c>
      <c r="AM756" s="91" t="s">
        <v>620</v>
      </c>
      <c r="AN756" s="91" t="s">
        <v>621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19">
        <v>160550</v>
      </c>
      <c r="AU756" s="19">
        <v>0</v>
      </c>
      <c r="AV756" s="19">
        <v>0</v>
      </c>
      <c r="AW756" s="19">
        <v>0</v>
      </c>
      <c r="AX756" s="19">
        <v>0</v>
      </c>
      <c r="AY756" s="19">
        <v>0</v>
      </c>
      <c r="AZ756" s="19">
        <v>152100</v>
      </c>
      <c r="BA756" s="19">
        <v>0</v>
      </c>
      <c r="BB756" s="19">
        <v>0</v>
      </c>
      <c r="BC756" s="19">
        <v>0</v>
      </c>
      <c r="BD756" s="19">
        <v>0</v>
      </c>
      <c r="BE756" s="19">
        <v>0</v>
      </c>
      <c r="BF756" s="19">
        <v>143650</v>
      </c>
      <c r="BG756" s="19">
        <v>0</v>
      </c>
      <c r="BH756" s="19">
        <v>0</v>
      </c>
      <c r="BI756" s="19">
        <v>0</v>
      </c>
      <c r="BJ756" s="19">
        <f t="shared" si="33"/>
        <v>160550</v>
      </c>
      <c r="BK756" s="19">
        <f t="shared" si="34"/>
        <v>295750</v>
      </c>
      <c r="BL756" s="19">
        <f t="shared" si="35"/>
        <v>456300</v>
      </c>
    </row>
    <row r="757" spans="1:64" x14ac:dyDescent="0.25">
      <c r="A757" s="52" t="s">
        <v>1948</v>
      </c>
      <c r="B757" s="78" t="s">
        <v>547</v>
      </c>
      <c r="C757" s="79">
        <v>35</v>
      </c>
      <c r="D757" s="80" t="s">
        <v>23</v>
      </c>
      <c r="E757" s="79" t="s">
        <v>434</v>
      </c>
      <c r="F757" s="79" t="s">
        <v>604</v>
      </c>
      <c r="G757" s="79" t="s">
        <v>563</v>
      </c>
      <c r="H757" s="79" t="s">
        <v>617</v>
      </c>
      <c r="I757" s="79" t="s">
        <v>605</v>
      </c>
      <c r="J757" s="79" t="s">
        <v>618</v>
      </c>
      <c r="K757" s="79" t="s">
        <v>563</v>
      </c>
      <c r="L757" s="79" t="s">
        <v>606</v>
      </c>
      <c r="M757" s="79" t="s">
        <v>619</v>
      </c>
      <c r="N757" s="81">
        <v>1</v>
      </c>
      <c r="O757" s="81">
        <v>1</v>
      </c>
      <c r="P757" s="81">
        <v>1</v>
      </c>
      <c r="Q757" s="81">
        <v>0</v>
      </c>
      <c r="R757" s="81">
        <v>0</v>
      </c>
      <c r="S757" s="81">
        <v>1</v>
      </c>
      <c r="T757" s="81">
        <v>1</v>
      </c>
      <c r="U757" s="81">
        <v>1</v>
      </c>
      <c r="V757" s="81">
        <v>0</v>
      </c>
      <c r="W757" s="102">
        <v>4000000</v>
      </c>
      <c r="X757" s="102">
        <v>0</v>
      </c>
      <c r="Y757" s="102">
        <v>200000</v>
      </c>
      <c r="Z757" s="102">
        <v>169000</v>
      </c>
      <c r="AA757" s="102">
        <v>0</v>
      </c>
      <c r="AB757" s="102">
        <v>0</v>
      </c>
      <c r="AC757" s="102">
        <v>3800000</v>
      </c>
      <c r="AD757" s="89">
        <v>41912</v>
      </c>
      <c r="AE757" s="89">
        <v>49217</v>
      </c>
      <c r="AF757" s="90">
        <v>4000000</v>
      </c>
      <c r="AG757" s="84">
        <v>9.5</v>
      </c>
      <c r="AH757" s="84">
        <v>20</v>
      </c>
      <c r="AI757" s="85">
        <v>8.4500000000000006E-2</v>
      </c>
      <c r="AJ757" s="86">
        <v>9.5</v>
      </c>
      <c r="AK757" s="86">
        <v>20</v>
      </c>
      <c r="AL757" s="87">
        <v>8.4500000000000006E-2</v>
      </c>
      <c r="AM757" s="91" t="s">
        <v>620</v>
      </c>
      <c r="AN757" s="91" t="s">
        <v>621</v>
      </c>
      <c r="AO757" s="19">
        <v>0</v>
      </c>
      <c r="AP757" s="19">
        <v>0</v>
      </c>
      <c r="AQ757" s="19">
        <v>288750</v>
      </c>
      <c r="AR757" s="19">
        <v>0</v>
      </c>
      <c r="AS757" s="19">
        <v>0</v>
      </c>
      <c r="AT757" s="19">
        <v>0</v>
      </c>
      <c r="AU757" s="19">
        <v>0</v>
      </c>
      <c r="AV757" s="19">
        <v>0</v>
      </c>
      <c r="AW757" s="19">
        <v>256666.67</v>
      </c>
      <c r="AX757" s="19">
        <v>0</v>
      </c>
      <c r="AY757" s="19">
        <v>0</v>
      </c>
      <c r="AZ757" s="19">
        <v>0</v>
      </c>
      <c r="BA757" s="19">
        <v>0</v>
      </c>
      <c r="BB757" s="19">
        <v>0</v>
      </c>
      <c r="BC757" s="19">
        <v>224583.33</v>
      </c>
      <c r="BD757" s="19">
        <v>0</v>
      </c>
      <c r="BE757" s="19">
        <v>0</v>
      </c>
      <c r="BF757" s="19">
        <v>0</v>
      </c>
      <c r="BG757" s="19">
        <v>0</v>
      </c>
      <c r="BH757" s="19">
        <v>0</v>
      </c>
      <c r="BI757" s="19">
        <v>192500</v>
      </c>
      <c r="BJ757" s="19">
        <f t="shared" si="33"/>
        <v>545416.67000000004</v>
      </c>
      <c r="BK757" s="19">
        <f t="shared" si="34"/>
        <v>417083.32999999996</v>
      </c>
      <c r="BL757" s="19">
        <f t="shared" si="35"/>
        <v>962500</v>
      </c>
    </row>
    <row r="758" spans="1:64" x14ac:dyDescent="0.25">
      <c r="A758" s="52" t="s">
        <v>1977</v>
      </c>
      <c r="B758" s="78" t="s">
        <v>551</v>
      </c>
      <c r="C758" s="79">
        <v>12</v>
      </c>
      <c r="D758" s="80" t="s">
        <v>23</v>
      </c>
      <c r="E758" s="79" t="s">
        <v>434</v>
      </c>
      <c r="F758" s="79" t="s">
        <v>604</v>
      </c>
      <c r="G758" s="79" t="s">
        <v>569</v>
      </c>
      <c r="H758" s="79" t="s">
        <v>617</v>
      </c>
      <c r="I758" s="79" t="s">
        <v>605</v>
      </c>
      <c r="J758" s="79" t="s">
        <v>618</v>
      </c>
      <c r="K758" s="79" t="s">
        <v>569</v>
      </c>
      <c r="L758" s="79" t="s">
        <v>606</v>
      </c>
      <c r="M758" s="79" t="s">
        <v>619</v>
      </c>
      <c r="N758" s="81">
        <v>1</v>
      </c>
      <c r="O758" s="81">
        <v>1</v>
      </c>
      <c r="P758" s="81">
        <v>1</v>
      </c>
      <c r="Q758" s="81">
        <v>0</v>
      </c>
      <c r="R758" s="81">
        <v>0</v>
      </c>
      <c r="S758" s="81">
        <v>1</v>
      </c>
      <c r="T758" s="81">
        <v>1</v>
      </c>
      <c r="U758" s="81">
        <v>1</v>
      </c>
      <c r="V758" s="81">
        <v>0</v>
      </c>
      <c r="W758" s="102">
        <v>6697586.2999999998</v>
      </c>
      <c r="X758" s="102">
        <v>0</v>
      </c>
      <c r="Y758" s="102">
        <v>6697586.2999999998</v>
      </c>
      <c r="Z758" s="102">
        <v>194230</v>
      </c>
      <c r="AA758" s="102">
        <v>0</v>
      </c>
      <c r="AB758" s="102">
        <v>0</v>
      </c>
      <c r="AC758" s="102">
        <v>0</v>
      </c>
      <c r="AD758" s="89">
        <v>42802</v>
      </c>
      <c r="AE758" s="89">
        <v>45724</v>
      </c>
      <c r="AF758" s="90">
        <v>40185517.75</v>
      </c>
      <c r="AG758" s="84">
        <v>0</v>
      </c>
      <c r="AH758" s="84">
        <v>8</v>
      </c>
      <c r="AI758" s="85">
        <v>5.8000000000000003E-2</v>
      </c>
      <c r="AJ758" s="86">
        <v>0</v>
      </c>
      <c r="AK758" s="86">
        <v>0</v>
      </c>
      <c r="AL758" s="87">
        <v>0</v>
      </c>
      <c r="AM758" s="91" t="s">
        <v>620</v>
      </c>
      <c r="AN758" s="91" t="s">
        <v>621</v>
      </c>
      <c r="AO758" s="19">
        <v>0</v>
      </c>
      <c r="AP758" s="19">
        <v>7393.75</v>
      </c>
      <c r="AQ758" s="19">
        <v>0</v>
      </c>
      <c r="AR758" s="19">
        <v>0</v>
      </c>
      <c r="AS758" s="19">
        <v>7393.75</v>
      </c>
      <c r="AT758" s="19">
        <v>0</v>
      </c>
      <c r="AU758" s="19">
        <v>0</v>
      </c>
      <c r="AV758" s="19">
        <v>7393.75</v>
      </c>
      <c r="AW758" s="19">
        <v>0</v>
      </c>
      <c r="AX758" s="19">
        <v>0</v>
      </c>
      <c r="AY758" s="19">
        <v>7393.75</v>
      </c>
      <c r="AZ758" s="19">
        <v>0</v>
      </c>
      <c r="BA758" s="19">
        <v>0</v>
      </c>
      <c r="BB758" s="19">
        <v>7393.75</v>
      </c>
      <c r="BC758" s="19">
        <v>0</v>
      </c>
      <c r="BD758" s="19">
        <v>0</v>
      </c>
      <c r="BE758" s="19">
        <v>7393.75</v>
      </c>
      <c r="BF758" s="19">
        <v>0</v>
      </c>
      <c r="BG758" s="19">
        <v>0</v>
      </c>
      <c r="BH758" s="19">
        <v>7393.75</v>
      </c>
      <c r="BI758" s="19">
        <v>0</v>
      </c>
      <c r="BJ758" s="19">
        <f t="shared" si="33"/>
        <v>22181.25</v>
      </c>
      <c r="BK758" s="19">
        <f t="shared" si="34"/>
        <v>29575</v>
      </c>
      <c r="BL758" s="19">
        <f t="shared" si="35"/>
        <v>51756.25</v>
      </c>
    </row>
    <row r="759" spans="1:64" x14ac:dyDescent="0.25">
      <c r="A759" s="52" t="s">
        <v>1978</v>
      </c>
      <c r="B759" s="78" t="s">
        <v>551</v>
      </c>
      <c r="C759" s="79">
        <v>13</v>
      </c>
      <c r="D759" s="80" t="s">
        <v>23</v>
      </c>
      <c r="E759" s="79" t="s">
        <v>434</v>
      </c>
      <c r="F759" s="79" t="s">
        <v>604</v>
      </c>
      <c r="G759" s="79" t="s">
        <v>569</v>
      </c>
      <c r="H759" s="79" t="s">
        <v>617</v>
      </c>
      <c r="I759" s="79" t="s">
        <v>605</v>
      </c>
      <c r="J759" s="79" t="s">
        <v>618</v>
      </c>
      <c r="K759" s="79" t="s">
        <v>569</v>
      </c>
      <c r="L759" s="79" t="s">
        <v>606</v>
      </c>
      <c r="M759" s="79" t="s">
        <v>619</v>
      </c>
      <c r="N759" s="81">
        <v>1</v>
      </c>
      <c r="O759" s="81">
        <v>1</v>
      </c>
      <c r="P759" s="81">
        <v>1</v>
      </c>
      <c r="Q759" s="81">
        <v>0</v>
      </c>
      <c r="R759" s="81">
        <v>0</v>
      </c>
      <c r="S759" s="81">
        <v>1</v>
      </c>
      <c r="T759" s="81">
        <v>1</v>
      </c>
      <c r="U759" s="81">
        <v>1</v>
      </c>
      <c r="V759" s="81">
        <v>0</v>
      </c>
      <c r="W759" s="102">
        <v>44723613.310000002</v>
      </c>
      <c r="X759" s="102">
        <v>0</v>
      </c>
      <c r="Y759" s="102">
        <v>8944722.6600000001</v>
      </c>
      <c r="Z759" s="102">
        <v>1431155.63</v>
      </c>
      <c r="AA759" s="102">
        <v>0</v>
      </c>
      <c r="AB759" s="102">
        <v>0</v>
      </c>
      <c r="AC759" s="102">
        <v>35778890.649999999</v>
      </c>
      <c r="AD759" s="89">
        <v>42802</v>
      </c>
      <c r="AE759" s="89">
        <v>46454</v>
      </c>
      <c r="AF759" s="90">
        <v>89447226.609999999</v>
      </c>
      <c r="AG759" s="84">
        <v>1.94</v>
      </c>
      <c r="AH759" s="84">
        <v>10</v>
      </c>
      <c r="AI759" s="85">
        <v>6.4000000000000001E-2</v>
      </c>
      <c r="AJ759" s="86">
        <v>1.94</v>
      </c>
      <c r="AK759" s="86">
        <v>10</v>
      </c>
      <c r="AL759" s="87">
        <v>6.4000000000000001E-2</v>
      </c>
      <c r="AM759" s="91" t="s">
        <v>620</v>
      </c>
      <c r="AN759" s="91" t="s">
        <v>621</v>
      </c>
      <c r="AO759" s="19">
        <v>19250</v>
      </c>
      <c r="AP759" s="19">
        <v>0</v>
      </c>
      <c r="AQ759" s="19">
        <v>0</v>
      </c>
      <c r="AR759" s="19">
        <v>0</v>
      </c>
      <c r="AS759" s="19">
        <v>0</v>
      </c>
      <c r="AT759" s="19">
        <v>0</v>
      </c>
      <c r="AU759" s="19">
        <v>18562.5</v>
      </c>
      <c r="AV759" s="19">
        <v>0</v>
      </c>
      <c r="AW759" s="19">
        <v>0</v>
      </c>
      <c r="AX759" s="19">
        <v>0</v>
      </c>
      <c r="AY759" s="19">
        <v>0</v>
      </c>
      <c r="AZ759" s="19">
        <v>0</v>
      </c>
      <c r="BA759" s="19">
        <v>17875</v>
      </c>
      <c r="BB759" s="19">
        <v>0</v>
      </c>
      <c r="BC759" s="19">
        <v>0</v>
      </c>
      <c r="BD759" s="19">
        <v>0</v>
      </c>
      <c r="BE759" s="19">
        <v>0</v>
      </c>
      <c r="BF759" s="19">
        <v>0</v>
      </c>
      <c r="BG759" s="19">
        <v>17187.5</v>
      </c>
      <c r="BH759" s="19">
        <v>0</v>
      </c>
      <c r="BI759" s="19">
        <v>0</v>
      </c>
      <c r="BJ759" s="19">
        <f t="shared" si="33"/>
        <v>37812.5</v>
      </c>
      <c r="BK759" s="19">
        <f t="shared" si="34"/>
        <v>35062.5</v>
      </c>
      <c r="BL759" s="19">
        <f t="shared" si="35"/>
        <v>72875</v>
      </c>
    </row>
    <row r="760" spans="1:64" x14ac:dyDescent="0.25">
      <c r="A760" s="52" t="s">
        <v>2559</v>
      </c>
      <c r="B760" s="78" t="s">
        <v>883</v>
      </c>
      <c r="C760" s="79">
        <v>1</v>
      </c>
      <c r="D760" s="80" t="s">
        <v>23</v>
      </c>
      <c r="E760" s="79" t="s">
        <v>434</v>
      </c>
      <c r="F760" s="79" t="s">
        <v>604</v>
      </c>
      <c r="G760" s="79" t="s">
        <v>616</v>
      </c>
      <c r="H760" s="79" t="s">
        <v>617</v>
      </c>
      <c r="I760" s="79" t="s">
        <v>605</v>
      </c>
      <c r="J760" s="79" t="s">
        <v>618</v>
      </c>
      <c r="K760" s="79" t="s">
        <v>882</v>
      </c>
      <c r="L760" s="79" t="s">
        <v>606</v>
      </c>
      <c r="M760" s="79" t="s">
        <v>619</v>
      </c>
      <c r="N760" s="81">
        <v>1</v>
      </c>
      <c r="O760" s="81">
        <v>1</v>
      </c>
      <c r="P760" s="81">
        <v>1</v>
      </c>
      <c r="Q760" s="81">
        <v>0</v>
      </c>
      <c r="R760" s="81">
        <v>0</v>
      </c>
      <c r="S760" s="81">
        <v>1</v>
      </c>
      <c r="T760" s="81">
        <v>1</v>
      </c>
      <c r="U760" s="81">
        <v>1</v>
      </c>
      <c r="V760" s="81">
        <v>0</v>
      </c>
      <c r="W760" s="102">
        <v>1429962.1</v>
      </c>
      <c r="X760" s="102">
        <v>0</v>
      </c>
      <c r="Y760" s="102">
        <v>0</v>
      </c>
      <c r="Z760" s="102">
        <v>0</v>
      </c>
      <c r="AA760" s="102">
        <v>0</v>
      </c>
      <c r="AB760" s="102">
        <v>0</v>
      </c>
      <c r="AC760" s="102">
        <v>1429962.1</v>
      </c>
      <c r="AD760" s="89">
        <v>44291</v>
      </c>
      <c r="AE760" s="89">
        <v>46117</v>
      </c>
      <c r="AF760" s="90">
        <v>1429962.1</v>
      </c>
      <c r="AG760" s="84">
        <v>1.01</v>
      </c>
      <c r="AH760" s="84">
        <v>5</v>
      </c>
      <c r="AI760" s="85">
        <v>7.1294999999999997E-2</v>
      </c>
      <c r="AJ760" s="86">
        <v>1.01</v>
      </c>
      <c r="AK760" s="86">
        <v>5</v>
      </c>
      <c r="AL760" s="87">
        <v>7.1294999999999997E-2</v>
      </c>
      <c r="AM760" s="91" t="s">
        <v>620</v>
      </c>
      <c r="AN760" s="91" t="s">
        <v>621</v>
      </c>
      <c r="AO760" s="19">
        <v>8680.7900000000009</v>
      </c>
      <c r="AP760" s="19">
        <v>8680.7900000000009</v>
      </c>
      <c r="AQ760" s="19">
        <v>8680.7900000000009</v>
      </c>
      <c r="AR760" s="19">
        <v>8680.7900000000009</v>
      </c>
      <c r="AS760" s="19">
        <v>8680.7900000000009</v>
      </c>
      <c r="AT760" s="19">
        <v>8680.7900000000009</v>
      </c>
      <c r="AU760" s="19">
        <v>8680.7900000000009</v>
      </c>
      <c r="AV760" s="19">
        <v>8680.7900000000009</v>
      </c>
      <c r="AW760" s="19">
        <v>8680.7900000000009</v>
      </c>
      <c r="AX760" s="19">
        <v>8680.7900000000009</v>
      </c>
      <c r="AY760" s="19">
        <v>8680.7900000000009</v>
      </c>
      <c r="AZ760" s="19">
        <v>8680.7900000000009</v>
      </c>
      <c r="BA760" s="19">
        <v>8680.7900000000009</v>
      </c>
      <c r="BB760" s="19">
        <v>8680.7900000000009</v>
      </c>
      <c r="BC760" s="19">
        <v>8680.7900000000009</v>
      </c>
      <c r="BD760" s="19">
        <v>8680.7900000000009</v>
      </c>
      <c r="BE760" s="19">
        <v>8680.7900000000009</v>
      </c>
      <c r="BF760" s="19">
        <v>8680.7900000000009</v>
      </c>
      <c r="BG760" s="19">
        <v>8680.7900000000009</v>
      </c>
      <c r="BH760" s="19">
        <v>8680.7900000000009</v>
      </c>
      <c r="BI760" s="19">
        <v>4340.3900000000003</v>
      </c>
      <c r="BJ760" s="19">
        <f t="shared" si="33"/>
        <v>78127.110000000015</v>
      </c>
      <c r="BK760" s="19">
        <f t="shared" si="34"/>
        <v>99829.080000000031</v>
      </c>
      <c r="BL760" s="19">
        <f t="shared" si="35"/>
        <v>177956.19000000006</v>
      </c>
    </row>
    <row r="761" spans="1:64" x14ac:dyDescent="0.25">
      <c r="A761" s="52" t="s">
        <v>2440</v>
      </c>
      <c r="B761" s="78" t="s">
        <v>884</v>
      </c>
      <c r="C761" s="79">
        <v>1</v>
      </c>
      <c r="D761" s="80" t="s">
        <v>23</v>
      </c>
      <c r="E761" s="79" t="s">
        <v>434</v>
      </c>
      <c r="F761" s="79" t="s">
        <v>604</v>
      </c>
      <c r="G761" s="79" t="s">
        <v>616</v>
      </c>
      <c r="H761" s="79" t="s">
        <v>617</v>
      </c>
      <c r="I761" s="79" t="s">
        <v>605</v>
      </c>
      <c r="J761" s="79" t="s">
        <v>618</v>
      </c>
      <c r="K761" s="79" t="s">
        <v>564</v>
      </c>
      <c r="L761" s="79" t="s">
        <v>606</v>
      </c>
      <c r="M761" s="79" t="s">
        <v>619</v>
      </c>
      <c r="N761" s="81">
        <v>1</v>
      </c>
      <c r="O761" s="81">
        <v>1</v>
      </c>
      <c r="P761" s="81">
        <v>1</v>
      </c>
      <c r="Q761" s="81">
        <v>0</v>
      </c>
      <c r="R761" s="81">
        <v>0</v>
      </c>
      <c r="S761" s="81">
        <v>1</v>
      </c>
      <c r="T761" s="81">
        <v>1</v>
      </c>
      <c r="U761" s="81">
        <v>1</v>
      </c>
      <c r="V761" s="81">
        <v>0</v>
      </c>
      <c r="W761" s="102">
        <v>953731.85</v>
      </c>
      <c r="X761" s="102">
        <v>0</v>
      </c>
      <c r="Y761" s="102">
        <v>0</v>
      </c>
      <c r="Z761" s="102">
        <v>0</v>
      </c>
      <c r="AA761" s="102">
        <v>0</v>
      </c>
      <c r="AB761" s="102">
        <v>0</v>
      </c>
      <c r="AC761" s="102">
        <v>953731.85</v>
      </c>
      <c r="AD761" s="89">
        <v>44050</v>
      </c>
      <c r="AE761" s="89">
        <v>45876</v>
      </c>
      <c r="AF761" s="90">
        <v>953731.85</v>
      </c>
      <c r="AG761" s="84">
        <v>0.35</v>
      </c>
      <c r="AH761" s="84">
        <v>5</v>
      </c>
      <c r="AI761" s="85">
        <v>7.1294999999999997E-2</v>
      </c>
      <c r="AJ761" s="86">
        <v>0.35</v>
      </c>
      <c r="AK761" s="86">
        <v>5</v>
      </c>
      <c r="AL761" s="87">
        <v>7.1294999999999997E-2</v>
      </c>
      <c r="AM761" s="91" t="s">
        <v>620</v>
      </c>
      <c r="AN761" s="91" t="s">
        <v>621</v>
      </c>
      <c r="AO761" s="19">
        <v>0</v>
      </c>
      <c r="AP761" s="19">
        <v>0</v>
      </c>
      <c r="AQ761" s="19">
        <v>0</v>
      </c>
      <c r="AR761" s="19">
        <v>0</v>
      </c>
      <c r="AS761" s="19">
        <v>628600.34</v>
      </c>
      <c r="AT761" s="19">
        <v>0</v>
      </c>
      <c r="AU761" s="19">
        <v>0</v>
      </c>
      <c r="AV761" s="19">
        <v>0</v>
      </c>
      <c r="AW761" s="19">
        <v>0</v>
      </c>
      <c r="AX761" s="19">
        <v>0</v>
      </c>
      <c r="AY761" s="19">
        <v>0</v>
      </c>
      <c r="AZ761" s="19">
        <v>0</v>
      </c>
      <c r="BA761" s="19">
        <v>0</v>
      </c>
      <c r="BB761" s="19">
        <v>0</v>
      </c>
      <c r="BC761" s="19">
        <v>0</v>
      </c>
      <c r="BD761" s="19">
        <v>0</v>
      </c>
      <c r="BE761" s="19">
        <v>0</v>
      </c>
      <c r="BF761" s="19">
        <v>0</v>
      </c>
      <c r="BG761" s="19">
        <v>0</v>
      </c>
      <c r="BH761" s="19">
        <v>0</v>
      </c>
      <c r="BI761" s="19">
        <v>0</v>
      </c>
      <c r="BJ761" s="19">
        <f t="shared" si="33"/>
        <v>628600.34</v>
      </c>
      <c r="BK761" s="19">
        <f t="shared" si="34"/>
        <v>0</v>
      </c>
      <c r="BL761" s="19">
        <f t="shared" si="35"/>
        <v>628600.34</v>
      </c>
    </row>
    <row r="762" spans="1:64" x14ac:dyDescent="0.25">
      <c r="A762" s="52" t="s">
        <v>2524</v>
      </c>
      <c r="B762" s="78" t="s">
        <v>886</v>
      </c>
      <c r="C762" s="79">
        <v>1</v>
      </c>
      <c r="D762" s="80" t="s">
        <v>23</v>
      </c>
      <c r="E762" s="79" t="s">
        <v>434</v>
      </c>
      <c r="F762" s="79" t="s">
        <v>604</v>
      </c>
      <c r="G762" s="79" t="s">
        <v>616</v>
      </c>
      <c r="H762" s="79" t="s">
        <v>617</v>
      </c>
      <c r="I762" s="79" t="s">
        <v>605</v>
      </c>
      <c r="J762" s="79" t="s">
        <v>618</v>
      </c>
      <c r="K762" s="79" t="s">
        <v>885</v>
      </c>
      <c r="L762" s="79" t="s">
        <v>606</v>
      </c>
      <c r="M762" s="79" t="s">
        <v>619</v>
      </c>
      <c r="N762" s="81">
        <v>1</v>
      </c>
      <c r="O762" s="81">
        <v>1</v>
      </c>
      <c r="P762" s="81">
        <v>1</v>
      </c>
      <c r="Q762" s="81">
        <v>0</v>
      </c>
      <c r="R762" s="81">
        <v>0</v>
      </c>
      <c r="S762" s="81">
        <v>1</v>
      </c>
      <c r="T762" s="81">
        <v>1</v>
      </c>
      <c r="U762" s="81">
        <v>1</v>
      </c>
      <c r="V762" s="81">
        <v>0</v>
      </c>
      <c r="W762" s="102">
        <v>1092955.8</v>
      </c>
      <c r="X762" s="102">
        <v>0</v>
      </c>
      <c r="Y762" s="102">
        <v>0</v>
      </c>
      <c r="Z762" s="102">
        <v>0</v>
      </c>
      <c r="AA762" s="102">
        <v>0</v>
      </c>
      <c r="AB762" s="102">
        <v>0</v>
      </c>
      <c r="AC762" s="102">
        <v>1092955.8</v>
      </c>
      <c r="AD762" s="89">
        <v>44291</v>
      </c>
      <c r="AE762" s="89">
        <v>46117</v>
      </c>
      <c r="AF762" s="90">
        <v>1092955.8</v>
      </c>
      <c r="AG762" s="84">
        <v>1.01</v>
      </c>
      <c r="AH762" s="84">
        <v>5</v>
      </c>
      <c r="AI762" s="85">
        <v>7.1294999999999997E-2</v>
      </c>
      <c r="AJ762" s="86">
        <v>1.01</v>
      </c>
      <c r="AK762" s="86">
        <v>5</v>
      </c>
      <c r="AL762" s="87">
        <v>7.1294999999999997E-2</v>
      </c>
      <c r="AM762" s="91" t="s">
        <v>620</v>
      </c>
      <c r="AN762" s="91" t="s">
        <v>621</v>
      </c>
      <c r="AO762" s="19">
        <v>262.39999999999998</v>
      </c>
      <c r="AP762" s="19">
        <v>262.39999999999998</v>
      </c>
      <c r="AQ762" s="19">
        <v>262.39999999999998</v>
      </c>
      <c r="AR762" s="19">
        <v>262.39999999999998</v>
      </c>
      <c r="AS762" s="19">
        <v>262.39999999999998</v>
      </c>
      <c r="AT762" s="19">
        <v>262.39999999999998</v>
      </c>
      <c r="AU762" s="19">
        <v>262.39999999999998</v>
      </c>
      <c r="AV762" s="19">
        <v>262.39999999999998</v>
      </c>
      <c r="AW762" s="19">
        <v>262.39999999999998</v>
      </c>
      <c r="AX762" s="19">
        <v>262.39999999999998</v>
      </c>
      <c r="AY762" s="19">
        <v>262.39999999999998</v>
      </c>
      <c r="AZ762" s="19">
        <v>262.39999999999998</v>
      </c>
      <c r="BA762" s="19">
        <v>262.39999999999998</v>
      </c>
      <c r="BB762" s="19">
        <v>262.39999999999998</v>
      </c>
      <c r="BC762" s="19">
        <v>262.39999999999998</v>
      </c>
      <c r="BD762" s="19">
        <v>262.39999999999998</v>
      </c>
      <c r="BE762" s="19">
        <v>262.39999999999998</v>
      </c>
      <c r="BF762" s="19">
        <v>262.39999999999998</v>
      </c>
      <c r="BG762" s="19">
        <v>262.39999999999998</v>
      </c>
      <c r="BH762" s="19">
        <v>262.39999999999998</v>
      </c>
      <c r="BI762" s="19">
        <v>262.39999999999998</v>
      </c>
      <c r="BJ762" s="19">
        <f t="shared" si="33"/>
        <v>2361.6000000000004</v>
      </c>
      <c r="BK762" s="19">
        <f t="shared" si="34"/>
        <v>3148.8000000000006</v>
      </c>
      <c r="BL762" s="19">
        <f t="shared" si="35"/>
        <v>5510.4000000000015</v>
      </c>
    </row>
    <row r="763" spans="1:64" x14ac:dyDescent="0.25">
      <c r="A763" s="52" t="s">
        <v>2449</v>
      </c>
      <c r="B763" s="78" t="s">
        <v>887</v>
      </c>
      <c r="C763" s="79">
        <v>1</v>
      </c>
      <c r="D763" s="80" t="s">
        <v>23</v>
      </c>
      <c r="E763" s="79" t="s">
        <v>434</v>
      </c>
      <c r="F763" s="79" t="s">
        <v>604</v>
      </c>
      <c r="G763" s="79" t="s">
        <v>616</v>
      </c>
      <c r="H763" s="79" t="s">
        <v>617</v>
      </c>
      <c r="I763" s="79" t="s">
        <v>605</v>
      </c>
      <c r="J763" s="79" t="s">
        <v>618</v>
      </c>
      <c r="K763" s="79" t="s">
        <v>565</v>
      </c>
      <c r="L763" s="79" t="s">
        <v>606</v>
      </c>
      <c r="M763" s="79" t="s">
        <v>619</v>
      </c>
      <c r="N763" s="81">
        <v>1</v>
      </c>
      <c r="O763" s="81">
        <v>1</v>
      </c>
      <c r="P763" s="81">
        <v>1</v>
      </c>
      <c r="Q763" s="81">
        <v>0</v>
      </c>
      <c r="R763" s="81">
        <v>0</v>
      </c>
      <c r="S763" s="81">
        <v>1</v>
      </c>
      <c r="T763" s="81">
        <v>1</v>
      </c>
      <c r="U763" s="81">
        <v>1</v>
      </c>
      <c r="V763" s="81">
        <v>0</v>
      </c>
      <c r="W763" s="102">
        <v>1005351.73</v>
      </c>
      <c r="X763" s="102">
        <v>0</v>
      </c>
      <c r="Y763" s="102">
        <v>0</v>
      </c>
      <c r="Z763" s="102">
        <v>0</v>
      </c>
      <c r="AA763" s="102">
        <v>0</v>
      </c>
      <c r="AB763" s="102">
        <v>0</v>
      </c>
      <c r="AC763" s="102">
        <v>1005351.73</v>
      </c>
      <c r="AD763" s="89">
        <v>44050</v>
      </c>
      <c r="AE763" s="89">
        <v>45876</v>
      </c>
      <c r="AF763" s="90">
        <v>1005351.73</v>
      </c>
      <c r="AG763" s="84">
        <v>0.35</v>
      </c>
      <c r="AH763" s="84">
        <v>5</v>
      </c>
      <c r="AI763" s="85">
        <v>7.1294999999999997E-2</v>
      </c>
      <c r="AJ763" s="86">
        <v>0.35</v>
      </c>
      <c r="AK763" s="86">
        <v>5</v>
      </c>
      <c r="AL763" s="87">
        <v>7.1294999999999997E-2</v>
      </c>
      <c r="AM763" s="91" t="s">
        <v>620</v>
      </c>
      <c r="AN763" s="91" t="s">
        <v>621</v>
      </c>
      <c r="AO763" s="19">
        <v>951.14</v>
      </c>
      <c r="AP763" s="19">
        <v>951.14</v>
      </c>
      <c r="AQ763" s="19">
        <v>951.14</v>
      </c>
      <c r="AR763" s="19">
        <v>951.14</v>
      </c>
      <c r="AS763" s="19">
        <v>951.14</v>
      </c>
      <c r="AT763" s="19">
        <v>951.14</v>
      </c>
      <c r="AU763" s="19">
        <v>951.14</v>
      </c>
      <c r="AV763" s="19">
        <v>951.14</v>
      </c>
      <c r="AW763" s="19">
        <v>951.14</v>
      </c>
      <c r="AX763" s="19">
        <v>951.14</v>
      </c>
      <c r="AY763" s="19">
        <v>951.14</v>
      </c>
      <c r="AZ763" s="19">
        <v>951.14</v>
      </c>
      <c r="BA763" s="19">
        <v>951.14</v>
      </c>
      <c r="BB763" s="19">
        <v>951.14</v>
      </c>
      <c r="BC763" s="19">
        <v>951.14</v>
      </c>
      <c r="BD763" s="19">
        <v>951.14</v>
      </c>
      <c r="BE763" s="19">
        <v>951.14</v>
      </c>
      <c r="BF763" s="19">
        <v>951.14</v>
      </c>
      <c r="BG763" s="19">
        <v>951.14</v>
      </c>
      <c r="BH763" s="19">
        <v>951.14</v>
      </c>
      <c r="BI763" s="19">
        <v>475.57</v>
      </c>
      <c r="BJ763" s="19">
        <f t="shared" si="33"/>
        <v>8560.26</v>
      </c>
      <c r="BK763" s="19">
        <f t="shared" si="34"/>
        <v>10938.109999999999</v>
      </c>
      <c r="BL763" s="19">
        <f t="shared" si="35"/>
        <v>19498.37</v>
      </c>
    </row>
    <row r="764" spans="1:64" x14ac:dyDescent="0.25">
      <c r="A764" s="52" t="s">
        <v>2530</v>
      </c>
      <c r="B764" s="78" t="s">
        <v>888</v>
      </c>
      <c r="C764" s="79">
        <v>1</v>
      </c>
      <c r="D764" s="80" t="s">
        <v>23</v>
      </c>
      <c r="E764" s="79" t="s">
        <v>434</v>
      </c>
      <c r="F764" s="79" t="s">
        <v>604</v>
      </c>
      <c r="G764" s="79" t="s">
        <v>616</v>
      </c>
      <c r="H764" s="79" t="s">
        <v>617</v>
      </c>
      <c r="I764" s="79" t="s">
        <v>605</v>
      </c>
      <c r="J764" s="79" t="s">
        <v>618</v>
      </c>
      <c r="K764" s="79" t="s">
        <v>565</v>
      </c>
      <c r="L764" s="79" t="s">
        <v>606</v>
      </c>
      <c r="M764" s="79" t="s">
        <v>619</v>
      </c>
      <c r="N764" s="81">
        <v>1</v>
      </c>
      <c r="O764" s="81">
        <v>1</v>
      </c>
      <c r="P764" s="81">
        <v>1</v>
      </c>
      <c r="Q764" s="81">
        <v>0</v>
      </c>
      <c r="R764" s="81">
        <v>0</v>
      </c>
      <c r="S764" s="81">
        <v>1</v>
      </c>
      <c r="T764" s="81">
        <v>1</v>
      </c>
      <c r="U764" s="81">
        <v>1</v>
      </c>
      <c r="V764" s="81">
        <v>0</v>
      </c>
      <c r="W764" s="102">
        <v>659568.88</v>
      </c>
      <c r="X764" s="102">
        <v>0</v>
      </c>
      <c r="Y764" s="102">
        <v>0</v>
      </c>
      <c r="Z764" s="102">
        <v>0</v>
      </c>
      <c r="AA764" s="102">
        <v>0</v>
      </c>
      <c r="AB764" s="102">
        <v>0</v>
      </c>
      <c r="AC764" s="102">
        <v>659568.88</v>
      </c>
      <c r="AD764" s="89">
        <v>44291</v>
      </c>
      <c r="AE764" s="89">
        <v>46117</v>
      </c>
      <c r="AF764" s="90">
        <v>659568.88</v>
      </c>
      <c r="AG764" s="84">
        <v>1.01</v>
      </c>
      <c r="AH764" s="84">
        <v>5</v>
      </c>
      <c r="AI764" s="85">
        <v>7.1294999999999997E-2</v>
      </c>
      <c r="AJ764" s="86">
        <v>1.01</v>
      </c>
      <c r="AK764" s="86">
        <v>5</v>
      </c>
      <c r="AL764" s="87">
        <v>7.1294999999999997E-2</v>
      </c>
      <c r="AM764" s="91" t="s">
        <v>620</v>
      </c>
      <c r="AN764" s="91" t="s">
        <v>621</v>
      </c>
      <c r="AO764" s="19">
        <v>42449.64</v>
      </c>
      <c r="AP764" s="19">
        <v>0</v>
      </c>
      <c r="AQ764" s="19">
        <v>0</v>
      </c>
      <c r="AR764" s="19">
        <v>0</v>
      </c>
      <c r="AS764" s="19">
        <v>0</v>
      </c>
      <c r="AT764" s="19">
        <v>0</v>
      </c>
      <c r="AU764" s="19">
        <v>42449.64</v>
      </c>
      <c r="AV764" s="19">
        <v>0</v>
      </c>
      <c r="AW764" s="19">
        <v>0</v>
      </c>
      <c r="AX764" s="19">
        <v>0</v>
      </c>
      <c r="AY764" s="19">
        <v>0</v>
      </c>
      <c r="AZ764" s="19">
        <v>0</v>
      </c>
      <c r="BA764" s="19">
        <v>42449.64</v>
      </c>
      <c r="BB764" s="19">
        <v>0</v>
      </c>
      <c r="BC764" s="19">
        <v>0</v>
      </c>
      <c r="BD764" s="19">
        <v>0</v>
      </c>
      <c r="BE764" s="19">
        <v>0</v>
      </c>
      <c r="BF764" s="19">
        <v>0</v>
      </c>
      <c r="BG764" s="19">
        <v>0</v>
      </c>
      <c r="BH764" s="19">
        <v>0</v>
      </c>
      <c r="BI764" s="19">
        <v>0</v>
      </c>
      <c r="BJ764" s="19">
        <f t="shared" si="33"/>
        <v>84899.28</v>
      </c>
      <c r="BK764" s="19">
        <f t="shared" si="34"/>
        <v>42449.64</v>
      </c>
      <c r="BL764" s="19">
        <f t="shared" si="35"/>
        <v>127348.92</v>
      </c>
    </row>
    <row r="765" spans="1:64" x14ac:dyDescent="0.25">
      <c r="A765" s="52" t="s">
        <v>2541</v>
      </c>
      <c r="B765" s="78" t="s">
        <v>890</v>
      </c>
      <c r="C765" s="79">
        <v>1</v>
      </c>
      <c r="D765" s="80" t="s">
        <v>23</v>
      </c>
      <c r="E765" s="79" t="s">
        <v>434</v>
      </c>
      <c r="F765" s="79" t="s">
        <v>604</v>
      </c>
      <c r="G765" s="79" t="s">
        <v>616</v>
      </c>
      <c r="H765" s="79" t="s">
        <v>617</v>
      </c>
      <c r="I765" s="79" t="s">
        <v>605</v>
      </c>
      <c r="J765" s="79" t="s">
        <v>618</v>
      </c>
      <c r="K765" s="79" t="s">
        <v>889</v>
      </c>
      <c r="L765" s="79" t="s">
        <v>606</v>
      </c>
      <c r="M765" s="79" t="s">
        <v>619</v>
      </c>
      <c r="N765" s="81">
        <v>1</v>
      </c>
      <c r="O765" s="81">
        <v>1</v>
      </c>
      <c r="P765" s="81">
        <v>1</v>
      </c>
      <c r="Q765" s="81">
        <v>0</v>
      </c>
      <c r="R765" s="81">
        <v>0</v>
      </c>
      <c r="S765" s="81">
        <v>1</v>
      </c>
      <c r="T765" s="81">
        <v>1</v>
      </c>
      <c r="U765" s="81">
        <v>1</v>
      </c>
      <c r="V765" s="81">
        <v>0</v>
      </c>
      <c r="W765" s="102">
        <v>353107.51</v>
      </c>
      <c r="X765" s="102">
        <v>0</v>
      </c>
      <c r="Y765" s="102">
        <v>0</v>
      </c>
      <c r="Z765" s="102">
        <v>0</v>
      </c>
      <c r="AA765" s="102">
        <v>0</v>
      </c>
      <c r="AB765" s="102">
        <v>0</v>
      </c>
      <c r="AC765" s="102">
        <v>353107.51</v>
      </c>
      <c r="AD765" s="89">
        <v>44291</v>
      </c>
      <c r="AE765" s="89">
        <v>46117</v>
      </c>
      <c r="AF765" s="90">
        <v>353107.51</v>
      </c>
      <c r="AG765" s="84">
        <v>1.01</v>
      </c>
      <c r="AH765" s="84">
        <v>5</v>
      </c>
      <c r="AI765" s="85">
        <v>7.1294999999999997E-2</v>
      </c>
      <c r="AJ765" s="86">
        <v>1.01</v>
      </c>
      <c r="AK765" s="86">
        <v>5</v>
      </c>
      <c r="AL765" s="87">
        <v>7.1294999999999997E-2</v>
      </c>
      <c r="AM765" s="91" t="s">
        <v>620</v>
      </c>
      <c r="AN765" s="91" t="s">
        <v>621</v>
      </c>
      <c r="AO765" s="19">
        <v>11053.82</v>
      </c>
      <c r="AP765" s="19">
        <v>0</v>
      </c>
      <c r="AQ765" s="19">
        <v>0</v>
      </c>
      <c r="AR765" s="19">
        <v>0</v>
      </c>
      <c r="AS765" s="19">
        <v>0</v>
      </c>
      <c r="AT765" s="19">
        <v>0</v>
      </c>
      <c r="AU765" s="19">
        <v>11053.82</v>
      </c>
      <c r="AV765" s="19">
        <v>0</v>
      </c>
      <c r="AW765" s="19">
        <v>0</v>
      </c>
      <c r="AX765" s="19">
        <v>0</v>
      </c>
      <c r="AY765" s="19">
        <v>0</v>
      </c>
      <c r="AZ765" s="19">
        <v>0</v>
      </c>
      <c r="BA765" s="19">
        <v>11053.82</v>
      </c>
      <c r="BB765" s="19">
        <v>0</v>
      </c>
      <c r="BC765" s="19">
        <v>0</v>
      </c>
      <c r="BD765" s="19">
        <v>0</v>
      </c>
      <c r="BE765" s="19">
        <v>0</v>
      </c>
      <c r="BF765" s="19">
        <v>0</v>
      </c>
      <c r="BG765" s="19">
        <v>0</v>
      </c>
      <c r="BH765" s="19">
        <v>0</v>
      </c>
      <c r="BI765" s="19">
        <v>0</v>
      </c>
      <c r="BJ765" s="19">
        <f t="shared" si="33"/>
        <v>22107.64</v>
      </c>
      <c r="BK765" s="19">
        <f t="shared" si="34"/>
        <v>11053.82</v>
      </c>
      <c r="BL765" s="19">
        <f t="shared" si="35"/>
        <v>33161.46</v>
      </c>
    </row>
    <row r="766" spans="1:64" x14ac:dyDescent="0.25">
      <c r="A766" s="52" t="s">
        <v>2441</v>
      </c>
      <c r="B766" s="78" t="s">
        <v>891</v>
      </c>
      <c r="C766" s="79">
        <v>1</v>
      </c>
      <c r="D766" s="80" t="s">
        <v>23</v>
      </c>
      <c r="E766" s="79" t="s">
        <v>434</v>
      </c>
      <c r="F766" s="79" t="s">
        <v>604</v>
      </c>
      <c r="G766" s="79" t="s">
        <v>616</v>
      </c>
      <c r="H766" s="79" t="s">
        <v>617</v>
      </c>
      <c r="I766" s="79" t="s">
        <v>605</v>
      </c>
      <c r="J766" s="79" t="s">
        <v>618</v>
      </c>
      <c r="K766" s="79" t="s">
        <v>566</v>
      </c>
      <c r="L766" s="79" t="s">
        <v>606</v>
      </c>
      <c r="M766" s="79" t="s">
        <v>619</v>
      </c>
      <c r="N766" s="81">
        <v>1</v>
      </c>
      <c r="O766" s="81">
        <v>1</v>
      </c>
      <c r="P766" s="81">
        <v>1</v>
      </c>
      <c r="Q766" s="81">
        <v>0</v>
      </c>
      <c r="R766" s="81">
        <v>0</v>
      </c>
      <c r="S766" s="81">
        <v>1</v>
      </c>
      <c r="T766" s="81">
        <v>1</v>
      </c>
      <c r="U766" s="81">
        <v>1</v>
      </c>
      <c r="V766" s="81">
        <v>0</v>
      </c>
      <c r="W766" s="102">
        <v>170600.99</v>
      </c>
      <c r="X766" s="102">
        <v>0</v>
      </c>
      <c r="Y766" s="102">
        <v>0</v>
      </c>
      <c r="Z766" s="102">
        <v>0</v>
      </c>
      <c r="AA766" s="102">
        <v>0</v>
      </c>
      <c r="AB766" s="102">
        <v>0</v>
      </c>
      <c r="AC766" s="102">
        <v>170600.99</v>
      </c>
      <c r="AD766" s="89">
        <v>44050</v>
      </c>
      <c r="AE766" s="89">
        <v>45876</v>
      </c>
      <c r="AF766" s="90">
        <v>170600.99</v>
      </c>
      <c r="AG766" s="84">
        <v>0.35</v>
      </c>
      <c r="AH766" s="84">
        <v>5</v>
      </c>
      <c r="AI766" s="85">
        <v>7.1294999999999997E-2</v>
      </c>
      <c r="AJ766" s="86">
        <v>0.35</v>
      </c>
      <c r="AK766" s="86">
        <v>5</v>
      </c>
      <c r="AL766" s="87">
        <v>7.1294999999999997E-2</v>
      </c>
      <c r="AM766" s="91" t="s">
        <v>620</v>
      </c>
      <c r="AN766" s="91" t="s">
        <v>621</v>
      </c>
      <c r="AO766" s="19">
        <v>0</v>
      </c>
      <c r="AP766" s="19">
        <v>0</v>
      </c>
      <c r="AQ766" s="19">
        <v>0</v>
      </c>
      <c r="AR766" s="19">
        <v>0</v>
      </c>
      <c r="AS766" s="19">
        <v>24522.2</v>
      </c>
      <c r="AT766" s="19">
        <v>0</v>
      </c>
      <c r="AU766" s="19">
        <v>0</v>
      </c>
      <c r="AV766" s="19">
        <v>0</v>
      </c>
      <c r="AW766" s="19">
        <v>0</v>
      </c>
      <c r="AX766" s="19">
        <v>0</v>
      </c>
      <c r="AY766" s="19">
        <v>0</v>
      </c>
      <c r="AZ766" s="19">
        <v>0</v>
      </c>
      <c r="BA766" s="19">
        <v>0</v>
      </c>
      <c r="BB766" s="19">
        <v>0</v>
      </c>
      <c r="BC766" s="19">
        <v>0</v>
      </c>
      <c r="BD766" s="19">
        <v>0</v>
      </c>
      <c r="BE766" s="19">
        <v>0</v>
      </c>
      <c r="BF766" s="19">
        <v>0</v>
      </c>
      <c r="BG766" s="19">
        <v>0</v>
      </c>
      <c r="BH766" s="19">
        <v>0</v>
      </c>
      <c r="BI766" s="19">
        <v>0</v>
      </c>
      <c r="BJ766" s="19">
        <f t="shared" si="33"/>
        <v>24522.2</v>
      </c>
      <c r="BK766" s="19">
        <f t="shared" si="34"/>
        <v>0</v>
      </c>
      <c r="BL766" s="19">
        <f t="shared" si="35"/>
        <v>24522.2</v>
      </c>
    </row>
    <row r="767" spans="1:64" x14ac:dyDescent="0.25">
      <c r="A767" s="52" t="s">
        <v>2446</v>
      </c>
      <c r="B767" s="78" t="s">
        <v>892</v>
      </c>
      <c r="C767" s="79">
        <v>1</v>
      </c>
      <c r="D767" s="80" t="s">
        <v>23</v>
      </c>
      <c r="E767" s="79" t="s">
        <v>434</v>
      </c>
      <c r="F767" s="79" t="s">
        <v>604</v>
      </c>
      <c r="G767" s="79" t="s">
        <v>616</v>
      </c>
      <c r="H767" s="79" t="s">
        <v>617</v>
      </c>
      <c r="I767" s="79" t="s">
        <v>605</v>
      </c>
      <c r="J767" s="79" t="s">
        <v>618</v>
      </c>
      <c r="K767" s="79" t="s">
        <v>567</v>
      </c>
      <c r="L767" s="79" t="s">
        <v>606</v>
      </c>
      <c r="M767" s="79" t="s">
        <v>619</v>
      </c>
      <c r="N767" s="81">
        <v>1</v>
      </c>
      <c r="O767" s="81">
        <v>1</v>
      </c>
      <c r="P767" s="81">
        <v>1</v>
      </c>
      <c r="Q767" s="81">
        <v>0</v>
      </c>
      <c r="R767" s="81">
        <v>0</v>
      </c>
      <c r="S767" s="81">
        <v>1</v>
      </c>
      <c r="T767" s="81">
        <v>1</v>
      </c>
      <c r="U767" s="81">
        <v>1</v>
      </c>
      <c r="V767" s="81">
        <v>0</v>
      </c>
      <c r="W767" s="102">
        <v>687908.03</v>
      </c>
      <c r="X767" s="102">
        <v>0</v>
      </c>
      <c r="Y767" s="102">
        <v>0</v>
      </c>
      <c r="Z767" s="102">
        <v>0</v>
      </c>
      <c r="AA767" s="102">
        <v>0</v>
      </c>
      <c r="AB767" s="102">
        <v>0</v>
      </c>
      <c r="AC767" s="102">
        <v>687908.03</v>
      </c>
      <c r="AD767" s="89">
        <v>44050</v>
      </c>
      <c r="AE767" s="89">
        <v>45876</v>
      </c>
      <c r="AF767" s="90">
        <v>687908.03</v>
      </c>
      <c r="AG767" s="84">
        <v>0.35</v>
      </c>
      <c r="AH767" s="84">
        <v>5</v>
      </c>
      <c r="AI767" s="85">
        <v>7.1294999999999997E-2</v>
      </c>
      <c r="AJ767" s="86">
        <v>0.35</v>
      </c>
      <c r="AK767" s="86">
        <v>5</v>
      </c>
      <c r="AL767" s="87">
        <v>7.1294999999999997E-2</v>
      </c>
      <c r="AM767" s="91" t="s">
        <v>620</v>
      </c>
      <c r="AN767" s="91" t="s">
        <v>621</v>
      </c>
      <c r="AO767" s="19">
        <v>4917166.41</v>
      </c>
      <c r="AP767" s="19">
        <v>0</v>
      </c>
      <c r="AQ767" s="19">
        <v>0</v>
      </c>
      <c r="AR767" s="19">
        <v>0</v>
      </c>
      <c r="AS767" s="19">
        <v>0</v>
      </c>
      <c r="AT767" s="19">
        <v>0</v>
      </c>
      <c r="AU767" s="19">
        <v>4917166.41</v>
      </c>
      <c r="AV767" s="19">
        <v>0</v>
      </c>
      <c r="AW767" s="19">
        <v>0</v>
      </c>
      <c r="AX767" s="19">
        <v>0</v>
      </c>
      <c r="AY767" s="19">
        <v>0</v>
      </c>
      <c r="AZ767" s="19">
        <v>0</v>
      </c>
      <c r="BA767" s="19">
        <v>4917166.41</v>
      </c>
      <c r="BB767" s="19">
        <v>0</v>
      </c>
      <c r="BC767" s="19">
        <v>0</v>
      </c>
      <c r="BD767" s="19">
        <v>0</v>
      </c>
      <c r="BE767" s="19">
        <v>0</v>
      </c>
      <c r="BF767" s="19">
        <v>0</v>
      </c>
      <c r="BG767" s="19">
        <v>4917166.41</v>
      </c>
      <c r="BH767" s="19">
        <v>0</v>
      </c>
      <c r="BI767" s="19">
        <v>0</v>
      </c>
      <c r="BJ767" s="19">
        <f t="shared" si="33"/>
        <v>9834332.8200000003</v>
      </c>
      <c r="BK767" s="19">
        <f t="shared" si="34"/>
        <v>9834332.8200000003</v>
      </c>
      <c r="BL767" s="19">
        <f t="shared" si="35"/>
        <v>19668665.640000001</v>
      </c>
    </row>
    <row r="768" spans="1:64" x14ac:dyDescent="0.25">
      <c r="A768" s="52" t="s">
        <v>2543</v>
      </c>
      <c r="B768" s="78" t="s">
        <v>894</v>
      </c>
      <c r="C768" s="79">
        <v>1</v>
      </c>
      <c r="D768" s="80" t="s">
        <v>23</v>
      </c>
      <c r="E768" s="79" t="s">
        <v>434</v>
      </c>
      <c r="F768" s="79" t="s">
        <v>604</v>
      </c>
      <c r="G768" s="79" t="s">
        <v>616</v>
      </c>
      <c r="H768" s="79" t="s">
        <v>617</v>
      </c>
      <c r="I768" s="79" t="s">
        <v>605</v>
      </c>
      <c r="J768" s="79" t="s">
        <v>618</v>
      </c>
      <c r="K768" s="79" t="s">
        <v>893</v>
      </c>
      <c r="L768" s="79" t="s">
        <v>606</v>
      </c>
      <c r="M768" s="79" t="s">
        <v>619</v>
      </c>
      <c r="N768" s="81">
        <v>1</v>
      </c>
      <c r="O768" s="81">
        <v>1</v>
      </c>
      <c r="P768" s="81">
        <v>1</v>
      </c>
      <c r="Q768" s="81">
        <v>0</v>
      </c>
      <c r="R768" s="81">
        <v>0</v>
      </c>
      <c r="S768" s="81">
        <v>1</v>
      </c>
      <c r="T768" s="81">
        <v>1</v>
      </c>
      <c r="U768" s="81">
        <v>1</v>
      </c>
      <c r="V768" s="81">
        <v>0</v>
      </c>
      <c r="W768" s="102">
        <v>513270.53</v>
      </c>
      <c r="X768" s="102">
        <v>0</v>
      </c>
      <c r="Y768" s="102">
        <v>0</v>
      </c>
      <c r="Z768" s="102">
        <v>0</v>
      </c>
      <c r="AA768" s="102">
        <v>0</v>
      </c>
      <c r="AB768" s="102">
        <v>0</v>
      </c>
      <c r="AC768" s="102">
        <v>513270.53</v>
      </c>
      <c r="AD768" s="89">
        <v>44291</v>
      </c>
      <c r="AE768" s="89">
        <v>46117</v>
      </c>
      <c r="AF768" s="90">
        <v>513270.53</v>
      </c>
      <c r="AG768" s="84">
        <v>1.01</v>
      </c>
      <c r="AH768" s="84">
        <v>5</v>
      </c>
      <c r="AI768" s="85">
        <v>7.1294999999999997E-2</v>
      </c>
      <c r="AJ768" s="86">
        <v>1.01</v>
      </c>
      <c r="AK768" s="86">
        <v>5</v>
      </c>
      <c r="AL768" s="87">
        <v>7.1294999999999997E-2</v>
      </c>
      <c r="AM768" s="91" t="s">
        <v>620</v>
      </c>
      <c r="AN768" s="91" t="s">
        <v>621</v>
      </c>
      <c r="AO768" s="19">
        <v>23708.959999999999</v>
      </c>
      <c r="AP768" s="19">
        <v>0</v>
      </c>
      <c r="AQ768" s="19">
        <v>0</v>
      </c>
      <c r="AR768" s="19">
        <v>0</v>
      </c>
      <c r="AS768" s="19">
        <v>0</v>
      </c>
      <c r="AT768" s="19">
        <v>0</v>
      </c>
      <c r="AU768" s="19">
        <v>23708.959999999999</v>
      </c>
      <c r="AV768" s="19">
        <v>0</v>
      </c>
      <c r="AW768" s="19">
        <v>0</v>
      </c>
      <c r="AX768" s="19">
        <v>0</v>
      </c>
      <c r="AY768" s="19">
        <v>0</v>
      </c>
      <c r="AZ768" s="19">
        <v>0</v>
      </c>
      <c r="BA768" s="19">
        <v>23708.959999999999</v>
      </c>
      <c r="BB768" s="19">
        <v>0</v>
      </c>
      <c r="BC768" s="19">
        <v>0</v>
      </c>
      <c r="BD768" s="19">
        <v>0</v>
      </c>
      <c r="BE768" s="19">
        <v>0</v>
      </c>
      <c r="BF768" s="19">
        <v>0</v>
      </c>
      <c r="BG768" s="19">
        <v>0</v>
      </c>
      <c r="BH768" s="19">
        <v>0</v>
      </c>
      <c r="BI768" s="19">
        <v>0</v>
      </c>
      <c r="BJ768" s="19">
        <f t="shared" si="33"/>
        <v>47417.919999999998</v>
      </c>
      <c r="BK768" s="19">
        <f t="shared" si="34"/>
        <v>23708.959999999999</v>
      </c>
      <c r="BL768" s="19">
        <f t="shared" si="35"/>
        <v>71126.880000000005</v>
      </c>
    </row>
    <row r="769" spans="1:64" x14ac:dyDescent="0.25">
      <c r="A769" s="52" t="s">
        <v>2432</v>
      </c>
      <c r="B769" s="78" t="s">
        <v>895</v>
      </c>
      <c r="C769" s="79">
        <v>1</v>
      </c>
      <c r="D769" s="80" t="s">
        <v>23</v>
      </c>
      <c r="E769" s="79" t="s">
        <v>434</v>
      </c>
      <c r="F769" s="79" t="s">
        <v>604</v>
      </c>
      <c r="G769" s="79" t="s">
        <v>616</v>
      </c>
      <c r="H769" s="79" t="s">
        <v>617</v>
      </c>
      <c r="I769" s="79" t="s">
        <v>605</v>
      </c>
      <c r="J769" s="79" t="s">
        <v>618</v>
      </c>
      <c r="K769" s="79" t="s">
        <v>568</v>
      </c>
      <c r="L769" s="79" t="s">
        <v>606</v>
      </c>
      <c r="M769" s="79" t="s">
        <v>619</v>
      </c>
      <c r="N769" s="81">
        <v>1</v>
      </c>
      <c r="O769" s="81">
        <v>1</v>
      </c>
      <c r="P769" s="81">
        <v>1</v>
      </c>
      <c r="Q769" s="81">
        <v>0</v>
      </c>
      <c r="R769" s="81">
        <v>0</v>
      </c>
      <c r="S769" s="81">
        <v>1</v>
      </c>
      <c r="T769" s="81">
        <v>1</v>
      </c>
      <c r="U769" s="81">
        <v>1</v>
      </c>
      <c r="V769" s="81">
        <v>0</v>
      </c>
      <c r="W769" s="102">
        <v>2012285.6</v>
      </c>
      <c r="X769" s="102">
        <v>0</v>
      </c>
      <c r="Y769" s="102">
        <v>0</v>
      </c>
      <c r="Z769" s="102">
        <v>0</v>
      </c>
      <c r="AA769" s="102">
        <v>0</v>
      </c>
      <c r="AB769" s="102">
        <v>0</v>
      </c>
      <c r="AC769" s="102">
        <v>2012285.6</v>
      </c>
      <c r="AD769" s="89">
        <v>44050</v>
      </c>
      <c r="AE769" s="89">
        <v>45876</v>
      </c>
      <c r="AF769" s="90">
        <v>2012285.6</v>
      </c>
      <c r="AG769" s="84">
        <v>0.35</v>
      </c>
      <c r="AH769" s="84">
        <v>5</v>
      </c>
      <c r="AI769" s="85">
        <v>7.1294999999999997E-2</v>
      </c>
      <c r="AJ769" s="86">
        <v>0.35</v>
      </c>
      <c r="AK769" s="86">
        <v>5</v>
      </c>
      <c r="AL769" s="87">
        <v>7.1294999999999997E-2</v>
      </c>
      <c r="AM769" s="91" t="s">
        <v>620</v>
      </c>
      <c r="AN769" s="91" t="s">
        <v>621</v>
      </c>
      <c r="AO769" s="19">
        <v>0</v>
      </c>
      <c r="AP769" s="19">
        <v>0</v>
      </c>
      <c r="AQ769" s="19">
        <v>0</v>
      </c>
      <c r="AR769" s="19">
        <v>0</v>
      </c>
      <c r="AS769" s="19">
        <v>120327.38</v>
      </c>
      <c r="AT769" s="19">
        <v>0</v>
      </c>
      <c r="AU769" s="19">
        <v>0</v>
      </c>
      <c r="AV769" s="19">
        <v>0</v>
      </c>
      <c r="AW769" s="19">
        <v>0</v>
      </c>
      <c r="AX769" s="19">
        <v>0</v>
      </c>
      <c r="AY769" s="19">
        <v>0</v>
      </c>
      <c r="AZ769" s="19">
        <v>0</v>
      </c>
      <c r="BA769" s="19">
        <v>0</v>
      </c>
      <c r="BB769" s="19">
        <v>0</v>
      </c>
      <c r="BC769" s="19">
        <v>0</v>
      </c>
      <c r="BD769" s="19">
        <v>0</v>
      </c>
      <c r="BE769" s="19">
        <v>0</v>
      </c>
      <c r="BF769" s="19">
        <v>0</v>
      </c>
      <c r="BG769" s="19">
        <v>0</v>
      </c>
      <c r="BH769" s="19">
        <v>0</v>
      </c>
      <c r="BI769" s="19">
        <v>0</v>
      </c>
      <c r="BJ769" s="19">
        <f t="shared" si="33"/>
        <v>120327.38</v>
      </c>
      <c r="BK769" s="19">
        <f t="shared" si="34"/>
        <v>0</v>
      </c>
      <c r="BL769" s="19">
        <f t="shared" si="35"/>
        <v>120327.38</v>
      </c>
    </row>
    <row r="770" spans="1:64" x14ac:dyDescent="0.25">
      <c r="A770" s="52" t="s">
        <v>2591</v>
      </c>
      <c r="B770" s="78" t="s">
        <v>897</v>
      </c>
      <c r="C770" s="79">
        <v>1</v>
      </c>
      <c r="D770" s="80" t="s">
        <v>23</v>
      </c>
      <c r="E770" s="79" t="s">
        <v>434</v>
      </c>
      <c r="F770" s="79" t="s">
        <v>604</v>
      </c>
      <c r="G770" s="79" t="s">
        <v>616</v>
      </c>
      <c r="H770" s="79" t="s">
        <v>617</v>
      </c>
      <c r="I770" s="79" t="s">
        <v>605</v>
      </c>
      <c r="J770" s="79" t="s">
        <v>618</v>
      </c>
      <c r="K770" s="79" t="s">
        <v>896</v>
      </c>
      <c r="L770" s="79" t="s">
        <v>606</v>
      </c>
      <c r="M770" s="79" t="s">
        <v>619</v>
      </c>
      <c r="N770" s="81">
        <v>1</v>
      </c>
      <c r="O770" s="81">
        <v>1</v>
      </c>
      <c r="P770" s="81">
        <v>1</v>
      </c>
      <c r="Q770" s="81">
        <v>0</v>
      </c>
      <c r="R770" s="81">
        <v>0</v>
      </c>
      <c r="S770" s="81">
        <v>1</v>
      </c>
      <c r="T770" s="81">
        <v>1</v>
      </c>
      <c r="U770" s="81">
        <v>1</v>
      </c>
      <c r="V770" s="81">
        <v>0</v>
      </c>
      <c r="W770" s="102">
        <v>1025317.35</v>
      </c>
      <c r="X770" s="102">
        <v>0</v>
      </c>
      <c r="Y770" s="102">
        <v>0</v>
      </c>
      <c r="Z770" s="102">
        <v>0</v>
      </c>
      <c r="AA770" s="102">
        <v>0</v>
      </c>
      <c r="AB770" s="102">
        <v>0</v>
      </c>
      <c r="AC770" s="102">
        <v>1025317.35</v>
      </c>
      <c r="AD770" s="89">
        <v>44291</v>
      </c>
      <c r="AE770" s="89">
        <v>46117</v>
      </c>
      <c r="AF770" s="90">
        <v>1025317.35</v>
      </c>
      <c r="AG770" s="84">
        <v>1.01</v>
      </c>
      <c r="AH770" s="84">
        <v>5</v>
      </c>
      <c r="AI770" s="85">
        <v>7.1294999999999997E-2</v>
      </c>
      <c r="AJ770" s="86">
        <v>1.01</v>
      </c>
      <c r="AK770" s="86">
        <v>5</v>
      </c>
      <c r="AL770" s="87">
        <v>7.1294999999999997E-2</v>
      </c>
      <c r="AM770" s="91" t="s">
        <v>620</v>
      </c>
      <c r="AN770" s="91" t="s">
        <v>621</v>
      </c>
      <c r="AO770" s="19">
        <v>26079.3</v>
      </c>
      <c r="AP770" s="19">
        <v>0</v>
      </c>
      <c r="AQ770" s="19">
        <v>0</v>
      </c>
      <c r="AR770" s="19">
        <v>0</v>
      </c>
      <c r="AS770" s="19">
        <v>0</v>
      </c>
      <c r="AT770" s="19">
        <v>0</v>
      </c>
      <c r="AU770" s="19">
        <v>26079.3</v>
      </c>
      <c r="AV770" s="19">
        <v>0</v>
      </c>
      <c r="AW770" s="19">
        <v>0</v>
      </c>
      <c r="AX770" s="19">
        <v>0</v>
      </c>
      <c r="AY770" s="19">
        <v>0</v>
      </c>
      <c r="AZ770" s="19">
        <v>0</v>
      </c>
      <c r="BA770" s="19">
        <v>26079.3</v>
      </c>
      <c r="BB770" s="19">
        <v>0</v>
      </c>
      <c r="BC770" s="19">
        <v>0</v>
      </c>
      <c r="BD770" s="19">
        <v>0</v>
      </c>
      <c r="BE770" s="19">
        <v>0</v>
      </c>
      <c r="BF770" s="19">
        <v>0</v>
      </c>
      <c r="BG770" s="19">
        <v>0</v>
      </c>
      <c r="BH770" s="19">
        <v>0</v>
      </c>
      <c r="BI770" s="19">
        <v>0</v>
      </c>
      <c r="BJ770" s="19">
        <f t="shared" si="33"/>
        <v>52158.6</v>
      </c>
      <c r="BK770" s="19">
        <f t="shared" si="34"/>
        <v>26079.3</v>
      </c>
      <c r="BL770" s="19">
        <f t="shared" si="35"/>
        <v>78237.899999999994</v>
      </c>
    </row>
    <row r="771" spans="1:64" x14ac:dyDescent="0.25">
      <c r="A771" s="52" t="s">
        <v>2531</v>
      </c>
      <c r="B771" s="78" t="s">
        <v>899</v>
      </c>
      <c r="C771" s="79">
        <v>1</v>
      </c>
      <c r="D771" s="80" t="s">
        <v>23</v>
      </c>
      <c r="E771" s="79" t="s">
        <v>434</v>
      </c>
      <c r="F771" s="79" t="s">
        <v>604</v>
      </c>
      <c r="G771" s="79" t="s">
        <v>616</v>
      </c>
      <c r="H771" s="79" t="s">
        <v>617</v>
      </c>
      <c r="I771" s="79" t="s">
        <v>605</v>
      </c>
      <c r="J771" s="79" t="s">
        <v>618</v>
      </c>
      <c r="K771" s="79" t="s">
        <v>898</v>
      </c>
      <c r="L771" s="79" t="s">
        <v>606</v>
      </c>
      <c r="M771" s="79" t="s">
        <v>619</v>
      </c>
      <c r="N771" s="81">
        <v>1</v>
      </c>
      <c r="O771" s="81">
        <v>1</v>
      </c>
      <c r="P771" s="81">
        <v>1</v>
      </c>
      <c r="Q771" s="81">
        <v>0</v>
      </c>
      <c r="R771" s="81">
        <v>0</v>
      </c>
      <c r="S771" s="81">
        <v>1</v>
      </c>
      <c r="T771" s="81">
        <v>1</v>
      </c>
      <c r="U771" s="81">
        <v>1</v>
      </c>
      <c r="V771" s="81">
        <v>0</v>
      </c>
      <c r="W771" s="102">
        <v>940514.33</v>
      </c>
      <c r="X771" s="102">
        <v>0</v>
      </c>
      <c r="Y771" s="102">
        <v>0</v>
      </c>
      <c r="Z771" s="102">
        <v>0</v>
      </c>
      <c r="AA771" s="102">
        <v>0</v>
      </c>
      <c r="AB771" s="102">
        <v>0</v>
      </c>
      <c r="AC771" s="102">
        <v>940514.33</v>
      </c>
      <c r="AD771" s="89">
        <v>44291</v>
      </c>
      <c r="AE771" s="89">
        <v>46117</v>
      </c>
      <c r="AF771" s="90">
        <v>940514.33</v>
      </c>
      <c r="AG771" s="84">
        <v>1.01</v>
      </c>
      <c r="AH771" s="84">
        <v>5</v>
      </c>
      <c r="AI771" s="85">
        <v>7.1294999999999997E-2</v>
      </c>
      <c r="AJ771" s="86">
        <v>1.01</v>
      </c>
      <c r="AK771" s="86">
        <v>5</v>
      </c>
      <c r="AL771" s="87">
        <v>7.1294999999999997E-2</v>
      </c>
      <c r="AM771" s="91" t="s">
        <v>620</v>
      </c>
      <c r="AN771" s="91" t="s">
        <v>621</v>
      </c>
      <c r="AO771" s="19">
        <v>70011.69</v>
      </c>
      <c r="AP771" s="19">
        <v>0</v>
      </c>
      <c r="AQ771" s="19">
        <v>0</v>
      </c>
      <c r="AR771" s="19">
        <v>0</v>
      </c>
      <c r="AS771" s="19">
        <v>0</v>
      </c>
      <c r="AT771" s="19">
        <v>0</v>
      </c>
      <c r="AU771" s="19">
        <v>70011.69</v>
      </c>
      <c r="AV771" s="19">
        <v>0</v>
      </c>
      <c r="AW771" s="19">
        <v>0</v>
      </c>
      <c r="AX771" s="19">
        <v>0</v>
      </c>
      <c r="AY771" s="19">
        <v>0</v>
      </c>
      <c r="AZ771" s="19">
        <v>0</v>
      </c>
      <c r="BA771" s="19">
        <v>70011.69</v>
      </c>
      <c r="BB771" s="19">
        <v>0</v>
      </c>
      <c r="BC771" s="19">
        <v>0</v>
      </c>
      <c r="BD771" s="19">
        <v>0</v>
      </c>
      <c r="BE771" s="19">
        <v>0</v>
      </c>
      <c r="BF771" s="19">
        <v>0</v>
      </c>
      <c r="BG771" s="19">
        <v>0</v>
      </c>
      <c r="BH771" s="19">
        <v>0</v>
      </c>
      <c r="BI771" s="19">
        <v>0</v>
      </c>
      <c r="BJ771" s="19">
        <f t="shared" ref="BJ771:BJ834" si="36">SUM(AO771:AW771)</f>
        <v>140023.38</v>
      </c>
      <c r="BK771" s="19">
        <f t="shared" si="34"/>
        <v>70011.69</v>
      </c>
      <c r="BL771" s="19">
        <f t="shared" si="35"/>
        <v>210035.07</v>
      </c>
    </row>
    <row r="772" spans="1:64" x14ac:dyDescent="0.25">
      <c r="A772" s="52" t="s">
        <v>2433</v>
      </c>
      <c r="B772" s="78" t="s">
        <v>900</v>
      </c>
      <c r="C772" s="79">
        <v>1</v>
      </c>
      <c r="D772" s="80" t="s">
        <v>23</v>
      </c>
      <c r="E772" s="79" t="s">
        <v>434</v>
      </c>
      <c r="F772" s="79" t="s">
        <v>604</v>
      </c>
      <c r="G772" s="79" t="s">
        <v>616</v>
      </c>
      <c r="H772" s="79" t="s">
        <v>617</v>
      </c>
      <c r="I772" s="79" t="s">
        <v>605</v>
      </c>
      <c r="J772" s="79" t="s">
        <v>618</v>
      </c>
      <c r="K772" s="79" t="s">
        <v>138</v>
      </c>
      <c r="L772" s="79" t="s">
        <v>606</v>
      </c>
      <c r="M772" s="79" t="s">
        <v>619</v>
      </c>
      <c r="N772" s="81">
        <v>1</v>
      </c>
      <c r="O772" s="81">
        <v>1</v>
      </c>
      <c r="P772" s="81">
        <v>1</v>
      </c>
      <c r="Q772" s="81">
        <v>0</v>
      </c>
      <c r="R772" s="81">
        <v>0</v>
      </c>
      <c r="S772" s="81">
        <v>1</v>
      </c>
      <c r="T772" s="81">
        <v>1</v>
      </c>
      <c r="U772" s="81">
        <v>1</v>
      </c>
      <c r="V772" s="81">
        <v>0</v>
      </c>
      <c r="W772" s="102">
        <v>989490.48</v>
      </c>
      <c r="X772" s="102">
        <v>0</v>
      </c>
      <c r="Y772" s="102">
        <v>0</v>
      </c>
      <c r="Z772" s="102">
        <v>0</v>
      </c>
      <c r="AA772" s="102">
        <v>0</v>
      </c>
      <c r="AB772" s="102">
        <v>0</v>
      </c>
      <c r="AC772" s="102">
        <v>989490.48</v>
      </c>
      <c r="AD772" s="89">
        <v>44050</v>
      </c>
      <c r="AE772" s="89">
        <v>45876</v>
      </c>
      <c r="AF772" s="90">
        <v>989490.48</v>
      </c>
      <c r="AG772" s="84">
        <v>0.35</v>
      </c>
      <c r="AH772" s="84">
        <v>5</v>
      </c>
      <c r="AI772" s="85">
        <v>7.1294999999999997E-2</v>
      </c>
      <c r="AJ772" s="86">
        <v>0.35</v>
      </c>
      <c r="AK772" s="86">
        <v>5</v>
      </c>
      <c r="AL772" s="87">
        <v>7.1294999999999997E-2</v>
      </c>
      <c r="AM772" s="91" t="s">
        <v>620</v>
      </c>
      <c r="AN772" s="91" t="s">
        <v>621</v>
      </c>
      <c r="AO772" s="19">
        <v>0</v>
      </c>
      <c r="AP772" s="19">
        <v>0</v>
      </c>
      <c r="AQ772" s="19">
        <v>0</v>
      </c>
      <c r="AR772" s="19">
        <v>0</v>
      </c>
      <c r="AS772" s="19">
        <v>63643.45</v>
      </c>
      <c r="AT772" s="19">
        <v>0</v>
      </c>
      <c r="AU772" s="19">
        <v>0</v>
      </c>
      <c r="AV772" s="19">
        <v>0</v>
      </c>
      <c r="AW772" s="19">
        <v>0</v>
      </c>
      <c r="AX772" s="19">
        <v>0</v>
      </c>
      <c r="AY772" s="19">
        <v>63643.45</v>
      </c>
      <c r="AZ772" s="19">
        <v>0</v>
      </c>
      <c r="BA772" s="19">
        <v>0</v>
      </c>
      <c r="BB772" s="19">
        <v>0</v>
      </c>
      <c r="BC772" s="19">
        <v>0</v>
      </c>
      <c r="BD772" s="19">
        <v>0</v>
      </c>
      <c r="BE772" s="19">
        <v>63643.45</v>
      </c>
      <c r="BF772" s="19">
        <v>0</v>
      </c>
      <c r="BG772" s="19">
        <v>0</v>
      </c>
      <c r="BH772" s="19">
        <v>0</v>
      </c>
      <c r="BI772" s="19">
        <v>0</v>
      </c>
      <c r="BJ772" s="19">
        <f t="shared" si="36"/>
        <v>63643.45</v>
      </c>
      <c r="BK772" s="19">
        <f t="shared" ref="BK772:BK835" si="37">SUM(AX772:BI772)</f>
        <v>127286.9</v>
      </c>
      <c r="BL772" s="19">
        <f t="shared" ref="BL772:BL835" si="38">BJ772+BK772</f>
        <v>190930.34999999998</v>
      </c>
    </row>
    <row r="773" spans="1:64" x14ac:dyDescent="0.25">
      <c r="A773" s="52" t="s">
        <v>2518</v>
      </c>
      <c r="B773" s="78" t="s">
        <v>901</v>
      </c>
      <c r="C773" s="79">
        <v>1</v>
      </c>
      <c r="D773" s="80" t="s">
        <v>23</v>
      </c>
      <c r="E773" s="79" t="s">
        <v>434</v>
      </c>
      <c r="F773" s="79" t="s">
        <v>604</v>
      </c>
      <c r="G773" s="79" t="s">
        <v>616</v>
      </c>
      <c r="H773" s="79" t="s">
        <v>617</v>
      </c>
      <c r="I773" s="79" t="s">
        <v>605</v>
      </c>
      <c r="J773" s="79" t="s">
        <v>618</v>
      </c>
      <c r="K773" s="79" t="s">
        <v>138</v>
      </c>
      <c r="L773" s="79" t="s">
        <v>606</v>
      </c>
      <c r="M773" s="79" t="s">
        <v>619</v>
      </c>
      <c r="N773" s="81">
        <v>1</v>
      </c>
      <c r="O773" s="81">
        <v>1</v>
      </c>
      <c r="P773" s="81">
        <v>1</v>
      </c>
      <c r="Q773" s="81">
        <v>0</v>
      </c>
      <c r="R773" s="81">
        <v>0</v>
      </c>
      <c r="S773" s="81">
        <v>1</v>
      </c>
      <c r="T773" s="81">
        <v>1</v>
      </c>
      <c r="U773" s="81">
        <v>1</v>
      </c>
      <c r="V773" s="81">
        <v>0</v>
      </c>
      <c r="W773" s="102">
        <v>488262.74</v>
      </c>
      <c r="X773" s="102">
        <v>0</v>
      </c>
      <c r="Y773" s="102">
        <v>0</v>
      </c>
      <c r="Z773" s="102">
        <v>0</v>
      </c>
      <c r="AA773" s="102">
        <v>0</v>
      </c>
      <c r="AB773" s="102">
        <v>0</v>
      </c>
      <c r="AC773" s="102">
        <v>488262.74</v>
      </c>
      <c r="AD773" s="89">
        <v>44291</v>
      </c>
      <c r="AE773" s="89">
        <v>46117</v>
      </c>
      <c r="AF773" s="90">
        <v>488262.74</v>
      </c>
      <c r="AG773" s="84">
        <v>1.01</v>
      </c>
      <c r="AH773" s="84">
        <v>5</v>
      </c>
      <c r="AI773" s="85">
        <v>7.1294999999999997E-2</v>
      </c>
      <c r="AJ773" s="86">
        <v>1.01</v>
      </c>
      <c r="AK773" s="86">
        <v>5</v>
      </c>
      <c r="AL773" s="87">
        <v>7.1294999999999997E-2</v>
      </c>
      <c r="AM773" s="91" t="s">
        <v>620</v>
      </c>
      <c r="AN773" s="91" t="s">
        <v>621</v>
      </c>
      <c r="AO773" s="19">
        <v>37698.879999999997</v>
      </c>
      <c r="AP773" s="19">
        <v>0</v>
      </c>
      <c r="AQ773" s="19">
        <v>0</v>
      </c>
      <c r="AR773" s="19">
        <v>0</v>
      </c>
      <c r="AS773" s="19">
        <v>0</v>
      </c>
      <c r="AT773" s="19">
        <v>0</v>
      </c>
      <c r="AU773" s="19">
        <v>37698.879999999997</v>
      </c>
      <c r="AV773" s="19">
        <v>0</v>
      </c>
      <c r="AW773" s="19">
        <v>0</v>
      </c>
      <c r="AX773" s="19">
        <v>0</v>
      </c>
      <c r="AY773" s="19">
        <v>0</v>
      </c>
      <c r="AZ773" s="19">
        <v>0</v>
      </c>
      <c r="BA773" s="19">
        <v>37698.879999999997</v>
      </c>
      <c r="BB773" s="19">
        <v>0</v>
      </c>
      <c r="BC773" s="19">
        <v>0</v>
      </c>
      <c r="BD773" s="19">
        <v>0</v>
      </c>
      <c r="BE773" s="19">
        <v>0</v>
      </c>
      <c r="BF773" s="19">
        <v>0</v>
      </c>
      <c r="BG773" s="19">
        <v>0</v>
      </c>
      <c r="BH773" s="19">
        <v>0</v>
      </c>
      <c r="BI773" s="19">
        <v>0</v>
      </c>
      <c r="BJ773" s="19">
        <f t="shared" si="36"/>
        <v>75397.759999999995</v>
      </c>
      <c r="BK773" s="19">
        <f t="shared" si="37"/>
        <v>37698.879999999997</v>
      </c>
      <c r="BL773" s="19">
        <f t="shared" si="38"/>
        <v>113096.63999999998</v>
      </c>
    </row>
    <row r="774" spans="1:64" x14ac:dyDescent="0.25">
      <c r="A774" s="52" t="s">
        <v>3565</v>
      </c>
      <c r="B774" s="78" t="s">
        <v>902</v>
      </c>
      <c r="C774" s="79">
        <v>1</v>
      </c>
      <c r="D774" s="80" t="s">
        <v>23</v>
      </c>
      <c r="E774" s="79" t="s">
        <v>434</v>
      </c>
      <c r="F774" s="79" t="s">
        <v>604</v>
      </c>
      <c r="G774" s="79" t="s">
        <v>616</v>
      </c>
      <c r="H774" s="79" t="s">
        <v>617</v>
      </c>
      <c r="I774" s="79" t="s">
        <v>605</v>
      </c>
      <c r="J774" s="79" t="s">
        <v>618</v>
      </c>
      <c r="K774" s="79" t="s">
        <v>46</v>
      </c>
      <c r="L774" s="79" t="s">
        <v>606</v>
      </c>
      <c r="M774" s="79" t="s">
        <v>619</v>
      </c>
      <c r="N774" s="81">
        <v>1</v>
      </c>
      <c r="O774" s="81">
        <v>1</v>
      </c>
      <c r="P774" s="81">
        <v>1</v>
      </c>
      <c r="Q774" s="81">
        <v>0</v>
      </c>
      <c r="R774" s="81">
        <v>0</v>
      </c>
      <c r="S774" s="81">
        <v>1</v>
      </c>
      <c r="T774" s="81">
        <v>1</v>
      </c>
      <c r="U774" s="81">
        <v>1</v>
      </c>
      <c r="V774" s="81">
        <v>0</v>
      </c>
      <c r="W774" s="102">
        <v>0</v>
      </c>
      <c r="X774" s="102">
        <v>0</v>
      </c>
      <c r="Y774" s="102">
        <v>0</v>
      </c>
      <c r="Z774" s="102">
        <v>0</v>
      </c>
      <c r="AA774" s="102">
        <v>0</v>
      </c>
      <c r="AB774" s="102">
        <v>0</v>
      </c>
      <c r="AC774" s="102">
        <v>0</v>
      </c>
      <c r="AD774" s="89">
        <v>43860</v>
      </c>
      <c r="AE774" s="89">
        <v>45687</v>
      </c>
      <c r="AF774" s="90">
        <v>4113187.5</v>
      </c>
      <c r="AG774" s="84">
        <v>0</v>
      </c>
      <c r="AH774" s="84">
        <v>5</v>
      </c>
      <c r="AI774" s="85">
        <v>7.85E-2</v>
      </c>
      <c r="AJ774" s="86">
        <v>0</v>
      </c>
      <c r="AK774" s="86">
        <v>0</v>
      </c>
      <c r="AL774" s="87">
        <v>0</v>
      </c>
      <c r="AM774" s="91" t="s">
        <v>620</v>
      </c>
      <c r="AN774" s="91" t="s">
        <v>621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19">
        <v>0</v>
      </c>
      <c r="AU774" s="19">
        <v>0</v>
      </c>
      <c r="AV774" s="19">
        <v>0</v>
      </c>
      <c r="AW774" s="19">
        <v>0</v>
      </c>
      <c r="AX774" s="19">
        <v>0</v>
      </c>
      <c r="AY774" s="19">
        <v>0</v>
      </c>
      <c r="AZ774" s="19">
        <v>0</v>
      </c>
      <c r="BA774" s="19">
        <v>0</v>
      </c>
      <c r="BB774" s="19">
        <v>0</v>
      </c>
      <c r="BC774" s="19">
        <v>0</v>
      </c>
      <c r="BD774" s="19">
        <v>0</v>
      </c>
      <c r="BE774" s="19">
        <v>0</v>
      </c>
      <c r="BF774" s="19">
        <v>0</v>
      </c>
      <c r="BG774" s="19">
        <v>0</v>
      </c>
      <c r="BH774" s="19">
        <v>0</v>
      </c>
      <c r="BI774" s="19">
        <v>0</v>
      </c>
      <c r="BJ774" s="19">
        <f t="shared" si="36"/>
        <v>0</v>
      </c>
      <c r="BK774" s="19">
        <f t="shared" si="37"/>
        <v>0</v>
      </c>
      <c r="BL774" s="19">
        <f t="shared" si="38"/>
        <v>0</v>
      </c>
    </row>
    <row r="775" spans="1:64" x14ac:dyDescent="0.25">
      <c r="A775" s="52" t="s">
        <v>2431</v>
      </c>
      <c r="B775" s="78" t="s">
        <v>903</v>
      </c>
      <c r="C775" s="79">
        <v>1</v>
      </c>
      <c r="D775" s="80" t="s">
        <v>23</v>
      </c>
      <c r="E775" s="79" t="s">
        <v>434</v>
      </c>
      <c r="F775" s="79" t="s">
        <v>604</v>
      </c>
      <c r="G775" s="79" t="s">
        <v>616</v>
      </c>
      <c r="H775" s="79" t="s">
        <v>617</v>
      </c>
      <c r="I775" s="79" t="s">
        <v>605</v>
      </c>
      <c r="J775" s="79" t="s">
        <v>618</v>
      </c>
      <c r="K775" s="79" t="s">
        <v>288</v>
      </c>
      <c r="L775" s="79" t="s">
        <v>606</v>
      </c>
      <c r="M775" s="79" t="s">
        <v>619</v>
      </c>
      <c r="N775" s="81">
        <v>1</v>
      </c>
      <c r="O775" s="81">
        <v>1</v>
      </c>
      <c r="P775" s="81">
        <v>1</v>
      </c>
      <c r="Q775" s="81">
        <v>0</v>
      </c>
      <c r="R775" s="81">
        <v>0</v>
      </c>
      <c r="S775" s="81">
        <v>1</v>
      </c>
      <c r="T775" s="81">
        <v>1</v>
      </c>
      <c r="U775" s="81">
        <v>1</v>
      </c>
      <c r="V775" s="81">
        <v>0</v>
      </c>
      <c r="W775" s="102">
        <v>1661440.46</v>
      </c>
      <c r="X775" s="102">
        <v>0</v>
      </c>
      <c r="Y775" s="102">
        <v>0</v>
      </c>
      <c r="Z775" s="102">
        <v>0</v>
      </c>
      <c r="AA775" s="102">
        <v>0</v>
      </c>
      <c r="AB775" s="102">
        <v>0</v>
      </c>
      <c r="AC775" s="102">
        <v>1661440.46</v>
      </c>
      <c r="AD775" s="89">
        <v>44050</v>
      </c>
      <c r="AE775" s="89">
        <v>45876</v>
      </c>
      <c r="AF775" s="90">
        <v>1661440.46</v>
      </c>
      <c r="AG775" s="84">
        <v>0.35</v>
      </c>
      <c r="AH775" s="84">
        <v>5</v>
      </c>
      <c r="AI775" s="85">
        <v>7.1294999999999997E-2</v>
      </c>
      <c r="AJ775" s="86">
        <v>0.35</v>
      </c>
      <c r="AK775" s="86">
        <v>5</v>
      </c>
      <c r="AL775" s="87">
        <v>7.1294999999999997E-2</v>
      </c>
      <c r="AM775" s="91" t="s">
        <v>620</v>
      </c>
      <c r="AN775" s="91" t="s">
        <v>621</v>
      </c>
      <c r="AO775" s="19">
        <v>0</v>
      </c>
      <c r="AP775" s="19">
        <v>0</v>
      </c>
      <c r="AQ775" s="19">
        <v>0</v>
      </c>
      <c r="AR775" s="19">
        <v>0</v>
      </c>
      <c r="AS775" s="19">
        <v>19319.59</v>
      </c>
      <c r="AT775" s="19">
        <v>0</v>
      </c>
      <c r="AU775" s="19">
        <v>0</v>
      </c>
      <c r="AV775" s="19">
        <v>0</v>
      </c>
      <c r="AW775" s="19">
        <v>0</v>
      </c>
      <c r="AX775" s="19">
        <v>0</v>
      </c>
      <c r="AY775" s="19">
        <v>19319.59</v>
      </c>
      <c r="AZ775" s="19">
        <v>0</v>
      </c>
      <c r="BA775" s="19">
        <v>0</v>
      </c>
      <c r="BB775" s="19">
        <v>0</v>
      </c>
      <c r="BC775" s="19">
        <v>0</v>
      </c>
      <c r="BD775" s="19">
        <v>0</v>
      </c>
      <c r="BE775" s="19">
        <v>19319.59</v>
      </c>
      <c r="BF775" s="19">
        <v>0</v>
      </c>
      <c r="BG775" s="19">
        <v>0</v>
      </c>
      <c r="BH775" s="19">
        <v>0</v>
      </c>
      <c r="BI775" s="19">
        <v>0</v>
      </c>
      <c r="BJ775" s="19">
        <f t="shared" si="36"/>
        <v>19319.59</v>
      </c>
      <c r="BK775" s="19">
        <f t="shared" si="37"/>
        <v>38639.18</v>
      </c>
      <c r="BL775" s="19">
        <f t="shared" si="38"/>
        <v>57958.770000000004</v>
      </c>
    </row>
    <row r="776" spans="1:64" x14ac:dyDescent="0.25">
      <c r="A776" s="52" t="s">
        <v>2523</v>
      </c>
      <c r="B776" s="78" t="s">
        <v>904</v>
      </c>
      <c r="C776" s="79">
        <v>1</v>
      </c>
      <c r="D776" s="80" t="s">
        <v>23</v>
      </c>
      <c r="E776" s="79" t="s">
        <v>434</v>
      </c>
      <c r="F776" s="79" t="s">
        <v>604</v>
      </c>
      <c r="G776" s="79" t="s">
        <v>616</v>
      </c>
      <c r="H776" s="79" t="s">
        <v>617</v>
      </c>
      <c r="I776" s="79" t="s">
        <v>605</v>
      </c>
      <c r="J776" s="79" t="s">
        <v>618</v>
      </c>
      <c r="K776" s="79" t="s">
        <v>288</v>
      </c>
      <c r="L776" s="79" t="s">
        <v>606</v>
      </c>
      <c r="M776" s="79" t="s">
        <v>619</v>
      </c>
      <c r="N776" s="81">
        <v>1</v>
      </c>
      <c r="O776" s="81">
        <v>1</v>
      </c>
      <c r="P776" s="81">
        <v>1</v>
      </c>
      <c r="Q776" s="81">
        <v>0</v>
      </c>
      <c r="R776" s="81">
        <v>0</v>
      </c>
      <c r="S776" s="81">
        <v>1</v>
      </c>
      <c r="T776" s="81">
        <v>1</v>
      </c>
      <c r="U776" s="81">
        <v>1</v>
      </c>
      <c r="V776" s="81">
        <v>0</v>
      </c>
      <c r="W776" s="102">
        <v>1057546.19</v>
      </c>
      <c r="X776" s="102">
        <v>0</v>
      </c>
      <c r="Y776" s="102">
        <v>0</v>
      </c>
      <c r="Z776" s="102">
        <v>0</v>
      </c>
      <c r="AA776" s="102">
        <v>0</v>
      </c>
      <c r="AB776" s="102">
        <v>0</v>
      </c>
      <c r="AC776" s="102">
        <v>1057546.19</v>
      </c>
      <c r="AD776" s="89">
        <v>44291</v>
      </c>
      <c r="AE776" s="89">
        <v>46117</v>
      </c>
      <c r="AF776" s="90">
        <v>1057546.19</v>
      </c>
      <c r="AG776" s="84">
        <v>1.01</v>
      </c>
      <c r="AH776" s="84">
        <v>5</v>
      </c>
      <c r="AI776" s="85">
        <v>7.1294999999999997E-2</v>
      </c>
      <c r="AJ776" s="86">
        <v>1.01</v>
      </c>
      <c r="AK776" s="86">
        <v>5</v>
      </c>
      <c r="AL776" s="87">
        <v>7.1294999999999997E-2</v>
      </c>
      <c r="AM776" s="91" t="s">
        <v>620</v>
      </c>
      <c r="AN776" s="91" t="s">
        <v>621</v>
      </c>
      <c r="AO776" s="19">
        <v>499.14</v>
      </c>
      <c r="AP776" s="19">
        <v>499.14</v>
      </c>
      <c r="AQ776" s="19">
        <v>499.14</v>
      </c>
      <c r="AR776" s="19">
        <v>499.14</v>
      </c>
      <c r="AS776" s="19">
        <v>499.14</v>
      </c>
      <c r="AT776" s="19">
        <v>499.14</v>
      </c>
      <c r="AU776" s="19">
        <v>499.14</v>
      </c>
      <c r="AV776" s="19">
        <v>499.14</v>
      </c>
      <c r="AW776" s="19">
        <v>499.14</v>
      </c>
      <c r="AX776" s="19">
        <v>499.14</v>
      </c>
      <c r="AY776" s="19">
        <v>499.14</v>
      </c>
      <c r="AZ776" s="19">
        <v>499.14</v>
      </c>
      <c r="BA776" s="19">
        <v>499.14</v>
      </c>
      <c r="BB776" s="19">
        <v>499.14</v>
      </c>
      <c r="BC776" s="19">
        <v>499.14</v>
      </c>
      <c r="BD776" s="19">
        <v>499.14</v>
      </c>
      <c r="BE776" s="19">
        <v>499.14</v>
      </c>
      <c r="BF776" s="19">
        <v>499.14</v>
      </c>
      <c r="BG776" s="19">
        <v>499.14</v>
      </c>
      <c r="BH776" s="19">
        <v>499.14</v>
      </c>
      <c r="BI776" s="19">
        <v>499.14</v>
      </c>
      <c r="BJ776" s="19">
        <f t="shared" si="36"/>
        <v>4492.2599999999993</v>
      </c>
      <c r="BK776" s="19">
        <f t="shared" si="37"/>
        <v>5989.68</v>
      </c>
      <c r="BL776" s="19">
        <f t="shared" si="38"/>
        <v>10481.939999999999</v>
      </c>
    </row>
    <row r="777" spans="1:64" x14ac:dyDescent="0.25">
      <c r="A777" s="52" t="s">
        <v>2561</v>
      </c>
      <c r="B777" s="78" t="s">
        <v>905</v>
      </c>
      <c r="C777" s="79">
        <v>1</v>
      </c>
      <c r="D777" s="80" t="s">
        <v>23</v>
      </c>
      <c r="E777" s="79" t="s">
        <v>434</v>
      </c>
      <c r="F777" s="79" t="s">
        <v>604</v>
      </c>
      <c r="G777" s="79" t="s">
        <v>616</v>
      </c>
      <c r="H777" s="79" t="s">
        <v>617</v>
      </c>
      <c r="I777" s="79" t="s">
        <v>605</v>
      </c>
      <c r="J777" s="79" t="s">
        <v>618</v>
      </c>
      <c r="K777" s="79" t="s">
        <v>335</v>
      </c>
      <c r="L777" s="79" t="s">
        <v>606</v>
      </c>
      <c r="M777" s="79" t="s">
        <v>619</v>
      </c>
      <c r="N777" s="81">
        <v>1</v>
      </c>
      <c r="O777" s="81">
        <v>1</v>
      </c>
      <c r="P777" s="81">
        <v>1</v>
      </c>
      <c r="Q777" s="81">
        <v>0</v>
      </c>
      <c r="R777" s="81">
        <v>0</v>
      </c>
      <c r="S777" s="81">
        <v>1</v>
      </c>
      <c r="T777" s="81">
        <v>1</v>
      </c>
      <c r="U777" s="81">
        <v>1</v>
      </c>
      <c r="V777" s="81">
        <v>0</v>
      </c>
      <c r="W777" s="102">
        <v>1440208.53</v>
      </c>
      <c r="X777" s="102">
        <v>0</v>
      </c>
      <c r="Y777" s="102">
        <v>0</v>
      </c>
      <c r="Z777" s="102">
        <v>0</v>
      </c>
      <c r="AA777" s="102">
        <v>0</v>
      </c>
      <c r="AB777" s="102">
        <v>0</v>
      </c>
      <c r="AC777" s="102">
        <v>1440208.53</v>
      </c>
      <c r="AD777" s="89">
        <v>44291</v>
      </c>
      <c r="AE777" s="89">
        <v>46117</v>
      </c>
      <c r="AF777" s="90">
        <v>1440208.53</v>
      </c>
      <c r="AG777" s="84">
        <v>1.01</v>
      </c>
      <c r="AH777" s="84">
        <v>5</v>
      </c>
      <c r="AI777" s="85">
        <v>7.1294999999999997E-2</v>
      </c>
      <c r="AJ777" s="86">
        <v>1.01</v>
      </c>
      <c r="AK777" s="86">
        <v>5</v>
      </c>
      <c r="AL777" s="87">
        <v>7.1294999999999997E-2</v>
      </c>
      <c r="AM777" s="91" t="s">
        <v>620</v>
      </c>
      <c r="AN777" s="91" t="s">
        <v>621</v>
      </c>
      <c r="AO777" s="19">
        <v>530.51</v>
      </c>
      <c r="AP777" s="19">
        <v>530.51</v>
      </c>
      <c r="AQ777" s="19">
        <v>530.51</v>
      </c>
      <c r="AR777" s="19">
        <v>530.51</v>
      </c>
      <c r="AS777" s="19">
        <v>530.51</v>
      </c>
      <c r="AT777" s="19">
        <v>530.51</v>
      </c>
      <c r="AU777" s="19">
        <v>530.51</v>
      </c>
      <c r="AV777" s="19">
        <v>530.51</v>
      </c>
      <c r="AW777" s="19">
        <v>530.51</v>
      </c>
      <c r="AX777" s="19">
        <v>530.51</v>
      </c>
      <c r="AY777" s="19">
        <v>530.51</v>
      </c>
      <c r="AZ777" s="19">
        <v>530.51</v>
      </c>
      <c r="BA777" s="19">
        <v>530.51</v>
      </c>
      <c r="BB777" s="19">
        <v>530.51</v>
      </c>
      <c r="BC777" s="19">
        <v>530.51</v>
      </c>
      <c r="BD777" s="19">
        <v>530.51</v>
      </c>
      <c r="BE777" s="19">
        <v>530.51</v>
      </c>
      <c r="BF777" s="19">
        <v>530.51</v>
      </c>
      <c r="BG777" s="19">
        <v>530.51</v>
      </c>
      <c r="BH777" s="19">
        <v>530.51</v>
      </c>
      <c r="BI777" s="19">
        <v>530.51</v>
      </c>
      <c r="BJ777" s="19">
        <f t="shared" si="36"/>
        <v>4774.5900000000011</v>
      </c>
      <c r="BK777" s="19">
        <f t="shared" si="37"/>
        <v>6366.1200000000017</v>
      </c>
      <c r="BL777" s="19">
        <f t="shared" si="38"/>
        <v>11140.710000000003</v>
      </c>
    </row>
    <row r="778" spans="1:64" x14ac:dyDescent="0.25">
      <c r="A778" s="52" t="s">
        <v>2434</v>
      </c>
      <c r="B778" s="78" t="s">
        <v>906</v>
      </c>
      <c r="C778" s="79">
        <v>1</v>
      </c>
      <c r="D778" s="80" t="s">
        <v>23</v>
      </c>
      <c r="E778" s="79" t="s">
        <v>434</v>
      </c>
      <c r="F778" s="79" t="s">
        <v>604</v>
      </c>
      <c r="G778" s="79" t="s">
        <v>616</v>
      </c>
      <c r="H778" s="79" t="s">
        <v>617</v>
      </c>
      <c r="I778" s="79" t="s">
        <v>605</v>
      </c>
      <c r="J778" s="79" t="s">
        <v>618</v>
      </c>
      <c r="K778" s="79" t="s">
        <v>113</v>
      </c>
      <c r="L778" s="79" t="s">
        <v>606</v>
      </c>
      <c r="M778" s="79" t="s">
        <v>619</v>
      </c>
      <c r="N778" s="81">
        <v>1</v>
      </c>
      <c r="O778" s="81">
        <v>1</v>
      </c>
      <c r="P778" s="81">
        <v>1</v>
      </c>
      <c r="Q778" s="81">
        <v>0</v>
      </c>
      <c r="R778" s="81">
        <v>0</v>
      </c>
      <c r="S778" s="81">
        <v>1</v>
      </c>
      <c r="T778" s="81">
        <v>1</v>
      </c>
      <c r="U778" s="81">
        <v>1</v>
      </c>
      <c r="V778" s="81">
        <v>0</v>
      </c>
      <c r="W778" s="102">
        <v>2403171.7200000002</v>
      </c>
      <c r="X778" s="102">
        <v>0</v>
      </c>
      <c r="Y778" s="102">
        <v>0</v>
      </c>
      <c r="Z778" s="102">
        <v>0</v>
      </c>
      <c r="AA778" s="102">
        <v>0</v>
      </c>
      <c r="AB778" s="102">
        <v>0</v>
      </c>
      <c r="AC778" s="102">
        <v>2403171.7200000002</v>
      </c>
      <c r="AD778" s="89">
        <v>44050</v>
      </c>
      <c r="AE778" s="89">
        <v>45876</v>
      </c>
      <c r="AF778" s="90">
        <v>2403171.7200000002</v>
      </c>
      <c r="AG778" s="84">
        <v>0.35</v>
      </c>
      <c r="AH778" s="84">
        <v>5</v>
      </c>
      <c r="AI778" s="85">
        <v>7.1294999999999997E-2</v>
      </c>
      <c r="AJ778" s="86">
        <v>0.35</v>
      </c>
      <c r="AK778" s="86">
        <v>5</v>
      </c>
      <c r="AL778" s="87">
        <v>7.1294999999999997E-2</v>
      </c>
      <c r="AM778" s="91" t="s">
        <v>620</v>
      </c>
      <c r="AN778" s="91" t="s">
        <v>621</v>
      </c>
      <c r="AO778" s="19">
        <v>7754127.8499999996</v>
      </c>
      <c r="AP778" s="19">
        <v>0</v>
      </c>
      <c r="AQ778" s="19">
        <v>0</v>
      </c>
      <c r="AR778" s="19">
        <v>0</v>
      </c>
      <c r="AS778" s="19">
        <v>0</v>
      </c>
      <c r="AT778" s="19">
        <v>0</v>
      </c>
      <c r="AU778" s="19">
        <v>7754127.8499999996</v>
      </c>
      <c r="AV778" s="19">
        <v>0</v>
      </c>
      <c r="AW778" s="19">
        <v>0</v>
      </c>
      <c r="AX778" s="19">
        <v>0</v>
      </c>
      <c r="AY778" s="19">
        <v>0</v>
      </c>
      <c r="AZ778" s="19">
        <v>0</v>
      </c>
      <c r="BA778" s="19">
        <v>7754127.8499999996</v>
      </c>
      <c r="BB778" s="19">
        <v>0</v>
      </c>
      <c r="BC778" s="19">
        <v>0</v>
      </c>
      <c r="BD778" s="19">
        <v>0</v>
      </c>
      <c r="BE778" s="19">
        <v>0</v>
      </c>
      <c r="BF778" s="19">
        <v>0</v>
      </c>
      <c r="BG778" s="19">
        <v>7754127.8499999996</v>
      </c>
      <c r="BH778" s="19">
        <v>0</v>
      </c>
      <c r="BI778" s="19">
        <v>0</v>
      </c>
      <c r="BJ778" s="19">
        <f t="shared" si="36"/>
        <v>15508255.699999999</v>
      </c>
      <c r="BK778" s="19">
        <f t="shared" si="37"/>
        <v>15508255.699999999</v>
      </c>
      <c r="BL778" s="19">
        <f t="shared" si="38"/>
        <v>31016511.399999999</v>
      </c>
    </row>
    <row r="779" spans="1:64" x14ac:dyDescent="0.25">
      <c r="A779" s="52" t="s">
        <v>2519</v>
      </c>
      <c r="B779" s="78" t="s">
        <v>907</v>
      </c>
      <c r="C779" s="79">
        <v>1</v>
      </c>
      <c r="D779" s="80" t="s">
        <v>23</v>
      </c>
      <c r="E779" s="79" t="s">
        <v>434</v>
      </c>
      <c r="F779" s="79" t="s">
        <v>604</v>
      </c>
      <c r="G779" s="79" t="s">
        <v>616</v>
      </c>
      <c r="H779" s="79" t="s">
        <v>617</v>
      </c>
      <c r="I779" s="79" t="s">
        <v>605</v>
      </c>
      <c r="J779" s="79" t="s">
        <v>618</v>
      </c>
      <c r="K779" s="79" t="s">
        <v>113</v>
      </c>
      <c r="L779" s="79" t="s">
        <v>606</v>
      </c>
      <c r="M779" s="79" t="s">
        <v>619</v>
      </c>
      <c r="N779" s="81">
        <v>1</v>
      </c>
      <c r="O779" s="81">
        <v>1</v>
      </c>
      <c r="P779" s="81">
        <v>1</v>
      </c>
      <c r="Q779" s="81">
        <v>0</v>
      </c>
      <c r="R779" s="81">
        <v>0</v>
      </c>
      <c r="S779" s="81">
        <v>1</v>
      </c>
      <c r="T779" s="81">
        <v>1</v>
      </c>
      <c r="U779" s="81">
        <v>1</v>
      </c>
      <c r="V779" s="81">
        <v>0</v>
      </c>
      <c r="W779" s="102">
        <v>1144147.07</v>
      </c>
      <c r="X779" s="102">
        <v>0</v>
      </c>
      <c r="Y779" s="102">
        <v>0</v>
      </c>
      <c r="Z779" s="102">
        <v>0</v>
      </c>
      <c r="AA779" s="102">
        <v>0</v>
      </c>
      <c r="AB779" s="102">
        <v>0</v>
      </c>
      <c r="AC779" s="102">
        <v>1144147.07</v>
      </c>
      <c r="AD779" s="89">
        <v>44291</v>
      </c>
      <c r="AE779" s="89">
        <v>46117</v>
      </c>
      <c r="AF779" s="90">
        <v>1144147.07</v>
      </c>
      <c r="AG779" s="84">
        <v>1.01</v>
      </c>
      <c r="AH779" s="84">
        <v>5</v>
      </c>
      <c r="AI779" s="85">
        <v>7.1294999999999997E-2</v>
      </c>
      <c r="AJ779" s="86">
        <v>1.01</v>
      </c>
      <c r="AK779" s="86">
        <v>5</v>
      </c>
      <c r="AL779" s="87">
        <v>7.1294999999999997E-2</v>
      </c>
      <c r="AM779" s="91" t="s">
        <v>620</v>
      </c>
      <c r="AN779" s="91" t="s">
        <v>621</v>
      </c>
      <c r="AO779" s="19">
        <v>38961.14</v>
      </c>
      <c r="AP779" s="19">
        <v>0</v>
      </c>
      <c r="AQ779" s="19">
        <v>0</v>
      </c>
      <c r="AR779" s="19">
        <v>0</v>
      </c>
      <c r="AS779" s="19">
        <v>0</v>
      </c>
      <c r="AT779" s="19">
        <v>0</v>
      </c>
      <c r="AU779" s="19">
        <v>38961.14</v>
      </c>
      <c r="AV779" s="19">
        <v>0</v>
      </c>
      <c r="AW779" s="19">
        <v>0</v>
      </c>
      <c r="AX779" s="19">
        <v>0</v>
      </c>
      <c r="AY779" s="19">
        <v>0</v>
      </c>
      <c r="AZ779" s="19">
        <v>0</v>
      </c>
      <c r="BA779" s="19">
        <v>38961.14</v>
      </c>
      <c r="BB779" s="19">
        <v>0</v>
      </c>
      <c r="BC779" s="19">
        <v>0</v>
      </c>
      <c r="BD779" s="19">
        <v>0</v>
      </c>
      <c r="BE779" s="19">
        <v>0</v>
      </c>
      <c r="BF779" s="19">
        <v>0</v>
      </c>
      <c r="BG779" s="19">
        <v>0</v>
      </c>
      <c r="BH779" s="19">
        <v>0</v>
      </c>
      <c r="BI779" s="19">
        <v>0</v>
      </c>
      <c r="BJ779" s="19">
        <f t="shared" si="36"/>
        <v>77922.28</v>
      </c>
      <c r="BK779" s="19">
        <f t="shared" si="37"/>
        <v>38961.14</v>
      </c>
      <c r="BL779" s="19">
        <f t="shared" si="38"/>
        <v>116883.42</v>
      </c>
    </row>
    <row r="780" spans="1:64" x14ac:dyDescent="0.25">
      <c r="A780" s="52" t="s">
        <v>2520</v>
      </c>
      <c r="B780" s="78" t="s">
        <v>909</v>
      </c>
      <c r="C780" s="79">
        <v>1</v>
      </c>
      <c r="D780" s="80" t="s">
        <v>23</v>
      </c>
      <c r="E780" s="79" t="s">
        <v>434</v>
      </c>
      <c r="F780" s="79" t="s">
        <v>604</v>
      </c>
      <c r="G780" s="79" t="s">
        <v>873</v>
      </c>
      <c r="H780" s="79" t="s">
        <v>624</v>
      </c>
      <c r="I780" s="79" t="s">
        <v>874</v>
      </c>
      <c r="J780" s="79" t="s">
        <v>626</v>
      </c>
      <c r="K780" s="79" t="s">
        <v>908</v>
      </c>
      <c r="L780" s="79" t="s">
        <v>606</v>
      </c>
      <c r="M780" s="79" t="s">
        <v>619</v>
      </c>
      <c r="N780" s="81">
        <v>1</v>
      </c>
      <c r="O780" s="81">
        <v>1</v>
      </c>
      <c r="P780" s="81">
        <v>1</v>
      </c>
      <c r="Q780" s="81">
        <v>1</v>
      </c>
      <c r="R780" s="81">
        <v>1</v>
      </c>
      <c r="S780" s="81">
        <v>1</v>
      </c>
      <c r="T780" s="81">
        <v>0</v>
      </c>
      <c r="U780" s="81">
        <v>1</v>
      </c>
      <c r="V780" s="81">
        <v>0</v>
      </c>
      <c r="W780" s="102">
        <v>640629.77</v>
      </c>
      <c r="X780" s="102">
        <v>0</v>
      </c>
      <c r="Y780" s="102">
        <v>0</v>
      </c>
      <c r="Z780" s="102">
        <v>0</v>
      </c>
      <c r="AA780" s="102">
        <v>0</v>
      </c>
      <c r="AB780" s="102">
        <v>0</v>
      </c>
      <c r="AC780" s="102">
        <v>640629.77</v>
      </c>
      <c r="AD780" s="89">
        <v>44291</v>
      </c>
      <c r="AE780" s="89">
        <v>46117</v>
      </c>
      <c r="AF780" s="90">
        <v>640629.77</v>
      </c>
      <c r="AG780" s="84">
        <v>1.01</v>
      </c>
      <c r="AH780" s="84">
        <v>5</v>
      </c>
      <c r="AI780" s="85">
        <v>7.1294999999999997E-2</v>
      </c>
      <c r="AJ780" s="86">
        <v>1.01</v>
      </c>
      <c r="AK780" s="86">
        <v>5</v>
      </c>
      <c r="AL780" s="87">
        <v>7.1294999999999997E-2</v>
      </c>
      <c r="AM780" s="91" t="s">
        <v>620</v>
      </c>
      <c r="AN780" s="91" t="s">
        <v>621</v>
      </c>
      <c r="AO780" s="19">
        <v>3485.2</v>
      </c>
      <c r="AP780" s="19">
        <v>0</v>
      </c>
      <c r="AQ780" s="19">
        <v>0</v>
      </c>
      <c r="AR780" s="19">
        <v>0</v>
      </c>
      <c r="AS780" s="19">
        <v>0</v>
      </c>
      <c r="AT780" s="19">
        <v>0</v>
      </c>
      <c r="AU780" s="19">
        <v>0</v>
      </c>
      <c r="AV780" s="19">
        <v>0</v>
      </c>
      <c r="AW780" s="19">
        <v>0</v>
      </c>
      <c r="AX780" s="19">
        <v>0</v>
      </c>
      <c r="AY780" s="19">
        <v>0</v>
      </c>
      <c r="AZ780" s="19">
        <v>0</v>
      </c>
      <c r="BA780" s="19">
        <v>0</v>
      </c>
      <c r="BB780" s="19">
        <v>0</v>
      </c>
      <c r="BC780" s="19">
        <v>0</v>
      </c>
      <c r="BD780" s="19">
        <v>0</v>
      </c>
      <c r="BE780" s="19">
        <v>0</v>
      </c>
      <c r="BF780" s="19">
        <v>0</v>
      </c>
      <c r="BG780" s="19">
        <v>0</v>
      </c>
      <c r="BH780" s="19">
        <v>0</v>
      </c>
      <c r="BI780" s="19">
        <v>0</v>
      </c>
      <c r="BJ780" s="19">
        <f t="shared" si="36"/>
        <v>3485.2</v>
      </c>
      <c r="BK780" s="19">
        <f t="shared" si="37"/>
        <v>0</v>
      </c>
      <c r="BL780" s="19">
        <f t="shared" si="38"/>
        <v>3485.2</v>
      </c>
    </row>
    <row r="781" spans="1:64" x14ac:dyDescent="0.25">
      <c r="A781" s="52" t="s">
        <v>2505</v>
      </c>
      <c r="B781" s="78" t="s">
        <v>910</v>
      </c>
      <c r="C781" s="79">
        <v>1</v>
      </c>
      <c r="D781" s="80" t="s">
        <v>23</v>
      </c>
      <c r="E781" s="79" t="s">
        <v>434</v>
      </c>
      <c r="F781" s="79" t="s">
        <v>604</v>
      </c>
      <c r="G781" s="79" t="s">
        <v>569</v>
      </c>
      <c r="H781" s="79" t="s">
        <v>617</v>
      </c>
      <c r="I781" s="79" t="s">
        <v>605</v>
      </c>
      <c r="J781" s="79" t="s">
        <v>618</v>
      </c>
      <c r="K781" s="79" t="s">
        <v>569</v>
      </c>
      <c r="L781" s="79" t="s">
        <v>606</v>
      </c>
      <c r="M781" s="79" t="s">
        <v>619</v>
      </c>
      <c r="N781" s="81">
        <v>1</v>
      </c>
      <c r="O781" s="81">
        <v>1</v>
      </c>
      <c r="P781" s="81">
        <v>1</v>
      </c>
      <c r="Q781" s="81">
        <v>0</v>
      </c>
      <c r="R781" s="81">
        <v>0</v>
      </c>
      <c r="S781" s="81">
        <v>1</v>
      </c>
      <c r="T781" s="81">
        <v>1</v>
      </c>
      <c r="U781" s="81">
        <v>1</v>
      </c>
      <c r="V781" s="81">
        <v>0</v>
      </c>
      <c r="W781" s="102">
        <v>21938152.809999999</v>
      </c>
      <c r="X781" s="102">
        <v>0</v>
      </c>
      <c r="Y781" s="102">
        <v>0</v>
      </c>
      <c r="Z781" s="102">
        <v>0</v>
      </c>
      <c r="AA781" s="102">
        <v>0</v>
      </c>
      <c r="AB781" s="102">
        <v>0</v>
      </c>
      <c r="AC781" s="102">
        <v>21938152.809999999</v>
      </c>
      <c r="AD781" s="89">
        <v>44168</v>
      </c>
      <c r="AE781" s="89">
        <v>45994</v>
      </c>
      <c r="AF781" s="90">
        <v>21938152.809999999</v>
      </c>
      <c r="AG781" s="84">
        <v>0.68</v>
      </c>
      <c r="AH781" s="84">
        <v>5</v>
      </c>
      <c r="AI781" s="85">
        <v>7.1294999999999997E-2</v>
      </c>
      <c r="AJ781" s="86">
        <v>0.68</v>
      </c>
      <c r="AK781" s="86">
        <v>5</v>
      </c>
      <c r="AL781" s="87">
        <v>7.1294999999999997E-2</v>
      </c>
      <c r="AM781" s="91" t="s">
        <v>620</v>
      </c>
      <c r="AN781" s="91" t="s">
        <v>621</v>
      </c>
      <c r="AO781" s="19">
        <v>8044.4</v>
      </c>
      <c r="AP781" s="19">
        <v>0</v>
      </c>
      <c r="AQ781" s="19">
        <v>0</v>
      </c>
      <c r="AR781" s="19">
        <v>0</v>
      </c>
      <c r="AS781" s="19">
        <v>0</v>
      </c>
      <c r="AT781" s="19">
        <v>0</v>
      </c>
      <c r="AU781" s="19">
        <v>8044.4</v>
      </c>
      <c r="AV781" s="19">
        <v>0</v>
      </c>
      <c r="AW781" s="19">
        <v>0</v>
      </c>
      <c r="AX781" s="19">
        <v>0</v>
      </c>
      <c r="AY781" s="19">
        <v>0</v>
      </c>
      <c r="AZ781" s="19">
        <v>0</v>
      </c>
      <c r="BA781" s="19">
        <v>8044.4</v>
      </c>
      <c r="BB781" s="19">
        <v>0</v>
      </c>
      <c r="BC781" s="19">
        <v>0</v>
      </c>
      <c r="BD781" s="19">
        <v>0</v>
      </c>
      <c r="BE781" s="19">
        <v>0</v>
      </c>
      <c r="BF781" s="19">
        <v>0</v>
      </c>
      <c r="BG781" s="19">
        <v>0</v>
      </c>
      <c r="BH781" s="19">
        <v>0</v>
      </c>
      <c r="BI781" s="19">
        <v>0</v>
      </c>
      <c r="BJ781" s="19">
        <f t="shared" si="36"/>
        <v>16088.8</v>
      </c>
      <c r="BK781" s="19">
        <f t="shared" si="37"/>
        <v>8044.4</v>
      </c>
      <c r="BL781" s="19">
        <f t="shared" si="38"/>
        <v>24133.199999999997</v>
      </c>
    </row>
    <row r="782" spans="1:64" x14ac:dyDescent="0.25">
      <c r="A782" s="52" t="s">
        <v>2508</v>
      </c>
      <c r="B782" s="78" t="s">
        <v>912</v>
      </c>
      <c r="C782" s="79">
        <v>1</v>
      </c>
      <c r="D782" s="80" t="s">
        <v>23</v>
      </c>
      <c r="E782" s="79" t="s">
        <v>434</v>
      </c>
      <c r="F782" s="79" t="s">
        <v>604</v>
      </c>
      <c r="G782" s="79" t="s">
        <v>873</v>
      </c>
      <c r="H782" s="79" t="s">
        <v>624</v>
      </c>
      <c r="I782" s="79" t="s">
        <v>874</v>
      </c>
      <c r="J782" s="79" t="s">
        <v>626</v>
      </c>
      <c r="K782" s="79" t="s">
        <v>911</v>
      </c>
      <c r="L782" s="79" t="s">
        <v>606</v>
      </c>
      <c r="M782" s="79" t="s">
        <v>619</v>
      </c>
      <c r="N782" s="81">
        <v>1</v>
      </c>
      <c r="O782" s="81">
        <v>1</v>
      </c>
      <c r="P782" s="81">
        <v>1</v>
      </c>
      <c r="Q782" s="81">
        <v>1</v>
      </c>
      <c r="R782" s="81">
        <v>1</v>
      </c>
      <c r="S782" s="81">
        <v>1</v>
      </c>
      <c r="T782" s="81">
        <v>0</v>
      </c>
      <c r="U782" s="81">
        <v>1</v>
      </c>
      <c r="V782" s="81">
        <v>0</v>
      </c>
      <c r="W782" s="102">
        <v>486119.84</v>
      </c>
      <c r="X782" s="102">
        <v>0</v>
      </c>
      <c r="Y782" s="102">
        <v>0</v>
      </c>
      <c r="Z782" s="102">
        <v>0</v>
      </c>
      <c r="AA782" s="102">
        <v>0</v>
      </c>
      <c r="AB782" s="102">
        <v>0</v>
      </c>
      <c r="AC782" s="102">
        <v>486119.84</v>
      </c>
      <c r="AD782" s="89">
        <v>44291</v>
      </c>
      <c r="AE782" s="89">
        <v>46117</v>
      </c>
      <c r="AF782" s="90">
        <v>486119.84</v>
      </c>
      <c r="AG782" s="84">
        <v>1.01</v>
      </c>
      <c r="AH782" s="84">
        <v>5</v>
      </c>
      <c r="AI782" s="85">
        <v>7.1294999999999997E-2</v>
      </c>
      <c r="AJ782" s="86">
        <v>1.01</v>
      </c>
      <c r="AK782" s="86">
        <v>5</v>
      </c>
      <c r="AL782" s="87">
        <v>7.1294999999999997E-2</v>
      </c>
      <c r="AM782" s="91" t="s">
        <v>620</v>
      </c>
      <c r="AN782" s="91" t="s">
        <v>621</v>
      </c>
      <c r="AO782" s="19">
        <v>4802.7299999999996</v>
      </c>
      <c r="AP782" s="19">
        <v>0</v>
      </c>
      <c r="AQ782" s="19">
        <v>0</v>
      </c>
      <c r="AR782" s="19">
        <v>0</v>
      </c>
      <c r="AS782" s="19">
        <v>0</v>
      </c>
      <c r="AT782" s="19">
        <v>0</v>
      </c>
      <c r="AU782" s="19">
        <v>4802.7299999999996</v>
      </c>
      <c r="AV782" s="19">
        <v>0</v>
      </c>
      <c r="AW782" s="19">
        <v>0</v>
      </c>
      <c r="AX782" s="19">
        <v>0</v>
      </c>
      <c r="AY782" s="19">
        <v>0</v>
      </c>
      <c r="AZ782" s="19">
        <v>0</v>
      </c>
      <c r="BA782" s="19">
        <v>4802.7299999999996</v>
      </c>
      <c r="BB782" s="19">
        <v>0</v>
      </c>
      <c r="BC782" s="19">
        <v>0</v>
      </c>
      <c r="BD782" s="19">
        <v>0</v>
      </c>
      <c r="BE782" s="19">
        <v>0</v>
      </c>
      <c r="BF782" s="19">
        <v>0</v>
      </c>
      <c r="BG782" s="19">
        <v>0</v>
      </c>
      <c r="BH782" s="19">
        <v>0</v>
      </c>
      <c r="BI782" s="19">
        <v>0</v>
      </c>
      <c r="BJ782" s="19">
        <f t="shared" si="36"/>
        <v>9605.4599999999991</v>
      </c>
      <c r="BK782" s="19">
        <f t="shared" si="37"/>
        <v>4802.7299999999996</v>
      </c>
      <c r="BL782" s="19">
        <f t="shared" si="38"/>
        <v>14408.189999999999</v>
      </c>
    </row>
    <row r="783" spans="1:64" x14ac:dyDescent="0.25">
      <c r="A783" s="52" t="s">
        <v>2511</v>
      </c>
      <c r="B783" s="78" t="s">
        <v>914</v>
      </c>
      <c r="C783" s="79">
        <v>1</v>
      </c>
      <c r="D783" s="80" t="s">
        <v>23</v>
      </c>
      <c r="E783" s="79" t="s">
        <v>434</v>
      </c>
      <c r="F783" s="79" t="s">
        <v>604</v>
      </c>
      <c r="G783" s="79" t="s">
        <v>873</v>
      </c>
      <c r="H783" s="79" t="s">
        <v>624</v>
      </c>
      <c r="I783" s="79" t="s">
        <v>874</v>
      </c>
      <c r="J783" s="79" t="s">
        <v>626</v>
      </c>
      <c r="K783" s="79" t="s">
        <v>913</v>
      </c>
      <c r="L783" s="79" t="s">
        <v>606</v>
      </c>
      <c r="M783" s="79" t="s">
        <v>619</v>
      </c>
      <c r="N783" s="81">
        <v>1</v>
      </c>
      <c r="O783" s="81">
        <v>1</v>
      </c>
      <c r="P783" s="81">
        <v>1</v>
      </c>
      <c r="Q783" s="81">
        <v>1</v>
      </c>
      <c r="R783" s="81">
        <v>1</v>
      </c>
      <c r="S783" s="81">
        <v>1</v>
      </c>
      <c r="T783" s="81">
        <v>0</v>
      </c>
      <c r="U783" s="81">
        <v>1</v>
      </c>
      <c r="V783" s="81">
        <v>0</v>
      </c>
      <c r="W783" s="102">
        <v>483442.86</v>
      </c>
      <c r="X783" s="102">
        <v>0</v>
      </c>
      <c r="Y783" s="102">
        <v>0</v>
      </c>
      <c r="Z783" s="102">
        <v>0</v>
      </c>
      <c r="AA783" s="102">
        <v>0</v>
      </c>
      <c r="AB783" s="102">
        <v>0</v>
      </c>
      <c r="AC783" s="102">
        <v>483442.86</v>
      </c>
      <c r="AD783" s="89">
        <v>44291</v>
      </c>
      <c r="AE783" s="89">
        <v>46117</v>
      </c>
      <c r="AF783" s="90">
        <v>483442.86</v>
      </c>
      <c r="AG783" s="84">
        <v>1.01</v>
      </c>
      <c r="AH783" s="84">
        <v>5</v>
      </c>
      <c r="AI783" s="85">
        <v>7.1294999999999997E-2</v>
      </c>
      <c r="AJ783" s="86">
        <v>1.01</v>
      </c>
      <c r="AK783" s="86">
        <v>5</v>
      </c>
      <c r="AL783" s="87">
        <v>7.1294999999999997E-2</v>
      </c>
      <c r="AM783" s="91" t="s">
        <v>620</v>
      </c>
      <c r="AN783" s="91" t="s">
        <v>621</v>
      </c>
      <c r="AO783" s="19">
        <v>28512.45</v>
      </c>
      <c r="AP783" s="19">
        <v>0</v>
      </c>
      <c r="AQ783" s="19">
        <v>0</v>
      </c>
      <c r="AR783" s="19">
        <v>0</v>
      </c>
      <c r="AS783" s="19">
        <v>0</v>
      </c>
      <c r="AT783" s="19">
        <v>0</v>
      </c>
      <c r="AU783" s="19">
        <v>28512.45</v>
      </c>
      <c r="AV783" s="19">
        <v>0</v>
      </c>
      <c r="AW783" s="19">
        <v>0</v>
      </c>
      <c r="AX783" s="19">
        <v>0</v>
      </c>
      <c r="AY783" s="19">
        <v>0</v>
      </c>
      <c r="AZ783" s="19">
        <v>0</v>
      </c>
      <c r="BA783" s="19">
        <v>28512.45</v>
      </c>
      <c r="BB783" s="19">
        <v>0</v>
      </c>
      <c r="BC783" s="19">
        <v>0</v>
      </c>
      <c r="BD783" s="19">
        <v>0</v>
      </c>
      <c r="BE783" s="19">
        <v>0</v>
      </c>
      <c r="BF783" s="19">
        <v>0</v>
      </c>
      <c r="BG783" s="19">
        <v>0</v>
      </c>
      <c r="BH783" s="19">
        <v>0</v>
      </c>
      <c r="BI783" s="19">
        <v>0</v>
      </c>
      <c r="BJ783" s="19">
        <f t="shared" si="36"/>
        <v>57024.9</v>
      </c>
      <c r="BK783" s="19">
        <f t="shared" si="37"/>
        <v>28512.45</v>
      </c>
      <c r="BL783" s="19">
        <f t="shared" si="38"/>
        <v>85537.35</v>
      </c>
    </row>
    <row r="784" spans="1:64" x14ac:dyDescent="0.25">
      <c r="A784" s="52" t="s">
        <v>2510</v>
      </c>
      <c r="B784" s="78" t="s">
        <v>916</v>
      </c>
      <c r="C784" s="79">
        <v>1</v>
      </c>
      <c r="D784" s="80" t="s">
        <v>23</v>
      </c>
      <c r="E784" s="79" t="s">
        <v>434</v>
      </c>
      <c r="F784" s="79" t="s">
        <v>604</v>
      </c>
      <c r="G784" s="79" t="s">
        <v>873</v>
      </c>
      <c r="H784" s="79" t="s">
        <v>624</v>
      </c>
      <c r="I784" s="79" t="s">
        <v>874</v>
      </c>
      <c r="J784" s="79" t="s">
        <v>626</v>
      </c>
      <c r="K784" s="79" t="s">
        <v>915</v>
      </c>
      <c r="L784" s="79" t="s">
        <v>606</v>
      </c>
      <c r="M784" s="79" t="s">
        <v>619</v>
      </c>
      <c r="N784" s="81">
        <v>1</v>
      </c>
      <c r="O784" s="81">
        <v>1</v>
      </c>
      <c r="P784" s="81">
        <v>1</v>
      </c>
      <c r="Q784" s="81">
        <v>1</v>
      </c>
      <c r="R784" s="81">
        <v>1</v>
      </c>
      <c r="S784" s="81">
        <v>1</v>
      </c>
      <c r="T784" s="81">
        <v>0</v>
      </c>
      <c r="U784" s="81">
        <v>1</v>
      </c>
      <c r="V784" s="81">
        <v>0</v>
      </c>
      <c r="W784" s="102">
        <v>225665.15</v>
      </c>
      <c r="X784" s="102">
        <v>0</v>
      </c>
      <c r="Y784" s="102">
        <v>0</v>
      </c>
      <c r="Z784" s="102">
        <v>0</v>
      </c>
      <c r="AA784" s="102">
        <v>0</v>
      </c>
      <c r="AB784" s="102">
        <v>0</v>
      </c>
      <c r="AC784" s="102">
        <v>225665.15</v>
      </c>
      <c r="AD784" s="89">
        <v>44291</v>
      </c>
      <c r="AE784" s="89">
        <v>46117</v>
      </c>
      <c r="AF784" s="90">
        <v>225665.15</v>
      </c>
      <c r="AG784" s="84">
        <v>1.01</v>
      </c>
      <c r="AH784" s="84">
        <v>5</v>
      </c>
      <c r="AI784" s="85">
        <v>7.1294999999999997E-2</v>
      </c>
      <c r="AJ784" s="86">
        <v>1.01</v>
      </c>
      <c r="AK784" s="86">
        <v>5</v>
      </c>
      <c r="AL784" s="87">
        <v>7.1294999999999997E-2</v>
      </c>
      <c r="AM784" s="91" t="s">
        <v>620</v>
      </c>
      <c r="AN784" s="91" t="s">
        <v>621</v>
      </c>
      <c r="AO784" s="19">
        <v>18662.330000000002</v>
      </c>
      <c r="AP784" s="19">
        <v>0</v>
      </c>
      <c r="AQ784" s="19">
        <v>0</v>
      </c>
      <c r="AR784" s="19">
        <v>0</v>
      </c>
      <c r="AS784" s="19">
        <v>0</v>
      </c>
      <c r="AT784" s="19">
        <v>0</v>
      </c>
      <c r="AU784" s="19">
        <v>18662.330000000002</v>
      </c>
      <c r="AV784" s="19">
        <v>0</v>
      </c>
      <c r="AW784" s="19">
        <v>0</v>
      </c>
      <c r="AX784" s="19">
        <v>0</v>
      </c>
      <c r="AY784" s="19">
        <v>0</v>
      </c>
      <c r="AZ784" s="19">
        <v>0</v>
      </c>
      <c r="BA784" s="19">
        <v>18662.330000000002</v>
      </c>
      <c r="BB784" s="19">
        <v>0</v>
      </c>
      <c r="BC784" s="19">
        <v>0</v>
      </c>
      <c r="BD784" s="19">
        <v>0</v>
      </c>
      <c r="BE784" s="19">
        <v>0</v>
      </c>
      <c r="BF784" s="19">
        <v>0</v>
      </c>
      <c r="BG784" s="19">
        <v>0</v>
      </c>
      <c r="BH784" s="19">
        <v>0</v>
      </c>
      <c r="BI784" s="19">
        <v>0</v>
      </c>
      <c r="BJ784" s="19">
        <f t="shared" si="36"/>
        <v>37324.660000000003</v>
      </c>
      <c r="BK784" s="19">
        <f t="shared" si="37"/>
        <v>18662.330000000002</v>
      </c>
      <c r="BL784" s="19">
        <f t="shared" si="38"/>
        <v>55986.990000000005</v>
      </c>
    </row>
    <row r="785" spans="1:64" x14ac:dyDescent="0.25">
      <c r="A785" s="52" t="s">
        <v>2512</v>
      </c>
      <c r="B785" s="78" t="s">
        <v>918</v>
      </c>
      <c r="C785" s="79">
        <v>1</v>
      </c>
      <c r="D785" s="80" t="s">
        <v>23</v>
      </c>
      <c r="E785" s="79" t="s">
        <v>434</v>
      </c>
      <c r="F785" s="79" t="s">
        <v>604</v>
      </c>
      <c r="G785" s="79" t="s">
        <v>873</v>
      </c>
      <c r="H785" s="79" t="s">
        <v>624</v>
      </c>
      <c r="I785" s="79" t="s">
        <v>874</v>
      </c>
      <c r="J785" s="79" t="s">
        <v>626</v>
      </c>
      <c r="K785" s="79" t="s">
        <v>917</v>
      </c>
      <c r="L785" s="79" t="s">
        <v>606</v>
      </c>
      <c r="M785" s="79" t="s">
        <v>619</v>
      </c>
      <c r="N785" s="81">
        <v>1</v>
      </c>
      <c r="O785" s="81">
        <v>1</v>
      </c>
      <c r="P785" s="81">
        <v>1</v>
      </c>
      <c r="Q785" s="81">
        <v>1</v>
      </c>
      <c r="R785" s="81">
        <v>1</v>
      </c>
      <c r="S785" s="81">
        <v>1</v>
      </c>
      <c r="T785" s="81">
        <v>0</v>
      </c>
      <c r="U785" s="81">
        <v>1</v>
      </c>
      <c r="V785" s="81">
        <v>0</v>
      </c>
      <c r="W785" s="102">
        <v>2916155.9</v>
      </c>
      <c r="X785" s="102">
        <v>0</v>
      </c>
      <c r="Y785" s="102">
        <v>0</v>
      </c>
      <c r="Z785" s="102">
        <v>0</v>
      </c>
      <c r="AA785" s="102">
        <v>0</v>
      </c>
      <c r="AB785" s="102">
        <v>0</v>
      </c>
      <c r="AC785" s="102">
        <v>2916155.9</v>
      </c>
      <c r="AD785" s="89">
        <v>44291</v>
      </c>
      <c r="AE785" s="89">
        <v>46117</v>
      </c>
      <c r="AF785" s="90">
        <v>2916155.9</v>
      </c>
      <c r="AG785" s="84">
        <v>1.01</v>
      </c>
      <c r="AH785" s="84">
        <v>5</v>
      </c>
      <c r="AI785" s="85">
        <v>7.1294999999999997E-2</v>
      </c>
      <c r="AJ785" s="86">
        <v>1.01</v>
      </c>
      <c r="AK785" s="86">
        <v>5</v>
      </c>
      <c r="AL785" s="87">
        <v>7.1294999999999997E-2</v>
      </c>
      <c r="AM785" s="91" t="s">
        <v>620</v>
      </c>
      <c r="AN785" s="91" t="s">
        <v>621</v>
      </c>
      <c r="AO785" s="19">
        <v>20658.38</v>
      </c>
      <c r="AP785" s="19">
        <v>0</v>
      </c>
      <c r="AQ785" s="19">
        <v>0</v>
      </c>
      <c r="AR785" s="19">
        <v>0</v>
      </c>
      <c r="AS785" s="19">
        <v>0</v>
      </c>
      <c r="AT785" s="19">
        <v>0</v>
      </c>
      <c r="AU785" s="19">
        <v>20658.38</v>
      </c>
      <c r="AV785" s="19">
        <v>0</v>
      </c>
      <c r="AW785" s="19">
        <v>0</v>
      </c>
      <c r="AX785" s="19">
        <v>0</v>
      </c>
      <c r="AY785" s="19">
        <v>0</v>
      </c>
      <c r="AZ785" s="19">
        <v>0</v>
      </c>
      <c r="BA785" s="19">
        <v>20658.38</v>
      </c>
      <c r="BB785" s="19">
        <v>0</v>
      </c>
      <c r="BC785" s="19">
        <v>0</v>
      </c>
      <c r="BD785" s="19">
        <v>0</v>
      </c>
      <c r="BE785" s="19">
        <v>0</v>
      </c>
      <c r="BF785" s="19">
        <v>0</v>
      </c>
      <c r="BG785" s="19">
        <v>0</v>
      </c>
      <c r="BH785" s="19">
        <v>0</v>
      </c>
      <c r="BI785" s="19">
        <v>0</v>
      </c>
      <c r="BJ785" s="19">
        <f t="shared" si="36"/>
        <v>41316.76</v>
      </c>
      <c r="BK785" s="19">
        <f t="shared" si="37"/>
        <v>20658.38</v>
      </c>
      <c r="BL785" s="19">
        <f t="shared" si="38"/>
        <v>61975.14</v>
      </c>
    </row>
    <row r="786" spans="1:64" x14ac:dyDescent="0.25">
      <c r="A786" s="52" t="s">
        <v>2509</v>
      </c>
      <c r="B786" s="78" t="s">
        <v>920</v>
      </c>
      <c r="C786" s="79">
        <v>1</v>
      </c>
      <c r="D786" s="80" t="s">
        <v>23</v>
      </c>
      <c r="E786" s="79" t="s">
        <v>434</v>
      </c>
      <c r="F786" s="79" t="s">
        <v>604</v>
      </c>
      <c r="G786" s="79" t="s">
        <v>873</v>
      </c>
      <c r="H786" s="79" t="s">
        <v>624</v>
      </c>
      <c r="I786" s="79" t="s">
        <v>874</v>
      </c>
      <c r="J786" s="79" t="s">
        <v>626</v>
      </c>
      <c r="K786" s="79" t="s">
        <v>919</v>
      </c>
      <c r="L786" s="79" t="s">
        <v>606</v>
      </c>
      <c r="M786" s="79" t="s">
        <v>619</v>
      </c>
      <c r="N786" s="81">
        <v>1</v>
      </c>
      <c r="O786" s="81">
        <v>1</v>
      </c>
      <c r="P786" s="81">
        <v>1</v>
      </c>
      <c r="Q786" s="81">
        <v>1</v>
      </c>
      <c r="R786" s="81">
        <v>1</v>
      </c>
      <c r="S786" s="81">
        <v>1</v>
      </c>
      <c r="T786" s="81">
        <v>0</v>
      </c>
      <c r="U786" s="81">
        <v>1</v>
      </c>
      <c r="V786" s="81">
        <v>0</v>
      </c>
      <c r="W786" s="102">
        <v>368430.1</v>
      </c>
      <c r="X786" s="102">
        <v>0</v>
      </c>
      <c r="Y786" s="102">
        <v>0</v>
      </c>
      <c r="Z786" s="102">
        <v>0</v>
      </c>
      <c r="AA786" s="102">
        <v>0</v>
      </c>
      <c r="AB786" s="102">
        <v>0</v>
      </c>
      <c r="AC786" s="102">
        <v>368430.1</v>
      </c>
      <c r="AD786" s="89">
        <v>44291</v>
      </c>
      <c r="AE786" s="89">
        <v>46117</v>
      </c>
      <c r="AF786" s="90">
        <v>368430.1</v>
      </c>
      <c r="AG786" s="84">
        <v>1.01</v>
      </c>
      <c r="AH786" s="84">
        <v>5</v>
      </c>
      <c r="AI786" s="85">
        <v>7.1294999999999997E-2</v>
      </c>
      <c r="AJ786" s="86">
        <v>1.01</v>
      </c>
      <c r="AK786" s="86">
        <v>5</v>
      </c>
      <c r="AL786" s="87">
        <v>7.1294999999999997E-2</v>
      </c>
      <c r="AM786" s="91" t="s">
        <v>620</v>
      </c>
      <c r="AN786" s="91" t="s">
        <v>621</v>
      </c>
      <c r="AO786" s="19">
        <v>73247.02</v>
      </c>
      <c r="AP786" s="19">
        <v>0</v>
      </c>
      <c r="AQ786" s="19">
        <v>0</v>
      </c>
      <c r="AR786" s="19">
        <v>0</v>
      </c>
      <c r="AS786" s="19">
        <v>0</v>
      </c>
      <c r="AT786" s="19">
        <v>0</v>
      </c>
      <c r="AU786" s="19">
        <v>73247.02</v>
      </c>
      <c r="AV786" s="19">
        <v>0</v>
      </c>
      <c r="AW786" s="19">
        <v>0</v>
      </c>
      <c r="AX786" s="19">
        <v>0</v>
      </c>
      <c r="AY786" s="19">
        <v>0</v>
      </c>
      <c r="AZ786" s="19">
        <v>0</v>
      </c>
      <c r="BA786" s="19">
        <v>73247.02</v>
      </c>
      <c r="BB786" s="19">
        <v>0</v>
      </c>
      <c r="BC786" s="19">
        <v>0</v>
      </c>
      <c r="BD786" s="19">
        <v>0</v>
      </c>
      <c r="BE786" s="19">
        <v>0</v>
      </c>
      <c r="BF786" s="19">
        <v>0</v>
      </c>
      <c r="BG786" s="19">
        <v>0</v>
      </c>
      <c r="BH786" s="19">
        <v>0</v>
      </c>
      <c r="BI786" s="19">
        <v>0</v>
      </c>
      <c r="BJ786" s="19">
        <f t="shared" si="36"/>
        <v>146494.04</v>
      </c>
      <c r="BK786" s="19">
        <f t="shared" si="37"/>
        <v>73247.02</v>
      </c>
      <c r="BL786" s="19">
        <f t="shared" si="38"/>
        <v>219741.06</v>
      </c>
    </row>
    <row r="787" spans="1:64" x14ac:dyDescent="0.25">
      <c r="A787" s="52" t="s">
        <v>2514</v>
      </c>
      <c r="B787" s="78" t="s">
        <v>922</v>
      </c>
      <c r="C787" s="79">
        <v>1</v>
      </c>
      <c r="D787" s="80" t="s">
        <v>23</v>
      </c>
      <c r="E787" s="79" t="s">
        <v>434</v>
      </c>
      <c r="F787" s="79" t="s">
        <v>604</v>
      </c>
      <c r="G787" s="79" t="s">
        <v>873</v>
      </c>
      <c r="H787" s="79" t="s">
        <v>624</v>
      </c>
      <c r="I787" s="79" t="s">
        <v>874</v>
      </c>
      <c r="J787" s="79" t="s">
        <v>626</v>
      </c>
      <c r="K787" s="79" t="s">
        <v>921</v>
      </c>
      <c r="L787" s="79" t="s">
        <v>606</v>
      </c>
      <c r="M787" s="79" t="s">
        <v>619</v>
      </c>
      <c r="N787" s="81">
        <v>1</v>
      </c>
      <c r="O787" s="81">
        <v>1</v>
      </c>
      <c r="P787" s="81">
        <v>1</v>
      </c>
      <c r="Q787" s="81">
        <v>1</v>
      </c>
      <c r="R787" s="81">
        <v>1</v>
      </c>
      <c r="S787" s="81">
        <v>1</v>
      </c>
      <c r="T787" s="81">
        <v>0</v>
      </c>
      <c r="U787" s="81">
        <v>1</v>
      </c>
      <c r="V787" s="81">
        <v>0</v>
      </c>
      <c r="W787" s="102">
        <v>2054758.88</v>
      </c>
      <c r="X787" s="102">
        <v>0</v>
      </c>
      <c r="Y787" s="102">
        <v>0</v>
      </c>
      <c r="Z787" s="102">
        <v>0</v>
      </c>
      <c r="AA787" s="102">
        <v>0</v>
      </c>
      <c r="AB787" s="102">
        <v>0</v>
      </c>
      <c r="AC787" s="102">
        <v>2054758.88</v>
      </c>
      <c r="AD787" s="89">
        <v>44291</v>
      </c>
      <c r="AE787" s="89">
        <v>46117</v>
      </c>
      <c r="AF787" s="90">
        <v>2054758.88</v>
      </c>
      <c r="AG787" s="84">
        <v>1.01</v>
      </c>
      <c r="AH787" s="84">
        <v>5</v>
      </c>
      <c r="AI787" s="85">
        <v>7.1294999999999997E-2</v>
      </c>
      <c r="AJ787" s="86">
        <v>1.01</v>
      </c>
      <c r="AK787" s="86">
        <v>5</v>
      </c>
      <c r="AL787" s="87">
        <v>7.1294999999999997E-2</v>
      </c>
      <c r="AM787" s="91" t="s">
        <v>620</v>
      </c>
      <c r="AN787" s="91" t="s">
        <v>621</v>
      </c>
      <c r="AO787" s="19">
        <v>40785.980000000003</v>
      </c>
      <c r="AP787" s="19">
        <v>0</v>
      </c>
      <c r="AQ787" s="19">
        <v>0</v>
      </c>
      <c r="AR787" s="19">
        <v>0</v>
      </c>
      <c r="AS787" s="19">
        <v>0</v>
      </c>
      <c r="AT787" s="19">
        <v>0</v>
      </c>
      <c r="AU787" s="19">
        <v>40785.980000000003</v>
      </c>
      <c r="AV787" s="19">
        <v>0</v>
      </c>
      <c r="AW787" s="19">
        <v>0</v>
      </c>
      <c r="AX787" s="19">
        <v>0</v>
      </c>
      <c r="AY787" s="19">
        <v>0</v>
      </c>
      <c r="AZ787" s="19">
        <v>0</v>
      </c>
      <c r="BA787" s="19">
        <v>40785.980000000003</v>
      </c>
      <c r="BB787" s="19">
        <v>0</v>
      </c>
      <c r="BC787" s="19">
        <v>0</v>
      </c>
      <c r="BD787" s="19">
        <v>0</v>
      </c>
      <c r="BE787" s="19">
        <v>0</v>
      </c>
      <c r="BF787" s="19">
        <v>0</v>
      </c>
      <c r="BG787" s="19">
        <v>0</v>
      </c>
      <c r="BH787" s="19">
        <v>0</v>
      </c>
      <c r="BI787" s="19">
        <v>0</v>
      </c>
      <c r="BJ787" s="19">
        <f t="shared" si="36"/>
        <v>81571.960000000006</v>
      </c>
      <c r="BK787" s="19">
        <f t="shared" si="37"/>
        <v>40785.980000000003</v>
      </c>
      <c r="BL787" s="19">
        <f t="shared" si="38"/>
        <v>122357.94</v>
      </c>
    </row>
    <row r="788" spans="1:64" x14ac:dyDescent="0.25">
      <c r="A788" s="52" t="s">
        <v>2507</v>
      </c>
      <c r="B788" s="78" t="s">
        <v>924</v>
      </c>
      <c r="C788" s="79">
        <v>1</v>
      </c>
      <c r="D788" s="80" t="s">
        <v>23</v>
      </c>
      <c r="E788" s="79" t="s">
        <v>434</v>
      </c>
      <c r="F788" s="79" t="s">
        <v>604</v>
      </c>
      <c r="G788" s="79" t="s">
        <v>873</v>
      </c>
      <c r="H788" s="79" t="s">
        <v>624</v>
      </c>
      <c r="I788" s="79" t="s">
        <v>874</v>
      </c>
      <c r="J788" s="79" t="s">
        <v>626</v>
      </c>
      <c r="K788" s="79" t="s">
        <v>923</v>
      </c>
      <c r="L788" s="79" t="s">
        <v>606</v>
      </c>
      <c r="M788" s="79" t="s">
        <v>619</v>
      </c>
      <c r="N788" s="81">
        <v>1</v>
      </c>
      <c r="O788" s="81">
        <v>1</v>
      </c>
      <c r="P788" s="81">
        <v>1</v>
      </c>
      <c r="Q788" s="81">
        <v>1</v>
      </c>
      <c r="R788" s="81">
        <v>1</v>
      </c>
      <c r="S788" s="81">
        <v>1</v>
      </c>
      <c r="T788" s="81">
        <v>0</v>
      </c>
      <c r="U788" s="81">
        <v>1</v>
      </c>
      <c r="V788" s="81">
        <v>0</v>
      </c>
      <c r="W788" s="102">
        <v>631820.51</v>
      </c>
      <c r="X788" s="102">
        <v>0</v>
      </c>
      <c r="Y788" s="102">
        <v>0</v>
      </c>
      <c r="Z788" s="102">
        <v>0</v>
      </c>
      <c r="AA788" s="102">
        <v>0</v>
      </c>
      <c r="AB788" s="102">
        <v>0</v>
      </c>
      <c r="AC788" s="102">
        <v>631820.51</v>
      </c>
      <c r="AD788" s="89">
        <v>44291</v>
      </c>
      <c r="AE788" s="89">
        <v>46117</v>
      </c>
      <c r="AF788" s="90">
        <v>631820.51</v>
      </c>
      <c r="AG788" s="84">
        <v>1.01</v>
      </c>
      <c r="AH788" s="84">
        <v>5</v>
      </c>
      <c r="AI788" s="85">
        <v>7.1294999999999997E-2</v>
      </c>
      <c r="AJ788" s="86">
        <v>1.01</v>
      </c>
      <c r="AK788" s="86">
        <v>5</v>
      </c>
      <c r="AL788" s="87">
        <v>7.1294999999999997E-2</v>
      </c>
      <c r="AM788" s="91" t="s">
        <v>620</v>
      </c>
      <c r="AN788" s="91" t="s">
        <v>621</v>
      </c>
      <c r="AO788" s="19">
        <v>103953.67</v>
      </c>
      <c r="AP788" s="19">
        <v>0</v>
      </c>
      <c r="AQ788" s="19">
        <v>0</v>
      </c>
      <c r="AR788" s="19">
        <v>0</v>
      </c>
      <c r="AS788" s="19">
        <v>0</v>
      </c>
      <c r="AT788" s="19">
        <v>0</v>
      </c>
      <c r="AU788" s="19">
        <v>103953.67</v>
      </c>
      <c r="AV788" s="19">
        <v>0</v>
      </c>
      <c r="AW788" s="19">
        <v>0</v>
      </c>
      <c r="AX788" s="19">
        <v>0</v>
      </c>
      <c r="AY788" s="19">
        <v>0</v>
      </c>
      <c r="AZ788" s="19">
        <v>0</v>
      </c>
      <c r="BA788" s="19">
        <v>103953.67</v>
      </c>
      <c r="BB788" s="19">
        <v>0</v>
      </c>
      <c r="BC788" s="19">
        <v>0</v>
      </c>
      <c r="BD788" s="19">
        <v>0</v>
      </c>
      <c r="BE788" s="19">
        <v>0</v>
      </c>
      <c r="BF788" s="19">
        <v>0</v>
      </c>
      <c r="BG788" s="19">
        <v>0</v>
      </c>
      <c r="BH788" s="19">
        <v>0</v>
      </c>
      <c r="BI788" s="19">
        <v>0</v>
      </c>
      <c r="BJ788" s="19">
        <f t="shared" si="36"/>
        <v>207907.34</v>
      </c>
      <c r="BK788" s="19">
        <f t="shared" si="37"/>
        <v>103953.67</v>
      </c>
      <c r="BL788" s="19">
        <f t="shared" si="38"/>
        <v>311861.01</v>
      </c>
    </row>
    <row r="789" spans="1:64" x14ac:dyDescent="0.25">
      <c r="A789" s="52" t="s">
        <v>2515</v>
      </c>
      <c r="B789" s="78" t="s">
        <v>926</v>
      </c>
      <c r="C789" s="79">
        <v>1</v>
      </c>
      <c r="D789" s="80" t="s">
        <v>23</v>
      </c>
      <c r="E789" s="79" t="s">
        <v>434</v>
      </c>
      <c r="F789" s="79" t="s">
        <v>604</v>
      </c>
      <c r="G789" s="79" t="s">
        <v>873</v>
      </c>
      <c r="H789" s="79" t="s">
        <v>624</v>
      </c>
      <c r="I789" s="79" t="s">
        <v>874</v>
      </c>
      <c r="J789" s="79" t="s">
        <v>626</v>
      </c>
      <c r="K789" s="79" t="s">
        <v>925</v>
      </c>
      <c r="L789" s="79" t="s">
        <v>606</v>
      </c>
      <c r="M789" s="79" t="s">
        <v>619</v>
      </c>
      <c r="N789" s="81">
        <v>1</v>
      </c>
      <c r="O789" s="81">
        <v>1</v>
      </c>
      <c r="P789" s="81">
        <v>1</v>
      </c>
      <c r="Q789" s="81">
        <v>1</v>
      </c>
      <c r="R789" s="81">
        <v>1</v>
      </c>
      <c r="S789" s="81">
        <v>1</v>
      </c>
      <c r="T789" s="81">
        <v>0</v>
      </c>
      <c r="U789" s="81">
        <v>1</v>
      </c>
      <c r="V789" s="81">
        <v>0</v>
      </c>
      <c r="W789" s="102">
        <v>523524.21</v>
      </c>
      <c r="X789" s="102">
        <v>0</v>
      </c>
      <c r="Y789" s="102">
        <v>0</v>
      </c>
      <c r="Z789" s="102">
        <v>0</v>
      </c>
      <c r="AA789" s="102">
        <v>0</v>
      </c>
      <c r="AB789" s="102">
        <v>0</v>
      </c>
      <c r="AC789" s="102">
        <v>523524.21</v>
      </c>
      <c r="AD789" s="89">
        <v>44291</v>
      </c>
      <c r="AE789" s="89">
        <v>46117</v>
      </c>
      <c r="AF789" s="90">
        <v>523524.21</v>
      </c>
      <c r="AG789" s="84">
        <v>1.01</v>
      </c>
      <c r="AH789" s="84">
        <v>5</v>
      </c>
      <c r="AI789" s="85">
        <v>7.1294999999999997E-2</v>
      </c>
      <c r="AJ789" s="86">
        <v>1.01</v>
      </c>
      <c r="AK789" s="86">
        <v>5</v>
      </c>
      <c r="AL789" s="87">
        <v>7.1294999999999997E-2</v>
      </c>
      <c r="AM789" s="91" t="s">
        <v>620</v>
      </c>
      <c r="AN789" s="91" t="s">
        <v>621</v>
      </c>
      <c r="AO789" s="19">
        <v>22836.85</v>
      </c>
      <c r="AP789" s="19">
        <v>0</v>
      </c>
      <c r="AQ789" s="19">
        <v>0</v>
      </c>
      <c r="AR789" s="19">
        <v>0</v>
      </c>
      <c r="AS789" s="19">
        <v>0</v>
      </c>
      <c r="AT789" s="19">
        <v>0</v>
      </c>
      <c r="AU789" s="19">
        <v>22836.85</v>
      </c>
      <c r="AV789" s="19">
        <v>0</v>
      </c>
      <c r="AW789" s="19">
        <v>0</v>
      </c>
      <c r="AX789" s="19">
        <v>0</v>
      </c>
      <c r="AY789" s="19">
        <v>0</v>
      </c>
      <c r="AZ789" s="19">
        <v>0</v>
      </c>
      <c r="BA789" s="19">
        <v>22836.85</v>
      </c>
      <c r="BB789" s="19">
        <v>0</v>
      </c>
      <c r="BC789" s="19">
        <v>0</v>
      </c>
      <c r="BD789" s="19">
        <v>0</v>
      </c>
      <c r="BE789" s="19">
        <v>0</v>
      </c>
      <c r="BF789" s="19">
        <v>0</v>
      </c>
      <c r="BG789" s="19">
        <v>0</v>
      </c>
      <c r="BH789" s="19">
        <v>0</v>
      </c>
      <c r="BI789" s="19">
        <v>0</v>
      </c>
      <c r="BJ789" s="19">
        <f t="shared" si="36"/>
        <v>45673.7</v>
      </c>
      <c r="BK789" s="19">
        <f t="shared" si="37"/>
        <v>22836.85</v>
      </c>
      <c r="BL789" s="19">
        <f t="shared" si="38"/>
        <v>68510.549999999988</v>
      </c>
    </row>
    <row r="790" spans="1:64" x14ac:dyDescent="0.25">
      <c r="A790" s="52" t="s">
        <v>2506</v>
      </c>
      <c r="B790" s="78" t="s">
        <v>928</v>
      </c>
      <c r="C790" s="79">
        <v>1</v>
      </c>
      <c r="D790" s="80" t="s">
        <v>23</v>
      </c>
      <c r="E790" s="79" t="s">
        <v>434</v>
      </c>
      <c r="F790" s="79" t="s">
        <v>604</v>
      </c>
      <c r="G790" s="79" t="s">
        <v>873</v>
      </c>
      <c r="H790" s="79" t="s">
        <v>624</v>
      </c>
      <c r="I790" s="79" t="s">
        <v>874</v>
      </c>
      <c r="J790" s="79" t="s">
        <v>626</v>
      </c>
      <c r="K790" s="79" t="s">
        <v>927</v>
      </c>
      <c r="L790" s="79" t="s">
        <v>606</v>
      </c>
      <c r="M790" s="79" t="s">
        <v>619</v>
      </c>
      <c r="N790" s="81">
        <v>1</v>
      </c>
      <c r="O790" s="81">
        <v>1</v>
      </c>
      <c r="P790" s="81">
        <v>1</v>
      </c>
      <c r="Q790" s="81">
        <v>1</v>
      </c>
      <c r="R790" s="81">
        <v>1</v>
      </c>
      <c r="S790" s="81">
        <v>1</v>
      </c>
      <c r="T790" s="81">
        <v>0</v>
      </c>
      <c r="U790" s="81">
        <v>1</v>
      </c>
      <c r="V790" s="81">
        <v>0</v>
      </c>
      <c r="W790" s="102">
        <v>2585731.2200000002</v>
      </c>
      <c r="X790" s="102">
        <v>0</v>
      </c>
      <c r="Y790" s="102">
        <v>0</v>
      </c>
      <c r="Z790" s="102">
        <v>0</v>
      </c>
      <c r="AA790" s="102">
        <v>0</v>
      </c>
      <c r="AB790" s="102">
        <v>0</v>
      </c>
      <c r="AC790" s="102">
        <v>2585731.2200000002</v>
      </c>
      <c r="AD790" s="89">
        <v>44291</v>
      </c>
      <c r="AE790" s="89">
        <v>46117</v>
      </c>
      <c r="AF790" s="90">
        <v>2585731.2200000002</v>
      </c>
      <c r="AG790" s="84">
        <v>1.01</v>
      </c>
      <c r="AH790" s="84">
        <v>5</v>
      </c>
      <c r="AI790" s="85">
        <v>7.1294999999999997E-2</v>
      </c>
      <c r="AJ790" s="86">
        <v>1.01</v>
      </c>
      <c r="AK790" s="86">
        <v>5</v>
      </c>
      <c r="AL790" s="87">
        <v>7.1294999999999997E-2</v>
      </c>
      <c r="AM790" s="91" t="s">
        <v>620</v>
      </c>
      <c r="AN790" s="91" t="s">
        <v>621</v>
      </c>
      <c r="AO790" s="19">
        <v>17233.53</v>
      </c>
      <c r="AP790" s="19">
        <v>0</v>
      </c>
      <c r="AQ790" s="19">
        <v>0</v>
      </c>
      <c r="AR790" s="19">
        <v>0</v>
      </c>
      <c r="AS790" s="19">
        <v>0</v>
      </c>
      <c r="AT790" s="19">
        <v>0</v>
      </c>
      <c r="AU790" s="19">
        <v>17233.53</v>
      </c>
      <c r="AV790" s="19">
        <v>0</v>
      </c>
      <c r="AW790" s="19">
        <v>0</v>
      </c>
      <c r="AX790" s="19">
        <v>0</v>
      </c>
      <c r="AY790" s="19">
        <v>0</v>
      </c>
      <c r="AZ790" s="19">
        <v>0</v>
      </c>
      <c r="BA790" s="19">
        <v>17233.53</v>
      </c>
      <c r="BB790" s="19">
        <v>0</v>
      </c>
      <c r="BC790" s="19">
        <v>0</v>
      </c>
      <c r="BD790" s="19">
        <v>0</v>
      </c>
      <c r="BE790" s="19">
        <v>0</v>
      </c>
      <c r="BF790" s="19">
        <v>0</v>
      </c>
      <c r="BG790" s="19">
        <v>0</v>
      </c>
      <c r="BH790" s="19">
        <v>0</v>
      </c>
      <c r="BI790" s="19">
        <v>0</v>
      </c>
      <c r="BJ790" s="19">
        <f t="shared" si="36"/>
        <v>34467.06</v>
      </c>
      <c r="BK790" s="19">
        <f t="shared" si="37"/>
        <v>17233.53</v>
      </c>
      <c r="BL790" s="19">
        <f t="shared" si="38"/>
        <v>51700.59</v>
      </c>
    </row>
    <row r="791" spans="1:64" x14ac:dyDescent="0.25">
      <c r="A791" s="52" t="s">
        <v>2521</v>
      </c>
      <c r="B791" s="78" t="s">
        <v>930</v>
      </c>
      <c r="C791" s="79">
        <v>1</v>
      </c>
      <c r="D791" s="80" t="s">
        <v>23</v>
      </c>
      <c r="E791" s="79" t="s">
        <v>434</v>
      </c>
      <c r="F791" s="79" t="s">
        <v>604</v>
      </c>
      <c r="G791" s="79" t="s">
        <v>873</v>
      </c>
      <c r="H791" s="79" t="s">
        <v>624</v>
      </c>
      <c r="I791" s="79" t="s">
        <v>874</v>
      </c>
      <c r="J791" s="79" t="s">
        <v>626</v>
      </c>
      <c r="K791" s="79" t="s">
        <v>929</v>
      </c>
      <c r="L791" s="79" t="s">
        <v>606</v>
      </c>
      <c r="M791" s="79" t="s">
        <v>619</v>
      </c>
      <c r="N791" s="81">
        <v>1</v>
      </c>
      <c r="O791" s="81">
        <v>1</v>
      </c>
      <c r="P791" s="81">
        <v>1</v>
      </c>
      <c r="Q791" s="81">
        <v>1</v>
      </c>
      <c r="R791" s="81">
        <v>1</v>
      </c>
      <c r="S791" s="81">
        <v>1</v>
      </c>
      <c r="T791" s="81">
        <v>0</v>
      </c>
      <c r="U791" s="81">
        <v>1</v>
      </c>
      <c r="V791" s="81">
        <v>0</v>
      </c>
      <c r="W791" s="102">
        <v>192177.27</v>
      </c>
      <c r="X791" s="102">
        <v>0</v>
      </c>
      <c r="Y791" s="102">
        <v>0</v>
      </c>
      <c r="Z791" s="102">
        <v>0</v>
      </c>
      <c r="AA791" s="102">
        <v>0</v>
      </c>
      <c r="AB791" s="102">
        <v>0</v>
      </c>
      <c r="AC791" s="102">
        <v>192177.27</v>
      </c>
      <c r="AD791" s="89">
        <v>44291</v>
      </c>
      <c r="AE791" s="89">
        <v>46117</v>
      </c>
      <c r="AF791" s="90">
        <v>192177.27</v>
      </c>
      <c r="AG791" s="84">
        <v>1.01</v>
      </c>
      <c r="AH791" s="84">
        <v>5</v>
      </c>
      <c r="AI791" s="85">
        <v>7.1294999999999997E-2</v>
      </c>
      <c r="AJ791" s="86">
        <v>1.01</v>
      </c>
      <c r="AK791" s="86">
        <v>5</v>
      </c>
      <c r="AL791" s="87">
        <v>7.1294999999999997E-2</v>
      </c>
      <c r="AM791" s="91" t="s">
        <v>620</v>
      </c>
      <c r="AN791" s="91" t="s">
        <v>621</v>
      </c>
      <c r="AO791" s="19">
        <v>3114.69</v>
      </c>
      <c r="AP791" s="19">
        <v>3114.69</v>
      </c>
      <c r="AQ791" s="19">
        <v>3114.69</v>
      </c>
      <c r="AR791" s="19">
        <v>3114.69</v>
      </c>
      <c r="AS791" s="19">
        <v>3114.69</v>
      </c>
      <c r="AT791" s="19">
        <v>3114.69</v>
      </c>
      <c r="AU791" s="19">
        <v>3114.69</v>
      </c>
      <c r="AV791" s="19">
        <v>1557.35</v>
      </c>
      <c r="AW791" s="19">
        <v>1557.35</v>
      </c>
      <c r="AX791" s="19">
        <v>1557.35</v>
      </c>
      <c r="AY791" s="19">
        <v>1557.35</v>
      </c>
      <c r="AZ791" s="19">
        <v>1557.35</v>
      </c>
      <c r="BA791" s="19">
        <v>1557.35</v>
      </c>
      <c r="BB791" s="19">
        <v>0</v>
      </c>
      <c r="BC791" s="19">
        <v>0</v>
      </c>
      <c r="BD791" s="19">
        <v>0</v>
      </c>
      <c r="BE791" s="19">
        <v>0</v>
      </c>
      <c r="BF791" s="19">
        <v>0</v>
      </c>
      <c r="BG791" s="19">
        <v>0</v>
      </c>
      <c r="BH791" s="19">
        <v>0</v>
      </c>
      <c r="BI791" s="19">
        <v>0</v>
      </c>
      <c r="BJ791" s="19">
        <f t="shared" si="36"/>
        <v>24917.529999999995</v>
      </c>
      <c r="BK791" s="19">
        <f t="shared" si="37"/>
        <v>6229.4</v>
      </c>
      <c r="BL791" s="19">
        <f t="shared" si="38"/>
        <v>31146.929999999993</v>
      </c>
    </row>
    <row r="792" spans="1:64" x14ac:dyDescent="0.25">
      <c r="A792" s="52" t="s">
        <v>2547</v>
      </c>
      <c r="B792" s="78" t="s">
        <v>932</v>
      </c>
      <c r="C792" s="79">
        <v>1</v>
      </c>
      <c r="D792" s="80" t="s">
        <v>23</v>
      </c>
      <c r="E792" s="79" t="s">
        <v>434</v>
      </c>
      <c r="F792" s="79" t="s">
        <v>604</v>
      </c>
      <c r="G792" s="79" t="s">
        <v>873</v>
      </c>
      <c r="H792" s="79" t="s">
        <v>624</v>
      </c>
      <c r="I792" s="79" t="s">
        <v>874</v>
      </c>
      <c r="J792" s="79" t="s">
        <v>626</v>
      </c>
      <c r="K792" s="79" t="s">
        <v>931</v>
      </c>
      <c r="L792" s="79" t="s">
        <v>606</v>
      </c>
      <c r="M792" s="79" t="s">
        <v>619</v>
      </c>
      <c r="N792" s="81">
        <v>1</v>
      </c>
      <c r="O792" s="81">
        <v>1</v>
      </c>
      <c r="P792" s="81">
        <v>1</v>
      </c>
      <c r="Q792" s="81">
        <v>1</v>
      </c>
      <c r="R792" s="81">
        <v>1</v>
      </c>
      <c r="S792" s="81">
        <v>1</v>
      </c>
      <c r="T792" s="81">
        <v>0</v>
      </c>
      <c r="U792" s="81">
        <v>1</v>
      </c>
      <c r="V792" s="81">
        <v>0</v>
      </c>
      <c r="W792" s="102">
        <v>2435775.94</v>
      </c>
      <c r="X792" s="102">
        <v>0</v>
      </c>
      <c r="Y792" s="102">
        <v>0</v>
      </c>
      <c r="Z792" s="102">
        <v>0</v>
      </c>
      <c r="AA792" s="102">
        <v>0</v>
      </c>
      <c r="AB792" s="102">
        <v>0</v>
      </c>
      <c r="AC792" s="102">
        <v>2435775.94</v>
      </c>
      <c r="AD792" s="89">
        <v>44291</v>
      </c>
      <c r="AE792" s="89">
        <v>46117</v>
      </c>
      <c r="AF792" s="90">
        <v>2435775.94</v>
      </c>
      <c r="AG792" s="84">
        <v>1.01</v>
      </c>
      <c r="AH792" s="84">
        <v>5</v>
      </c>
      <c r="AI792" s="85">
        <v>7.1294999999999997E-2</v>
      </c>
      <c r="AJ792" s="86">
        <v>1.01</v>
      </c>
      <c r="AK792" s="86">
        <v>5</v>
      </c>
      <c r="AL792" s="87">
        <v>7.1294999999999997E-2</v>
      </c>
      <c r="AM792" s="91" t="s">
        <v>620</v>
      </c>
      <c r="AN792" s="91" t="s">
        <v>621</v>
      </c>
      <c r="AO792" s="19">
        <v>27.79</v>
      </c>
      <c r="AP792" s="19">
        <v>27.79</v>
      </c>
      <c r="AQ792" s="19">
        <v>0</v>
      </c>
      <c r="AR792" s="19">
        <v>0</v>
      </c>
      <c r="AS792" s="19">
        <v>0</v>
      </c>
      <c r="AT792" s="19">
        <v>0</v>
      </c>
      <c r="AU792" s="19">
        <v>0</v>
      </c>
      <c r="AV792" s="19">
        <v>0</v>
      </c>
      <c r="AW792" s="19">
        <v>0</v>
      </c>
      <c r="AX792" s="19">
        <v>0</v>
      </c>
      <c r="AY792" s="19">
        <v>0</v>
      </c>
      <c r="AZ792" s="19">
        <v>0</v>
      </c>
      <c r="BA792" s="19">
        <v>0</v>
      </c>
      <c r="BB792" s="19">
        <v>0</v>
      </c>
      <c r="BC792" s="19">
        <v>0</v>
      </c>
      <c r="BD792" s="19">
        <v>0</v>
      </c>
      <c r="BE792" s="19">
        <v>0</v>
      </c>
      <c r="BF792" s="19">
        <v>0</v>
      </c>
      <c r="BG792" s="19">
        <v>0</v>
      </c>
      <c r="BH792" s="19">
        <v>0</v>
      </c>
      <c r="BI792" s="19">
        <v>0</v>
      </c>
      <c r="BJ792" s="19">
        <f t="shared" si="36"/>
        <v>55.58</v>
      </c>
      <c r="BK792" s="19">
        <f t="shared" si="37"/>
        <v>0</v>
      </c>
      <c r="BL792" s="19">
        <f t="shared" si="38"/>
        <v>55.58</v>
      </c>
    </row>
    <row r="793" spans="1:64" x14ac:dyDescent="0.25">
      <c r="A793" s="52" t="s">
        <v>2609</v>
      </c>
      <c r="B793" s="78" t="s">
        <v>933</v>
      </c>
      <c r="C793" s="79">
        <v>1</v>
      </c>
      <c r="D793" s="80" t="s">
        <v>23</v>
      </c>
      <c r="E793" s="79" t="s">
        <v>434</v>
      </c>
      <c r="F793" s="79" t="s">
        <v>604</v>
      </c>
      <c r="G793" s="79" t="s">
        <v>623</v>
      </c>
      <c r="H793" s="79" t="s">
        <v>624</v>
      </c>
      <c r="I793" s="79" t="s">
        <v>625</v>
      </c>
      <c r="J793" s="79" t="s">
        <v>626</v>
      </c>
      <c r="K793" s="79" t="s">
        <v>446</v>
      </c>
      <c r="L793" s="79" t="s">
        <v>606</v>
      </c>
      <c r="M793" s="79" t="s">
        <v>619</v>
      </c>
      <c r="N793" s="81">
        <v>1</v>
      </c>
      <c r="O793" s="81">
        <v>1</v>
      </c>
      <c r="P793" s="81">
        <v>1</v>
      </c>
      <c r="Q793" s="81">
        <v>1</v>
      </c>
      <c r="R793" s="81">
        <v>1</v>
      </c>
      <c r="S793" s="81">
        <v>1</v>
      </c>
      <c r="T793" s="81">
        <v>0</v>
      </c>
      <c r="U793" s="81">
        <v>0</v>
      </c>
      <c r="V793" s="81">
        <v>0</v>
      </c>
      <c r="W793" s="102">
        <v>91282.02</v>
      </c>
      <c r="X793" s="102">
        <v>0</v>
      </c>
      <c r="Y793" s="102">
        <v>0</v>
      </c>
      <c r="Z793" s="102">
        <v>0</v>
      </c>
      <c r="AA793" s="102">
        <v>0</v>
      </c>
      <c r="AB793" s="102">
        <v>0</v>
      </c>
      <c r="AC793" s="102">
        <v>91282.02</v>
      </c>
      <c r="AD793" s="89">
        <v>44291</v>
      </c>
      <c r="AE793" s="89">
        <v>46117</v>
      </c>
      <c r="AF793" s="90">
        <v>91282.02</v>
      </c>
      <c r="AG793" s="84">
        <v>1.01</v>
      </c>
      <c r="AH793" s="84">
        <v>5</v>
      </c>
      <c r="AI793" s="85">
        <v>7.1294999999999997E-2</v>
      </c>
      <c r="AJ793" s="86">
        <v>1.01</v>
      </c>
      <c r="AK793" s="86">
        <v>5</v>
      </c>
      <c r="AL793" s="87">
        <v>7.1294999999999997E-2</v>
      </c>
      <c r="AM793" s="91" t="s">
        <v>620</v>
      </c>
      <c r="AN793" s="91" t="s">
        <v>621</v>
      </c>
      <c r="AO793" s="19">
        <v>87.42</v>
      </c>
      <c r="AP793" s="19">
        <v>87.42</v>
      </c>
      <c r="AQ793" s="19">
        <v>87.42</v>
      </c>
      <c r="AR793" s="19">
        <v>87.42</v>
      </c>
      <c r="AS793" s="19">
        <v>87.42</v>
      </c>
      <c r="AT793" s="19">
        <v>0</v>
      </c>
      <c r="AU793" s="19">
        <v>0</v>
      </c>
      <c r="AV793" s="19">
        <v>0</v>
      </c>
      <c r="AW793" s="19">
        <v>0</v>
      </c>
      <c r="AX793" s="19">
        <v>0</v>
      </c>
      <c r="AY793" s="19">
        <v>0</v>
      </c>
      <c r="AZ793" s="19">
        <v>0</v>
      </c>
      <c r="BA793" s="19">
        <v>0</v>
      </c>
      <c r="BB793" s="19">
        <v>0</v>
      </c>
      <c r="BC793" s="19">
        <v>0</v>
      </c>
      <c r="BD793" s="19">
        <v>0</v>
      </c>
      <c r="BE793" s="19">
        <v>0</v>
      </c>
      <c r="BF793" s="19">
        <v>0</v>
      </c>
      <c r="BG793" s="19">
        <v>0</v>
      </c>
      <c r="BH793" s="19">
        <v>0</v>
      </c>
      <c r="BI793" s="19">
        <v>0</v>
      </c>
      <c r="BJ793" s="19">
        <f t="shared" si="36"/>
        <v>437.1</v>
      </c>
      <c r="BK793" s="19">
        <f t="shared" si="37"/>
        <v>0</v>
      </c>
      <c r="BL793" s="19">
        <f t="shared" si="38"/>
        <v>437.1</v>
      </c>
    </row>
    <row r="794" spans="1:64" x14ac:dyDescent="0.25">
      <c r="A794" s="52" t="s">
        <v>2610</v>
      </c>
      <c r="B794" s="78" t="s">
        <v>934</v>
      </c>
      <c r="C794" s="79">
        <v>1</v>
      </c>
      <c r="D794" s="80" t="s">
        <v>23</v>
      </c>
      <c r="E794" s="79" t="s">
        <v>434</v>
      </c>
      <c r="F794" s="79" t="s">
        <v>604</v>
      </c>
      <c r="G794" s="79" t="s">
        <v>623</v>
      </c>
      <c r="H794" s="79" t="s">
        <v>624</v>
      </c>
      <c r="I794" s="79" t="s">
        <v>625</v>
      </c>
      <c r="J794" s="79" t="s">
        <v>626</v>
      </c>
      <c r="K794" s="79" t="s">
        <v>446</v>
      </c>
      <c r="L794" s="79" t="s">
        <v>606</v>
      </c>
      <c r="M794" s="79" t="s">
        <v>619</v>
      </c>
      <c r="N794" s="81">
        <v>1</v>
      </c>
      <c r="O794" s="81">
        <v>1</v>
      </c>
      <c r="P794" s="81">
        <v>1</v>
      </c>
      <c r="Q794" s="81">
        <v>1</v>
      </c>
      <c r="R794" s="81">
        <v>1</v>
      </c>
      <c r="S794" s="81">
        <v>1</v>
      </c>
      <c r="T794" s="81">
        <v>0</v>
      </c>
      <c r="U794" s="81">
        <v>0</v>
      </c>
      <c r="V794" s="81">
        <v>0</v>
      </c>
      <c r="W794" s="102">
        <v>80356.710000000006</v>
      </c>
      <c r="X794" s="102">
        <v>0</v>
      </c>
      <c r="Y794" s="102">
        <v>0</v>
      </c>
      <c r="Z794" s="102">
        <v>0</v>
      </c>
      <c r="AA794" s="102">
        <v>0</v>
      </c>
      <c r="AB794" s="102">
        <v>0</v>
      </c>
      <c r="AC794" s="102">
        <v>80356.710000000006</v>
      </c>
      <c r="AD794" s="89">
        <v>44291</v>
      </c>
      <c r="AE794" s="89">
        <v>46117</v>
      </c>
      <c r="AF794" s="90">
        <v>80356.710000000006</v>
      </c>
      <c r="AG794" s="84">
        <v>1.01</v>
      </c>
      <c r="AH794" s="84">
        <v>5</v>
      </c>
      <c r="AI794" s="85">
        <v>7.1294999999999997E-2</v>
      </c>
      <c r="AJ794" s="86">
        <v>1.01</v>
      </c>
      <c r="AK794" s="86">
        <v>5</v>
      </c>
      <c r="AL794" s="87">
        <v>7.1294999999999997E-2</v>
      </c>
      <c r="AM794" s="91" t="s">
        <v>620</v>
      </c>
      <c r="AN794" s="91" t="s">
        <v>621</v>
      </c>
      <c r="AO794" s="19">
        <v>237.18</v>
      </c>
      <c r="AP794" s="19">
        <v>237.18</v>
      </c>
      <c r="AQ794" s="19">
        <v>237.18</v>
      </c>
      <c r="AR794" s="19">
        <v>237.18</v>
      </c>
      <c r="AS794" s="19">
        <v>237.18</v>
      </c>
      <c r="AT794" s="19">
        <v>237.18</v>
      </c>
      <c r="AU794" s="19">
        <v>237.18</v>
      </c>
      <c r="AV794" s="19">
        <v>237.18</v>
      </c>
      <c r="AW794" s="19">
        <v>237.18</v>
      </c>
      <c r="AX794" s="19">
        <v>237.18</v>
      </c>
      <c r="AY794" s="19">
        <v>237.18</v>
      </c>
      <c r="AZ794" s="19">
        <v>237.18</v>
      </c>
      <c r="BA794" s="19">
        <v>237.18</v>
      </c>
      <c r="BB794" s="19">
        <v>237.18</v>
      </c>
      <c r="BC794" s="19">
        <v>237.18</v>
      </c>
      <c r="BD794" s="19">
        <v>237.18</v>
      </c>
      <c r="BE794" s="19">
        <v>237.18</v>
      </c>
      <c r="BF794" s="19">
        <v>237.18</v>
      </c>
      <c r="BG794" s="19">
        <v>237.18</v>
      </c>
      <c r="BH794" s="19">
        <v>237.18</v>
      </c>
      <c r="BI794" s="19">
        <v>237.18</v>
      </c>
      <c r="BJ794" s="19">
        <f t="shared" si="36"/>
        <v>2134.6200000000003</v>
      </c>
      <c r="BK794" s="19">
        <f t="shared" si="37"/>
        <v>2846.16</v>
      </c>
      <c r="BL794" s="19">
        <f t="shared" si="38"/>
        <v>4980.7800000000007</v>
      </c>
    </row>
    <row r="795" spans="1:64" x14ac:dyDescent="0.25">
      <c r="A795" s="52" t="s">
        <v>2611</v>
      </c>
      <c r="B795" s="78" t="s">
        <v>935</v>
      </c>
      <c r="C795" s="79">
        <v>1</v>
      </c>
      <c r="D795" s="80" t="s">
        <v>23</v>
      </c>
      <c r="E795" s="79" t="s">
        <v>434</v>
      </c>
      <c r="F795" s="79" t="s">
        <v>604</v>
      </c>
      <c r="G795" s="79" t="s">
        <v>623</v>
      </c>
      <c r="H795" s="79" t="s">
        <v>624</v>
      </c>
      <c r="I795" s="79" t="s">
        <v>625</v>
      </c>
      <c r="J795" s="79" t="s">
        <v>626</v>
      </c>
      <c r="K795" s="79" t="s">
        <v>446</v>
      </c>
      <c r="L795" s="79" t="s">
        <v>606</v>
      </c>
      <c r="M795" s="79" t="s">
        <v>619</v>
      </c>
      <c r="N795" s="81">
        <v>1</v>
      </c>
      <c r="O795" s="81">
        <v>1</v>
      </c>
      <c r="P795" s="81">
        <v>1</v>
      </c>
      <c r="Q795" s="81">
        <v>1</v>
      </c>
      <c r="R795" s="81">
        <v>1</v>
      </c>
      <c r="S795" s="81">
        <v>1</v>
      </c>
      <c r="T795" s="81">
        <v>0</v>
      </c>
      <c r="U795" s="81">
        <v>0</v>
      </c>
      <c r="V795" s="81">
        <v>0</v>
      </c>
      <c r="W795" s="102">
        <v>1046714.93</v>
      </c>
      <c r="X795" s="102">
        <v>0</v>
      </c>
      <c r="Y795" s="102">
        <v>0</v>
      </c>
      <c r="Z795" s="102">
        <v>0</v>
      </c>
      <c r="AA795" s="102">
        <v>0</v>
      </c>
      <c r="AB795" s="102">
        <v>0</v>
      </c>
      <c r="AC795" s="102">
        <v>1046714.93</v>
      </c>
      <c r="AD795" s="89">
        <v>44291</v>
      </c>
      <c r="AE795" s="89">
        <v>46117</v>
      </c>
      <c r="AF795" s="90">
        <v>1046714.93</v>
      </c>
      <c r="AG795" s="84">
        <v>1.01</v>
      </c>
      <c r="AH795" s="84">
        <v>5</v>
      </c>
      <c r="AI795" s="85">
        <v>7.1294999999999997E-2</v>
      </c>
      <c r="AJ795" s="86">
        <v>1.01</v>
      </c>
      <c r="AK795" s="86">
        <v>5</v>
      </c>
      <c r="AL795" s="87">
        <v>7.1294999999999997E-2</v>
      </c>
      <c r="AM795" s="91" t="s">
        <v>620</v>
      </c>
      <c r="AN795" s="91" t="s">
        <v>621</v>
      </c>
      <c r="AO795" s="19">
        <v>483.89</v>
      </c>
      <c r="AP795" s="19">
        <v>483.89</v>
      </c>
      <c r="AQ795" s="19">
        <v>483.89</v>
      </c>
      <c r="AR795" s="19">
        <v>483.89</v>
      </c>
      <c r="AS795" s="19">
        <v>483.89</v>
      </c>
      <c r="AT795" s="19">
        <v>483.89</v>
      </c>
      <c r="AU795" s="19">
        <v>483.89</v>
      </c>
      <c r="AV795" s="19">
        <v>483.89</v>
      </c>
      <c r="AW795" s="19">
        <v>483.89</v>
      </c>
      <c r="AX795" s="19">
        <v>483.89</v>
      </c>
      <c r="AY795" s="19">
        <v>483.89</v>
      </c>
      <c r="AZ795" s="19">
        <v>483.89</v>
      </c>
      <c r="BA795" s="19">
        <v>483.89</v>
      </c>
      <c r="BB795" s="19">
        <v>483.89</v>
      </c>
      <c r="BC795" s="19">
        <v>483.89</v>
      </c>
      <c r="BD795" s="19">
        <v>483.89</v>
      </c>
      <c r="BE795" s="19">
        <v>483.89</v>
      </c>
      <c r="BF795" s="19">
        <v>483.89</v>
      </c>
      <c r="BG795" s="19">
        <v>483.89</v>
      </c>
      <c r="BH795" s="19">
        <v>483.89</v>
      </c>
      <c r="BI795" s="19">
        <v>483.89</v>
      </c>
      <c r="BJ795" s="19">
        <f t="shared" si="36"/>
        <v>4355.0099999999993</v>
      </c>
      <c r="BK795" s="19">
        <f t="shared" si="37"/>
        <v>5806.68</v>
      </c>
      <c r="BL795" s="19">
        <f t="shared" si="38"/>
        <v>10161.689999999999</v>
      </c>
    </row>
    <row r="796" spans="1:64" x14ac:dyDescent="0.25">
      <c r="A796" s="52" t="s">
        <v>2608</v>
      </c>
      <c r="B796" s="78" t="s">
        <v>936</v>
      </c>
      <c r="C796" s="79">
        <v>1</v>
      </c>
      <c r="D796" s="80" t="s">
        <v>23</v>
      </c>
      <c r="E796" s="79" t="s">
        <v>434</v>
      </c>
      <c r="F796" s="79" t="s">
        <v>604</v>
      </c>
      <c r="G796" s="79" t="s">
        <v>623</v>
      </c>
      <c r="H796" s="79" t="s">
        <v>624</v>
      </c>
      <c r="I796" s="79" t="s">
        <v>625</v>
      </c>
      <c r="J796" s="79" t="s">
        <v>626</v>
      </c>
      <c r="K796" s="79" t="s">
        <v>446</v>
      </c>
      <c r="L796" s="79" t="s">
        <v>606</v>
      </c>
      <c r="M796" s="79" t="s">
        <v>619</v>
      </c>
      <c r="N796" s="81">
        <v>1</v>
      </c>
      <c r="O796" s="81">
        <v>1</v>
      </c>
      <c r="P796" s="81">
        <v>1</v>
      </c>
      <c r="Q796" s="81">
        <v>1</v>
      </c>
      <c r="R796" s="81">
        <v>1</v>
      </c>
      <c r="S796" s="81">
        <v>1</v>
      </c>
      <c r="T796" s="81">
        <v>0</v>
      </c>
      <c r="U796" s="81">
        <v>0</v>
      </c>
      <c r="V796" s="81">
        <v>0</v>
      </c>
      <c r="W796" s="102">
        <v>3555893.6</v>
      </c>
      <c r="X796" s="102">
        <v>0</v>
      </c>
      <c r="Y796" s="102">
        <v>0</v>
      </c>
      <c r="Z796" s="102">
        <v>0</v>
      </c>
      <c r="AA796" s="102">
        <v>0</v>
      </c>
      <c r="AB796" s="102">
        <v>0</v>
      </c>
      <c r="AC796" s="102">
        <v>3555893.6</v>
      </c>
      <c r="AD796" s="89">
        <v>44291</v>
      </c>
      <c r="AE796" s="89">
        <v>46117</v>
      </c>
      <c r="AF796" s="90">
        <v>3555893.6</v>
      </c>
      <c r="AG796" s="84">
        <v>1.01</v>
      </c>
      <c r="AH796" s="84">
        <v>5</v>
      </c>
      <c r="AI796" s="85">
        <v>7.1294999999999997E-2</v>
      </c>
      <c r="AJ796" s="86">
        <v>1.01</v>
      </c>
      <c r="AK796" s="86">
        <v>5</v>
      </c>
      <c r="AL796" s="87">
        <v>7.1294999999999997E-2</v>
      </c>
      <c r="AM796" s="91" t="s">
        <v>620</v>
      </c>
      <c r="AN796" s="91" t="s">
        <v>621</v>
      </c>
      <c r="AO796" s="19">
        <v>7176955.1699999999</v>
      </c>
      <c r="AP796" s="19">
        <v>0</v>
      </c>
      <c r="AQ796" s="19">
        <v>0</v>
      </c>
      <c r="AR796" s="19">
        <v>0</v>
      </c>
      <c r="AS796" s="19">
        <v>0</v>
      </c>
      <c r="AT796" s="19">
        <v>0</v>
      </c>
      <c r="AU796" s="19">
        <v>7176955.1699999999</v>
      </c>
      <c r="AV796" s="19">
        <v>0</v>
      </c>
      <c r="AW796" s="19">
        <v>0</v>
      </c>
      <c r="AX796" s="19">
        <v>0</v>
      </c>
      <c r="AY796" s="19">
        <v>0</v>
      </c>
      <c r="AZ796" s="19">
        <v>0</v>
      </c>
      <c r="BA796" s="19">
        <v>7176955.1699999999</v>
      </c>
      <c r="BB796" s="19">
        <v>0</v>
      </c>
      <c r="BC796" s="19">
        <v>0</v>
      </c>
      <c r="BD796" s="19">
        <v>0</v>
      </c>
      <c r="BE796" s="19">
        <v>0</v>
      </c>
      <c r="BF796" s="19">
        <v>0</v>
      </c>
      <c r="BG796" s="19">
        <v>7176955.1699999999</v>
      </c>
      <c r="BH796" s="19">
        <v>0</v>
      </c>
      <c r="BI796" s="19">
        <v>0</v>
      </c>
      <c r="BJ796" s="19">
        <f t="shared" si="36"/>
        <v>14353910.34</v>
      </c>
      <c r="BK796" s="19">
        <f t="shared" si="37"/>
        <v>14353910.34</v>
      </c>
      <c r="BL796" s="19">
        <f t="shared" si="38"/>
        <v>28707820.68</v>
      </c>
    </row>
    <row r="797" spans="1:64" x14ac:dyDescent="0.25">
      <c r="A797" s="52" t="s">
        <v>2612</v>
      </c>
      <c r="B797" s="78" t="s">
        <v>937</v>
      </c>
      <c r="C797" s="79">
        <v>1</v>
      </c>
      <c r="D797" s="80" t="s">
        <v>23</v>
      </c>
      <c r="E797" s="79" t="s">
        <v>434</v>
      </c>
      <c r="F797" s="79" t="s">
        <v>604</v>
      </c>
      <c r="G797" s="79" t="s">
        <v>623</v>
      </c>
      <c r="H797" s="79" t="s">
        <v>624</v>
      </c>
      <c r="I797" s="79" t="s">
        <v>625</v>
      </c>
      <c r="J797" s="79" t="s">
        <v>626</v>
      </c>
      <c r="K797" s="79" t="s">
        <v>446</v>
      </c>
      <c r="L797" s="79" t="s">
        <v>606</v>
      </c>
      <c r="M797" s="79" t="s">
        <v>619</v>
      </c>
      <c r="N797" s="81">
        <v>1</v>
      </c>
      <c r="O797" s="81">
        <v>1</v>
      </c>
      <c r="P797" s="81">
        <v>1</v>
      </c>
      <c r="Q797" s="81">
        <v>1</v>
      </c>
      <c r="R797" s="81">
        <v>1</v>
      </c>
      <c r="S797" s="81">
        <v>1</v>
      </c>
      <c r="T797" s="81">
        <v>0</v>
      </c>
      <c r="U797" s="81">
        <v>0</v>
      </c>
      <c r="V797" s="81">
        <v>0</v>
      </c>
      <c r="W797" s="102">
        <v>1850375.09</v>
      </c>
      <c r="X797" s="102">
        <v>0</v>
      </c>
      <c r="Y797" s="102">
        <v>0</v>
      </c>
      <c r="Z797" s="102">
        <v>0</v>
      </c>
      <c r="AA797" s="102">
        <v>0</v>
      </c>
      <c r="AB797" s="102">
        <v>0</v>
      </c>
      <c r="AC797" s="102">
        <v>1850375.09</v>
      </c>
      <c r="AD797" s="89">
        <v>44291</v>
      </c>
      <c r="AE797" s="89">
        <v>46117</v>
      </c>
      <c r="AF797" s="90">
        <v>1850375.09</v>
      </c>
      <c r="AG797" s="84">
        <v>1.01</v>
      </c>
      <c r="AH797" s="84">
        <v>5</v>
      </c>
      <c r="AI797" s="85">
        <v>7.1294999999999997E-2</v>
      </c>
      <c r="AJ797" s="86">
        <v>1.01</v>
      </c>
      <c r="AK797" s="86">
        <v>5</v>
      </c>
      <c r="AL797" s="87">
        <v>7.1294999999999997E-2</v>
      </c>
      <c r="AM797" s="91" t="s">
        <v>620</v>
      </c>
      <c r="AN797" s="91" t="s">
        <v>621</v>
      </c>
      <c r="AO797" s="19">
        <v>12416.01</v>
      </c>
      <c r="AP797" s="19">
        <v>12416.01</v>
      </c>
      <c r="AQ797" s="19">
        <v>12416.01</v>
      </c>
      <c r="AR797" s="19">
        <v>12416.01</v>
      </c>
      <c r="AS797" s="19">
        <v>12416.01</v>
      </c>
      <c r="AT797" s="19">
        <v>12416.01</v>
      </c>
      <c r="AU797" s="19">
        <v>12416.01</v>
      </c>
      <c r="AV797" s="19">
        <v>12416.01</v>
      </c>
      <c r="AW797" s="19">
        <v>12416.01</v>
      </c>
      <c r="AX797" s="19">
        <v>12416.01</v>
      </c>
      <c r="AY797" s="19">
        <v>12416.01</v>
      </c>
      <c r="AZ797" s="19">
        <v>12416.01</v>
      </c>
      <c r="BA797" s="19">
        <v>12416.01</v>
      </c>
      <c r="BB797" s="19">
        <v>12416.01</v>
      </c>
      <c r="BC797" s="19">
        <v>12416.01</v>
      </c>
      <c r="BD797" s="19">
        <v>12416.01</v>
      </c>
      <c r="BE797" s="19">
        <v>12416.01</v>
      </c>
      <c r="BF797" s="19">
        <v>12416.01</v>
      </c>
      <c r="BG797" s="19">
        <v>12416.01</v>
      </c>
      <c r="BH797" s="19">
        <v>12416.01</v>
      </c>
      <c r="BI797" s="19">
        <v>12416.01</v>
      </c>
      <c r="BJ797" s="19">
        <f t="shared" si="36"/>
        <v>111744.08999999998</v>
      </c>
      <c r="BK797" s="19">
        <f t="shared" si="37"/>
        <v>148992.12</v>
      </c>
      <c r="BL797" s="19">
        <f t="shared" si="38"/>
        <v>260736.20999999996</v>
      </c>
    </row>
    <row r="798" spans="1:64" x14ac:dyDescent="0.25">
      <c r="A798" s="52" t="s">
        <v>2613</v>
      </c>
      <c r="B798" s="78" t="s">
        <v>938</v>
      </c>
      <c r="C798" s="79">
        <v>1</v>
      </c>
      <c r="D798" s="80" t="s">
        <v>23</v>
      </c>
      <c r="E798" s="79" t="s">
        <v>434</v>
      </c>
      <c r="F798" s="79" t="s">
        <v>604</v>
      </c>
      <c r="G798" s="79" t="s">
        <v>54</v>
      </c>
      <c r="H798" s="79" t="s">
        <v>617</v>
      </c>
      <c r="I798" s="79" t="s">
        <v>605</v>
      </c>
      <c r="J798" s="79" t="s">
        <v>618</v>
      </c>
      <c r="K798" s="79" t="s">
        <v>554</v>
      </c>
      <c r="L798" s="79" t="s">
        <v>606</v>
      </c>
      <c r="M798" s="79" t="s">
        <v>619</v>
      </c>
      <c r="N798" s="81">
        <v>1</v>
      </c>
      <c r="O798" s="81">
        <v>1</v>
      </c>
      <c r="P798" s="81">
        <v>1</v>
      </c>
      <c r="Q798" s="81">
        <v>0</v>
      </c>
      <c r="R798" s="81">
        <v>0</v>
      </c>
      <c r="S798" s="81">
        <v>1</v>
      </c>
      <c r="T798" s="81">
        <v>1</v>
      </c>
      <c r="U798" s="81">
        <v>1</v>
      </c>
      <c r="V798" s="81">
        <v>0</v>
      </c>
      <c r="W798" s="102">
        <v>183406083.75</v>
      </c>
      <c r="X798" s="102">
        <v>0</v>
      </c>
      <c r="Y798" s="102">
        <v>0</v>
      </c>
      <c r="Z798" s="102">
        <v>0</v>
      </c>
      <c r="AA798" s="102">
        <v>0</v>
      </c>
      <c r="AB798" s="102">
        <v>0</v>
      </c>
      <c r="AC798" s="102">
        <v>183406083.75</v>
      </c>
      <c r="AD798" s="89">
        <v>44314</v>
      </c>
      <c r="AE798" s="89">
        <v>47966</v>
      </c>
      <c r="AF798" s="90">
        <v>183406083.75</v>
      </c>
      <c r="AG798" s="84">
        <v>6.08</v>
      </c>
      <c r="AH798" s="84">
        <v>10</v>
      </c>
      <c r="AI798" s="85">
        <v>7.8262999999999999E-2</v>
      </c>
      <c r="AJ798" s="86">
        <v>6.08</v>
      </c>
      <c r="AK798" s="86">
        <v>10</v>
      </c>
      <c r="AL798" s="87">
        <v>7.8262999999999999E-2</v>
      </c>
      <c r="AM798" s="91" t="s">
        <v>620</v>
      </c>
      <c r="AN798" s="91" t="s">
        <v>621</v>
      </c>
      <c r="AO798" s="19">
        <v>29166.17</v>
      </c>
      <c r="AP798" s="19">
        <v>29166.17</v>
      </c>
      <c r="AQ798" s="19">
        <v>29166.17</v>
      </c>
      <c r="AR798" s="19">
        <v>29166.17</v>
      </c>
      <c r="AS798" s="19">
        <v>29166.17</v>
      </c>
      <c r="AT798" s="19">
        <v>29166.17</v>
      </c>
      <c r="AU798" s="19">
        <v>29166.17</v>
      </c>
      <c r="AV798" s="19">
        <v>29166.17</v>
      </c>
      <c r="AW798" s="19">
        <v>29166.17</v>
      </c>
      <c r="AX798" s="19">
        <v>29166.17</v>
      </c>
      <c r="AY798" s="19">
        <v>29166.17</v>
      </c>
      <c r="AZ798" s="19">
        <v>29166.17</v>
      </c>
      <c r="BA798" s="19">
        <v>29166.17</v>
      </c>
      <c r="BB798" s="19">
        <v>29166.17</v>
      </c>
      <c r="BC798" s="19">
        <v>29166.17</v>
      </c>
      <c r="BD798" s="19">
        <v>29166.17</v>
      </c>
      <c r="BE798" s="19">
        <v>29166.17</v>
      </c>
      <c r="BF798" s="19">
        <v>29166.17</v>
      </c>
      <c r="BG798" s="19">
        <v>29166.17</v>
      </c>
      <c r="BH798" s="19">
        <v>29166.17</v>
      </c>
      <c r="BI798" s="19">
        <v>29166.17</v>
      </c>
      <c r="BJ798" s="19">
        <f t="shared" si="36"/>
        <v>262495.52999999991</v>
      </c>
      <c r="BK798" s="19">
        <f t="shared" si="37"/>
        <v>349994.03999999986</v>
      </c>
      <c r="BL798" s="19">
        <f t="shared" si="38"/>
        <v>612489.56999999983</v>
      </c>
    </row>
    <row r="799" spans="1:64" x14ac:dyDescent="0.25">
      <c r="A799" s="52" t="s">
        <v>2620</v>
      </c>
      <c r="B799" s="78" t="s">
        <v>939</v>
      </c>
      <c r="C799" s="79">
        <v>1</v>
      </c>
      <c r="D799" s="80" t="s">
        <v>23</v>
      </c>
      <c r="E799" s="79" t="s">
        <v>434</v>
      </c>
      <c r="F799" s="79" t="s">
        <v>604</v>
      </c>
      <c r="G799" s="79" t="s">
        <v>623</v>
      </c>
      <c r="H799" s="79" t="s">
        <v>624</v>
      </c>
      <c r="I799" s="79" t="s">
        <v>625</v>
      </c>
      <c r="J799" s="79" t="s">
        <v>626</v>
      </c>
      <c r="K799" s="79" t="s">
        <v>446</v>
      </c>
      <c r="L799" s="79" t="s">
        <v>606</v>
      </c>
      <c r="M799" s="79" t="s">
        <v>619</v>
      </c>
      <c r="N799" s="81">
        <v>1</v>
      </c>
      <c r="O799" s="81">
        <v>1</v>
      </c>
      <c r="P799" s="81">
        <v>1</v>
      </c>
      <c r="Q799" s="81">
        <v>1</v>
      </c>
      <c r="R799" s="81">
        <v>1</v>
      </c>
      <c r="S799" s="81">
        <v>1</v>
      </c>
      <c r="T799" s="81">
        <v>0</v>
      </c>
      <c r="U799" s="81">
        <v>0</v>
      </c>
      <c r="V799" s="81">
        <v>0</v>
      </c>
      <c r="W799" s="102">
        <v>268396.38</v>
      </c>
      <c r="X799" s="102">
        <v>0</v>
      </c>
      <c r="Y799" s="102">
        <v>0</v>
      </c>
      <c r="Z799" s="102">
        <v>0</v>
      </c>
      <c r="AA799" s="102">
        <v>0</v>
      </c>
      <c r="AB799" s="102">
        <v>0</v>
      </c>
      <c r="AC799" s="102">
        <v>268396.38</v>
      </c>
      <c r="AD799" s="89">
        <v>44291</v>
      </c>
      <c r="AE799" s="89">
        <v>46117</v>
      </c>
      <c r="AF799" s="90">
        <v>268396.38</v>
      </c>
      <c r="AG799" s="84">
        <v>1.01</v>
      </c>
      <c r="AH799" s="84">
        <v>5</v>
      </c>
      <c r="AI799" s="85">
        <v>7.1294999999999997E-2</v>
      </c>
      <c r="AJ799" s="86">
        <v>1.01</v>
      </c>
      <c r="AK799" s="86">
        <v>5</v>
      </c>
      <c r="AL799" s="87">
        <v>7.1294999999999997E-2</v>
      </c>
      <c r="AM799" s="91" t="s">
        <v>620</v>
      </c>
      <c r="AN799" s="91" t="s">
        <v>621</v>
      </c>
      <c r="AO799" s="19">
        <v>4514897.8</v>
      </c>
      <c r="AP799" s="19">
        <v>0</v>
      </c>
      <c r="AQ799" s="19">
        <v>0</v>
      </c>
      <c r="AR799" s="19">
        <v>0</v>
      </c>
      <c r="AS799" s="19">
        <v>0</v>
      </c>
      <c r="AT799" s="19">
        <v>0</v>
      </c>
      <c r="AU799" s="19">
        <v>4514897.8</v>
      </c>
      <c r="AV799" s="19">
        <v>0</v>
      </c>
      <c r="AW799" s="19">
        <v>0</v>
      </c>
      <c r="AX799" s="19">
        <v>0</v>
      </c>
      <c r="AY799" s="19">
        <v>0</v>
      </c>
      <c r="AZ799" s="19">
        <v>0</v>
      </c>
      <c r="BA799" s="19">
        <v>4514897.8</v>
      </c>
      <c r="BB799" s="19">
        <v>0</v>
      </c>
      <c r="BC799" s="19">
        <v>0</v>
      </c>
      <c r="BD799" s="19">
        <v>0</v>
      </c>
      <c r="BE799" s="19">
        <v>0</v>
      </c>
      <c r="BF799" s="19">
        <v>0</v>
      </c>
      <c r="BG799" s="19">
        <v>0</v>
      </c>
      <c r="BH799" s="19">
        <v>0</v>
      </c>
      <c r="BI799" s="19">
        <v>0</v>
      </c>
      <c r="BJ799" s="19">
        <f t="shared" si="36"/>
        <v>9029795.5999999996</v>
      </c>
      <c r="BK799" s="19">
        <f t="shared" si="37"/>
        <v>4514897.8</v>
      </c>
      <c r="BL799" s="19">
        <f t="shared" si="38"/>
        <v>13544693.399999999</v>
      </c>
    </row>
    <row r="800" spans="1:64" x14ac:dyDescent="0.25">
      <c r="A800" s="52" t="s">
        <v>2621</v>
      </c>
      <c r="B800" s="78" t="s">
        <v>940</v>
      </c>
      <c r="C800" s="79">
        <v>1</v>
      </c>
      <c r="D800" s="80" t="s">
        <v>23</v>
      </c>
      <c r="E800" s="79" t="s">
        <v>434</v>
      </c>
      <c r="F800" s="79" t="s">
        <v>604</v>
      </c>
      <c r="G800" s="79" t="s">
        <v>623</v>
      </c>
      <c r="H800" s="79" t="s">
        <v>624</v>
      </c>
      <c r="I800" s="79" t="s">
        <v>625</v>
      </c>
      <c r="J800" s="79" t="s">
        <v>626</v>
      </c>
      <c r="K800" s="79" t="s">
        <v>446</v>
      </c>
      <c r="L800" s="79" t="s">
        <v>606</v>
      </c>
      <c r="M800" s="79" t="s">
        <v>619</v>
      </c>
      <c r="N800" s="81">
        <v>1</v>
      </c>
      <c r="O800" s="81">
        <v>1</v>
      </c>
      <c r="P800" s="81">
        <v>1</v>
      </c>
      <c r="Q800" s="81">
        <v>1</v>
      </c>
      <c r="R800" s="81">
        <v>1</v>
      </c>
      <c r="S800" s="81">
        <v>1</v>
      </c>
      <c r="T800" s="81">
        <v>0</v>
      </c>
      <c r="U800" s="81">
        <v>0</v>
      </c>
      <c r="V800" s="81">
        <v>0</v>
      </c>
      <c r="W800" s="102">
        <v>897783.5</v>
      </c>
      <c r="X800" s="102">
        <v>0</v>
      </c>
      <c r="Y800" s="102">
        <v>0</v>
      </c>
      <c r="Z800" s="102">
        <v>0</v>
      </c>
      <c r="AA800" s="102">
        <v>0</v>
      </c>
      <c r="AB800" s="102">
        <v>0</v>
      </c>
      <c r="AC800" s="102">
        <v>897783.5</v>
      </c>
      <c r="AD800" s="89">
        <v>44291</v>
      </c>
      <c r="AE800" s="89">
        <v>46117</v>
      </c>
      <c r="AF800" s="90">
        <v>897783.5</v>
      </c>
      <c r="AG800" s="84">
        <v>1.01</v>
      </c>
      <c r="AH800" s="84">
        <v>5</v>
      </c>
      <c r="AI800" s="85">
        <v>7.1294999999999997E-2</v>
      </c>
      <c r="AJ800" s="86">
        <v>1.01</v>
      </c>
      <c r="AK800" s="86">
        <v>5</v>
      </c>
      <c r="AL800" s="87">
        <v>7.1294999999999997E-2</v>
      </c>
      <c r="AM800" s="91" t="s">
        <v>620</v>
      </c>
      <c r="AN800" s="91" t="s">
        <v>621</v>
      </c>
      <c r="AO800" s="19">
        <v>38999.06</v>
      </c>
      <c r="AP800" s="19">
        <v>0</v>
      </c>
      <c r="AQ800" s="19">
        <v>0</v>
      </c>
      <c r="AR800" s="19">
        <v>0</v>
      </c>
      <c r="AS800" s="19">
        <v>0</v>
      </c>
      <c r="AT800" s="19">
        <v>0</v>
      </c>
      <c r="AU800" s="19">
        <v>38999.06</v>
      </c>
      <c r="AV800" s="19">
        <v>0</v>
      </c>
      <c r="AW800" s="19">
        <v>0</v>
      </c>
      <c r="AX800" s="19">
        <v>0</v>
      </c>
      <c r="AY800" s="19">
        <v>0</v>
      </c>
      <c r="AZ800" s="19">
        <v>0</v>
      </c>
      <c r="BA800" s="19">
        <v>38999.06</v>
      </c>
      <c r="BB800" s="19">
        <v>0</v>
      </c>
      <c r="BC800" s="19">
        <v>0</v>
      </c>
      <c r="BD800" s="19">
        <v>0</v>
      </c>
      <c r="BE800" s="19">
        <v>0</v>
      </c>
      <c r="BF800" s="19">
        <v>0</v>
      </c>
      <c r="BG800" s="19">
        <v>0</v>
      </c>
      <c r="BH800" s="19">
        <v>0</v>
      </c>
      <c r="BI800" s="19">
        <v>0</v>
      </c>
      <c r="BJ800" s="19">
        <f t="shared" si="36"/>
        <v>77998.12</v>
      </c>
      <c r="BK800" s="19">
        <f t="shared" si="37"/>
        <v>38999.06</v>
      </c>
      <c r="BL800" s="19">
        <f t="shared" si="38"/>
        <v>116997.18</v>
      </c>
    </row>
    <row r="801" spans="1:64" x14ac:dyDescent="0.25">
      <c r="A801" s="52" t="s">
        <v>2622</v>
      </c>
      <c r="B801" s="78" t="s">
        <v>941</v>
      </c>
      <c r="C801" s="79">
        <v>1</v>
      </c>
      <c r="D801" s="80" t="s">
        <v>23</v>
      </c>
      <c r="E801" s="79" t="s">
        <v>434</v>
      </c>
      <c r="F801" s="79" t="s">
        <v>604</v>
      </c>
      <c r="G801" s="79" t="s">
        <v>623</v>
      </c>
      <c r="H801" s="79" t="s">
        <v>624</v>
      </c>
      <c r="I801" s="79" t="s">
        <v>625</v>
      </c>
      <c r="J801" s="79" t="s">
        <v>626</v>
      </c>
      <c r="K801" s="79" t="s">
        <v>446</v>
      </c>
      <c r="L801" s="79" t="s">
        <v>606</v>
      </c>
      <c r="M801" s="79" t="s">
        <v>619</v>
      </c>
      <c r="N801" s="81">
        <v>1</v>
      </c>
      <c r="O801" s="81">
        <v>1</v>
      </c>
      <c r="P801" s="81">
        <v>1</v>
      </c>
      <c r="Q801" s="81">
        <v>1</v>
      </c>
      <c r="R801" s="81">
        <v>1</v>
      </c>
      <c r="S801" s="81">
        <v>1</v>
      </c>
      <c r="T801" s="81">
        <v>0</v>
      </c>
      <c r="U801" s="81">
        <v>0</v>
      </c>
      <c r="V801" s="81">
        <v>0</v>
      </c>
      <c r="W801" s="102">
        <v>299860</v>
      </c>
      <c r="X801" s="102">
        <v>0</v>
      </c>
      <c r="Y801" s="102">
        <v>0</v>
      </c>
      <c r="Z801" s="102">
        <v>0</v>
      </c>
      <c r="AA801" s="102">
        <v>0</v>
      </c>
      <c r="AB801" s="102">
        <v>0</v>
      </c>
      <c r="AC801" s="102">
        <v>299860</v>
      </c>
      <c r="AD801" s="89">
        <v>44291</v>
      </c>
      <c r="AE801" s="89">
        <v>46117</v>
      </c>
      <c r="AF801" s="90">
        <v>299860</v>
      </c>
      <c r="AG801" s="84">
        <v>1.01</v>
      </c>
      <c r="AH801" s="84">
        <v>5</v>
      </c>
      <c r="AI801" s="85">
        <v>7.1294999999999997E-2</v>
      </c>
      <c r="AJ801" s="86">
        <v>1.01</v>
      </c>
      <c r="AK801" s="86">
        <v>5</v>
      </c>
      <c r="AL801" s="87">
        <v>7.1294999999999997E-2</v>
      </c>
      <c r="AM801" s="91" t="s">
        <v>620</v>
      </c>
      <c r="AN801" s="91" t="s">
        <v>621</v>
      </c>
      <c r="AO801" s="19">
        <v>38999.06</v>
      </c>
      <c r="AP801" s="19">
        <v>0</v>
      </c>
      <c r="AQ801" s="19">
        <v>0</v>
      </c>
      <c r="AR801" s="19">
        <v>0</v>
      </c>
      <c r="AS801" s="19">
        <v>0</v>
      </c>
      <c r="AT801" s="19">
        <v>0</v>
      </c>
      <c r="AU801" s="19">
        <v>38999.06</v>
      </c>
      <c r="AV801" s="19">
        <v>0</v>
      </c>
      <c r="AW801" s="19">
        <v>0</v>
      </c>
      <c r="AX801" s="19">
        <v>0</v>
      </c>
      <c r="AY801" s="19">
        <v>0</v>
      </c>
      <c r="AZ801" s="19">
        <v>0</v>
      </c>
      <c r="BA801" s="19">
        <v>38999.06</v>
      </c>
      <c r="BB801" s="19">
        <v>0</v>
      </c>
      <c r="BC801" s="19">
        <v>0</v>
      </c>
      <c r="BD801" s="19">
        <v>0</v>
      </c>
      <c r="BE801" s="19">
        <v>0</v>
      </c>
      <c r="BF801" s="19">
        <v>0</v>
      </c>
      <c r="BG801" s="19">
        <v>0</v>
      </c>
      <c r="BH801" s="19">
        <v>0</v>
      </c>
      <c r="BI801" s="19">
        <v>0</v>
      </c>
      <c r="BJ801" s="19">
        <f t="shared" si="36"/>
        <v>77998.12</v>
      </c>
      <c r="BK801" s="19">
        <f t="shared" si="37"/>
        <v>38999.06</v>
      </c>
      <c r="BL801" s="19">
        <f t="shared" si="38"/>
        <v>116997.18</v>
      </c>
    </row>
    <row r="802" spans="1:64" x14ac:dyDescent="0.25">
      <c r="A802" s="52" t="s">
        <v>2623</v>
      </c>
      <c r="B802" s="78" t="s">
        <v>942</v>
      </c>
      <c r="C802" s="79">
        <v>1</v>
      </c>
      <c r="D802" s="80" t="s">
        <v>23</v>
      </c>
      <c r="E802" s="79" t="s">
        <v>434</v>
      </c>
      <c r="F802" s="79" t="s">
        <v>604</v>
      </c>
      <c r="G802" s="79" t="s">
        <v>623</v>
      </c>
      <c r="H802" s="79" t="s">
        <v>624</v>
      </c>
      <c r="I802" s="79" t="s">
        <v>625</v>
      </c>
      <c r="J802" s="79" t="s">
        <v>626</v>
      </c>
      <c r="K802" s="79" t="s">
        <v>446</v>
      </c>
      <c r="L802" s="79" t="s">
        <v>606</v>
      </c>
      <c r="M802" s="79" t="s">
        <v>619</v>
      </c>
      <c r="N802" s="81">
        <v>1</v>
      </c>
      <c r="O802" s="81">
        <v>1</v>
      </c>
      <c r="P802" s="81">
        <v>1</v>
      </c>
      <c r="Q802" s="81">
        <v>1</v>
      </c>
      <c r="R802" s="81">
        <v>1</v>
      </c>
      <c r="S802" s="81">
        <v>1</v>
      </c>
      <c r="T802" s="81">
        <v>0</v>
      </c>
      <c r="U802" s="81">
        <v>0</v>
      </c>
      <c r="V802" s="81">
        <v>0</v>
      </c>
      <c r="W802" s="102">
        <v>497838.23</v>
      </c>
      <c r="X802" s="102">
        <v>0</v>
      </c>
      <c r="Y802" s="102">
        <v>0</v>
      </c>
      <c r="Z802" s="102">
        <v>0</v>
      </c>
      <c r="AA802" s="102">
        <v>0</v>
      </c>
      <c r="AB802" s="102">
        <v>0</v>
      </c>
      <c r="AC802" s="102">
        <v>497838.23</v>
      </c>
      <c r="AD802" s="89">
        <v>44291</v>
      </c>
      <c r="AE802" s="89">
        <v>46117</v>
      </c>
      <c r="AF802" s="90">
        <v>497838.23</v>
      </c>
      <c r="AG802" s="84">
        <v>1.01</v>
      </c>
      <c r="AH802" s="84">
        <v>5</v>
      </c>
      <c r="AI802" s="85">
        <v>7.1294999999999997E-2</v>
      </c>
      <c r="AJ802" s="86">
        <v>1.01</v>
      </c>
      <c r="AK802" s="86">
        <v>5</v>
      </c>
      <c r="AL802" s="87">
        <v>7.1294999999999997E-2</v>
      </c>
      <c r="AM802" s="91" t="s">
        <v>620</v>
      </c>
      <c r="AN802" s="91" t="s">
        <v>621</v>
      </c>
      <c r="AO802" s="19">
        <v>22294.76</v>
      </c>
      <c r="AP802" s="19">
        <v>0</v>
      </c>
      <c r="AQ802" s="19">
        <v>0</v>
      </c>
      <c r="AR802" s="19">
        <v>0</v>
      </c>
      <c r="AS802" s="19">
        <v>0</v>
      </c>
      <c r="AT802" s="19">
        <v>0</v>
      </c>
      <c r="AU802" s="19">
        <v>22294.76</v>
      </c>
      <c r="AV802" s="19">
        <v>0</v>
      </c>
      <c r="AW802" s="19">
        <v>0</v>
      </c>
      <c r="AX802" s="19">
        <v>0</v>
      </c>
      <c r="AY802" s="19">
        <v>0</v>
      </c>
      <c r="AZ802" s="19">
        <v>0</v>
      </c>
      <c r="BA802" s="19">
        <v>22294.76</v>
      </c>
      <c r="BB802" s="19">
        <v>0</v>
      </c>
      <c r="BC802" s="19">
        <v>0</v>
      </c>
      <c r="BD802" s="19">
        <v>0</v>
      </c>
      <c r="BE802" s="19">
        <v>0</v>
      </c>
      <c r="BF802" s="19">
        <v>0</v>
      </c>
      <c r="BG802" s="19">
        <v>0</v>
      </c>
      <c r="BH802" s="19">
        <v>0</v>
      </c>
      <c r="BI802" s="19">
        <v>0</v>
      </c>
      <c r="BJ802" s="19">
        <f t="shared" si="36"/>
        <v>44589.52</v>
      </c>
      <c r="BK802" s="19">
        <f t="shared" si="37"/>
        <v>22294.76</v>
      </c>
      <c r="BL802" s="19">
        <f t="shared" si="38"/>
        <v>66884.28</v>
      </c>
    </row>
    <row r="803" spans="1:64" x14ac:dyDescent="0.25">
      <c r="A803" s="52" t="s">
        <v>2624</v>
      </c>
      <c r="B803" s="78" t="s">
        <v>943</v>
      </c>
      <c r="C803" s="79">
        <v>1</v>
      </c>
      <c r="D803" s="80" t="s">
        <v>23</v>
      </c>
      <c r="E803" s="79" t="s">
        <v>434</v>
      </c>
      <c r="F803" s="79" t="s">
        <v>604</v>
      </c>
      <c r="G803" s="79" t="s">
        <v>623</v>
      </c>
      <c r="H803" s="79" t="s">
        <v>624</v>
      </c>
      <c r="I803" s="79" t="s">
        <v>625</v>
      </c>
      <c r="J803" s="79" t="s">
        <v>626</v>
      </c>
      <c r="K803" s="79" t="s">
        <v>446</v>
      </c>
      <c r="L803" s="79" t="s">
        <v>606</v>
      </c>
      <c r="M803" s="79" t="s">
        <v>619</v>
      </c>
      <c r="N803" s="81">
        <v>1</v>
      </c>
      <c r="O803" s="81">
        <v>1</v>
      </c>
      <c r="P803" s="81">
        <v>1</v>
      </c>
      <c r="Q803" s="81">
        <v>1</v>
      </c>
      <c r="R803" s="81">
        <v>1</v>
      </c>
      <c r="S803" s="81">
        <v>1</v>
      </c>
      <c r="T803" s="81">
        <v>0</v>
      </c>
      <c r="U803" s="81">
        <v>0</v>
      </c>
      <c r="V803" s="81">
        <v>0</v>
      </c>
      <c r="W803" s="102">
        <v>682304.59</v>
      </c>
      <c r="X803" s="102">
        <v>0</v>
      </c>
      <c r="Y803" s="102">
        <v>0</v>
      </c>
      <c r="Z803" s="102">
        <v>0</v>
      </c>
      <c r="AA803" s="102">
        <v>0</v>
      </c>
      <c r="AB803" s="102">
        <v>0</v>
      </c>
      <c r="AC803" s="102">
        <v>682304.59</v>
      </c>
      <c r="AD803" s="89">
        <v>44291</v>
      </c>
      <c r="AE803" s="89">
        <v>46117</v>
      </c>
      <c r="AF803" s="90">
        <v>682304.59</v>
      </c>
      <c r="AG803" s="84">
        <v>1.01</v>
      </c>
      <c r="AH803" s="84">
        <v>5</v>
      </c>
      <c r="AI803" s="85">
        <v>7.1294999999999997E-2</v>
      </c>
      <c r="AJ803" s="86">
        <v>1.01</v>
      </c>
      <c r="AK803" s="86">
        <v>5</v>
      </c>
      <c r="AL803" s="87">
        <v>7.1294999999999997E-2</v>
      </c>
      <c r="AM803" s="91" t="s">
        <v>620</v>
      </c>
      <c r="AN803" s="91" t="s">
        <v>621</v>
      </c>
      <c r="AO803" s="19">
        <v>189.6</v>
      </c>
      <c r="AP803" s="19">
        <v>189.6</v>
      </c>
      <c r="AQ803" s="19">
        <v>189.6</v>
      </c>
      <c r="AR803" s="19">
        <v>189.6</v>
      </c>
      <c r="AS803" s="19">
        <v>189.6</v>
      </c>
      <c r="AT803" s="19">
        <v>189.6</v>
      </c>
      <c r="AU803" s="19">
        <v>0</v>
      </c>
      <c r="AV803" s="19">
        <v>0</v>
      </c>
      <c r="AW803" s="19">
        <v>0</v>
      </c>
      <c r="AX803" s="19">
        <v>0</v>
      </c>
      <c r="AY803" s="19">
        <v>0</v>
      </c>
      <c r="AZ803" s="19">
        <v>0</v>
      </c>
      <c r="BA803" s="19">
        <v>0</v>
      </c>
      <c r="BB803" s="19">
        <v>0</v>
      </c>
      <c r="BC803" s="19">
        <v>0</v>
      </c>
      <c r="BD803" s="19">
        <v>0</v>
      </c>
      <c r="BE803" s="19">
        <v>0</v>
      </c>
      <c r="BF803" s="19">
        <v>0</v>
      </c>
      <c r="BG803" s="19">
        <v>0</v>
      </c>
      <c r="BH803" s="19">
        <v>0</v>
      </c>
      <c r="BI803" s="19">
        <v>0</v>
      </c>
      <c r="BJ803" s="19">
        <f t="shared" si="36"/>
        <v>1137.5999999999999</v>
      </c>
      <c r="BK803" s="19">
        <f t="shared" si="37"/>
        <v>0</v>
      </c>
      <c r="BL803" s="19">
        <f t="shared" si="38"/>
        <v>1137.5999999999999</v>
      </c>
    </row>
    <row r="804" spans="1:64" x14ac:dyDescent="0.25">
      <c r="A804" s="52" t="s">
        <v>2628</v>
      </c>
      <c r="B804" s="78" t="s">
        <v>944</v>
      </c>
      <c r="C804" s="79">
        <v>1</v>
      </c>
      <c r="D804" s="80" t="s">
        <v>23</v>
      </c>
      <c r="E804" s="79" t="s">
        <v>434</v>
      </c>
      <c r="F804" s="79" t="s">
        <v>604</v>
      </c>
      <c r="G804" s="79" t="s">
        <v>623</v>
      </c>
      <c r="H804" s="79" t="s">
        <v>624</v>
      </c>
      <c r="I804" s="79" t="s">
        <v>625</v>
      </c>
      <c r="J804" s="79" t="s">
        <v>626</v>
      </c>
      <c r="K804" s="79" t="s">
        <v>446</v>
      </c>
      <c r="L804" s="79" t="s">
        <v>606</v>
      </c>
      <c r="M804" s="79" t="s">
        <v>619</v>
      </c>
      <c r="N804" s="81">
        <v>1</v>
      </c>
      <c r="O804" s="81">
        <v>1</v>
      </c>
      <c r="P804" s="81">
        <v>1</v>
      </c>
      <c r="Q804" s="81">
        <v>1</v>
      </c>
      <c r="R804" s="81">
        <v>1</v>
      </c>
      <c r="S804" s="81">
        <v>1</v>
      </c>
      <c r="T804" s="81">
        <v>0</v>
      </c>
      <c r="U804" s="81">
        <v>0</v>
      </c>
      <c r="V804" s="81">
        <v>0</v>
      </c>
      <c r="W804" s="102">
        <v>625422.69999999995</v>
      </c>
      <c r="X804" s="102">
        <v>0</v>
      </c>
      <c r="Y804" s="102">
        <v>0</v>
      </c>
      <c r="Z804" s="102">
        <v>0</v>
      </c>
      <c r="AA804" s="102">
        <v>0</v>
      </c>
      <c r="AB804" s="102">
        <v>0</v>
      </c>
      <c r="AC804" s="102">
        <v>625422.69999999995</v>
      </c>
      <c r="AD804" s="89">
        <v>44291</v>
      </c>
      <c r="AE804" s="89">
        <v>46117</v>
      </c>
      <c r="AF804" s="90">
        <v>625422.69999999995</v>
      </c>
      <c r="AG804" s="84">
        <v>1.01</v>
      </c>
      <c r="AH804" s="84">
        <v>5</v>
      </c>
      <c r="AI804" s="85">
        <v>7.1294999999999997E-2</v>
      </c>
      <c r="AJ804" s="86">
        <v>1.01</v>
      </c>
      <c r="AK804" s="86">
        <v>5</v>
      </c>
      <c r="AL804" s="87">
        <v>7.1294999999999997E-2</v>
      </c>
      <c r="AM804" s="91" t="s">
        <v>620</v>
      </c>
      <c r="AN804" s="91" t="s">
        <v>621</v>
      </c>
      <c r="AO804" s="19">
        <v>9190.65</v>
      </c>
      <c r="AP804" s="19">
        <v>9190.65</v>
      </c>
      <c r="AQ804" s="19">
        <v>9190.65</v>
      </c>
      <c r="AR804" s="19">
        <v>9190.65</v>
      </c>
      <c r="AS804" s="19">
        <v>9190.65</v>
      </c>
      <c r="AT804" s="19">
        <v>9190.65</v>
      </c>
      <c r="AU804" s="19">
        <v>9190.65</v>
      </c>
      <c r="AV804" s="19">
        <v>9190.65</v>
      </c>
      <c r="AW804" s="19">
        <v>9190.65</v>
      </c>
      <c r="AX804" s="19">
        <v>9190.65</v>
      </c>
      <c r="AY804" s="19">
        <v>9190.65</v>
      </c>
      <c r="AZ804" s="19">
        <v>9190.65</v>
      </c>
      <c r="BA804" s="19">
        <v>9190.65</v>
      </c>
      <c r="BB804" s="19">
        <v>9190.65</v>
      </c>
      <c r="BC804" s="19">
        <v>9190.65</v>
      </c>
      <c r="BD804" s="19">
        <v>9190.65</v>
      </c>
      <c r="BE804" s="19">
        <v>9190.65</v>
      </c>
      <c r="BF804" s="19">
        <v>9190.65</v>
      </c>
      <c r="BG804" s="19">
        <v>9190.65</v>
      </c>
      <c r="BH804" s="19">
        <v>9190.65</v>
      </c>
      <c r="BI804" s="19">
        <v>9190.65</v>
      </c>
      <c r="BJ804" s="19">
        <f t="shared" si="36"/>
        <v>82715.849999999991</v>
      </c>
      <c r="BK804" s="19">
        <f t="shared" si="37"/>
        <v>110287.79999999997</v>
      </c>
      <c r="BL804" s="19">
        <f t="shared" si="38"/>
        <v>193003.64999999997</v>
      </c>
    </row>
    <row r="805" spans="1:64" x14ac:dyDescent="0.25">
      <c r="A805" s="52" t="s">
        <v>2614</v>
      </c>
      <c r="B805" s="78" t="s">
        <v>945</v>
      </c>
      <c r="C805" s="79">
        <v>1</v>
      </c>
      <c r="D805" s="80" t="s">
        <v>23</v>
      </c>
      <c r="E805" s="79" t="s">
        <v>434</v>
      </c>
      <c r="F805" s="79" t="s">
        <v>604</v>
      </c>
      <c r="G805" s="79" t="s">
        <v>816</v>
      </c>
      <c r="H805" s="79" t="s">
        <v>624</v>
      </c>
      <c r="I805" s="79" t="s">
        <v>817</v>
      </c>
      <c r="J805" s="79" t="s">
        <v>626</v>
      </c>
      <c r="K805" s="79" t="s">
        <v>447</v>
      </c>
      <c r="L805" s="79" t="s">
        <v>606</v>
      </c>
      <c r="M805" s="79" t="s">
        <v>619</v>
      </c>
      <c r="N805" s="81">
        <v>1</v>
      </c>
      <c r="O805" s="81">
        <v>1</v>
      </c>
      <c r="P805" s="81">
        <v>1</v>
      </c>
      <c r="Q805" s="81">
        <v>1</v>
      </c>
      <c r="R805" s="81">
        <v>1</v>
      </c>
      <c r="S805" s="81">
        <v>1</v>
      </c>
      <c r="T805" s="81">
        <v>0</v>
      </c>
      <c r="U805" s="81">
        <v>0</v>
      </c>
      <c r="V805" s="81">
        <v>0</v>
      </c>
      <c r="W805" s="102">
        <v>22272.5</v>
      </c>
      <c r="X805" s="102">
        <v>0</v>
      </c>
      <c r="Y805" s="102">
        <v>0</v>
      </c>
      <c r="Z805" s="102">
        <v>87.42</v>
      </c>
      <c r="AA805" s="102">
        <v>0</v>
      </c>
      <c r="AB805" s="102">
        <v>0</v>
      </c>
      <c r="AC805" s="102">
        <v>22272.5</v>
      </c>
      <c r="AD805" s="89">
        <v>44414</v>
      </c>
      <c r="AE805" s="89">
        <v>45875</v>
      </c>
      <c r="AF805" s="90">
        <v>44545</v>
      </c>
      <c r="AG805" s="84">
        <v>0.35</v>
      </c>
      <c r="AH805" s="84">
        <v>4</v>
      </c>
      <c r="AI805" s="85">
        <v>4.7100000000000003E-2</v>
      </c>
      <c r="AJ805" s="86">
        <v>0.35</v>
      </c>
      <c r="AK805" s="86">
        <v>4</v>
      </c>
      <c r="AL805" s="87">
        <v>4.7100000000000003E-2</v>
      </c>
      <c r="AM805" s="91" t="s">
        <v>620</v>
      </c>
      <c r="AN805" s="91" t="s">
        <v>621</v>
      </c>
      <c r="AO805" s="19">
        <v>282.02999999999997</v>
      </c>
      <c r="AP805" s="19">
        <v>282.02999999999997</v>
      </c>
      <c r="AQ805" s="19">
        <v>282.02999999999997</v>
      </c>
      <c r="AR805" s="19">
        <v>282.02999999999997</v>
      </c>
      <c r="AS805" s="19">
        <v>282.02999999999997</v>
      </c>
      <c r="AT805" s="19">
        <v>282.02999999999997</v>
      </c>
      <c r="AU805" s="19">
        <v>282.02999999999997</v>
      </c>
      <c r="AV805" s="19">
        <v>282.02999999999997</v>
      </c>
      <c r="AW805" s="19">
        <v>282.02999999999997</v>
      </c>
      <c r="AX805" s="19">
        <v>282.02999999999997</v>
      </c>
      <c r="AY805" s="19">
        <v>282.02999999999997</v>
      </c>
      <c r="AZ805" s="19">
        <v>282.02999999999997</v>
      </c>
      <c r="BA805" s="19">
        <v>282.02999999999997</v>
      </c>
      <c r="BB805" s="19">
        <v>282.02999999999997</v>
      </c>
      <c r="BC805" s="19">
        <v>282.02999999999997</v>
      </c>
      <c r="BD805" s="19">
        <v>282.02999999999997</v>
      </c>
      <c r="BE805" s="19">
        <v>282.02999999999997</v>
      </c>
      <c r="BF805" s="19">
        <v>282.02999999999997</v>
      </c>
      <c r="BG805" s="19">
        <v>282.02999999999997</v>
      </c>
      <c r="BH805" s="19">
        <v>282.02999999999997</v>
      </c>
      <c r="BI805" s="19">
        <v>282.02999999999997</v>
      </c>
      <c r="BJ805" s="19">
        <f t="shared" si="36"/>
        <v>2538.2699999999995</v>
      </c>
      <c r="BK805" s="19">
        <f t="shared" si="37"/>
        <v>3384.3599999999988</v>
      </c>
      <c r="BL805" s="19">
        <f t="shared" si="38"/>
        <v>5922.6299999999983</v>
      </c>
    </row>
    <row r="806" spans="1:64" x14ac:dyDescent="0.25">
      <c r="A806" s="52" t="s">
        <v>2615</v>
      </c>
      <c r="B806" s="78" t="s">
        <v>945</v>
      </c>
      <c r="C806" s="79">
        <v>2</v>
      </c>
      <c r="D806" s="80" t="s">
        <v>23</v>
      </c>
      <c r="E806" s="79" t="s">
        <v>434</v>
      </c>
      <c r="F806" s="79" t="s">
        <v>604</v>
      </c>
      <c r="G806" s="79" t="s">
        <v>816</v>
      </c>
      <c r="H806" s="79" t="s">
        <v>624</v>
      </c>
      <c r="I806" s="79" t="s">
        <v>817</v>
      </c>
      <c r="J806" s="79" t="s">
        <v>626</v>
      </c>
      <c r="K806" s="79" t="s">
        <v>447</v>
      </c>
      <c r="L806" s="79" t="s">
        <v>606</v>
      </c>
      <c r="M806" s="79" t="s">
        <v>619</v>
      </c>
      <c r="N806" s="81">
        <v>1</v>
      </c>
      <c r="O806" s="81">
        <v>1</v>
      </c>
      <c r="P806" s="81">
        <v>1</v>
      </c>
      <c r="Q806" s="81">
        <v>1</v>
      </c>
      <c r="R806" s="81">
        <v>1</v>
      </c>
      <c r="S806" s="81">
        <v>1</v>
      </c>
      <c r="T806" s="81">
        <v>0</v>
      </c>
      <c r="U806" s="81">
        <v>0</v>
      </c>
      <c r="V806" s="81">
        <v>0</v>
      </c>
      <c r="W806" s="102">
        <v>53100</v>
      </c>
      <c r="X806" s="102">
        <v>0</v>
      </c>
      <c r="Y806" s="102">
        <v>0</v>
      </c>
      <c r="Z806" s="102">
        <v>237.18</v>
      </c>
      <c r="AA806" s="102">
        <v>0</v>
      </c>
      <c r="AB806" s="102">
        <v>0</v>
      </c>
      <c r="AC806" s="102">
        <v>53100</v>
      </c>
      <c r="AD806" s="89">
        <v>44414</v>
      </c>
      <c r="AE806" s="89">
        <v>46605</v>
      </c>
      <c r="AF806" s="90">
        <v>53100</v>
      </c>
      <c r="AG806" s="84">
        <v>2.35</v>
      </c>
      <c r="AH806" s="84">
        <v>6</v>
      </c>
      <c r="AI806" s="85">
        <v>5.3600000000000002E-2</v>
      </c>
      <c r="AJ806" s="86">
        <v>2.35</v>
      </c>
      <c r="AK806" s="86">
        <v>6</v>
      </c>
      <c r="AL806" s="87">
        <v>5.3600000000000002E-2</v>
      </c>
      <c r="AM806" s="91" t="s">
        <v>620</v>
      </c>
      <c r="AN806" s="91" t="s">
        <v>621</v>
      </c>
      <c r="AO806" s="19">
        <v>9567.66</v>
      </c>
      <c r="AP806" s="19">
        <v>0</v>
      </c>
      <c r="AQ806" s="19">
        <v>0</v>
      </c>
      <c r="AR806" s="19">
        <v>0</v>
      </c>
      <c r="AS806" s="19">
        <v>0</v>
      </c>
      <c r="AT806" s="19">
        <v>0</v>
      </c>
      <c r="AU806" s="19">
        <v>9567.66</v>
      </c>
      <c r="AV806" s="19">
        <v>0</v>
      </c>
      <c r="AW806" s="19">
        <v>0</v>
      </c>
      <c r="AX806" s="19">
        <v>0</v>
      </c>
      <c r="AY806" s="19">
        <v>0</v>
      </c>
      <c r="AZ806" s="19">
        <v>0</v>
      </c>
      <c r="BA806" s="19">
        <v>9567.66</v>
      </c>
      <c r="BB806" s="19">
        <v>0</v>
      </c>
      <c r="BC806" s="19">
        <v>0</v>
      </c>
      <c r="BD806" s="19">
        <v>0</v>
      </c>
      <c r="BE806" s="19">
        <v>0</v>
      </c>
      <c r="BF806" s="19">
        <v>0</v>
      </c>
      <c r="BG806" s="19">
        <v>0</v>
      </c>
      <c r="BH806" s="19">
        <v>0</v>
      </c>
      <c r="BI806" s="19">
        <v>0</v>
      </c>
      <c r="BJ806" s="19">
        <f t="shared" si="36"/>
        <v>19135.32</v>
      </c>
      <c r="BK806" s="19">
        <f t="shared" si="37"/>
        <v>9567.66</v>
      </c>
      <c r="BL806" s="19">
        <f t="shared" si="38"/>
        <v>28702.98</v>
      </c>
    </row>
    <row r="807" spans="1:64" x14ac:dyDescent="0.25">
      <c r="A807" s="52" t="s">
        <v>2616</v>
      </c>
      <c r="B807" s="78" t="s">
        <v>945</v>
      </c>
      <c r="C807" s="79">
        <v>3</v>
      </c>
      <c r="D807" s="80" t="s">
        <v>23</v>
      </c>
      <c r="E807" s="79" t="s">
        <v>434</v>
      </c>
      <c r="F807" s="79" t="s">
        <v>604</v>
      </c>
      <c r="G807" s="79" t="s">
        <v>816</v>
      </c>
      <c r="H807" s="79" t="s">
        <v>624</v>
      </c>
      <c r="I807" s="79" t="s">
        <v>817</v>
      </c>
      <c r="J807" s="79" t="s">
        <v>626</v>
      </c>
      <c r="K807" s="79" t="s">
        <v>447</v>
      </c>
      <c r="L807" s="79" t="s">
        <v>606</v>
      </c>
      <c r="M807" s="79" t="s">
        <v>619</v>
      </c>
      <c r="N807" s="81">
        <v>1</v>
      </c>
      <c r="O807" s="81">
        <v>1</v>
      </c>
      <c r="P807" s="81">
        <v>1</v>
      </c>
      <c r="Q807" s="81">
        <v>1</v>
      </c>
      <c r="R807" s="81">
        <v>1</v>
      </c>
      <c r="S807" s="81">
        <v>1</v>
      </c>
      <c r="T807" s="81">
        <v>0</v>
      </c>
      <c r="U807" s="81">
        <v>0</v>
      </c>
      <c r="V807" s="81">
        <v>0</v>
      </c>
      <c r="W807" s="102">
        <v>102955</v>
      </c>
      <c r="X807" s="102">
        <v>0</v>
      </c>
      <c r="Y807" s="102">
        <v>0</v>
      </c>
      <c r="Z807" s="102">
        <v>483.89</v>
      </c>
      <c r="AA807" s="102">
        <v>0</v>
      </c>
      <c r="AB807" s="102">
        <v>0</v>
      </c>
      <c r="AC807" s="102">
        <v>102955</v>
      </c>
      <c r="AD807" s="89">
        <v>44414</v>
      </c>
      <c r="AE807" s="89">
        <v>46971</v>
      </c>
      <c r="AF807" s="90">
        <v>102955</v>
      </c>
      <c r="AG807" s="84">
        <v>3.35</v>
      </c>
      <c r="AH807" s="84">
        <v>7</v>
      </c>
      <c r="AI807" s="85">
        <v>5.6399999999999999E-2</v>
      </c>
      <c r="AJ807" s="86">
        <v>3.35</v>
      </c>
      <c r="AK807" s="86">
        <v>7</v>
      </c>
      <c r="AL807" s="87">
        <v>5.6399999999999999E-2</v>
      </c>
      <c r="AM807" s="91" t="s">
        <v>620</v>
      </c>
      <c r="AN807" s="91" t="s">
        <v>621</v>
      </c>
      <c r="AO807" s="19">
        <v>32003.74</v>
      </c>
      <c r="AP807" s="19">
        <v>0</v>
      </c>
      <c r="AQ807" s="19">
        <v>0</v>
      </c>
      <c r="AR807" s="19">
        <v>0</v>
      </c>
      <c r="AS807" s="19">
        <v>0</v>
      </c>
      <c r="AT807" s="19">
        <v>0</v>
      </c>
      <c r="AU807" s="19">
        <v>32003.74</v>
      </c>
      <c r="AV807" s="19">
        <v>0</v>
      </c>
      <c r="AW807" s="19">
        <v>0</v>
      </c>
      <c r="AX807" s="19">
        <v>0</v>
      </c>
      <c r="AY807" s="19">
        <v>0</v>
      </c>
      <c r="AZ807" s="19">
        <v>0</v>
      </c>
      <c r="BA807" s="19">
        <v>32003.74</v>
      </c>
      <c r="BB807" s="19">
        <v>0</v>
      </c>
      <c r="BC807" s="19">
        <v>0</v>
      </c>
      <c r="BD807" s="19">
        <v>0</v>
      </c>
      <c r="BE807" s="19">
        <v>0</v>
      </c>
      <c r="BF807" s="19">
        <v>0</v>
      </c>
      <c r="BG807" s="19">
        <v>0</v>
      </c>
      <c r="BH807" s="19">
        <v>0</v>
      </c>
      <c r="BI807" s="19">
        <v>0</v>
      </c>
      <c r="BJ807" s="19">
        <f t="shared" si="36"/>
        <v>64007.48</v>
      </c>
      <c r="BK807" s="19">
        <f t="shared" si="37"/>
        <v>32003.74</v>
      </c>
      <c r="BL807" s="19">
        <f t="shared" si="38"/>
        <v>96011.22</v>
      </c>
    </row>
    <row r="808" spans="1:64" x14ac:dyDescent="0.25">
      <c r="A808" s="52" t="s">
        <v>2617</v>
      </c>
      <c r="B808" s="78" t="s">
        <v>945</v>
      </c>
      <c r="C808" s="79">
        <v>4</v>
      </c>
      <c r="D808" s="80" t="s">
        <v>23</v>
      </c>
      <c r="E808" s="79" t="s">
        <v>434</v>
      </c>
      <c r="F808" s="79" t="s">
        <v>604</v>
      </c>
      <c r="G808" s="79" t="s">
        <v>816</v>
      </c>
      <c r="H808" s="79" t="s">
        <v>624</v>
      </c>
      <c r="I808" s="79" t="s">
        <v>817</v>
      </c>
      <c r="J808" s="79" t="s">
        <v>626</v>
      </c>
      <c r="K808" s="79" t="s">
        <v>447</v>
      </c>
      <c r="L808" s="79" t="s">
        <v>606</v>
      </c>
      <c r="M808" s="79" t="s">
        <v>619</v>
      </c>
      <c r="N808" s="81">
        <v>1</v>
      </c>
      <c r="O808" s="81">
        <v>1</v>
      </c>
      <c r="P808" s="81">
        <v>1</v>
      </c>
      <c r="Q808" s="81">
        <v>1</v>
      </c>
      <c r="R808" s="81">
        <v>1</v>
      </c>
      <c r="S808" s="81">
        <v>1</v>
      </c>
      <c r="T808" s="81">
        <v>0</v>
      </c>
      <c r="U808" s="81">
        <v>0</v>
      </c>
      <c r="V808" s="81">
        <v>0</v>
      </c>
      <c r="W808" s="102">
        <v>2512515</v>
      </c>
      <c r="X808" s="102">
        <v>0</v>
      </c>
      <c r="Y808" s="102">
        <v>0</v>
      </c>
      <c r="Z808" s="102">
        <v>12416.01</v>
      </c>
      <c r="AA808" s="102">
        <v>0</v>
      </c>
      <c r="AB808" s="102">
        <v>0</v>
      </c>
      <c r="AC808" s="102">
        <v>2512515</v>
      </c>
      <c r="AD808" s="89">
        <v>44414</v>
      </c>
      <c r="AE808" s="89">
        <v>47336</v>
      </c>
      <c r="AF808" s="90">
        <v>2512515</v>
      </c>
      <c r="AG808" s="84">
        <v>4.3499999999999996</v>
      </c>
      <c r="AH808" s="84">
        <v>8</v>
      </c>
      <c r="AI808" s="85">
        <v>5.9299999999999999E-2</v>
      </c>
      <c r="AJ808" s="86">
        <v>4.3499999999999996</v>
      </c>
      <c r="AK808" s="86">
        <v>8</v>
      </c>
      <c r="AL808" s="87">
        <v>5.9299999999999999E-2</v>
      </c>
      <c r="AM808" s="91" t="s">
        <v>620</v>
      </c>
      <c r="AN808" s="91" t="s">
        <v>621</v>
      </c>
      <c r="AO808" s="19">
        <v>10689.26</v>
      </c>
      <c r="AP808" s="19">
        <v>0</v>
      </c>
      <c r="AQ808" s="19">
        <v>0</v>
      </c>
      <c r="AR808" s="19">
        <v>0</v>
      </c>
      <c r="AS808" s="19">
        <v>0</v>
      </c>
      <c r="AT808" s="19">
        <v>0</v>
      </c>
      <c r="AU808" s="19">
        <v>10689.26</v>
      </c>
      <c r="AV808" s="19">
        <v>0</v>
      </c>
      <c r="AW808" s="19">
        <v>0</v>
      </c>
      <c r="AX808" s="19">
        <v>0</v>
      </c>
      <c r="AY808" s="19">
        <v>0</v>
      </c>
      <c r="AZ808" s="19">
        <v>0</v>
      </c>
      <c r="BA808" s="19">
        <v>10689.26</v>
      </c>
      <c r="BB808" s="19">
        <v>0</v>
      </c>
      <c r="BC808" s="19">
        <v>0</v>
      </c>
      <c r="BD808" s="19">
        <v>0</v>
      </c>
      <c r="BE808" s="19">
        <v>0</v>
      </c>
      <c r="BF808" s="19">
        <v>0</v>
      </c>
      <c r="BG808" s="19">
        <v>0</v>
      </c>
      <c r="BH808" s="19">
        <v>0</v>
      </c>
      <c r="BI808" s="19">
        <v>0</v>
      </c>
      <c r="BJ808" s="19">
        <f t="shared" si="36"/>
        <v>21378.52</v>
      </c>
      <c r="BK808" s="19">
        <f t="shared" si="37"/>
        <v>10689.26</v>
      </c>
      <c r="BL808" s="19">
        <f t="shared" si="38"/>
        <v>32067.78</v>
      </c>
    </row>
    <row r="809" spans="1:64" x14ac:dyDescent="0.25">
      <c r="A809" s="52" t="s">
        <v>2618</v>
      </c>
      <c r="B809" s="78" t="s">
        <v>945</v>
      </c>
      <c r="C809" s="79">
        <v>5</v>
      </c>
      <c r="D809" s="80" t="s">
        <v>23</v>
      </c>
      <c r="E809" s="79" t="s">
        <v>434</v>
      </c>
      <c r="F809" s="79" t="s">
        <v>604</v>
      </c>
      <c r="G809" s="79" t="s">
        <v>816</v>
      </c>
      <c r="H809" s="79" t="s">
        <v>624</v>
      </c>
      <c r="I809" s="79" t="s">
        <v>817</v>
      </c>
      <c r="J809" s="79" t="s">
        <v>626</v>
      </c>
      <c r="K809" s="79" t="s">
        <v>447</v>
      </c>
      <c r="L809" s="79" t="s">
        <v>606</v>
      </c>
      <c r="M809" s="79" t="s">
        <v>619</v>
      </c>
      <c r="N809" s="81">
        <v>1</v>
      </c>
      <c r="O809" s="81">
        <v>1</v>
      </c>
      <c r="P809" s="81">
        <v>1</v>
      </c>
      <c r="Q809" s="81">
        <v>1</v>
      </c>
      <c r="R809" s="81">
        <v>1</v>
      </c>
      <c r="S809" s="81">
        <v>1</v>
      </c>
      <c r="T809" s="81">
        <v>0</v>
      </c>
      <c r="U809" s="81">
        <v>0</v>
      </c>
      <c r="V809" s="81">
        <v>0</v>
      </c>
      <c r="W809" s="102">
        <v>5635975</v>
      </c>
      <c r="X809" s="102">
        <v>0</v>
      </c>
      <c r="Y809" s="102">
        <v>0</v>
      </c>
      <c r="Z809" s="102">
        <v>29166.17</v>
      </c>
      <c r="AA809" s="102">
        <v>0</v>
      </c>
      <c r="AB809" s="102">
        <v>0</v>
      </c>
      <c r="AC809" s="102">
        <v>5635975</v>
      </c>
      <c r="AD809" s="89">
        <v>44414</v>
      </c>
      <c r="AE809" s="89">
        <v>47701</v>
      </c>
      <c r="AF809" s="90">
        <v>5635975</v>
      </c>
      <c r="AG809" s="84">
        <v>5.35</v>
      </c>
      <c r="AH809" s="84">
        <v>9</v>
      </c>
      <c r="AI809" s="85">
        <v>6.2100000000000002E-2</v>
      </c>
      <c r="AJ809" s="86">
        <v>5.35</v>
      </c>
      <c r="AK809" s="86">
        <v>9</v>
      </c>
      <c r="AL809" s="87">
        <v>6.2100000000000002E-2</v>
      </c>
      <c r="AM809" s="91" t="s">
        <v>620</v>
      </c>
      <c r="AN809" s="91" t="s">
        <v>621</v>
      </c>
      <c r="AO809" s="19">
        <v>17746.689999999999</v>
      </c>
      <c r="AP809" s="19">
        <v>0</v>
      </c>
      <c r="AQ809" s="19">
        <v>0</v>
      </c>
      <c r="AR809" s="19">
        <v>0</v>
      </c>
      <c r="AS809" s="19">
        <v>0</v>
      </c>
      <c r="AT809" s="19">
        <v>0</v>
      </c>
      <c r="AU809" s="19">
        <v>17746.689999999999</v>
      </c>
      <c r="AV809" s="19">
        <v>0</v>
      </c>
      <c r="AW809" s="19">
        <v>0</v>
      </c>
      <c r="AX809" s="19">
        <v>0</v>
      </c>
      <c r="AY809" s="19">
        <v>0</v>
      </c>
      <c r="AZ809" s="19">
        <v>0</v>
      </c>
      <c r="BA809" s="19">
        <v>17746.689999999999</v>
      </c>
      <c r="BB809" s="19">
        <v>0</v>
      </c>
      <c r="BC809" s="19">
        <v>0</v>
      </c>
      <c r="BD809" s="19">
        <v>0</v>
      </c>
      <c r="BE809" s="19">
        <v>0</v>
      </c>
      <c r="BF809" s="19">
        <v>0</v>
      </c>
      <c r="BG809" s="19">
        <v>0</v>
      </c>
      <c r="BH809" s="19">
        <v>0</v>
      </c>
      <c r="BI809" s="19">
        <v>0</v>
      </c>
      <c r="BJ809" s="19">
        <f t="shared" si="36"/>
        <v>35493.379999999997</v>
      </c>
      <c r="BK809" s="19">
        <f t="shared" si="37"/>
        <v>17746.689999999999</v>
      </c>
      <c r="BL809" s="19">
        <f t="shared" si="38"/>
        <v>53240.069999999992</v>
      </c>
    </row>
    <row r="810" spans="1:64" x14ac:dyDescent="0.25">
      <c r="A810" s="52" t="s">
        <v>2619</v>
      </c>
      <c r="B810" s="78" t="s">
        <v>945</v>
      </c>
      <c r="C810" s="79">
        <v>6</v>
      </c>
      <c r="D810" s="80" t="s">
        <v>23</v>
      </c>
      <c r="E810" s="79" t="s">
        <v>434</v>
      </c>
      <c r="F810" s="79" t="s">
        <v>604</v>
      </c>
      <c r="G810" s="79" t="s">
        <v>816</v>
      </c>
      <c r="H810" s="79" t="s">
        <v>624</v>
      </c>
      <c r="I810" s="79" t="s">
        <v>817</v>
      </c>
      <c r="J810" s="79" t="s">
        <v>626</v>
      </c>
      <c r="K810" s="79" t="s">
        <v>447</v>
      </c>
      <c r="L810" s="79" t="s">
        <v>606</v>
      </c>
      <c r="M810" s="79" t="s">
        <v>619</v>
      </c>
      <c r="N810" s="81">
        <v>1</v>
      </c>
      <c r="O810" s="81">
        <v>1</v>
      </c>
      <c r="P810" s="81">
        <v>1</v>
      </c>
      <c r="Q810" s="81">
        <v>1</v>
      </c>
      <c r="R810" s="81">
        <v>1</v>
      </c>
      <c r="S810" s="81">
        <v>1</v>
      </c>
      <c r="T810" s="81">
        <v>0</v>
      </c>
      <c r="U810" s="81">
        <v>0</v>
      </c>
      <c r="V810" s="81">
        <v>0</v>
      </c>
      <c r="W810" s="102">
        <v>52067.5</v>
      </c>
      <c r="X810" s="102">
        <v>0</v>
      </c>
      <c r="Y810" s="102">
        <v>0</v>
      </c>
      <c r="Z810" s="102">
        <v>282.02999999999997</v>
      </c>
      <c r="AA810" s="102">
        <v>0</v>
      </c>
      <c r="AB810" s="102">
        <v>0</v>
      </c>
      <c r="AC810" s="102">
        <v>52067.5</v>
      </c>
      <c r="AD810" s="89">
        <v>44414</v>
      </c>
      <c r="AE810" s="89">
        <v>48066</v>
      </c>
      <c r="AF810" s="90">
        <v>52067.5</v>
      </c>
      <c r="AG810" s="84">
        <v>6.35</v>
      </c>
      <c r="AH810" s="84">
        <v>10</v>
      </c>
      <c r="AI810" s="85">
        <v>6.5000000000000002E-2</v>
      </c>
      <c r="AJ810" s="86">
        <v>6.35</v>
      </c>
      <c r="AK810" s="86">
        <v>10</v>
      </c>
      <c r="AL810" s="87">
        <v>6.5000000000000002E-2</v>
      </c>
      <c r="AM810" s="91" t="s">
        <v>620</v>
      </c>
      <c r="AN810" s="91" t="s">
        <v>621</v>
      </c>
      <c r="AO810" s="19">
        <v>24322.45</v>
      </c>
      <c r="AP810" s="19">
        <v>0</v>
      </c>
      <c r="AQ810" s="19">
        <v>0</v>
      </c>
      <c r="AR810" s="19">
        <v>0</v>
      </c>
      <c r="AS810" s="19">
        <v>0</v>
      </c>
      <c r="AT810" s="19">
        <v>0</v>
      </c>
      <c r="AU810" s="19">
        <v>24322.45</v>
      </c>
      <c r="AV810" s="19">
        <v>0</v>
      </c>
      <c r="AW810" s="19">
        <v>0</v>
      </c>
      <c r="AX810" s="19">
        <v>0</v>
      </c>
      <c r="AY810" s="19">
        <v>0</v>
      </c>
      <c r="AZ810" s="19">
        <v>0</v>
      </c>
      <c r="BA810" s="19">
        <v>24322.45</v>
      </c>
      <c r="BB810" s="19">
        <v>0</v>
      </c>
      <c r="BC810" s="19">
        <v>0</v>
      </c>
      <c r="BD810" s="19">
        <v>0</v>
      </c>
      <c r="BE810" s="19">
        <v>0</v>
      </c>
      <c r="BF810" s="19">
        <v>0</v>
      </c>
      <c r="BG810" s="19">
        <v>0</v>
      </c>
      <c r="BH810" s="19">
        <v>0</v>
      </c>
      <c r="BI810" s="19">
        <v>0</v>
      </c>
      <c r="BJ810" s="19">
        <f t="shared" si="36"/>
        <v>48644.9</v>
      </c>
      <c r="BK810" s="19">
        <f t="shared" si="37"/>
        <v>24322.45</v>
      </c>
      <c r="BL810" s="19">
        <f t="shared" si="38"/>
        <v>72967.350000000006</v>
      </c>
    </row>
    <row r="811" spans="1:64" x14ac:dyDescent="0.25">
      <c r="A811" s="52" t="s">
        <v>2625</v>
      </c>
      <c r="B811" s="78" t="s">
        <v>946</v>
      </c>
      <c r="C811" s="79">
        <v>1</v>
      </c>
      <c r="D811" s="80" t="s">
        <v>23</v>
      </c>
      <c r="E811" s="79" t="s">
        <v>434</v>
      </c>
      <c r="F811" s="79" t="s">
        <v>604</v>
      </c>
      <c r="G811" s="79" t="s">
        <v>54</v>
      </c>
      <c r="H811" s="79" t="s">
        <v>617</v>
      </c>
      <c r="I811" s="79" t="s">
        <v>605</v>
      </c>
      <c r="J811" s="79" t="s">
        <v>618</v>
      </c>
      <c r="K811" s="79" t="s">
        <v>554</v>
      </c>
      <c r="L811" s="79" t="s">
        <v>606</v>
      </c>
      <c r="M811" s="79" t="s">
        <v>619</v>
      </c>
      <c r="N811" s="81">
        <v>1</v>
      </c>
      <c r="O811" s="81">
        <v>1</v>
      </c>
      <c r="P811" s="81">
        <v>1</v>
      </c>
      <c r="Q811" s="81">
        <v>0</v>
      </c>
      <c r="R811" s="81">
        <v>0</v>
      </c>
      <c r="S811" s="81">
        <v>1</v>
      </c>
      <c r="T811" s="81">
        <v>1</v>
      </c>
      <c r="U811" s="81">
        <v>1</v>
      </c>
      <c r="V811" s="81">
        <v>0</v>
      </c>
      <c r="W811" s="102">
        <v>126653981.23999999</v>
      </c>
      <c r="X811" s="102">
        <v>0</v>
      </c>
      <c r="Y811" s="102">
        <v>0</v>
      </c>
      <c r="Z811" s="102">
        <v>0</v>
      </c>
      <c r="AA811" s="102">
        <v>0</v>
      </c>
      <c r="AB811" s="102">
        <v>0</v>
      </c>
      <c r="AC811" s="102">
        <v>126653981.23999999</v>
      </c>
      <c r="AD811" s="89">
        <v>44291</v>
      </c>
      <c r="AE811" s="89">
        <v>46117</v>
      </c>
      <c r="AF811" s="90">
        <v>126653981.23999999</v>
      </c>
      <c r="AG811" s="84">
        <v>1.01</v>
      </c>
      <c r="AH811" s="84">
        <v>5</v>
      </c>
      <c r="AI811" s="85">
        <v>7.1294999999999997E-2</v>
      </c>
      <c r="AJ811" s="86">
        <v>1.01</v>
      </c>
      <c r="AK811" s="86">
        <v>5</v>
      </c>
      <c r="AL811" s="87">
        <v>7.1294999999999997E-2</v>
      </c>
      <c r="AM811" s="91" t="s">
        <v>620</v>
      </c>
      <c r="AN811" s="91" t="s">
        <v>621</v>
      </c>
      <c r="AO811" s="19">
        <v>588.29</v>
      </c>
      <c r="AP811" s="19">
        <v>588.29</v>
      </c>
      <c r="AQ811" s="19">
        <v>588.29</v>
      </c>
      <c r="AR811" s="19">
        <v>588.29</v>
      </c>
      <c r="AS811" s="19">
        <v>588.29</v>
      </c>
      <c r="AT811" s="19">
        <v>588.29</v>
      </c>
      <c r="AU811" s="19">
        <v>588.29</v>
      </c>
      <c r="AV811" s="19">
        <v>588.29</v>
      </c>
      <c r="AW811" s="19">
        <v>588.29</v>
      </c>
      <c r="AX811" s="19">
        <v>588.29</v>
      </c>
      <c r="AY811" s="19">
        <v>588.29</v>
      </c>
      <c r="AZ811" s="19">
        <v>588.29</v>
      </c>
      <c r="BA811" s="19">
        <v>294.14</v>
      </c>
      <c r="BB811" s="19">
        <v>294.14</v>
      </c>
      <c r="BC811" s="19">
        <v>294.14</v>
      </c>
      <c r="BD811" s="19">
        <v>294.14</v>
      </c>
      <c r="BE811" s="19">
        <v>294.14</v>
      </c>
      <c r="BF811" s="19">
        <v>294.14</v>
      </c>
      <c r="BG811" s="19">
        <v>0</v>
      </c>
      <c r="BH811" s="19">
        <v>0</v>
      </c>
      <c r="BI811" s="19">
        <v>0</v>
      </c>
      <c r="BJ811" s="19">
        <f t="shared" si="36"/>
        <v>5294.61</v>
      </c>
      <c r="BK811" s="19">
        <f t="shared" si="37"/>
        <v>3529.7099999999991</v>
      </c>
      <c r="BL811" s="19">
        <f t="shared" si="38"/>
        <v>8824.32</v>
      </c>
    </row>
    <row r="812" spans="1:64" x14ac:dyDescent="0.25">
      <c r="A812" s="52" t="s">
        <v>2626</v>
      </c>
      <c r="B812" s="78" t="s">
        <v>947</v>
      </c>
      <c r="C812" s="79">
        <v>1</v>
      </c>
      <c r="D812" s="80" t="s">
        <v>23</v>
      </c>
      <c r="E812" s="79" t="s">
        <v>434</v>
      </c>
      <c r="F812" s="79" t="s">
        <v>604</v>
      </c>
      <c r="G812" s="79" t="s">
        <v>623</v>
      </c>
      <c r="H812" s="79" t="s">
        <v>624</v>
      </c>
      <c r="I812" s="79" t="s">
        <v>625</v>
      </c>
      <c r="J812" s="79" t="s">
        <v>626</v>
      </c>
      <c r="K812" s="79" t="s">
        <v>446</v>
      </c>
      <c r="L812" s="79" t="s">
        <v>606</v>
      </c>
      <c r="M812" s="79" t="s">
        <v>619</v>
      </c>
      <c r="N812" s="81">
        <v>1</v>
      </c>
      <c r="O812" s="81">
        <v>1</v>
      </c>
      <c r="P812" s="81">
        <v>1</v>
      </c>
      <c r="Q812" s="81">
        <v>1</v>
      </c>
      <c r="R812" s="81">
        <v>1</v>
      </c>
      <c r="S812" s="81">
        <v>1</v>
      </c>
      <c r="T812" s="81">
        <v>0</v>
      </c>
      <c r="U812" s="81">
        <v>0</v>
      </c>
      <c r="V812" s="81">
        <v>0</v>
      </c>
      <c r="W812" s="102">
        <v>1094019.6000000001</v>
      </c>
      <c r="X812" s="102">
        <v>0</v>
      </c>
      <c r="Y812" s="102">
        <v>0</v>
      </c>
      <c r="Z812" s="102">
        <v>0</v>
      </c>
      <c r="AA812" s="102">
        <v>0</v>
      </c>
      <c r="AB812" s="102">
        <v>0</v>
      </c>
      <c r="AC812" s="102">
        <v>1094019.6000000001</v>
      </c>
      <c r="AD812" s="89">
        <v>44291</v>
      </c>
      <c r="AE812" s="89">
        <v>46117</v>
      </c>
      <c r="AF812" s="90">
        <v>1094019.6000000001</v>
      </c>
      <c r="AG812" s="84">
        <v>1.01</v>
      </c>
      <c r="AH812" s="84">
        <v>5</v>
      </c>
      <c r="AI812" s="85">
        <v>7.1294999999999997E-2</v>
      </c>
      <c r="AJ812" s="86">
        <v>1.01</v>
      </c>
      <c r="AK812" s="86">
        <v>5</v>
      </c>
      <c r="AL812" s="87">
        <v>7.1294999999999997E-2</v>
      </c>
      <c r="AM812" s="91" t="s">
        <v>620</v>
      </c>
      <c r="AN812" s="91" t="s">
        <v>621</v>
      </c>
      <c r="AO812" s="19">
        <v>5572.41</v>
      </c>
      <c r="AP812" s="19">
        <v>5572.41</v>
      </c>
      <c r="AQ812" s="19">
        <v>5572.41</v>
      </c>
      <c r="AR812" s="19">
        <v>5572.41</v>
      </c>
      <c r="AS812" s="19">
        <v>5572.41</v>
      </c>
      <c r="AT812" s="19">
        <v>5572.41</v>
      </c>
      <c r="AU812" s="19">
        <v>5572.41</v>
      </c>
      <c r="AV812" s="19">
        <v>5572.41</v>
      </c>
      <c r="AW812" s="19">
        <v>5572.41</v>
      </c>
      <c r="AX812" s="19">
        <v>5572.41</v>
      </c>
      <c r="AY812" s="19">
        <v>5572.41</v>
      </c>
      <c r="AZ812" s="19">
        <v>5572.41</v>
      </c>
      <c r="BA812" s="19">
        <v>5572.41</v>
      </c>
      <c r="BB812" s="19">
        <v>5572.41</v>
      </c>
      <c r="BC812" s="19">
        <v>5572.41</v>
      </c>
      <c r="BD812" s="19">
        <v>5572.41</v>
      </c>
      <c r="BE812" s="19">
        <v>5572.41</v>
      </c>
      <c r="BF812" s="19">
        <v>5572.41</v>
      </c>
      <c r="BG812" s="19">
        <v>5572.41</v>
      </c>
      <c r="BH812" s="19">
        <v>5572.41</v>
      </c>
      <c r="BI812" s="19">
        <v>5572.41</v>
      </c>
      <c r="BJ812" s="19">
        <f t="shared" si="36"/>
        <v>50151.69</v>
      </c>
      <c r="BK812" s="19">
        <f t="shared" si="37"/>
        <v>66868.920000000013</v>
      </c>
      <c r="BL812" s="19">
        <f t="shared" si="38"/>
        <v>117020.61000000002</v>
      </c>
    </row>
    <row r="813" spans="1:64" x14ac:dyDescent="0.25">
      <c r="A813" s="52" t="s">
        <v>2627</v>
      </c>
      <c r="B813" s="78" t="s">
        <v>948</v>
      </c>
      <c r="C813" s="79">
        <v>1</v>
      </c>
      <c r="D813" s="80" t="s">
        <v>23</v>
      </c>
      <c r="E813" s="79" t="s">
        <v>434</v>
      </c>
      <c r="F813" s="79" t="s">
        <v>604</v>
      </c>
      <c r="G813" s="79" t="s">
        <v>623</v>
      </c>
      <c r="H813" s="79" t="s">
        <v>624</v>
      </c>
      <c r="I813" s="79" t="s">
        <v>625</v>
      </c>
      <c r="J813" s="79" t="s">
        <v>626</v>
      </c>
      <c r="K813" s="79" t="s">
        <v>446</v>
      </c>
      <c r="L813" s="79" t="s">
        <v>606</v>
      </c>
      <c r="M813" s="79" t="s">
        <v>619</v>
      </c>
      <c r="N813" s="81">
        <v>1</v>
      </c>
      <c r="O813" s="81">
        <v>1</v>
      </c>
      <c r="P813" s="81">
        <v>1</v>
      </c>
      <c r="Q813" s="81">
        <v>1</v>
      </c>
      <c r="R813" s="81">
        <v>1</v>
      </c>
      <c r="S813" s="81">
        <v>1</v>
      </c>
      <c r="T813" s="81">
        <v>0</v>
      </c>
      <c r="U813" s="81">
        <v>0</v>
      </c>
      <c r="V813" s="81">
        <v>0</v>
      </c>
      <c r="W813" s="102">
        <v>1094019.6100000001</v>
      </c>
      <c r="X813" s="102">
        <v>0</v>
      </c>
      <c r="Y813" s="102">
        <v>0</v>
      </c>
      <c r="Z813" s="102">
        <v>0</v>
      </c>
      <c r="AA813" s="102">
        <v>0</v>
      </c>
      <c r="AB813" s="102">
        <v>0</v>
      </c>
      <c r="AC813" s="102">
        <v>1094019.6100000001</v>
      </c>
      <c r="AD813" s="89">
        <v>44291</v>
      </c>
      <c r="AE813" s="89">
        <v>46117</v>
      </c>
      <c r="AF813" s="90">
        <v>1094019.6100000001</v>
      </c>
      <c r="AG813" s="84">
        <v>1.01</v>
      </c>
      <c r="AH813" s="84">
        <v>5</v>
      </c>
      <c r="AI813" s="85">
        <v>7.1294999999999997E-2</v>
      </c>
      <c r="AJ813" s="86">
        <v>1.01</v>
      </c>
      <c r="AK813" s="86">
        <v>5</v>
      </c>
      <c r="AL813" s="87">
        <v>7.1294999999999997E-2</v>
      </c>
      <c r="AM813" s="91" t="s">
        <v>620</v>
      </c>
      <c r="AN813" s="91" t="s">
        <v>621</v>
      </c>
      <c r="AO813" s="19">
        <v>19230.75</v>
      </c>
      <c r="AP813" s="19">
        <v>19230.75</v>
      </c>
      <c r="AQ813" s="19">
        <v>19230.75</v>
      </c>
      <c r="AR813" s="19">
        <v>19230.75</v>
      </c>
      <c r="AS813" s="19">
        <v>19230.75</v>
      </c>
      <c r="AT813" s="19">
        <v>19230.75</v>
      </c>
      <c r="AU813" s="19">
        <v>19230.75</v>
      </c>
      <c r="AV813" s="19">
        <v>19230.75</v>
      </c>
      <c r="AW813" s="19">
        <v>19230.75</v>
      </c>
      <c r="AX813" s="19">
        <v>19230.75</v>
      </c>
      <c r="AY813" s="19">
        <v>19230.75</v>
      </c>
      <c r="AZ813" s="19">
        <v>19230.75</v>
      </c>
      <c r="BA813" s="19">
        <v>19230.75</v>
      </c>
      <c r="BB813" s="19">
        <v>19230.75</v>
      </c>
      <c r="BC813" s="19">
        <v>19230.75</v>
      </c>
      <c r="BD813" s="19">
        <v>19230.75</v>
      </c>
      <c r="BE813" s="19">
        <v>19230.75</v>
      </c>
      <c r="BF813" s="19">
        <v>19230.75</v>
      </c>
      <c r="BG813" s="19">
        <v>19230.75</v>
      </c>
      <c r="BH813" s="19">
        <v>19230.75</v>
      </c>
      <c r="BI813" s="19">
        <v>19230.75</v>
      </c>
      <c r="BJ813" s="19">
        <f t="shared" si="36"/>
        <v>173076.75</v>
      </c>
      <c r="BK813" s="19">
        <f t="shared" si="37"/>
        <v>230769</v>
      </c>
      <c r="BL813" s="19">
        <f t="shared" si="38"/>
        <v>403845.75</v>
      </c>
    </row>
    <row r="814" spans="1:64" x14ac:dyDescent="0.25">
      <c r="A814" s="52" t="s">
        <v>2629</v>
      </c>
      <c r="B814" s="78" t="s">
        <v>535</v>
      </c>
      <c r="C814" s="79">
        <v>3</v>
      </c>
      <c r="D814" s="80" t="s">
        <v>23</v>
      </c>
      <c r="E814" s="79" t="s">
        <v>434</v>
      </c>
      <c r="F814" s="79" t="s">
        <v>604</v>
      </c>
      <c r="G814" s="79" t="s">
        <v>816</v>
      </c>
      <c r="H814" s="79" t="s">
        <v>624</v>
      </c>
      <c r="I814" s="79" t="s">
        <v>817</v>
      </c>
      <c r="J814" s="79" t="s">
        <v>626</v>
      </c>
      <c r="K814" s="79" t="s">
        <v>447</v>
      </c>
      <c r="L814" s="79" t="s">
        <v>606</v>
      </c>
      <c r="M814" s="79" t="s">
        <v>619</v>
      </c>
      <c r="N814" s="81">
        <v>1</v>
      </c>
      <c r="O814" s="81">
        <v>1</v>
      </c>
      <c r="P814" s="81">
        <v>1</v>
      </c>
      <c r="Q814" s="81">
        <v>1</v>
      </c>
      <c r="R814" s="81">
        <v>1</v>
      </c>
      <c r="S814" s="81">
        <v>1</v>
      </c>
      <c r="T814" s="81">
        <v>0</v>
      </c>
      <c r="U814" s="81">
        <v>0</v>
      </c>
      <c r="V814" s="81">
        <v>0</v>
      </c>
      <c r="W814" s="102">
        <v>96612.5</v>
      </c>
      <c r="X814" s="102">
        <v>0</v>
      </c>
      <c r="Y814" s="102">
        <v>48306.25</v>
      </c>
      <c r="Z814" s="102">
        <v>379.2</v>
      </c>
      <c r="AA814" s="102">
        <v>0</v>
      </c>
      <c r="AB814" s="102">
        <v>0</v>
      </c>
      <c r="AC814" s="102">
        <v>48306.25</v>
      </c>
      <c r="AD814" s="89">
        <v>44446</v>
      </c>
      <c r="AE814" s="89">
        <v>45907</v>
      </c>
      <c r="AF814" s="90">
        <v>96612.5</v>
      </c>
      <c r="AG814" s="84">
        <v>0.44</v>
      </c>
      <c r="AH814" s="84">
        <v>4</v>
      </c>
      <c r="AI814" s="85">
        <v>4.7100000000000003E-2</v>
      </c>
      <c r="AJ814" s="86">
        <v>0.44</v>
      </c>
      <c r="AK814" s="86">
        <v>4</v>
      </c>
      <c r="AL814" s="87">
        <v>4.7100000000000003E-2</v>
      </c>
      <c r="AM814" s="91" t="s">
        <v>620</v>
      </c>
      <c r="AN814" s="91" t="s">
        <v>621</v>
      </c>
      <c r="AO814" s="19">
        <v>274.79000000000002</v>
      </c>
      <c r="AP814" s="19">
        <v>274.79000000000002</v>
      </c>
      <c r="AQ814" s="19">
        <v>274.79000000000002</v>
      </c>
      <c r="AR814" s="19">
        <v>274.79000000000002</v>
      </c>
      <c r="AS814" s="19">
        <v>274.79000000000002</v>
      </c>
      <c r="AT814" s="19">
        <v>274.79000000000002</v>
      </c>
      <c r="AU814" s="19">
        <v>274.79000000000002</v>
      </c>
      <c r="AV814" s="19">
        <v>274.79000000000002</v>
      </c>
      <c r="AW814" s="19">
        <v>274.79000000000002</v>
      </c>
      <c r="AX814" s="19">
        <v>274.79000000000002</v>
      </c>
      <c r="AY814" s="19">
        <v>274.79000000000002</v>
      </c>
      <c r="AZ814" s="19">
        <v>274.79000000000002</v>
      </c>
      <c r="BA814" s="19">
        <v>274.79000000000002</v>
      </c>
      <c r="BB814" s="19">
        <v>274.79000000000002</v>
      </c>
      <c r="BC814" s="19">
        <v>274.79000000000002</v>
      </c>
      <c r="BD814" s="19">
        <v>274.79000000000002</v>
      </c>
      <c r="BE814" s="19">
        <v>274.79000000000002</v>
      </c>
      <c r="BF814" s="19">
        <v>274.79000000000002</v>
      </c>
      <c r="BG814" s="19">
        <v>274.79000000000002</v>
      </c>
      <c r="BH814" s="19">
        <v>274.79000000000002</v>
      </c>
      <c r="BI814" s="19">
        <v>274.79000000000002</v>
      </c>
      <c r="BJ814" s="19">
        <f t="shared" si="36"/>
        <v>2473.11</v>
      </c>
      <c r="BK814" s="19">
        <f t="shared" si="37"/>
        <v>3297.48</v>
      </c>
      <c r="BL814" s="19">
        <f t="shared" si="38"/>
        <v>5770.59</v>
      </c>
    </row>
    <row r="815" spans="1:64" x14ac:dyDescent="0.25">
      <c r="A815" s="52" t="s">
        <v>2630</v>
      </c>
      <c r="B815" s="78" t="s">
        <v>535</v>
      </c>
      <c r="C815" s="79">
        <v>4</v>
      </c>
      <c r="D815" s="80" t="s">
        <v>23</v>
      </c>
      <c r="E815" s="79" t="s">
        <v>434</v>
      </c>
      <c r="F815" s="79" t="s">
        <v>604</v>
      </c>
      <c r="G815" s="79" t="s">
        <v>816</v>
      </c>
      <c r="H815" s="79" t="s">
        <v>624</v>
      </c>
      <c r="I815" s="79" t="s">
        <v>817</v>
      </c>
      <c r="J815" s="79" t="s">
        <v>626</v>
      </c>
      <c r="K815" s="79" t="s">
        <v>447</v>
      </c>
      <c r="L815" s="79" t="s">
        <v>606</v>
      </c>
      <c r="M815" s="79" t="s">
        <v>619</v>
      </c>
      <c r="N815" s="81">
        <v>1</v>
      </c>
      <c r="O815" s="81">
        <v>1</v>
      </c>
      <c r="P815" s="81">
        <v>1</v>
      </c>
      <c r="Q815" s="81">
        <v>1</v>
      </c>
      <c r="R815" s="81">
        <v>1</v>
      </c>
      <c r="S815" s="81">
        <v>1</v>
      </c>
      <c r="T815" s="81">
        <v>0</v>
      </c>
      <c r="U815" s="81">
        <v>0</v>
      </c>
      <c r="V815" s="81">
        <v>0</v>
      </c>
      <c r="W815" s="102">
        <v>139240</v>
      </c>
      <c r="X815" s="102">
        <v>0</v>
      </c>
      <c r="Y815" s="102">
        <v>0</v>
      </c>
      <c r="Z815" s="102">
        <v>588.29</v>
      </c>
      <c r="AA815" s="102">
        <v>0</v>
      </c>
      <c r="AB815" s="102">
        <v>0</v>
      </c>
      <c r="AC815" s="102">
        <v>139240</v>
      </c>
      <c r="AD815" s="89">
        <v>44446</v>
      </c>
      <c r="AE815" s="89">
        <v>46272</v>
      </c>
      <c r="AF815" s="90">
        <v>139240</v>
      </c>
      <c r="AG815" s="84">
        <v>1.44</v>
      </c>
      <c r="AH815" s="84">
        <v>5</v>
      </c>
      <c r="AI815" s="85">
        <v>5.0700000000000002E-2</v>
      </c>
      <c r="AJ815" s="86">
        <v>1.44</v>
      </c>
      <c r="AK815" s="86">
        <v>5</v>
      </c>
      <c r="AL815" s="87">
        <v>5.0700000000000002E-2</v>
      </c>
      <c r="AM815" s="91" t="s">
        <v>620</v>
      </c>
      <c r="AN815" s="91" t="s">
        <v>621</v>
      </c>
      <c r="AO815" s="19">
        <v>573.65</v>
      </c>
      <c r="AP815" s="19">
        <v>573.65</v>
      </c>
      <c r="AQ815" s="19">
        <v>573.65</v>
      </c>
      <c r="AR815" s="19">
        <v>573.65</v>
      </c>
      <c r="AS815" s="19">
        <v>573.65</v>
      </c>
      <c r="AT815" s="19">
        <v>573.65</v>
      </c>
      <c r="AU815" s="19">
        <v>573.65</v>
      </c>
      <c r="AV815" s="19">
        <v>573.65</v>
      </c>
      <c r="AW815" s="19">
        <v>573.65</v>
      </c>
      <c r="AX815" s="19">
        <v>573.65</v>
      </c>
      <c r="AY815" s="19">
        <v>573.65</v>
      </c>
      <c r="AZ815" s="19">
        <v>573.65</v>
      </c>
      <c r="BA815" s="19">
        <v>573.65</v>
      </c>
      <c r="BB815" s="19">
        <v>573.65</v>
      </c>
      <c r="BC815" s="19">
        <v>573.65</v>
      </c>
      <c r="BD815" s="19">
        <v>573.65</v>
      </c>
      <c r="BE815" s="19">
        <v>573.65</v>
      </c>
      <c r="BF815" s="19">
        <v>573.65</v>
      </c>
      <c r="BG815" s="19">
        <v>573.65</v>
      </c>
      <c r="BH815" s="19">
        <v>573.65</v>
      </c>
      <c r="BI815" s="19">
        <v>573.65</v>
      </c>
      <c r="BJ815" s="19">
        <f t="shared" si="36"/>
        <v>5162.8499999999995</v>
      </c>
      <c r="BK815" s="19">
        <f t="shared" si="37"/>
        <v>6883.7999999999984</v>
      </c>
      <c r="BL815" s="19">
        <f t="shared" si="38"/>
        <v>12046.649999999998</v>
      </c>
    </row>
    <row r="816" spans="1:64" x14ac:dyDescent="0.25">
      <c r="A816" s="52" t="s">
        <v>2631</v>
      </c>
      <c r="B816" s="78" t="s">
        <v>535</v>
      </c>
      <c r="C816" s="79">
        <v>5</v>
      </c>
      <c r="D816" s="80" t="s">
        <v>23</v>
      </c>
      <c r="E816" s="79" t="s">
        <v>434</v>
      </c>
      <c r="F816" s="79" t="s">
        <v>604</v>
      </c>
      <c r="G816" s="79" t="s">
        <v>816</v>
      </c>
      <c r="H816" s="79" t="s">
        <v>624</v>
      </c>
      <c r="I816" s="79" t="s">
        <v>817</v>
      </c>
      <c r="J816" s="79" t="s">
        <v>626</v>
      </c>
      <c r="K816" s="79" t="s">
        <v>447</v>
      </c>
      <c r="L816" s="79" t="s">
        <v>606</v>
      </c>
      <c r="M816" s="79" t="s">
        <v>619</v>
      </c>
      <c r="N816" s="81">
        <v>1</v>
      </c>
      <c r="O816" s="81">
        <v>1</v>
      </c>
      <c r="P816" s="81">
        <v>1</v>
      </c>
      <c r="Q816" s="81">
        <v>1</v>
      </c>
      <c r="R816" s="81">
        <v>1</v>
      </c>
      <c r="S816" s="81">
        <v>1</v>
      </c>
      <c r="T816" s="81">
        <v>0</v>
      </c>
      <c r="U816" s="81">
        <v>0</v>
      </c>
      <c r="V816" s="81">
        <v>0</v>
      </c>
      <c r="W816" s="102">
        <v>1247555</v>
      </c>
      <c r="X816" s="102">
        <v>0</v>
      </c>
      <c r="Y816" s="102">
        <v>0</v>
      </c>
      <c r="Z816" s="102">
        <v>5572.41</v>
      </c>
      <c r="AA816" s="102">
        <v>0</v>
      </c>
      <c r="AB816" s="102">
        <v>0</v>
      </c>
      <c r="AC816" s="102">
        <v>1247555</v>
      </c>
      <c r="AD816" s="89">
        <v>44446</v>
      </c>
      <c r="AE816" s="89">
        <v>46637</v>
      </c>
      <c r="AF816" s="90">
        <v>1247555</v>
      </c>
      <c r="AG816" s="84">
        <v>2.44</v>
      </c>
      <c r="AH816" s="84">
        <v>6</v>
      </c>
      <c r="AI816" s="85">
        <v>5.3600000000000002E-2</v>
      </c>
      <c r="AJ816" s="86">
        <v>2.44</v>
      </c>
      <c r="AK816" s="86">
        <v>6</v>
      </c>
      <c r="AL816" s="87">
        <v>5.3600000000000002E-2</v>
      </c>
      <c r="AM816" s="91" t="s">
        <v>620</v>
      </c>
      <c r="AN816" s="91" t="s">
        <v>621</v>
      </c>
      <c r="AO816" s="19">
        <v>284.26</v>
      </c>
      <c r="AP816" s="19">
        <v>284.26</v>
      </c>
      <c r="AQ816" s="19">
        <v>284.26</v>
      </c>
      <c r="AR816" s="19">
        <v>284.26</v>
      </c>
      <c r="AS816" s="19">
        <v>284.26</v>
      </c>
      <c r="AT816" s="19">
        <v>284.26</v>
      </c>
      <c r="AU816" s="19">
        <v>0</v>
      </c>
      <c r="AV816" s="19">
        <v>0</v>
      </c>
      <c r="AW816" s="19">
        <v>0</v>
      </c>
      <c r="AX816" s="19">
        <v>0</v>
      </c>
      <c r="AY816" s="19">
        <v>0</v>
      </c>
      <c r="AZ816" s="19">
        <v>0</v>
      </c>
      <c r="BA816" s="19">
        <v>0</v>
      </c>
      <c r="BB816" s="19">
        <v>0</v>
      </c>
      <c r="BC816" s="19">
        <v>0</v>
      </c>
      <c r="BD816" s="19">
        <v>0</v>
      </c>
      <c r="BE816" s="19">
        <v>0</v>
      </c>
      <c r="BF816" s="19">
        <v>0</v>
      </c>
      <c r="BG816" s="19">
        <v>0</v>
      </c>
      <c r="BH816" s="19">
        <v>0</v>
      </c>
      <c r="BI816" s="19">
        <v>0</v>
      </c>
      <c r="BJ816" s="19">
        <f t="shared" si="36"/>
        <v>1705.56</v>
      </c>
      <c r="BK816" s="19">
        <f t="shared" si="37"/>
        <v>0</v>
      </c>
      <c r="BL816" s="19">
        <f t="shared" si="38"/>
        <v>1705.56</v>
      </c>
    </row>
    <row r="817" spans="1:64" x14ac:dyDescent="0.25">
      <c r="A817" s="52" t="s">
        <v>2632</v>
      </c>
      <c r="B817" s="78" t="s">
        <v>535</v>
      </c>
      <c r="C817" s="79">
        <v>6</v>
      </c>
      <c r="D817" s="80" t="s">
        <v>23</v>
      </c>
      <c r="E817" s="79" t="s">
        <v>434</v>
      </c>
      <c r="F817" s="79" t="s">
        <v>604</v>
      </c>
      <c r="G817" s="79" t="s">
        <v>816</v>
      </c>
      <c r="H817" s="79" t="s">
        <v>624</v>
      </c>
      <c r="I817" s="79" t="s">
        <v>817</v>
      </c>
      <c r="J817" s="79" t="s">
        <v>626</v>
      </c>
      <c r="K817" s="79" t="s">
        <v>447</v>
      </c>
      <c r="L817" s="79" t="s">
        <v>606</v>
      </c>
      <c r="M817" s="79" t="s">
        <v>619</v>
      </c>
      <c r="N817" s="81">
        <v>1</v>
      </c>
      <c r="O817" s="81">
        <v>1</v>
      </c>
      <c r="P817" s="81">
        <v>1</v>
      </c>
      <c r="Q817" s="81">
        <v>1</v>
      </c>
      <c r="R817" s="81">
        <v>1</v>
      </c>
      <c r="S817" s="81">
        <v>1</v>
      </c>
      <c r="T817" s="81">
        <v>0</v>
      </c>
      <c r="U817" s="81">
        <v>0</v>
      </c>
      <c r="V817" s="81">
        <v>0</v>
      </c>
      <c r="W817" s="102">
        <v>4091650</v>
      </c>
      <c r="X817" s="102">
        <v>0</v>
      </c>
      <c r="Y817" s="102">
        <v>0</v>
      </c>
      <c r="Z817" s="102">
        <v>19230.75</v>
      </c>
      <c r="AA817" s="102">
        <v>0</v>
      </c>
      <c r="AB817" s="102">
        <v>0</v>
      </c>
      <c r="AC817" s="102">
        <v>4091650</v>
      </c>
      <c r="AD817" s="89">
        <v>44446</v>
      </c>
      <c r="AE817" s="89">
        <v>47003</v>
      </c>
      <c r="AF817" s="90">
        <v>4091650</v>
      </c>
      <c r="AG817" s="84">
        <v>3.44</v>
      </c>
      <c r="AH817" s="84">
        <v>7</v>
      </c>
      <c r="AI817" s="85">
        <v>5.6399999999999999E-2</v>
      </c>
      <c r="AJ817" s="86">
        <v>3.44</v>
      </c>
      <c r="AK817" s="86">
        <v>7</v>
      </c>
      <c r="AL817" s="87">
        <v>5.6399999999999999E-2</v>
      </c>
      <c r="AM817" s="91" t="s">
        <v>620</v>
      </c>
      <c r="AN817" s="91" t="s">
        <v>621</v>
      </c>
      <c r="AO817" s="19">
        <v>1935.62</v>
      </c>
      <c r="AP817" s="19">
        <v>1935.62</v>
      </c>
      <c r="AQ817" s="19">
        <v>1935.62</v>
      </c>
      <c r="AR817" s="19">
        <v>1935.62</v>
      </c>
      <c r="AS817" s="19">
        <v>1935.62</v>
      </c>
      <c r="AT817" s="19">
        <v>1935.62</v>
      </c>
      <c r="AU817" s="19">
        <v>1935.62</v>
      </c>
      <c r="AV817" s="19">
        <v>1935.62</v>
      </c>
      <c r="AW817" s="19">
        <v>1935.62</v>
      </c>
      <c r="AX817" s="19">
        <v>1935.62</v>
      </c>
      <c r="AY817" s="19">
        <v>1935.62</v>
      </c>
      <c r="AZ817" s="19">
        <v>1935.62</v>
      </c>
      <c r="BA817" s="19">
        <v>967.81</v>
      </c>
      <c r="BB817" s="19">
        <v>967.81</v>
      </c>
      <c r="BC817" s="19">
        <v>967.81</v>
      </c>
      <c r="BD817" s="19">
        <v>967.81</v>
      </c>
      <c r="BE817" s="19">
        <v>967.81</v>
      </c>
      <c r="BF817" s="19">
        <v>967.81</v>
      </c>
      <c r="BG817" s="19">
        <v>0</v>
      </c>
      <c r="BH817" s="19">
        <v>0</v>
      </c>
      <c r="BI817" s="19">
        <v>0</v>
      </c>
      <c r="BJ817" s="19">
        <f t="shared" si="36"/>
        <v>17420.579999999994</v>
      </c>
      <c r="BK817" s="19">
        <f t="shared" si="37"/>
        <v>11613.719999999998</v>
      </c>
      <c r="BL817" s="19">
        <f t="shared" si="38"/>
        <v>29034.299999999992</v>
      </c>
    </row>
    <row r="818" spans="1:64" x14ac:dyDescent="0.25">
      <c r="A818" s="52" t="s">
        <v>2633</v>
      </c>
      <c r="B818" s="78" t="s">
        <v>535</v>
      </c>
      <c r="C818" s="79">
        <v>7</v>
      </c>
      <c r="D818" s="80" t="s">
        <v>23</v>
      </c>
      <c r="E818" s="79" t="s">
        <v>434</v>
      </c>
      <c r="F818" s="79" t="s">
        <v>604</v>
      </c>
      <c r="G818" s="79" t="s">
        <v>816</v>
      </c>
      <c r="H818" s="79" t="s">
        <v>624</v>
      </c>
      <c r="I818" s="79" t="s">
        <v>817</v>
      </c>
      <c r="J818" s="79" t="s">
        <v>626</v>
      </c>
      <c r="K818" s="79" t="s">
        <v>447</v>
      </c>
      <c r="L818" s="79" t="s">
        <v>606</v>
      </c>
      <c r="M818" s="79" t="s">
        <v>619</v>
      </c>
      <c r="N818" s="81">
        <v>1</v>
      </c>
      <c r="O818" s="81">
        <v>1</v>
      </c>
      <c r="P818" s="81">
        <v>1</v>
      </c>
      <c r="Q818" s="81">
        <v>1</v>
      </c>
      <c r="R818" s="81">
        <v>1</v>
      </c>
      <c r="S818" s="81">
        <v>1</v>
      </c>
      <c r="T818" s="81">
        <v>0</v>
      </c>
      <c r="U818" s="81">
        <v>0</v>
      </c>
      <c r="V818" s="81">
        <v>0</v>
      </c>
      <c r="W818" s="102">
        <v>1859827.5</v>
      </c>
      <c r="X818" s="102">
        <v>0</v>
      </c>
      <c r="Y818" s="102">
        <v>0</v>
      </c>
      <c r="Z818" s="102">
        <v>9190.65</v>
      </c>
      <c r="AA818" s="102">
        <v>0</v>
      </c>
      <c r="AB818" s="102">
        <v>0</v>
      </c>
      <c r="AC818" s="102">
        <v>1859827.5</v>
      </c>
      <c r="AD818" s="89">
        <v>44446</v>
      </c>
      <c r="AE818" s="89">
        <v>47368</v>
      </c>
      <c r="AF818" s="90">
        <v>1859827.5</v>
      </c>
      <c r="AG818" s="84">
        <v>4.4400000000000004</v>
      </c>
      <c r="AH818" s="84">
        <v>8</v>
      </c>
      <c r="AI818" s="85">
        <v>5.9299999999999999E-2</v>
      </c>
      <c r="AJ818" s="86">
        <v>4.4400000000000004</v>
      </c>
      <c r="AK818" s="86">
        <v>8</v>
      </c>
      <c r="AL818" s="87">
        <v>5.9299999999999999E-2</v>
      </c>
      <c r="AM818" s="91" t="s">
        <v>620</v>
      </c>
      <c r="AN818" s="91" t="s">
        <v>621</v>
      </c>
      <c r="AO818" s="19">
        <v>4134.84</v>
      </c>
      <c r="AP818" s="19">
        <v>4134.84</v>
      </c>
      <c r="AQ818" s="19">
        <v>4134.84</v>
      </c>
      <c r="AR818" s="19">
        <v>4134.84</v>
      </c>
      <c r="AS818" s="19">
        <v>4134.84</v>
      </c>
      <c r="AT818" s="19">
        <v>4134.84</v>
      </c>
      <c r="AU818" s="19">
        <v>4134.84</v>
      </c>
      <c r="AV818" s="19">
        <v>4134.84</v>
      </c>
      <c r="AW818" s="19">
        <v>4134.84</v>
      </c>
      <c r="AX818" s="19">
        <v>4134.84</v>
      </c>
      <c r="AY818" s="19">
        <v>4134.84</v>
      </c>
      <c r="AZ818" s="19">
        <v>4134.84</v>
      </c>
      <c r="BA818" s="19">
        <v>4134.84</v>
      </c>
      <c r="BB818" s="19">
        <v>4134.84</v>
      </c>
      <c r="BC818" s="19">
        <v>4134.84</v>
      </c>
      <c r="BD818" s="19">
        <v>4134.84</v>
      </c>
      <c r="BE818" s="19">
        <v>4134.84</v>
      </c>
      <c r="BF818" s="19">
        <v>4134.84</v>
      </c>
      <c r="BG818" s="19">
        <v>4134.84</v>
      </c>
      <c r="BH818" s="19">
        <v>4134.84</v>
      </c>
      <c r="BI818" s="19">
        <v>4134.84</v>
      </c>
      <c r="BJ818" s="19">
        <f t="shared" si="36"/>
        <v>37213.56</v>
      </c>
      <c r="BK818" s="19">
        <f t="shared" si="37"/>
        <v>49618.079999999987</v>
      </c>
      <c r="BL818" s="19">
        <f t="shared" si="38"/>
        <v>86831.639999999985</v>
      </c>
    </row>
    <row r="819" spans="1:64" x14ac:dyDescent="0.25">
      <c r="A819" s="52" t="s">
        <v>2634</v>
      </c>
      <c r="B819" s="78" t="s">
        <v>535</v>
      </c>
      <c r="C819" s="79">
        <v>8</v>
      </c>
      <c r="D819" s="80" t="s">
        <v>23</v>
      </c>
      <c r="E819" s="79" t="s">
        <v>434</v>
      </c>
      <c r="F819" s="79" t="s">
        <v>604</v>
      </c>
      <c r="G819" s="79" t="s">
        <v>816</v>
      </c>
      <c r="H819" s="79" t="s">
        <v>624</v>
      </c>
      <c r="I819" s="79" t="s">
        <v>817</v>
      </c>
      <c r="J819" s="79" t="s">
        <v>626</v>
      </c>
      <c r="K819" s="79" t="s">
        <v>447</v>
      </c>
      <c r="L819" s="79" t="s">
        <v>606</v>
      </c>
      <c r="M819" s="79" t="s">
        <v>619</v>
      </c>
      <c r="N819" s="81">
        <v>1</v>
      </c>
      <c r="O819" s="81">
        <v>1</v>
      </c>
      <c r="P819" s="81">
        <v>1</v>
      </c>
      <c r="Q819" s="81">
        <v>1</v>
      </c>
      <c r="R819" s="81">
        <v>1</v>
      </c>
      <c r="S819" s="81">
        <v>1</v>
      </c>
      <c r="T819" s="81">
        <v>0</v>
      </c>
      <c r="U819" s="81">
        <v>0</v>
      </c>
      <c r="V819" s="81">
        <v>0</v>
      </c>
      <c r="W819" s="102">
        <v>53100</v>
      </c>
      <c r="X819" s="102">
        <v>0</v>
      </c>
      <c r="Y819" s="102">
        <v>0</v>
      </c>
      <c r="Z819" s="102">
        <v>274.79000000000002</v>
      </c>
      <c r="AA819" s="102">
        <v>0</v>
      </c>
      <c r="AB819" s="102">
        <v>0</v>
      </c>
      <c r="AC819" s="102">
        <v>53100</v>
      </c>
      <c r="AD819" s="89">
        <v>44446</v>
      </c>
      <c r="AE819" s="89">
        <v>47733</v>
      </c>
      <c r="AF819" s="90">
        <v>53100</v>
      </c>
      <c r="AG819" s="84">
        <v>5.44</v>
      </c>
      <c r="AH819" s="84">
        <v>9</v>
      </c>
      <c r="AI819" s="85">
        <v>6.2100000000000002E-2</v>
      </c>
      <c r="AJ819" s="86">
        <v>5.44</v>
      </c>
      <c r="AK819" s="86">
        <v>9</v>
      </c>
      <c r="AL819" s="87">
        <v>6.2100000000000002E-2</v>
      </c>
      <c r="AM819" s="91" t="s">
        <v>620</v>
      </c>
      <c r="AN819" s="91" t="s">
        <v>621</v>
      </c>
      <c r="AO819" s="19">
        <v>16265.03</v>
      </c>
      <c r="AP819" s="19">
        <v>16265.03</v>
      </c>
      <c r="AQ819" s="19">
        <v>16265.03</v>
      </c>
      <c r="AR819" s="19">
        <v>16265.03</v>
      </c>
      <c r="AS819" s="19">
        <v>16265.03</v>
      </c>
      <c r="AT819" s="19">
        <v>16265.03</v>
      </c>
      <c r="AU819" s="19">
        <v>16265.03</v>
      </c>
      <c r="AV819" s="19">
        <v>16265.03</v>
      </c>
      <c r="AW819" s="19">
        <v>16265.03</v>
      </c>
      <c r="AX819" s="19">
        <v>16265.03</v>
      </c>
      <c r="AY819" s="19">
        <v>16265.03</v>
      </c>
      <c r="AZ819" s="19">
        <v>16265.03</v>
      </c>
      <c r="BA819" s="19">
        <v>16265.03</v>
      </c>
      <c r="BB819" s="19">
        <v>16265.03</v>
      </c>
      <c r="BC819" s="19">
        <v>16265.03</v>
      </c>
      <c r="BD819" s="19">
        <v>16265.03</v>
      </c>
      <c r="BE819" s="19">
        <v>16265.03</v>
      </c>
      <c r="BF819" s="19">
        <v>16265.03</v>
      </c>
      <c r="BG819" s="19">
        <v>16265.03</v>
      </c>
      <c r="BH819" s="19">
        <v>16265.03</v>
      </c>
      <c r="BI819" s="19">
        <v>16265.03</v>
      </c>
      <c r="BJ819" s="19">
        <f t="shared" si="36"/>
        <v>146385.27000000002</v>
      </c>
      <c r="BK819" s="19">
        <f t="shared" si="37"/>
        <v>195180.36000000002</v>
      </c>
      <c r="BL819" s="19">
        <f t="shared" si="38"/>
        <v>341565.63</v>
      </c>
    </row>
    <row r="820" spans="1:64" x14ac:dyDescent="0.25">
      <c r="A820" s="52" t="s">
        <v>2635</v>
      </c>
      <c r="B820" s="78" t="s">
        <v>535</v>
      </c>
      <c r="C820" s="79">
        <v>9</v>
      </c>
      <c r="D820" s="80" t="s">
        <v>23</v>
      </c>
      <c r="E820" s="79" t="s">
        <v>434</v>
      </c>
      <c r="F820" s="79" t="s">
        <v>604</v>
      </c>
      <c r="G820" s="79" t="s">
        <v>816</v>
      </c>
      <c r="H820" s="79" t="s">
        <v>624</v>
      </c>
      <c r="I820" s="79" t="s">
        <v>817</v>
      </c>
      <c r="J820" s="79" t="s">
        <v>626</v>
      </c>
      <c r="K820" s="79" t="s">
        <v>447</v>
      </c>
      <c r="L820" s="79" t="s">
        <v>606</v>
      </c>
      <c r="M820" s="79" t="s">
        <v>619</v>
      </c>
      <c r="N820" s="81">
        <v>1</v>
      </c>
      <c r="O820" s="81">
        <v>1</v>
      </c>
      <c r="P820" s="81">
        <v>1</v>
      </c>
      <c r="Q820" s="81">
        <v>1</v>
      </c>
      <c r="R820" s="81">
        <v>1</v>
      </c>
      <c r="S820" s="81">
        <v>1</v>
      </c>
      <c r="T820" s="81">
        <v>0</v>
      </c>
      <c r="U820" s="81">
        <v>0</v>
      </c>
      <c r="V820" s="81">
        <v>0</v>
      </c>
      <c r="W820" s="102">
        <v>105905</v>
      </c>
      <c r="X820" s="102">
        <v>0</v>
      </c>
      <c r="Y820" s="102">
        <v>0</v>
      </c>
      <c r="Z820" s="102">
        <v>573.65</v>
      </c>
      <c r="AA820" s="102">
        <v>0</v>
      </c>
      <c r="AB820" s="102">
        <v>0</v>
      </c>
      <c r="AC820" s="102">
        <v>105905</v>
      </c>
      <c r="AD820" s="89">
        <v>44446</v>
      </c>
      <c r="AE820" s="89">
        <v>48098</v>
      </c>
      <c r="AF820" s="90">
        <v>105905</v>
      </c>
      <c r="AG820" s="84">
        <v>6.44</v>
      </c>
      <c r="AH820" s="84">
        <v>10</v>
      </c>
      <c r="AI820" s="85">
        <v>6.5000000000000002E-2</v>
      </c>
      <c r="AJ820" s="86">
        <v>6.44</v>
      </c>
      <c r="AK820" s="86">
        <v>10</v>
      </c>
      <c r="AL820" s="87">
        <v>6.5000000000000002E-2</v>
      </c>
      <c r="AM820" s="91" t="s">
        <v>620</v>
      </c>
      <c r="AN820" s="91" t="s">
        <v>621</v>
      </c>
      <c r="AO820" s="19">
        <v>9294.8799999999992</v>
      </c>
      <c r="AP820" s="19">
        <v>9294.8799999999992</v>
      </c>
      <c r="AQ820" s="19">
        <v>9294.8799999999992</v>
      </c>
      <c r="AR820" s="19">
        <v>9294.8799999999992</v>
      </c>
      <c r="AS820" s="19">
        <v>9294.8799999999992</v>
      </c>
      <c r="AT820" s="19">
        <v>9294.8799999999992</v>
      </c>
      <c r="AU820" s="19">
        <v>9294.8799999999992</v>
      </c>
      <c r="AV820" s="19">
        <v>9294.8799999999992</v>
      </c>
      <c r="AW820" s="19">
        <v>9294.8799999999992</v>
      </c>
      <c r="AX820" s="19">
        <v>9294.8799999999992</v>
      </c>
      <c r="AY820" s="19">
        <v>9294.8799999999992</v>
      </c>
      <c r="AZ820" s="19">
        <v>9294.8799999999992</v>
      </c>
      <c r="BA820" s="19">
        <v>9294.8799999999992</v>
      </c>
      <c r="BB820" s="19">
        <v>9294.8799999999992</v>
      </c>
      <c r="BC820" s="19">
        <v>9294.8799999999992</v>
      </c>
      <c r="BD820" s="19">
        <v>9294.8799999999992</v>
      </c>
      <c r="BE820" s="19">
        <v>9294.8799999999992</v>
      </c>
      <c r="BF820" s="19">
        <v>9294.8799999999992</v>
      </c>
      <c r="BG820" s="19">
        <v>9294.8799999999992</v>
      </c>
      <c r="BH820" s="19">
        <v>9294.8799999999992</v>
      </c>
      <c r="BI820" s="19">
        <v>9294.8799999999992</v>
      </c>
      <c r="BJ820" s="19">
        <f t="shared" si="36"/>
        <v>83653.919999999998</v>
      </c>
      <c r="BK820" s="19">
        <f t="shared" si="37"/>
        <v>111538.56000000001</v>
      </c>
      <c r="BL820" s="19">
        <f t="shared" si="38"/>
        <v>195192.48</v>
      </c>
    </row>
    <row r="821" spans="1:64" x14ac:dyDescent="0.25">
      <c r="A821" s="52" t="s">
        <v>2636</v>
      </c>
      <c r="B821" s="78" t="s">
        <v>536</v>
      </c>
      <c r="C821" s="79">
        <v>3</v>
      </c>
      <c r="D821" s="80" t="s">
        <v>23</v>
      </c>
      <c r="E821" s="79" t="s">
        <v>434</v>
      </c>
      <c r="F821" s="79" t="s">
        <v>604</v>
      </c>
      <c r="G821" s="79" t="s">
        <v>816</v>
      </c>
      <c r="H821" s="79" t="s">
        <v>624</v>
      </c>
      <c r="I821" s="79" t="s">
        <v>817</v>
      </c>
      <c r="J821" s="79" t="s">
        <v>626</v>
      </c>
      <c r="K821" s="79" t="s">
        <v>447</v>
      </c>
      <c r="L821" s="79" t="s">
        <v>606</v>
      </c>
      <c r="M821" s="79" t="s">
        <v>619</v>
      </c>
      <c r="N821" s="81">
        <v>1</v>
      </c>
      <c r="O821" s="81">
        <v>1</v>
      </c>
      <c r="P821" s="81">
        <v>1</v>
      </c>
      <c r="Q821" s="81">
        <v>1</v>
      </c>
      <c r="R821" s="81">
        <v>1</v>
      </c>
      <c r="S821" s="81">
        <v>1</v>
      </c>
      <c r="T821" s="81">
        <v>0</v>
      </c>
      <c r="U821" s="81">
        <v>0</v>
      </c>
      <c r="V821" s="81">
        <v>0</v>
      </c>
      <c r="W821" s="102">
        <v>144845</v>
      </c>
      <c r="X821" s="102">
        <v>0</v>
      </c>
      <c r="Y821" s="102">
        <v>72422.5</v>
      </c>
      <c r="Z821" s="102">
        <v>568.52</v>
      </c>
      <c r="AA821" s="102">
        <v>0</v>
      </c>
      <c r="AB821" s="102">
        <v>0</v>
      </c>
      <c r="AC821" s="102">
        <v>72422.5</v>
      </c>
      <c r="AD821" s="89">
        <v>44467</v>
      </c>
      <c r="AE821" s="89">
        <v>45928</v>
      </c>
      <c r="AF821" s="90">
        <v>114845</v>
      </c>
      <c r="AG821" s="84">
        <v>0.49</v>
      </c>
      <c r="AH821" s="84">
        <v>4</v>
      </c>
      <c r="AI821" s="85">
        <v>4.7100000000000003E-2</v>
      </c>
      <c r="AJ821" s="86">
        <v>0.49</v>
      </c>
      <c r="AK821" s="86">
        <v>4</v>
      </c>
      <c r="AL821" s="87">
        <v>4.7100000000000003E-2</v>
      </c>
      <c r="AM821" s="91" t="s">
        <v>620</v>
      </c>
      <c r="AN821" s="91" t="s">
        <v>621</v>
      </c>
      <c r="AO821" s="19">
        <v>483.94</v>
      </c>
      <c r="AP821" s="19">
        <v>483.94</v>
      </c>
      <c r="AQ821" s="19">
        <v>483.94</v>
      </c>
      <c r="AR821" s="19">
        <v>483.94</v>
      </c>
      <c r="AS821" s="19">
        <v>483.94</v>
      </c>
      <c r="AT821" s="19">
        <v>483.94</v>
      </c>
      <c r="AU821" s="19">
        <v>483.94</v>
      </c>
      <c r="AV821" s="19">
        <v>483.94</v>
      </c>
      <c r="AW821" s="19">
        <v>483.94</v>
      </c>
      <c r="AX821" s="19">
        <v>483.94</v>
      </c>
      <c r="AY821" s="19">
        <v>483.94</v>
      </c>
      <c r="AZ821" s="19">
        <v>483.94</v>
      </c>
      <c r="BA821" s="19">
        <v>483.94</v>
      </c>
      <c r="BB821" s="19">
        <v>483.94</v>
      </c>
      <c r="BC821" s="19">
        <v>483.94</v>
      </c>
      <c r="BD821" s="19">
        <v>483.94</v>
      </c>
      <c r="BE821" s="19">
        <v>483.94</v>
      </c>
      <c r="BF821" s="19">
        <v>483.94</v>
      </c>
      <c r="BG821" s="19">
        <v>483.94</v>
      </c>
      <c r="BH821" s="19">
        <v>483.94</v>
      </c>
      <c r="BI821" s="19">
        <v>483.94</v>
      </c>
      <c r="BJ821" s="19">
        <f t="shared" si="36"/>
        <v>4355.46</v>
      </c>
      <c r="BK821" s="19">
        <f t="shared" si="37"/>
        <v>5807.2799999999988</v>
      </c>
      <c r="BL821" s="19">
        <f t="shared" si="38"/>
        <v>10162.739999999998</v>
      </c>
    </row>
    <row r="822" spans="1:64" x14ac:dyDescent="0.25">
      <c r="A822" s="52" t="s">
        <v>2637</v>
      </c>
      <c r="B822" s="78" t="s">
        <v>536</v>
      </c>
      <c r="C822" s="79">
        <v>4</v>
      </c>
      <c r="D822" s="80" t="s">
        <v>23</v>
      </c>
      <c r="E822" s="79" t="s">
        <v>434</v>
      </c>
      <c r="F822" s="79" t="s">
        <v>604</v>
      </c>
      <c r="G822" s="79" t="s">
        <v>816</v>
      </c>
      <c r="H822" s="79" t="s">
        <v>624</v>
      </c>
      <c r="I822" s="79" t="s">
        <v>817</v>
      </c>
      <c r="J822" s="79" t="s">
        <v>626</v>
      </c>
      <c r="K822" s="79" t="s">
        <v>447</v>
      </c>
      <c r="L822" s="79" t="s">
        <v>606</v>
      </c>
      <c r="M822" s="79" t="s">
        <v>619</v>
      </c>
      <c r="N822" s="81">
        <v>1</v>
      </c>
      <c r="O822" s="81">
        <v>1</v>
      </c>
      <c r="P822" s="81">
        <v>1</v>
      </c>
      <c r="Q822" s="81">
        <v>1</v>
      </c>
      <c r="R822" s="81">
        <v>1</v>
      </c>
      <c r="S822" s="81">
        <v>1</v>
      </c>
      <c r="T822" s="81">
        <v>0</v>
      </c>
      <c r="U822" s="81">
        <v>0</v>
      </c>
      <c r="V822" s="81">
        <v>0</v>
      </c>
      <c r="W822" s="102">
        <v>458135</v>
      </c>
      <c r="X822" s="102">
        <v>0</v>
      </c>
      <c r="Y822" s="102">
        <v>0</v>
      </c>
      <c r="Z822" s="102">
        <v>1935.62</v>
      </c>
      <c r="AA822" s="102">
        <v>0</v>
      </c>
      <c r="AB822" s="102">
        <v>0</v>
      </c>
      <c r="AC822" s="102">
        <v>458135</v>
      </c>
      <c r="AD822" s="89">
        <v>44467</v>
      </c>
      <c r="AE822" s="89">
        <v>46293</v>
      </c>
      <c r="AF822" s="90">
        <v>458135</v>
      </c>
      <c r="AG822" s="84">
        <v>1.49</v>
      </c>
      <c r="AH822" s="84">
        <v>5</v>
      </c>
      <c r="AI822" s="85">
        <v>5.0700000000000002E-2</v>
      </c>
      <c r="AJ822" s="86">
        <v>1.49</v>
      </c>
      <c r="AK822" s="86">
        <v>5</v>
      </c>
      <c r="AL822" s="87">
        <v>5.0700000000000002E-2</v>
      </c>
      <c r="AM822" s="91" t="s">
        <v>620</v>
      </c>
      <c r="AN822" s="91" t="s">
        <v>621</v>
      </c>
      <c r="AO822" s="19">
        <v>281.23</v>
      </c>
      <c r="AP822" s="19">
        <v>281.23</v>
      </c>
      <c r="AQ822" s="19">
        <v>281.23</v>
      </c>
      <c r="AR822" s="19">
        <v>281.23</v>
      </c>
      <c r="AS822" s="19">
        <v>281.23</v>
      </c>
      <c r="AT822" s="19">
        <v>281.23</v>
      </c>
      <c r="AU822" s="19">
        <v>281.23</v>
      </c>
      <c r="AV822" s="19">
        <v>281.23</v>
      </c>
      <c r="AW822" s="19">
        <v>281.23</v>
      </c>
      <c r="AX822" s="19">
        <v>281.23</v>
      </c>
      <c r="AY822" s="19">
        <v>281.23</v>
      </c>
      <c r="AZ822" s="19">
        <v>281.23</v>
      </c>
      <c r="BA822" s="19">
        <v>281.23</v>
      </c>
      <c r="BB822" s="19">
        <v>281.23</v>
      </c>
      <c r="BC822" s="19">
        <v>281.23</v>
      </c>
      <c r="BD822" s="19">
        <v>281.23</v>
      </c>
      <c r="BE822" s="19">
        <v>281.23</v>
      </c>
      <c r="BF822" s="19">
        <v>281.23</v>
      </c>
      <c r="BG822" s="19">
        <v>281.23</v>
      </c>
      <c r="BH822" s="19">
        <v>281.23</v>
      </c>
      <c r="BI822" s="19">
        <v>281.23</v>
      </c>
      <c r="BJ822" s="19">
        <f t="shared" si="36"/>
        <v>2531.0700000000002</v>
      </c>
      <c r="BK822" s="19">
        <f t="shared" si="37"/>
        <v>3374.76</v>
      </c>
      <c r="BL822" s="19">
        <f t="shared" si="38"/>
        <v>5905.83</v>
      </c>
    </row>
    <row r="823" spans="1:64" x14ac:dyDescent="0.25">
      <c r="A823" s="52" t="s">
        <v>2638</v>
      </c>
      <c r="B823" s="78" t="s">
        <v>536</v>
      </c>
      <c r="C823" s="79">
        <v>5</v>
      </c>
      <c r="D823" s="80" t="s">
        <v>23</v>
      </c>
      <c r="E823" s="79" t="s">
        <v>434</v>
      </c>
      <c r="F823" s="79" t="s">
        <v>604</v>
      </c>
      <c r="G823" s="79" t="s">
        <v>816</v>
      </c>
      <c r="H823" s="79" t="s">
        <v>624</v>
      </c>
      <c r="I823" s="79" t="s">
        <v>817</v>
      </c>
      <c r="J823" s="79" t="s">
        <v>626</v>
      </c>
      <c r="K823" s="79" t="s">
        <v>447</v>
      </c>
      <c r="L823" s="79" t="s">
        <v>606</v>
      </c>
      <c r="M823" s="79" t="s">
        <v>619</v>
      </c>
      <c r="N823" s="81">
        <v>1</v>
      </c>
      <c r="O823" s="81">
        <v>1</v>
      </c>
      <c r="P823" s="81">
        <v>1</v>
      </c>
      <c r="Q823" s="81">
        <v>1</v>
      </c>
      <c r="R823" s="81">
        <v>1</v>
      </c>
      <c r="S823" s="81">
        <v>1</v>
      </c>
      <c r="T823" s="81">
        <v>0</v>
      </c>
      <c r="U823" s="81">
        <v>0</v>
      </c>
      <c r="V823" s="81">
        <v>0</v>
      </c>
      <c r="W823" s="102">
        <v>925710</v>
      </c>
      <c r="X823" s="102">
        <v>0</v>
      </c>
      <c r="Y823" s="102">
        <v>0</v>
      </c>
      <c r="Z823" s="102">
        <v>4134.84</v>
      </c>
      <c r="AA823" s="102">
        <v>0</v>
      </c>
      <c r="AB823" s="102">
        <v>0</v>
      </c>
      <c r="AC823" s="102">
        <v>925710</v>
      </c>
      <c r="AD823" s="89">
        <v>44467</v>
      </c>
      <c r="AE823" s="89">
        <v>46658</v>
      </c>
      <c r="AF823" s="90">
        <v>925710</v>
      </c>
      <c r="AG823" s="84">
        <v>2.4900000000000002</v>
      </c>
      <c r="AH823" s="84">
        <v>6</v>
      </c>
      <c r="AI823" s="85">
        <v>5.3600000000000002E-2</v>
      </c>
      <c r="AJ823" s="86">
        <v>2.4900000000000002</v>
      </c>
      <c r="AK823" s="86">
        <v>6</v>
      </c>
      <c r="AL823" s="87">
        <v>5.3600000000000002E-2</v>
      </c>
      <c r="AM823" s="91" t="s">
        <v>620</v>
      </c>
      <c r="AN823" s="91" t="s">
        <v>621</v>
      </c>
      <c r="AO823" s="19">
        <v>19565750</v>
      </c>
      <c r="AP823" s="19">
        <v>0</v>
      </c>
      <c r="AQ823" s="19">
        <v>0</v>
      </c>
      <c r="AR823" s="19">
        <v>0</v>
      </c>
      <c r="AS823" s="19">
        <v>0</v>
      </c>
      <c r="AT823" s="19">
        <v>0</v>
      </c>
      <c r="AU823" s="19">
        <v>19565750</v>
      </c>
      <c r="AV823" s="19">
        <v>0</v>
      </c>
      <c r="AW823" s="19">
        <v>0</v>
      </c>
      <c r="AX823" s="19">
        <v>0</v>
      </c>
      <c r="AY823" s="19">
        <v>0</v>
      </c>
      <c r="AZ823" s="19">
        <v>0</v>
      </c>
      <c r="BA823" s="19">
        <v>19565750</v>
      </c>
      <c r="BB823" s="19">
        <v>0</v>
      </c>
      <c r="BC823" s="19">
        <v>0</v>
      </c>
      <c r="BD823" s="19">
        <v>0</v>
      </c>
      <c r="BE823" s="19">
        <v>0</v>
      </c>
      <c r="BF823" s="19">
        <v>0</v>
      </c>
      <c r="BG823" s="19">
        <v>19565750</v>
      </c>
      <c r="BH823" s="19">
        <v>0</v>
      </c>
      <c r="BI823" s="19">
        <v>0</v>
      </c>
      <c r="BJ823" s="19">
        <f t="shared" si="36"/>
        <v>39131500</v>
      </c>
      <c r="BK823" s="19">
        <f t="shared" si="37"/>
        <v>39131500</v>
      </c>
      <c r="BL823" s="19">
        <f t="shared" si="38"/>
        <v>78263000</v>
      </c>
    </row>
    <row r="824" spans="1:64" x14ac:dyDescent="0.25">
      <c r="A824" s="52" t="s">
        <v>2639</v>
      </c>
      <c r="B824" s="78" t="s">
        <v>536</v>
      </c>
      <c r="C824" s="79">
        <v>6</v>
      </c>
      <c r="D824" s="80" t="s">
        <v>23</v>
      </c>
      <c r="E824" s="79" t="s">
        <v>434</v>
      </c>
      <c r="F824" s="79" t="s">
        <v>604</v>
      </c>
      <c r="G824" s="79" t="s">
        <v>816</v>
      </c>
      <c r="H824" s="79" t="s">
        <v>624</v>
      </c>
      <c r="I824" s="79" t="s">
        <v>817</v>
      </c>
      <c r="J824" s="79" t="s">
        <v>626</v>
      </c>
      <c r="K824" s="79" t="s">
        <v>447</v>
      </c>
      <c r="L824" s="79" t="s">
        <v>606</v>
      </c>
      <c r="M824" s="79" t="s">
        <v>619</v>
      </c>
      <c r="N824" s="81">
        <v>1</v>
      </c>
      <c r="O824" s="81">
        <v>1</v>
      </c>
      <c r="P824" s="81">
        <v>1</v>
      </c>
      <c r="Q824" s="81">
        <v>1</v>
      </c>
      <c r="R824" s="81">
        <v>1</v>
      </c>
      <c r="S824" s="81">
        <v>1</v>
      </c>
      <c r="T824" s="81">
        <v>0</v>
      </c>
      <c r="U824" s="81">
        <v>0</v>
      </c>
      <c r="V824" s="81">
        <v>0</v>
      </c>
      <c r="W824" s="102">
        <v>3460645</v>
      </c>
      <c r="X824" s="102">
        <v>0</v>
      </c>
      <c r="Y824" s="102">
        <v>0</v>
      </c>
      <c r="Z824" s="102">
        <v>16265.03</v>
      </c>
      <c r="AA824" s="102">
        <v>0</v>
      </c>
      <c r="AB824" s="102">
        <v>0</v>
      </c>
      <c r="AC824" s="102">
        <v>3460645</v>
      </c>
      <c r="AD824" s="89">
        <v>44467</v>
      </c>
      <c r="AE824" s="89">
        <v>47024</v>
      </c>
      <c r="AF824" s="90">
        <v>3460645</v>
      </c>
      <c r="AG824" s="84">
        <v>3.49</v>
      </c>
      <c r="AH824" s="84">
        <v>7</v>
      </c>
      <c r="AI824" s="85">
        <v>5.6399999999999999E-2</v>
      </c>
      <c r="AJ824" s="86">
        <v>3.49</v>
      </c>
      <c r="AK824" s="86">
        <v>7</v>
      </c>
      <c r="AL824" s="87">
        <v>5.6399999999999999E-2</v>
      </c>
      <c r="AM824" s="91" t="s">
        <v>620</v>
      </c>
      <c r="AN824" s="91" t="s">
        <v>621</v>
      </c>
      <c r="AO824" s="19">
        <v>105316.46</v>
      </c>
      <c r="AP824" s="19">
        <v>0</v>
      </c>
      <c r="AQ824" s="19">
        <v>0</v>
      </c>
      <c r="AR824" s="19">
        <v>0</v>
      </c>
      <c r="AS824" s="19">
        <v>0</v>
      </c>
      <c r="AT824" s="19">
        <v>0</v>
      </c>
      <c r="AU824" s="19">
        <v>105316.46</v>
      </c>
      <c r="AV824" s="19">
        <v>0</v>
      </c>
      <c r="AW824" s="19">
        <v>0</v>
      </c>
      <c r="AX824" s="19">
        <v>0</v>
      </c>
      <c r="AY824" s="19">
        <v>0</v>
      </c>
      <c r="AZ824" s="19">
        <v>0</v>
      </c>
      <c r="BA824" s="19">
        <v>105316.46</v>
      </c>
      <c r="BB824" s="19">
        <v>0</v>
      </c>
      <c r="BC824" s="19">
        <v>0</v>
      </c>
      <c r="BD824" s="19">
        <v>0</v>
      </c>
      <c r="BE824" s="19">
        <v>0</v>
      </c>
      <c r="BF824" s="19">
        <v>0</v>
      </c>
      <c r="BG824" s="19">
        <v>0</v>
      </c>
      <c r="BH824" s="19">
        <v>0</v>
      </c>
      <c r="BI824" s="19">
        <v>0</v>
      </c>
      <c r="BJ824" s="19">
        <f t="shared" si="36"/>
        <v>210632.92</v>
      </c>
      <c r="BK824" s="19">
        <f t="shared" si="37"/>
        <v>105316.46</v>
      </c>
      <c r="BL824" s="19">
        <f t="shared" si="38"/>
        <v>315949.38</v>
      </c>
    </row>
    <row r="825" spans="1:64" x14ac:dyDescent="0.25">
      <c r="A825" s="52" t="s">
        <v>2640</v>
      </c>
      <c r="B825" s="78" t="s">
        <v>536</v>
      </c>
      <c r="C825" s="79">
        <v>7</v>
      </c>
      <c r="D825" s="80" t="s">
        <v>23</v>
      </c>
      <c r="E825" s="79" t="s">
        <v>434</v>
      </c>
      <c r="F825" s="79" t="s">
        <v>604</v>
      </c>
      <c r="G825" s="79" t="s">
        <v>816</v>
      </c>
      <c r="H825" s="79" t="s">
        <v>624</v>
      </c>
      <c r="I825" s="79" t="s">
        <v>817</v>
      </c>
      <c r="J825" s="79" t="s">
        <v>626</v>
      </c>
      <c r="K825" s="79" t="s">
        <v>447</v>
      </c>
      <c r="L825" s="79" t="s">
        <v>606</v>
      </c>
      <c r="M825" s="79" t="s">
        <v>619</v>
      </c>
      <c r="N825" s="81">
        <v>1</v>
      </c>
      <c r="O825" s="81">
        <v>1</v>
      </c>
      <c r="P825" s="81">
        <v>1</v>
      </c>
      <c r="Q825" s="81">
        <v>1</v>
      </c>
      <c r="R825" s="81">
        <v>1</v>
      </c>
      <c r="S825" s="81">
        <v>1</v>
      </c>
      <c r="T825" s="81">
        <v>0</v>
      </c>
      <c r="U825" s="81">
        <v>0</v>
      </c>
      <c r="V825" s="81">
        <v>0</v>
      </c>
      <c r="W825" s="102">
        <v>1880920</v>
      </c>
      <c r="X825" s="102">
        <v>0</v>
      </c>
      <c r="Y825" s="102">
        <v>0</v>
      </c>
      <c r="Z825" s="102">
        <v>9294.8799999999992</v>
      </c>
      <c r="AA825" s="102">
        <v>0</v>
      </c>
      <c r="AB825" s="102">
        <v>0</v>
      </c>
      <c r="AC825" s="102">
        <v>1880920</v>
      </c>
      <c r="AD825" s="89">
        <v>44467</v>
      </c>
      <c r="AE825" s="89">
        <v>47389</v>
      </c>
      <c r="AF825" s="90">
        <v>1880920</v>
      </c>
      <c r="AG825" s="84">
        <v>4.49</v>
      </c>
      <c r="AH825" s="84">
        <v>8</v>
      </c>
      <c r="AI825" s="85">
        <v>5.9299999999999999E-2</v>
      </c>
      <c r="AJ825" s="86">
        <v>4.49</v>
      </c>
      <c r="AK825" s="86">
        <v>8</v>
      </c>
      <c r="AL825" s="87">
        <v>5.9299999999999999E-2</v>
      </c>
      <c r="AM825" s="91" t="s">
        <v>620</v>
      </c>
      <c r="AN825" s="91" t="s">
        <v>621</v>
      </c>
      <c r="AO825" s="19">
        <v>5770.93</v>
      </c>
      <c r="AP825" s="19">
        <v>0</v>
      </c>
      <c r="AQ825" s="19">
        <v>0</v>
      </c>
      <c r="AR825" s="19">
        <v>0</v>
      </c>
      <c r="AS825" s="19">
        <v>0</v>
      </c>
      <c r="AT825" s="19">
        <v>0</v>
      </c>
      <c r="AU825" s="19">
        <v>5770.93</v>
      </c>
      <c r="AV825" s="19">
        <v>0</v>
      </c>
      <c r="AW825" s="19">
        <v>0</v>
      </c>
      <c r="AX825" s="19">
        <v>0</v>
      </c>
      <c r="AY825" s="19">
        <v>0</v>
      </c>
      <c r="AZ825" s="19">
        <v>0</v>
      </c>
      <c r="BA825" s="19">
        <v>5770.93</v>
      </c>
      <c r="BB825" s="19">
        <v>0</v>
      </c>
      <c r="BC825" s="19">
        <v>0</v>
      </c>
      <c r="BD825" s="19">
        <v>0</v>
      </c>
      <c r="BE825" s="19">
        <v>0</v>
      </c>
      <c r="BF825" s="19">
        <v>0</v>
      </c>
      <c r="BG825" s="19">
        <v>0</v>
      </c>
      <c r="BH825" s="19">
        <v>0</v>
      </c>
      <c r="BI825" s="19">
        <v>0</v>
      </c>
      <c r="BJ825" s="19">
        <f t="shared" si="36"/>
        <v>11541.86</v>
      </c>
      <c r="BK825" s="19">
        <f t="shared" si="37"/>
        <v>5770.93</v>
      </c>
      <c r="BL825" s="19">
        <f t="shared" si="38"/>
        <v>17312.79</v>
      </c>
    </row>
    <row r="826" spans="1:64" x14ac:dyDescent="0.25">
      <c r="A826" s="52" t="s">
        <v>2641</v>
      </c>
      <c r="B826" s="78" t="s">
        <v>536</v>
      </c>
      <c r="C826" s="79">
        <v>8</v>
      </c>
      <c r="D826" s="80" t="s">
        <v>23</v>
      </c>
      <c r="E826" s="79" t="s">
        <v>434</v>
      </c>
      <c r="F826" s="79" t="s">
        <v>604</v>
      </c>
      <c r="G826" s="79" t="s">
        <v>816</v>
      </c>
      <c r="H826" s="79" t="s">
        <v>624</v>
      </c>
      <c r="I826" s="79" t="s">
        <v>817</v>
      </c>
      <c r="J826" s="79" t="s">
        <v>626</v>
      </c>
      <c r="K826" s="79" t="s">
        <v>447</v>
      </c>
      <c r="L826" s="79" t="s">
        <v>606</v>
      </c>
      <c r="M826" s="79" t="s">
        <v>619</v>
      </c>
      <c r="N826" s="81">
        <v>1</v>
      </c>
      <c r="O826" s="81">
        <v>1</v>
      </c>
      <c r="P826" s="81">
        <v>1</v>
      </c>
      <c r="Q826" s="81">
        <v>1</v>
      </c>
      <c r="R826" s="81">
        <v>1</v>
      </c>
      <c r="S826" s="81">
        <v>1</v>
      </c>
      <c r="T826" s="81">
        <v>0</v>
      </c>
      <c r="U826" s="81">
        <v>0</v>
      </c>
      <c r="V826" s="81">
        <v>0</v>
      </c>
      <c r="W826" s="102">
        <v>93515</v>
      </c>
      <c r="X826" s="102">
        <v>0</v>
      </c>
      <c r="Y826" s="102">
        <v>0</v>
      </c>
      <c r="Z826" s="102">
        <v>483.94</v>
      </c>
      <c r="AA826" s="102">
        <v>0</v>
      </c>
      <c r="AB826" s="102">
        <v>0</v>
      </c>
      <c r="AC826" s="102">
        <v>93515</v>
      </c>
      <c r="AD826" s="89">
        <v>44467</v>
      </c>
      <c r="AE826" s="89">
        <v>47754</v>
      </c>
      <c r="AF826" s="90">
        <v>93515</v>
      </c>
      <c r="AG826" s="84">
        <v>5.49</v>
      </c>
      <c r="AH826" s="84">
        <v>9</v>
      </c>
      <c r="AI826" s="85">
        <v>6.2100000000000002E-2</v>
      </c>
      <c r="AJ826" s="86">
        <v>5.49</v>
      </c>
      <c r="AK826" s="86">
        <v>9</v>
      </c>
      <c r="AL826" s="87">
        <v>6.2100000000000002E-2</v>
      </c>
      <c r="AM826" s="91" t="s">
        <v>620</v>
      </c>
      <c r="AN826" s="91" t="s">
        <v>621</v>
      </c>
      <c r="AO826" s="19">
        <v>173628.41</v>
      </c>
      <c r="AP826" s="19">
        <v>0</v>
      </c>
      <c r="AQ826" s="19">
        <v>0</v>
      </c>
      <c r="AR826" s="19">
        <v>0</v>
      </c>
      <c r="AS826" s="19">
        <v>0</v>
      </c>
      <c r="AT826" s="19">
        <v>0</v>
      </c>
      <c r="AU826" s="19">
        <v>173628.41</v>
      </c>
      <c r="AV826" s="19">
        <v>0</v>
      </c>
      <c r="AW826" s="19">
        <v>0</v>
      </c>
      <c r="AX826" s="19">
        <v>0</v>
      </c>
      <c r="AY826" s="19">
        <v>0</v>
      </c>
      <c r="AZ826" s="19">
        <v>0</v>
      </c>
      <c r="BA826" s="19">
        <v>173628.41</v>
      </c>
      <c r="BB826" s="19">
        <v>0</v>
      </c>
      <c r="BC826" s="19">
        <v>0</v>
      </c>
      <c r="BD826" s="19">
        <v>0</v>
      </c>
      <c r="BE826" s="19">
        <v>0</v>
      </c>
      <c r="BF826" s="19">
        <v>0</v>
      </c>
      <c r="BG826" s="19">
        <v>0</v>
      </c>
      <c r="BH826" s="19">
        <v>0</v>
      </c>
      <c r="BI826" s="19">
        <v>0</v>
      </c>
      <c r="BJ826" s="19">
        <f t="shared" si="36"/>
        <v>347256.82</v>
      </c>
      <c r="BK826" s="19">
        <f t="shared" si="37"/>
        <v>173628.41</v>
      </c>
      <c r="BL826" s="19">
        <f t="shared" si="38"/>
        <v>520885.23</v>
      </c>
    </row>
    <row r="827" spans="1:64" x14ac:dyDescent="0.25">
      <c r="A827" s="52" t="s">
        <v>2642</v>
      </c>
      <c r="B827" s="78" t="s">
        <v>536</v>
      </c>
      <c r="C827" s="79">
        <v>9</v>
      </c>
      <c r="D827" s="80" t="s">
        <v>23</v>
      </c>
      <c r="E827" s="79" t="s">
        <v>434</v>
      </c>
      <c r="F827" s="79" t="s">
        <v>604</v>
      </c>
      <c r="G827" s="79" t="s">
        <v>816</v>
      </c>
      <c r="H827" s="79" t="s">
        <v>624</v>
      </c>
      <c r="I827" s="79" t="s">
        <v>817</v>
      </c>
      <c r="J827" s="79" t="s">
        <v>626</v>
      </c>
      <c r="K827" s="79" t="s">
        <v>447</v>
      </c>
      <c r="L827" s="79" t="s">
        <v>606</v>
      </c>
      <c r="M827" s="79" t="s">
        <v>619</v>
      </c>
      <c r="N827" s="81">
        <v>1</v>
      </c>
      <c r="O827" s="81">
        <v>1</v>
      </c>
      <c r="P827" s="81">
        <v>1</v>
      </c>
      <c r="Q827" s="81">
        <v>1</v>
      </c>
      <c r="R827" s="81">
        <v>1</v>
      </c>
      <c r="S827" s="81">
        <v>1</v>
      </c>
      <c r="T827" s="81">
        <v>0</v>
      </c>
      <c r="U827" s="81">
        <v>0</v>
      </c>
      <c r="V827" s="81">
        <v>0</v>
      </c>
      <c r="W827" s="102">
        <v>51920</v>
      </c>
      <c r="X827" s="102">
        <v>0</v>
      </c>
      <c r="Y827" s="102">
        <v>0</v>
      </c>
      <c r="Z827" s="102">
        <v>281.23</v>
      </c>
      <c r="AA827" s="102">
        <v>0</v>
      </c>
      <c r="AB827" s="102">
        <v>0</v>
      </c>
      <c r="AC827" s="102">
        <v>51920</v>
      </c>
      <c r="AD827" s="89">
        <v>44467</v>
      </c>
      <c r="AE827" s="89">
        <v>48119</v>
      </c>
      <c r="AF827" s="90">
        <v>51920</v>
      </c>
      <c r="AG827" s="84">
        <v>6.49</v>
      </c>
      <c r="AH827" s="84">
        <v>10</v>
      </c>
      <c r="AI827" s="85">
        <v>6.5000000000000002E-2</v>
      </c>
      <c r="AJ827" s="86">
        <v>6.49</v>
      </c>
      <c r="AK827" s="86">
        <v>10</v>
      </c>
      <c r="AL827" s="87">
        <v>6.5000000000000002E-2</v>
      </c>
      <c r="AM827" s="91" t="s">
        <v>620</v>
      </c>
      <c r="AN827" s="91" t="s">
        <v>621</v>
      </c>
      <c r="AO827" s="19">
        <v>21618.37</v>
      </c>
      <c r="AP827" s="19">
        <v>0</v>
      </c>
      <c r="AQ827" s="19">
        <v>0</v>
      </c>
      <c r="AR827" s="19">
        <v>0</v>
      </c>
      <c r="AS827" s="19">
        <v>0</v>
      </c>
      <c r="AT827" s="19">
        <v>0</v>
      </c>
      <c r="AU827" s="19">
        <v>21618.37</v>
      </c>
      <c r="AV827" s="19">
        <v>0</v>
      </c>
      <c r="AW827" s="19">
        <v>0</v>
      </c>
      <c r="AX827" s="19">
        <v>0</v>
      </c>
      <c r="AY827" s="19">
        <v>0</v>
      </c>
      <c r="AZ827" s="19">
        <v>0</v>
      </c>
      <c r="BA827" s="19">
        <v>21618.37</v>
      </c>
      <c r="BB827" s="19">
        <v>0</v>
      </c>
      <c r="BC827" s="19">
        <v>0</v>
      </c>
      <c r="BD827" s="19">
        <v>0</v>
      </c>
      <c r="BE827" s="19">
        <v>0</v>
      </c>
      <c r="BF827" s="19">
        <v>0</v>
      </c>
      <c r="BG827" s="19">
        <v>0</v>
      </c>
      <c r="BH827" s="19">
        <v>0</v>
      </c>
      <c r="BI827" s="19">
        <v>0</v>
      </c>
      <c r="BJ827" s="19">
        <f t="shared" si="36"/>
        <v>43236.74</v>
      </c>
      <c r="BK827" s="19">
        <f t="shared" si="37"/>
        <v>21618.37</v>
      </c>
      <c r="BL827" s="19">
        <f t="shared" si="38"/>
        <v>64855.11</v>
      </c>
    </row>
    <row r="828" spans="1:64" x14ac:dyDescent="0.25">
      <c r="A828" s="52" t="s">
        <v>3566</v>
      </c>
      <c r="B828" s="78" t="s">
        <v>949</v>
      </c>
      <c r="C828" s="79">
        <v>1</v>
      </c>
      <c r="D828" s="80" t="s">
        <v>23</v>
      </c>
      <c r="E828" s="79" t="s">
        <v>434</v>
      </c>
      <c r="F828" s="79" t="s">
        <v>604</v>
      </c>
      <c r="G828" s="79" t="s">
        <v>623</v>
      </c>
      <c r="H828" s="79" t="s">
        <v>624</v>
      </c>
      <c r="I828" s="79" t="s">
        <v>625</v>
      </c>
      <c r="J828" s="79" t="s">
        <v>626</v>
      </c>
      <c r="K828" s="79" t="s">
        <v>446</v>
      </c>
      <c r="L828" s="79" t="s">
        <v>606</v>
      </c>
      <c r="M828" s="79" t="s">
        <v>619</v>
      </c>
      <c r="N828" s="81">
        <v>1</v>
      </c>
      <c r="O828" s="81">
        <v>1</v>
      </c>
      <c r="P828" s="81">
        <v>1</v>
      </c>
      <c r="Q828" s="81">
        <v>1</v>
      </c>
      <c r="R828" s="81">
        <v>1</v>
      </c>
      <c r="S828" s="81">
        <v>1</v>
      </c>
      <c r="T828" s="81">
        <v>0</v>
      </c>
      <c r="U828" s="81">
        <v>0</v>
      </c>
      <c r="V828" s="81">
        <v>0</v>
      </c>
      <c r="W828" s="102">
        <v>-0.01</v>
      </c>
      <c r="X828" s="102">
        <v>0</v>
      </c>
      <c r="Y828" s="102">
        <v>0</v>
      </c>
      <c r="Z828" s="102">
        <v>0</v>
      </c>
      <c r="AA828" s="102">
        <v>0</v>
      </c>
      <c r="AB828" s="102">
        <v>0</v>
      </c>
      <c r="AC828" s="102">
        <v>-0.01</v>
      </c>
      <c r="AD828" s="89">
        <v>44291</v>
      </c>
      <c r="AE828" s="89">
        <v>45387</v>
      </c>
      <c r="AF828" s="90">
        <v>176783.37</v>
      </c>
      <c r="AG828" s="84">
        <v>0</v>
      </c>
      <c r="AH828" s="84">
        <v>3</v>
      </c>
      <c r="AI828" s="85">
        <v>6.1652999999999999E-2</v>
      </c>
      <c r="AJ828" s="86">
        <v>0</v>
      </c>
      <c r="AK828" s="86">
        <v>0</v>
      </c>
      <c r="AL828" s="87">
        <v>0</v>
      </c>
      <c r="AM828" s="91" t="s">
        <v>620</v>
      </c>
      <c r="AN828" s="91" t="s">
        <v>621</v>
      </c>
      <c r="AO828" s="19">
        <v>0</v>
      </c>
      <c r="AP828" s="19">
        <v>0</v>
      </c>
      <c r="AQ828" s="19">
        <v>0</v>
      </c>
      <c r="AR828" s="19">
        <v>0</v>
      </c>
      <c r="AS828" s="19">
        <v>0</v>
      </c>
      <c r="AT828" s="19">
        <v>0</v>
      </c>
      <c r="AU828" s="19">
        <v>0</v>
      </c>
      <c r="AV828" s="19">
        <v>0</v>
      </c>
      <c r="AW828" s="19">
        <v>0</v>
      </c>
      <c r="AX828" s="19">
        <v>0</v>
      </c>
      <c r="AY828" s="19">
        <v>0</v>
      </c>
      <c r="AZ828" s="19">
        <v>0</v>
      </c>
      <c r="BA828" s="19">
        <v>0</v>
      </c>
      <c r="BB828" s="19">
        <v>0</v>
      </c>
      <c r="BC828" s="19">
        <v>0</v>
      </c>
      <c r="BD828" s="19">
        <v>0</v>
      </c>
      <c r="BE828" s="19">
        <v>0</v>
      </c>
      <c r="BF828" s="19">
        <v>0</v>
      </c>
      <c r="BG828" s="19">
        <v>0</v>
      </c>
      <c r="BH828" s="19">
        <v>0</v>
      </c>
      <c r="BI828" s="19">
        <v>0</v>
      </c>
      <c r="BJ828" s="19">
        <f t="shared" si="36"/>
        <v>0</v>
      </c>
      <c r="BK828" s="19">
        <f t="shared" si="37"/>
        <v>0</v>
      </c>
      <c r="BL828" s="19">
        <f t="shared" si="38"/>
        <v>0</v>
      </c>
    </row>
    <row r="829" spans="1:64" x14ac:dyDescent="0.25">
      <c r="A829" s="52" t="s">
        <v>2644</v>
      </c>
      <c r="B829" s="78" t="s">
        <v>950</v>
      </c>
      <c r="C829" s="79">
        <v>1</v>
      </c>
      <c r="D829" s="80" t="s">
        <v>23</v>
      </c>
      <c r="E829" s="79" t="s">
        <v>434</v>
      </c>
      <c r="F829" s="79" t="s">
        <v>604</v>
      </c>
      <c r="G829" s="79" t="s">
        <v>623</v>
      </c>
      <c r="H829" s="79" t="s">
        <v>624</v>
      </c>
      <c r="I829" s="79" t="s">
        <v>625</v>
      </c>
      <c r="J829" s="79" t="s">
        <v>626</v>
      </c>
      <c r="K829" s="79" t="s">
        <v>446</v>
      </c>
      <c r="L829" s="79" t="s">
        <v>606</v>
      </c>
      <c r="M829" s="79" t="s">
        <v>619</v>
      </c>
      <c r="N829" s="81">
        <v>1</v>
      </c>
      <c r="O829" s="81">
        <v>1</v>
      </c>
      <c r="P829" s="81">
        <v>1</v>
      </c>
      <c r="Q829" s="81">
        <v>1</v>
      </c>
      <c r="R829" s="81">
        <v>1</v>
      </c>
      <c r="S829" s="81">
        <v>1</v>
      </c>
      <c r="T829" s="81">
        <v>0</v>
      </c>
      <c r="U829" s="81">
        <v>0</v>
      </c>
      <c r="V829" s="81">
        <v>0</v>
      </c>
      <c r="W829" s="102">
        <v>2954385.53</v>
      </c>
      <c r="X829" s="102">
        <v>0</v>
      </c>
      <c r="Y829" s="102">
        <v>0</v>
      </c>
      <c r="Z829" s="102">
        <v>0</v>
      </c>
      <c r="AA829" s="102">
        <v>0</v>
      </c>
      <c r="AB829" s="102">
        <v>0</v>
      </c>
      <c r="AC829" s="102">
        <v>2954385.53</v>
      </c>
      <c r="AD829" s="89">
        <v>44291</v>
      </c>
      <c r="AE829" s="89">
        <v>46117</v>
      </c>
      <c r="AF829" s="90">
        <v>2954385.53</v>
      </c>
      <c r="AG829" s="84">
        <v>1.01</v>
      </c>
      <c r="AH829" s="84">
        <v>5</v>
      </c>
      <c r="AI829" s="85">
        <v>7.1300000000000002E-2</v>
      </c>
      <c r="AJ829" s="86">
        <v>1.01</v>
      </c>
      <c r="AK829" s="86">
        <v>5</v>
      </c>
      <c r="AL829" s="87">
        <v>7.1300000000000002E-2</v>
      </c>
      <c r="AM829" s="91" t="s">
        <v>620</v>
      </c>
      <c r="AN829" s="91" t="s">
        <v>621</v>
      </c>
      <c r="AO829" s="19">
        <v>20222.61</v>
      </c>
      <c r="AP829" s="19">
        <v>0</v>
      </c>
      <c r="AQ829" s="19">
        <v>0</v>
      </c>
      <c r="AR829" s="19">
        <v>0</v>
      </c>
      <c r="AS829" s="19">
        <v>0</v>
      </c>
      <c r="AT829" s="19">
        <v>0</v>
      </c>
      <c r="AU829" s="19">
        <v>20222.61</v>
      </c>
      <c r="AV829" s="19">
        <v>0</v>
      </c>
      <c r="AW829" s="19">
        <v>0</v>
      </c>
      <c r="AX829" s="19">
        <v>0</v>
      </c>
      <c r="AY829" s="19">
        <v>0</v>
      </c>
      <c r="AZ829" s="19">
        <v>0</v>
      </c>
      <c r="BA829" s="19">
        <v>20222.61</v>
      </c>
      <c r="BB829" s="19">
        <v>0</v>
      </c>
      <c r="BC829" s="19">
        <v>0</v>
      </c>
      <c r="BD829" s="19">
        <v>0</v>
      </c>
      <c r="BE829" s="19">
        <v>0</v>
      </c>
      <c r="BF829" s="19">
        <v>0</v>
      </c>
      <c r="BG829" s="19">
        <v>0</v>
      </c>
      <c r="BH829" s="19">
        <v>0</v>
      </c>
      <c r="BI829" s="19">
        <v>0</v>
      </c>
      <c r="BJ829" s="19">
        <f t="shared" si="36"/>
        <v>40445.22</v>
      </c>
      <c r="BK829" s="19">
        <f t="shared" si="37"/>
        <v>20222.61</v>
      </c>
      <c r="BL829" s="19">
        <f t="shared" si="38"/>
        <v>60667.83</v>
      </c>
    </row>
    <row r="830" spans="1:64" x14ac:dyDescent="0.25">
      <c r="A830" s="52" t="s">
        <v>2645</v>
      </c>
      <c r="B830" s="78" t="s">
        <v>951</v>
      </c>
      <c r="C830" s="79">
        <v>1</v>
      </c>
      <c r="D830" s="80" t="s">
        <v>23</v>
      </c>
      <c r="E830" s="79" t="s">
        <v>434</v>
      </c>
      <c r="F830" s="79" t="s">
        <v>604</v>
      </c>
      <c r="G830" s="79" t="s">
        <v>623</v>
      </c>
      <c r="H830" s="79" t="s">
        <v>624</v>
      </c>
      <c r="I830" s="79" t="s">
        <v>625</v>
      </c>
      <c r="J830" s="79" t="s">
        <v>626</v>
      </c>
      <c r="K830" s="79" t="s">
        <v>446</v>
      </c>
      <c r="L830" s="79" t="s">
        <v>606</v>
      </c>
      <c r="M830" s="79" t="s">
        <v>619</v>
      </c>
      <c r="N830" s="81">
        <v>1</v>
      </c>
      <c r="O830" s="81">
        <v>1</v>
      </c>
      <c r="P830" s="81">
        <v>1</v>
      </c>
      <c r="Q830" s="81">
        <v>1</v>
      </c>
      <c r="R830" s="81">
        <v>1</v>
      </c>
      <c r="S830" s="81">
        <v>1</v>
      </c>
      <c r="T830" s="81">
        <v>0</v>
      </c>
      <c r="U830" s="81">
        <v>0</v>
      </c>
      <c r="V830" s="81">
        <v>0</v>
      </c>
      <c r="W830" s="102">
        <v>161888.79</v>
      </c>
      <c r="X830" s="102">
        <v>0</v>
      </c>
      <c r="Y830" s="102">
        <v>0</v>
      </c>
      <c r="Z830" s="102">
        <v>0</v>
      </c>
      <c r="AA830" s="102">
        <v>0</v>
      </c>
      <c r="AB830" s="102">
        <v>0</v>
      </c>
      <c r="AC830" s="102">
        <v>161888.79</v>
      </c>
      <c r="AD830" s="89">
        <v>44291</v>
      </c>
      <c r="AE830" s="89">
        <v>46117</v>
      </c>
      <c r="AF830" s="90">
        <v>161866.76</v>
      </c>
      <c r="AG830" s="84">
        <v>1.01</v>
      </c>
      <c r="AH830" s="84">
        <v>5</v>
      </c>
      <c r="AI830" s="85">
        <v>7.1300000000000002E-2</v>
      </c>
      <c r="AJ830" s="86">
        <v>1.01</v>
      </c>
      <c r="AK830" s="86">
        <v>5</v>
      </c>
      <c r="AL830" s="87">
        <v>7.1300000000000002E-2</v>
      </c>
      <c r="AM830" s="91" t="s">
        <v>620</v>
      </c>
      <c r="AN830" s="91" t="s">
        <v>621</v>
      </c>
      <c r="AO830" s="19">
        <v>98675.75</v>
      </c>
      <c r="AP830" s="19">
        <v>0</v>
      </c>
      <c r="AQ830" s="19">
        <v>0</v>
      </c>
      <c r="AR830" s="19">
        <v>0</v>
      </c>
      <c r="AS830" s="19">
        <v>0</v>
      </c>
      <c r="AT830" s="19">
        <v>0</v>
      </c>
      <c r="AU830" s="19">
        <v>98675.75</v>
      </c>
      <c r="AV830" s="19">
        <v>0</v>
      </c>
      <c r="AW830" s="19">
        <v>0</v>
      </c>
      <c r="AX830" s="19">
        <v>0</v>
      </c>
      <c r="AY830" s="19">
        <v>0</v>
      </c>
      <c r="AZ830" s="19">
        <v>0</v>
      </c>
      <c r="BA830" s="19">
        <v>98675.75</v>
      </c>
      <c r="BB830" s="19">
        <v>0</v>
      </c>
      <c r="BC830" s="19">
        <v>0</v>
      </c>
      <c r="BD830" s="19">
        <v>0</v>
      </c>
      <c r="BE830" s="19">
        <v>0</v>
      </c>
      <c r="BF830" s="19">
        <v>0</v>
      </c>
      <c r="BG830" s="19">
        <v>0</v>
      </c>
      <c r="BH830" s="19">
        <v>0</v>
      </c>
      <c r="BI830" s="19">
        <v>0</v>
      </c>
      <c r="BJ830" s="19">
        <f t="shared" si="36"/>
        <v>197351.5</v>
      </c>
      <c r="BK830" s="19">
        <f t="shared" si="37"/>
        <v>98675.75</v>
      </c>
      <c r="BL830" s="19">
        <f t="shared" si="38"/>
        <v>296027.25</v>
      </c>
    </row>
    <row r="831" spans="1:64" x14ac:dyDescent="0.25">
      <c r="A831" s="52" t="s">
        <v>2646</v>
      </c>
      <c r="B831" s="78" t="s">
        <v>952</v>
      </c>
      <c r="C831" s="79">
        <v>1</v>
      </c>
      <c r="D831" s="80" t="s">
        <v>23</v>
      </c>
      <c r="E831" s="79" t="s">
        <v>434</v>
      </c>
      <c r="F831" s="79" t="s">
        <v>604</v>
      </c>
      <c r="G831" s="79" t="s">
        <v>623</v>
      </c>
      <c r="H831" s="79" t="s">
        <v>624</v>
      </c>
      <c r="I831" s="79" t="s">
        <v>625</v>
      </c>
      <c r="J831" s="79" t="s">
        <v>626</v>
      </c>
      <c r="K831" s="79" t="s">
        <v>446</v>
      </c>
      <c r="L831" s="79" t="s">
        <v>606</v>
      </c>
      <c r="M831" s="79" t="s">
        <v>619</v>
      </c>
      <c r="N831" s="81">
        <v>1</v>
      </c>
      <c r="O831" s="81">
        <v>1</v>
      </c>
      <c r="P831" s="81">
        <v>1</v>
      </c>
      <c r="Q831" s="81">
        <v>1</v>
      </c>
      <c r="R831" s="81">
        <v>1</v>
      </c>
      <c r="S831" s="81">
        <v>1</v>
      </c>
      <c r="T831" s="81">
        <v>0</v>
      </c>
      <c r="U831" s="81">
        <v>0</v>
      </c>
      <c r="V831" s="81">
        <v>0</v>
      </c>
      <c r="W831" s="102">
        <v>4870703.75</v>
      </c>
      <c r="X831" s="102">
        <v>0</v>
      </c>
      <c r="Y831" s="102">
        <v>0</v>
      </c>
      <c r="Z831" s="102">
        <v>0</v>
      </c>
      <c r="AA831" s="102">
        <v>0</v>
      </c>
      <c r="AB831" s="102">
        <v>0</v>
      </c>
      <c r="AC831" s="102">
        <v>4870703.75</v>
      </c>
      <c r="AD831" s="89">
        <v>44291</v>
      </c>
      <c r="AE831" s="89">
        <v>46117</v>
      </c>
      <c r="AF831" s="90">
        <v>4870041.04</v>
      </c>
      <c r="AG831" s="84">
        <v>1.01</v>
      </c>
      <c r="AH831" s="84">
        <v>5</v>
      </c>
      <c r="AI831" s="85">
        <v>7.1300000000000002E-2</v>
      </c>
      <c r="AJ831" s="86">
        <v>1.01</v>
      </c>
      <c r="AK831" s="86">
        <v>5</v>
      </c>
      <c r="AL831" s="87">
        <v>7.1300000000000002E-2</v>
      </c>
      <c r="AM831" s="91" t="s">
        <v>620</v>
      </c>
      <c r="AN831" s="91" t="s">
        <v>621</v>
      </c>
      <c r="AO831" s="19">
        <v>106176.31</v>
      </c>
      <c r="AP831" s="19">
        <v>0</v>
      </c>
      <c r="AQ831" s="19">
        <v>0</v>
      </c>
      <c r="AR831" s="19">
        <v>0</v>
      </c>
      <c r="AS831" s="19">
        <v>0</v>
      </c>
      <c r="AT831" s="19">
        <v>0</v>
      </c>
      <c r="AU831" s="19">
        <v>106176.31</v>
      </c>
      <c r="AV831" s="19">
        <v>0</v>
      </c>
      <c r="AW831" s="19">
        <v>0</v>
      </c>
      <c r="AX831" s="19">
        <v>0</v>
      </c>
      <c r="AY831" s="19">
        <v>0</v>
      </c>
      <c r="AZ831" s="19">
        <v>0</v>
      </c>
      <c r="BA831" s="19">
        <v>106176.31</v>
      </c>
      <c r="BB831" s="19">
        <v>0</v>
      </c>
      <c r="BC831" s="19">
        <v>0</v>
      </c>
      <c r="BD831" s="19">
        <v>0</v>
      </c>
      <c r="BE831" s="19">
        <v>0</v>
      </c>
      <c r="BF831" s="19">
        <v>0</v>
      </c>
      <c r="BG831" s="19">
        <v>0</v>
      </c>
      <c r="BH831" s="19">
        <v>0</v>
      </c>
      <c r="BI831" s="19">
        <v>0</v>
      </c>
      <c r="BJ831" s="19">
        <f t="shared" si="36"/>
        <v>212352.62</v>
      </c>
      <c r="BK831" s="19">
        <f t="shared" si="37"/>
        <v>106176.31</v>
      </c>
      <c r="BL831" s="19">
        <f t="shared" si="38"/>
        <v>318528.93</v>
      </c>
    </row>
    <row r="832" spans="1:64" x14ac:dyDescent="0.25">
      <c r="A832" s="52" t="s">
        <v>2647</v>
      </c>
      <c r="B832" s="78" t="s">
        <v>953</v>
      </c>
      <c r="C832" s="79">
        <v>1</v>
      </c>
      <c r="D832" s="80" t="s">
        <v>23</v>
      </c>
      <c r="E832" s="79" t="s">
        <v>434</v>
      </c>
      <c r="F832" s="79" t="s">
        <v>604</v>
      </c>
      <c r="G832" s="79" t="s">
        <v>623</v>
      </c>
      <c r="H832" s="79" t="s">
        <v>624</v>
      </c>
      <c r="I832" s="79" t="s">
        <v>625</v>
      </c>
      <c r="J832" s="79" t="s">
        <v>626</v>
      </c>
      <c r="K832" s="79" t="s">
        <v>446</v>
      </c>
      <c r="L832" s="79" t="s">
        <v>606</v>
      </c>
      <c r="M832" s="79" t="s">
        <v>619</v>
      </c>
      <c r="N832" s="81">
        <v>1</v>
      </c>
      <c r="O832" s="81">
        <v>1</v>
      </c>
      <c r="P832" s="81">
        <v>1</v>
      </c>
      <c r="Q832" s="81">
        <v>1</v>
      </c>
      <c r="R832" s="81">
        <v>1</v>
      </c>
      <c r="S832" s="81">
        <v>1</v>
      </c>
      <c r="T832" s="81">
        <v>0</v>
      </c>
      <c r="U832" s="81">
        <v>0</v>
      </c>
      <c r="V832" s="81">
        <v>0</v>
      </c>
      <c r="W832" s="102">
        <v>606448.37</v>
      </c>
      <c r="X832" s="102">
        <v>0</v>
      </c>
      <c r="Y832" s="102">
        <v>0</v>
      </c>
      <c r="Z832" s="102">
        <v>0</v>
      </c>
      <c r="AA832" s="102">
        <v>0</v>
      </c>
      <c r="AB832" s="102">
        <v>0</v>
      </c>
      <c r="AC832" s="102">
        <v>606448.37</v>
      </c>
      <c r="AD832" s="89">
        <v>44291</v>
      </c>
      <c r="AE832" s="89">
        <v>46117</v>
      </c>
      <c r="AF832" s="90">
        <v>606448.37</v>
      </c>
      <c r="AG832" s="84">
        <v>1.01</v>
      </c>
      <c r="AH832" s="84">
        <v>5</v>
      </c>
      <c r="AI832" s="85">
        <v>7.1300000000000002E-2</v>
      </c>
      <c r="AJ832" s="86">
        <v>1.01</v>
      </c>
      <c r="AK832" s="86">
        <v>5</v>
      </c>
      <c r="AL832" s="87">
        <v>7.1300000000000002E-2</v>
      </c>
      <c r="AM832" s="91" t="s">
        <v>620</v>
      </c>
      <c r="AN832" s="91" t="s">
        <v>621</v>
      </c>
      <c r="AO832" s="19">
        <v>242880.21</v>
      </c>
      <c r="AP832" s="19">
        <v>0</v>
      </c>
      <c r="AQ832" s="19">
        <v>0</v>
      </c>
      <c r="AR832" s="19">
        <v>0</v>
      </c>
      <c r="AS832" s="19">
        <v>0</v>
      </c>
      <c r="AT832" s="19">
        <v>0</v>
      </c>
      <c r="AU832" s="19">
        <v>242880.21</v>
      </c>
      <c r="AV832" s="19">
        <v>0</v>
      </c>
      <c r="AW832" s="19">
        <v>0</v>
      </c>
      <c r="AX832" s="19">
        <v>0</v>
      </c>
      <c r="AY832" s="19">
        <v>0</v>
      </c>
      <c r="AZ832" s="19">
        <v>0</v>
      </c>
      <c r="BA832" s="19">
        <v>242880.21</v>
      </c>
      <c r="BB832" s="19">
        <v>0</v>
      </c>
      <c r="BC832" s="19">
        <v>0</v>
      </c>
      <c r="BD832" s="19">
        <v>0</v>
      </c>
      <c r="BE832" s="19">
        <v>0</v>
      </c>
      <c r="BF832" s="19">
        <v>0</v>
      </c>
      <c r="BG832" s="19">
        <v>0</v>
      </c>
      <c r="BH832" s="19">
        <v>0</v>
      </c>
      <c r="BI832" s="19">
        <v>0</v>
      </c>
      <c r="BJ832" s="19">
        <f t="shared" si="36"/>
        <v>485760.42</v>
      </c>
      <c r="BK832" s="19">
        <f t="shared" si="37"/>
        <v>242880.21</v>
      </c>
      <c r="BL832" s="19">
        <f t="shared" si="38"/>
        <v>728640.63</v>
      </c>
    </row>
    <row r="833" spans="1:64" x14ac:dyDescent="0.25">
      <c r="A833" s="52" t="s">
        <v>2648</v>
      </c>
      <c r="B833" s="78" t="s">
        <v>954</v>
      </c>
      <c r="C833" s="79">
        <v>1</v>
      </c>
      <c r="D833" s="80" t="s">
        <v>23</v>
      </c>
      <c r="E833" s="79" t="s">
        <v>434</v>
      </c>
      <c r="F833" s="79" t="s">
        <v>604</v>
      </c>
      <c r="G833" s="79" t="s">
        <v>623</v>
      </c>
      <c r="H833" s="79" t="s">
        <v>624</v>
      </c>
      <c r="I833" s="79" t="s">
        <v>625</v>
      </c>
      <c r="J833" s="79" t="s">
        <v>626</v>
      </c>
      <c r="K833" s="79" t="s">
        <v>446</v>
      </c>
      <c r="L833" s="79" t="s">
        <v>606</v>
      </c>
      <c r="M833" s="79" t="s">
        <v>619</v>
      </c>
      <c r="N833" s="81">
        <v>1</v>
      </c>
      <c r="O833" s="81">
        <v>1</v>
      </c>
      <c r="P833" s="81">
        <v>1</v>
      </c>
      <c r="Q833" s="81">
        <v>1</v>
      </c>
      <c r="R833" s="81">
        <v>1</v>
      </c>
      <c r="S833" s="81">
        <v>1</v>
      </c>
      <c r="T833" s="81">
        <v>0</v>
      </c>
      <c r="U833" s="81">
        <v>0</v>
      </c>
      <c r="V833" s="81">
        <v>0</v>
      </c>
      <c r="W833" s="102">
        <v>2815700.29</v>
      </c>
      <c r="X833" s="102">
        <v>0</v>
      </c>
      <c r="Y833" s="102">
        <v>0</v>
      </c>
      <c r="Z833" s="102">
        <v>0</v>
      </c>
      <c r="AA833" s="102">
        <v>0</v>
      </c>
      <c r="AB833" s="102">
        <v>0</v>
      </c>
      <c r="AC833" s="102">
        <v>2815700.29</v>
      </c>
      <c r="AD833" s="89">
        <v>44291</v>
      </c>
      <c r="AE833" s="89">
        <v>46117</v>
      </c>
      <c r="AF833" s="90">
        <v>2815700.29</v>
      </c>
      <c r="AG833" s="84">
        <v>1.01</v>
      </c>
      <c r="AH833" s="84">
        <v>5</v>
      </c>
      <c r="AI833" s="85">
        <v>7.1300000000000002E-2</v>
      </c>
      <c r="AJ833" s="86">
        <v>1.01</v>
      </c>
      <c r="AK833" s="86">
        <v>5</v>
      </c>
      <c r="AL833" s="87">
        <v>7.1300000000000002E-2</v>
      </c>
      <c r="AM833" s="91" t="s">
        <v>620</v>
      </c>
      <c r="AN833" s="91" t="s">
        <v>621</v>
      </c>
      <c r="AO833" s="19">
        <v>23530.080000000002</v>
      </c>
      <c r="AP833" s="19">
        <v>0</v>
      </c>
      <c r="AQ833" s="19">
        <v>0</v>
      </c>
      <c r="AR833" s="19">
        <v>0</v>
      </c>
      <c r="AS833" s="19">
        <v>0</v>
      </c>
      <c r="AT833" s="19">
        <v>0</v>
      </c>
      <c r="AU833" s="19">
        <v>23530.080000000002</v>
      </c>
      <c r="AV833" s="19">
        <v>0</v>
      </c>
      <c r="AW833" s="19">
        <v>0</v>
      </c>
      <c r="AX833" s="19">
        <v>0</v>
      </c>
      <c r="AY833" s="19">
        <v>0</v>
      </c>
      <c r="AZ833" s="19">
        <v>0</v>
      </c>
      <c r="BA833" s="19">
        <v>23530.080000000002</v>
      </c>
      <c r="BB833" s="19">
        <v>0</v>
      </c>
      <c r="BC833" s="19">
        <v>0</v>
      </c>
      <c r="BD833" s="19">
        <v>0</v>
      </c>
      <c r="BE833" s="19">
        <v>0</v>
      </c>
      <c r="BF833" s="19">
        <v>0</v>
      </c>
      <c r="BG833" s="19">
        <v>0</v>
      </c>
      <c r="BH833" s="19">
        <v>0</v>
      </c>
      <c r="BI833" s="19">
        <v>0</v>
      </c>
      <c r="BJ833" s="19">
        <f t="shared" si="36"/>
        <v>47060.160000000003</v>
      </c>
      <c r="BK833" s="19">
        <f t="shared" si="37"/>
        <v>23530.080000000002</v>
      </c>
      <c r="BL833" s="19">
        <f t="shared" si="38"/>
        <v>70590.240000000005</v>
      </c>
    </row>
    <row r="834" spans="1:64" x14ac:dyDescent="0.25">
      <c r="A834" s="52" t="s">
        <v>2649</v>
      </c>
      <c r="B834" s="78" t="s">
        <v>955</v>
      </c>
      <c r="C834" s="79">
        <v>1</v>
      </c>
      <c r="D834" s="80" t="s">
        <v>23</v>
      </c>
      <c r="E834" s="79" t="s">
        <v>434</v>
      </c>
      <c r="F834" s="79" t="s">
        <v>604</v>
      </c>
      <c r="G834" s="79" t="s">
        <v>623</v>
      </c>
      <c r="H834" s="79" t="s">
        <v>624</v>
      </c>
      <c r="I834" s="79" t="s">
        <v>625</v>
      </c>
      <c r="J834" s="79" t="s">
        <v>626</v>
      </c>
      <c r="K834" s="79" t="s">
        <v>446</v>
      </c>
      <c r="L834" s="79" t="s">
        <v>606</v>
      </c>
      <c r="M834" s="79" t="s">
        <v>619</v>
      </c>
      <c r="N834" s="81">
        <v>1</v>
      </c>
      <c r="O834" s="81">
        <v>1</v>
      </c>
      <c r="P834" s="81">
        <v>1</v>
      </c>
      <c r="Q834" s="81">
        <v>1</v>
      </c>
      <c r="R834" s="81">
        <v>1</v>
      </c>
      <c r="S834" s="81">
        <v>1</v>
      </c>
      <c r="T834" s="81">
        <v>0</v>
      </c>
      <c r="U834" s="81">
        <v>0</v>
      </c>
      <c r="V834" s="81">
        <v>0</v>
      </c>
      <c r="W834" s="102">
        <v>567294</v>
      </c>
      <c r="X834" s="102">
        <v>0</v>
      </c>
      <c r="Y834" s="102">
        <v>0</v>
      </c>
      <c r="Z834" s="102">
        <v>0</v>
      </c>
      <c r="AA834" s="102">
        <v>0</v>
      </c>
      <c r="AB834" s="102">
        <v>0</v>
      </c>
      <c r="AC834" s="102">
        <v>567294</v>
      </c>
      <c r="AD834" s="89">
        <v>44291</v>
      </c>
      <c r="AE834" s="89">
        <v>46117</v>
      </c>
      <c r="AF834" s="90">
        <v>567294</v>
      </c>
      <c r="AG834" s="84">
        <v>1.01</v>
      </c>
      <c r="AH834" s="84">
        <v>5</v>
      </c>
      <c r="AI834" s="85">
        <v>7.1300000000000002E-2</v>
      </c>
      <c r="AJ834" s="86">
        <v>1.01</v>
      </c>
      <c r="AK834" s="86">
        <v>5</v>
      </c>
      <c r="AL834" s="87">
        <v>7.1300000000000002E-2</v>
      </c>
      <c r="AM834" s="91" t="s">
        <v>620</v>
      </c>
      <c r="AN834" s="91" t="s">
        <v>621</v>
      </c>
      <c r="AO834" s="19">
        <v>3603.41</v>
      </c>
      <c r="AP834" s="19">
        <v>0</v>
      </c>
      <c r="AQ834" s="19">
        <v>0</v>
      </c>
      <c r="AR834" s="19">
        <v>0</v>
      </c>
      <c r="AS834" s="19">
        <v>0</v>
      </c>
      <c r="AT834" s="19">
        <v>0</v>
      </c>
      <c r="AU834" s="19">
        <v>3603.41</v>
      </c>
      <c r="AV834" s="19">
        <v>0</v>
      </c>
      <c r="AW834" s="19">
        <v>0</v>
      </c>
      <c r="AX834" s="19">
        <v>0</v>
      </c>
      <c r="AY834" s="19">
        <v>0</v>
      </c>
      <c r="AZ834" s="19">
        <v>0</v>
      </c>
      <c r="BA834" s="19">
        <v>3603.41</v>
      </c>
      <c r="BB834" s="19">
        <v>0</v>
      </c>
      <c r="BC834" s="19">
        <v>0</v>
      </c>
      <c r="BD834" s="19">
        <v>0</v>
      </c>
      <c r="BE834" s="19">
        <v>0</v>
      </c>
      <c r="BF834" s="19">
        <v>0</v>
      </c>
      <c r="BG834" s="19">
        <v>0</v>
      </c>
      <c r="BH834" s="19">
        <v>0</v>
      </c>
      <c r="BI834" s="19">
        <v>0</v>
      </c>
      <c r="BJ834" s="19">
        <f t="shared" si="36"/>
        <v>7206.82</v>
      </c>
      <c r="BK834" s="19">
        <f t="shared" si="37"/>
        <v>3603.41</v>
      </c>
      <c r="BL834" s="19">
        <f t="shared" si="38"/>
        <v>10810.23</v>
      </c>
    </row>
    <row r="835" spans="1:64" x14ac:dyDescent="0.25">
      <c r="A835" s="52" t="s">
        <v>2650</v>
      </c>
      <c r="B835" s="78" t="s">
        <v>956</v>
      </c>
      <c r="C835" s="79">
        <v>1</v>
      </c>
      <c r="D835" s="80" t="s">
        <v>23</v>
      </c>
      <c r="E835" s="79" t="s">
        <v>434</v>
      </c>
      <c r="F835" s="79" t="s">
        <v>604</v>
      </c>
      <c r="G835" s="79" t="s">
        <v>623</v>
      </c>
      <c r="H835" s="79" t="s">
        <v>624</v>
      </c>
      <c r="I835" s="79" t="s">
        <v>625</v>
      </c>
      <c r="J835" s="79" t="s">
        <v>626</v>
      </c>
      <c r="K835" s="79" t="s">
        <v>446</v>
      </c>
      <c r="L835" s="79" t="s">
        <v>606</v>
      </c>
      <c r="M835" s="79" t="s">
        <v>619</v>
      </c>
      <c r="N835" s="81">
        <v>1</v>
      </c>
      <c r="O835" s="81">
        <v>1</v>
      </c>
      <c r="P835" s="81">
        <v>1</v>
      </c>
      <c r="Q835" s="81">
        <v>1</v>
      </c>
      <c r="R835" s="81">
        <v>1</v>
      </c>
      <c r="S835" s="81">
        <v>1</v>
      </c>
      <c r="T835" s="81">
        <v>0</v>
      </c>
      <c r="U835" s="81">
        <v>0</v>
      </c>
      <c r="V835" s="81">
        <v>0</v>
      </c>
      <c r="W835" s="102">
        <v>2768097.42</v>
      </c>
      <c r="X835" s="102">
        <v>0</v>
      </c>
      <c r="Y835" s="102">
        <v>0</v>
      </c>
      <c r="Z835" s="102">
        <v>0</v>
      </c>
      <c r="AA835" s="102">
        <v>0</v>
      </c>
      <c r="AB835" s="102">
        <v>0</v>
      </c>
      <c r="AC835" s="102">
        <v>2768097.42</v>
      </c>
      <c r="AD835" s="89">
        <v>44291</v>
      </c>
      <c r="AE835" s="89">
        <v>46117</v>
      </c>
      <c r="AF835" s="90">
        <v>2768097.42</v>
      </c>
      <c r="AG835" s="84">
        <v>1.01</v>
      </c>
      <c r="AH835" s="84">
        <v>5</v>
      </c>
      <c r="AI835" s="85">
        <v>7.1300000000000002E-2</v>
      </c>
      <c r="AJ835" s="86">
        <v>1.01</v>
      </c>
      <c r="AK835" s="86">
        <v>5</v>
      </c>
      <c r="AL835" s="87">
        <v>7.1300000000000002E-2</v>
      </c>
      <c r="AM835" s="91" t="s">
        <v>620</v>
      </c>
      <c r="AN835" s="91" t="s">
        <v>621</v>
      </c>
      <c r="AO835" s="19">
        <v>45324.19</v>
      </c>
      <c r="AP835" s="19">
        <v>0</v>
      </c>
      <c r="AQ835" s="19">
        <v>0</v>
      </c>
      <c r="AR835" s="19">
        <v>0</v>
      </c>
      <c r="AS835" s="19">
        <v>0</v>
      </c>
      <c r="AT835" s="19">
        <v>0</v>
      </c>
      <c r="AU835" s="19">
        <v>45324.19</v>
      </c>
      <c r="AV835" s="19">
        <v>0</v>
      </c>
      <c r="AW835" s="19">
        <v>0</v>
      </c>
      <c r="AX835" s="19">
        <v>0</v>
      </c>
      <c r="AY835" s="19">
        <v>0</v>
      </c>
      <c r="AZ835" s="19">
        <v>0</v>
      </c>
      <c r="BA835" s="19">
        <v>45324.19</v>
      </c>
      <c r="BB835" s="19">
        <v>0</v>
      </c>
      <c r="BC835" s="19">
        <v>0</v>
      </c>
      <c r="BD835" s="19">
        <v>0</v>
      </c>
      <c r="BE835" s="19">
        <v>0</v>
      </c>
      <c r="BF835" s="19">
        <v>0</v>
      </c>
      <c r="BG835" s="19">
        <v>0</v>
      </c>
      <c r="BH835" s="19">
        <v>0</v>
      </c>
      <c r="BI835" s="19">
        <v>0</v>
      </c>
      <c r="BJ835" s="19">
        <f t="shared" ref="BJ835:BJ898" si="39">SUM(AO835:AW835)</f>
        <v>90648.38</v>
      </c>
      <c r="BK835" s="19">
        <f t="shared" si="37"/>
        <v>45324.19</v>
      </c>
      <c r="BL835" s="19">
        <f t="shared" si="38"/>
        <v>135972.57</v>
      </c>
    </row>
    <row r="836" spans="1:64" x14ac:dyDescent="0.25">
      <c r="A836" s="52" t="s">
        <v>2651</v>
      </c>
      <c r="B836" s="78" t="s">
        <v>957</v>
      </c>
      <c r="C836" s="79">
        <v>1</v>
      </c>
      <c r="D836" s="80" t="s">
        <v>23</v>
      </c>
      <c r="E836" s="79" t="s">
        <v>434</v>
      </c>
      <c r="F836" s="79" t="s">
        <v>604</v>
      </c>
      <c r="G836" s="79" t="s">
        <v>623</v>
      </c>
      <c r="H836" s="79" t="s">
        <v>624</v>
      </c>
      <c r="I836" s="79" t="s">
        <v>625</v>
      </c>
      <c r="J836" s="79" t="s">
        <v>626</v>
      </c>
      <c r="K836" s="79" t="s">
        <v>446</v>
      </c>
      <c r="L836" s="79" t="s">
        <v>606</v>
      </c>
      <c r="M836" s="79" t="s">
        <v>619</v>
      </c>
      <c r="N836" s="81">
        <v>1</v>
      </c>
      <c r="O836" s="81">
        <v>1</v>
      </c>
      <c r="P836" s="81">
        <v>1</v>
      </c>
      <c r="Q836" s="81">
        <v>1</v>
      </c>
      <c r="R836" s="81">
        <v>1</v>
      </c>
      <c r="S836" s="81">
        <v>1</v>
      </c>
      <c r="T836" s="81">
        <v>0</v>
      </c>
      <c r="U836" s="81">
        <v>0</v>
      </c>
      <c r="V836" s="81">
        <v>0</v>
      </c>
      <c r="W836" s="102">
        <v>2978506.37</v>
      </c>
      <c r="X836" s="102">
        <v>0</v>
      </c>
      <c r="Y836" s="102">
        <v>0</v>
      </c>
      <c r="Z836" s="102">
        <v>0</v>
      </c>
      <c r="AA836" s="102">
        <v>0</v>
      </c>
      <c r="AB836" s="102">
        <v>0</v>
      </c>
      <c r="AC836" s="102">
        <v>2978506.37</v>
      </c>
      <c r="AD836" s="89">
        <v>44291</v>
      </c>
      <c r="AE836" s="89">
        <v>46117</v>
      </c>
      <c r="AF836" s="90">
        <v>2978506.37</v>
      </c>
      <c r="AG836" s="84">
        <v>1.01</v>
      </c>
      <c r="AH836" s="84">
        <v>5</v>
      </c>
      <c r="AI836" s="85">
        <v>7.1300000000000002E-2</v>
      </c>
      <c r="AJ836" s="86">
        <v>1.01</v>
      </c>
      <c r="AK836" s="86">
        <v>5</v>
      </c>
      <c r="AL836" s="87">
        <v>7.1300000000000002E-2</v>
      </c>
      <c r="AM836" s="91" t="s">
        <v>620</v>
      </c>
      <c r="AN836" s="91" t="s">
        <v>621</v>
      </c>
      <c r="AO836" s="19">
        <v>168436.45</v>
      </c>
      <c r="AP836" s="19">
        <v>0</v>
      </c>
      <c r="AQ836" s="19">
        <v>0</v>
      </c>
      <c r="AR836" s="19">
        <v>0</v>
      </c>
      <c r="AS836" s="19">
        <v>0</v>
      </c>
      <c r="AT836" s="19">
        <v>0</v>
      </c>
      <c r="AU836" s="19">
        <v>168436.45</v>
      </c>
      <c r="AV836" s="19">
        <v>0</v>
      </c>
      <c r="AW836" s="19">
        <v>0</v>
      </c>
      <c r="AX836" s="19">
        <v>0</v>
      </c>
      <c r="AY836" s="19">
        <v>0</v>
      </c>
      <c r="AZ836" s="19">
        <v>0</v>
      </c>
      <c r="BA836" s="19">
        <v>168436.45</v>
      </c>
      <c r="BB836" s="19">
        <v>0</v>
      </c>
      <c r="BC836" s="19">
        <v>0</v>
      </c>
      <c r="BD836" s="19">
        <v>0</v>
      </c>
      <c r="BE836" s="19">
        <v>0</v>
      </c>
      <c r="BF836" s="19">
        <v>0</v>
      </c>
      <c r="BG836" s="19">
        <v>0</v>
      </c>
      <c r="BH836" s="19">
        <v>0</v>
      </c>
      <c r="BI836" s="19">
        <v>0</v>
      </c>
      <c r="BJ836" s="19">
        <f t="shared" si="39"/>
        <v>336872.9</v>
      </c>
      <c r="BK836" s="19">
        <f t="shared" ref="BK836:BK899" si="40">SUM(AX836:BI836)</f>
        <v>168436.45</v>
      </c>
      <c r="BL836" s="19">
        <f t="shared" ref="BL836:BL899" si="41">BJ836+BK836</f>
        <v>505309.35000000003</v>
      </c>
    </row>
    <row r="837" spans="1:64" x14ac:dyDescent="0.25">
      <c r="A837" s="52" t="s">
        <v>2652</v>
      </c>
      <c r="B837" s="78" t="s">
        <v>958</v>
      </c>
      <c r="C837" s="79">
        <v>1</v>
      </c>
      <c r="D837" s="80" t="s">
        <v>23</v>
      </c>
      <c r="E837" s="79" t="s">
        <v>434</v>
      </c>
      <c r="F837" s="79" t="s">
        <v>604</v>
      </c>
      <c r="G837" s="79" t="s">
        <v>623</v>
      </c>
      <c r="H837" s="79" t="s">
        <v>624</v>
      </c>
      <c r="I837" s="79" t="s">
        <v>625</v>
      </c>
      <c r="J837" s="79" t="s">
        <v>626</v>
      </c>
      <c r="K837" s="79" t="s">
        <v>446</v>
      </c>
      <c r="L837" s="79" t="s">
        <v>606</v>
      </c>
      <c r="M837" s="79" t="s">
        <v>619</v>
      </c>
      <c r="N837" s="81">
        <v>1</v>
      </c>
      <c r="O837" s="81">
        <v>1</v>
      </c>
      <c r="P837" s="81">
        <v>1</v>
      </c>
      <c r="Q837" s="81">
        <v>1</v>
      </c>
      <c r="R837" s="81">
        <v>1</v>
      </c>
      <c r="S837" s="81">
        <v>1</v>
      </c>
      <c r="T837" s="81">
        <v>0</v>
      </c>
      <c r="U837" s="81">
        <v>0</v>
      </c>
      <c r="V837" s="81">
        <v>0</v>
      </c>
      <c r="W837" s="102">
        <v>6813386.9900000002</v>
      </c>
      <c r="X837" s="102">
        <v>0</v>
      </c>
      <c r="Y837" s="102">
        <v>0</v>
      </c>
      <c r="Z837" s="102">
        <v>0</v>
      </c>
      <c r="AA837" s="102">
        <v>0</v>
      </c>
      <c r="AB837" s="102">
        <v>0</v>
      </c>
      <c r="AC837" s="102">
        <v>6813386.9900000002</v>
      </c>
      <c r="AD837" s="89">
        <v>44291</v>
      </c>
      <c r="AE837" s="89">
        <v>46117</v>
      </c>
      <c r="AF837" s="90">
        <v>6813386.9900000002</v>
      </c>
      <c r="AG837" s="84">
        <v>1.01</v>
      </c>
      <c r="AH837" s="84">
        <v>5</v>
      </c>
      <c r="AI837" s="85">
        <v>7.1300000000000002E-2</v>
      </c>
      <c r="AJ837" s="86">
        <v>1.01</v>
      </c>
      <c r="AK837" s="86">
        <v>5</v>
      </c>
      <c r="AL837" s="87">
        <v>7.1300000000000002E-2</v>
      </c>
      <c r="AM837" s="91" t="s">
        <v>620</v>
      </c>
      <c r="AN837" s="91" t="s">
        <v>621</v>
      </c>
      <c r="AO837" s="19">
        <v>33097.980000000003</v>
      </c>
      <c r="AP837" s="19">
        <v>0</v>
      </c>
      <c r="AQ837" s="19">
        <v>0</v>
      </c>
      <c r="AR837" s="19">
        <v>0</v>
      </c>
      <c r="AS837" s="19">
        <v>0</v>
      </c>
      <c r="AT837" s="19">
        <v>0</v>
      </c>
      <c r="AU837" s="19">
        <v>33097.980000000003</v>
      </c>
      <c r="AV837" s="19">
        <v>0</v>
      </c>
      <c r="AW837" s="19">
        <v>0</v>
      </c>
      <c r="AX837" s="19">
        <v>0</v>
      </c>
      <c r="AY837" s="19">
        <v>0</v>
      </c>
      <c r="AZ837" s="19">
        <v>0</v>
      </c>
      <c r="BA837" s="19">
        <v>33097.980000000003</v>
      </c>
      <c r="BB837" s="19">
        <v>0</v>
      </c>
      <c r="BC837" s="19">
        <v>0</v>
      </c>
      <c r="BD837" s="19">
        <v>0</v>
      </c>
      <c r="BE837" s="19">
        <v>0</v>
      </c>
      <c r="BF837" s="19">
        <v>0</v>
      </c>
      <c r="BG837" s="19">
        <v>0</v>
      </c>
      <c r="BH837" s="19">
        <v>0</v>
      </c>
      <c r="BI837" s="19">
        <v>0</v>
      </c>
      <c r="BJ837" s="19">
        <f t="shared" si="39"/>
        <v>66195.960000000006</v>
      </c>
      <c r="BK837" s="19">
        <f t="shared" si="40"/>
        <v>33097.980000000003</v>
      </c>
      <c r="BL837" s="19">
        <f t="shared" si="41"/>
        <v>99293.94</v>
      </c>
    </row>
    <row r="838" spans="1:64" x14ac:dyDescent="0.25">
      <c r="A838" s="52" t="s">
        <v>2653</v>
      </c>
      <c r="B838" s="78" t="s">
        <v>959</v>
      </c>
      <c r="C838" s="79">
        <v>1</v>
      </c>
      <c r="D838" s="80" t="s">
        <v>23</v>
      </c>
      <c r="E838" s="79" t="s">
        <v>434</v>
      </c>
      <c r="F838" s="79" t="s">
        <v>604</v>
      </c>
      <c r="G838" s="79" t="s">
        <v>623</v>
      </c>
      <c r="H838" s="79" t="s">
        <v>624</v>
      </c>
      <c r="I838" s="79" t="s">
        <v>625</v>
      </c>
      <c r="J838" s="79" t="s">
        <v>626</v>
      </c>
      <c r="K838" s="79" t="s">
        <v>446</v>
      </c>
      <c r="L838" s="79" t="s">
        <v>606</v>
      </c>
      <c r="M838" s="79" t="s">
        <v>619</v>
      </c>
      <c r="N838" s="81">
        <v>1</v>
      </c>
      <c r="O838" s="81">
        <v>1</v>
      </c>
      <c r="P838" s="81">
        <v>1</v>
      </c>
      <c r="Q838" s="81">
        <v>1</v>
      </c>
      <c r="R838" s="81">
        <v>1</v>
      </c>
      <c r="S838" s="81">
        <v>1</v>
      </c>
      <c r="T838" s="81">
        <v>0</v>
      </c>
      <c r="U838" s="81">
        <v>0</v>
      </c>
      <c r="V838" s="81">
        <v>0</v>
      </c>
      <c r="W838" s="102">
        <v>660076.67000000004</v>
      </c>
      <c r="X838" s="102">
        <v>0</v>
      </c>
      <c r="Y838" s="102">
        <v>0</v>
      </c>
      <c r="Z838" s="102">
        <v>0</v>
      </c>
      <c r="AA838" s="102">
        <v>0</v>
      </c>
      <c r="AB838" s="102">
        <v>0</v>
      </c>
      <c r="AC838" s="102">
        <v>660076.67000000004</v>
      </c>
      <c r="AD838" s="89">
        <v>44291</v>
      </c>
      <c r="AE838" s="89">
        <v>46117</v>
      </c>
      <c r="AF838" s="90">
        <v>660076.67000000004</v>
      </c>
      <c r="AG838" s="84">
        <v>1.01</v>
      </c>
      <c r="AH838" s="84">
        <v>5</v>
      </c>
      <c r="AI838" s="85">
        <v>7.1300000000000002E-2</v>
      </c>
      <c r="AJ838" s="86">
        <v>1.01</v>
      </c>
      <c r="AK838" s="86">
        <v>5</v>
      </c>
      <c r="AL838" s="87">
        <v>7.1300000000000002E-2</v>
      </c>
      <c r="AM838" s="91" t="s">
        <v>620</v>
      </c>
      <c r="AN838" s="91" t="s">
        <v>621</v>
      </c>
      <c r="AO838" s="19">
        <v>79231.73</v>
      </c>
      <c r="AP838" s="19">
        <v>0</v>
      </c>
      <c r="AQ838" s="19">
        <v>0</v>
      </c>
      <c r="AR838" s="19">
        <v>0</v>
      </c>
      <c r="AS838" s="19">
        <v>0</v>
      </c>
      <c r="AT838" s="19">
        <v>0</v>
      </c>
      <c r="AU838" s="19">
        <v>79231.73</v>
      </c>
      <c r="AV838" s="19">
        <v>0</v>
      </c>
      <c r="AW838" s="19">
        <v>0</v>
      </c>
      <c r="AX838" s="19">
        <v>0</v>
      </c>
      <c r="AY838" s="19">
        <v>0</v>
      </c>
      <c r="AZ838" s="19">
        <v>0</v>
      </c>
      <c r="BA838" s="19">
        <v>79231.73</v>
      </c>
      <c r="BB838" s="19">
        <v>0</v>
      </c>
      <c r="BC838" s="19">
        <v>0</v>
      </c>
      <c r="BD838" s="19">
        <v>0</v>
      </c>
      <c r="BE838" s="19">
        <v>0</v>
      </c>
      <c r="BF838" s="19">
        <v>0</v>
      </c>
      <c r="BG838" s="19">
        <v>0</v>
      </c>
      <c r="BH838" s="19">
        <v>0</v>
      </c>
      <c r="BI838" s="19">
        <v>0</v>
      </c>
      <c r="BJ838" s="19">
        <f t="shared" si="39"/>
        <v>158463.46</v>
      </c>
      <c r="BK838" s="19">
        <f t="shared" si="40"/>
        <v>79231.73</v>
      </c>
      <c r="BL838" s="19">
        <f t="shared" si="41"/>
        <v>237695.19</v>
      </c>
    </row>
    <row r="839" spans="1:64" x14ac:dyDescent="0.25">
      <c r="A839" s="52" t="s">
        <v>2657</v>
      </c>
      <c r="B839" s="78" t="s">
        <v>961</v>
      </c>
      <c r="C839" s="79">
        <v>1</v>
      </c>
      <c r="D839" s="80" t="s">
        <v>23</v>
      </c>
      <c r="E839" s="79" t="s">
        <v>434</v>
      </c>
      <c r="F839" s="79" t="s">
        <v>604</v>
      </c>
      <c r="G839" s="79" t="s">
        <v>616</v>
      </c>
      <c r="H839" s="79" t="s">
        <v>617</v>
      </c>
      <c r="I839" s="79" t="s">
        <v>605</v>
      </c>
      <c r="J839" s="79" t="s">
        <v>618</v>
      </c>
      <c r="K839" s="79" t="s">
        <v>960</v>
      </c>
      <c r="L839" s="79" t="s">
        <v>606</v>
      </c>
      <c r="M839" s="79" t="s">
        <v>619</v>
      </c>
      <c r="N839" s="81">
        <v>1</v>
      </c>
      <c r="O839" s="81">
        <v>1</v>
      </c>
      <c r="P839" s="81">
        <v>1</v>
      </c>
      <c r="Q839" s="81">
        <v>0</v>
      </c>
      <c r="R839" s="81">
        <v>0</v>
      </c>
      <c r="S839" s="81">
        <v>1</v>
      </c>
      <c r="T839" s="81">
        <v>1</v>
      </c>
      <c r="U839" s="81">
        <v>1</v>
      </c>
      <c r="V839" s="81">
        <v>0</v>
      </c>
      <c r="W839" s="102">
        <v>928479.65</v>
      </c>
      <c r="X839" s="102">
        <v>0</v>
      </c>
      <c r="Y839" s="102">
        <v>0</v>
      </c>
      <c r="Z839" s="102">
        <v>0</v>
      </c>
      <c r="AA839" s="102">
        <v>0</v>
      </c>
      <c r="AB839" s="102">
        <v>0</v>
      </c>
      <c r="AC839" s="102">
        <v>928479.65</v>
      </c>
      <c r="AD839" s="89">
        <v>44291</v>
      </c>
      <c r="AE839" s="89">
        <v>46117</v>
      </c>
      <c r="AF839" s="90">
        <v>928479.65</v>
      </c>
      <c r="AG839" s="84">
        <v>1.01</v>
      </c>
      <c r="AH839" s="84">
        <v>5</v>
      </c>
      <c r="AI839" s="85">
        <v>7.1300000000000002E-2</v>
      </c>
      <c r="AJ839" s="86">
        <v>1.01</v>
      </c>
      <c r="AK839" s="86">
        <v>5</v>
      </c>
      <c r="AL839" s="87">
        <v>7.1300000000000002E-2</v>
      </c>
      <c r="AM839" s="91" t="s">
        <v>620</v>
      </c>
      <c r="AN839" s="91" t="s">
        <v>621</v>
      </c>
      <c r="AO839" s="19">
        <v>4353.49</v>
      </c>
      <c r="AP839" s="19">
        <v>0</v>
      </c>
      <c r="AQ839" s="19">
        <v>0</v>
      </c>
      <c r="AR839" s="19">
        <v>0</v>
      </c>
      <c r="AS839" s="19">
        <v>0</v>
      </c>
      <c r="AT839" s="19">
        <v>0</v>
      </c>
      <c r="AU839" s="19">
        <v>4353.49</v>
      </c>
      <c r="AV839" s="19">
        <v>0</v>
      </c>
      <c r="AW839" s="19">
        <v>0</v>
      </c>
      <c r="AX839" s="19">
        <v>0</v>
      </c>
      <c r="AY839" s="19">
        <v>0</v>
      </c>
      <c r="AZ839" s="19">
        <v>0</v>
      </c>
      <c r="BA839" s="19">
        <v>4353.49</v>
      </c>
      <c r="BB839" s="19">
        <v>0</v>
      </c>
      <c r="BC839" s="19">
        <v>0</v>
      </c>
      <c r="BD839" s="19">
        <v>0</v>
      </c>
      <c r="BE839" s="19">
        <v>0</v>
      </c>
      <c r="BF839" s="19">
        <v>0</v>
      </c>
      <c r="BG839" s="19">
        <v>0</v>
      </c>
      <c r="BH839" s="19">
        <v>0</v>
      </c>
      <c r="BI839" s="19">
        <v>0</v>
      </c>
      <c r="BJ839" s="19">
        <f t="shared" si="39"/>
        <v>8706.98</v>
      </c>
      <c r="BK839" s="19">
        <f t="shared" si="40"/>
        <v>4353.49</v>
      </c>
      <c r="BL839" s="19">
        <f t="shared" si="41"/>
        <v>13060.47</v>
      </c>
    </row>
    <row r="840" spans="1:64" x14ac:dyDescent="0.25">
      <c r="A840" s="52" t="s">
        <v>2654</v>
      </c>
      <c r="B840" s="78" t="s">
        <v>962</v>
      </c>
      <c r="C840" s="79">
        <v>1</v>
      </c>
      <c r="D840" s="80" t="s">
        <v>23</v>
      </c>
      <c r="E840" s="79" t="s">
        <v>434</v>
      </c>
      <c r="F840" s="79" t="s">
        <v>604</v>
      </c>
      <c r="G840" s="79" t="s">
        <v>623</v>
      </c>
      <c r="H840" s="79" t="s">
        <v>624</v>
      </c>
      <c r="I840" s="79" t="s">
        <v>625</v>
      </c>
      <c r="J840" s="79" t="s">
        <v>626</v>
      </c>
      <c r="K840" s="79" t="s">
        <v>446</v>
      </c>
      <c r="L840" s="79" t="s">
        <v>606</v>
      </c>
      <c r="M840" s="79" t="s">
        <v>619</v>
      </c>
      <c r="N840" s="81">
        <v>1</v>
      </c>
      <c r="O840" s="81">
        <v>1</v>
      </c>
      <c r="P840" s="81">
        <v>1</v>
      </c>
      <c r="Q840" s="81">
        <v>1</v>
      </c>
      <c r="R840" s="81">
        <v>1</v>
      </c>
      <c r="S840" s="81">
        <v>1</v>
      </c>
      <c r="T840" s="81">
        <v>0</v>
      </c>
      <c r="U840" s="81">
        <v>0</v>
      </c>
      <c r="V840" s="81">
        <v>0</v>
      </c>
      <c r="W840" s="102">
        <v>101084.49</v>
      </c>
      <c r="X840" s="102">
        <v>0</v>
      </c>
      <c r="Y840" s="102">
        <v>0</v>
      </c>
      <c r="Z840" s="102">
        <v>0</v>
      </c>
      <c r="AA840" s="102">
        <v>0</v>
      </c>
      <c r="AB840" s="102">
        <v>0</v>
      </c>
      <c r="AC840" s="102">
        <v>101084.49</v>
      </c>
      <c r="AD840" s="89">
        <v>44291</v>
      </c>
      <c r="AE840" s="89">
        <v>46117</v>
      </c>
      <c r="AF840" s="90">
        <v>101069.95</v>
      </c>
      <c r="AG840" s="84">
        <v>1.01</v>
      </c>
      <c r="AH840" s="84">
        <v>5</v>
      </c>
      <c r="AI840" s="85">
        <v>7.1300000000000002E-2</v>
      </c>
      <c r="AJ840" s="86">
        <v>1.01</v>
      </c>
      <c r="AK840" s="86">
        <v>5</v>
      </c>
      <c r="AL840" s="87">
        <v>7.1300000000000002E-2</v>
      </c>
      <c r="AM840" s="91" t="s">
        <v>620</v>
      </c>
      <c r="AN840" s="91" t="s">
        <v>621</v>
      </c>
      <c r="AO840" s="19">
        <v>22609.5</v>
      </c>
      <c r="AP840" s="19">
        <v>0</v>
      </c>
      <c r="AQ840" s="19">
        <v>0</v>
      </c>
      <c r="AR840" s="19">
        <v>0</v>
      </c>
      <c r="AS840" s="19">
        <v>0</v>
      </c>
      <c r="AT840" s="19">
        <v>0</v>
      </c>
      <c r="AU840" s="19">
        <v>22609.5</v>
      </c>
      <c r="AV840" s="19">
        <v>0</v>
      </c>
      <c r="AW840" s="19">
        <v>0</v>
      </c>
      <c r="AX840" s="19">
        <v>0</v>
      </c>
      <c r="AY840" s="19">
        <v>0</v>
      </c>
      <c r="AZ840" s="19">
        <v>0</v>
      </c>
      <c r="BA840" s="19">
        <v>22609.5</v>
      </c>
      <c r="BB840" s="19">
        <v>0</v>
      </c>
      <c r="BC840" s="19">
        <v>0</v>
      </c>
      <c r="BD840" s="19">
        <v>0</v>
      </c>
      <c r="BE840" s="19">
        <v>0</v>
      </c>
      <c r="BF840" s="19">
        <v>0</v>
      </c>
      <c r="BG840" s="19">
        <v>0</v>
      </c>
      <c r="BH840" s="19">
        <v>0</v>
      </c>
      <c r="BI840" s="19">
        <v>0</v>
      </c>
      <c r="BJ840" s="19">
        <f t="shared" si="39"/>
        <v>45219</v>
      </c>
      <c r="BK840" s="19">
        <f t="shared" si="40"/>
        <v>22609.5</v>
      </c>
      <c r="BL840" s="19">
        <f t="shared" si="41"/>
        <v>67828.5</v>
      </c>
    </row>
    <row r="841" spans="1:64" x14ac:dyDescent="0.25">
      <c r="A841" s="52" t="s">
        <v>2655</v>
      </c>
      <c r="B841" s="78" t="s">
        <v>963</v>
      </c>
      <c r="C841" s="79">
        <v>1</v>
      </c>
      <c r="D841" s="80" t="s">
        <v>23</v>
      </c>
      <c r="E841" s="79" t="s">
        <v>434</v>
      </c>
      <c r="F841" s="79" t="s">
        <v>604</v>
      </c>
      <c r="G841" s="79" t="s">
        <v>623</v>
      </c>
      <c r="H841" s="79" t="s">
        <v>624</v>
      </c>
      <c r="I841" s="79" t="s">
        <v>625</v>
      </c>
      <c r="J841" s="79" t="s">
        <v>626</v>
      </c>
      <c r="K841" s="79" t="s">
        <v>446</v>
      </c>
      <c r="L841" s="79" t="s">
        <v>606</v>
      </c>
      <c r="M841" s="79" t="s">
        <v>619</v>
      </c>
      <c r="N841" s="81">
        <v>1</v>
      </c>
      <c r="O841" s="81">
        <v>1</v>
      </c>
      <c r="P841" s="81">
        <v>1</v>
      </c>
      <c r="Q841" s="81">
        <v>1</v>
      </c>
      <c r="R841" s="81">
        <v>1</v>
      </c>
      <c r="S841" s="81">
        <v>1</v>
      </c>
      <c r="T841" s="81">
        <v>0</v>
      </c>
      <c r="U841" s="81">
        <v>0</v>
      </c>
      <c r="V841" s="81">
        <v>0</v>
      </c>
      <c r="W841" s="102">
        <v>1271455</v>
      </c>
      <c r="X841" s="102">
        <v>0</v>
      </c>
      <c r="Y841" s="102">
        <v>0</v>
      </c>
      <c r="Z841" s="102">
        <v>0</v>
      </c>
      <c r="AA841" s="102">
        <v>0</v>
      </c>
      <c r="AB841" s="102">
        <v>0</v>
      </c>
      <c r="AC841" s="102">
        <v>1271455</v>
      </c>
      <c r="AD841" s="89">
        <v>44291</v>
      </c>
      <c r="AE841" s="89">
        <v>46117</v>
      </c>
      <c r="AF841" s="90">
        <v>1271455</v>
      </c>
      <c r="AG841" s="84">
        <v>1.01</v>
      </c>
      <c r="AH841" s="84">
        <v>5</v>
      </c>
      <c r="AI841" s="85">
        <v>7.1300000000000002E-2</v>
      </c>
      <c r="AJ841" s="86">
        <v>1.01</v>
      </c>
      <c r="AK841" s="86">
        <v>5</v>
      </c>
      <c r="AL841" s="87">
        <v>7.1300000000000002E-2</v>
      </c>
      <c r="AM841" s="91" t="s">
        <v>620</v>
      </c>
      <c r="AN841" s="91" t="s">
        <v>621</v>
      </c>
      <c r="AO841" s="19">
        <v>16060.5</v>
      </c>
      <c r="AP841" s="19">
        <v>0</v>
      </c>
      <c r="AQ841" s="19">
        <v>0</v>
      </c>
      <c r="AR841" s="19">
        <v>0</v>
      </c>
      <c r="AS841" s="19">
        <v>0</v>
      </c>
      <c r="AT841" s="19">
        <v>0</v>
      </c>
      <c r="AU841" s="19">
        <v>16060.5</v>
      </c>
      <c r="AV841" s="19">
        <v>0</v>
      </c>
      <c r="AW841" s="19">
        <v>0</v>
      </c>
      <c r="AX841" s="19">
        <v>0</v>
      </c>
      <c r="AY841" s="19">
        <v>0</v>
      </c>
      <c r="AZ841" s="19">
        <v>0</v>
      </c>
      <c r="BA841" s="19">
        <v>16060.5</v>
      </c>
      <c r="BB841" s="19">
        <v>0</v>
      </c>
      <c r="BC841" s="19">
        <v>0</v>
      </c>
      <c r="BD841" s="19">
        <v>0</v>
      </c>
      <c r="BE841" s="19">
        <v>0</v>
      </c>
      <c r="BF841" s="19">
        <v>0</v>
      </c>
      <c r="BG841" s="19">
        <v>0</v>
      </c>
      <c r="BH841" s="19">
        <v>0</v>
      </c>
      <c r="BI841" s="19">
        <v>0</v>
      </c>
      <c r="BJ841" s="19">
        <f t="shared" si="39"/>
        <v>32121</v>
      </c>
      <c r="BK841" s="19">
        <f t="shared" si="40"/>
        <v>16060.5</v>
      </c>
      <c r="BL841" s="19">
        <f t="shared" si="41"/>
        <v>48181.5</v>
      </c>
    </row>
    <row r="842" spans="1:64" x14ac:dyDescent="0.25">
      <c r="A842" s="52" t="s">
        <v>2656</v>
      </c>
      <c r="B842" s="78" t="s">
        <v>964</v>
      </c>
      <c r="C842" s="79">
        <v>1</v>
      </c>
      <c r="D842" s="80" t="s">
        <v>23</v>
      </c>
      <c r="E842" s="79" t="s">
        <v>434</v>
      </c>
      <c r="F842" s="79" t="s">
        <v>604</v>
      </c>
      <c r="G842" s="79" t="s">
        <v>623</v>
      </c>
      <c r="H842" s="79" t="s">
        <v>624</v>
      </c>
      <c r="I842" s="79" t="s">
        <v>625</v>
      </c>
      <c r="J842" s="79" t="s">
        <v>626</v>
      </c>
      <c r="K842" s="79" t="s">
        <v>446</v>
      </c>
      <c r="L842" s="79" t="s">
        <v>606</v>
      </c>
      <c r="M842" s="79" t="s">
        <v>619</v>
      </c>
      <c r="N842" s="81">
        <v>1</v>
      </c>
      <c r="O842" s="81">
        <v>1</v>
      </c>
      <c r="P842" s="81">
        <v>1</v>
      </c>
      <c r="Q842" s="81">
        <v>1</v>
      </c>
      <c r="R842" s="81">
        <v>1</v>
      </c>
      <c r="S842" s="81">
        <v>1</v>
      </c>
      <c r="T842" s="81">
        <v>0</v>
      </c>
      <c r="U842" s="81">
        <v>0</v>
      </c>
      <c r="V842" s="81">
        <v>0</v>
      </c>
      <c r="W842" s="102">
        <v>4725056.59</v>
      </c>
      <c r="X842" s="102">
        <v>0</v>
      </c>
      <c r="Y842" s="102">
        <v>0</v>
      </c>
      <c r="Z842" s="102">
        <v>0</v>
      </c>
      <c r="AA842" s="102">
        <v>0</v>
      </c>
      <c r="AB842" s="102">
        <v>0</v>
      </c>
      <c r="AC842" s="102">
        <v>4725056.59</v>
      </c>
      <c r="AD842" s="89">
        <v>44291</v>
      </c>
      <c r="AE842" s="89">
        <v>46117</v>
      </c>
      <c r="AF842" s="90">
        <v>4724056.59</v>
      </c>
      <c r="AG842" s="84">
        <v>1.01</v>
      </c>
      <c r="AH842" s="84">
        <v>5</v>
      </c>
      <c r="AI842" s="85">
        <v>7.1300000000000002E-2</v>
      </c>
      <c r="AJ842" s="86">
        <v>1.01</v>
      </c>
      <c r="AK842" s="86">
        <v>5</v>
      </c>
      <c r="AL842" s="87">
        <v>7.1300000000000002E-2</v>
      </c>
      <c r="AM842" s="91" t="s">
        <v>620</v>
      </c>
      <c r="AN842" s="91" t="s">
        <v>621</v>
      </c>
      <c r="AO842" s="19">
        <v>2341.17</v>
      </c>
      <c r="AP842" s="19">
        <v>0</v>
      </c>
      <c r="AQ842" s="19">
        <v>0</v>
      </c>
      <c r="AR842" s="19">
        <v>0</v>
      </c>
      <c r="AS842" s="19">
        <v>0</v>
      </c>
      <c r="AT842" s="19">
        <v>0</v>
      </c>
      <c r="AU842" s="19">
        <v>2341.17</v>
      </c>
      <c r="AV842" s="19">
        <v>0</v>
      </c>
      <c r="AW842" s="19">
        <v>0</v>
      </c>
      <c r="AX842" s="19">
        <v>0</v>
      </c>
      <c r="AY842" s="19">
        <v>0</v>
      </c>
      <c r="AZ842" s="19">
        <v>0</v>
      </c>
      <c r="BA842" s="19">
        <v>2341.17</v>
      </c>
      <c r="BB842" s="19">
        <v>0</v>
      </c>
      <c r="BC842" s="19">
        <v>0</v>
      </c>
      <c r="BD842" s="19">
        <v>0</v>
      </c>
      <c r="BE842" s="19">
        <v>0</v>
      </c>
      <c r="BF842" s="19">
        <v>0</v>
      </c>
      <c r="BG842" s="19">
        <v>0</v>
      </c>
      <c r="BH842" s="19">
        <v>0</v>
      </c>
      <c r="BI842" s="19">
        <v>0</v>
      </c>
      <c r="BJ842" s="19">
        <f t="shared" si="39"/>
        <v>4682.34</v>
      </c>
      <c r="BK842" s="19">
        <f t="shared" si="40"/>
        <v>2341.17</v>
      </c>
      <c r="BL842" s="19">
        <f t="shared" si="41"/>
        <v>7023.51</v>
      </c>
    </row>
    <row r="843" spans="1:64" x14ac:dyDescent="0.25">
      <c r="A843" s="52" t="s">
        <v>2658</v>
      </c>
      <c r="B843" s="78" t="s">
        <v>965</v>
      </c>
      <c r="C843" s="79">
        <v>1</v>
      </c>
      <c r="D843" s="80" t="s">
        <v>23</v>
      </c>
      <c r="E843" s="79" t="s">
        <v>434</v>
      </c>
      <c r="F843" s="79" t="s">
        <v>604</v>
      </c>
      <c r="G843" s="79" t="s">
        <v>616</v>
      </c>
      <c r="H843" s="79" t="s">
        <v>617</v>
      </c>
      <c r="I843" s="79" t="s">
        <v>605</v>
      </c>
      <c r="J843" s="79" t="s">
        <v>618</v>
      </c>
      <c r="K843" s="79" t="s">
        <v>568</v>
      </c>
      <c r="L843" s="79" t="s">
        <v>606</v>
      </c>
      <c r="M843" s="79" t="s">
        <v>619</v>
      </c>
      <c r="N843" s="81">
        <v>1</v>
      </c>
      <c r="O843" s="81">
        <v>1</v>
      </c>
      <c r="P843" s="81">
        <v>1</v>
      </c>
      <c r="Q843" s="81">
        <v>0</v>
      </c>
      <c r="R843" s="81">
        <v>0</v>
      </c>
      <c r="S843" s="81">
        <v>1</v>
      </c>
      <c r="T843" s="81">
        <v>1</v>
      </c>
      <c r="U843" s="81">
        <v>1</v>
      </c>
      <c r="V843" s="81">
        <v>0</v>
      </c>
      <c r="W843" s="102">
        <v>2222644.7999999998</v>
      </c>
      <c r="X843" s="102">
        <v>0</v>
      </c>
      <c r="Y843" s="102">
        <v>0</v>
      </c>
      <c r="Z843" s="102">
        <v>0</v>
      </c>
      <c r="AA843" s="102">
        <v>0</v>
      </c>
      <c r="AB843" s="102">
        <v>0</v>
      </c>
      <c r="AC843" s="102">
        <v>2222644.7999999998</v>
      </c>
      <c r="AD843" s="89">
        <v>44291</v>
      </c>
      <c r="AE843" s="89">
        <v>46117</v>
      </c>
      <c r="AF843" s="90">
        <v>2222644.7999999998</v>
      </c>
      <c r="AG843" s="84">
        <v>1.01</v>
      </c>
      <c r="AH843" s="84">
        <v>5</v>
      </c>
      <c r="AI843" s="85">
        <v>7.1300000000000002E-2</v>
      </c>
      <c r="AJ843" s="86">
        <v>1.01</v>
      </c>
      <c r="AK843" s="86">
        <v>5</v>
      </c>
      <c r="AL843" s="87">
        <v>7.1300000000000002E-2</v>
      </c>
      <c r="AM843" s="91" t="s">
        <v>620</v>
      </c>
      <c r="AN843" s="91" t="s">
        <v>621</v>
      </c>
      <c r="AO843" s="19">
        <v>14343.66</v>
      </c>
      <c r="AP843" s="19">
        <v>0</v>
      </c>
      <c r="AQ843" s="19">
        <v>0</v>
      </c>
      <c r="AR843" s="19">
        <v>0</v>
      </c>
      <c r="AS843" s="19">
        <v>0</v>
      </c>
      <c r="AT843" s="19">
        <v>0</v>
      </c>
      <c r="AU843" s="19">
        <v>14343.66</v>
      </c>
      <c r="AV843" s="19">
        <v>0</v>
      </c>
      <c r="AW843" s="19">
        <v>0</v>
      </c>
      <c r="AX843" s="19">
        <v>0</v>
      </c>
      <c r="AY843" s="19">
        <v>0</v>
      </c>
      <c r="AZ843" s="19">
        <v>0</v>
      </c>
      <c r="BA843" s="19">
        <v>14343.66</v>
      </c>
      <c r="BB843" s="19">
        <v>0</v>
      </c>
      <c r="BC843" s="19">
        <v>0</v>
      </c>
      <c r="BD843" s="19">
        <v>0</v>
      </c>
      <c r="BE843" s="19">
        <v>0</v>
      </c>
      <c r="BF843" s="19">
        <v>0</v>
      </c>
      <c r="BG843" s="19">
        <v>0</v>
      </c>
      <c r="BH843" s="19">
        <v>0</v>
      </c>
      <c r="BI843" s="19">
        <v>0</v>
      </c>
      <c r="BJ843" s="19">
        <f t="shared" si="39"/>
        <v>28687.32</v>
      </c>
      <c r="BK843" s="19">
        <f t="shared" si="40"/>
        <v>14343.66</v>
      </c>
      <c r="BL843" s="19">
        <f t="shared" si="41"/>
        <v>43030.979999999996</v>
      </c>
    </row>
    <row r="844" spans="1:64" x14ac:dyDescent="0.25">
      <c r="A844" s="52" t="s">
        <v>2659</v>
      </c>
      <c r="B844" s="78" t="s">
        <v>966</v>
      </c>
      <c r="C844" s="79">
        <v>1</v>
      </c>
      <c r="D844" s="80" t="s">
        <v>23</v>
      </c>
      <c r="E844" s="79" t="s">
        <v>434</v>
      </c>
      <c r="F844" s="79" t="s">
        <v>604</v>
      </c>
      <c r="G844" s="79" t="s">
        <v>623</v>
      </c>
      <c r="H844" s="79" t="s">
        <v>624</v>
      </c>
      <c r="I844" s="79" t="s">
        <v>625</v>
      </c>
      <c r="J844" s="79" t="s">
        <v>626</v>
      </c>
      <c r="K844" s="79" t="s">
        <v>446</v>
      </c>
      <c r="L844" s="79" t="s">
        <v>606</v>
      </c>
      <c r="M844" s="79" t="s">
        <v>619</v>
      </c>
      <c r="N844" s="81">
        <v>1</v>
      </c>
      <c r="O844" s="81">
        <v>1</v>
      </c>
      <c r="P844" s="81">
        <v>1</v>
      </c>
      <c r="Q844" s="81">
        <v>1</v>
      </c>
      <c r="R844" s="81">
        <v>1</v>
      </c>
      <c r="S844" s="81">
        <v>1</v>
      </c>
      <c r="T844" s="81">
        <v>0</v>
      </c>
      <c r="U844" s="81">
        <v>0</v>
      </c>
      <c r="V844" s="81">
        <v>0</v>
      </c>
      <c r="W844" s="102">
        <v>634251.98</v>
      </c>
      <c r="X844" s="102">
        <v>0</v>
      </c>
      <c r="Y844" s="102">
        <v>0</v>
      </c>
      <c r="Z844" s="102">
        <v>0</v>
      </c>
      <c r="AA844" s="102">
        <v>0</v>
      </c>
      <c r="AB844" s="102">
        <v>0</v>
      </c>
      <c r="AC844" s="102">
        <v>634251.98</v>
      </c>
      <c r="AD844" s="89">
        <v>44291</v>
      </c>
      <c r="AE844" s="89">
        <v>46117</v>
      </c>
      <c r="AF844" s="90">
        <v>634251.98</v>
      </c>
      <c r="AG844" s="84">
        <v>1.01</v>
      </c>
      <c r="AH844" s="84">
        <v>5</v>
      </c>
      <c r="AI844" s="85">
        <v>7.1300000000000002E-2</v>
      </c>
      <c r="AJ844" s="86">
        <v>1.01</v>
      </c>
      <c r="AK844" s="86">
        <v>5</v>
      </c>
      <c r="AL844" s="87">
        <v>7.1300000000000002E-2</v>
      </c>
      <c r="AM844" s="91" t="s">
        <v>620</v>
      </c>
      <c r="AN844" s="91" t="s">
        <v>621</v>
      </c>
      <c r="AO844" s="19">
        <v>287.62</v>
      </c>
      <c r="AP844" s="19">
        <v>287.62</v>
      </c>
      <c r="AQ844" s="19">
        <v>287.62</v>
      </c>
      <c r="AR844" s="19">
        <v>287.62</v>
      </c>
      <c r="AS844" s="19">
        <v>287.62</v>
      </c>
      <c r="AT844" s="19">
        <v>287.62</v>
      </c>
      <c r="AU844" s="19">
        <v>287.62</v>
      </c>
      <c r="AV844" s="19">
        <v>287.62</v>
      </c>
      <c r="AW844" s="19">
        <v>287.62</v>
      </c>
      <c r="AX844" s="19">
        <v>287.62</v>
      </c>
      <c r="AY844" s="19">
        <v>287.62</v>
      </c>
      <c r="AZ844" s="19">
        <v>287.62</v>
      </c>
      <c r="BA844" s="19">
        <v>287.62</v>
      </c>
      <c r="BB844" s="19">
        <v>287.62</v>
      </c>
      <c r="BC844" s="19">
        <v>287.62</v>
      </c>
      <c r="BD844" s="19">
        <v>287.62</v>
      </c>
      <c r="BE844" s="19">
        <v>287.62</v>
      </c>
      <c r="BF844" s="19">
        <v>287.62</v>
      </c>
      <c r="BG844" s="19">
        <v>287.62</v>
      </c>
      <c r="BH844" s="19">
        <v>287.62</v>
      </c>
      <c r="BI844" s="19">
        <v>287.62</v>
      </c>
      <c r="BJ844" s="19">
        <f t="shared" si="39"/>
        <v>2588.5799999999995</v>
      </c>
      <c r="BK844" s="19">
        <f t="shared" si="40"/>
        <v>3451.4399999999991</v>
      </c>
      <c r="BL844" s="19">
        <f t="shared" si="41"/>
        <v>6040.0199999999986</v>
      </c>
    </row>
    <row r="845" spans="1:64" x14ac:dyDescent="0.25">
      <c r="A845" s="52" t="s">
        <v>2660</v>
      </c>
      <c r="B845" s="78" t="s">
        <v>967</v>
      </c>
      <c r="C845" s="79">
        <v>1</v>
      </c>
      <c r="D845" s="80" t="s">
        <v>23</v>
      </c>
      <c r="E845" s="79" t="s">
        <v>434</v>
      </c>
      <c r="F845" s="79" t="s">
        <v>604</v>
      </c>
      <c r="G845" s="79" t="s">
        <v>623</v>
      </c>
      <c r="H845" s="79" t="s">
        <v>624</v>
      </c>
      <c r="I845" s="79" t="s">
        <v>625</v>
      </c>
      <c r="J845" s="79" t="s">
        <v>626</v>
      </c>
      <c r="K845" s="79" t="s">
        <v>446</v>
      </c>
      <c r="L845" s="79" t="s">
        <v>606</v>
      </c>
      <c r="M845" s="79" t="s">
        <v>619</v>
      </c>
      <c r="N845" s="81">
        <v>1</v>
      </c>
      <c r="O845" s="81">
        <v>1</v>
      </c>
      <c r="P845" s="81">
        <v>1</v>
      </c>
      <c r="Q845" s="81">
        <v>1</v>
      </c>
      <c r="R845" s="81">
        <v>1</v>
      </c>
      <c r="S845" s="81">
        <v>1</v>
      </c>
      <c r="T845" s="81">
        <v>0</v>
      </c>
      <c r="U845" s="81">
        <v>0</v>
      </c>
      <c r="V845" s="81">
        <v>0</v>
      </c>
      <c r="W845" s="102">
        <v>450536.43</v>
      </c>
      <c r="X845" s="102">
        <v>0</v>
      </c>
      <c r="Y845" s="102">
        <v>0</v>
      </c>
      <c r="Z845" s="102">
        <v>0</v>
      </c>
      <c r="AA845" s="102">
        <v>0</v>
      </c>
      <c r="AB845" s="102">
        <v>0</v>
      </c>
      <c r="AC845" s="102">
        <v>450536.43</v>
      </c>
      <c r="AD845" s="89">
        <v>44291</v>
      </c>
      <c r="AE845" s="89">
        <v>46117</v>
      </c>
      <c r="AF845" s="90">
        <v>450536.43</v>
      </c>
      <c r="AG845" s="84">
        <v>1.01</v>
      </c>
      <c r="AH845" s="84">
        <v>5</v>
      </c>
      <c r="AI845" s="85">
        <v>7.1300000000000002E-2</v>
      </c>
      <c r="AJ845" s="86">
        <v>1.01</v>
      </c>
      <c r="AK845" s="86">
        <v>5</v>
      </c>
      <c r="AL845" s="87">
        <v>7.1300000000000002E-2</v>
      </c>
      <c r="AM845" s="91" t="s">
        <v>620</v>
      </c>
      <c r="AN845" s="91" t="s">
        <v>621</v>
      </c>
      <c r="AO845" s="19">
        <v>6000.69</v>
      </c>
      <c r="AP845" s="19">
        <v>6000.69</v>
      </c>
      <c r="AQ845" s="19">
        <v>6000.69</v>
      </c>
      <c r="AR845" s="19">
        <v>3000.34</v>
      </c>
      <c r="AS845" s="19">
        <v>3000.34</v>
      </c>
      <c r="AT845" s="19">
        <v>3000.34</v>
      </c>
      <c r="AU845" s="19">
        <v>3000.34</v>
      </c>
      <c r="AV845" s="19">
        <v>3000.34</v>
      </c>
      <c r="AW845" s="19">
        <v>3000.34</v>
      </c>
      <c r="AX845" s="19">
        <v>0</v>
      </c>
      <c r="AY845" s="19">
        <v>0</v>
      </c>
      <c r="AZ845" s="19">
        <v>0</v>
      </c>
      <c r="BA845" s="19">
        <v>0</v>
      </c>
      <c r="BB845" s="19">
        <v>0</v>
      </c>
      <c r="BC845" s="19">
        <v>0</v>
      </c>
      <c r="BD845" s="19">
        <v>0</v>
      </c>
      <c r="BE845" s="19">
        <v>0</v>
      </c>
      <c r="BF845" s="19">
        <v>0</v>
      </c>
      <c r="BG845" s="19">
        <v>0</v>
      </c>
      <c r="BH845" s="19">
        <v>0</v>
      </c>
      <c r="BI845" s="19">
        <v>0</v>
      </c>
      <c r="BJ845" s="19">
        <f t="shared" si="39"/>
        <v>36004.11</v>
      </c>
      <c r="BK845" s="19">
        <f t="shared" si="40"/>
        <v>0</v>
      </c>
      <c r="BL845" s="19">
        <f t="shared" si="41"/>
        <v>36004.11</v>
      </c>
    </row>
    <row r="846" spans="1:64" x14ac:dyDescent="0.25">
      <c r="A846" s="52" t="s">
        <v>2661</v>
      </c>
      <c r="B846" s="78" t="s">
        <v>968</v>
      </c>
      <c r="C846" s="79">
        <v>1</v>
      </c>
      <c r="D846" s="80" t="s">
        <v>23</v>
      </c>
      <c r="E846" s="79" t="s">
        <v>434</v>
      </c>
      <c r="F846" s="79" t="s">
        <v>604</v>
      </c>
      <c r="G846" s="79" t="s">
        <v>623</v>
      </c>
      <c r="H846" s="79" t="s">
        <v>624</v>
      </c>
      <c r="I846" s="79" t="s">
        <v>625</v>
      </c>
      <c r="J846" s="79" t="s">
        <v>626</v>
      </c>
      <c r="K846" s="79" t="s">
        <v>446</v>
      </c>
      <c r="L846" s="79" t="s">
        <v>606</v>
      </c>
      <c r="M846" s="79" t="s">
        <v>619</v>
      </c>
      <c r="N846" s="81">
        <v>1</v>
      </c>
      <c r="O846" s="81">
        <v>1</v>
      </c>
      <c r="P846" s="81">
        <v>1</v>
      </c>
      <c r="Q846" s="81">
        <v>1</v>
      </c>
      <c r="R846" s="81">
        <v>1</v>
      </c>
      <c r="S846" s="81">
        <v>1</v>
      </c>
      <c r="T846" s="81">
        <v>0</v>
      </c>
      <c r="U846" s="81">
        <v>0</v>
      </c>
      <c r="V846" s="81">
        <v>0</v>
      </c>
      <c r="W846" s="102">
        <v>65675.649999999994</v>
      </c>
      <c r="X846" s="102">
        <v>0</v>
      </c>
      <c r="Y846" s="102">
        <v>0</v>
      </c>
      <c r="Z846" s="102">
        <v>0</v>
      </c>
      <c r="AA846" s="102">
        <v>0</v>
      </c>
      <c r="AB846" s="102">
        <v>0</v>
      </c>
      <c r="AC846" s="102">
        <v>65675.649999999994</v>
      </c>
      <c r="AD846" s="89">
        <v>44291</v>
      </c>
      <c r="AE846" s="89">
        <v>46117</v>
      </c>
      <c r="AF846" s="90">
        <v>65675.649999999994</v>
      </c>
      <c r="AG846" s="84">
        <v>1.01</v>
      </c>
      <c r="AH846" s="84">
        <v>5</v>
      </c>
      <c r="AI846" s="85">
        <v>7.1300000000000002E-2</v>
      </c>
      <c r="AJ846" s="86">
        <v>1.01</v>
      </c>
      <c r="AK846" s="86">
        <v>5</v>
      </c>
      <c r="AL846" s="87">
        <v>7.1300000000000002E-2</v>
      </c>
      <c r="AM846" s="91" t="s">
        <v>620</v>
      </c>
      <c r="AN846" s="91" t="s">
        <v>621</v>
      </c>
      <c r="AO846" s="19">
        <v>4015.82</v>
      </c>
      <c r="AP846" s="19">
        <v>4015.82</v>
      </c>
      <c r="AQ846" s="19">
        <v>4015.82</v>
      </c>
      <c r="AR846" s="19">
        <v>4015.82</v>
      </c>
      <c r="AS846" s="19">
        <v>4015.82</v>
      </c>
      <c r="AT846" s="19">
        <v>4015.82</v>
      </c>
      <c r="AU846" s="19">
        <v>4015.82</v>
      </c>
      <c r="AV846" s="19">
        <v>4015.82</v>
      </c>
      <c r="AW846" s="19">
        <v>4015.82</v>
      </c>
      <c r="AX846" s="19">
        <v>4015.82</v>
      </c>
      <c r="AY846" s="19">
        <v>4015.82</v>
      </c>
      <c r="AZ846" s="19">
        <v>4015.82</v>
      </c>
      <c r="BA846" s="19">
        <v>4015.82</v>
      </c>
      <c r="BB846" s="19">
        <v>4015.82</v>
      </c>
      <c r="BC846" s="19">
        <v>4015.82</v>
      </c>
      <c r="BD846" s="19">
        <v>2007.91</v>
      </c>
      <c r="BE846" s="19">
        <v>2007.91</v>
      </c>
      <c r="BF846" s="19">
        <v>2007.91</v>
      </c>
      <c r="BG846" s="19">
        <v>2007.91</v>
      </c>
      <c r="BH846" s="19">
        <v>2007.91</v>
      </c>
      <c r="BI846" s="19">
        <v>2007.91</v>
      </c>
      <c r="BJ846" s="19">
        <f t="shared" si="39"/>
        <v>36142.380000000005</v>
      </c>
      <c r="BK846" s="19">
        <f t="shared" si="40"/>
        <v>36142.380000000005</v>
      </c>
      <c r="BL846" s="19">
        <f t="shared" si="41"/>
        <v>72284.760000000009</v>
      </c>
    </row>
    <row r="847" spans="1:64" x14ac:dyDescent="0.25">
      <c r="A847" s="52" t="s">
        <v>2662</v>
      </c>
      <c r="B847" s="78" t="s">
        <v>969</v>
      </c>
      <c r="C847" s="79">
        <v>1</v>
      </c>
      <c r="D847" s="80" t="s">
        <v>23</v>
      </c>
      <c r="E847" s="79" t="s">
        <v>434</v>
      </c>
      <c r="F847" s="79" t="s">
        <v>604</v>
      </c>
      <c r="G847" s="79" t="s">
        <v>623</v>
      </c>
      <c r="H847" s="79" t="s">
        <v>624</v>
      </c>
      <c r="I847" s="79" t="s">
        <v>625</v>
      </c>
      <c r="J847" s="79" t="s">
        <v>626</v>
      </c>
      <c r="K847" s="79" t="s">
        <v>446</v>
      </c>
      <c r="L847" s="79" t="s">
        <v>606</v>
      </c>
      <c r="M847" s="79" t="s">
        <v>619</v>
      </c>
      <c r="N847" s="81">
        <v>1</v>
      </c>
      <c r="O847" s="81">
        <v>1</v>
      </c>
      <c r="P847" s="81">
        <v>1</v>
      </c>
      <c r="Q847" s="81">
        <v>1</v>
      </c>
      <c r="R847" s="81">
        <v>1</v>
      </c>
      <c r="S847" s="81">
        <v>1</v>
      </c>
      <c r="T847" s="81">
        <v>0</v>
      </c>
      <c r="U847" s="81">
        <v>0</v>
      </c>
      <c r="V847" s="81">
        <v>0</v>
      </c>
      <c r="W847" s="102">
        <v>122126.15</v>
      </c>
      <c r="X847" s="102">
        <v>0</v>
      </c>
      <c r="Y847" s="102">
        <v>0</v>
      </c>
      <c r="Z847" s="102">
        <v>0</v>
      </c>
      <c r="AA847" s="102">
        <v>0</v>
      </c>
      <c r="AB847" s="102">
        <v>0</v>
      </c>
      <c r="AC847" s="102">
        <v>122126.15</v>
      </c>
      <c r="AD847" s="89">
        <v>44291</v>
      </c>
      <c r="AE847" s="89">
        <v>46117</v>
      </c>
      <c r="AF847" s="90">
        <v>122126.15</v>
      </c>
      <c r="AG847" s="84">
        <v>1.01</v>
      </c>
      <c r="AH847" s="84">
        <v>5</v>
      </c>
      <c r="AI847" s="85">
        <v>7.1300000000000002E-2</v>
      </c>
      <c r="AJ847" s="86">
        <v>1.01</v>
      </c>
      <c r="AK847" s="86">
        <v>5</v>
      </c>
      <c r="AL847" s="87">
        <v>7.1300000000000002E-2</v>
      </c>
      <c r="AM847" s="91" t="s">
        <v>620</v>
      </c>
      <c r="AN847" s="91" t="s">
        <v>621</v>
      </c>
      <c r="AO847" s="19">
        <v>4563.08</v>
      </c>
      <c r="AP847" s="19">
        <v>4563.08</v>
      </c>
      <c r="AQ847" s="19">
        <v>4563.08</v>
      </c>
      <c r="AR847" s="19">
        <v>4563.08</v>
      </c>
      <c r="AS847" s="19">
        <v>4563.08</v>
      </c>
      <c r="AT847" s="19">
        <v>4563.08</v>
      </c>
      <c r="AU847" s="19">
        <v>4563.08</v>
      </c>
      <c r="AV847" s="19">
        <v>4563.08</v>
      </c>
      <c r="AW847" s="19">
        <v>4563.08</v>
      </c>
      <c r="AX847" s="19">
        <v>4563.08</v>
      </c>
      <c r="AY847" s="19">
        <v>4563.08</v>
      </c>
      <c r="AZ847" s="19">
        <v>4563.08</v>
      </c>
      <c r="BA847" s="19">
        <v>4563.08</v>
      </c>
      <c r="BB847" s="19">
        <v>4563.08</v>
      </c>
      <c r="BC847" s="19">
        <v>4563.08</v>
      </c>
      <c r="BD847" s="19">
        <v>4563.08</v>
      </c>
      <c r="BE847" s="19">
        <v>4563.08</v>
      </c>
      <c r="BF847" s="19">
        <v>4563.08</v>
      </c>
      <c r="BG847" s="19">
        <v>4563.08</v>
      </c>
      <c r="BH847" s="19">
        <v>4563.08</v>
      </c>
      <c r="BI847" s="19">
        <v>4563.08</v>
      </c>
      <c r="BJ847" s="19">
        <f t="shared" si="39"/>
        <v>41067.720000000008</v>
      </c>
      <c r="BK847" s="19">
        <f t="shared" si="40"/>
        <v>54756.960000000014</v>
      </c>
      <c r="BL847" s="19">
        <f t="shared" si="41"/>
        <v>95824.680000000022</v>
      </c>
    </row>
    <row r="848" spans="1:64" x14ac:dyDescent="0.25">
      <c r="A848" s="52" t="s">
        <v>2663</v>
      </c>
      <c r="B848" s="78" t="s">
        <v>970</v>
      </c>
      <c r="C848" s="79">
        <v>1</v>
      </c>
      <c r="D848" s="80" t="s">
        <v>23</v>
      </c>
      <c r="E848" s="79" t="s">
        <v>434</v>
      </c>
      <c r="F848" s="79" t="s">
        <v>604</v>
      </c>
      <c r="G848" s="79" t="s">
        <v>623</v>
      </c>
      <c r="H848" s="79" t="s">
        <v>624</v>
      </c>
      <c r="I848" s="79" t="s">
        <v>625</v>
      </c>
      <c r="J848" s="79" t="s">
        <v>626</v>
      </c>
      <c r="K848" s="79" t="s">
        <v>446</v>
      </c>
      <c r="L848" s="79" t="s">
        <v>606</v>
      </c>
      <c r="M848" s="79" t="s">
        <v>619</v>
      </c>
      <c r="N848" s="81">
        <v>1</v>
      </c>
      <c r="O848" s="81">
        <v>1</v>
      </c>
      <c r="P848" s="81">
        <v>1</v>
      </c>
      <c r="Q848" s="81">
        <v>1</v>
      </c>
      <c r="R848" s="81">
        <v>1</v>
      </c>
      <c r="S848" s="81">
        <v>1</v>
      </c>
      <c r="T848" s="81">
        <v>0</v>
      </c>
      <c r="U848" s="81">
        <v>0</v>
      </c>
      <c r="V848" s="81">
        <v>0</v>
      </c>
      <c r="W848" s="102">
        <v>402375</v>
      </c>
      <c r="X848" s="102">
        <v>0</v>
      </c>
      <c r="Y848" s="102">
        <v>0</v>
      </c>
      <c r="Z848" s="102">
        <v>0</v>
      </c>
      <c r="AA848" s="102">
        <v>0</v>
      </c>
      <c r="AB848" s="102">
        <v>0</v>
      </c>
      <c r="AC848" s="102">
        <v>402375</v>
      </c>
      <c r="AD848" s="89">
        <v>44291</v>
      </c>
      <c r="AE848" s="89">
        <v>46117</v>
      </c>
      <c r="AF848" s="90">
        <v>402375</v>
      </c>
      <c r="AG848" s="84">
        <v>1.01</v>
      </c>
      <c r="AH848" s="84">
        <v>5</v>
      </c>
      <c r="AI848" s="85">
        <v>7.1300000000000002E-2</v>
      </c>
      <c r="AJ848" s="86">
        <v>1.01</v>
      </c>
      <c r="AK848" s="86">
        <v>5</v>
      </c>
      <c r="AL848" s="87">
        <v>7.1300000000000002E-2</v>
      </c>
      <c r="AM848" s="91" t="s">
        <v>620</v>
      </c>
      <c r="AN848" s="91" t="s">
        <v>621</v>
      </c>
      <c r="AO848" s="19">
        <v>7794.9</v>
      </c>
      <c r="AP848" s="19">
        <v>7794.9</v>
      </c>
      <c r="AQ848" s="19">
        <v>7794.9</v>
      </c>
      <c r="AR848" s="19">
        <v>7794.9</v>
      </c>
      <c r="AS848" s="19">
        <v>7794.9</v>
      </c>
      <c r="AT848" s="19">
        <v>7794.9</v>
      </c>
      <c r="AU848" s="19">
        <v>7794.9</v>
      </c>
      <c r="AV848" s="19">
        <v>7794.9</v>
      </c>
      <c r="AW848" s="19">
        <v>7794.9</v>
      </c>
      <c r="AX848" s="19">
        <v>7794.9</v>
      </c>
      <c r="AY848" s="19">
        <v>7794.9</v>
      </c>
      <c r="AZ848" s="19">
        <v>7794.9</v>
      </c>
      <c r="BA848" s="19">
        <v>7794.9</v>
      </c>
      <c r="BB848" s="19">
        <v>7794.9</v>
      </c>
      <c r="BC848" s="19">
        <v>7794.9</v>
      </c>
      <c r="BD848" s="19">
        <v>7794.9</v>
      </c>
      <c r="BE848" s="19">
        <v>7794.9</v>
      </c>
      <c r="BF848" s="19">
        <v>7794.9</v>
      </c>
      <c r="BG848" s="19">
        <v>7794.9</v>
      </c>
      <c r="BH848" s="19">
        <v>7794.9</v>
      </c>
      <c r="BI848" s="19">
        <v>7794.9</v>
      </c>
      <c r="BJ848" s="19">
        <f t="shared" si="39"/>
        <v>70154.100000000006</v>
      </c>
      <c r="BK848" s="19">
        <f t="shared" si="40"/>
        <v>93538.799999999988</v>
      </c>
      <c r="BL848" s="19">
        <f t="shared" si="41"/>
        <v>163692.9</v>
      </c>
    </row>
    <row r="849" spans="1:64" x14ac:dyDescent="0.25">
      <c r="A849" s="52" t="s">
        <v>2680</v>
      </c>
      <c r="B849" s="78" t="s">
        <v>971</v>
      </c>
      <c r="C849" s="79">
        <v>1</v>
      </c>
      <c r="D849" s="80" t="s">
        <v>23</v>
      </c>
      <c r="E849" s="79" t="s">
        <v>434</v>
      </c>
      <c r="F849" s="79" t="s">
        <v>604</v>
      </c>
      <c r="G849" s="79" t="s">
        <v>623</v>
      </c>
      <c r="H849" s="79" t="s">
        <v>624</v>
      </c>
      <c r="I849" s="79" t="s">
        <v>625</v>
      </c>
      <c r="J849" s="79" t="s">
        <v>626</v>
      </c>
      <c r="K849" s="79" t="s">
        <v>446</v>
      </c>
      <c r="L849" s="79" t="s">
        <v>606</v>
      </c>
      <c r="M849" s="79" t="s">
        <v>619</v>
      </c>
      <c r="N849" s="81">
        <v>1</v>
      </c>
      <c r="O849" s="81">
        <v>1</v>
      </c>
      <c r="P849" s="81">
        <v>1</v>
      </c>
      <c r="Q849" s="81">
        <v>1</v>
      </c>
      <c r="R849" s="81">
        <v>1</v>
      </c>
      <c r="S849" s="81">
        <v>1</v>
      </c>
      <c r="T849" s="81">
        <v>0</v>
      </c>
      <c r="U849" s="81">
        <v>0</v>
      </c>
      <c r="V849" s="81">
        <v>0</v>
      </c>
      <c r="W849" s="102">
        <v>183679.42</v>
      </c>
      <c r="X849" s="102">
        <v>0</v>
      </c>
      <c r="Y849" s="102">
        <v>0</v>
      </c>
      <c r="Z849" s="102">
        <v>0</v>
      </c>
      <c r="AA849" s="102">
        <v>0</v>
      </c>
      <c r="AB849" s="102">
        <v>0</v>
      </c>
      <c r="AC849" s="102">
        <v>183679.42</v>
      </c>
      <c r="AD849" s="89">
        <v>44291</v>
      </c>
      <c r="AE849" s="89">
        <v>46117</v>
      </c>
      <c r="AF849" s="90">
        <v>183679.42</v>
      </c>
      <c r="AG849" s="84">
        <v>1.01</v>
      </c>
      <c r="AH849" s="84">
        <v>5</v>
      </c>
      <c r="AI849" s="85">
        <v>7.1300000000000002E-2</v>
      </c>
      <c r="AJ849" s="86">
        <v>1.01</v>
      </c>
      <c r="AK849" s="86">
        <v>5</v>
      </c>
      <c r="AL849" s="87">
        <v>7.1300000000000002E-2</v>
      </c>
      <c r="AM849" s="91" t="s">
        <v>620</v>
      </c>
      <c r="AN849" s="91" t="s">
        <v>621</v>
      </c>
      <c r="AO849" s="19">
        <v>1864.55</v>
      </c>
      <c r="AP849" s="19">
        <v>0</v>
      </c>
      <c r="AQ849" s="19">
        <v>0</v>
      </c>
      <c r="AR849" s="19">
        <v>0</v>
      </c>
      <c r="AS849" s="19">
        <v>0</v>
      </c>
      <c r="AT849" s="19">
        <v>0</v>
      </c>
      <c r="AU849" s="19">
        <v>1864.55</v>
      </c>
      <c r="AV849" s="19">
        <v>0</v>
      </c>
      <c r="AW849" s="19">
        <v>0</v>
      </c>
      <c r="AX849" s="19">
        <v>0</v>
      </c>
      <c r="AY849" s="19">
        <v>0</v>
      </c>
      <c r="AZ849" s="19">
        <v>0</v>
      </c>
      <c r="BA849" s="19">
        <v>1864.55</v>
      </c>
      <c r="BB849" s="19">
        <v>0</v>
      </c>
      <c r="BC849" s="19">
        <v>0</v>
      </c>
      <c r="BD849" s="19">
        <v>0</v>
      </c>
      <c r="BE849" s="19">
        <v>0</v>
      </c>
      <c r="BF849" s="19">
        <v>0</v>
      </c>
      <c r="BG849" s="19">
        <v>0</v>
      </c>
      <c r="BH849" s="19">
        <v>0</v>
      </c>
      <c r="BI849" s="19">
        <v>0</v>
      </c>
      <c r="BJ849" s="19">
        <f t="shared" si="39"/>
        <v>3729.1</v>
      </c>
      <c r="BK849" s="19">
        <f t="shared" si="40"/>
        <v>1864.55</v>
      </c>
      <c r="BL849" s="19">
        <f t="shared" si="41"/>
        <v>5593.65</v>
      </c>
    </row>
    <row r="850" spans="1:64" x14ac:dyDescent="0.25">
      <c r="A850" s="52" t="s">
        <v>2681</v>
      </c>
      <c r="B850" s="78" t="s">
        <v>972</v>
      </c>
      <c r="C850" s="79">
        <v>1</v>
      </c>
      <c r="D850" s="80" t="s">
        <v>23</v>
      </c>
      <c r="E850" s="79" t="s">
        <v>434</v>
      </c>
      <c r="F850" s="79" t="s">
        <v>604</v>
      </c>
      <c r="G850" s="79" t="s">
        <v>623</v>
      </c>
      <c r="H850" s="79" t="s">
        <v>624</v>
      </c>
      <c r="I850" s="79" t="s">
        <v>625</v>
      </c>
      <c r="J850" s="79" t="s">
        <v>626</v>
      </c>
      <c r="K850" s="79" t="s">
        <v>446</v>
      </c>
      <c r="L850" s="79" t="s">
        <v>606</v>
      </c>
      <c r="M850" s="79" t="s">
        <v>619</v>
      </c>
      <c r="N850" s="81">
        <v>1</v>
      </c>
      <c r="O850" s="81">
        <v>1</v>
      </c>
      <c r="P850" s="81">
        <v>1</v>
      </c>
      <c r="Q850" s="81">
        <v>1</v>
      </c>
      <c r="R850" s="81">
        <v>1</v>
      </c>
      <c r="S850" s="81">
        <v>1</v>
      </c>
      <c r="T850" s="81">
        <v>0</v>
      </c>
      <c r="U850" s="81">
        <v>0</v>
      </c>
      <c r="V850" s="81">
        <v>0</v>
      </c>
      <c r="W850" s="102">
        <v>64677.71</v>
      </c>
      <c r="X850" s="102">
        <v>0</v>
      </c>
      <c r="Y850" s="102">
        <v>0</v>
      </c>
      <c r="Z850" s="102">
        <v>0</v>
      </c>
      <c r="AA850" s="102">
        <v>0</v>
      </c>
      <c r="AB850" s="102">
        <v>0</v>
      </c>
      <c r="AC850" s="102">
        <v>64677.71</v>
      </c>
      <c r="AD850" s="89">
        <v>44291</v>
      </c>
      <c r="AE850" s="89">
        <v>46117</v>
      </c>
      <c r="AF850" s="90">
        <v>64677.71</v>
      </c>
      <c r="AG850" s="84">
        <v>1.01</v>
      </c>
      <c r="AH850" s="84">
        <v>5</v>
      </c>
      <c r="AI850" s="85">
        <v>7.1300000000000002E-2</v>
      </c>
      <c r="AJ850" s="86">
        <v>1.01</v>
      </c>
      <c r="AK850" s="86">
        <v>5</v>
      </c>
      <c r="AL850" s="87">
        <v>7.1300000000000002E-2</v>
      </c>
      <c r="AM850" s="91" t="s">
        <v>620</v>
      </c>
      <c r="AN850" s="91" t="s">
        <v>621</v>
      </c>
      <c r="AO850" s="19">
        <v>2480.0100000000002</v>
      </c>
      <c r="AP850" s="19">
        <v>0</v>
      </c>
      <c r="AQ850" s="19">
        <v>0</v>
      </c>
      <c r="AR850" s="19">
        <v>0</v>
      </c>
      <c r="AS850" s="19">
        <v>0</v>
      </c>
      <c r="AT850" s="19">
        <v>0</v>
      </c>
      <c r="AU850" s="19">
        <v>2480.0100000000002</v>
      </c>
      <c r="AV850" s="19">
        <v>0</v>
      </c>
      <c r="AW850" s="19">
        <v>0</v>
      </c>
      <c r="AX850" s="19">
        <v>0</v>
      </c>
      <c r="AY850" s="19">
        <v>0</v>
      </c>
      <c r="AZ850" s="19">
        <v>0</v>
      </c>
      <c r="BA850" s="19">
        <v>2480.0100000000002</v>
      </c>
      <c r="BB850" s="19">
        <v>0</v>
      </c>
      <c r="BC850" s="19">
        <v>0</v>
      </c>
      <c r="BD850" s="19">
        <v>0</v>
      </c>
      <c r="BE850" s="19">
        <v>0</v>
      </c>
      <c r="BF850" s="19">
        <v>0</v>
      </c>
      <c r="BG850" s="19">
        <v>0</v>
      </c>
      <c r="BH850" s="19">
        <v>0</v>
      </c>
      <c r="BI850" s="19">
        <v>0</v>
      </c>
      <c r="BJ850" s="19">
        <f t="shared" si="39"/>
        <v>4960.0200000000004</v>
      </c>
      <c r="BK850" s="19">
        <f t="shared" si="40"/>
        <v>2480.0100000000002</v>
      </c>
      <c r="BL850" s="19">
        <f t="shared" si="41"/>
        <v>7440.0300000000007</v>
      </c>
    </row>
    <row r="851" spans="1:64" x14ac:dyDescent="0.25">
      <c r="A851" s="52" t="s">
        <v>2682</v>
      </c>
      <c r="B851" s="78" t="s">
        <v>973</v>
      </c>
      <c r="C851" s="79">
        <v>1</v>
      </c>
      <c r="D851" s="80" t="s">
        <v>23</v>
      </c>
      <c r="E851" s="79" t="s">
        <v>434</v>
      </c>
      <c r="F851" s="79" t="s">
        <v>604</v>
      </c>
      <c r="G851" s="79" t="s">
        <v>623</v>
      </c>
      <c r="H851" s="79" t="s">
        <v>624</v>
      </c>
      <c r="I851" s="79" t="s">
        <v>625</v>
      </c>
      <c r="J851" s="79" t="s">
        <v>626</v>
      </c>
      <c r="K851" s="79" t="s">
        <v>446</v>
      </c>
      <c r="L851" s="79" t="s">
        <v>606</v>
      </c>
      <c r="M851" s="79" t="s">
        <v>619</v>
      </c>
      <c r="N851" s="81">
        <v>1</v>
      </c>
      <c r="O851" s="81">
        <v>1</v>
      </c>
      <c r="P851" s="81">
        <v>1</v>
      </c>
      <c r="Q851" s="81">
        <v>1</v>
      </c>
      <c r="R851" s="81">
        <v>1</v>
      </c>
      <c r="S851" s="81">
        <v>1</v>
      </c>
      <c r="T851" s="81">
        <v>0</v>
      </c>
      <c r="U851" s="81">
        <v>0</v>
      </c>
      <c r="V851" s="81">
        <v>0</v>
      </c>
      <c r="W851" s="102">
        <v>258811.39</v>
      </c>
      <c r="X851" s="102">
        <v>0</v>
      </c>
      <c r="Y851" s="102">
        <v>0</v>
      </c>
      <c r="Z851" s="102">
        <v>0</v>
      </c>
      <c r="AA851" s="102">
        <v>0</v>
      </c>
      <c r="AB851" s="102">
        <v>0</v>
      </c>
      <c r="AC851" s="102">
        <v>258811.39</v>
      </c>
      <c r="AD851" s="89">
        <v>44291</v>
      </c>
      <c r="AE851" s="89">
        <v>46117</v>
      </c>
      <c r="AF851" s="90">
        <v>258811.39</v>
      </c>
      <c r="AG851" s="84">
        <v>1.01</v>
      </c>
      <c r="AH851" s="84">
        <v>5</v>
      </c>
      <c r="AI851" s="85">
        <v>7.1300000000000002E-2</v>
      </c>
      <c r="AJ851" s="86">
        <v>1.01</v>
      </c>
      <c r="AK851" s="86">
        <v>5</v>
      </c>
      <c r="AL851" s="87">
        <v>7.1300000000000002E-2</v>
      </c>
      <c r="AM851" s="91" t="s">
        <v>620</v>
      </c>
      <c r="AN851" s="91" t="s">
        <v>621</v>
      </c>
      <c r="AO851" s="19">
        <v>10427.06</v>
      </c>
      <c r="AP851" s="19">
        <v>0</v>
      </c>
      <c r="AQ851" s="19">
        <v>0</v>
      </c>
      <c r="AR851" s="19">
        <v>0</v>
      </c>
      <c r="AS851" s="19">
        <v>0</v>
      </c>
      <c r="AT851" s="19">
        <v>0</v>
      </c>
      <c r="AU851" s="19">
        <v>10427.06</v>
      </c>
      <c r="AV851" s="19">
        <v>0</v>
      </c>
      <c r="AW851" s="19">
        <v>0</v>
      </c>
      <c r="AX851" s="19">
        <v>0</v>
      </c>
      <c r="AY851" s="19">
        <v>0</v>
      </c>
      <c r="AZ851" s="19">
        <v>0</v>
      </c>
      <c r="BA851" s="19">
        <v>10427.06</v>
      </c>
      <c r="BB851" s="19">
        <v>0</v>
      </c>
      <c r="BC851" s="19">
        <v>0</v>
      </c>
      <c r="BD851" s="19">
        <v>0</v>
      </c>
      <c r="BE851" s="19">
        <v>0</v>
      </c>
      <c r="BF851" s="19">
        <v>0</v>
      </c>
      <c r="BG851" s="19">
        <v>0</v>
      </c>
      <c r="BH851" s="19">
        <v>0</v>
      </c>
      <c r="BI851" s="19">
        <v>0</v>
      </c>
      <c r="BJ851" s="19">
        <f t="shared" si="39"/>
        <v>20854.12</v>
      </c>
      <c r="BK851" s="19">
        <f t="shared" si="40"/>
        <v>10427.06</v>
      </c>
      <c r="BL851" s="19">
        <f t="shared" si="41"/>
        <v>31281.18</v>
      </c>
    </row>
    <row r="852" spans="1:64" x14ac:dyDescent="0.25">
      <c r="A852" s="52" t="s">
        <v>2683</v>
      </c>
      <c r="B852" s="78" t="s">
        <v>974</v>
      </c>
      <c r="C852" s="79">
        <v>1</v>
      </c>
      <c r="D852" s="80" t="s">
        <v>23</v>
      </c>
      <c r="E852" s="79" t="s">
        <v>434</v>
      </c>
      <c r="F852" s="79" t="s">
        <v>604</v>
      </c>
      <c r="G852" s="79" t="s">
        <v>623</v>
      </c>
      <c r="H852" s="79" t="s">
        <v>624</v>
      </c>
      <c r="I852" s="79" t="s">
        <v>625</v>
      </c>
      <c r="J852" s="79" t="s">
        <v>626</v>
      </c>
      <c r="K852" s="79" t="s">
        <v>446</v>
      </c>
      <c r="L852" s="79" t="s">
        <v>606</v>
      </c>
      <c r="M852" s="79" t="s">
        <v>619</v>
      </c>
      <c r="N852" s="81">
        <v>1</v>
      </c>
      <c r="O852" s="81">
        <v>1</v>
      </c>
      <c r="P852" s="81">
        <v>1</v>
      </c>
      <c r="Q852" s="81">
        <v>1</v>
      </c>
      <c r="R852" s="81">
        <v>1</v>
      </c>
      <c r="S852" s="81">
        <v>1</v>
      </c>
      <c r="T852" s="81">
        <v>0</v>
      </c>
      <c r="U852" s="81">
        <v>0</v>
      </c>
      <c r="V852" s="81">
        <v>0</v>
      </c>
      <c r="W852" s="102">
        <v>47743.16</v>
      </c>
      <c r="X852" s="102">
        <v>0</v>
      </c>
      <c r="Y852" s="102">
        <v>0</v>
      </c>
      <c r="Z852" s="102">
        <v>0</v>
      </c>
      <c r="AA852" s="102">
        <v>0</v>
      </c>
      <c r="AB852" s="102">
        <v>0</v>
      </c>
      <c r="AC852" s="102">
        <v>47743.16</v>
      </c>
      <c r="AD852" s="89">
        <v>44291</v>
      </c>
      <c r="AE852" s="89">
        <v>46117</v>
      </c>
      <c r="AF852" s="90">
        <v>47743.16</v>
      </c>
      <c r="AG852" s="84">
        <v>1.01</v>
      </c>
      <c r="AH852" s="84">
        <v>5</v>
      </c>
      <c r="AI852" s="85">
        <v>7.1300000000000002E-2</v>
      </c>
      <c r="AJ852" s="86">
        <v>1.01</v>
      </c>
      <c r="AK852" s="86">
        <v>5</v>
      </c>
      <c r="AL852" s="87">
        <v>7.1300000000000002E-2</v>
      </c>
      <c r="AM852" s="91" t="s">
        <v>620</v>
      </c>
      <c r="AN852" s="91" t="s">
        <v>621</v>
      </c>
      <c r="AO852" s="19">
        <v>33992.85</v>
      </c>
      <c r="AP852" s="19">
        <v>0</v>
      </c>
      <c r="AQ852" s="19">
        <v>0</v>
      </c>
      <c r="AR852" s="19">
        <v>0</v>
      </c>
      <c r="AS852" s="19">
        <v>0</v>
      </c>
      <c r="AT852" s="19">
        <v>0</v>
      </c>
      <c r="AU852" s="19">
        <v>33992.85</v>
      </c>
      <c r="AV852" s="19">
        <v>0</v>
      </c>
      <c r="AW852" s="19">
        <v>0</v>
      </c>
      <c r="AX852" s="19">
        <v>0</v>
      </c>
      <c r="AY852" s="19">
        <v>0</v>
      </c>
      <c r="AZ852" s="19">
        <v>0</v>
      </c>
      <c r="BA852" s="19">
        <v>33992.85</v>
      </c>
      <c r="BB852" s="19">
        <v>0</v>
      </c>
      <c r="BC852" s="19">
        <v>0</v>
      </c>
      <c r="BD852" s="19">
        <v>0</v>
      </c>
      <c r="BE852" s="19">
        <v>0</v>
      </c>
      <c r="BF852" s="19">
        <v>0</v>
      </c>
      <c r="BG852" s="19">
        <v>0</v>
      </c>
      <c r="BH852" s="19">
        <v>0</v>
      </c>
      <c r="BI852" s="19">
        <v>0</v>
      </c>
      <c r="BJ852" s="19">
        <f t="shared" si="39"/>
        <v>67985.7</v>
      </c>
      <c r="BK852" s="19">
        <f t="shared" si="40"/>
        <v>33992.85</v>
      </c>
      <c r="BL852" s="19">
        <f t="shared" si="41"/>
        <v>101978.54999999999</v>
      </c>
    </row>
    <row r="853" spans="1:64" x14ac:dyDescent="0.25">
      <c r="A853" s="52" t="s">
        <v>2684</v>
      </c>
      <c r="B853" s="78" t="s">
        <v>975</v>
      </c>
      <c r="C853" s="79">
        <v>1</v>
      </c>
      <c r="D853" s="80" t="s">
        <v>23</v>
      </c>
      <c r="E853" s="79" t="s">
        <v>434</v>
      </c>
      <c r="F853" s="79" t="s">
        <v>604</v>
      </c>
      <c r="G853" s="79" t="s">
        <v>623</v>
      </c>
      <c r="H853" s="79" t="s">
        <v>624</v>
      </c>
      <c r="I853" s="79" t="s">
        <v>625</v>
      </c>
      <c r="J853" s="79" t="s">
        <v>626</v>
      </c>
      <c r="K853" s="79" t="s">
        <v>446</v>
      </c>
      <c r="L853" s="79" t="s">
        <v>606</v>
      </c>
      <c r="M853" s="79" t="s">
        <v>619</v>
      </c>
      <c r="N853" s="81">
        <v>1</v>
      </c>
      <c r="O853" s="81">
        <v>1</v>
      </c>
      <c r="P853" s="81">
        <v>1</v>
      </c>
      <c r="Q853" s="81">
        <v>1</v>
      </c>
      <c r="R853" s="81">
        <v>1</v>
      </c>
      <c r="S853" s="81">
        <v>1</v>
      </c>
      <c r="T853" s="81">
        <v>0</v>
      </c>
      <c r="U853" s="81">
        <v>0</v>
      </c>
      <c r="V853" s="81">
        <v>0</v>
      </c>
      <c r="W853" s="102">
        <v>233636.33</v>
      </c>
      <c r="X853" s="102">
        <v>0</v>
      </c>
      <c r="Y853" s="102">
        <v>0</v>
      </c>
      <c r="Z853" s="102">
        <v>0</v>
      </c>
      <c r="AA853" s="102">
        <v>0</v>
      </c>
      <c r="AB853" s="102">
        <v>0</v>
      </c>
      <c r="AC853" s="102">
        <v>233636.33</v>
      </c>
      <c r="AD853" s="89">
        <v>44291</v>
      </c>
      <c r="AE853" s="89">
        <v>46117</v>
      </c>
      <c r="AF853" s="90">
        <v>233636.33</v>
      </c>
      <c r="AG853" s="84">
        <v>1.01</v>
      </c>
      <c r="AH853" s="84">
        <v>5</v>
      </c>
      <c r="AI853" s="85">
        <v>7.1300000000000002E-2</v>
      </c>
      <c r="AJ853" s="86">
        <v>1.01</v>
      </c>
      <c r="AK853" s="86">
        <v>5</v>
      </c>
      <c r="AL853" s="87">
        <v>7.1300000000000002E-2</v>
      </c>
      <c r="AM853" s="91" t="s">
        <v>620</v>
      </c>
      <c r="AN853" s="91" t="s">
        <v>621</v>
      </c>
      <c r="AO853" s="19">
        <v>287.33</v>
      </c>
      <c r="AP853" s="19">
        <v>0</v>
      </c>
      <c r="AQ853" s="19">
        <v>0</v>
      </c>
      <c r="AR853" s="19">
        <v>0</v>
      </c>
      <c r="AS853" s="19">
        <v>0</v>
      </c>
      <c r="AT853" s="19">
        <v>0</v>
      </c>
      <c r="AU853" s="19">
        <v>287.33</v>
      </c>
      <c r="AV853" s="19">
        <v>0</v>
      </c>
      <c r="AW853" s="19">
        <v>0</v>
      </c>
      <c r="AX853" s="19">
        <v>0</v>
      </c>
      <c r="AY853" s="19">
        <v>0</v>
      </c>
      <c r="AZ853" s="19">
        <v>0</v>
      </c>
      <c r="BA853" s="19">
        <v>287.33</v>
      </c>
      <c r="BB853" s="19">
        <v>0</v>
      </c>
      <c r="BC853" s="19">
        <v>0</v>
      </c>
      <c r="BD853" s="19">
        <v>0</v>
      </c>
      <c r="BE853" s="19">
        <v>0</v>
      </c>
      <c r="BF853" s="19">
        <v>0</v>
      </c>
      <c r="BG853" s="19">
        <v>0</v>
      </c>
      <c r="BH853" s="19">
        <v>0</v>
      </c>
      <c r="BI853" s="19">
        <v>0</v>
      </c>
      <c r="BJ853" s="19">
        <f t="shared" si="39"/>
        <v>574.66</v>
      </c>
      <c r="BK853" s="19">
        <f t="shared" si="40"/>
        <v>287.33</v>
      </c>
      <c r="BL853" s="19">
        <f t="shared" si="41"/>
        <v>861.99</v>
      </c>
    </row>
    <row r="854" spans="1:64" x14ac:dyDescent="0.25">
      <c r="A854" s="52" t="s">
        <v>2685</v>
      </c>
      <c r="B854" s="78" t="s">
        <v>976</v>
      </c>
      <c r="C854" s="79">
        <v>1</v>
      </c>
      <c r="D854" s="80" t="s">
        <v>23</v>
      </c>
      <c r="E854" s="79" t="s">
        <v>434</v>
      </c>
      <c r="F854" s="79" t="s">
        <v>604</v>
      </c>
      <c r="G854" s="79" t="s">
        <v>623</v>
      </c>
      <c r="H854" s="79" t="s">
        <v>624</v>
      </c>
      <c r="I854" s="79" t="s">
        <v>625</v>
      </c>
      <c r="J854" s="79" t="s">
        <v>626</v>
      </c>
      <c r="K854" s="79" t="s">
        <v>446</v>
      </c>
      <c r="L854" s="79" t="s">
        <v>606</v>
      </c>
      <c r="M854" s="79" t="s">
        <v>619</v>
      </c>
      <c r="N854" s="81">
        <v>1</v>
      </c>
      <c r="O854" s="81">
        <v>1</v>
      </c>
      <c r="P854" s="81">
        <v>1</v>
      </c>
      <c r="Q854" s="81">
        <v>1</v>
      </c>
      <c r="R854" s="81">
        <v>1</v>
      </c>
      <c r="S854" s="81">
        <v>1</v>
      </c>
      <c r="T854" s="81">
        <v>0</v>
      </c>
      <c r="U854" s="81">
        <v>0</v>
      </c>
      <c r="V854" s="81">
        <v>0</v>
      </c>
      <c r="W854" s="102">
        <v>52305.23</v>
      </c>
      <c r="X854" s="102">
        <v>0</v>
      </c>
      <c r="Y854" s="102">
        <v>0</v>
      </c>
      <c r="Z854" s="102">
        <v>0</v>
      </c>
      <c r="AA854" s="102">
        <v>0</v>
      </c>
      <c r="AB854" s="102">
        <v>0</v>
      </c>
      <c r="AC854" s="102">
        <v>52305.23</v>
      </c>
      <c r="AD854" s="89">
        <v>44291</v>
      </c>
      <c r="AE854" s="89">
        <v>46117</v>
      </c>
      <c r="AF854" s="90">
        <v>52305.23</v>
      </c>
      <c r="AG854" s="84">
        <v>1.01</v>
      </c>
      <c r="AH854" s="84">
        <v>5</v>
      </c>
      <c r="AI854" s="85">
        <v>7.1300000000000002E-2</v>
      </c>
      <c r="AJ854" s="86">
        <v>1.01</v>
      </c>
      <c r="AK854" s="86">
        <v>5</v>
      </c>
      <c r="AL854" s="87">
        <v>7.1300000000000002E-2</v>
      </c>
      <c r="AM854" s="91" t="s">
        <v>620</v>
      </c>
      <c r="AN854" s="91" t="s">
        <v>621</v>
      </c>
      <c r="AO854" s="19">
        <v>463227.41</v>
      </c>
      <c r="AP854" s="19">
        <v>0</v>
      </c>
      <c r="AQ854" s="19">
        <v>0</v>
      </c>
      <c r="AR854" s="19">
        <v>0</v>
      </c>
      <c r="AS854" s="19">
        <v>0</v>
      </c>
      <c r="AT854" s="19">
        <v>0</v>
      </c>
      <c r="AU854" s="19">
        <v>463227.41</v>
      </c>
      <c r="AV854" s="19">
        <v>0</v>
      </c>
      <c r="AW854" s="19">
        <v>0</v>
      </c>
      <c r="AX854" s="19">
        <v>0</v>
      </c>
      <c r="AY854" s="19">
        <v>0</v>
      </c>
      <c r="AZ854" s="19">
        <v>0</v>
      </c>
      <c r="BA854" s="19">
        <v>463227.41</v>
      </c>
      <c r="BB854" s="19">
        <v>0</v>
      </c>
      <c r="BC854" s="19">
        <v>0</v>
      </c>
      <c r="BD854" s="19">
        <v>0</v>
      </c>
      <c r="BE854" s="19">
        <v>0</v>
      </c>
      <c r="BF854" s="19">
        <v>0</v>
      </c>
      <c r="BG854" s="19">
        <v>0</v>
      </c>
      <c r="BH854" s="19">
        <v>0</v>
      </c>
      <c r="BI854" s="19">
        <v>0</v>
      </c>
      <c r="BJ854" s="19">
        <f t="shared" si="39"/>
        <v>926454.82</v>
      </c>
      <c r="BK854" s="19">
        <f t="shared" si="40"/>
        <v>463227.41</v>
      </c>
      <c r="BL854" s="19">
        <f t="shared" si="41"/>
        <v>1389682.23</v>
      </c>
    </row>
    <row r="855" spans="1:64" x14ac:dyDescent="0.25">
      <c r="A855" s="52" t="s">
        <v>2686</v>
      </c>
      <c r="B855" s="78" t="s">
        <v>977</v>
      </c>
      <c r="C855" s="79">
        <v>1</v>
      </c>
      <c r="D855" s="80" t="s">
        <v>23</v>
      </c>
      <c r="E855" s="79" t="s">
        <v>434</v>
      </c>
      <c r="F855" s="79" t="s">
        <v>604</v>
      </c>
      <c r="G855" s="79" t="s">
        <v>623</v>
      </c>
      <c r="H855" s="79" t="s">
        <v>624</v>
      </c>
      <c r="I855" s="79" t="s">
        <v>625</v>
      </c>
      <c r="J855" s="79" t="s">
        <v>626</v>
      </c>
      <c r="K855" s="79" t="s">
        <v>446</v>
      </c>
      <c r="L855" s="79" t="s">
        <v>606</v>
      </c>
      <c r="M855" s="79" t="s">
        <v>619</v>
      </c>
      <c r="N855" s="81">
        <v>1</v>
      </c>
      <c r="O855" s="81">
        <v>1</v>
      </c>
      <c r="P855" s="81">
        <v>1</v>
      </c>
      <c r="Q855" s="81">
        <v>1</v>
      </c>
      <c r="R855" s="81">
        <v>1</v>
      </c>
      <c r="S855" s="81">
        <v>1</v>
      </c>
      <c r="T855" s="81">
        <v>0</v>
      </c>
      <c r="U855" s="81">
        <v>0</v>
      </c>
      <c r="V855" s="81">
        <v>0</v>
      </c>
      <c r="W855" s="102">
        <v>69570.5</v>
      </c>
      <c r="X855" s="102">
        <v>0</v>
      </c>
      <c r="Y855" s="102">
        <v>0</v>
      </c>
      <c r="Z855" s="102">
        <v>0</v>
      </c>
      <c r="AA855" s="102">
        <v>0</v>
      </c>
      <c r="AB855" s="102">
        <v>0</v>
      </c>
      <c r="AC855" s="102">
        <v>69570.5</v>
      </c>
      <c r="AD855" s="89">
        <v>44291</v>
      </c>
      <c r="AE855" s="89">
        <v>46117</v>
      </c>
      <c r="AF855" s="90">
        <v>69570.5</v>
      </c>
      <c r="AG855" s="84">
        <v>1.01</v>
      </c>
      <c r="AH855" s="84">
        <v>5</v>
      </c>
      <c r="AI855" s="85">
        <v>7.1300000000000002E-2</v>
      </c>
      <c r="AJ855" s="86">
        <v>1.01</v>
      </c>
      <c r="AK855" s="86">
        <v>5</v>
      </c>
      <c r="AL855" s="87">
        <v>7.1300000000000002E-2</v>
      </c>
      <c r="AM855" s="91" t="s">
        <v>620</v>
      </c>
      <c r="AN855" s="91" t="s">
        <v>621</v>
      </c>
      <c r="AO855" s="19">
        <v>83323.64</v>
      </c>
      <c r="AP855" s="19">
        <v>0</v>
      </c>
      <c r="AQ855" s="19">
        <v>0</v>
      </c>
      <c r="AR855" s="19">
        <v>0</v>
      </c>
      <c r="AS855" s="19">
        <v>0</v>
      </c>
      <c r="AT855" s="19">
        <v>0</v>
      </c>
      <c r="AU855" s="19">
        <v>83323.64</v>
      </c>
      <c r="AV855" s="19">
        <v>0</v>
      </c>
      <c r="AW855" s="19">
        <v>0</v>
      </c>
      <c r="AX855" s="19">
        <v>0</v>
      </c>
      <c r="AY855" s="19">
        <v>0</v>
      </c>
      <c r="AZ855" s="19">
        <v>0</v>
      </c>
      <c r="BA855" s="19">
        <v>83323.64</v>
      </c>
      <c r="BB855" s="19">
        <v>0</v>
      </c>
      <c r="BC855" s="19">
        <v>0</v>
      </c>
      <c r="BD855" s="19">
        <v>0</v>
      </c>
      <c r="BE855" s="19">
        <v>0</v>
      </c>
      <c r="BF855" s="19">
        <v>0</v>
      </c>
      <c r="BG855" s="19">
        <v>0</v>
      </c>
      <c r="BH855" s="19">
        <v>0</v>
      </c>
      <c r="BI855" s="19">
        <v>0</v>
      </c>
      <c r="BJ855" s="19">
        <f t="shared" si="39"/>
        <v>166647.28</v>
      </c>
      <c r="BK855" s="19">
        <f t="shared" si="40"/>
        <v>83323.64</v>
      </c>
      <c r="BL855" s="19">
        <f t="shared" si="41"/>
        <v>249970.91999999998</v>
      </c>
    </row>
    <row r="856" spans="1:64" x14ac:dyDescent="0.25">
      <c r="A856" s="52" t="s">
        <v>2687</v>
      </c>
      <c r="B856" s="78" t="s">
        <v>978</v>
      </c>
      <c r="C856" s="79">
        <v>1</v>
      </c>
      <c r="D856" s="80" t="s">
        <v>23</v>
      </c>
      <c r="E856" s="79" t="s">
        <v>434</v>
      </c>
      <c r="F856" s="79" t="s">
        <v>604</v>
      </c>
      <c r="G856" s="79" t="s">
        <v>623</v>
      </c>
      <c r="H856" s="79" t="s">
        <v>624</v>
      </c>
      <c r="I856" s="79" t="s">
        <v>625</v>
      </c>
      <c r="J856" s="79" t="s">
        <v>626</v>
      </c>
      <c r="K856" s="79" t="s">
        <v>446</v>
      </c>
      <c r="L856" s="79" t="s">
        <v>606</v>
      </c>
      <c r="M856" s="79" t="s">
        <v>619</v>
      </c>
      <c r="N856" s="81">
        <v>1</v>
      </c>
      <c r="O856" s="81">
        <v>1</v>
      </c>
      <c r="P856" s="81">
        <v>1</v>
      </c>
      <c r="Q856" s="81">
        <v>1</v>
      </c>
      <c r="R856" s="81">
        <v>1</v>
      </c>
      <c r="S856" s="81">
        <v>1</v>
      </c>
      <c r="T856" s="81">
        <v>0</v>
      </c>
      <c r="U856" s="81">
        <v>0</v>
      </c>
      <c r="V856" s="81">
        <v>0</v>
      </c>
      <c r="W856" s="102">
        <v>292504.68</v>
      </c>
      <c r="X856" s="102">
        <v>0</v>
      </c>
      <c r="Y856" s="102">
        <v>0</v>
      </c>
      <c r="Z856" s="102">
        <v>0</v>
      </c>
      <c r="AA856" s="102">
        <v>0</v>
      </c>
      <c r="AB856" s="102">
        <v>0</v>
      </c>
      <c r="AC856" s="102">
        <v>292504.68</v>
      </c>
      <c r="AD856" s="89">
        <v>44291</v>
      </c>
      <c r="AE856" s="89">
        <v>46117</v>
      </c>
      <c r="AF856" s="90">
        <v>292504.68</v>
      </c>
      <c r="AG856" s="84">
        <v>1.01</v>
      </c>
      <c r="AH856" s="84">
        <v>5</v>
      </c>
      <c r="AI856" s="85">
        <v>7.1300000000000002E-2</v>
      </c>
      <c r="AJ856" s="86">
        <v>1.01</v>
      </c>
      <c r="AK856" s="86">
        <v>5</v>
      </c>
      <c r="AL856" s="87">
        <v>7.1300000000000002E-2</v>
      </c>
      <c r="AM856" s="91" t="s">
        <v>620</v>
      </c>
      <c r="AN856" s="91" t="s">
        <v>621</v>
      </c>
      <c r="AO856" s="19">
        <v>37098.339999999997</v>
      </c>
      <c r="AP856" s="19">
        <v>0</v>
      </c>
      <c r="AQ856" s="19">
        <v>0</v>
      </c>
      <c r="AR856" s="19">
        <v>0</v>
      </c>
      <c r="AS856" s="19">
        <v>0</v>
      </c>
      <c r="AT856" s="19">
        <v>0</v>
      </c>
      <c r="AU856" s="19">
        <v>37098.339999999997</v>
      </c>
      <c r="AV856" s="19">
        <v>0</v>
      </c>
      <c r="AW856" s="19">
        <v>0</v>
      </c>
      <c r="AX856" s="19">
        <v>0</v>
      </c>
      <c r="AY856" s="19">
        <v>0</v>
      </c>
      <c r="AZ856" s="19">
        <v>0</v>
      </c>
      <c r="BA856" s="19">
        <v>37098.339999999997</v>
      </c>
      <c r="BB856" s="19">
        <v>0</v>
      </c>
      <c r="BC856" s="19">
        <v>0</v>
      </c>
      <c r="BD856" s="19">
        <v>0</v>
      </c>
      <c r="BE856" s="19">
        <v>0</v>
      </c>
      <c r="BF856" s="19">
        <v>0</v>
      </c>
      <c r="BG856" s="19">
        <v>0</v>
      </c>
      <c r="BH856" s="19">
        <v>0</v>
      </c>
      <c r="BI856" s="19">
        <v>0</v>
      </c>
      <c r="BJ856" s="19">
        <f t="shared" si="39"/>
        <v>74196.679999999993</v>
      </c>
      <c r="BK856" s="19">
        <f t="shared" si="40"/>
        <v>37098.339999999997</v>
      </c>
      <c r="BL856" s="19">
        <f t="shared" si="41"/>
        <v>111295.01999999999</v>
      </c>
    </row>
    <row r="857" spans="1:64" x14ac:dyDescent="0.25">
      <c r="A857" s="52" t="s">
        <v>2688</v>
      </c>
      <c r="B857" s="78" t="s">
        <v>979</v>
      </c>
      <c r="C857" s="79">
        <v>1</v>
      </c>
      <c r="D857" s="80" t="s">
        <v>23</v>
      </c>
      <c r="E857" s="79" t="s">
        <v>434</v>
      </c>
      <c r="F857" s="79" t="s">
        <v>604</v>
      </c>
      <c r="G857" s="79" t="s">
        <v>623</v>
      </c>
      <c r="H857" s="79" t="s">
        <v>624</v>
      </c>
      <c r="I857" s="79" t="s">
        <v>625</v>
      </c>
      <c r="J857" s="79" t="s">
        <v>626</v>
      </c>
      <c r="K857" s="79" t="s">
        <v>446</v>
      </c>
      <c r="L857" s="79" t="s">
        <v>606</v>
      </c>
      <c r="M857" s="79" t="s">
        <v>619</v>
      </c>
      <c r="N857" s="81">
        <v>1</v>
      </c>
      <c r="O857" s="81">
        <v>1</v>
      </c>
      <c r="P857" s="81">
        <v>1</v>
      </c>
      <c r="Q857" s="81">
        <v>1</v>
      </c>
      <c r="R857" s="81">
        <v>1</v>
      </c>
      <c r="S857" s="81">
        <v>1</v>
      </c>
      <c r="T857" s="81">
        <v>0</v>
      </c>
      <c r="U857" s="81">
        <v>0</v>
      </c>
      <c r="V857" s="81">
        <v>0</v>
      </c>
      <c r="W857" s="102">
        <v>953583.05</v>
      </c>
      <c r="X857" s="102">
        <v>0</v>
      </c>
      <c r="Y857" s="102">
        <v>0</v>
      </c>
      <c r="Z857" s="102">
        <v>0</v>
      </c>
      <c r="AA857" s="102">
        <v>0</v>
      </c>
      <c r="AB857" s="102">
        <v>0</v>
      </c>
      <c r="AC857" s="102">
        <v>953583.05</v>
      </c>
      <c r="AD857" s="89">
        <v>44291</v>
      </c>
      <c r="AE857" s="89">
        <v>46117</v>
      </c>
      <c r="AF857" s="90">
        <v>953583.05</v>
      </c>
      <c r="AG857" s="84">
        <v>1.01</v>
      </c>
      <c r="AH857" s="84">
        <v>5</v>
      </c>
      <c r="AI857" s="85">
        <v>7.1300000000000002E-2</v>
      </c>
      <c r="AJ857" s="86">
        <v>1.01</v>
      </c>
      <c r="AK857" s="86">
        <v>5</v>
      </c>
      <c r="AL857" s="87">
        <v>7.1300000000000002E-2</v>
      </c>
      <c r="AM857" s="91" t="s">
        <v>620</v>
      </c>
      <c r="AN857" s="91" t="s">
        <v>621</v>
      </c>
      <c r="AO857" s="19">
        <v>1035.1400000000001</v>
      </c>
      <c r="AP857" s="19">
        <v>1035.1400000000001</v>
      </c>
      <c r="AQ857" s="19">
        <v>1035.1400000000001</v>
      </c>
      <c r="AR857" s="19">
        <v>517.57000000000005</v>
      </c>
      <c r="AS857" s="19">
        <v>517.57000000000005</v>
      </c>
      <c r="AT857" s="19">
        <v>517.57000000000005</v>
      </c>
      <c r="AU857" s="19">
        <v>517.57000000000005</v>
      </c>
      <c r="AV857" s="19">
        <v>517.57000000000005</v>
      </c>
      <c r="AW857" s="19">
        <v>517.57000000000005</v>
      </c>
      <c r="AX857" s="19">
        <v>0</v>
      </c>
      <c r="AY857" s="19">
        <v>0</v>
      </c>
      <c r="AZ857" s="19">
        <v>0</v>
      </c>
      <c r="BA857" s="19">
        <v>0</v>
      </c>
      <c r="BB857" s="19">
        <v>0</v>
      </c>
      <c r="BC857" s="19">
        <v>0</v>
      </c>
      <c r="BD857" s="19">
        <v>0</v>
      </c>
      <c r="BE857" s="19">
        <v>0</v>
      </c>
      <c r="BF857" s="19">
        <v>0</v>
      </c>
      <c r="BG857" s="19">
        <v>0</v>
      </c>
      <c r="BH857" s="19">
        <v>0</v>
      </c>
      <c r="BI857" s="19">
        <v>0</v>
      </c>
      <c r="BJ857" s="19">
        <f t="shared" si="39"/>
        <v>6210.8399999999992</v>
      </c>
      <c r="BK857" s="19">
        <f t="shared" si="40"/>
        <v>0</v>
      </c>
      <c r="BL857" s="19">
        <f t="shared" si="41"/>
        <v>6210.8399999999992</v>
      </c>
    </row>
    <row r="858" spans="1:64" x14ac:dyDescent="0.25">
      <c r="A858" s="52" t="s">
        <v>2690</v>
      </c>
      <c r="B858" s="78" t="s">
        <v>980</v>
      </c>
      <c r="C858" s="79">
        <v>1</v>
      </c>
      <c r="D858" s="80" t="s">
        <v>23</v>
      </c>
      <c r="E858" s="79" t="s">
        <v>434</v>
      </c>
      <c r="F858" s="79" t="s">
        <v>604</v>
      </c>
      <c r="G858" s="79" t="s">
        <v>616</v>
      </c>
      <c r="H858" s="79" t="s">
        <v>617</v>
      </c>
      <c r="I858" s="79" t="s">
        <v>605</v>
      </c>
      <c r="J858" s="79" t="s">
        <v>618</v>
      </c>
      <c r="K858" s="79" t="s">
        <v>79</v>
      </c>
      <c r="L858" s="79" t="s">
        <v>606</v>
      </c>
      <c r="M858" s="79" t="s">
        <v>619</v>
      </c>
      <c r="N858" s="81">
        <v>1</v>
      </c>
      <c r="O858" s="81">
        <v>1</v>
      </c>
      <c r="P858" s="81">
        <v>1</v>
      </c>
      <c r="Q858" s="81">
        <v>0</v>
      </c>
      <c r="R858" s="81">
        <v>0</v>
      </c>
      <c r="S858" s="81">
        <v>1</v>
      </c>
      <c r="T858" s="81">
        <v>1</v>
      </c>
      <c r="U858" s="81">
        <v>1</v>
      </c>
      <c r="V858" s="81">
        <v>0</v>
      </c>
      <c r="W858" s="102">
        <v>12994667.630000001</v>
      </c>
      <c r="X858" s="102">
        <v>0</v>
      </c>
      <c r="Y858" s="102">
        <v>0</v>
      </c>
      <c r="Z858" s="102">
        <v>0</v>
      </c>
      <c r="AA858" s="102">
        <v>0</v>
      </c>
      <c r="AB858" s="102">
        <v>0</v>
      </c>
      <c r="AC858" s="102">
        <v>12994667.630000001</v>
      </c>
      <c r="AD858" s="89">
        <v>44291</v>
      </c>
      <c r="AE858" s="89">
        <v>46117</v>
      </c>
      <c r="AF858" s="90">
        <v>12994667.630000001</v>
      </c>
      <c r="AG858" s="84">
        <v>1.01</v>
      </c>
      <c r="AH858" s="84">
        <v>5</v>
      </c>
      <c r="AI858" s="85">
        <v>7.1300000000000002E-2</v>
      </c>
      <c r="AJ858" s="86">
        <v>1.01</v>
      </c>
      <c r="AK858" s="86">
        <v>5</v>
      </c>
      <c r="AL858" s="87">
        <v>7.1300000000000002E-2</v>
      </c>
      <c r="AM858" s="91" t="s">
        <v>620</v>
      </c>
      <c r="AN858" s="91" t="s">
        <v>621</v>
      </c>
      <c r="AO858" s="19">
        <v>21531.33</v>
      </c>
      <c r="AP858" s="19">
        <v>21531.33</v>
      </c>
      <c r="AQ858" s="19">
        <v>21531.33</v>
      </c>
      <c r="AR858" s="19">
        <v>21531.33</v>
      </c>
      <c r="AS858" s="19">
        <v>21531.33</v>
      </c>
      <c r="AT858" s="19">
        <v>21531.33</v>
      </c>
      <c r="AU858" s="19">
        <v>21531.33</v>
      </c>
      <c r="AV858" s="19">
        <v>21531.33</v>
      </c>
      <c r="AW858" s="19">
        <v>21531.33</v>
      </c>
      <c r="AX858" s="19">
        <v>21531.33</v>
      </c>
      <c r="AY858" s="19">
        <v>21531.33</v>
      </c>
      <c r="AZ858" s="19">
        <v>21531.33</v>
      </c>
      <c r="BA858" s="19">
        <v>21531.33</v>
      </c>
      <c r="BB858" s="19">
        <v>21531.33</v>
      </c>
      <c r="BC858" s="19">
        <v>21531.33</v>
      </c>
      <c r="BD858" s="19">
        <v>21531.33</v>
      </c>
      <c r="BE858" s="19">
        <v>21531.33</v>
      </c>
      <c r="BF858" s="19">
        <v>21531.33</v>
      </c>
      <c r="BG858" s="19">
        <v>21531.33</v>
      </c>
      <c r="BH858" s="19">
        <v>21531.33</v>
      </c>
      <c r="BI858" s="19">
        <v>21531.33</v>
      </c>
      <c r="BJ858" s="19">
        <f t="shared" si="39"/>
        <v>193781.97000000003</v>
      </c>
      <c r="BK858" s="19">
        <f t="shared" si="40"/>
        <v>258375.96000000008</v>
      </c>
      <c r="BL858" s="19">
        <f t="shared" si="41"/>
        <v>452157.93000000011</v>
      </c>
    </row>
    <row r="859" spans="1:64" x14ac:dyDescent="0.25">
      <c r="A859" s="52" t="s">
        <v>2698</v>
      </c>
      <c r="B859" s="78" t="s">
        <v>981</v>
      </c>
      <c r="C859" s="79">
        <v>1</v>
      </c>
      <c r="D859" s="80" t="s">
        <v>23</v>
      </c>
      <c r="E859" s="79" t="s">
        <v>434</v>
      </c>
      <c r="F859" s="79" t="s">
        <v>604</v>
      </c>
      <c r="G859" s="79" t="s">
        <v>616</v>
      </c>
      <c r="H859" s="79" t="s">
        <v>617</v>
      </c>
      <c r="I859" s="79" t="s">
        <v>605</v>
      </c>
      <c r="J859" s="79" t="s">
        <v>618</v>
      </c>
      <c r="K859" s="79" t="s">
        <v>982</v>
      </c>
      <c r="L859" s="79" t="s">
        <v>606</v>
      </c>
      <c r="M859" s="79" t="s">
        <v>619</v>
      </c>
      <c r="N859" s="81">
        <v>1</v>
      </c>
      <c r="O859" s="81">
        <v>1</v>
      </c>
      <c r="P859" s="81">
        <v>1</v>
      </c>
      <c r="Q859" s="81">
        <v>0</v>
      </c>
      <c r="R859" s="81">
        <v>0</v>
      </c>
      <c r="S859" s="81">
        <v>1</v>
      </c>
      <c r="T859" s="81">
        <v>1</v>
      </c>
      <c r="U859" s="81">
        <v>1</v>
      </c>
      <c r="V859" s="81">
        <v>0</v>
      </c>
      <c r="W859" s="102">
        <v>1549766.08</v>
      </c>
      <c r="X859" s="102">
        <v>0</v>
      </c>
      <c r="Y859" s="102">
        <v>0</v>
      </c>
      <c r="Z859" s="102">
        <v>0</v>
      </c>
      <c r="AA859" s="102">
        <v>0</v>
      </c>
      <c r="AB859" s="102">
        <v>0</v>
      </c>
      <c r="AC859" s="102">
        <v>1549766.08</v>
      </c>
      <c r="AD859" s="89">
        <v>44291</v>
      </c>
      <c r="AE859" s="89">
        <v>46117</v>
      </c>
      <c r="AF859" s="90">
        <v>1549766.09</v>
      </c>
      <c r="AG859" s="84">
        <v>1.01</v>
      </c>
      <c r="AH859" s="84">
        <v>5</v>
      </c>
      <c r="AI859" s="85">
        <v>7.1300000000000002E-2</v>
      </c>
      <c r="AJ859" s="86">
        <v>1.01</v>
      </c>
      <c r="AK859" s="86">
        <v>5</v>
      </c>
      <c r="AL859" s="87">
        <v>7.1300000000000002E-2</v>
      </c>
      <c r="AM859" s="91" t="s">
        <v>620</v>
      </c>
      <c r="AN859" s="91" t="s">
        <v>621</v>
      </c>
      <c r="AO859" s="19">
        <v>7564.07</v>
      </c>
      <c r="AP859" s="19">
        <v>7564.07</v>
      </c>
      <c r="AQ859" s="19">
        <v>7564.07</v>
      </c>
      <c r="AR859" s="19">
        <v>7564.07</v>
      </c>
      <c r="AS859" s="19">
        <v>7564.07</v>
      </c>
      <c r="AT859" s="19">
        <v>7564.07</v>
      </c>
      <c r="AU859" s="19">
        <v>7564.07</v>
      </c>
      <c r="AV859" s="19">
        <v>7564.07</v>
      </c>
      <c r="AW859" s="19">
        <v>7564.07</v>
      </c>
      <c r="AX859" s="19">
        <v>7564.07</v>
      </c>
      <c r="AY859" s="19">
        <v>7564.07</v>
      </c>
      <c r="AZ859" s="19">
        <v>7564.07</v>
      </c>
      <c r="BA859" s="19">
        <v>7564.07</v>
      </c>
      <c r="BB859" s="19">
        <v>7564.07</v>
      </c>
      <c r="BC859" s="19">
        <v>7564.07</v>
      </c>
      <c r="BD859" s="19">
        <v>7564.07</v>
      </c>
      <c r="BE859" s="19">
        <v>7564.07</v>
      </c>
      <c r="BF859" s="19">
        <v>7564.07</v>
      </c>
      <c r="BG859" s="19">
        <v>7564.07</v>
      </c>
      <c r="BH859" s="19">
        <v>7564.07</v>
      </c>
      <c r="BI859" s="19">
        <v>7564.07</v>
      </c>
      <c r="BJ859" s="19">
        <f t="shared" si="39"/>
        <v>68076.63</v>
      </c>
      <c r="BK859" s="19">
        <f t="shared" si="40"/>
        <v>90768.840000000026</v>
      </c>
      <c r="BL859" s="19">
        <f t="shared" si="41"/>
        <v>158845.47000000003</v>
      </c>
    </row>
    <row r="860" spans="1:64" x14ac:dyDescent="0.25">
      <c r="A860" s="52" t="s">
        <v>3567</v>
      </c>
      <c r="B860" s="78" t="s">
        <v>983</v>
      </c>
      <c r="C860" s="79">
        <v>1</v>
      </c>
      <c r="D860" s="80" t="s">
        <v>23</v>
      </c>
      <c r="E860" s="79" t="s">
        <v>434</v>
      </c>
      <c r="F860" s="79" t="s">
        <v>604</v>
      </c>
      <c r="G860" s="79" t="s">
        <v>616</v>
      </c>
      <c r="H860" s="79" t="s">
        <v>617</v>
      </c>
      <c r="I860" s="79" t="s">
        <v>605</v>
      </c>
      <c r="J860" s="79" t="s">
        <v>618</v>
      </c>
      <c r="K860" s="79" t="s">
        <v>982</v>
      </c>
      <c r="L860" s="79" t="s">
        <v>606</v>
      </c>
      <c r="M860" s="79" t="s">
        <v>619</v>
      </c>
      <c r="N860" s="81">
        <v>1</v>
      </c>
      <c r="O860" s="81">
        <v>1</v>
      </c>
      <c r="P860" s="81">
        <v>1</v>
      </c>
      <c r="Q860" s="81">
        <v>0</v>
      </c>
      <c r="R860" s="81">
        <v>0</v>
      </c>
      <c r="S860" s="81">
        <v>1</v>
      </c>
      <c r="T860" s="81">
        <v>1</v>
      </c>
      <c r="U860" s="81">
        <v>1</v>
      </c>
      <c r="V860" s="81">
        <v>0</v>
      </c>
      <c r="W860" s="102">
        <v>-7.0000000000000001E-3</v>
      </c>
      <c r="X860" s="102">
        <v>0</v>
      </c>
      <c r="Y860" s="102">
        <v>0</v>
      </c>
      <c r="Z860" s="102">
        <v>0</v>
      </c>
      <c r="AA860" s="102">
        <v>0</v>
      </c>
      <c r="AB860" s="102">
        <v>0</v>
      </c>
      <c r="AC860" s="102">
        <v>-7.0000000000000001E-3</v>
      </c>
      <c r="AD860" s="89">
        <v>44291</v>
      </c>
      <c r="AE860" s="89">
        <v>45387</v>
      </c>
      <c r="AF860" s="90">
        <v>665616.01</v>
      </c>
      <c r="AG860" s="84">
        <v>0</v>
      </c>
      <c r="AH860" s="84">
        <v>3</v>
      </c>
      <c r="AI860" s="85">
        <v>6.1699999999999998E-2</v>
      </c>
      <c r="AJ860" s="86">
        <v>0</v>
      </c>
      <c r="AK860" s="86">
        <v>0</v>
      </c>
      <c r="AL860" s="87">
        <v>0</v>
      </c>
      <c r="AM860" s="91" t="s">
        <v>620</v>
      </c>
      <c r="AN860" s="91" t="s">
        <v>621</v>
      </c>
      <c r="AO860" s="19">
        <v>0</v>
      </c>
      <c r="AP860" s="19">
        <v>0</v>
      </c>
      <c r="AQ860" s="19">
        <v>0</v>
      </c>
      <c r="AR860" s="19">
        <v>0</v>
      </c>
      <c r="AS860" s="19">
        <v>0</v>
      </c>
      <c r="AT860" s="19">
        <v>0</v>
      </c>
      <c r="AU860" s="19">
        <v>0</v>
      </c>
      <c r="AV860" s="19">
        <v>0</v>
      </c>
      <c r="AW860" s="19">
        <v>0</v>
      </c>
      <c r="AX860" s="19">
        <v>0</v>
      </c>
      <c r="AY860" s="19">
        <v>0</v>
      </c>
      <c r="AZ860" s="19">
        <v>0</v>
      </c>
      <c r="BA860" s="19">
        <v>0</v>
      </c>
      <c r="BB860" s="19">
        <v>0</v>
      </c>
      <c r="BC860" s="19">
        <v>0</v>
      </c>
      <c r="BD860" s="19">
        <v>0</v>
      </c>
      <c r="BE860" s="19">
        <v>0</v>
      </c>
      <c r="BF860" s="19">
        <v>0</v>
      </c>
      <c r="BG860" s="19">
        <v>0</v>
      </c>
      <c r="BH860" s="19">
        <v>0</v>
      </c>
      <c r="BI860" s="19">
        <v>0</v>
      </c>
      <c r="BJ860" s="19">
        <f t="shared" si="39"/>
        <v>0</v>
      </c>
      <c r="BK860" s="19">
        <f t="shared" si="40"/>
        <v>0</v>
      </c>
      <c r="BL860" s="19">
        <f t="shared" si="41"/>
        <v>0</v>
      </c>
    </row>
    <row r="861" spans="1:64" x14ac:dyDescent="0.25">
      <c r="A861" s="52" t="s">
        <v>2643</v>
      </c>
      <c r="B861" s="78" t="s">
        <v>984</v>
      </c>
      <c r="C861" s="79">
        <v>1</v>
      </c>
      <c r="D861" s="80" t="s">
        <v>23</v>
      </c>
      <c r="E861" s="79" t="s">
        <v>434</v>
      </c>
      <c r="F861" s="79" t="s">
        <v>604</v>
      </c>
      <c r="G861" s="79" t="s">
        <v>54</v>
      </c>
      <c r="H861" s="79" t="s">
        <v>617</v>
      </c>
      <c r="I861" s="79" t="s">
        <v>605</v>
      </c>
      <c r="J861" s="79" t="s">
        <v>618</v>
      </c>
      <c r="K861" s="79" t="s">
        <v>554</v>
      </c>
      <c r="L861" s="79" t="s">
        <v>606</v>
      </c>
      <c r="M861" s="79" t="s">
        <v>619</v>
      </c>
      <c r="N861" s="81">
        <v>1</v>
      </c>
      <c r="O861" s="81">
        <v>1</v>
      </c>
      <c r="P861" s="81">
        <v>1</v>
      </c>
      <c r="Q861" s="81">
        <v>0</v>
      </c>
      <c r="R861" s="81">
        <v>0</v>
      </c>
      <c r="S861" s="81">
        <v>1</v>
      </c>
      <c r="T861" s="81">
        <v>1</v>
      </c>
      <c r="U861" s="81">
        <v>1</v>
      </c>
      <c r="V861" s="81">
        <v>0</v>
      </c>
      <c r="W861" s="102">
        <v>500000000</v>
      </c>
      <c r="X861" s="102">
        <v>0</v>
      </c>
      <c r="Y861" s="102">
        <v>0</v>
      </c>
      <c r="Z861" s="102">
        <v>0</v>
      </c>
      <c r="AA861" s="102">
        <v>0</v>
      </c>
      <c r="AB861" s="102">
        <v>0</v>
      </c>
      <c r="AC861" s="102">
        <v>500000000</v>
      </c>
      <c r="AD861" s="89">
        <v>44314</v>
      </c>
      <c r="AE861" s="89">
        <v>47966</v>
      </c>
      <c r="AF861" s="90">
        <v>500000000</v>
      </c>
      <c r="AG861" s="84">
        <v>6.08</v>
      </c>
      <c r="AH861" s="84">
        <v>10</v>
      </c>
      <c r="AI861" s="85">
        <v>7.8262999999999999E-2</v>
      </c>
      <c r="AJ861" s="86">
        <v>6.08</v>
      </c>
      <c r="AK861" s="86">
        <v>10</v>
      </c>
      <c r="AL861" s="87">
        <v>7.8262999999999999E-2</v>
      </c>
      <c r="AM861" s="91" t="s">
        <v>620</v>
      </c>
      <c r="AN861" s="91" t="s">
        <v>621</v>
      </c>
      <c r="AO861" s="19">
        <v>100372.68</v>
      </c>
      <c r="AP861" s="19">
        <v>0</v>
      </c>
      <c r="AQ861" s="19">
        <v>0</v>
      </c>
      <c r="AR861" s="19">
        <v>0</v>
      </c>
      <c r="AS861" s="19">
        <v>0</v>
      </c>
      <c r="AT861" s="19">
        <v>0</v>
      </c>
      <c r="AU861" s="19">
        <v>100372.68</v>
      </c>
      <c r="AV861" s="19">
        <v>0</v>
      </c>
      <c r="AW861" s="19">
        <v>0</v>
      </c>
      <c r="AX861" s="19">
        <v>0</v>
      </c>
      <c r="AY861" s="19">
        <v>0</v>
      </c>
      <c r="AZ861" s="19">
        <v>0</v>
      </c>
      <c r="BA861" s="19">
        <v>100372.68</v>
      </c>
      <c r="BB861" s="19">
        <v>0</v>
      </c>
      <c r="BC861" s="19">
        <v>0</v>
      </c>
      <c r="BD861" s="19">
        <v>0</v>
      </c>
      <c r="BE861" s="19">
        <v>0</v>
      </c>
      <c r="BF861" s="19">
        <v>0</v>
      </c>
      <c r="BG861" s="19">
        <v>0</v>
      </c>
      <c r="BH861" s="19">
        <v>0</v>
      </c>
      <c r="BI861" s="19">
        <v>0</v>
      </c>
      <c r="BJ861" s="19">
        <f t="shared" si="39"/>
        <v>200745.36</v>
      </c>
      <c r="BK861" s="19">
        <f t="shared" si="40"/>
        <v>100372.68</v>
      </c>
      <c r="BL861" s="19">
        <f t="shared" si="41"/>
        <v>301118.03999999998</v>
      </c>
    </row>
    <row r="862" spans="1:64" x14ac:dyDescent="0.25">
      <c r="A862" s="52" t="s">
        <v>2665</v>
      </c>
      <c r="B862" s="78" t="s">
        <v>537</v>
      </c>
      <c r="C862" s="79">
        <v>4</v>
      </c>
      <c r="D862" s="80" t="s">
        <v>23</v>
      </c>
      <c r="E862" s="79" t="s">
        <v>434</v>
      </c>
      <c r="F862" s="79" t="s">
        <v>604</v>
      </c>
      <c r="G862" s="79" t="s">
        <v>816</v>
      </c>
      <c r="H862" s="79" t="s">
        <v>624</v>
      </c>
      <c r="I862" s="79" t="s">
        <v>817</v>
      </c>
      <c r="J862" s="79" t="s">
        <v>626</v>
      </c>
      <c r="K862" s="79" t="s">
        <v>447</v>
      </c>
      <c r="L862" s="79" t="s">
        <v>606</v>
      </c>
      <c r="M862" s="79" t="s">
        <v>619</v>
      </c>
      <c r="N862" s="81">
        <v>1</v>
      </c>
      <c r="O862" s="81">
        <v>1</v>
      </c>
      <c r="P862" s="81">
        <v>1</v>
      </c>
      <c r="Q862" s="81">
        <v>1</v>
      </c>
      <c r="R862" s="81">
        <v>1</v>
      </c>
      <c r="S862" s="81">
        <v>1</v>
      </c>
      <c r="T862" s="81">
        <v>0</v>
      </c>
      <c r="U862" s="81">
        <v>0</v>
      </c>
      <c r="V862" s="81">
        <v>0</v>
      </c>
      <c r="W862" s="102">
        <v>1528837.5</v>
      </c>
      <c r="X862" s="102">
        <v>0</v>
      </c>
      <c r="Y862" s="102">
        <v>0</v>
      </c>
      <c r="Z862" s="102">
        <v>6000.69</v>
      </c>
      <c r="AA862" s="102">
        <v>0</v>
      </c>
      <c r="AB862" s="102">
        <v>0</v>
      </c>
      <c r="AC862" s="102">
        <v>1528837.5</v>
      </c>
      <c r="AD862" s="89">
        <v>44537</v>
      </c>
      <c r="AE862" s="89">
        <v>45998</v>
      </c>
      <c r="AF862" s="90">
        <v>1528837.5</v>
      </c>
      <c r="AG862" s="84">
        <v>0.69</v>
      </c>
      <c r="AH862" s="84">
        <v>4</v>
      </c>
      <c r="AI862" s="85">
        <v>4.7100000000000003E-2</v>
      </c>
      <c r="AJ862" s="86">
        <v>0.69</v>
      </c>
      <c r="AK862" s="86">
        <v>4</v>
      </c>
      <c r="AL862" s="87">
        <v>4.7100000000000003E-2</v>
      </c>
      <c r="AM862" s="91" t="s">
        <v>620</v>
      </c>
      <c r="AN862" s="91" t="s">
        <v>621</v>
      </c>
      <c r="AO862" s="19">
        <v>485.47</v>
      </c>
      <c r="AP862" s="19">
        <v>485.47</v>
      </c>
      <c r="AQ862" s="19">
        <v>485.47</v>
      </c>
      <c r="AR862" s="19">
        <v>485.47</v>
      </c>
      <c r="AS862" s="19">
        <v>485.47</v>
      </c>
      <c r="AT862" s="19">
        <v>485.47</v>
      </c>
      <c r="AU862" s="19">
        <v>485.47</v>
      </c>
      <c r="AV862" s="19">
        <v>485.47</v>
      </c>
      <c r="AW862" s="19">
        <v>485.47</v>
      </c>
      <c r="AX862" s="19">
        <v>485.47</v>
      </c>
      <c r="AY862" s="19">
        <v>485.47</v>
      </c>
      <c r="AZ862" s="19">
        <v>485.47</v>
      </c>
      <c r="BA862" s="19">
        <v>485.47</v>
      </c>
      <c r="BB862" s="19">
        <v>485.47</v>
      </c>
      <c r="BC862" s="19">
        <v>485.47</v>
      </c>
      <c r="BD862" s="19">
        <v>485.47</v>
      </c>
      <c r="BE862" s="19">
        <v>485.47</v>
      </c>
      <c r="BF862" s="19">
        <v>485.47</v>
      </c>
      <c r="BG862" s="19">
        <v>485.47</v>
      </c>
      <c r="BH862" s="19">
        <v>485.47</v>
      </c>
      <c r="BI862" s="19">
        <v>485.47</v>
      </c>
      <c r="BJ862" s="19">
        <f t="shared" si="39"/>
        <v>4369.2300000000014</v>
      </c>
      <c r="BK862" s="19">
        <f t="shared" si="40"/>
        <v>5825.6400000000021</v>
      </c>
      <c r="BL862" s="19">
        <f t="shared" si="41"/>
        <v>10194.870000000003</v>
      </c>
    </row>
    <row r="863" spans="1:64" x14ac:dyDescent="0.25">
      <c r="A863" s="52" t="s">
        <v>2666</v>
      </c>
      <c r="B863" s="78" t="s">
        <v>537</v>
      </c>
      <c r="C863" s="79">
        <v>5</v>
      </c>
      <c r="D863" s="80" t="s">
        <v>23</v>
      </c>
      <c r="E863" s="79" t="s">
        <v>434</v>
      </c>
      <c r="F863" s="79" t="s">
        <v>604</v>
      </c>
      <c r="G863" s="79" t="s">
        <v>816</v>
      </c>
      <c r="H863" s="79" t="s">
        <v>624</v>
      </c>
      <c r="I863" s="79" t="s">
        <v>817</v>
      </c>
      <c r="J863" s="79" t="s">
        <v>626</v>
      </c>
      <c r="K863" s="79" t="s">
        <v>447</v>
      </c>
      <c r="L863" s="79" t="s">
        <v>606</v>
      </c>
      <c r="M863" s="79" t="s">
        <v>619</v>
      </c>
      <c r="N863" s="81">
        <v>1</v>
      </c>
      <c r="O863" s="81">
        <v>1</v>
      </c>
      <c r="P863" s="81">
        <v>1</v>
      </c>
      <c r="Q863" s="81">
        <v>1</v>
      </c>
      <c r="R863" s="81">
        <v>1</v>
      </c>
      <c r="S863" s="81">
        <v>1</v>
      </c>
      <c r="T863" s="81">
        <v>0</v>
      </c>
      <c r="U863" s="81">
        <v>0</v>
      </c>
      <c r="V863" s="81">
        <v>0</v>
      </c>
      <c r="W863" s="102">
        <v>950490</v>
      </c>
      <c r="X863" s="102">
        <v>0</v>
      </c>
      <c r="Y863" s="102">
        <v>0</v>
      </c>
      <c r="Z863" s="102">
        <v>4015.82</v>
      </c>
      <c r="AA863" s="102">
        <v>0</v>
      </c>
      <c r="AB863" s="102">
        <v>0</v>
      </c>
      <c r="AC863" s="102">
        <v>950490</v>
      </c>
      <c r="AD863" s="89">
        <v>44537</v>
      </c>
      <c r="AE863" s="89">
        <v>46363</v>
      </c>
      <c r="AF863" s="90">
        <v>950490</v>
      </c>
      <c r="AG863" s="84">
        <v>1.69</v>
      </c>
      <c r="AH863" s="84">
        <v>5</v>
      </c>
      <c r="AI863" s="85">
        <v>5.0700000000000002E-2</v>
      </c>
      <c r="AJ863" s="86">
        <v>1.69</v>
      </c>
      <c r="AK863" s="86">
        <v>5</v>
      </c>
      <c r="AL863" s="87">
        <v>5.0700000000000002E-2</v>
      </c>
      <c r="AM863" s="91" t="s">
        <v>620</v>
      </c>
      <c r="AN863" s="91" t="s">
        <v>621</v>
      </c>
      <c r="AO863" s="19">
        <v>25730.29</v>
      </c>
      <c r="AP863" s="19">
        <v>0</v>
      </c>
      <c r="AQ863" s="19">
        <v>0</v>
      </c>
      <c r="AR863" s="19">
        <v>0</v>
      </c>
      <c r="AS863" s="19">
        <v>0</v>
      </c>
      <c r="AT863" s="19">
        <v>0</v>
      </c>
      <c r="AU863" s="19">
        <v>25730.29</v>
      </c>
      <c r="AV863" s="19">
        <v>0</v>
      </c>
      <c r="AW863" s="19">
        <v>0</v>
      </c>
      <c r="AX863" s="19">
        <v>0</v>
      </c>
      <c r="AY863" s="19">
        <v>0</v>
      </c>
      <c r="AZ863" s="19">
        <v>0</v>
      </c>
      <c r="BA863" s="19">
        <v>25730.29</v>
      </c>
      <c r="BB863" s="19">
        <v>0</v>
      </c>
      <c r="BC863" s="19">
        <v>0</v>
      </c>
      <c r="BD863" s="19">
        <v>0</v>
      </c>
      <c r="BE863" s="19">
        <v>0</v>
      </c>
      <c r="BF863" s="19">
        <v>0</v>
      </c>
      <c r="BG863" s="19">
        <v>0</v>
      </c>
      <c r="BH863" s="19">
        <v>0</v>
      </c>
      <c r="BI863" s="19">
        <v>0</v>
      </c>
      <c r="BJ863" s="19">
        <f t="shared" si="39"/>
        <v>51460.58</v>
      </c>
      <c r="BK863" s="19">
        <f t="shared" si="40"/>
        <v>25730.29</v>
      </c>
      <c r="BL863" s="19">
        <f t="shared" si="41"/>
        <v>77190.87</v>
      </c>
    </row>
    <row r="864" spans="1:64" x14ac:dyDescent="0.25">
      <c r="A864" s="52" t="s">
        <v>2667</v>
      </c>
      <c r="B864" s="78" t="s">
        <v>537</v>
      </c>
      <c r="C864" s="79">
        <v>6</v>
      </c>
      <c r="D864" s="80" t="s">
        <v>23</v>
      </c>
      <c r="E864" s="79" t="s">
        <v>434</v>
      </c>
      <c r="F864" s="79" t="s">
        <v>604</v>
      </c>
      <c r="G864" s="79" t="s">
        <v>816</v>
      </c>
      <c r="H864" s="79" t="s">
        <v>624</v>
      </c>
      <c r="I864" s="79" t="s">
        <v>817</v>
      </c>
      <c r="J864" s="79" t="s">
        <v>626</v>
      </c>
      <c r="K864" s="79" t="s">
        <v>447</v>
      </c>
      <c r="L864" s="79" t="s">
        <v>606</v>
      </c>
      <c r="M864" s="79" t="s">
        <v>619</v>
      </c>
      <c r="N864" s="81">
        <v>1</v>
      </c>
      <c r="O864" s="81">
        <v>1</v>
      </c>
      <c r="P864" s="81">
        <v>1</v>
      </c>
      <c r="Q864" s="81">
        <v>1</v>
      </c>
      <c r="R864" s="81">
        <v>1</v>
      </c>
      <c r="S864" s="81">
        <v>1</v>
      </c>
      <c r="T864" s="81">
        <v>0</v>
      </c>
      <c r="U864" s="81">
        <v>0</v>
      </c>
      <c r="V864" s="81">
        <v>0</v>
      </c>
      <c r="W864" s="102">
        <v>1021585</v>
      </c>
      <c r="X864" s="102">
        <v>0</v>
      </c>
      <c r="Y864" s="102">
        <v>0</v>
      </c>
      <c r="Z864" s="102">
        <v>4563.08</v>
      </c>
      <c r="AA864" s="102">
        <v>0</v>
      </c>
      <c r="AB864" s="102">
        <v>0</v>
      </c>
      <c r="AC864" s="102">
        <v>1021585</v>
      </c>
      <c r="AD864" s="89">
        <v>44537</v>
      </c>
      <c r="AE864" s="89">
        <v>46728</v>
      </c>
      <c r="AF864" s="90">
        <v>1021585</v>
      </c>
      <c r="AG864" s="84">
        <v>2.69</v>
      </c>
      <c r="AH864" s="84">
        <v>6</v>
      </c>
      <c r="AI864" s="85">
        <v>5.3600000000000002E-2</v>
      </c>
      <c r="AJ864" s="86">
        <v>2.69</v>
      </c>
      <c r="AK864" s="86">
        <v>6</v>
      </c>
      <c r="AL864" s="87">
        <v>5.3600000000000002E-2</v>
      </c>
      <c r="AM864" s="91" t="s">
        <v>620</v>
      </c>
      <c r="AN864" s="91" t="s">
        <v>621</v>
      </c>
      <c r="AO864" s="19">
        <v>5392.01</v>
      </c>
      <c r="AP864" s="19">
        <v>0</v>
      </c>
      <c r="AQ864" s="19">
        <v>0</v>
      </c>
      <c r="AR864" s="19">
        <v>0</v>
      </c>
      <c r="AS864" s="19">
        <v>0</v>
      </c>
      <c r="AT864" s="19">
        <v>0</v>
      </c>
      <c r="AU864" s="19">
        <v>5392.01</v>
      </c>
      <c r="AV864" s="19">
        <v>0</v>
      </c>
      <c r="AW864" s="19">
        <v>0</v>
      </c>
      <c r="AX864" s="19">
        <v>0</v>
      </c>
      <c r="AY864" s="19">
        <v>0</v>
      </c>
      <c r="AZ864" s="19">
        <v>0</v>
      </c>
      <c r="BA864" s="19">
        <v>5392.01</v>
      </c>
      <c r="BB864" s="19">
        <v>0</v>
      </c>
      <c r="BC864" s="19">
        <v>0</v>
      </c>
      <c r="BD864" s="19">
        <v>0</v>
      </c>
      <c r="BE864" s="19">
        <v>0</v>
      </c>
      <c r="BF864" s="19">
        <v>0</v>
      </c>
      <c r="BG864" s="19">
        <v>0</v>
      </c>
      <c r="BH864" s="19">
        <v>0</v>
      </c>
      <c r="BI864" s="19">
        <v>0</v>
      </c>
      <c r="BJ864" s="19">
        <f t="shared" si="39"/>
        <v>10784.02</v>
      </c>
      <c r="BK864" s="19">
        <f t="shared" si="40"/>
        <v>5392.01</v>
      </c>
      <c r="BL864" s="19">
        <f t="shared" si="41"/>
        <v>16176.03</v>
      </c>
    </row>
    <row r="865" spans="1:64" x14ac:dyDescent="0.25">
      <c r="A865" s="52" t="s">
        <v>2668</v>
      </c>
      <c r="B865" s="78" t="s">
        <v>537</v>
      </c>
      <c r="C865" s="79">
        <v>7</v>
      </c>
      <c r="D865" s="80" t="s">
        <v>23</v>
      </c>
      <c r="E865" s="79" t="s">
        <v>434</v>
      </c>
      <c r="F865" s="79" t="s">
        <v>604</v>
      </c>
      <c r="G865" s="79" t="s">
        <v>816</v>
      </c>
      <c r="H865" s="79" t="s">
        <v>624</v>
      </c>
      <c r="I865" s="79" t="s">
        <v>817</v>
      </c>
      <c r="J865" s="79" t="s">
        <v>626</v>
      </c>
      <c r="K865" s="79" t="s">
        <v>447</v>
      </c>
      <c r="L865" s="79" t="s">
        <v>606</v>
      </c>
      <c r="M865" s="79" t="s">
        <v>619</v>
      </c>
      <c r="N865" s="81">
        <v>1</v>
      </c>
      <c r="O865" s="81">
        <v>1</v>
      </c>
      <c r="P865" s="81">
        <v>1</v>
      </c>
      <c r="Q865" s="81">
        <v>1</v>
      </c>
      <c r="R865" s="81">
        <v>1</v>
      </c>
      <c r="S865" s="81">
        <v>1</v>
      </c>
      <c r="T865" s="81">
        <v>0</v>
      </c>
      <c r="U865" s="81">
        <v>0</v>
      </c>
      <c r="V865" s="81">
        <v>0</v>
      </c>
      <c r="W865" s="102">
        <v>1658490</v>
      </c>
      <c r="X865" s="102">
        <v>0</v>
      </c>
      <c r="Y865" s="102">
        <v>0</v>
      </c>
      <c r="Z865" s="102">
        <v>7794.9</v>
      </c>
      <c r="AA865" s="102">
        <v>0</v>
      </c>
      <c r="AB865" s="102">
        <v>0</v>
      </c>
      <c r="AC865" s="102">
        <v>1658490</v>
      </c>
      <c r="AD865" s="89">
        <v>44537</v>
      </c>
      <c r="AE865" s="89">
        <v>47094</v>
      </c>
      <c r="AF865" s="90">
        <v>1658490</v>
      </c>
      <c r="AG865" s="84">
        <v>3.69</v>
      </c>
      <c r="AH865" s="84">
        <v>7</v>
      </c>
      <c r="AI865" s="85">
        <v>5.6399999999999999E-2</v>
      </c>
      <c r="AJ865" s="86">
        <v>3.69</v>
      </c>
      <c r="AK865" s="86">
        <v>7</v>
      </c>
      <c r="AL865" s="87">
        <v>5.6399999999999999E-2</v>
      </c>
      <c r="AM865" s="91" t="s">
        <v>620</v>
      </c>
      <c r="AN865" s="91" t="s">
        <v>621</v>
      </c>
      <c r="AO865" s="19">
        <v>2003.65</v>
      </c>
      <c r="AP865" s="19">
        <v>0</v>
      </c>
      <c r="AQ865" s="19">
        <v>0</v>
      </c>
      <c r="AR865" s="19">
        <v>0</v>
      </c>
      <c r="AS865" s="19">
        <v>0</v>
      </c>
      <c r="AT865" s="19">
        <v>0</v>
      </c>
      <c r="AU865" s="19">
        <v>2003.65</v>
      </c>
      <c r="AV865" s="19">
        <v>0</v>
      </c>
      <c r="AW865" s="19">
        <v>0</v>
      </c>
      <c r="AX865" s="19">
        <v>0</v>
      </c>
      <c r="AY865" s="19">
        <v>0</v>
      </c>
      <c r="AZ865" s="19">
        <v>0</v>
      </c>
      <c r="BA865" s="19">
        <v>2003.65</v>
      </c>
      <c r="BB865" s="19">
        <v>0</v>
      </c>
      <c r="BC865" s="19">
        <v>0</v>
      </c>
      <c r="BD865" s="19">
        <v>0</v>
      </c>
      <c r="BE865" s="19">
        <v>0</v>
      </c>
      <c r="BF865" s="19">
        <v>0</v>
      </c>
      <c r="BG865" s="19">
        <v>0</v>
      </c>
      <c r="BH865" s="19">
        <v>0</v>
      </c>
      <c r="BI865" s="19">
        <v>0</v>
      </c>
      <c r="BJ865" s="19">
        <f t="shared" si="39"/>
        <v>4007.3</v>
      </c>
      <c r="BK865" s="19">
        <f t="shared" si="40"/>
        <v>2003.65</v>
      </c>
      <c r="BL865" s="19">
        <f t="shared" si="41"/>
        <v>6010.9500000000007</v>
      </c>
    </row>
    <row r="866" spans="1:64" x14ac:dyDescent="0.25">
      <c r="A866" s="52" t="s">
        <v>2669</v>
      </c>
      <c r="B866" s="78" t="s">
        <v>537</v>
      </c>
      <c r="C866" s="79">
        <v>8</v>
      </c>
      <c r="D866" s="80" t="s">
        <v>23</v>
      </c>
      <c r="E866" s="79" t="s">
        <v>434</v>
      </c>
      <c r="F866" s="79" t="s">
        <v>604</v>
      </c>
      <c r="G866" s="79" t="s">
        <v>816</v>
      </c>
      <c r="H866" s="79" t="s">
        <v>624</v>
      </c>
      <c r="I866" s="79" t="s">
        <v>817</v>
      </c>
      <c r="J866" s="79" t="s">
        <v>626</v>
      </c>
      <c r="K866" s="79" t="s">
        <v>447</v>
      </c>
      <c r="L866" s="79" t="s">
        <v>606</v>
      </c>
      <c r="M866" s="79" t="s">
        <v>619</v>
      </c>
      <c r="N866" s="81">
        <v>1</v>
      </c>
      <c r="O866" s="81">
        <v>1</v>
      </c>
      <c r="P866" s="81">
        <v>1</v>
      </c>
      <c r="Q866" s="81">
        <v>1</v>
      </c>
      <c r="R866" s="81">
        <v>1</v>
      </c>
      <c r="S866" s="81">
        <v>1</v>
      </c>
      <c r="T866" s="81">
        <v>0</v>
      </c>
      <c r="U866" s="81">
        <v>0</v>
      </c>
      <c r="V866" s="81">
        <v>0</v>
      </c>
      <c r="W866" s="102">
        <v>309897.5</v>
      </c>
      <c r="X866" s="102">
        <v>0</v>
      </c>
      <c r="Y866" s="102">
        <v>0</v>
      </c>
      <c r="Z866" s="102">
        <v>1531.41</v>
      </c>
      <c r="AA866" s="102">
        <v>0</v>
      </c>
      <c r="AB866" s="102">
        <v>0</v>
      </c>
      <c r="AC866" s="102">
        <v>309897.5</v>
      </c>
      <c r="AD866" s="89">
        <v>44537</v>
      </c>
      <c r="AE866" s="89">
        <v>47459</v>
      </c>
      <c r="AF866" s="90">
        <v>309897.5</v>
      </c>
      <c r="AG866" s="84">
        <v>4.6900000000000004</v>
      </c>
      <c r="AH866" s="84">
        <v>8</v>
      </c>
      <c r="AI866" s="85">
        <v>5.9299999999999999E-2</v>
      </c>
      <c r="AJ866" s="86">
        <v>4.6900000000000004</v>
      </c>
      <c r="AK866" s="86">
        <v>8</v>
      </c>
      <c r="AL866" s="87">
        <v>5.9299999999999999E-2</v>
      </c>
      <c r="AM866" s="91" t="s">
        <v>620</v>
      </c>
      <c r="AN866" s="91" t="s">
        <v>621</v>
      </c>
      <c r="AO866" s="19">
        <v>25842.880000000001</v>
      </c>
      <c r="AP866" s="19">
        <v>0</v>
      </c>
      <c r="AQ866" s="19">
        <v>0</v>
      </c>
      <c r="AR866" s="19">
        <v>0</v>
      </c>
      <c r="AS866" s="19">
        <v>0</v>
      </c>
      <c r="AT866" s="19">
        <v>0</v>
      </c>
      <c r="AU866" s="19">
        <v>25842.880000000001</v>
      </c>
      <c r="AV866" s="19">
        <v>0</v>
      </c>
      <c r="AW866" s="19">
        <v>0</v>
      </c>
      <c r="AX866" s="19">
        <v>0</v>
      </c>
      <c r="AY866" s="19">
        <v>0</v>
      </c>
      <c r="AZ866" s="19">
        <v>0</v>
      </c>
      <c r="BA866" s="19">
        <v>25842.880000000001</v>
      </c>
      <c r="BB866" s="19">
        <v>0</v>
      </c>
      <c r="BC866" s="19">
        <v>0</v>
      </c>
      <c r="BD866" s="19">
        <v>0</v>
      </c>
      <c r="BE866" s="19">
        <v>0</v>
      </c>
      <c r="BF866" s="19">
        <v>0</v>
      </c>
      <c r="BG866" s="19">
        <v>0</v>
      </c>
      <c r="BH866" s="19">
        <v>0</v>
      </c>
      <c r="BI866" s="19">
        <v>0</v>
      </c>
      <c r="BJ866" s="19">
        <f t="shared" si="39"/>
        <v>51685.760000000002</v>
      </c>
      <c r="BK866" s="19">
        <f t="shared" si="40"/>
        <v>25842.880000000001</v>
      </c>
      <c r="BL866" s="19">
        <f t="shared" si="41"/>
        <v>77528.639999999999</v>
      </c>
    </row>
    <row r="867" spans="1:64" x14ac:dyDescent="0.25">
      <c r="A867" s="52" t="s">
        <v>2670</v>
      </c>
      <c r="B867" s="78" t="s">
        <v>537</v>
      </c>
      <c r="C867" s="79">
        <v>9</v>
      </c>
      <c r="D867" s="80" t="s">
        <v>23</v>
      </c>
      <c r="E867" s="79" t="s">
        <v>434</v>
      </c>
      <c r="F867" s="79" t="s">
        <v>604</v>
      </c>
      <c r="G867" s="79" t="s">
        <v>816</v>
      </c>
      <c r="H867" s="79" t="s">
        <v>624</v>
      </c>
      <c r="I867" s="79" t="s">
        <v>817</v>
      </c>
      <c r="J867" s="79" t="s">
        <v>626</v>
      </c>
      <c r="K867" s="79" t="s">
        <v>447</v>
      </c>
      <c r="L867" s="79" t="s">
        <v>606</v>
      </c>
      <c r="M867" s="79" t="s">
        <v>619</v>
      </c>
      <c r="N867" s="81">
        <v>1</v>
      </c>
      <c r="O867" s="81">
        <v>1</v>
      </c>
      <c r="P867" s="81">
        <v>1</v>
      </c>
      <c r="Q867" s="81">
        <v>1</v>
      </c>
      <c r="R867" s="81">
        <v>1</v>
      </c>
      <c r="S867" s="81">
        <v>1</v>
      </c>
      <c r="T867" s="81">
        <v>0</v>
      </c>
      <c r="U867" s="81">
        <v>0</v>
      </c>
      <c r="V867" s="81">
        <v>0</v>
      </c>
      <c r="W867" s="102">
        <v>93810</v>
      </c>
      <c r="X867" s="102">
        <v>0</v>
      </c>
      <c r="Y867" s="102">
        <v>0</v>
      </c>
      <c r="Z867" s="102">
        <v>485.47</v>
      </c>
      <c r="AA867" s="102">
        <v>0</v>
      </c>
      <c r="AB867" s="102">
        <v>0</v>
      </c>
      <c r="AC867" s="102">
        <v>93810</v>
      </c>
      <c r="AD867" s="89">
        <v>44537</v>
      </c>
      <c r="AE867" s="89">
        <v>47824</v>
      </c>
      <c r="AF867" s="90">
        <v>93810</v>
      </c>
      <c r="AG867" s="84">
        <v>5.69</v>
      </c>
      <c r="AH867" s="84">
        <v>9</v>
      </c>
      <c r="AI867" s="85">
        <v>6.2100000000000002E-2</v>
      </c>
      <c r="AJ867" s="86">
        <v>5.69</v>
      </c>
      <c r="AK867" s="86">
        <v>9</v>
      </c>
      <c r="AL867" s="87">
        <v>6.2100000000000002E-2</v>
      </c>
      <c r="AM867" s="91" t="s">
        <v>620</v>
      </c>
      <c r="AN867" s="91" t="s">
        <v>621</v>
      </c>
      <c r="AO867" s="19">
        <v>3973.76</v>
      </c>
      <c r="AP867" s="19">
        <v>0</v>
      </c>
      <c r="AQ867" s="19">
        <v>0</v>
      </c>
      <c r="AR867" s="19">
        <v>0</v>
      </c>
      <c r="AS867" s="19">
        <v>0</v>
      </c>
      <c r="AT867" s="19">
        <v>0</v>
      </c>
      <c r="AU867" s="19">
        <v>3973.76</v>
      </c>
      <c r="AV867" s="19">
        <v>0</v>
      </c>
      <c r="AW867" s="19">
        <v>0</v>
      </c>
      <c r="AX867" s="19">
        <v>0</v>
      </c>
      <c r="AY867" s="19">
        <v>0</v>
      </c>
      <c r="AZ867" s="19">
        <v>0</v>
      </c>
      <c r="BA867" s="19">
        <v>3973.76</v>
      </c>
      <c r="BB867" s="19">
        <v>0</v>
      </c>
      <c r="BC867" s="19">
        <v>0</v>
      </c>
      <c r="BD867" s="19">
        <v>0</v>
      </c>
      <c r="BE867" s="19">
        <v>0</v>
      </c>
      <c r="BF867" s="19">
        <v>0</v>
      </c>
      <c r="BG867" s="19">
        <v>0</v>
      </c>
      <c r="BH867" s="19">
        <v>0</v>
      </c>
      <c r="BI867" s="19">
        <v>0</v>
      </c>
      <c r="BJ867" s="19">
        <f t="shared" si="39"/>
        <v>7947.52</v>
      </c>
      <c r="BK867" s="19">
        <f t="shared" si="40"/>
        <v>3973.76</v>
      </c>
      <c r="BL867" s="19">
        <f t="shared" si="41"/>
        <v>11921.28</v>
      </c>
    </row>
    <row r="868" spans="1:64" x14ac:dyDescent="0.25">
      <c r="A868" s="52" t="s">
        <v>2664</v>
      </c>
      <c r="B868" s="78" t="s">
        <v>537</v>
      </c>
      <c r="C868" s="79">
        <v>10</v>
      </c>
      <c r="D868" s="80" t="s">
        <v>23</v>
      </c>
      <c r="E868" s="79" t="s">
        <v>434</v>
      </c>
      <c r="F868" s="79" t="s">
        <v>604</v>
      </c>
      <c r="G868" s="79" t="s">
        <v>816</v>
      </c>
      <c r="H868" s="79" t="s">
        <v>624</v>
      </c>
      <c r="I868" s="79" t="s">
        <v>817</v>
      </c>
      <c r="J868" s="79" t="s">
        <v>626</v>
      </c>
      <c r="K868" s="79" t="s">
        <v>447</v>
      </c>
      <c r="L868" s="79" t="s">
        <v>606</v>
      </c>
      <c r="M868" s="79" t="s">
        <v>619</v>
      </c>
      <c r="N868" s="81">
        <v>1</v>
      </c>
      <c r="O868" s="81">
        <v>1</v>
      </c>
      <c r="P868" s="81">
        <v>1</v>
      </c>
      <c r="Q868" s="81">
        <v>1</v>
      </c>
      <c r="R868" s="81">
        <v>1</v>
      </c>
      <c r="S868" s="81">
        <v>1</v>
      </c>
      <c r="T868" s="81">
        <v>0</v>
      </c>
      <c r="U868" s="81">
        <v>0</v>
      </c>
      <c r="V868" s="81">
        <v>0</v>
      </c>
      <c r="W868" s="102">
        <v>53100</v>
      </c>
      <c r="X868" s="102">
        <v>0</v>
      </c>
      <c r="Y868" s="102">
        <v>0</v>
      </c>
      <c r="Z868" s="102">
        <v>287.62</v>
      </c>
      <c r="AA868" s="102">
        <v>0</v>
      </c>
      <c r="AB868" s="102">
        <v>0</v>
      </c>
      <c r="AC868" s="102">
        <v>53100</v>
      </c>
      <c r="AD868" s="89">
        <v>44537</v>
      </c>
      <c r="AE868" s="89">
        <v>48189</v>
      </c>
      <c r="AF868" s="90">
        <v>53100</v>
      </c>
      <c r="AG868" s="84">
        <v>6.69</v>
      </c>
      <c r="AH868" s="84">
        <v>10</v>
      </c>
      <c r="AI868" s="85">
        <v>6.5000000000000002E-2</v>
      </c>
      <c r="AJ868" s="86">
        <v>6.69</v>
      </c>
      <c r="AK868" s="86">
        <v>10</v>
      </c>
      <c r="AL868" s="87">
        <v>6.5000000000000002E-2</v>
      </c>
      <c r="AM868" s="91" t="s">
        <v>620</v>
      </c>
      <c r="AN868" s="91" t="s">
        <v>621</v>
      </c>
      <c r="AO868" s="19">
        <v>1531.41</v>
      </c>
      <c r="AP868" s="19">
        <v>1531.41</v>
      </c>
      <c r="AQ868" s="19">
        <v>1531.41</v>
      </c>
      <c r="AR868" s="19">
        <v>1531.41</v>
      </c>
      <c r="AS868" s="19">
        <v>1531.41</v>
      </c>
      <c r="AT868" s="19">
        <v>1531.41</v>
      </c>
      <c r="AU868" s="19">
        <v>1531.41</v>
      </c>
      <c r="AV868" s="19">
        <v>1531.41</v>
      </c>
      <c r="AW868" s="19">
        <v>1531.41</v>
      </c>
      <c r="AX868" s="19">
        <v>1531.41</v>
      </c>
      <c r="AY868" s="19">
        <v>1531.41</v>
      </c>
      <c r="AZ868" s="19">
        <v>1531.41</v>
      </c>
      <c r="BA868" s="19">
        <v>1531.41</v>
      </c>
      <c r="BB868" s="19">
        <v>1531.41</v>
      </c>
      <c r="BC868" s="19">
        <v>1531.41</v>
      </c>
      <c r="BD868" s="19">
        <v>1531.41</v>
      </c>
      <c r="BE868" s="19">
        <v>1531.41</v>
      </c>
      <c r="BF868" s="19">
        <v>1531.41</v>
      </c>
      <c r="BG868" s="19">
        <v>1531.41</v>
      </c>
      <c r="BH868" s="19">
        <v>1531.41</v>
      </c>
      <c r="BI868" s="19">
        <v>1531.41</v>
      </c>
      <c r="BJ868" s="19">
        <f t="shared" si="39"/>
        <v>13782.69</v>
      </c>
      <c r="BK868" s="19">
        <f t="shared" si="40"/>
        <v>18376.920000000002</v>
      </c>
      <c r="BL868" s="19">
        <f t="shared" si="41"/>
        <v>32159.61</v>
      </c>
    </row>
    <row r="869" spans="1:64" x14ac:dyDescent="0.25">
      <c r="A869" s="52" t="s">
        <v>2709</v>
      </c>
      <c r="B869" s="78" t="s">
        <v>985</v>
      </c>
      <c r="C869" s="79">
        <v>1</v>
      </c>
      <c r="D869" s="80" t="s">
        <v>23</v>
      </c>
      <c r="E869" s="79" t="s">
        <v>434</v>
      </c>
      <c r="F869" s="79" t="s">
        <v>604</v>
      </c>
      <c r="G869" s="79" t="s">
        <v>616</v>
      </c>
      <c r="H869" s="79" t="s">
        <v>617</v>
      </c>
      <c r="I869" s="79" t="s">
        <v>605</v>
      </c>
      <c r="J869" s="79" t="s">
        <v>618</v>
      </c>
      <c r="K869" s="79" t="s">
        <v>288</v>
      </c>
      <c r="L869" s="79" t="s">
        <v>606</v>
      </c>
      <c r="M869" s="79" t="s">
        <v>619</v>
      </c>
      <c r="N869" s="81">
        <v>1</v>
      </c>
      <c r="O869" s="81">
        <v>1</v>
      </c>
      <c r="P869" s="81">
        <v>1</v>
      </c>
      <c r="Q869" s="81">
        <v>0</v>
      </c>
      <c r="R869" s="81">
        <v>0</v>
      </c>
      <c r="S869" s="81">
        <v>1</v>
      </c>
      <c r="T869" s="81">
        <v>1</v>
      </c>
      <c r="U869" s="81">
        <v>1</v>
      </c>
      <c r="V869" s="81">
        <v>0</v>
      </c>
      <c r="W869" s="102">
        <v>901812.87</v>
      </c>
      <c r="X869" s="102">
        <v>0</v>
      </c>
      <c r="Y869" s="102">
        <v>0</v>
      </c>
      <c r="Z869" s="102">
        <v>0</v>
      </c>
      <c r="AA869" s="102">
        <v>0</v>
      </c>
      <c r="AB869" s="102">
        <v>0</v>
      </c>
      <c r="AC869" s="102">
        <v>901812.87</v>
      </c>
      <c r="AD869" s="89">
        <v>44291</v>
      </c>
      <c r="AE869" s="89">
        <v>46117</v>
      </c>
      <c r="AF869" s="90">
        <v>901812.87</v>
      </c>
      <c r="AG869" s="84">
        <v>1.01</v>
      </c>
      <c r="AH869" s="84">
        <v>5</v>
      </c>
      <c r="AI869" s="85">
        <v>7.1300000000000002E-2</v>
      </c>
      <c r="AJ869" s="86">
        <v>1.01</v>
      </c>
      <c r="AK869" s="86">
        <v>5</v>
      </c>
      <c r="AL869" s="87">
        <v>7.1300000000000002E-2</v>
      </c>
      <c r="AM869" s="91" t="s">
        <v>620</v>
      </c>
      <c r="AN869" s="91" t="s">
        <v>621</v>
      </c>
      <c r="AO869" s="19">
        <v>19474.43</v>
      </c>
      <c r="AP869" s="19">
        <v>0</v>
      </c>
      <c r="AQ869" s="19">
        <v>0</v>
      </c>
      <c r="AR869" s="19">
        <v>0</v>
      </c>
      <c r="AS869" s="19">
        <v>0</v>
      </c>
      <c r="AT869" s="19">
        <v>0</v>
      </c>
      <c r="AU869" s="19">
        <v>19474.43</v>
      </c>
      <c r="AV869" s="19">
        <v>0</v>
      </c>
      <c r="AW869" s="19">
        <v>0</v>
      </c>
      <c r="AX869" s="19">
        <v>0</v>
      </c>
      <c r="AY869" s="19">
        <v>0</v>
      </c>
      <c r="AZ869" s="19">
        <v>0</v>
      </c>
      <c r="BA869" s="19">
        <v>19474.43</v>
      </c>
      <c r="BB869" s="19">
        <v>0</v>
      </c>
      <c r="BC869" s="19">
        <v>0</v>
      </c>
      <c r="BD869" s="19">
        <v>0</v>
      </c>
      <c r="BE869" s="19">
        <v>0</v>
      </c>
      <c r="BF869" s="19">
        <v>0</v>
      </c>
      <c r="BG869" s="19">
        <v>0</v>
      </c>
      <c r="BH869" s="19">
        <v>0</v>
      </c>
      <c r="BI869" s="19">
        <v>0</v>
      </c>
      <c r="BJ869" s="19">
        <f t="shared" si="39"/>
        <v>38948.86</v>
      </c>
      <c r="BK869" s="19">
        <f t="shared" si="40"/>
        <v>19474.43</v>
      </c>
      <c r="BL869" s="19">
        <f t="shared" si="41"/>
        <v>58423.29</v>
      </c>
    </row>
    <row r="870" spans="1:64" x14ac:dyDescent="0.25">
      <c r="A870" s="52" t="s">
        <v>2691</v>
      </c>
      <c r="B870" s="78" t="s">
        <v>986</v>
      </c>
      <c r="C870" s="79">
        <v>1</v>
      </c>
      <c r="D870" s="80" t="s">
        <v>23</v>
      </c>
      <c r="E870" s="79" t="s">
        <v>434</v>
      </c>
      <c r="F870" s="79" t="s">
        <v>604</v>
      </c>
      <c r="G870" s="79" t="s">
        <v>616</v>
      </c>
      <c r="H870" s="79" t="s">
        <v>617</v>
      </c>
      <c r="I870" s="79" t="s">
        <v>605</v>
      </c>
      <c r="J870" s="79" t="s">
        <v>618</v>
      </c>
      <c r="K870" s="79" t="s">
        <v>881</v>
      </c>
      <c r="L870" s="79" t="s">
        <v>606</v>
      </c>
      <c r="M870" s="79" t="s">
        <v>619</v>
      </c>
      <c r="N870" s="81">
        <v>1</v>
      </c>
      <c r="O870" s="81">
        <v>1</v>
      </c>
      <c r="P870" s="81">
        <v>1</v>
      </c>
      <c r="Q870" s="81">
        <v>0</v>
      </c>
      <c r="R870" s="81">
        <v>0</v>
      </c>
      <c r="S870" s="81">
        <v>1</v>
      </c>
      <c r="T870" s="81">
        <v>1</v>
      </c>
      <c r="U870" s="81">
        <v>1</v>
      </c>
      <c r="V870" s="81">
        <v>0</v>
      </c>
      <c r="W870" s="102">
        <v>2337432.89</v>
      </c>
      <c r="X870" s="102">
        <v>0</v>
      </c>
      <c r="Y870" s="102">
        <v>0</v>
      </c>
      <c r="Z870" s="102">
        <v>0</v>
      </c>
      <c r="AA870" s="102">
        <v>0</v>
      </c>
      <c r="AB870" s="102">
        <v>0</v>
      </c>
      <c r="AC870" s="102">
        <v>2337432.89</v>
      </c>
      <c r="AD870" s="89">
        <v>44291</v>
      </c>
      <c r="AE870" s="89">
        <v>46117</v>
      </c>
      <c r="AF870" s="90">
        <v>2337432.89</v>
      </c>
      <c r="AG870" s="84">
        <v>1.01</v>
      </c>
      <c r="AH870" s="84">
        <v>5</v>
      </c>
      <c r="AI870" s="85">
        <v>7.1300000000000002E-2</v>
      </c>
      <c r="AJ870" s="86">
        <v>1.01</v>
      </c>
      <c r="AK870" s="86">
        <v>5</v>
      </c>
      <c r="AL870" s="87">
        <v>7.1300000000000002E-2</v>
      </c>
      <c r="AM870" s="91" t="s">
        <v>620</v>
      </c>
      <c r="AN870" s="91" t="s">
        <v>621</v>
      </c>
      <c r="AO870" s="19">
        <v>1970.22</v>
      </c>
      <c r="AP870" s="19">
        <v>1970.22</v>
      </c>
      <c r="AQ870" s="19">
        <v>1970.22</v>
      </c>
      <c r="AR870" s="19">
        <v>1970.22</v>
      </c>
      <c r="AS870" s="19">
        <v>1970.22</v>
      </c>
      <c r="AT870" s="19">
        <v>1970.22</v>
      </c>
      <c r="AU870" s="19">
        <v>1970.22</v>
      </c>
      <c r="AV870" s="19">
        <v>1970.22</v>
      </c>
      <c r="AW870" s="19">
        <v>1970.22</v>
      </c>
      <c r="AX870" s="19">
        <v>1970.22</v>
      </c>
      <c r="AY870" s="19">
        <v>1970.22</v>
      </c>
      <c r="AZ870" s="19">
        <v>1970.22</v>
      </c>
      <c r="BA870" s="19">
        <v>1970.22</v>
      </c>
      <c r="BB870" s="19">
        <v>1970.22</v>
      </c>
      <c r="BC870" s="19">
        <v>1970.22</v>
      </c>
      <c r="BD870" s="19">
        <v>1970.22</v>
      </c>
      <c r="BE870" s="19">
        <v>1970.22</v>
      </c>
      <c r="BF870" s="19">
        <v>1970.22</v>
      </c>
      <c r="BG870" s="19">
        <v>1970.22</v>
      </c>
      <c r="BH870" s="19">
        <v>1970.22</v>
      </c>
      <c r="BI870" s="19">
        <v>1970.22</v>
      </c>
      <c r="BJ870" s="19">
        <f t="shared" si="39"/>
        <v>17731.98</v>
      </c>
      <c r="BK870" s="19">
        <f t="shared" si="40"/>
        <v>23642.640000000003</v>
      </c>
      <c r="BL870" s="19">
        <f t="shared" si="41"/>
        <v>41374.620000000003</v>
      </c>
    </row>
    <row r="871" spans="1:64" x14ac:dyDescent="0.25">
      <c r="A871" s="52" t="s">
        <v>2692</v>
      </c>
      <c r="B871" s="78" t="s">
        <v>987</v>
      </c>
      <c r="C871" s="79">
        <v>1</v>
      </c>
      <c r="D871" s="80" t="s">
        <v>23</v>
      </c>
      <c r="E871" s="79" t="s">
        <v>434</v>
      </c>
      <c r="F871" s="79" t="s">
        <v>604</v>
      </c>
      <c r="G871" s="79" t="s">
        <v>616</v>
      </c>
      <c r="H871" s="79" t="s">
        <v>617</v>
      </c>
      <c r="I871" s="79" t="s">
        <v>605</v>
      </c>
      <c r="J871" s="79" t="s">
        <v>618</v>
      </c>
      <c r="K871" s="79" t="s">
        <v>881</v>
      </c>
      <c r="L871" s="79" t="s">
        <v>606</v>
      </c>
      <c r="M871" s="79" t="s">
        <v>619</v>
      </c>
      <c r="N871" s="81">
        <v>1</v>
      </c>
      <c r="O871" s="81">
        <v>1</v>
      </c>
      <c r="P871" s="81">
        <v>1</v>
      </c>
      <c r="Q871" s="81">
        <v>0</v>
      </c>
      <c r="R871" s="81">
        <v>0</v>
      </c>
      <c r="S871" s="81">
        <v>1</v>
      </c>
      <c r="T871" s="81">
        <v>1</v>
      </c>
      <c r="U871" s="81">
        <v>1</v>
      </c>
      <c r="V871" s="81">
        <v>0</v>
      </c>
      <c r="W871" s="102">
        <v>1040699.65</v>
      </c>
      <c r="X871" s="102">
        <v>0</v>
      </c>
      <c r="Y871" s="102">
        <v>0</v>
      </c>
      <c r="Z871" s="102">
        <v>0</v>
      </c>
      <c r="AA871" s="102">
        <v>0</v>
      </c>
      <c r="AB871" s="102">
        <v>0</v>
      </c>
      <c r="AC871" s="102">
        <v>1040699.65</v>
      </c>
      <c r="AD871" s="89">
        <v>44291</v>
      </c>
      <c r="AE871" s="89">
        <v>46117</v>
      </c>
      <c r="AF871" s="90">
        <v>1040699.65</v>
      </c>
      <c r="AG871" s="84">
        <v>1.01</v>
      </c>
      <c r="AH871" s="84">
        <v>5</v>
      </c>
      <c r="AI871" s="85">
        <v>7.1300000000000002E-2</v>
      </c>
      <c r="AJ871" s="86">
        <v>1.01</v>
      </c>
      <c r="AK871" s="86">
        <v>5</v>
      </c>
      <c r="AL871" s="87">
        <v>7.1300000000000002E-2</v>
      </c>
      <c r="AM871" s="91" t="s">
        <v>620</v>
      </c>
      <c r="AN871" s="91" t="s">
        <v>621</v>
      </c>
      <c r="AO871" s="19">
        <v>262.39999999999998</v>
      </c>
      <c r="AP871" s="19">
        <v>262.39999999999998</v>
      </c>
      <c r="AQ871" s="19">
        <v>262.39999999999998</v>
      </c>
      <c r="AR871" s="19">
        <v>262.39999999999998</v>
      </c>
      <c r="AS871" s="19">
        <v>262.39999999999998</v>
      </c>
      <c r="AT871" s="19">
        <v>262.39999999999998</v>
      </c>
      <c r="AU871" s="19">
        <v>262.39999999999998</v>
      </c>
      <c r="AV871" s="19">
        <v>262.39999999999998</v>
      </c>
      <c r="AW871" s="19">
        <v>262.39999999999998</v>
      </c>
      <c r="AX871" s="19">
        <v>262.39999999999998</v>
      </c>
      <c r="AY871" s="19">
        <v>262.39999999999998</v>
      </c>
      <c r="AZ871" s="19">
        <v>262.39999999999998</v>
      </c>
      <c r="BA871" s="19">
        <v>262.39999999999998</v>
      </c>
      <c r="BB871" s="19">
        <v>262.39999999999998</v>
      </c>
      <c r="BC871" s="19">
        <v>262.39999999999998</v>
      </c>
      <c r="BD871" s="19">
        <v>262.39999999999998</v>
      </c>
      <c r="BE871" s="19">
        <v>262.39999999999998</v>
      </c>
      <c r="BF871" s="19">
        <v>262.39999999999998</v>
      </c>
      <c r="BG871" s="19">
        <v>262.39999999999998</v>
      </c>
      <c r="BH871" s="19">
        <v>262.39999999999998</v>
      </c>
      <c r="BI871" s="19">
        <v>262.39999999999998</v>
      </c>
      <c r="BJ871" s="19">
        <f t="shared" si="39"/>
        <v>2361.6000000000004</v>
      </c>
      <c r="BK871" s="19">
        <f t="shared" si="40"/>
        <v>3148.8000000000006</v>
      </c>
      <c r="BL871" s="19">
        <f t="shared" si="41"/>
        <v>5510.4000000000015</v>
      </c>
    </row>
    <row r="872" spans="1:64" x14ac:dyDescent="0.25">
      <c r="A872" s="52" t="s">
        <v>2693</v>
      </c>
      <c r="B872" s="78" t="s">
        <v>538</v>
      </c>
      <c r="C872" s="79">
        <v>4</v>
      </c>
      <c r="D872" s="80" t="s">
        <v>23</v>
      </c>
      <c r="E872" s="79" t="s">
        <v>434</v>
      </c>
      <c r="F872" s="79" t="s">
        <v>604</v>
      </c>
      <c r="G872" s="79" t="s">
        <v>816</v>
      </c>
      <c r="H872" s="79" t="s">
        <v>624</v>
      </c>
      <c r="I872" s="79" t="s">
        <v>817</v>
      </c>
      <c r="J872" s="79" t="s">
        <v>626</v>
      </c>
      <c r="K872" s="79" t="s">
        <v>447</v>
      </c>
      <c r="L872" s="79" t="s">
        <v>606</v>
      </c>
      <c r="M872" s="79" t="s">
        <v>619</v>
      </c>
      <c r="N872" s="81">
        <v>1</v>
      </c>
      <c r="O872" s="81">
        <v>1</v>
      </c>
      <c r="P872" s="81">
        <v>1</v>
      </c>
      <c r="Q872" s="81">
        <v>1</v>
      </c>
      <c r="R872" s="81">
        <v>1</v>
      </c>
      <c r="S872" s="81">
        <v>1</v>
      </c>
      <c r="T872" s="81">
        <v>0</v>
      </c>
      <c r="U872" s="81">
        <v>0</v>
      </c>
      <c r="V872" s="81">
        <v>0</v>
      </c>
      <c r="W872" s="102">
        <v>263730</v>
      </c>
      <c r="X872" s="102">
        <v>0</v>
      </c>
      <c r="Y872" s="102">
        <v>0</v>
      </c>
      <c r="Z872" s="102">
        <v>1035.1400000000001</v>
      </c>
      <c r="AA872" s="102">
        <v>0</v>
      </c>
      <c r="AB872" s="102">
        <v>0</v>
      </c>
      <c r="AC872" s="102">
        <v>263730</v>
      </c>
      <c r="AD872" s="89">
        <v>44553</v>
      </c>
      <c r="AE872" s="89">
        <v>46014</v>
      </c>
      <c r="AF872" s="90">
        <v>263730</v>
      </c>
      <c r="AG872" s="84">
        <v>0.73</v>
      </c>
      <c r="AH872" s="84">
        <v>4</v>
      </c>
      <c r="AI872" s="85">
        <v>4.7100000000000003E-2</v>
      </c>
      <c r="AJ872" s="86">
        <v>0.73</v>
      </c>
      <c r="AK872" s="86">
        <v>4</v>
      </c>
      <c r="AL872" s="87">
        <v>4.7100000000000003E-2</v>
      </c>
      <c r="AM872" s="91" t="s">
        <v>620</v>
      </c>
      <c r="AN872" s="91" t="s">
        <v>621</v>
      </c>
      <c r="AO872" s="19">
        <v>55245.29</v>
      </c>
      <c r="AP872" s="19">
        <v>0</v>
      </c>
      <c r="AQ872" s="19">
        <v>0</v>
      </c>
      <c r="AR872" s="19">
        <v>0</v>
      </c>
      <c r="AS872" s="19">
        <v>0</v>
      </c>
      <c r="AT872" s="19">
        <v>0</v>
      </c>
      <c r="AU872" s="19">
        <v>55245.29</v>
      </c>
      <c r="AV872" s="19">
        <v>0</v>
      </c>
      <c r="AW872" s="19">
        <v>0</v>
      </c>
      <c r="AX872" s="19">
        <v>0</v>
      </c>
      <c r="AY872" s="19">
        <v>0</v>
      </c>
      <c r="AZ872" s="19">
        <v>0</v>
      </c>
      <c r="BA872" s="19">
        <v>55245.29</v>
      </c>
      <c r="BB872" s="19">
        <v>0</v>
      </c>
      <c r="BC872" s="19">
        <v>0</v>
      </c>
      <c r="BD872" s="19">
        <v>0</v>
      </c>
      <c r="BE872" s="19">
        <v>0</v>
      </c>
      <c r="BF872" s="19">
        <v>0</v>
      </c>
      <c r="BG872" s="19">
        <v>0</v>
      </c>
      <c r="BH872" s="19">
        <v>0</v>
      </c>
      <c r="BI872" s="19">
        <v>0</v>
      </c>
      <c r="BJ872" s="19">
        <f t="shared" si="39"/>
        <v>110490.58</v>
      </c>
      <c r="BK872" s="19">
        <f t="shared" si="40"/>
        <v>55245.29</v>
      </c>
      <c r="BL872" s="19">
        <f t="shared" si="41"/>
        <v>165735.87</v>
      </c>
    </row>
    <row r="873" spans="1:64" x14ac:dyDescent="0.25">
      <c r="A873" s="52" t="s">
        <v>2694</v>
      </c>
      <c r="B873" s="78" t="s">
        <v>538</v>
      </c>
      <c r="C873" s="79">
        <v>5</v>
      </c>
      <c r="D873" s="80" t="s">
        <v>23</v>
      </c>
      <c r="E873" s="79" t="s">
        <v>434</v>
      </c>
      <c r="F873" s="79" t="s">
        <v>604</v>
      </c>
      <c r="G873" s="79" t="s">
        <v>816</v>
      </c>
      <c r="H873" s="79" t="s">
        <v>624</v>
      </c>
      <c r="I873" s="79" t="s">
        <v>817</v>
      </c>
      <c r="J873" s="79" t="s">
        <v>626</v>
      </c>
      <c r="K873" s="79" t="s">
        <v>447</v>
      </c>
      <c r="L873" s="79" t="s">
        <v>606</v>
      </c>
      <c r="M873" s="79" t="s">
        <v>619</v>
      </c>
      <c r="N873" s="81">
        <v>1</v>
      </c>
      <c r="O873" s="81">
        <v>1</v>
      </c>
      <c r="P873" s="81">
        <v>1</v>
      </c>
      <c r="Q873" s="81">
        <v>1</v>
      </c>
      <c r="R873" s="81">
        <v>1</v>
      </c>
      <c r="S873" s="81">
        <v>1</v>
      </c>
      <c r="T873" s="81">
        <v>0</v>
      </c>
      <c r="U873" s="81">
        <v>0</v>
      </c>
      <c r="V873" s="81">
        <v>0</v>
      </c>
      <c r="W873" s="102">
        <v>1078520</v>
      </c>
      <c r="X873" s="102">
        <v>0</v>
      </c>
      <c r="Y873" s="102">
        <v>0</v>
      </c>
      <c r="Z873" s="102">
        <v>4556.75</v>
      </c>
      <c r="AA873" s="102">
        <v>0</v>
      </c>
      <c r="AB873" s="102">
        <v>0</v>
      </c>
      <c r="AC873" s="102">
        <v>1078520</v>
      </c>
      <c r="AD873" s="89">
        <v>44553</v>
      </c>
      <c r="AE873" s="89">
        <v>46379</v>
      </c>
      <c r="AF873" s="90">
        <v>1078520</v>
      </c>
      <c r="AG873" s="84">
        <v>1.73</v>
      </c>
      <c r="AH873" s="84">
        <v>5</v>
      </c>
      <c r="AI873" s="85">
        <v>5.0700000000000002E-2</v>
      </c>
      <c r="AJ873" s="86">
        <v>1.73</v>
      </c>
      <c r="AK873" s="86">
        <v>5</v>
      </c>
      <c r="AL873" s="87">
        <v>5.0700000000000002E-2</v>
      </c>
      <c r="AM873" s="91" t="s">
        <v>620</v>
      </c>
      <c r="AN873" s="91" t="s">
        <v>621</v>
      </c>
      <c r="AO873" s="19">
        <v>74524.63</v>
      </c>
      <c r="AP873" s="19">
        <v>0</v>
      </c>
      <c r="AQ873" s="19">
        <v>0</v>
      </c>
      <c r="AR873" s="19">
        <v>0</v>
      </c>
      <c r="AS873" s="19">
        <v>0</v>
      </c>
      <c r="AT873" s="19">
        <v>0</v>
      </c>
      <c r="AU873" s="19">
        <v>74524.63</v>
      </c>
      <c r="AV873" s="19">
        <v>0</v>
      </c>
      <c r="AW873" s="19">
        <v>0</v>
      </c>
      <c r="AX873" s="19">
        <v>0</v>
      </c>
      <c r="AY873" s="19">
        <v>0</v>
      </c>
      <c r="AZ873" s="19">
        <v>0</v>
      </c>
      <c r="BA873" s="19">
        <v>74524.63</v>
      </c>
      <c r="BB873" s="19">
        <v>0</v>
      </c>
      <c r="BC873" s="19">
        <v>0</v>
      </c>
      <c r="BD873" s="19">
        <v>0</v>
      </c>
      <c r="BE873" s="19">
        <v>0</v>
      </c>
      <c r="BF873" s="19">
        <v>0</v>
      </c>
      <c r="BG873" s="19">
        <v>0</v>
      </c>
      <c r="BH873" s="19">
        <v>0</v>
      </c>
      <c r="BI873" s="19">
        <v>0</v>
      </c>
      <c r="BJ873" s="19">
        <f t="shared" si="39"/>
        <v>149049.26</v>
      </c>
      <c r="BK873" s="19">
        <f t="shared" si="40"/>
        <v>74524.63</v>
      </c>
      <c r="BL873" s="19">
        <f t="shared" si="41"/>
        <v>223573.89</v>
      </c>
    </row>
    <row r="874" spans="1:64" x14ac:dyDescent="0.25">
      <c r="A874" s="52" t="s">
        <v>2695</v>
      </c>
      <c r="B874" s="78" t="s">
        <v>538</v>
      </c>
      <c r="C874" s="79">
        <v>6</v>
      </c>
      <c r="D874" s="80" t="s">
        <v>23</v>
      </c>
      <c r="E874" s="79" t="s">
        <v>434</v>
      </c>
      <c r="F874" s="79" t="s">
        <v>604</v>
      </c>
      <c r="G874" s="79" t="s">
        <v>816</v>
      </c>
      <c r="H874" s="79" t="s">
        <v>624</v>
      </c>
      <c r="I874" s="79" t="s">
        <v>817</v>
      </c>
      <c r="J874" s="79" t="s">
        <v>626</v>
      </c>
      <c r="K874" s="79" t="s">
        <v>447</v>
      </c>
      <c r="L874" s="79" t="s">
        <v>606</v>
      </c>
      <c r="M874" s="79" t="s">
        <v>619</v>
      </c>
      <c r="N874" s="81">
        <v>1</v>
      </c>
      <c r="O874" s="81">
        <v>1</v>
      </c>
      <c r="P874" s="81">
        <v>1</v>
      </c>
      <c r="Q874" s="81">
        <v>1</v>
      </c>
      <c r="R874" s="81">
        <v>1</v>
      </c>
      <c r="S874" s="81">
        <v>1</v>
      </c>
      <c r="T874" s="81">
        <v>0</v>
      </c>
      <c r="U874" s="81">
        <v>0</v>
      </c>
      <c r="V874" s="81">
        <v>0</v>
      </c>
      <c r="W874" s="102">
        <v>4820447.5</v>
      </c>
      <c r="X874" s="102">
        <v>0</v>
      </c>
      <c r="Y874" s="102">
        <v>0</v>
      </c>
      <c r="Z874" s="102">
        <v>21531.33</v>
      </c>
      <c r="AA874" s="102">
        <v>0</v>
      </c>
      <c r="AB874" s="102">
        <v>0</v>
      </c>
      <c r="AC874" s="102">
        <v>4820447.5</v>
      </c>
      <c r="AD874" s="89">
        <v>44553</v>
      </c>
      <c r="AE874" s="89">
        <v>46744</v>
      </c>
      <c r="AF874" s="90">
        <v>4820447.5</v>
      </c>
      <c r="AG874" s="84">
        <v>2.73</v>
      </c>
      <c r="AH874" s="84">
        <v>6</v>
      </c>
      <c r="AI874" s="85">
        <v>5.3600000000000002E-2</v>
      </c>
      <c r="AJ874" s="86">
        <v>2.73</v>
      </c>
      <c r="AK874" s="86">
        <v>6</v>
      </c>
      <c r="AL874" s="87">
        <v>5.3600000000000002E-2</v>
      </c>
      <c r="AM874" s="91" t="s">
        <v>620</v>
      </c>
      <c r="AN874" s="91" t="s">
        <v>621</v>
      </c>
      <c r="AO874" s="19">
        <v>776060.41</v>
      </c>
      <c r="AP874" s="19">
        <v>0</v>
      </c>
      <c r="AQ874" s="19">
        <v>0</v>
      </c>
      <c r="AR874" s="19">
        <v>0</v>
      </c>
      <c r="AS874" s="19">
        <v>0</v>
      </c>
      <c r="AT874" s="19">
        <v>0</v>
      </c>
      <c r="AU874" s="19">
        <v>776060.41</v>
      </c>
      <c r="AV874" s="19">
        <v>0</v>
      </c>
      <c r="AW874" s="19">
        <v>0</v>
      </c>
      <c r="AX874" s="19">
        <v>0</v>
      </c>
      <c r="AY874" s="19">
        <v>0</v>
      </c>
      <c r="AZ874" s="19">
        <v>0</v>
      </c>
      <c r="BA874" s="19">
        <v>776060.41</v>
      </c>
      <c r="BB874" s="19">
        <v>0</v>
      </c>
      <c r="BC874" s="19">
        <v>0</v>
      </c>
      <c r="BD874" s="19">
        <v>0</v>
      </c>
      <c r="BE874" s="19">
        <v>0</v>
      </c>
      <c r="BF874" s="19">
        <v>0</v>
      </c>
      <c r="BG874" s="19">
        <v>0</v>
      </c>
      <c r="BH874" s="19">
        <v>0</v>
      </c>
      <c r="BI874" s="19">
        <v>0</v>
      </c>
      <c r="BJ874" s="19">
        <f t="shared" si="39"/>
        <v>1552120.82</v>
      </c>
      <c r="BK874" s="19">
        <f t="shared" si="40"/>
        <v>776060.41</v>
      </c>
      <c r="BL874" s="19">
        <f t="shared" si="41"/>
        <v>2328181.23</v>
      </c>
    </row>
    <row r="875" spans="1:64" x14ac:dyDescent="0.25">
      <c r="A875" s="52" t="s">
        <v>2696</v>
      </c>
      <c r="B875" s="78" t="s">
        <v>538</v>
      </c>
      <c r="C875" s="79">
        <v>7</v>
      </c>
      <c r="D875" s="80" t="s">
        <v>23</v>
      </c>
      <c r="E875" s="79" t="s">
        <v>434</v>
      </c>
      <c r="F875" s="79" t="s">
        <v>604</v>
      </c>
      <c r="G875" s="79" t="s">
        <v>816</v>
      </c>
      <c r="H875" s="79" t="s">
        <v>624</v>
      </c>
      <c r="I875" s="79" t="s">
        <v>817</v>
      </c>
      <c r="J875" s="79" t="s">
        <v>626</v>
      </c>
      <c r="K875" s="79" t="s">
        <v>447</v>
      </c>
      <c r="L875" s="79" t="s">
        <v>606</v>
      </c>
      <c r="M875" s="79" t="s">
        <v>619</v>
      </c>
      <c r="N875" s="81">
        <v>1</v>
      </c>
      <c r="O875" s="81">
        <v>1</v>
      </c>
      <c r="P875" s="81">
        <v>1</v>
      </c>
      <c r="Q875" s="81">
        <v>1</v>
      </c>
      <c r="R875" s="81">
        <v>1</v>
      </c>
      <c r="S875" s="81">
        <v>1</v>
      </c>
      <c r="T875" s="81">
        <v>0</v>
      </c>
      <c r="U875" s="81">
        <v>0</v>
      </c>
      <c r="V875" s="81">
        <v>0</v>
      </c>
      <c r="W875" s="102">
        <v>419195</v>
      </c>
      <c r="X875" s="102">
        <v>0</v>
      </c>
      <c r="Y875" s="102">
        <v>0</v>
      </c>
      <c r="Z875" s="102">
        <v>1970.22</v>
      </c>
      <c r="AA875" s="102">
        <v>0</v>
      </c>
      <c r="AB875" s="102">
        <v>0</v>
      </c>
      <c r="AC875" s="102">
        <v>419195</v>
      </c>
      <c r="AD875" s="89">
        <v>44553</v>
      </c>
      <c r="AE875" s="89">
        <v>47110</v>
      </c>
      <c r="AF875" s="90">
        <v>419195</v>
      </c>
      <c r="AG875" s="84">
        <v>3.73</v>
      </c>
      <c r="AH875" s="84">
        <v>7</v>
      </c>
      <c r="AI875" s="85">
        <v>5.6399999999999999E-2</v>
      </c>
      <c r="AJ875" s="86">
        <v>3.73</v>
      </c>
      <c r="AK875" s="86">
        <v>7</v>
      </c>
      <c r="AL875" s="87">
        <v>5.6399999999999999E-2</v>
      </c>
      <c r="AM875" s="91" t="s">
        <v>620</v>
      </c>
      <c r="AN875" s="91" t="s">
        <v>621</v>
      </c>
      <c r="AO875" s="19">
        <v>695.88</v>
      </c>
      <c r="AP875" s="19">
        <v>695.88</v>
      </c>
      <c r="AQ875" s="19">
        <v>695.88</v>
      </c>
      <c r="AR875" s="19">
        <v>347.94</v>
      </c>
      <c r="AS875" s="19">
        <v>347.94</v>
      </c>
      <c r="AT875" s="19">
        <v>347.94</v>
      </c>
      <c r="AU875" s="19">
        <v>347.94</v>
      </c>
      <c r="AV875" s="19">
        <v>347.94</v>
      </c>
      <c r="AW875" s="19">
        <v>347.94</v>
      </c>
      <c r="AX875" s="19">
        <v>0</v>
      </c>
      <c r="AY875" s="19">
        <v>0</v>
      </c>
      <c r="AZ875" s="19">
        <v>0</v>
      </c>
      <c r="BA875" s="19">
        <v>0</v>
      </c>
      <c r="BB875" s="19">
        <v>0</v>
      </c>
      <c r="BC875" s="19">
        <v>0</v>
      </c>
      <c r="BD875" s="19">
        <v>0</v>
      </c>
      <c r="BE875" s="19">
        <v>0</v>
      </c>
      <c r="BF875" s="19">
        <v>0</v>
      </c>
      <c r="BG875" s="19">
        <v>0</v>
      </c>
      <c r="BH875" s="19">
        <v>0</v>
      </c>
      <c r="BI875" s="19">
        <v>0</v>
      </c>
      <c r="BJ875" s="19">
        <f t="shared" si="39"/>
        <v>4175.28</v>
      </c>
      <c r="BK875" s="19">
        <f t="shared" si="40"/>
        <v>0</v>
      </c>
      <c r="BL875" s="19">
        <f t="shared" si="41"/>
        <v>4175.28</v>
      </c>
    </row>
    <row r="876" spans="1:64" x14ac:dyDescent="0.25">
      <c r="A876" s="52" t="s">
        <v>2697</v>
      </c>
      <c r="B876" s="78" t="s">
        <v>538</v>
      </c>
      <c r="C876" s="79">
        <v>8</v>
      </c>
      <c r="D876" s="80" t="s">
        <v>23</v>
      </c>
      <c r="E876" s="79" t="s">
        <v>434</v>
      </c>
      <c r="F876" s="79" t="s">
        <v>604</v>
      </c>
      <c r="G876" s="79" t="s">
        <v>816</v>
      </c>
      <c r="H876" s="79" t="s">
        <v>624</v>
      </c>
      <c r="I876" s="79" t="s">
        <v>817</v>
      </c>
      <c r="J876" s="79" t="s">
        <v>626</v>
      </c>
      <c r="K876" s="79" t="s">
        <v>447</v>
      </c>
      <c r="L876" s="79" t="s">
        <v>606</v>
      </c>
      <c r="M876" s="79" t="s">
        <v>619</v>
      </c>
      <c r="N876" s="81">
        <v>1</v>
      </c>
      <c r="O876" s="81">
        <v>1</v>
      </c>
      <c r="P876" s="81">
        <v>1</v>
      </c>
      <c r="Q876" s="81">
        <v>1</v>
      </c>
      <c r="R876" s="81">
        <v>1</v>
      </c>
      <c r="S876" s="81">
        <v>1</v>
      </c>
      <c r="T876" s="81">
        <v>0</v>
      </c>
      <c r="U876" s="81">
        <v>0</v>
      </c>
      <c r="V876" s="81">
        <v>0</v>
      </c>
      <c r="W876" s="102">
        <v>53100</v>
      </c>
      <c r="X876" s="102">
        <v>0</v>
      </c>
      <c r="Y876" s="102">
        <v>0</v>
      </c>
      <c r="Z876" s="102">
        <v>262.39999999999998</v>
      </c>
      <c r="AA876" s="102">
        <v>0</v>
      </c>
      <c r="AB876" s="102">
        <v>0</v>
      </c>
      <c r="AC876" s="102">
        <v>53100</v>
      </c>
      <c r="AD876" s="89">
        <v>44553</v>
      </c>
      <c r="AE876" s="89">
        <v>47475</v>
      </c>
      <c r="AF876" s="90">
        <v>53100</v>
      </c>
      <c r="AG876" s="84">
        <v>4.7300000000000004</v>
      </c>
      <c r="AH876" s="84">
        <v>8</v>
      </c>
      <c r="AI876" s="85">
        <v>5.9299999999999999E-2</v>
      </c>
      <c r="AJ876" s="86">
        <v>4.7300000000000004</v>
      </c>
      <c r="AK876" s="86">
        <v>8</v>
      </c>
      <c r="AL876" s="87">
        <v>5.9299999999999999E-2</v>
      </c>
      <c r="AM876" s="91" t="s">
        <v>620</v>
      </c>
      <c r="AN876" s="91" t="s">
        <v>621</v>
      </c>
      <c r="AO876" s="19">
        <v>3176.39</v>
      </c>
      <c r="AP876" s="19">
        <v>3176.39</v>
      </c>
      <c r="AQ876" s="19">
        <v>3176.39</v>
      </c>
      <c r="AR876" s="19">
        <v>3176.39</v>
      </c>
      <c r="AS876" s="19">
        <v>3176.39</v>
      </c>
      <c r="AT876" s="19">
        <v>3176.39</v>
      </c>
      <c r="AU876" s="19">
        <v>3176.39</v>
      </c>
      <c r="AV876" s="19">
        <v>3176.39</v>
      </c>
      <c r="AW876" s="19">
        <v>3176.39</v>
      </c>
      <c r="AX876" s="19">
        <v>3176.39</v>
      </c>
      <c r="AY876" s="19">
        <v>3176.39</v>
      </c>
      <c r="AZ876" s="19">
        <v>3176.39</v>
      </c>
      <c r="BA876" s="19">
        <v>3176.39</v>
      </c>
      <c r="BB876" s="19">
        <v>3176.39</v>
      </c>
      <c r="BC876" s="19">
        <v>3176.39</v>
      </c>
      <c r="BD876" s="19">
        <v>1588.19</v>
      </c>
      <c r="BE876" s="19">
        <v>1588.19</v>
      </c>
      <c r="BF876" s="19">
        <v>1588.19</v>
      </c>
      <c r="BG876" s="19">
        <v>1588.19</v>
      </c>
      <c r="BH876" s="19">
        <v>1588.19</v>
      </c>
      <c r="BI876" s="19">
        <v>1588.19</v>
      </c>
      <c r="BJ876" s="19">
        <f t="shared" si="39"/>
        <v>28587.51</v>
      </c>
      <c r="BK876" s="19">
        <f t="shared" si="40"/>
        <v>28587.479999999992</v>
      </c>
      <c r="BL876" s="19">
        <f t="shared" si="41"/>
        <v>57174.989999999991</v>
      </c>
    </row>
    <row r="877" spans="1:64" x14ac:dyDescent="0.25">
      <c r="A877" s="52" t="s">
        <v>2701</v>
      </c>
      <c r="B877" s="78" t="s">
        <v>539</v>
      </c>
      <c r="C877" s="79">
        <v>3</v>
      </c>
      <c r="D877" s="80" t="s">
        <v>23</v>
      </c>
      <c r="E877" s="79" t="s">
        <v>434</v>
      </c>
      <c r="F877" s="79" t="s">
        <v>604</v>
      </c>
      <c r="G877" s="79" t="s">
        <v>816</v>
      </c>
      <c r="H877" s="79" t="s">
        <v>624</v>
      </c>
      <c r="I877" s="79" t="s">
        <v>817</v>
      </c>
      <c r="J877" s="79" t="s">
        <v>626</v>
      </c>
      <c r="K877" s="79" t="s">
        <v>447</v>
      </c>
      <c r="L877" s="79" t="s">
        <v>606</v>
      </c>
      <c r="M877" s="79" t="s">
        <v>619</v>
      </c>
      <c r="N877" s="81">
        <v>1</v>
      </c>
      <c r="O877" s="81">
        <v>1</v>
      </c>
      <c r="P877" s="81">
        <v>1</v>
      </c>
      <c r="Q877" s="81">
        <v>1</v>
      </c>
      <c r="R877" s="81">
        <v>1</v>
      </c>
      <c r="S877" s="81">
        <v>1</v>
      </c>
      <c r="T877" s="81">
        <v>0</v>
      </c>
      <c r="U877" s="81">
        <v>0</v>
      </c>
      <c r="V877" s="81">
        <v>0</v>
      </c>
      <c r="W877" s="102">
        <v>177295</v>
      </c>
      <c r="X877" s="102">
        <v>0</v>
      </c>
      <c r="Y877" s="102">
        <v>0</v>
      </c>
      <c r="Z877" s="102">
        <v>695.88</v>
      </c>
      <c r="AA877" s="102">
        <v>0</v>
      </c>
      <c r="AB877" s="102">
        <v>0</v>
      </c>
      <c r="AC877" s="102">
        <v>177295</v>
      </c>
      <c r="AD877" s="89">
        <v>44558</v>
      </c>
      <c r="AE877" s="89">
        <v>46019</v>
      </c>
      <c r="AF877" s="90">
        <v>177295</v>
      </c>
      <c r="AG877" s="84">
        <v>0.74</v>
      </c>
      <c r="AH877" s="84">
        <v>4</v>
      </c>
      <c r="AI877" s="85">
        <v>4.7100000000000003E-2</v>
      </c>
      <c r="AJ877" s="86">
        <v>0.74</v>
      </c>
      <c r="AK877" s="86">
        <v>4</v>
      </c>
      <c r="AL877" s="87">
        <v>4.7100000000000003E-2</v>
      </c>
      <c r="AM877" s="91" t="s">
        <v>620</v>
      </c>
      <c r="AN877" s="91" t="s">
        <v>621</v>
      </c>
      <c r="AO877" s="19">
        <v>274.79000000000002</v>
      </c>
      <c r="AP877" s="19">
        <v>274.79000000000002</v>
      </c>
      <c r="AQ877" s="19">
        <v>274.79000000000002</v>
      </c>
      <c r="AR877" s="19">
        <v>274.79000000000002</v>
      </c>
      <c r="AS877" s="19">
        <v>274.79000000000002</v>
      </c>
      <c r="AT877" s="19">
        <v>274.79000000000002</v>
      </c>
      <c r="AU877" s="19">
        <v>274.79000000000002</v>
      </c>
      <c r="AV877" s="19">
        <v>274.79000000000002</v>
      </c>
      <c r="AW877" s="19">
        <v>274.79000000000002</v>
      </c>
      <c r="AX877" s="19">
        <v>274.79000000000002</v>
      </c>
      <c r="AY877" s="19">
        <v>274.79000000000002</v>
      </c>
      <c r="AZ877" s="19">
        <v>274.79000000000002</v>
      </c>
      <c r="BA877" s="19">
        <v>274.79000000000002</v>
      </c>
      <c r="BB877" s="19">
        <v>274.79000000000002</v>
      </c>
      <c r="BC877" s="19">
        <v>274.79000000000002</v>
      </c>
      <c r="BD877" s="19">
        <v>274.79000000000002</v>
      </c>
      <c r="BE877" s="19">
        <v>274.79000000000002</v>
      </c>
      <c r="BF877" s="19">
        <v>274.79000000000002</v>
      </c>
      <c r="BG877" s="19">
        <v>274.79000000000002</v>
      </c>
      <c r="BH877" s="19">
        <v>274.79000000000002</v>
      </c>
      <c r="BI877" s="19">
        <v>274.79000000000002</v>
      </c>
      <c r="BJ877" s="19">
        <f t="shared" si="39"/>
        <v>2473.11</v>
      </c>
      <c r="BK877" s="19">
        <f t="shared" si="40"/>
        <v>3297.48</v>
      </c>
      <c r="BL877" s="19">
        <f t="shared" si="41"/>
        <v>5770.59</v>
      </c>
    </row>
    <row r="878" spans="1:64" x14ac:dyDescent="0.25">
      <c r="A878" s="52" t="s">
        <v>2702</v>
      </c>
      <c r="B878" s="78" t="s">
        <v>539</v>
      </c>
      <c r="C878" s="79">
        <v>4</v>
      </c>
      <c r="D878" s="80" t="s">
        <v>23</v>
      </c>
      <c r="E878" s="79" t="s">
        <v>434</v>
      </c>
      <c r="F878" s="79" t="s">
        <v>604</v>
      </c>
      <c r="G878" s="79" t="s">
        <v>816</v>
      </c>
      <c r="H878" s="79" t="s">
        <v>624</v>
      </c>
      <c r="I878" s="79" t="s">
        <v>817</v>
      </c>
      <c r="J878" s="79" t="s">
        <v>626</v>
      </c>
      <c r="K878" s="79" t="s">
        <v>447</v>
      </c>
      <c r="L878" s="79" t="s">
        <v>606</v>
      </c>
      <c r="M878" s="79" t="s">
        <v>619</v>
      </c>
      <c r="N878" s="81">
        <v>1</v>
      </c>
      <c r="O878" s="81">
        <v>1</v>
      </c>
      <c r="P878" s="81">
        <v>1</v>
      </c>
      <c r="Q878" s="81">
        <v>1</v>
      </c>
      <c r="R878" s="81">
        <v>1</v>
      </c>
      <c r="S878" s="81">
        <v>1</v>
      </c>
      <c r="T878" s="81">
        <v>0</v>
      </c>
      <c r="U878" s="81">
        <v>0</v>
      </c>
      <c r="V878" s="81">
        <v>0</v>
      </c>
      <c r="W878" s="102">
        <v>751807.5</v>
      </c>
      <c r="X878" s="102">
        <v>0</v>
      </c>
      <c r="Y878" s="102">
        <v>0</v>
      </c>
      <c r="Z878" s="102">
        <v>3176.39</v>
      </c>
      <c r="AA878" s="102">
        <v>0</v>
      </c>
      <c r="AB878" s="102">
        <v>0</v>
      </c>
      <c r="AC878" s="102">
        <v>751807.5</v>
      </c>
      <c r="AD878" s="89">
        <v>44558</v>
      </c>
      <c r="AE878" s="89">
        <v>46384</v>
      </c>
      <c r="AF878" s="90">
        <v>751807.5</v>
      </c>
      <c r="AG878" s="84">
        <v>1.74</v>
      </c>
      <c r="AH878" s="84">
        <v>5</v>
      </c>
      <c r="AI878" s="85">
        <v>5.0700000000000002E-2</v>
      </c>
      <c r="AJ878" s="86">
        <v>1.74</v>
      </c>
      <c r="AK878" s="86">
        <v>5</v>
      </c>
      <c r="AL878" s="87">
        <v>5.0700000000000002E-2</v>
      </c>
      <c r="AM878" s="91" t="s">
        <v>620</v>
      </c>
      <c r="AN878" s="91" t="s">
        <v>621</v>
      </c>
      <c r="AO878" s="19">
        <v>44179.03</v>
      </c>
      <c r="AP878" s="19">
        <v>0</v>
      </c>
      <c r="AQ878" s="19">
        <v>0</v>
      </c>
      <c r="AR878" s="19">
        <v>0</v>
      </c>
      <c r="AS878" s="19">
        <v>0</v>
      </c>
      <c r="AT878" s="19">
        <v>0</v>
      </c>
      <c r="AU878" s="19">
        <v>44179.03</v>
      </c>
      <c r="AV878" s="19">
        <v>0</v>
      </c>
      <c r="AW878" s="19">
        <v>0</v>
      </c>
      <c r="AX878" s="19">
        <v>0</v>
      </c>
      <c r="AY878" s="19">
        <v>0</v>
      </c>
      <c r="AZ878" s="19">
        <v>0</v>
      </c>
      <c r="BA878" s="19">
        <v>44179.03</v>
      </c>
      <c r="BB878" s="19">
        <v>0</v>
      </c>
      <c r="BC878" s="19">
        <v>0</v>
      </c>
      <c r="BD878" s="19">
        <v>0</v>
      </c>
      <c r="BE878" s="19">
        <v>0</v>
      </c>
      <c r="BF878" s="19">
        <v>0</v>
      </c>
      <c r="BG878" s="19">
        <v>0</v>
      </c>
      <c r="BH878" s="19">
        <v>0</v>
      </c>
      <c r="BI878" s="19">
        <v>0</v>
      </c>
      <c r="BJ878" s="19">
        <f t="shared" si="39"/>
        <v>88358.06</v>
      </c>
      <c r="BK878" s="19">
        <f t="shared" si="40"/>
        <v>44179.03</v>
      </c>
      <c r="BL878" s="19">
        <f t="shared" si="41"/>
        <v>132537.09</v>
      </c>
    </row>
    <row r="879" spans="1:64" x14ac:dyDescent="0.25">
      <c r="A879" s="52" t="s">
        <v>2703</v>
      </c>
      <c r="B879" s="78" t="s">
        <v>539</v>
      </c>
      <c r="C879" s="79">
        <v>5</v>
      </c>
      <c r="D879" s="80" t="s">
        <v>23</v>
      </c>
      <c r="E879" s="79" t="s">
        <v>434</v>
      </c>
      <c r="F879" s="79" t="s">
        <v>604</v>
      </c>
      <c r="G879" s="79" t="s">
        <v>816</v>
      </c>
      <c r="H879" s="79" t="s">
        <v>624</v>
      </c>
      <c r="I879" s="79" t="s">
        <v>817</v>
      </c>
      <c r="J879" s="79" t="s">
        <v>626</v>
      </c>
      <c r="K879" s="79" t="s">
        <v>447</v>
      </c>
      <c r="L879" s="79" t="s">
        <v>606</v>
      </c>
      <c r="M879" s="79" t="s">
        <v>619</v>
      </c>
      <c r="N879" s="81">
        <v>1</v>
      </c>
      <c r="O879" s="81">
        <v>1</v>
      </c>
      <c r="P879" s="81">
        <v>1</v>
      </c>
      <c r="Q879" s="81">
        <v>1</v>
      </c>
      <c r="R879" s="81">
        <v>1</v>
      </c>
      <c r="S879" s="81">
        <v>1</v>
      </c>
      <c r="T879" s="81">
        <v>0</v>
      </c>
      <c r="U879" s="81">
        <v>0</v>
      </c>
      <c r="V879" s="81">
        <v>0</v>
      </c>
      <c r="W879" s="102">
        <v>1693447.5</v>
      </c>
      <c r="X879" s="102">
        <v>0</v>
      </c>
      <c r="Y879" s="102">
        <v>0</v>
      </c>
      <c r="Z879" s="102">
        <v>7564.07</v>
      </c>
      <c r="AA879" s="102">
        <v>0</v>
      </c>
      <c r="AB879" s="102">
        <v>0</v>
      </c>
      <c r="AC879" s="102">
        <v>1693447.5</v>
      </c>
      <c r="AD879" s="89">
        <v>44558</v>
      </c>
      <c r="AE879" s="89">
        <v>46749</v>
      </c>
      <c r="AF879" s="90">
        <v>1693447.5</v>
      </c>
      <c r="AG879" s="84">
        <v>2.74</v>
      </c>
      <c r="AH879" s="84">
        <v>6</v>
      </c>
      <c r="AI879" s="85">
        <v>5.3600000000000002E-2</v>
      </c>
      <c r="AJ879" s="86">
        <v>2.74</v>
      </c>
      <c r="AK879" s="86">
        <v>6</v>
      </c>
      <c r="AL879" s="87">
        <v>5.3600000000000002E-2</v>
      </c>
      <c r="AM879" s="91" t="s">
        <v>620</v>
      </c>
      <c r="AN879" s="91" t="s">
        <v>621</v>
      </c>
      <c r="AO879" s="19">
        <v>22790.77</v>
      </c>
      <c r="AP879" s="19">
        <v>0</v>
      </c>
      <c r="AQ879" s="19">
        <v>0</v>
      </c>
      <c r="AR879" s="19">
        <v>0</v>
      </c>
      <c r="AS879" s="19">
        <v>0</v>
      </c>
      <c r="AT879" s="19">
        <v>0</v>
      </c>
      <c r="AU879" s="19">
        <v>22790.77</v>
      </c>
      <c r="AV879" s="19">
        <v>0</v>
      </c>
      <c r="AW879" s="19">
        <v>0</v>
      </c>
      <c r="AX879" s="19">
        <v>0</v>
      </c>
      <c r="AY879" s="19">
        <v>0</v>
      </c>
      <c r="AZ879" s="19">
        <v>0</v>
      </c>
      <c r="BA879" s="19">
        <v>22790.77</v>
      </c>
      <c r="BB879" s="19">
        <v>0</v>
      </c>
      <c r="BC879" s="19">
        <v>0</v>
      </c>
      <c r="BD879" s="19">
        <v>0</v>
      </c>
      <c r="BE879" s="19">
        <v>0</v>
      </c>
      <c r="BF879" s="19">
        <v>0</v>
      </c>
      <c r="BG879" s="19">
        <v>0</v>
      </c>
      <c r="BH879" s="19">
        <v>0</v>
      </c>
      <c r="BI879" s="19">
        <v>0</v>
      </c>
      <c r="BJ879" s="19">
        <f t="shared" si="39"/>
        <v>45581.54</v>
      </c>
      <c r="BK879" s="19">
        <f t="shared" si="40"/>
        <v>22790.77</v>
      </c>
      <c r="BL879" s="19">
        <f t="shared" si="41"/>
        <v>68372.31</v>
      </c>
    </row>
    <row r="880" spans="1:64" x14ac:dyDescent="0.25">
      <c r="A880" s="52" t="s">
        <v>2704</v>
      </c>
      <c r="B880" s="78" t="s">
        <v>539</v>
      </c>
      <c r="C880" s="79">
        <v>6</v>
      </c>
      <c r="D880" s="80" t="s">
        <v>23</v>
      </c>
      <c r="E880" s="79" t="s">
        <v>434</v>
      </c>
      <c r="F880" s="79" t="s">
        <v>604</v>
      </c>
      <c r="G880" s="79" t="s">
        <v>816</v>
      </c>
      <c r="H880" s="79" t="s">
        <v>624</v>
      </c>
      <c r="I880" s="79" t="s">
        <v>817</v>
      </c>
      <c r="J880" s="79" t="s">
        <v>626</v>
      </c>
      <c r="K880" s="79" t="s">
        <v>447</v>
      </c>
      <c r="L880" s="79" t="s">
        <v>606</v>
      </c>
      <c r="M880" s="79" t="s">
        <v>619</v>
      </c>
      <c r="N880" s="81">
        <v>1</v>
      </c>
      <c r="O880" s="81">
        <v>1</v>
      </c>
      <c r="P880" s="81">
        <v>1</v>
      </c>
      <c r="Q880" s="81">
        <v>1</v>
      </c>
      <c r="R880" s="81">
        <v>1</v>
      </c>
      <c r="S880" s="81">
        <v>1</v>
      </c>
      <c r="T880" s="81">
        <v>0</v>
      </c>
      <c r="U880" s="81">
        <v>0</v>
      </c>
      <c r="V880" s="81">
        <v>0</v>
      </c>
      <c r="W880" s="102">
        <v>938247.5</v>
      </c>
      <c r="X880" s="102">
        <v>0</v>
      </c>
      <c r="Y880" s="102">
        <v>0</v>
      </c>
      <c r="Z880" s="102">
        <v>4409.76</v>
      </c>
      <c r="AA880" s="102">
        <v>0</v>
      </c>
      <c r="AB880" s="102">
        <v>0</v>
      </c>
      <c r="AC880" s="102">
        <v>938247.5</v>
      </c>
      <c r="AD880" s="89">
        <v>44558</v>
      </c>
      <c r="AE880" s="89">
        <v>47115</v>
      </c>
      <c r="AF880" s="90">
        <v>938247.5</v>
      </c>
      <c r="AG880" s="84">
        <v>3.74</v>
      </c>
      <c r="AH880" s="84">
        <v>7</v>
      </c>
      <c r="AI880" s="85">
        <v>5.6399999999999999E-2</v>
      </c>
      <c r="AJ880" s="86">
        <v>3.74</v>
      </c>
      <c r="AK880" s="86">
        <v>7</v>
      </c>
      <c r="AL880" s="87">
        <v>5.6399999999999999E-2</v>
      </c>
      <c r="AM880" s="91" t="s">
        <v>620</v>
      </c>
      <c r="AN880" s="91" t="s">
        <v>621</v>
      </c>
      <c r="AO880" s="19">
        <v>32147.37</v>
      </c>
      <c r="AP880" s="19">
        <v>0</v>
      </c>
      <c r="AQ880" s="19">
        <v>0</v>
      </c>
      <c r="AR880" s="19">
        <v>0</v>
      </c>
      <c r="AS880" s="19">
        <v>0</v>
      </c>
      <c r="AT880" s="19">
        <v>0</v>
      </c>
      <c r="AU880" s="19">
        <v>32147.37</v>
      </c>
      <c r="AV880" s="19">
        <v>0</v>
      </c>
      <c r="AW880" s="19">
        <v>0</v>
      </c>
      <c r="AX880" s="19">
        <v>0</v>
      </c>
      <c r="AY880" s="19">
        <v>0</v>
      </c>
      <c r="AZ880" s="19">
        <v>0</v>
      </c>
      <c r="BA880" s="19">
        <v>32147.37</v>
      </c>
      <c r="BB880" s="19">
        <v>0</v>
      </c>
      <c r="BC880" s="19">
        <v>0</v>
      </c>
      <c r="BD880" s="19">
        <v>0</v>
      </c>
      <c r="BE880" s="19">
        <v>0</v>
      </c>
      <c r="BF880" s="19">
        <v>0</v>
      </c>
      <c r="BG880" s="19">
        <v>0</v>
      </c>
      <c r="BH880" s="19">
        <v>0</v>
      </c>
      <c r="BI880" s="19">
        <v>0</v>
      </c>
      <c r="BJ880" s="19">
        <f t="shared" si="39"/>
        <v>64294.74</v>
      </c>
      <c r="BK880" s="19">
        <f t="shared" si="40"/>
        <v>32147.37</v>
      </c>
      <c r="BL880" s="19">
        <f t="shared" si="41"/>
        <v>96442.11</v>
      </c>
    </row>
    <row r="881" spans="1:64" x14ac:dyDescent="0.25">
      <c r="A881" s="52" t="s">
        <v>2705</v>
      </c>
      <c r="B881" s="78" t="s">
        <v>539</v>
      </c>
      <c r="C881" s="79">
        <v>7</v>
      </c>
      <c r="D881" s="80" t="s">
        <v>23</v>
      </c>
      <c r="E881" s="79" t="s">
        <v>434</v>
      </c>
      <c r="F881" s="79" t="s">
        <v>604</v>
      </c>
      <c r="G881" s="79" t="s">
        <v>816</v>
      </c>
      <c r="H881" s="79" t="s">
        <v>624</v>
      </c>
      <c r="I881" s="79" t="s">
        <v>817</v>
      </c>
      <c r="J881" s="79" t="s">
        <v>626</v>
      </c>
      <c r="K881" s="79" t="s">
        <v>447</v>
      </c>
      <c r="L881" s="79" t="s">
        <v>606</v>
      </c>
      <c r="M881" s="79" t="s">
        <v>619</v>
      </c>
      <c r="N881" s="81">
        <v>1</v>
      </c>
      <c r="O881" s="81">
        <v>1</v>
      </c>
      <c r="P881" s="81">
        <v>1</v>
      </c>
      <c r="Q881" s="81">
        <v>1</v>
      </c>
      <c r="R881" s="81">
        <v>1</v>
      </c>
      <c r="S881" s="81">
        <v>1</v>
      </c>
      <c r="T881" s="81">
        <v>0</v>
      </c>
      <c r="U881" s="81">
        <v>0</v>
      </c>
      <c r="V881" s="81">
        <v>0</v>
      </c>
      <c r="W881" s="102">
        <v>957717.5</v>
      </c>
      <c r="X881" s="102">
        <v>0</v>
      </c>
      <c r="Y881" s="102">
        <v>0</v>
      </c>
      <c r="Z881" s="102">
        <v>4732.72</v>
      </c>
      <c r="AA881" s="102">
        <v>0</v>
      </c>
      <c r="AB881" s="102">
        <v>0</v>
      </c>
      <c r="AC881" s="102">
        <v>957717.5</v>
      </c>
      <c r="AD881" s="89">
        <v>44558</v>
      </c>
      <c r="AE881" s="89">
        <v>47480</v>
      </c>
      <c r="AF881" s="90">
        <v>857717.5</v>
      </c>
      <c r="AG881" s="84">
        <v>4.74</v>
      </c>
      <c r="AH881" s="84">
        <v>8</v>
      </c>
      <c r="AI881" s="85">
        <v>5.9299999999999999E-2</v>
      </c>
      <c r="AJ881" s="86">
        <v>4.74</v>
      </c>
      <c r="AK881" s="86">
        <v>8</v>
      </c>
      <c r="AL881" s="87">
        <v>5.9299999999999999E-2</v>
      </c>
      <c r="AM881" s="91" t="s">
        <v>620</v>
      </c>
      <c r="AN881" s="91" t="s">
        <v>621</v>
      </c>
      <c r="AO881" s="19">
        <v>35381.72</v>
      </c>
      <c r="AP881" s="19">
        <v>0</v>
      </c>
      <c r="AQ881" s="19">
        <v>0</v>
      </c>
      <c r="AR881" s="19">
        <v>0</v>
      </c>
      <c r="AS881" s="19">
        <v>0</v>
      </c>
      <c r="AT881" s="19">
        <v>0</v>
      </c>
      <c r="AU881" s="19">
        <v>35381.72</v>
      </c>
      <c r="AV881" s="19">
        <v>0</v>
      </c>
      <c r="AW881" s="19">
        <v>0</v>
      </c>
      <c r="AX881" s="19">
        <v>0</v>
      </c>
      <c r="AY881" s="19">
        <v>0</v>
      </c>
      <c r="AZ881" s="19">
        <v>0</v>
      </c>
      <c r="BA881" s="19">
        <v>35381.72</v>
      </c>
      <c r="BB881" s="19">
        <v>0</v>
      </c>
      <c r="BC881" s="19">
        <v>0</v>
      </c>
      <c r="BD881" s="19">
        <v>0</v>
      </c>
      <c r="BE881" s="19">
        <v>0</v>
      </c>
      <c r="BF881" s="19">
        <v>0</v>
      </c>
      <c r="BG881" s="19">
        <v>0</v>
      </c>
      <c r="BH881" s="19">
        <v>0</v>
      </c>
      <c r="BI881" s="19">
        <v>0</v>
      </c>
      <c r="BJ881" s="19">
        <f t="shared" si="39"/>
        <v>70763.44</v>
      </c>
      <c r="BK881" s="19">
        <f t="shared" si="40"/>
        <v>35381.72</v>
      </c>
      <c r="BL881" s="19">
        <f t="shared" si="41"/>
        <v>106145.16</v>
      </c>
    </row>
    <row r="882" spans="1:64" x14ac:dyDescent="0.25">
      <c r="A882" s="52" t="s">
        <v>2706</v>
      </c>
      <c r="B882" s="78" t="s">
        <v>539</v>
      </c>
      <c r="C882" s="79">
        <v>8</v>
      </c>
      <c r="D882" s="80" t="s">
        <v>23</v>
      </c>
      <c r="E882" s="79" t="s">
        <v>434</v>
      </c>
      <c r="F882" s="79" t="s">
        <v>604</v>
      </c>
      <c r="G882" s="79" t="s">
        <v>816</v>
      </c>
      <c r="H882" s="79" t="s">
        <v>624</v>
      </c>
      <c r="I882" s="79" t="s">
        <v>817</v>
      </c>
      <c r="J882" s="79" t="s">
        <v>626</v>
      </c>
      <c r="K882" s="79" t="s">
        <v>447</v>
      </c>
      <c r="L882" s="79" t="s">
        <v>606</v>
      </c>
      <c r="M882" s="79" t="s">
        <v>619</v>
      </c>
      <c r="N882" s="81">
        <v>1</v>
      </c>
      <c r="O882" s="81">
        <v>1</v>
      </c>
      <c r="P882" s="81">
        <v>1</v>
      </c>
      <c r="Q882" s="81">
        <v>1</v>
      </c>
      <c r="R882" s="81">
        <v>1</v>
      </c>
      <c r="S882" s="81">
        <v>1</v>
      </c>
      <c r="T882" s="81">
        <v>0</v>
      </c>
      <c r="U882" s="81">
        <v>0</v>
      </c>
      <c r="V882" s="81">
        <v>0</v>
      </c>
      <c r="W882" s="102">
        <v>53100</v>
      </c>
      <c r="X882" s="102">
        <v>0</v>
      </c>
      <c r="Y882" s="102">
        <v>0</v>
      </c>
      <c r="Z882" s="102">
        <v>274.79000000000002</v>
      </c>
      <c r="AA882" s="102">
        <v>0</v>
      </c>
      <c r="AB882" s="102">
        <v>0</v>
      </c>
      <c r="AC882" s="102">
        <v>53100</v>
      </c>
      <c r="AD882" s="89">
        <v>44558</v>
      </c>
      <c r="AE882" s="89">
        <v>47845</v>
      </c>
      <c r="AF882" s="90">
        <v>53100</v>
      </c>
      <c r="AG882" s="84">
        <v>5.74</v>
      </c>
      <c r="AH882" s="84">
        <v>9</v>
      </c>
      <c r="AI882" s="85">
        <v>6.2100000000000002E-2</v>
      </c>
      <c r="AJ882" s="86">
        <v>5.74</v>
      </c>
      <c r="AK882" s="86">
        <v>9</v>
      </c>
      <c r="AL882" s="87">
        <v>6.2100000000000002E-2</v>
      </c>
      <c r="AM882" s="91" t="s">
        <v>620</v>
      </c>
      <c r="AN882" s="91" t="s">
        <v>621</v>
      </c>
      <c r="AO882" s="19">
        <v>4020.53</v>
      </c>
      <c r="AP882" s="19">
        <v>0</v>
      </c>
      <c r="AQ882" s="19">
        <v>0</v>
      </c>
      <c r="AR882" s="19">
        <v>0</v>
      </c>
      <c r="AS882" s="19">
        <v>0</v>
      </c>
      <c r="AT882" s="19">
        <v>0</v>
      </c>
      <c r="AU882" s="19">
        <v>4020.53</v>
      </c>
      <c r="AV882" s="19">
        <v>0</v>
      </c>
      <c r="AW882" s="19">
        <v>0</v>
      </c>
      <c r="AX882" s="19">
        <v>0</v>
      </c>
      <c r="AY882" s="19">
        <v>0</v>
      </c>
      <c r="AZ882" s="19">
        <v>0</v>
      </c>
      <c r="BA882" s="19">
        <v>4020.53</v>
      </c>
      <c r="BB882" s="19">
        <v>0</v>
      </c>
      <c r="BC882" s="19">
        <v>0</v>
      </c>
      <c r="BD882" s="19">
        <v>0</v>
      </c>
      <c r="BE882" s="19">
        <v>0</v>
      </c>
      <c r="BF882" s="19">
        <v>0</v>
      </c>
      <c r="BG882" s="19">
        <v>0</v>
      </c>
      <c r="BH882" s="19">
        <v>0</v>
      </c>
      <c r="BI882" s="19">
        <v>0</v>
      </c>
      <c r="BJ882" s="19">
        <f t="shared" si="39"/>
        <v>8041.06</v>
      </c>
      <c r="BK882" s="19">
        <f t="shared" si="40"/>
        <v>4020.53</v>
      </c>
      <c r="BL882" s="19">
        <f t="shared" si="41"/>
        <v>12061.59</v>
      </c>
    </row>
    <row r="883" spans="1:64" x14ac:dyDescent="0.25">
      <c r="A883" s="52" t="s">
        <v>2708</v>
      </c>
      <c r="B883" s="78" t="s">
        <v>989</v>
      </c>
      <c r="C883" s="79">
        <v>1</v>
      </c>
      <c r="D883" s="80" t="s">
        <v>23</v>
      </c>
      <c r="E883" s="79" t="s">
        <v>434</v>
      </c>
      <c r="F883" s="79" t="s">
        <v>604</v>
      </c>
      <c r="G883" s="79" t="s">
        <v>616</v>
      </c>
      <c r="H883" s="79" t="s">
        <v>617</v>
      </c>
      <c r="I883" s="79" t="s">
        <v>605</v>
      </c>
      <c r="J883" s="79" t="s">
        <v>618</v>
      </c>
      <c r="K883" s="79" t="s">
        <v>988</v>
      </c>
      <c r="L883" s="79" t="s">
        <v>606</v>
      </c>
      <c r="M883" s="79" t="s">
        <v>619</v>
      </c>
      <c r="N883" s="81">
        <v>1</v>
      </c>
      <c r="O883" s="81">
        <v>1</v>
      </c>
      <c r="P883" s="81">
        <v>1</v>
      </c>
      <c r="Q883" s="81">
        <v>0</v>
      </c>
      <c r="R883" s="81">
        <v>0</v>
      </c>
      <c r="S883" s="81">
        <v>1</v>
      </c>
      <c r="T883" s="81">
        <v>1</v>
      </c>
      <c r="U883" s="81">
        <v>1</v>
      </c>
      <c r="V883" s="81">
        <v>0</v>
      </c>
      <c r="W883" s="102">
        <v>639337.13</v>
      </c>
      <c r="X883" s="102">
        <v>0</v>
      </c>
      <c r="Y883" s="102">
        <v>0</v>
      </c>
      <c r="Z883" s="102">
        <v>0</v>
      </c>
      <c r="AA883" s="102">
        <v>0</v>
      </c>
      <c r="AB883" s="102">
        <v>0</v>
      </c>
      <c r="AC883" s="102">
        <v>639337.13</v>
      </c>
      <c r="AD883" s="89">
        <v>44291</v>
      </c>
      <c r="AE883" s="89">
        <v>46117</v>
      </c>
      <c r="AF883" s="90">
        <v>639337.13</v>
      </c>
      <c r="AG883" s="84">
        <v>1.01</v>
      </c>
      <c r="AH883" s="84">
        <v>5</v>
      </c>
      <c r="AI883" s="85">
        <v>7.1300000000000002E-2</v>
      </c>
      <c r="AJ883" s="86">
        <v>1.01</v>
      </c>
      <c r="AK883" s="86">
        <v>5</v>
      </c>
      <c r="AL883" s="87">
        <v>7.1300000000000002E-2</v>
      </c>
      <c r="AM883" s="91" t="s">
        <v>620</v>
      </c>
      <c r="AN883" s="91" t="s">
        <v>621</v>
      </c>
      <c r="AO883" s="19">
        <v>11195.83</v>
      </c>
      <c r="AP883" s="19">
        <v>0</v>
      </c>
      <c r="AQ883" s="19">
        <v>0</v>
      </c>
      <c r="AR883" s="19">
        <v>0</v>
      </c>
      <c r="AS883" s="19">
        <v>0</v>
      </c>
      <c r="AT883" s="19">
        <v>0</v>
      </c>
      <c r="AU883" s="19">
        <v>11195.83</v>
      </c>
      <c r="AV883" s="19">
        <v>0</v>
      </c>
      <c r="AW883" s="19">
        <v>0</v>
      </c>
      <c r="AX883" s="19">
        <v>0</v>
      </c>
      <c r="AY883" s="19">
        <v>0</v>
      </c>
      <c r="AZ883" s="19">
        <v>0</v>
      </c>
      <c r="BA883" s="19">
        <v>11195.83</v>
      </c>
      <c r="BB883" s="19">
        <v>0</v>
      </c>
      <c r="BC883" s="19">
        <v>0</v>
      </c>
      <c r="BD883" s="19">
        <v>0</v>
      </c>
      <c r="BE883" s="19">
        <v>0</v>
      </c>
      <c r="BF883" s="19">
        <v>0</v>
      </c>
      <c r="BG883" s="19">
        <v>0</v>
      </c>
      <c r="BH883" s="19">
        <v>0</v>
      </c>
      <c r="BI883" s="19">
        <v>0</v>
      </c>
      <c r="BJ883" s="19">
        <f t="shared" si="39"/>
        <v>22391.66</v>
      </c>
      <c r="BK883" s="19">
        <f t="shared" si="40"/>
        <v>11195.83</v>
      </c>
      <c r="BL883" s="19">
        <f t="shared" si="41"/>
        <v>33587.49</v>
      </c>
    </row>
    <row r="884" spans="1:64" x14ac:dyDescent="0.25">
      <c r="A884" s="52" t="s">
        <v>2707</v>
      </c>
      <c r="B884" s="78" t="s">
        <v>991</v>
      </c>
      <c r="C884" s="79">
        <v>1</v>
      </c>
      <c r="D884" s="80" t="s">
        <v>23</v>
      </c>
      <c r="E884" s="79" t="s">
        <v>434</v>
      </c>
      <c r="F884" s="79" t="s">
        <v>604</v>
      </c>
      <c r="G884" s="79" t="s">
        <v>616</v>
      </c>
      <c r="H884" s="79" t="s">
        <v>617</v>
      </c>
      <c r="I884" s="79" t="s">
        <v>605</v>
      </c>
      <c r="J884" s="79" t="s">
        <v>618</v>
      </c>
      <c r="K884" s="79" t="s">
        <v>990</v>
      </c>
      <c r="L884" s="79" t="s">
        <v>606</v>
      </c>
      <c r="M884" s="79" t="s">
        <v>619</v>
      </c>
      <c r="N884" s="81">
        <v>1</v>
      </c>
      <c r="O884" s="81">
        <v>1</v>
      </c>
      <c r="P884" s="81">
        <v>1</v>
      </c>
      <c r="Q884" s="81">
        <v>0</v>
      </c>
      <c r="R884" s="81">
        <v>0</v>
      </c>
      <c r="S884" s="81">
        <v>1</v>
      </c>
      <c r="T884" s="81">
        <v>1</v>
      </c>
      <c r="U884" s="81">
        <v>1</v>
      </c>
      <c r="V884" s="81">
        <v>0</v>
      </c>
      <c r="W884" s="102">
        <v>1239330.45</v>
      </c>
      <c r="X884" s="102">
        <v>0</v>
      </c>
      <c r="Y884" s="102">
        <v>0</v>
      </c>
      <c r="Z884" s="102">
        <v>0</v>
      </c>
      <c r="AA884" s="102">
        <v>0</v>
      </c>
      <c r="AB884" s="102">
        <v>0</v>
      </c>
      <c r="AC884" s="102">
        <v>1239330.45</v>
      </c>
      <c r="AD884" s="89">
        <v>44291</v>
      </c>
      <c r="AE884" s="89">
        <v>46117</v>
      </c>
      <c r="AF884" s="90">
        <v>1239330.45</v>
      </c>
      <c r="AG884" s="84">
        <v>1.01</v>
      </c>
      <c r="AH884" s="84">
        <v>5</v>
      </c>
      <c r="AI884" s="85">
        <v>7.1300000000000002E-2</v>
      </c>
      <c r="AJ884" s="86">
        <v>1.01</v>
      </c>
      <c r="AK884" s="86">
        <v>5</v>
      </c>
      <c r="AL884" s="87">
        <v>7.1300000000000002E-2</v>
      </c>
      <c r="AM884" s="91" t="s">
        <v>620</v>
      </c>
      <c r="AN884" s="91" t="s">
        <v>621</v>
      </c>
      <c r="AO884" s="19">
        <v>27189.3</v>
      </c>
      <c r="AP884" s="19">
        <v>0</v>
      </c>
      <c r="AQ884" s="19">
        <v>0</v>
      </c>
      <c r="AR884" s="19">
        <v>0</v>
      </c>
      <c r="AS884" s="19">
        <v>0</v>
      </c>
      <c r="AT884" s="19">
        <v>0</v>
      </c>
      <c r="AU884" s="19">
        <v>27189.3</v>
      </c>
      <c r="AV884" s="19">
        <v>0</v>
      </c>
      <c r="AW884" s="19">
        <v>0</v>
      </c>
      <c r="AX884" s="19">
        <v>0</v>
      </c>
      <c r="AY884" s="19">
        <v>0</v>
      </c>
      <c r="AZ884" s="19">
        <v>0</v>
      </c>
      <c r="BA884" s="19">
        <v>27189.3</v>
      </c>
      <c r="BB884" s="19">
        <v>0</v>
      </c>
      <c r="BC884" s="19">
        <v>0</v>
      </c>
      <c r="BD884" s="19">
        <v>0</v>
      </c>
      <c r="BE884" s="19">
        <v>0</v>
      </c>
      <c r="BF884" s="19">
        <v>0</v>
      </c>
      <c r="BG884" s="19">
        <v>0</v>
      </c>
      <c r="BH884" s="19">
        <v>0</v>
      </c>
      <c r="BI884" s="19">
        <v>0</v>
      </c>
      <c r="BJ884" s="19">
        <f t="shared" si="39"/>
        <v>54378.6</v>
      </c>
      <c r="BK884" s="19">
        <f t="shared" si="40"/>
        <v>27189.3</v>
      </c>
      <c r="BL884" s="19">
        <f t="shared" si="41"/>
        <v>81567.899999999994</v>
      </c>
    </row>
    <row r="885" spans="1:64" x14ac:dyDescent="0.25">
      <c r="A885" s="52" t="s">
        <v>2672</v>
      </c>
      <c r="B885" s="78" t="s">
        <v>992</v>
      </c>
      <c r="C885" s="79">
        <v>1</v>
      </c>
      <c r="D885" s="80" t="s">
        <v>23</v>
      </c>
      <c r="E885" s="79" t="s">
        <v>434</v>
      </c>
      <c r="F885" s="79" t="s">
        <v>604</v>
      </c>
      <c r="G885" s="79" t="s">
        <v>623</v>
      </c>
      <c r="H885" s="79" t="s">
        <v>624</v>
      </c>
      <c r="I885" s="79" t="s">
        <v>625</v>
      </c>
      <c r="J885" s="79" t="s">
        <v>626</v>
      </c>
      <c r="K885" s="79" t="s">
        <v>446</v>
      </c>
      <c r="L885" s="79" t="s">
        <v>606</v>
      </c>
      <c r="M885" s="79" t="s">
        <v>619</v>
      </c>
      <c r="N885" s="81">
        <v>1</v>
      </c>
      <c r="O885" s="81">
        <v>1</v>
      </c>
      <c r="P885" s="81">
        <v>1</v>
      </c>
      <c r="Q885" s="81">
        <v>1</v>
      </c>
      <c r="R885" s="81">
        <v>1</v>
      </c>
      <c r="S885" s="81">
        <v>1</v>
      </c>
      <c r="T885" s="81">
        <v>0</v>
      </c>
      <c r="U885" s="81">
        <v>0</v>
      </c>
      <c r="V885" s="81">
        <v>0</v>
      </c>
      <c r="W885" s="102">
        <v>151259.07999999999</v>
      </c>
      <c r="X885" s="102">
        <v>0</v>
      </c>
      <c r="Y885" s="102">
        <v>0</v>
      </c>
      <c r="Z885" s="102">
        <v>0</v>
      </c>
      <c r="AA885" s="102">
        <v>0</v>
      </c>
      <c r="AB885" s="102">
        <v>0</v>
      </c>
      <c r="AC885" s="102">
        <v>151259.07999999999</v>
      </c>
      <c r="AD885" s="89">
        <v>44291</v>
      </c>
      <c r="AE885" s="89">
        <v>46117</v>
      </c>
      <c r="AF885" s="90">
        <v>151259.07999999999</v>
      </c>
      <c r="AG885" s="84">
        <v>1.01</v>
      </c>
      <c r="AH885" s="84">
        <v>5</v>
      </c>
      <c r="AI885" s="85">
        <v>7.1300000000000002E-2</v>
      </c>
      <c r="AJ885" s="86">
        <v>1.01</v>
      </c>
      <c r="AK885" s="86">
        <v>5</v>
      </c>
      <c r="AL885" s="87">
        <v>7.1300000000000002E-2</v>
      </c>
      <c r="AM885" s="91" t="s">
        <v>620</v>
      </c>
      <c r="AN885" s="91" t="s">
        <v>621</v>
      </c>
      <c r="AO885" s="19">
        <v>1576.42</v>
      </c>
      <c r="AP885" s="19">
        <v>0</v>
      </c>
      <c r="AQ885" s="19">
        <v>0</v>
      </c>
      <c r="AR885" s="19">
        <v>0</v>
      </c>
      <c r="AS885" s="19">
        <v>0</v>
      </c>
      <c r="AT885" s="19">
        <v>0</v>
      </c>
      <c r="AU885" s="19">
        <v>1576.42</v>
      </c>
      <c r="AV885" s="19">
        <v>0</v>
      </c>
      <c r="AW885" s="19">
        <v>0</v>
      </c>
      <c r="AX885" s="19">
        <v>0</v>
      </c>
      <c r="AY885" s="19">
        <v>0</v>
      </c>
      <c r="AZ885" s="19">
        <v>0</v>
      </c>
      <c r="BA885" s="19">
        <v>1576.42</v>
      </c>
      <c r="BB885" s="19">
        <v>0</v>
      </c>
      <c r="BC885" s="19">
        <v>0</v>
      </c>
      <c r="BD885" s="19">
        <v>0</v>
      </c>
      <c r="BE885" s="19">
        <v>0</v>
      </c>
      <c r="BF885" s="19">
        <v>0</v>
      </c>
      <c r="BG885" s="19">
        <v>0</v>
      </c>
      <c r="BH885" s="19">
        <v>0</v>
      </c>
      <c r="BI885" s="19">
        <v>0</v>
      </c>
      <c r="BJ885" s="19">
        <f t="shared" si="39"/>
        <v>3152.84</v>
      </c>
      <c r="BK885" s="19">
        <f t="shared" si="40"/>
        <v>1576.42</v>
      </c>
      <c r="BL885" s="19">
        <f t="shared" si="41"/>
        <v>4729.26</v>
      </c>
    </row>
    <row r="886" spans="1:64" x14ac:dyDescent="0.25">
      <c r="A886" s="52" t="s">
        <v>2671</v>
      </c>
      <c r="B886" s="78" t="s">
        <v>993</v>
      </c>
      <c r="C886" s="79">
        <v>1</v>
      </c>
      <c r="D886" s="80" t="s">
        <v>23</v>
      </c>
      <c r="E886" s="79" t="s">
        <v>434</v>
      </c>
      <c r="F886" s="79" t="s">
        <v>604</v>
      </c>
      <c r="G886" s="79" t="s">
        <v>623</v>
      </c>
      <c r="H886" s="79" t="s">
        <v>624</v>
      </c>
      <c r="I886" s="79" t="s">
        <v>625</v>
      </c>
      <c r="J886" s="79" t="s">
        <v>626</v>
      </c>
      <c r="K886" s="79" t="s">
        <v>446</v>
      </c>
      <c r="L886" s="79" t="s">
        <v>606</v>
      </c>
      <c r="M886" s="79" t="s">
        <v>619</v>
      </c>
      <c r="N886" s="81">
        <v>1</v>
      </c>
      <c r="O886" s="81">
        <v>1</v>
      </c>
      <c r="P886" s="81">
        <v>1</v>
      </c>
      <c r="Q886" s="81">
        <v>1</v>
      </c>
      <c r="R886" s="81">
        <v>1</v>
      </c>
      <c r="S886" s="81">
        <v>1</v>
      </c>
      <c r="T886" s="81">
        <v>0</v>
      </c>
      <c r="U886" s="81">
        <v>0</v>
      </c>
      <c r="V886" s="81">
        <v>0</v>
      </c>
      <c r="W886" s="102">
        <v>721797.96</v>
      </c>
      <c r="X886" s="102">
        <v>0</v>
      </c>
      <c r="Y886" s="102">
        <v>0</v>
      </c>
      <c r="Z886" s="102">
        <v>0</v>
      </c>
      <c r="AA886" s="102">
        <v>0</v>
      </c>
      <c r="AB886" s="102">
        <v>0</v>
      </c>
      <c r="AC886" s="102">
        <v>721797.96</v>
      </c>
      <c r="AD886" s="89">
        <v>44291</v>
      </c>
      <c r="AE886" s="89">
        <v>46117</v>
      </c>
      <c r="AF886" s="90">
        <v>721797.96</v>
      </c>
      <c r="AG886" s="84">
        <v>1.01</v>
      </c>
      <c r="AH886" s="84">
        <v>5</v>
      </c>
      <c r="AI886" s="85">
        <v>7.1300000000000002E-2</v>
      </c>
      <c r="AJ886" s="86">
        <v>1.01</v>
      </c>
      <c r="AK886" s="86">
        <v>5</v>
      </c>
      <c r="AL886" s="87">
        <v>7.1300000000000002E-2</v>
      </c>
      <c r="AM886" s="91" t="s">
        <v>620</v>
      </c>
      <c r="AN886" s="91" t="s">
        <v>621</v>
      </c>
      <c r="AO886" s="19">
        <v>3108.71</v>
      </c>
      <c r="AP886" s="19">
        <v>0</v>
      </c>
      <c r="AQ886" s="19">
        <v>0</v>
      </c>
      <c r="AR886" s="19">
        <v>0</v>
      </c>
      <c r="AS886" s="19">
        <v>0</v>
      </c>
      <c r="AT886" s="19">
        <v>0</v>
      </c>
      <c r="AU886" s="19">
        <v>3108.71</v>
      </c>
      <c r="AV886" s="19">
        <v>0</v>
      </c>
      <c r="AW886" s="19">
        <v>0</v>
      </c>
      <c r="AX886" s="19">
        <v>0</v>
      </c>
      <c r="AY886" s="19">
        <v>0</v>
      </c>
      <c r="AZ886" s="19">
        <v>0</v>
      </c>
      <c r="BA886" s="19">
        <v>3108.71</v>
      </c>
      <c r="BB886" s="19">
        <v>0</v>
      </c>
      <c r="BC886" s="19">
        <v>0</v>
      </c>
      <c r="BD886" s="19">
        <v>0</v>
      </c>
      <c r="BE886" s="19">
        <v>0</v>
      </c>
      <c r="BF886" s="19">
        <v>0</v>
      </c>
      <c r="BG886" s="19">
        <v>0</v>
      </c>
      <c r="BH886" s="19">
        <v>0</v>
      </c>
      <c r="BI886" s="19">
        <v>0</v>
      </c>
      <c r="BJ886" s="19">
        <f t="shared" si="39"/>
        <v>6217.42</v>
      </c>
      <c r="BK886" s="19">
        <f t="shared" si="40"/>
        <v>3108.71</v>
      </c>
      <c r="BL886" s="19">
        <f t="shared" si="41"/>
        <v>9326.130000000001</v>
      </c>
    </row>
    <row r="887" spans="1:64" x14ac:dyDescent="0.25">
      <c r="A887" s="52" t="s">
        <v>2673</v>
      </c>
      <c r="B887" s="78" t="s">
        <v>994</v>
      </c>
      <c r="C887" s="79">
        <v>1</v>
      </c>
      <c r="D887" s="80" t="s">
        <v>23</v>
      </c>
      <c r="E887" s="79" t="s">
        <v>434</v>
      </c>
      <c r="F887" s="79" t="s">
        <v>604</v>
      </c>
      <c r="G887" s="79" t="s">
        <v>623</v>
      </c>
      <c r="H887" s="79" t="s">
        <v>624</v>
      </c>
      <c r="I887" s="79" t="s">
        <v>625</v>
      </c>
      <c r="J887" s="79" t="s">
        <v>626</v>
      </c>
      <c r="K887" s="79" t="s">
        <v>446</v>
      </c>
      <c r="L887" s="79" t="s">
        <v>606</v>
      </c>
      <c r="M887" s="79" t="s">
        <v>619</v>
      </c>
      <c r="N887" s="81">
        <v>1</v>
      </c>
      <c r="O887" s="81">
        <v>1</v>
      </c>
      <c r="P887" s="81">
        <v>1</v>
      </c>
      <c r="Q887" s="81">
        <v>1</v>
      </c>
      <c r="R887" s="81">
        <v>1</v>
      </c>
      <c r="S887" s="81">
        <v>1</v>
      </c>
      <c r="T887" s="81">
        <v>0</v>
      </c>
      <c r="U887" s="81">
        <v>0</v>
      </c>
      <c r="V887" s="81">
        <v>0</v>
      </c>
      <c r="W887" s="102">
        <v>56207.43</v>
      </c>
      <c r="X887" s="102">
        <v>0</v>
      </c>
      <c r="Y887" s="102">
        <v>0</v>
      </c>
      <c r="Z887" s="102">
        <v>0</v>
      </c>
      <c r="AA887" s="102">
        <v>0</v>
      </c>
      <c r="AB887" s="102">
        <v>0</v>
      </c>
      <c r="AC887" s="102">
        <v>56207.43</v>
      </c>
      <c r="AD887" s="89">
        <v>44291</v>
      </c>
      <c r="AE887" s="89">
        <v>46117</v>
      </c>
      <c r="AF887" s="90">
        <v>56207.43</v>
      </c>
      <c r="AG887" s="84">
        <v>1.01</v>
      </c>
      <c r="AH887" s="84">
        <v>5</v>
      </c>
      <c r="AI887" s="85">
        <v>7.1300000000000002E-2</v>
      </c>
      <c r="AJ887" s="86">
        <v>1.01</v>
      </c>
      <c r="AK887" s="86">
        <v>5</v>
      </c>
      <c r="AL887" s="87">
        <v>7.1300000000000002E-2</v>
      </c>
      <c r="AM887" s="91" t="s">
        <v>620</v>
      </c>
      <c r="AN887" s="91" t="s">
        <v>621</v>
      </c>
      <c r="AO887" s="19">
        <v>5340.08</v>
      </c>
      <c r="AP887" s="19">
        <v>0</v>
      </c>
      <c r="AQ887" s="19">
        <v>0</v>
      </c>
      <c r="AR887" s="19">
        <v>0</v>
      </c>
      <c r="AS887" s="19">
        <v>0</v>
      </c>
      <c r="AT887" s="19">
        <v>0</v>
      </c>
      <c r="AU887" s="19">
        <v>5340.08</v>
      </c>
      <c r="AV887" s="19">
        <v>0</v>
      </c>
      <c r="AW887" s="19">
        <v>0</v>
      </c>
      <c r="AX887" s="19">
        <v>0</v>
      </c>
      <c r="AY887" s="19">
        <v>0</v>
      </c>
      <c r="AZ887" s="19">
        <v>0</v>
      </c>
      <c r="BA887" s="19">
        <v>5340.08</v>
      </c>
      <c r="BB887" s="19">
        <v>0</v>
      </c>
      <c r="BC887" s="19">
        <v>0</v>
      </c>
      <c r="BD887" s="19">
        <v>0</v>
      </c>
      <c r="BE887" s="19">
        <v>0</v>
      </c>
      <c r="BF887" s="19">
        <v>0</v>
      </c>
      <c r="BG887" s="19">
        <v>0</v>
      </c>
      <c r="BH887" s="19">
        <v>0</v>
      </c>
      <c r="BI887" s="19">
        <v>0</v>
      </c>
      <c r="BJ887" s="19">
        <f t="shared" si="39"/>
        <v>10680.16</v>
      </c>
      <c r="BK887" s="19">
        <f t="shared" si="40"/>
        <v>5340.08</v>
      </c>
      <c r="BL887" s="19">
        <f t="shared" si="41"/>
        <v>16020.24</v>
      </c>
    </row>
    <row r="888" spans="1:64" x14ac:dyDescent="0.25">
      <c r="A888" s="52" t="s">
        <v>2674</v>
      </c>
      <c r="B888" s="78" t="s">
        <v>995</v>
      </c>
      <c r="C888" s="79">
        <v>1</v>
      </c>
      <c r="D888" s="80" t="s">
        <v>23</v>
      </c>
      <c r="E888" s="79" t="s">
        <v>434</v>
      </c>
      <c r="F888" s="79" t="s">
        <v>604</v>
      </c>
      <c r="G888" s="79" t="s">
        <v>623</v>
      </c>
      <c r="H888" s="79" t="s">
        <v>624</v>
      </c>
      <c r="I888" s="79" t="s">
        <v>625</v>
      </c>
      <c r="J888" s="79" t="s">
        <v>626</v>
      </c>
      <c r="K888" s="79" t="s">
        <v>446</v>
      </c>
      <c r="L888" s="79" t="s">
        <v>606</v>
      </c>
      <c r="M888" s="79" t="s">
        <v>619</v>
      </c>
      <c r="N888" s="81">
        <v>1</v>
      </c>
      <c r="O888" s="81">
        <v>1</v>
      </c>
      <c r="P888" s="81">
        <v>1</v>
      </c>
      <c r="Q888" s="81">
        <v>1</v>
      </c>
      <c r="R888" s="81">
        <v>1</v>
      </c>
      <c r="S888" s="81">
        <v>1</v>
      </c>
      <c r="T888" s="81">
        <v>0</v>
      </c>
      <c r="U888" s="81">
        <v>0</v>
      </c>
      <c r="V888" s="81">
        <v>0</v>
      </c>
      <c r="W888" s="102">
        <v>724956.36</v>
      </c>
      <c r="X888" s="102">
        <v>0</v>
      </c>
      <c r="Y888" s="102">
        <v>0</v>
      </c>
      <c r="Z888" s="102">
        <v>0</v>
      </c>
      <c r="AA888" s="102">
        <v>0</v>
      </c>
      <c r="AB888" s="102">
        <v>0</v>
      </c>
      <c r="AC888" s="102">
        <v>724956.36</v>
      </c>
      <c r="AD888" s="89">
        <v>44291</v>
      </c>
      <c r="AE888" s="89">
        <v>46117</v>
      </c>
      <c r="AF888" s="90">
        <v>724956.36</v>
      </c>
      <c r="AG888" s="84">
        <v>1.01</v>
      </c>
      <c r="AH888" s="84">
        <v>5</v>
      </c>
      <c r="AI888" s="85">
        <v>7.1300000000000002E-2</v>
      </c>
      <c r="AJ888" s="86">
        <v>1.01</v>
      </c>
      <c r="AK888" s="86">
        <v>5</v>
      </c>
      <c r="AL888" s="87">
        <v>7.1300000000000002E-2</v>
      </c>
      <c r="AM888" s="91" t="s">
        <v>620</v>
      </c>
      <c r="AN888" s="91" t="s">
        <v>621</v>
      </c>
      <c r="AO888" s="19">
        <v>73846.960000000006</v>
      </c>
      <c r="AP888" s="19">
        <v>0</v>
      </c>
      <c r="AQ888" s="19">
        <v>0</v>
      </c>
      <c r="AR888" s="19">
        <v>0</v>
      </c>
      <c r="AS888" s="19">
        <v>0</v>
      </c>
      <c r="AT888" s="19">
        <v>0</v>
      </c>
      <c r="AU888" s="19">
        <v>73846.960000000006</v>
      </c>
      <c r="AV888" s="19">
        <v>0</v>
      </c>
      <c r="AW888" s="19">
        <v>0</v>
      </c>
      <c r="AX888" s="19">
        <v>0</v>
      </c>
      <c r="AY888" s="19">
        <v>0</v>
      </c>
      <c r="AZ888" s="19">
        <v>0</v>
      </c>
      <c r="BA888" s="19">
        <v>73846.960000000006</v>
      </c>
      <c r="BB888" s="19">
        <v>0</v>
      </c>
      <c r="BC888" s="19">
        <v>0</v>
      </c>
      <c r="BD888" s="19">
        <v>0</v>
      </c>
      <c r="BE888" s="19">
        <v>0</v>
      </c>
      <c r="BF888" s="19">
        <v>0</v>
      </c>
      <c r="BG888" s="19">
        <v>0</v>
      </c>
      <c r="BH888" s="19">
        <v>0</v>
      </c>
      <c r="BI888" s="19">
        <v>0</v>
      </c>
      <c r="BJ888" s="19">
        <f t="shared" si="39"/>
        <v>147693.92000000001</v>
      </c>
      <c r="BK888" s="19">
        <f t="shared" si="40"/>
        <v>73846.960000000006</v>
      </c>
      <c r="BL888" s="19">
        <f t="shared" si="41"/>
        <v>221540.88</v>
      </c>
    </row>
    <row r="889" spans="1:64" x14ac:dyDescent="0.25">
      <c r="A889" s="52" t="s">
        <v>2677</v>
      </c>
      <c r="B889" s="78" t="s">
        <v>996</v>
      </c>
      <c r="C889" s="79">
        <v>1</v>
      </c>
      <c r="D889" s="80" t="s">
        <v>23</v>
      </c>
      <c r="E889" s="79" t="s">
        <v>434</v>
      </c>
      <c r="F889" s="79" t="s">
        <v>604</v>
      </c>
      <c r="G889" s="79" t="s">
        <v>623</v>
      </c>
      <c r="H889" s="79" t="s">
        <v>624</v>
      </c>
      <c r="I889" s="79" t="s">
        <v>625</v>
      </c>
      <c r="J889" s="79" t="s">
        <v>626</v>
      </c>
      <c r="K889" s="79" t="s">
        <v>446</v>
      </c>
      <c r="L889" s="79" t="s">
        <v>606</v>
      </c>
      <c r="M889" s="79" t="s">
        <v>619</v>
      </c>
      <c r="N889" s="81">
        <v>1</v>
      </c>
      <c r="O889" s="81">
        <v>1</v>
      </c>
      <c r="P889" s="81">
        <v>1</v>
      </c>
      <c r="Q889" s="81">
        <v>1</v>
      </c>
      <c r="R889" s="81">
        <v>1</v>
      </c>
      <c r="S889" s="81">
        <v>1</v>
      </c>
      <c r="T889" s="81">
        <v>0</v>
      </c>
      <c r="U889" s="81">
        <v>0</v>
      </c>
      <c r="V889" s="81">
        <v>0</v>
      </c>
      <c r="W889" s="102">
        <v>44222.59</v>
      </c>
      <c r="X889" s="102">
        <v>0</v>
      </c>
      <c r="Y889" s="102">
        <v>0</v>
      </c>
      <c r="Z889" s="102">
        <v>0</v>
      </c>
      <c r="AA889" s="102">
        <v>0</v>
      </c>
      <c r="AB889" s="102">
        <v>0</v>
      </c>
      <c r="AC889" s="102">
        <v>44222.59</v>
      </c>
      <c r="AD889" s="89">
        <v>44291</v>
      </c>
      <c r="AE889" s="89">
        <v>46117</v>
      </c>
      <c r="AF889" s="90">
        <v>44222.59</v>
      </c>
      <c r="AG889" s="84">
        <v>1.01</v>
      </c>
      <c r="AH889" s="84">
        <v>5</v>
      </c>
      <c r="AI889" s="85">
        <v>7.1300000000000002E-2</v>
      </c>
      <c r="AJ889" s="86">
        <v>1.01</v>
      </c>
      <c r="AK889" s="86">
        <v>5</v>
      </c>
      <c r="AL889" s="87">
        <v>7.1300000000000002E-2</v>
      </c>
      <c r="AM889" s="91" t="s">
        <v>620</v>
      </c>
      <c r="AN889" s="91" t="s">
        <v>621</v>
      </c>
      <c r="AO889" s="19">
        <v>9225.98</v>
      </c>
      <c r="AP889" s="19">
        <v>0</v>
      </c>
      <c r="AQ889" s="19">
        <v>0</v>
      </c>
      <c r="AR889" s="19">
        <v>0</v>
      </c>
      <c r="AS889" s="19">
        <v>0</v>
      </c>
      <c r="AT889" s="19">
        <v>0</v>
      </c>
      <c r="AU889" s="19">
        <v>9225.98</v>
      </c>
      <c r="AV889" s="19">
        <v>0</v>
      </c>
      <c r="AW889" s="19">
        <v>0</v>
      </c>
      <c r="AX889" s="19">
        <v>0</v>
      </c>
      <c r="AY889" s="19">
        <v>0</v>
      </c>
      <c r="AZ889" s="19">
        <v>0</v>
      </c>
      <c r="BA889" s="19">
        <v>9225.98</v>
      </c>
      <c r="BB889" s="19">
        <v>0</v>
      </c>
      <c r="BC889" s="19">
        <v>0</v>
      </c>
      <c r="BD889" s="19">
        <v>0</v>
      </c>
      <c r="BE889" s="19">
        <v>0</v>
      </c>
      <c r="BF889" s="19">
        <v>0</v>
      </c>
      <c r="BG889" s="19">
        <v>0</v>
      </c>
      <c r="BH889" s="19">
        <v>0</v>
      </c>
      <c r="BI889" s="19">
        <v>0</v>
      </c>
      <c r="BJ889" s="19">
        <f t="shared" si="39"/>
        <v>18451.96</v>
      </c>
      <c r="BK889" s="19">
        <f t="shared" si="40"/>
        <v>9225.98</v>
      </c>
      <c r="BL889" s="19">
        <f t="shared" si="41"/>
        <v>27677.94</v>
      </c>
    </row>
    <row r="890" spans="1:64" x14ac:dyDescent="0.25">
      <c r="A890" s="52" t="s">
        <v>2675</v>
      </c>
      <c r="B890" s="78" t="s">
        <v>997</v>
      </c>
      <c r="C890" s="79">
        <v>1</v>
      </c>
      <c r="D890" s="80" t="s">
        <v>23</v>
      </c>
      <c r="E890" s="79" t="s">
        <v>434</v>
      </c>
      <c r="F890" s="79" t="s">
        <v>604</v>
      </c>
      <c r="G890" s="79" t="s">
        <v>623</v>
      </c>
      <c r="H890" s="79" t="s">
        <v>624</v>
      </c>
      <c r="I890" s="79" t="s">
        <v>625</v>
      </c>
      <c r="J890" s="79" t="s">
        <v>626</v>
      </c>
      <c r="K890" s="79" t="s">
        <v>446</v>
      </c>
      <c r="L890" s="79" t="s">
        <v>606</v>
      </c>
      <c r="M890" s="79" t="s">
        <v>619</v>
      </c>
      <c r="N890" s="81">
        <v>1</v>
      </c>
      <c r="O890" s="81">
        <v>1</v>
      </c>
      <c r="P890" s="81">
        <v>1</v>
      </c>
      <c r="Q890" s="81">
        <v>1</v>
      </c>
      <c r="R890" s="81">
        <v>1</v>
      </c>
      <c r="S890" s="81">
        <v>1</v>
      </c>
      <c r="T890" s="81">
        <v>0</v>
      </c>
      <c r="U890" s="81">
        <v>0</v>
      </c>
      <c r="V890" s="81">
        <v>0</v>
      </c>
      <c r="W890" s="102">
        <v>111473.73</v>
      </c>
      <c r="X890" s="102">
        <v>0</v>
      </c>
      <c r="Y890" s="102">
        <v>0</v>
      </c>
      <c r="Z890" s="102">
        <v>0</v>
      </c>
      <c r="AA890" s="102">
        <v>0</v>
      </c>
      <c r="AB890" s="102">
        <v>0</v>
      </c>
      <c r="AC890" s="102">
        <v>111473.73</v>
      </c>
      <c r="AD890" s="89">
        <v>44291</v>
      </c>
      <c r="AE890" s="89">
        <v>46117</v>
      </c>
      <c r="AF890" s="90">
        <v>111473.73</v>
      </c>
      <c r="AG890" s="84">
        <v>1.01</v>
      </c>
      <c r="AH890" s="84">
        <v>5</v>
      </c>
      <c r="AI890" s="85">
        <v>7.1300000000000002E-2</v>
      </c>
      <c r="AJ890" s="86">
        <v>1.01</v>
      </c>
      <c r="AK890" s="86">
        <v>5</v>
      </c>
      <c r="AL890" s="87">
        <v>7.1300000000000002E-2</v>
      </c>
      <c r="AM890" s="91" t="s">
        <v>620</v>
      </c>
      <c r="AN890" s="91" t="s">
        <v>621</v>
      </c>
      <c r="AO890" s="19">
        <v>6547.71</v>
      </c>
      <c r="AP890" s="19">
        <v>0</v>
      </c>
      <c r="AQ890" s="19">
        <v>0</v>
      </c>
      <c r="AR890" s="19">
        <v>0</v>
      </c>
      <c r="AS890" s="19">
        <v>0</v>
      </c>
      <c r="AT890" s="19">
        <v>0</v>
      </c>
      <c r="AU890" s="19">
        <v>6547.71</v>
      </c>
      <c r="AV890" s="19">
        <v>0</v>
      </c>
      <c r="AW890" s="19">
        <v>0</v>
      </c>
      <c r="AX890" s="19">
        <v>0</v>
      </c>
      <c r="AY890" s="19">
        <v>0</v>
      </c>
      <c r="AZ890" s="19">
        <v>0</v>
      </c>
      <c r="BA890" s="19">
        <v>6547.71</v>
      </c>
      <c r="BB890" s="19">
        <v>0</v>
      </c>
      <c r="BC890" s="19">
        <v>0</v>
      </c>
      <c r="BD890" s="19">
        <v>0</v>
      </c>
      <c r="BE890" s="19">
        <v>0</v>
      </c>
      <c r="BF890" s="19">
        <v>0</v>
      </c>
      <c r="BG890" s="19">
        <v>0</v>
      </c>
      <c r="BH890" s="19">
        <v>0</v>
      </c>
      <c r="BI890" s="19">
        <v>0</v>
      </c>
      <c r="BJ890" s="19">
        <f t="shared" si="39"/>
        <v>13095.42</v>
      </c>
      <c r="BK890" s="19">
        <f t="shared" si="40"/>
        <v>6547.71</v>
      </c>
      <c r="BL890" s="19">
        <f t="shared" si="41"/>
        <v>19643.13</v>
      </c>
    </row>
    <row r="891" spans="1:64" x14ac:dyDescent="0.25">
      <c r="A891" s="52" t="s">
        <v>2676</v>
      </c>
      <c r="B891" s="78" t="s">
        <v>998</v>
      </c>
      <c r="C891" s="79">
        <v>1</v>
      </c>
      <c r="D891" s="80" t="s">
        <v>23</v>
      </c>
      <c r="E891" s="79" t="s">
        <v>434</v>
      </c>
      <c r="F891" s="79" t="s">
        <v>604</v>
      </c>
      <c r="G891" s="79" t="s">
        <v>623</v>
      </c>
      <c r="H891" s="79" t="s">
        <v>624</v>
      </c>
      <c r="I891" s="79" t="s">
        <v>625</v>
      </c>
      <c r="J891" s="79" t="s">
        <v>626</v>
      </c>
      <c r="K891" s="79" t="s">
        <v>446</v>
      </c>
      <c r="L891" s="79" t="s">
        <v>606</v>
      </c>
      <c r="M891" s="79" t="s">
        <v>619</v>
      </c>
      <c r="N891" s="81">
        <v>1</v>
      </c>
      <c r="O891" s="81">
        <v>1</v>
      </c>
      <c r="P891" s="81">
        <v>1</v>
      </c>
      <c r="Q891" s="81">
        <v>1</v>
      </c>
      <c r="R891" s="81">
        <v>1</v>
      </c>
      <c r="S891" s="81">
        <v>1</v>
      </c>
      <c r="T891" s="81">
        <v>0</v>
      </c>
      <c r="U891" s="81">
        <v>0</v>
      </c>
      <c r="V891" s="81">
        <v>0</v>
      </c>
      <c r="W891" s="102">
        <v>87206.83</v>
      </c>
      <c r="X891" s="102">
        <v>0</v>
      </c>
      <c r="Y891" s="102">
        <v>0</v>
      </c>
      <c r="Z891" s="102">
        <v>0</v>
      </c>
      <c r="AA891" s="102">
        <v>0</v>
      </c>
      <c r="AB891" s="102">
        <v>0</v>
      </c>
      <c r="AC891" s="102">
        <v>87206.83</v>
      </c>
      <c r="AD891" s="89">
        <v>44291</v>
      </c>
      <c r="AE891" s="89">
        <v>46117</v>
      </c>
      <c r="AF891" s="90">
        <v>87206.83</v>
      </c>
      <c r="AG891" s="84">
        <v>1.01</v>
      </c>
      <c r="AH891" s="84">
        <v>5</v>
      </c>
      <c r="AI891" s="85">
        <v>7.1300000000000002E-2</v>
      </c>
      <c r="AJ891" s="86">
        <v>1.01</v>
      </c>
      <c r="AK891" s="86">
        <v>5</v>
      </c>
      <c r="AL891" s="87">
        <v>7.1300000000000002E-2</v>
      </c>
      <c r="AM891" s="91" t="s">
        <v>620</v>
      </c>
      <c r="AN891" s="91" t="s">
        <v>621</v>
      </c>
      <c r="AO891" s="19">
        <v>2305.6</v>
      </c>
      <c r="AP891" s="19">
        <v>0</v>
      </c>
      <c r="AQ891" s="19">
        <v>0</v>
      </c>
      <c r="AR891" s="19">
        <v>0</v>
      </c>
      <c r="AS891" s="19">
        <v>0</v>
      </c>
      <c r="AT891" s="19">
        <v>0</v>
      </c>
      <c r="AU891" s="19">
        <v>2305.6</v>
      </c>
      <c r="AV891" s="19">
        <v>0</v>
      </c>
      <c r="AW891" s="19">
        <v>0</v>
      </c>
      <c r="AX891" s="19">
        <v>0</v>
      </c>
      <c r="AY891" s="19">
        <v>0</v>
      </c>
      <c r="AZ891" s="19">
        <v>0</v>
      </c>
      <c r="BA891" s="19">
        <v>2305.6</v>
      </c>
      <c r="BB891" s="19">
        <v>0</v>
      </c>
      <c r="BC891" s="19">
        <v>0</v>
      </c>
      <c r="BD891" s="19">
        <v>0</v>
      </c>
      <c r="BE891" s="19">
        <v>0</v>
      </c>
      <c r="BF891" s="19">
        <v>0</v>
      </c>
      <c r="BG891" s="19">
        <v>0</v>
      </c>
      <c r="BH891" s="19">
        <v>0</v>
      </c>
      <c r="BI891" s="19">
        <v>0</v>
      </c>
      <c r="BJ891" s="19">
        <f t="shared" si="39"/>
        <v>4611.2</v>
      </c>
      <c r="BK891" s="19">
        <f t="shared" si="40"/>
        <v>2305.6</v>
      </c>
      <c r="BL891" s="19">
        <f t="shared" si="41"/>
        <v>6916.7999999999993</v>
      </c>
    </row>
    <row r="892" spans="1:64" x14ac:dyDescent="0.25">
      <c r="A892" s="52" t="s">
        <v>2678</v>
      </c>
      <c r="B892" s="78" t="s">
        <v>999</v>
      </c>
      <c r="C892" s="79">
        <v>1</v>
      </c>
      <c r="D892" s="80" t="s">
        <v>23</v>
      </c>
      <c r="E892" s="79" t="s">
        <v>434</v>
      </c>
      <c r="F892" s="79" t="s">
        <v>604</v>
      </c>
      <c r="G892" s="79" t="s">
        <v>623</v>
      </c>
      <c r="H892" s="79" t="s">
        <v>624</v>
      </c>
      <c r="I892" s="79" t="s">
        <v>625</v>
      </c>
      <c r="J892" s="79" t="s">
        <v>626</v>
      </c>
      <c r="K892" s="79" t="s">
        <v>446</v>
      </c>
      <c r="L892" s="79" t="s">
        <v>606</v>
      </c>
      <c r="M892" s="79" t="s">
        <v>619</v>
      </c>
      <c r="N892" s="81">
        <v>1</v>
      </c>
      <c r="O892" s="81">
        <v>1</v>
      </c>
      <c r="P892" s="81">
        <v>1</v>
      </c>
      <c r="Q892" s="81">
        <v>1</v>
      </c>
      <c r="R892" s="81">
        <v>1</v>
      </c>
      <c r="S892" s="81">
        <v>1</v>
      </c>
      <c r="T892" s="81">
        <v>0</v>
      </c>
      <c r="U892" s="81">
        <v>0</v>
      </c>
      <c r="V892" s="81">
        <v>0</v>
      </c>
      <c r="W892" s="102">
        <v>149802.44</v>
      </c>
      <c r="X892" s="102">
        <v>0</v>
      </c>
      <c r="Y892" s="102">
        <v>0</v>
      </c>
      <c r="Z892" s="102">
        <v>0</v>
      </c>
      <c r="AA892" s="102">
        <v>0</v>
      </c>
      <c r="AB892" s="102">
        <v>0</v>
      </c>
      <c r="AC892" s="102">
        <v>149802.44</v>
      </c>
      <c r="AD892" s="89">
        <v>44291</v>
      </c>
      <c r="AE892" s="89">
        <v>46117</v>
      </c>
      <c r="AF892" s="90">
        <v>149802.44</v>
      </c>
      <c r="AG892" s="84">
        <v>1.01</v>
      </c>
      <c r="AH892" s="84">
        <v>5</v>
      </c>
      <c r="AI892" s="85">
        <v>7.1300000000000002E-2</v>
      </c>
      <c r="AJ892" s="86">
        <v>1.01</v>
      </c>
      <c r="AK892" s="86">
        <v>5</v>
      </c>
      <c r="AL892" s="87">
        <v>7.1300000000000002E-2</v>
      </c>
      <c r="AM892" s="91" t="s">
        <v>620</v>
      </c>
      <c r="AN892" s="91" t="s">
        <v>621</v>
      </c>
      <c r="AO892" s="19">
        <v>1701.92</v>
      </c>
      <c r="AP892" s="19">
        <v>0</v>
      </c>
      <c r="AQ892" s="19">
        <v>0</v>
      </c>
      <c r="AR892" s="19">
        <v>0</v>
      </c>
      <c r="AS892" s="19">
        <v>0</v>
      </c>
      <c r="AT892" s="19">
        <v>0</v>
      </c>
      <c r="AU892" s="19">
        <v>1701.92</v>
      </c>
      <c r="AV892" s="19">
        <v>0</v>
      </c>
      <c r="AW892" s="19">
        <v>0</v>
      </c>
      <c r="AX892" s="19">
        <v>0</v>
      </c>
      <c r="AY892" s="19">
        <v>0</v>
      </c>
      <c r="AZ892" s="19">
        <v>0</v>
      </c>
      <c r="BA892" s="19">
        <v>1701.92</v>
      </c>
      <c r="BB892" s="19">
        <v>0</v>
      </c>
      <c r="BC892" s="19">
        <v>0</v>
      </c>
      <c r="BD892" s="19">
        <v>0</v>
      </c>
      <c r="BE892" s="19">
        <v>0</v>
      </c>
      <c r="BF892" s="19">
        <v>0</v>
      </c>
      <c r="BG892" s="19">
        <v>0</v>
      </c>
      <c r="BH892" s="19">
        <v>0</v>
      </c>
      <c r="BI892" s="19">
        <v>0</v>
      </c>
      <c r="BJ892" s="19">
        <f t="shared" si="39"/>
        <v>3403.84</v>
      </c>
      <c r="BK892" s="19">
        <f t="shared" si="40"/>
        <v>1701.92</v>
      </c>
      <c r="BL892" s="19">
        <f t="shared" si="41"/>
        <v>5105.76</v>
      </c>
    </row>
    <row r="893" spans="1:64" x14ac:dyDescent="0.25">
      <c r="A893" s="52" t="s">
        <v>2679</v>
      </c>
      <c r="B893" s="78" t="s">
        <v>1000</v>
      </c>
      <c r="C893" s="79">
        <v>1</v>
      </c>
      <c r="D893" s="80" t="s">
        <v>23</v>
      </c>
      <c r="E893" s="79" t="s">
        <v>434</v>
      </c>
      <c r="F893" s="79" t="s">
        <v>604</v>
      </c>
      <c r="G893" s="79" t="s">
        <v>616</v>
      </c>
      <c r="H893" s="79" t="s">
        <v>617</v>
      </c>
      <c r="I893" s="79" t="s">
        <v>605</v>
      </c>
      <c r="J893" s="79" t="s">
        <v>618</v>
      </c>
      <c r="K893" s="79" t="s">
        <v>557</v>
      </c>
      <c r="L893" s="79" t="s">
        <v>606</v>
      </c>
      <c r="M893" s="79" t="s">
        <v>619</v>
      </c>
      <c r="N893" s="81">
        <v>1</v>
      </c>
      <c r="O893" s="81">
        <v>1</v>
      </c>
      <c r="P893" s="81">
        <v>1</v>
      </c>
      <c r="Q893" s="81">
        <v>0</v>
      </c>
      <c r="R893" s="81">
        <v>0</v>
      </c>
      <c r="S893" s="81">
        <v>1</v>
      </c>
      <c r="T893" s="81">
        <v>1</v>
      </c>
      <c r="U893" s="81">
        <v>1</v>
      </c>
      <c r="V893" s="81">
        <v>0</v>
      </c>
      <c r="W893" s="102">
        <v>2071588.69</v>
      </c>
      <c r="X893" s="102">
        <v>0</v>
      </c>
      <c r="Y893" s="102">
        <v>0</v>
      </c>
      <c r="Z893" s="102">
        <v>0</v>
      </c>
      <c r="AA893" s="102">
        <v>0</v>
      </c>
      <c r="AB893" s="102">
        <v>0</v>
      </c>
      <c r="AC893" s="102">
        <v>2071588.69</v>
      </c>
      <c r="AD893" s="89">
        <v>44291</v>
      </c>
      <c r="AE893" s="89">
        <v>46117</v>
      </c>
      <c r="AF893" s="90">
        <v>2071588.69</v>
      </c>
      <c r="AG893" s="84">
        <v>1.01</v>
      </c>
      <c r="AH893" s="84">
        <v>5</v>
      </c>
      <c r="AI893" s="85">
        <v>7.1300000000000002E-2</v>
      </c>
      <c r="AJ893" s="86">
        <v>1.01</v>
      </c>
      <c r="AK893" s="86">
        <v>5</v>
      </c>
      <c r="AL893" s="87">
        <v>7.1300000000000002E-2</v>
      </c>
      <c r="AM893" s="91" t="s">
        <v>620</v>
      </c>
      <c r="AN893" s="91" t="s">
        <v>621</v>
      </c>
      <c r="AO893" s="19">
        <v>8328.5499999999993</v>
      </c>
      <c r="AP893" s="19">
        <v>0</v>
      </c>
      <c r="AQ893" s="19">
        <v>0</v>
      </c>
      <c r="AR893" s="19">
        <v>0</v>
      </c>
      <c r="AS893" s="19">
        <v>0</v>
      </c>
      <c r="AT893" s="19">
        <v>0</v>
      </c>
      <c r="AU893" s="19">
        <v>8328.5499999999993</v>
      </c>
      <c r="AV893" s="19">
        <v>0</v>
      </c>
      <c r="AW893" s="19">
        <v>0</v>
      </c>
      <c r="AX893" s="19">
        <v>0</v>
      </c>
      <c r="AY893" s="19">
        <v>0</v>
      </c>
      <c r="AZ893" s="19">
        <v>0</v>
      </c>
      <c r="BA893" s="19">
        <v>8328.5499999999993</v>
      </c>
      <c r="BB893" s="19">
        <v>0</v>
      </c>
      <c r="BC893" s="19">
        <v>0</v>
      </c>
      <c r="BD893" s="19">
        <v>0</v>
      </c>
      <c r="BE893" s="19">
        <v>0</v>
      </c>
      <c r="BF893" s="19">
        <v>0</v>
      </c>
      <c r="BG893" s="19">
        <v>0</v>
      </c>
      <c r="BH893" s="19">
        <v>0</v>
      </c>
      <c r="BI893" s="19">
        <v>0</v>
      </c>
      <c r="BJ893" s="19">
        <f t="shared" si="39"/>
        <v>16657.099999999999</v>
      </c>
      <c r="BK893" s="19">
        <f t="shared" si="40"/>
        <v>8328.5499999999993</v>
      </c>
      <c r="BL893" s="19">
        <f t="shared" si="41"/>
        <v>24985.649999999998</v>
      </c>
    </row>
    <row r="894" spans="1:64" x14ac:dyDescent="0.25">
      <c r="A894" s="52" t="s">
        <v>2689</v>
      </c>
      <c r="B894" s="78" t="s">
        <v>1001</v>
      </c>
      <c r="C894" s="79">
        <v>1</v>
      </c>
      <c r="D894" s="80" t="s">
        <v>23</v>
      </c>
      <c r="E894" s="79" t="s">
        <v>434</v>
      </c>
      <c r="F894" s="79" t="s">
        <v>604</v>
      </c>
      <c r="G894" s="79" t="s">
        <v>623</v>
      </c>
      <c r="H894" s="79" t="s">
        <v>624</v>
      </c>
      <c r="I894" s="79" t="s">
        <v>625</v>
      </c>
      <c r="J894" s="79" t="s">
        <v>626</v>
      </c>
      <c r="K894" s="79" t="s">
        <v>446</v>
      </c>
      <c r="L894" s="79" t="s">
        <v>606</v>
      </c>
      <c r="M894" s="79" t="s">
        <v>619</v>
      </c>
      <c r="N894" s="81">
        <v>1</v>
      </c>
      <c r="O894" s="81">
        <v>1</v>
      </c>
      <c r="P894" s="81">
        <v>1</v>
      </c>
      <c r="Q894" s="81">
        <v>1</v>
      </c>
      <c r="R894" s="81">
        <v>1</v>
      </c>
      <c r="S894" s="81">
        <v>1</v>
      </c>
      <c r="T894" s="81">
        <v>0</v>
      </c>
      <c r="U894" s="81">
        <v>0</v>
      </c>
      <c r="V894" s="81">
        <v>0</v>
      </c>
      <c r="W894" s="102">
        <v>8060.18</v>
      </c>
      <c r="X894" s="102">
        <v>0</v>
      </c>
      <c r="Y894" s="102">
        <v>0</v>
      </c>
      <c r="Z894" s="102">
        <v>0</v>
      </c>
      <c r="AA894" s="102">
        <v>0</v>
      </c>
      <c r="AB894" s="102">
        <v>0</v>
      </c>
      <c r="AC894" s="102">
        <v>8060.18</v>
      </c>
      <c r="AD894" s="89">
        <v>44291</v>
      </c>
      <c r="AE894" s="89">
        <v>46117</v>
      </c>
      <c r="AF894" s="90">
        <v>8060.18</v>
      </c>
      <c r="AG894" s="84">
        <v>1.01</v>
      </c>
      <c r="AH894" s="84">
        <v>5</v>
      </c>
      <c r="AI894" s="85">
        <v>7.1300000000000002E-2</v>
      </c>
      <c r="AJ894" s="86">
        <v>1.01</v>
      </c>
      <c r="AK894" s="86">
        <v>5</v>
      </c>
      <c r="AL894" s="87">
        <v>7.1300000000000002E-2</v>
      </c>
      <c r="AM894" s="91" t="s">
        <v>620</v>
      </c>
      <c r="AN894" s="91" t="s">
        <v>621</v>
      </c>
      <c r="AO894" s="19">
        <v>4556.75</v>
      </c>
      <c r="AP894" s="19">
        <v>4556.75</v>
      </c>
      <c r="AQ894" s="19">
        <v>4556.75</v>
      </c>
      <c r="AR894" s="19">
        <v>4556.75</v>
      </c>
      <c r="AS894" s="19">
        <v>4556.75</v>
      </c>
      <c r="AT894" s="19">
        <v>4556.75</v>
      </c>
      <c r="AU894" s="19">
        <v>4556.75</v>
      </c>
      <c r="AV894" s="19">
        <v>4556.75</v>
      </c>
      <c r="AW894" s="19">
        <v>4556.75</v>
      </c>
      <c r="AX894" s="19">
        <v>4556.75</v>
      </c>
      <c r="AY894" s="19">
        <v>4556.75</v>
      </c>
      <c r="AZ894" s="19">
        <v>4556.75</v>
      </c>
      <c r="BA894" s="19">
        <v>4556.75</v>
      </c>
      <c r="BB894" s="19">
        <v>4556.75</v>
      </c>
      <c r="BC894" s="19">
        <v>4556.75</v>
      </c>
      <c r="BD894" s="19">
        <v>2278.37</v>
      </c>
      <c r="BE894" s="19">
        <v>2278.37</v>
      </c>
      <c r="BF894" s="19">
        <v>2278.37</v>
      </c>
      <c r="BG894" s="19">
        <v>2278.37</v>
      </c>
      <c r="BH894" s="19">
        <v>2278.37</v>
      </c>
      <c r="BI894" s="19">
        <v>2278.37</v>
      </c>
      <c r="BJ894" s="19">
        <f t="shared" si="39"/>
        <v>41010.75</v>
      </c>
      <c r="BK894" s="19">
        <f t="shared" si="40"/>
        <v>41010.720000000008</v>
      </c>
      <c r="BL894" s="19">
        <f t="shared" si="41"/>
        <v>82021.47</v>
      </c>
    </row>
    <row r="895" spans="1:64" x14ac:dyDescent="0.25">
      <c r="A895" s="52" t="s">
        <v>2699</v>
      </c>
      <c r="B895" s="78" t="s">
        <v>1002</v>
      </c>
      <c r="C895" s="79">
        <v>1</v>
      </c>
      <c r="D895" s="80" t="s">
        <v>23</v>
      </c>
      <c r="E895" s="79" t="s">
        <v>434</v>
      </c>
      <c r="F895" s="79" t="s">
        <v>604</v>
      </c>
      <c r="G895" s="79" t="s">
        <v>623</v>
      </c>
      <c r="H895" s="79" t="s">
        <v>624</v>
      </c>
      <c r="I895" s="79" t="s">
        <v>625</v>
      </c>
      <c r="J895" s="79" t="s">
        <v>626</v>
      </c>
      <c r="K895" s="79" t="s">
        <v>446</v>
      </c>
      <c r="L895" s="79" t="s">
        <v>606</v>
      </c>
      <c r="M895" s="79" t="s">
        <v>619</v>
      </c>
      <c r="N895" s="81">
        <v>1</v>
      </c>
      <c r="O895" s="81">
        <v>1</v>
      </c>
      <c r="P895" s="81">
        <v>1</v>
      </c>
      <c r="Q895" s="81">
        <v>1</v>
      </c>
      <c r="R895" s="81">
        <v>1</v>
      </c>
      <c r="S895" s="81">
        <v>1</v>
      </c>
      <c r="T895" s="81">
        <v>0</v>
      </c>
      <c r="U895" s="81">
        <v>0</v>
      </c>
      <c r="V895" s="81">
        <v>0</v>
      </c>
      <c r="W895" s="102">
        <v>2090599</v>
      </c>
      <c r="X895" s="102">
        <v>0</v>
      </c>
      <c r="Y895" s="102">
        <v>0</v>
      </c>
      <c r="Z895" s="102">
        <v>0</v>
      </c>
      <c r="AA895" s="102">
        <v>0</v>
      </c>
      <c r="AB895" s="102">
        <v>0</v>
      </c>
      <c r="AC895" s="102">
        <v>2090599</v>
      </c>
      <c r="AD895" s="89">
        <v>44291</v>
      </c>
      <c r="AE895" s="89">
        <v>46117</v>
      </c>
      <c r="AF895" s="90">
        <v>2090599</v>
      </c>
      <c r="AG895" s="84">
        <v>1.01</v>
      </c>
      <c r="AH895" s="84">
        <v>5</v>
      </c>
      <c r="AI895" s="85">
        <v>7.1300000000000002E-2</v>
      </c>
      <c r="AJ895" s="86">
        <v>1.01</v>
      </c>
      <c r="AK895" s="86">
        <v>5</v>
      </c>
      <c r="AL895" s="87">
        <v>7.1300000000000002E-2</v>
      </c>
      <c r="AM895" s="91" t="s">
        <v>620</v>
      </c>
      <c r="AN895" s="91" t="s">
        <v>621</v>
      </c>
      <c r="AO895" s="19">
        <v>4409.76</v>
      </c>
      <c r="AP895" s="19">
        <v>4409.76</v>
      </c>
      <c r="AQ895" s="19">
        <v>4409.76</v>
      </c>
      <c r="AR895" s="19">
        <v>4409.76</v>
      </c>
      <c r="AS895" s="19">
        <v>4409.76</v>
      </c>
      <c r="AT895" s="19">
        <v>4409.76</v>
      </c>
      <c r="AU895" s="19">
        <v>4409.76</v>
      </c>
      <c r="AV895" s="19">
        <v>4409.76</v>
      </c>
      <c r="AW895" s="19">
        <v>4409.76</v>
      </c>
      <c r="AX895" s="19">
        <v>4409.76</v>
      </c>
      <c r="AY895" s="19">
        <v>4409.76</v>
      </c>
      <c r="AZ895" s="19">
        <v>4409.76</v>
      </c>
      <c r="BA895" s="19">
        <v>4409.76</v>
      </c>
      <c r="BB895" s="19">
        <v>4409.76</v>
      </c>
      <c r="BC895" s="19">
        <v>4409.76</v>
      </c>
      <c r="BD895" s="19">
        <v>4409.76</v>
      </c>
      <c r="BE895" s="19">
        <v>4409.76</v>
      </c>
      <c r="BF895" s="19">
        <v>4409.76</v>
      </c>
      <c r="BG895" s="19">
        <v>4409.76</v>
      </c>
      <c r="BH895" s="19">
        <v>4409.76</v>
      </c>
      <c r="BI895" s="19">
        <v>4409.76</v>
      </c>
      <c r="BJ895" s="19">
        <f t="shared" si="39"/>
        <v>39687.840000000011</v>
      </c>
      <c r="BK895" s="19">
        <f t="shared" si="40"/>
        <v>52917.120000000017</v>
      </c>
      <c r="BL895" s="19">
        <f t="shared" si="41"/>
        <v>92604.960000000021</v>
      </c>
    </row>
    <row r="896" spans="1:64" x14ac:dyDescent="0.25">
      <c r="A896" s="52" t="s">
        <v>2710</v>
      </c>
      <c r="B896" s="78" t="s">
        <v>1003</v>
      </c>
      <c r="C896" s="79">
        <v>1</v>
      </c>
      <c r="D896" s="80" t="s">
        <v>23</v>
      </c>
      <c r="E896" s="79" t="s">
        <v>434</v>
      </c>
      <c r="F896" s="79" t="s">
        <v>604</v>
      </c>
      <c r="G896" s="79" t="s">
        <v>623</v>
      </c>
      <c r="H896" s="79" t="s">
        <v>624</v>
      </c>
      <c r="I896" s="79" t="s">
        <v>625</v>
      </c>
      <c r="J896" s="79" t="s">
        <v>626</v>
      </c>
      <c r="K896" s="79" t="s">
        <v>446</v>
      </c>
      <c r="L896" s="79" t="s">
        <v>606</v>
      </c>
      <c r="M896" s="79" t="s">
        <v>619</v>
      </c>
      <c r="N896" s="81">
        <v>1</v>
      </c>
      <c r="O896" s="81">
        <v>1</v>
      </c>
      <c r="P896" s="81">
        <v>1</v>
      </c>
      <c r="Q896" s="81">
        <v>1</v>
      </c>
      <c r="R896" s="81">
        <v>1</v>
      </c>
      <c r="S896" s="81">
        <v>1</v>
      </c>
      <c r="T896" s="81">
        <v>0</v>
      </c>
      <c r="U896" s="81">
        <v>0</v>
      </c>
      <c r="V896" s="81">
        <v>0</v>
      </c>
      <c r="W896" s="102">
        <v>992544.18</v>
      </c>
      <c r="X896" s="102">
        <v>0</v>
      </c>
      <c r="Y896" s="102">
        <v>0</v>
      </c>
      <c r="Z896" s="102">
        <v>0</v>
      </c>
      <c r="AA896" s="102">
        <v>0</v>
      </c>
      <c r="AB896" s="102">
        <v>0</v>
      </c>
      <c r="AC896" s="102">
        <v>992544.18</v>
      </c>
      <c r="AD896" s="89">
        <v>44291</v>
      </c>
      <c r="AE896" s="89">
        <v>46117</v>
      </c>
      <c r="AF896" s="92">
        <v>992544.18</v>
      </c>
      <c r="AG896" s="84">
        <v>1.01</v>
      </c>
      <c r="AH896" s="84">
        <v>5</v>
      </c>
      <c r="AI896" s="85">
        <v>7.1300000000000002E-2</v>
      </c>
      <c r="AJ896" s="86">
        <v>1.01</v>
      </c>
      <c r="AK896" s="86">
        <v>5</v>
      </c>
      <c r="AL896" s="87">
        <v>7.1300000000000002E-2</v>
      </c>
      <c r="AM896" s="91" t="s">
        <v>620</v>
      </c>
      <c r="AN896" s="91" t="s">
        <v>621</v>
      </c>
      <c r="AO896" s="19">
        <v>4465.04</v>
      </c>
      <c r="AP896" s="19">
        <v>0</v>
      </c>
      <c r="AQ896" s="19">
        <v>0</v>
      </c>
      <c r="AR896" s="19">
        <v>0</v>
      </c>
      <c r="AS896" s="19">
        <v>0</v>
      </c>
      <c r="AT896" s="19">
        <v>0</v>
      </c>
      <c r="AU896" s="19">
        <v>4465.04</v>
      </c>
      <c r="AV896" s="19">
        <v>0</v>
      </c>
      <c r="AW896" s="19">
        <v>0</v>
      </c>
      <c r="AX896" s="19">
        <v>0</v>
      </c>
      <c r="AY896" s="19">
        <v>0</v>
      </c>
      <c r="AZ896" s="19">
        <v>0</v>
      </c>
      <c r="BA896" s="19">
        <v>4465.04</v>
      </c>
      <c r="BB896" s="19">
        <v>0</v>
      </c>
      <c r="BC896" s="19">
        <v>0</v>
      </c>
      <c r="BD896" s="19">
        <v>0</v>
      </c>
      <c r="BE896" s="19">
        <v>0</v>
      </c>
      <c r="BF896" s="19">
        <v>0</v>
      </c>
      <c r="BG896" s="19">
        <v>0</v>
      </c>
      <c r="BH896" s="19">
        <v>0</v>
      </c>
      <c r="BI896" s="19">
        <v>0</v>
      </c>
      <c r="BJ896" s="19">
        <f t="shared" si="39"/>
        <v>8930.08</v>
      </c>
      <c r="BK896" s="19">
        <f t="shared" si="40"/>
        <v>4465.04</v>
      </c>
      <c r="BL896" s="19">
        <f t="shared" si="41"/>
        <v>13395.119999999999</v>
      </c>
    </row>
    <row r="897" spans="1:64" x14ac:dyDescent="0.25">
      <c r="A897" s="52" t="s">
        <v>2711</v>
      </c>
      <c r="B897" s="78" t="s">
        <v>1004</v>
      </c>
      <c r="C897" s="79">
        <v>1</v>
      </c>
      <c r="D897" s="80" t="s">
        <v>23</v>
      </c>
      <c r="E897" s="79" t="s">
        <v>434</v>
      </c>
      <c r="F897" s="79" t="s">
        <v>604</v>
      </c>
      <c r="G897" s="79" t="s">
        <v>623</v>
      </c>
      <c r="H897" s="79" t="s">
        <v>624</v>
      </c>
      <c r="I897" s="79" t="s">
        <v>625</v>
      </c>
      <c r="J897" s="79" t="s">
        <v>626</v>
      </c>
      <c r="K897" s="79" t="s">
        <v>446</v>
      </c>
      <c r="L897" s="79" t="s">
        <v>606</v>
      </c>
      <c r="M897" s="79" t="s">
        <v>619</v>
      </c>
      <c r="N897" s="81">
        <v>1</v>
      </c>
      <c r="O897" s="81">
        <v>1</v>
      </c>
      <c r="P897" s="81">
        <v>1</v>
      </c>
      <c r="Q897" s="81">
        <v>1</v>
      </c>
      <c r="R897" s="81">
        <v>1</v>
      </c>
      <c r="S897" s="81">
        <v>1</v>
      </c>
      <c r="T897" s="81">
        <v>0</v>
      </c>
      <c r="U897" s="81">
        <v>0</v>
      </c>
      <c r="V897" s="81">
        <v>0</v>
      </c>
      <c r="W897" s="102">
        <v>112785.86</v>
      </c>
      <c r="X897" s="102">
        <v>0</v>
      </c>
      <c r="Y897" s="102">
        <v>0</v>
      </c>
      <c r="Z897" s="102">
        <v>0</v>
      </c>
      <c r="AA897" s="102">
        <v>0</v>
      </c>
      <c r="AB897" s="102">
        <v>0</v>
      </c>
      <c r="AC897" s="102">
        <v>112785.86</v>
      </c>
      <c r="AD897" s="89">
        <v>44291</v>
      </c>
      <c r="AE897" s="89">
        <v>46117</v>
      </c>
      <c r="AF897" s="92">
        <v>112785.86</v>
      </c>
      <c r="AG897" s="84">
        <v>1.01</v>
      </c>
      <c r="AH897" s="84">
        <v>5</v>
      </c>
      <c r="AI897" s="85">
        <v>7.1300000000000002E-2</v>
      </c>
      <c r="AJ897" s="86">
        <v>1.01</v>
      </c>
      <c r="AK897" s="86">
        <v>5</v>
      </c>
      <c r="AL897" s="87">
        <v>7.1300000000000002E-2</v>
      </c>
      <c r="AM897" s="91" t="s">
        <v>620</v>
      </c>
      <c r="AN897" s="91" t="s">
        <v>621</v>
      </c>
      <c r="AO897" s="19">
        <v>317.48</v>
      </c>
      <c r="AP897" s="19">
        <v>0</v>
      </c>
      <c r="AQ897" s="19">
        <v>0</v>
      </c>
      <c r="AR897" s="19">
        <v>0</v>
      </c>
      <c r="AS897" s="19">
        <v>0</v>
      </c>
      <c r="AT897" s="19">
        <v>0</v>
      </c>
      <c r="AU897" s="19">
        <v>317.48</v>
      </c>
      <c r="AV897" s="19">
        <v>0</v>
      </c>
      <c r="AW897" s="19">
        <v>0</v>
      </c>
      <c r="AX897" s="19">
        <v>0</v>
      </c>
      <c r="AY897" s="19">
        <v>0</v>
      </c>
      <c r="AZ897" s="19">
        <v>0</v>
      </c>
      <c r="BA897" s="19">
        <v>317.48</v>
      </c>
      <c r="BB897" s="19">
        <v>0</v>
      </c>
      <c r="BC897" s="19">
        <v>0</v>
      </c>
      <c r="BD897" s="19">
        <v>0</v>
      </c>
      <c r="BE897" s="19">
        <v>0</v>
      </c>
      <c r="BF897" s="19">
        <v>0</v>
      </c>
      <c r="BG897" s="19">
        <v>0</v>
      </c>
      <c r="BH897" s="19">
        <v>0</v>
      </c>
      <c r="BI897" s="19">
        <v>0</v>
      </c>
      <c r="BJ897" s="19">
        <f t="shared" si="39"/>
        <v>634.96</v>
      </c>
      <c r="BK897" s="19">
        <f t="shared" si="40"/>
        <v>317.48</v>
      </c>
      <c r="BL897" s="19">
        <f t="shared" si="41"/>
        <v>952.44</v>
      </c>
    </row>
    <row r="898" spans="1:64" x14ac:dyDescent="0.25">
      <c r="A898" s="52" t="s">
        <v>2712</v>
      </c>
      <c r="B898" s="78" t="s">
        <v>1005</v>
      </c>
      <c r="C898" s="79">
        <v>1</v>
      </c>
      <c r="D898" s="80" t="s">
        <v>23</v>
      </c>
      <c r="E898" s="79" t="s">
        <v>434</v>
      </c>
      <c r="F898" s="79" t="s">
        <v>604</v>
      </c>
      <c r="G898" s="79" t="s">
        <v>623</v>
      </c>
      <c r="H898" s="79" t="s">
        <v>624</v>
      </c>
      <c r="I898" s="79" t="s">
        <v>625</v>
      </c>
      <c r="J898" s="79" t="s">
        <v>626</v>
      </c>
      <c r="K898" s="79" t="s">
        <v>446</v>
      </c>
      <c r="L898" s="79" t="s">
        <v>606</v>
      </c>
      <c r="M898" s="79" t="s">
        <v>619</v>
      </c>
      <c r="N898" s="81">
        <v>1</v>
      </c>
      <c r="O898" s="81">
        <v>1</v>
      </c>
      <c r="P898" s="81">
        <v>1</v>
      </c>
      <c r="Q898" s="81">
        <v>1</v>
      </c>
      <c r="R898" s="81">
        <v>1</v>
      </c>
      <c r="S898" s="81">
        <v>1</v>
      </c>
      <c r="T898" s="81">
        <v>0</v>
      </c>
      <c r="U898" s="81">
        <v>0</v>
      </c>
      <c r="V898" s="81">
        <v>0</v>
      </c>
      <c r="W898" s="102">
        <v>762726.56</v>
      </c>
      <c r="X898" s="102">
        <v>0</v>
      </c>
      <c r="Y898" s="102">
        <v>0</v>
      </c>
      <c r="Z898" s="102">
        <v>0</v>
      </c>
      <c r="AA898" s="102">
        <v>0</v>
      </c>
      <c r="AB898" s="102">
        <v>0</v>
      </c>
      <c r="AC898" s="102">
        <v>762726.56</v>
      </c>
      <c r="AD898" s="89">
        <v>44291</v>
      </c>
      <c r="AE898" s="89">
        <v>46117</v>
      </c>
      <c r="AF898" s="92">
        <v>762726.56</v>
      </c>
      <c r="AG898" s="84">
        <v>1.01</v>
      </c>
      <c r="AH898" s="84">
        <v>5</v>
      </c>
      <c r="AI898" s="85">
        <v>7.1300000000000002E-2</v>
      </c>
      <c r="AJ898" s="86">
        <v>1.01</v>
      </c>
      <c r="AK898" s="86">
        <v>5</v>
      </c>
      <c r="AL898" s="87">
        <v>7.1300000000000002E-2</v>
      </c>
      <c r="AM898" s="91" t="s">
        <v>620</v>
      </c>
      <c r="AN898" s="91" t="s">
        <v>621</v>
      </c>
      <c r="AO898" s="19">
        <v>27150.52</v>
      </c>
      <c r="AP898" s="19">
        <v>0</v>
      </c>
      <c r="AQ898" s="19">
        <v>0</v>
      </c>
      <c r="AR898" s="19">
        <v>0</v>
      </c>
      <c r="AS898" s="19">
        <v>0</v>
      </c>
      <c r="AT898" s="19">
        <v>0</v>
      </c>
      <c r="AU898" s="19">
        <v>27150.52</v>
      </c>
      <c r="AV898" s="19">
        <v>0</v>
      </c>
      <c r="AW898" s="19">
        <v>0</v>
      </c>
      <c r="AX898" s="19">
        <v>0</v>
      </c>
      <c r="AY898" s="19">
        <v>0</v>
      </c>
      <c r="AZ898" s="19">
        <v>0</v>
      </c>
      <c r="BA898" s="19">
        <v>27150.52</v>
      </c>
      <c r="BB898" s="19">
        <v>0</v>
      </c>
      <c r="BC898" s="19">
        <v>0</v>
      </c>
      <c r="BD898" s="19">
        <v>0</v>
      </c>
      <c r="BE898" s="19">
        <v>0</v>
      </c>
      <c r="BF898" s="19">
        <v>0</v>
      </c>
      <c r="BG898" s="19">
        <v>0</v>
      </c>
      <c r="BH898" s="19">
        <v>0</v>
      </c>
      <c r="BI898" s="19">
        <v>0</v>
      </c>
      <c r="BJ898" s="19">
        <f t="shared" si="39"/>
        <v>54301.04</v>
      </c>
      <c r="BK898" s="19">
        <f t="shared" si="40"/>
        <v>27150.52</v>
      </c>
      <c r="BL898" s="19">
        <f t="shared" si="41"/>
        <v>81451.56</v>
      </c>
    </row>
    <row r="899" spans="1:64" x14ac:dyDescent="0.25">
      <c r="A899" s="52" t="s">
        <v>2713</v>
      </c>
      <c r="B899" s="78" t="s">
        <v>1006</v>
      </c>
      <c r="C899" s="79">
        <v>1</v>
      </c>
      <c r="D899" s="80" t="s">
        <v>23</v>
      </c>
      <c r="E899" s="79" t="s">
        <v>434</v>
      </c>
      <c r="F899" s="79" t="s">
        <v>604</v>
      </c>
      <c r="G899" s="79" t="s">
        <v>623</v>
      </c>
      <c r="H899" s="79" t="s">
        <v>624</v>
      </c>
      <c r="I899" s="79" t="s">
        <v>625</v>
      </c>
      <c r="J899" s="79" t="s">
        <v>626</v>
      </c>
      <c r="K899" s="79" t="s">
        <v>446</v>
      </c>
      <c r="L899" s="79" t="s">
        <v>606</v>
      </c>
      <c r="M899" s="79" t="s">
        <v>619</v>
      </c>
      <c r="N899" s="81">
        <v>1</v>
      </c>
      <c r="O899" s="81">
        <v>1</v>
      </c>
      <c r="P899" s="81">
        <v>1</v>
      </c>
      <c r="Q899" s="81">
        <v>1</v>
      </c>
      <c r="R899" s="81">
        <v>1</v>
      </c>
      <c r="S899" s="81">
        <v>1</v>
      </c>
      <c r="T899" s="81">
        <v>0</v>
      </c>
      <c r="U899" s="81">
        <v>0</v>
      </c>
      <c r="V899" s="81">
        <v>0</v>
      </c>
      <c r="W899" s="102">
        <v>314070.59999999998</v>
      </c>
      <c r="X899" s="102">
        <v>0</v>
      </c>
      <c r="Y899" s="102">
        <v>0</v>
      </c>
      <c r="Z899" s="102">
        <v>0</v>
      </c>
      <c r="AA899" s="102">
        <v>0</v>
      </c>
      <c r="AB899" s="102">
        <v>0</v>
      </c>
      <c r="AC899" s="102">
        <v>314070.59999999998</v>
      </c>
      <c r="AD899" s="89">
        <v>44291</v>
      </c>
      <c r="AE899" s="89">
        <v>45387</v>
      </c>
      <c r="AF899" s="92">
        <v>314070.59999999998</v>
      </c>
      <c r="AG899" s="84">
        <v>0</v>
      </c>
      <c r="AH899" s="84">
        <v>3</v>
      </c>
      <c r="AI899" s="85">
        <v>7.1300000000000002E-2</v>
      </c>
      <c r="AJ899" s="86">
        <v>0</v>
      </c>
      <c r="AK899" s="86">
        <v>3</v>
      </c>
      <c r="AL899" s="87">
        <v>7.1300000000000002E-2</v>
      </c>
      <c r="AM899" s="91" t="s">
        <v>620</v>
      </c>
      <c r="AN899" s="91" t="s">
        <v>621</v>
      </c>
      <c r="AO899" s="19">
        <v>15269.62</v>
      </c>
      <c r="AP899" s="19">
        <v>0</v>
      </c>
      <c r="AQ899" s="19">
        <v>0</v>
      </c>
      <c r="AR899" s="19">
        <v>0</v>
      </c>
      <c r="AS899" s="19">
        <v>0</v>
      </c>
      <c r="AT899" s="19">
        <v>0</v>
      </c>
      <c r="AU899" s="19">
        <v>15269.62</v>
      </c>
      <c r="AV899" s="19">
        <v>0</v>
      </c>
      <c r="AW899" s="19">
        <v>0</v>
      </c>
      <c r="AX899" s="19">
        <v>0</v>
      </c>
      <c r="AY899" s="19">
        <v>0</v>
      </c>
      <c r="AZ899" s="19">
        <v>0</v>
      </c>
      <c r="BA899" s="19">
        <v>15269.62</v>
      </c>
      <c r="BB899" s="19">
        <v>0</v>
      </c>
      <c r="BC899" s="19">
        <v>0</v>
      </c>
      <c r="BD899" s="19">
        <v>0</v>
      </c>
      <c r="BE899" s="19">
        <v>0</v>
      </c>
      <c r="BF899" s="19">
        <v>0</v>
      </c>
      <c r="BG899" s="19">
        <v>0</v>
      </c>
      <c r="BH899" s="19">
        <v>0</v>
      </c>
      <c r="BI899" s="19">
        <v>0</v>
      </c>
      <c r="BJ899" s="19">
        <f t="shared" ref="BJ899:BJ962" si="42">SUM(AO899:AW899)</f>
        <v>30539.24</v>
      </c>
      <c r="BK899" s="19">
        <f t="shared" si="40"/>
        <v>15269.62</v>
      </c>
      <c r="BL899" s="19">
        <f t="shared" si="41"/>
        <v>45808.86</v>
      </c>
    </row>
    <row r="900" spans="1:64" x14ac:dyDescent="0.25">
      <c r="A900" s="52" t="s">
        <v>2700</v>
      </c>
      <c r="B900" s="78" t="s">
        <v>1007</v>
      </c>
      <c r="C900" s="79">
        <v>1</v>
      </c>
      <c r="D900" s="80" t="s">
        <v>23</v>
      </c>
      <c r="E900" s="79" t="s">
        <v>434</v>
      </c>
      <c r="F900" s="79" t="s">
        <v>604</v>
      </c>
      <c r="G900" s="79" t="s">
        <v>623</v>
      </c>
      <c r="H900" s="79" t="s">
        <v>624</v>
      </c>
      <c r="I900" s="79" t="s">
        <v>625</v>
      </c>
      <c r="J900" s="79" t="s">
        <v>626</v>
      </c>
      <c r="K900" s="79" t="s">
        <v>446</v>
      </c>
      <c r="L900" s="79" t="s">
        <v>606</v>
      </c>
      <c r="M900" s="79" t="s">
        <v>619</v>
      </c>
      <c r="N900" s="81">
        <v>1</v>
      </c>
      <c r="O900" s="81">
        <v>1</v>
      </c>
      <c r="P900" s="81">
        <v>1</v>
      </c>
      <c r="Q900" s="81">
        <v>1</v>
      </c>
      <c r="R900" s="81">
        <v>1</v>
      </c>
      <c r="S900" s="81">
        <v>1</v>
      </c>
      <c r="T900" s="81">
        <v>0</v>
      </c>
      <c r="U900" s="81">
        <v>0</v>
      </c>
      <c r="V900" s="81">
        <v>0</v>
      </c>
      <c r="W900" s="102">
        <v>21770402</v>
      </c>
      <c r="X900" s="102">
        <v>0</v>
      </c>
      <c r="Y900" s="102">
        <v>0</v>
      </c>
      <c r="Z900" s="102">
        <v>0</v>
      </c>
      <c r="AA900" s="102">
        <v>0</v>
      </c>
      <c r="AB900" s="102">
        <v>0</v>
      </c>
      <c r="AC900" s="102">
        <v>21770402</v>
      </c>
      <c r="AD900" s="89">
        <v>44291</v>
      </c>
      <c r="AE900" s="89">
        <v>46117</v>
      </c>
      <c r="AF900" s="92">
        <v>21770402</v>
      </c>
      <c r="AG900" s="84">
        <v>1.01</v>
      </c>
      <c r="AH900" s="84">
        <v>5</v>
      </c>
      <c r="AI900" s="85">
        <v>7.1300000000000002E-2</v>
      </c>
      <c r="AJ900" s="86">
        <v>1.01</v>
      </c>
      <c r="AK900" s="86">
        <v>5</v>
      </c>
      <c r="AL900" s="87">
        <v>7.1300000000000002E-2</v>
      </c>
      <c r="AM900" s="91" t="s">
        <v>620</v>
      </c>
      <c r="AN900" s="91" t="s">
        <v>621</v>
      </c>
      <c r="AO900" s="19">
        <v>4732.72</v>
      </c>
      <c r="AP900" s="19">
        <v>4732.72</v>
      </c>
      <c r="AQ900" s="19">
        <v>4732.72</v>
      </c>
      <c r="AR900" s="19">
        <v>4732.72</v>
      </c>
      <c r="AS900" s="19">
        <v>4732.72</v>
      </c>
      <c r="AT900" s="19">
        <v>4732.72</v>
      </c>
      <c r="AU900" s="19">
        <v>4732.72</v>
      </c>
      <c r="AV900" s="19">
        <v>4732.72</v>
      </c>
      <c r="AW900" s="19">
        <v>4732.72</v>
      </c>
      <c r="AX900" s="19">
        <v>4732.72</v>
      </c>
      <c r="AY900" s="19">
        <v>4732.72</v>
      </c>
      <c r="AZ900" s="19">
        <v>4732.72</v>
      </c>
      <c r="BA900" s="19">
        <v>4732.72</v>
      </c>
      <c r="BB900" s="19">
        <v>4732.72</v>
      </c>
      <c r="BC900" s="19">
        <v>4732.72</v>
      </c>
      <c r="BD900" s="19">
        <v>4732.72</v>
      </c>
      <c r="BE900" s="19">
        <v>4732.72</v>
      </c>
      <c r="BF900" s="19">
        <v>4732.72</v>
      </c>
      <c r="BG900" s="19">
        <v>4732.72</v>
      </c>
      <c r="BH900" s="19">
        <v>4732.72</v>
      </c>
      <c r="BI900" s="19">
        <v>4732.72</v>
      </c>
      <c r="BJ900" s="19">
        <f t="shared" si="42"/>
        <v>42594.48</v>
      </c>
      <c r="BK900" s="19">
        <f t="shared" ref="BK900:BK963" si="43">SUM(AX900:BI900)</f>
        <v>56792.640000000007</v>
      </c>
      <c r="BL900" s="19">
        <f t="shared" ref="BL900:BL963" si="44">BJ900+BK900</f>
        <v>99387.12000000001</v>
      </c>
    </row>
    <row r="901" spans="1:64" x14ac:dyDescent="0.25">
      <c r="A901" s="52" t="s">
        <v>2716</v>
      </c>
      <c r="B901" s="78" t="s">
        <v>1008</v>
      </c>
      <c r="C901" s="79">
        <v>1</v>
      </c>
      <c r="D901" s="80" t="s">
        <v>23</v>
      </c>
      <c r="E901" s="79" t="s">
        <v>434</v>
      </c>
      <c r="F901" s="79" t="s">
        <v>604</v>
      </c>
      <c r="G901" s="79" t="s">
        <v>623</v>
      </c>
      <c r="H901" s="79" t="s">
        <v>624</v>
      </c>
      <c r="I901" s="79" t="s">
        <v>625</v>
      </c>
      <c r="J901" s="79" t="s">
        <v>626</v>
      </c>
      <c r="K901" s="79" t="s">
        <v>446</v>
      </c>
      <c r="L901" s="79" t="s">
        <v>606</v>
      </c>
      <c r="M901" s="79" t="s">
        <v>619</v>
      </c>
      <c r="N901" s="81">
        <v>1</v>
      </c>
      <c r="O901" s="81">
        <v>1</v>
      </c>
      <c r="P901" s="81">
        <v>1</v>
      </c>
      <c r="Q901" s="81">
        <v>1</v>
      </c>
      <c r="R901" s="81">
        <v>1</v>
      </c>
      <c r="S901" s="81">
        <v>1</v>
      </c>
      <c r="T901" s="81">
        <v>0</v>
      </c>
      <c r="U901" s="81">
        <v>0</v>
      </c>
      <c r="V901" s="81">
        <v>0</v>
      </c>
      <c r="W901" s="102">
        <v>8906.68</v>
      </c>
      <c r="X901" s="102">
        <v>0</v>
      </c>
      <c r="Y901" s="102">
        <v>0</v>
      </c>
      <c r="Z901" s="102">
        <v>0</v>
      </c>
      <c r="AA901" s="102">
        <v>0</v>
      </c>
      <c r="AB901" s="102">
        <v>0</v>
      </c>
      <c r="AC901" s="102">
        <v>8906.68</v>
      </c>
      <c r="AD901" s="89">
        <v>44291</v>
      </c>
      <c r="AE901" s="89">
        <v>46117</v>
      </c>
      <c r="AF901" s="92">
        <v>8906.68</v>
      </c>
      <c r="AG901" s="84">
        <v>1.01</v>
      </c>
      <c r="AH901" s="84">
        <v>5</v>
      </c>
      <c r="AI901" s="85">
        <v>7.1300000000000002E-2</v>
      </c>
      <c r="AJ901" s="86">
        <v>1.01</v>
      </c>
      <c r="AK901" s="86">
        <v>5</v>
      </c>
      <c r="AL901" s="87">
        <v>7.1300000000000002E-2</v>
      </c>
      <c r="AM901" s="91" t="s">
        <v>620</v>
      </c>
      <c r="AN901" s="91" t="s">
        <v>621</v>
      </c>
      <c r="AO901" s="19">
        <v>1492.73</v>
      </c>
      <c r="AP901" s="19">
        <v>0</v>
      </c>
      <c r="AQ901" s="19">
        <v>0</v>
      </c>
      <c r="AR901" s="19">
        <v>0</v>
      </c>
      <c r="AS901" s="19">
        <v>0</v>
      </c>
      <c r="AT901" s="19">
        <v>0</v>
      </c>
      <c r="AU901" s="19">
        <v>1492.73</v>
      </c>
      <c r="AV901" s="19">
        <v>0</v>
      </c>
      <c r="AW901" s="19">
        <v>0</v>
      </c>
      <c r="AX901" s="19">
        <v>0</v>
      </c>
      <c r="AY901" s="19">
        <v>0</v>
      </c>
      <c r="AZ901" s="19">
        <v>0</v>
      </c>
      <c r="BA901" s="19">
        <v>1492.73</v>
      </c>
      <c r="BB901" s="19">
        <v>0</v>
      </c>
      <c r="BC901" s="19">
        <v>0</v>
      </c>
      <c r="BD901" s="19">
        <v>0</v>
      </c>
      <c r="BE901" s="19">
        <v>0</v>
      </c>
      <c r="BF901" s="19">
        <v>0</v>
      </c>
      <c r="BG901" s="19">
        <v>0</v>
      </c>
      <c r="BH901" s="19">
        <v>0</v>
      </c>
      <c r="BI901" s="19">
        <v>0</v>
      </c>
      <c r="BJ901" s="19">
        <f t="shared" si="42"/>
        <v>2985.46</v>
      </c>
      <c r="BK901" s="19">
        <f t="shared" si="43"/>
        <v>1492.73</v>
      </c>
      <c r="BL901" s="19">
        <f t="shared" si="44"/>
        <v>4478.1900000000005</v>
      </c>
    </row>
    <row r="902" spans="1:64" x14ac:dyDescent="0.25">
      <c r="A902" s="52" t="s">
        <v>2719</v>
      </c>
      <c r="B902" s="78" t="s">
        <v>1009</v>
      </c>
      <c r="C902" s="79">
        <v>1</v>
      </c>
      <c r="D902" s="80" t="s">
        <v>23</v>
      </c>
      <c r="E902" s="79" t="s">
        <v>434</v>
      </c>
      <c r="F902" s="79" t="s">
        <v>604</v>
      </c>
      <c r="G902" s="79" t="s">
        <v>623</v>
      </c>
      <c r="H902" s="79" t="s">
        <v>624</v>
      </c>
      <c r="I902" s="79" t="s">
        <v>625</v>
      </c>
      <c r="J902" s="79" t="s">
        <v>626</v>
      </c>
      <c r="K902" s="79" t="s">
        <v>446</v>
      </c>
      <c r="L902" s="79" t="s">
        <v>606</v>
      </c>
      <c r="M902" s="79" t="s">
        <v>619</v>
      </c>
      <c r="N902" s="81">
        <v>1</v>
      </c>
      <c r="O902" s="81">
        <v>1</v>
      </c>
      <c r="P902" s="81">
        <v>1</v>
      </c>
      <c r="Q902" s="81">
        <v>1</v>
      </c>
      <c r="R902" s="81">
        <v>1</v>
      </c>
      <c r="S902" s="81">
        <v>1</v>
      </c>
      <c r="T902" s="81">
        <v>0</v>
      </c>
      <c r="U902" s="81">
        <v>0</v>
      </c>
      <c r="V902" s="81">
        <v>0</v>
      </c>
      <c r="W902" s="102">
        <v>1410648.09</v>
      </c>
      <c r="X902" s="102">
        <v>0</v>
      </c>
      <c r="Y902" s="102">
        <v>0</v>
      </c>
      <c r="Z902" s="102">
        <v>0</v>
      </c>
      <c r="AA902" s="102">
        <v>0</v>
      </c>
      <c r="AB902" s="102">
        <v>0</v>
      </c>
      <c r="AC902" s="102">
        <v>1410648.09</v>
      </c>
      <c r="AD902" s="89">
        <v>44291</v>
      </c>
      <c r="AE902" s="89">
        <v>46117</v>
      </c>
      <c r="AF902" s="92">
        <v>1410648.09</v>
      </c>
      <c r="AG902" s="84">
        <v>1.01</v>
      </c>
      <c r="AH902" s="84">
        <v>5</v>
      </c>
      <c r="AI902" s="85">
        <v>7.1300000000000002E-2</v>
      </c>
      <c r="AJ902" s="86">
        <v>1.01</v>
      </c>
      <c r="AK902" s="86">
        <v>5</v>
      </c>
      <c r="AL902" s="87">
        <v>7.1300000000000002E-2</v>
      </c>
      <c r="AM902" s="91" t="s">
        <v>620</v>
      </c>
      <c r="AN902" s="91" t="s">
        <v>621</v>
      </c>
      <c r="AO902" s="19">
        <v>86567.32</v>
      </c>
      <c r="AP902" s="19">
        <v>0</v>
      </c>
      <c r="AQ902" s="19">
        <v>0</v>
      </c>
      <c r="AR902" s="19">
        <v>0</v>
      </c>
      <c r="AS902" s="19">
        <v>0</v>
      </c>
      <c r="AT902" s="19">
        <v>0</v>
      </c>
      <c r="AU902" s="19">
        <v>86567.32</v>
      </c>
      <c r="AV902" s="19">
        <v>0</v>
      </c>
      <c r="AW902" s="19">
        <v>0</v>
      </c>
      <c r="AX902" s="19">
        <v>0</v>
      </c>
      <c r="AY902" s="19">
        <v>0</v>
      </c>
      <c r="AZ902" s="19">
        <v>0</v>
      </c>
      <c r="BA902" s="19">
        <v>86567.32</v>
      </c>
      <c r="BB902" s="19">
        <v>0</v>
      </c>
      <c r="BC902" s="19">
        <v>0</v>
      </c>
      <c r="BD902" s="19">
        <v>0</v>
      </c>
      <c r="BE902" s="19">
        <v>0</v>
      </c>
      <c r="BF902" s="19">
        <v>0</v>
      </c>
      <c r="BG902" s="19">
        <v>0</v>
      </c>
      <c r="BH902" s="19">
        <v>0</v>
      </c>
      <c r="BI902" s="19">
        <v>0</v>
      </c>
      <c r="BJ902" s="19">
        <f t="shared" si="42"/>
        <v>173134.64</v>
      </c>
      <c r="BK902" s="19">
        <f t="shared" si="43"/>
        <v>86567.32</v>
      </c>
      <c r="BL902" s="19">
        <f t="shared" si="44"/>
        <v>259701.96000000002</v>
      </c>
    </row>
    <row r="903" spans="1:64" x14ac:dyDescent="0.25">
      <c r="A903" s="52" t="s">
        <v>2720</v>
      </c>
      <c r="B903" s="78" t="s">
        <v>1010</v>
      </c>
      <c r="C903" s="79">
        <v>1</v>
      </c>
      <c r="D903" s="80" t="s">
        <v>23</v>
      </c>
      <c r="E903" s="79" t="s">
        <v>434</v>
      </c>
      <c r="F903" s="79" t="s">
        <v>604</v>
      </c>
      <c r="G903" s="79" t="s">
        <v>623</v>
      </c>
      <c r="H903" s="79" t="s">
        <v>624</v>
      </c>
      <c r="I903" s="79" t="s">
        <v>625</v>
      </c>
      <c r="J903" s="79" t="s">
        <v>626</v>
      </c>
      <c r="K903" s="79" t="s">
        <v>446</v>
      </c>
      <c r="L903" s="79" t="s">
        <v>606</v>
      </c>
      <c r="M903" s="79" t="s">
        <v>619</v>
      </c>
      <c r="N903" s="81">
        <v>1</v>
      </c>
      <c r="O903" s="81">
        <v>1</v>
      </c>
      <c r="P903" s="81">
        <v>1</v>
      </c>
      <c r="Q903" s="81">
        <v>1</v>
      </c>
      <c r="R903" s="81">
        <v>1</v>
      </c>
      <c r="S903" s="81">
        <v>1</v>
      </c>
      <c r="T903" s="81">
        <v>0</v>
      </c>
      <c r="U903" s="81">
        <v>0</v>
      </c>
      <c r="V903" s="81">
        <v>0</v>
      </c>
      <c r="W903" s="102">
        <v>536242.06999999995</v>
      </c>
      <c r="X903" s="102">
        <v>0</v>
      </c>
      <c r="Y903" s="102">
        <v>0</v>
      </c>
      <c r="Z903" s="102">
        <v>0</v>
      </c>
      <c r="AA903" s="102">
        <v>0</v>
      </c>
      <c r="AB903" s="102">
        <v>0</v>
      </c>
      <c r="AC903" s="102">
        <v>536242.06999999995</v>
      </c>
      <c r="AD903" s="89">
        <v>44291</v>
      </c>
      <c r="AE903" s="89">
        <v>46117</v>
      </c>
      <c r="AF903" s="92">
        <v>536242.06999999995</v>
      </c>
      <c r="AG903" s="84">
        <v>1.01</v>
      </c>
      <c r="AH903" s="84">
        <v>5</v>
      </c>
      <c r="AI903" s="85">
        <v>7.1300000000000002E-2</v>
      </c>
      <c r="AJ903" s="86">
        <v>1.01</v>
      </c>
      <c r="AK903" s="86">
        <v>5</v>
      </c>
      <c r="AL903" s="87">
        <v>7.1300000000000002E-2</v>
      </c>
      <c r="AM903" s="91" t="s">
        <v>620</v>
      </c>
      <c r="AN903" s="91" t="s">
        <v>621</v>
      </c>
      <c r="AO903" s="19">
        <v>7928.44</v>
      </c>
      <c r="AP903" s="19">
        <v>0</v>
      </c>
      <c r="AQ903" s="19">
        <v>0</v>
      </c>
      <c r="AR903" s="19">
        <v>0</v>
      </c>
      <c r="AS903" s="19">
        <v>0</v>
      </c>
      <c r="AT903" s="19">
        <v>0</v>
      </c>
      <c r="AU903" s="19">
        <v>7928.44</v>
      </c>
      <c r="AV903" s="19">
        <v>0</v>
      </c>
      <c r="AW903" s="19">
        <v>0</v>
      </c>
      <c r="AX903" s="19">
        <v>0</v>
      </c>
      <c r="AY903" s="19">
        <v>0</v>
      </c>
      <c r="AZ903" s="19">
        <v>0</v>
      </c>
      <c r="BA903" s="19">
        <v>7928.44</v>
      </c>
      <c r="BB903" s="19">
        <v>0</v>
      </c>
      <c r="BC903" s="19">
        <v>0</v>
      </c>
      <c r="BD903" s="19">
        <v>0</v>
      </c>
      <c r="BE903" s="19">
        <v>0</v>
      </c>
      <c r="BF903" s="19">
        <v>0</v>
      </c>
      <c r="BG903" s="19">
        <v>0</v>
      </c>
      <c r="BH903" s="19">
        <v>0</v>
      </c>
      <c r="BI903" s="19">
        <v>0</v>
      </c>
      <c r="BJ903" s="19">
        <f t="shared" si="42"/>
        <v>15856.88</v>
      </c>
      <c r="BK903" s="19">
        <f t="shared" si="43"/>
        <v>7928.44</v>
      </c>
      <c r="BL903" s="19">
        <f t="shared" si="44"/>
        <v>23785.32</v>
      </c>
    </row>
    <row r="904" spans="1:64" x14ac:dyDescent="0.25">
      <c r="A904" s="52" t="s">
        <v>2726</v>
      </c>
      <c r="B904" s="78" t="s">
        <v>1011</v>
      </c>
      <c r="C904" s="79">
        <v>1</v>
      </c>
      <c r="D904" s="80" t="s">
        <v>23</v>
      </c>
      <c r="E904" s="79" t="s">
        <v>434</v>
      </c>
      <c r="F904" s="79" t="s">
        <v>604</v>
      </c>
      <c r="G904" s="79" t="s">
        <v>562</v>
      </c>
      <c r="H904" s="79" t="s">
        <v>617</v>
      </c>
      <c r="I904" s="79" t="s">
        <v>605</v>
      </c>
      <c r="J904" s="79" t="s">
        <v>618</v>
      </c>
      <c r="K904" s="79" t="s">
        <v>562</v>
      </c>
      <c r="L904" s="79" t="s">
        <v>606</v>
      </c>
      <c r="M904" s="79" t="s">
        <v>619</v>
      </c>
      <c r="N904" s="81">
        <v>1</v>
      </c>
      <c r="O904" s="81">
        <v>1</v>
      </c>
      <c r="P904" s="81">
        <v>1</v>
      </c>
      <c r="Q904" s="81">
        <v>0</v>
      </c>
      <c r="R904" s="81">
        <v>0</v>
      </c>
      <c r="S904" s="81">
        <v>1</v>
      </c>
      <c r="T904" s="81">
        <v>1</v>
      </c>
      <c r="U904" s="81">
        <v>1</v>
      </c>
      <c r="V904" s="81">
        <v>0</v>
      </c>
      <c r="W904" s="102">
        <v>19710609.879999999</v>
      </c>
      <c r="X904" s="102">
        <v>0</v>
      </c>
      <c r="Y904" s="102">
        <v>0</v>
      </c>
      <c r="Z904" s="102">
        <v>0</v>
      </c>
      <c r="AA904" s="102">
        <v>0</v>
      </c>
      <c r="AB904" s="102">
        <v>0</v>
      </c>
      <c r="AC904" s="102">
        <v>19710609.879999999</v>
      </c>
      <c r="AD904" s="89">
        <v>44291</v>
      </c>
      <c r="AE904" s="89">
        <v>46117</v>
      </c>
      <c r="AF904" s="92">
        <v>19710609.879999999</v>
      </c>
      <c r="AG904" s="84">
        <v>1.01</v>
      </c>
      <c r="AH904" s="84">
        <v>5</v>
      </c>
      <c r="AI904" s="85">
        <v>6.1699999999999998E-2</v>
      </c>
      <c r="AJ904" s="86">
        <v>1.01</v>
      </c>
      <c r="AK904" s="86">
        <v>5</v>
      </c>
      <c r="AL904" s="87">
        <v>6.1699999999999998E-2</v>
      </c>
      <c r="AM904" s="91" t="s">
        <v>620</v>
      </c>
      <c r="AN904" s="91" t="s">
        <v>621</v>
      </c>
      <c r="AO904" s="19">
        <v>290502.59000000003</v>
      </c>
      <c r="AP904" s="19">
        <v>0</v>
      </c>
      <c r="AQ904" s="19">
        <v>0</v>
      </c>
      <c r="AR904" s="19">
        <v>0</v>
      </c>
      <c r="AS904" s="19">
        <v>0</v>
      </c>
      <c r="AT904" s="19">
        <v>0</v>
      </c>
      <c r="AU904" s="19">
        <v>290502.59000000003</v>
      </c>
      <c r="AV904" s="19">
        <v>0</v>
      </c>
      <c r="AW904" s="19">
        <v>0</v>
      </c>
      <c r="AX904" s="19">
        <v>0</v>
      </c>
      <c r="AY904" s="19">
        <v>0</v>
      </c>
      <c r="AZ904" s="19">
        <v>0</v>
      </c>
      <c r="BA904" s="19">
        <v>290502.59000000003</v>
      </c>
      <c r="BB904" s="19">
        <v>0</v>
      </c>
      <c r="BC904" s="19">
        <v>0</v>
      </c>
      <c r="BD904" s="19">
        <v>0</v>
      </c>
      <c r="BE904" s="19">
        <v>0</v>
      </c>
      <c r="BF904" s="19">
        <v>0</v>
      </c>
      <c r="BG904" s="19">
        <v>0</v>
      </c>
      <c r="BH904" s="19">
        <v>0</v>
      </c>
      <c r="BI904" s="19">
        <v>0</v>
      </c>
      <c r="BJ904" s="19">
        <f t="shared" si="42"/>
        <v>581005.18000000005</v>
      </c>
      <c r="BK904" s="19">
        <f t="shared" si="43"/>
        <v>290502.59000000003</v>
      </c>
      <c r="BL904" s="19">
        <f t="shared" si="44"/>
        <v>871507.77</v>
      </c>
    </row>
    <row r="905" spans="1:64" x14ac:dyDescent="0.25">
      <c r="A905" s="52" t="s">
        <v>2715</v>
      </c>
      <c r="B905" s="78" t="s">
        <v>1012</v>
      </c>
      <c r="C905" s="79">
        <v>1</v>
      </c>
      <c r="D905" s="80" t="s">
        <v>23</v>
      </c>
      <c r="E905" s="79" t="s">
        <v>434</v>
      </c>
      <c r="F905" s="79" t="s">
        <v>604</v>
      </c>
      <c r="G905" s="79" t="s">
        <v>623</v>
      </c>
      <c r="H905" s="79" t="s">
        <v>624</v>
      </c>
      <c r="I905" s="79" t="s">
        <v>625</v>
      </c>
      <c r="J905" s="79" t="s">
        <v>626</v>
      </c>
      <c r="K905" s="79" t="s">
        <v>446</v>
      </c>
      <c r="L905" s="79" t="s">
        <v>606</v>
      </c>
      <c r="M905" s="79" t="s">
        <v>619</v>
      </c>
      <c r="N905" s="81">
        <v>1</v>
      </c>
      <c r="O905" s="81">
        <v>1</v>
      </c>
      <c r="P905" s="81">
        <v>1</v>
      </c>
      <c r="Q905" s="81">
        <v>1</v>
      </c>
      <c r="R905" s="81">
        <v>1</v>
      </c>
      <c r="S905" s="81">
        <v>1</v>
      </c>
      <c r="T905" s="81">
        <v>0</v>
      </c>
      <c r="U905" s="81">
        <v>0</v>
      </c>
      <c r="V905" s="81">
        <v>0</v>
      </c>
      <c r="W905" s="102">
        <v>125255.29</v>
      </c>
      <c r="X905" s="102">
        <v>0</v>
      </c>
      <c r="Y905" s="102">
        <v>0</v>
      </c>
      <c r="Z905" s="102">
        <v>0</v>
      </c>
      <c r="AA905" s="102">
        <v>0</v>
      </c>
      <c r="AB905" s="102">
        <v>0</v>
      </c>
      <c r="AC905" s="102">
        <v>125255.29</v>
      </c>
      <c r="AD905" s="89">
        <v>44291</v>
      </c>
      <c r="AE905" s="89">
        <v>46117</v>
      </c>
      <c r="AF905" s="92">
        <v>125255.29</v>
      </c>
      <c r="AG905" s="84">
        <v>1.01</v>
      </c>
      <c r="AH905" s="84">
        <v>5</v>
      </c>
      <c r="AI905" s="85">
        <v>7.1300000000000002E-2</v>
      </c>
      <c r="AJ905" s="86">
        <v>1.01</v>
      </c>
      <c r="AK905" s="86">
        <v>5</v>
      </c>
      <c r="AL905" s="87">
        <v>7.1300000000000002E-2</v>
      </c>
      <c r="AM905" s="91" t="s">
        <v>620</v>
      </c>
      <c r="AN905" s="91" t="s">
        <v>621</v>
      </c>
      <c r="AO905" s="19">
        <v>19115.689999999999</v>
      </c>
      <c r="AP905" s="19">
        <v>0</v>
      </c>
      <c r="AQ905" s="19">
        <v>0</v>
      </c>
      <c r="AR905" s="19">
        <v>0</v>
      </c>
      <c r="AS905" s="19">
        <v>0</v>
      </c>
      <c r="AT905" s="19">
        <v>0</v>
      </c>
      <c r="AU905" s="19">
        <v>19115.689999999999</v>
      </c>
      <c r="AV905" s="19">
        <v>0</v>
      </c>
      <c r="AW905" s="19">
        <v>0</v>
      </c>
      <c r="AX905" s="19">
        <v>0</v>
      </c>
      <c r="AY905" s="19">
        <v>0</v>
      </c>
      <c r="AZ905" s="19">
        <v>0</v>
      </c>
      <c r="BA905" s="19">
        <v>19115.689999999999</v>
      </c>
      <c r="BB905" s="19">
        <v>0</v>
      </c>
      <c r="BC905" s="19">
        <v>0</v>
      </c>
      <c r="BD905" s="19">
        <v>0</v>
      </c>
      <c r="BE905" s="19">
        <v>0</v>
      </c>
      <c r="BF905" s="19">
        <v>0</v>
      </c>
      <c r="BG905" s="19">
        <v>0</v>
      </c>
      <c r="BH905" s="19">
        <v>0</v>
      </c>
      <c r="BI905" s="19">
        <v>0</v>
      </c>
      <c r="BJ905" s="19">
        <f t="shared" si="42"/>
        <v>38231.379999999997</v>
      </c>
      <c r="BK905" s="19">
        <f t="shared" si="43"/>
        <v>19115.689999999999</v>
      </c>
      <c r="BL905" s="19">
        <f t="shared" si="44"/>
        <v>57347.069999999992</v>
      </c>
    </row>
    <row r="906" spans="1:64" x14ac:dyDescent="0.25">
      <c r="A906" s="52" t="s">
        <v>2717</v>
      </c>
      <c r="B906" s="78" t="s">
        <v>1013</v>
      </c>
      <c r="C906" s="79">
        <v>1</v>
      </c>
      <c r="D906" s="80" t="s">
        <v>23</v>
      </c>
      <c r="E906" s="79" t="s">
        <v>434</v>
      </c>
      <c r="F906" s="79" t="s">
        <v>604</v>
      </c>
      <c r="G906" s="79" t="s">
        <v>623</v>
      </c>
      <c r="H906" s="79" t="s">
        <v>624</v>
      </c>
      <c r="I906" s="79" t="s">
        <v>625</v>
      </c>
      <c r="J906" s="79" t="s">
        <v>626</v>
      </c>
      <c r="K906" s="79" t="s">
        <v>446</v>
      </c>
      <c r="L906" s="79" t="s">
        <v>606</v>
      </c>
      <c r="M906" s="79" t="s">
        <v>619</v>
      </c>
      <c r="N906" s="81">
        <v>1</v>
      </c>
      <c r="O906" s="81">
        <v>1</v>
      </c>
      <c r="P906" s="81">
        <v>1</v>
      </c>
      <c r="Q906" s="81">
        <v>1</v>
      </c>
      <c r="R906" s="81">
        <v>1</v>
      </c>
      <c r="S906" s="81">
        <v>1</v>
      </c>
      <c r="T906" s="81">
        <v>0</v>
      </c>
      <c r="U906" s="81">
        <v>0</v>
      </c>
      <c r="V906" s="81">
        <v>0</v>
      </c>
      <c r="W906" s="102">
        <v>761638.71</v>
      </c>
      <c r="X906" s="102">
        <v>0</v>
      </c>
      <c r="Y906" s="102">
        <v>0</v>
      </c>
      <c r="Z906" s="102">
        <v>0</v>
      </c>
      <c r="AA906" s="102">
        <v>0</v>
      </c>
      <c r="AB906" s="102">
        <v>0</v>
      </c>
      <c r="AC906" s="102">
        <v>761638.71</v>
      </c>
      <c r="AD906" s="89">
        <v>44291</v>
      </c>
      <c r="AE906" s="89">
        <v>46117</v>
      </c>
      <c r="AF906" s="92">
        <v>761638.71</v>
      </c>
      <c r="AG906" s="84">
        <v>1.01</v>
      </c>
      <c r="AH906" s="84">
        <v>5</v>
      </c>
      <c r="AI906" s="85">
        <v>7.1300000000000002E-2</v>
      </c>
      <c r="AJ906" s="86">
        <v>1.01</v>
      </c>
      <c r="AK906" s="86">
        <v>5</v>
      </c>
      <c r="AL906" s="87">
        <v>7.1300000000000002E-2</v>
      </c>
      <c r="AM906" s="91" t="s">
        <v>620</v>
      </c>
      <c r="AN906" s="91" t="s">
        <v>621</v>
      </c>
      <c r="AO906" s="19">
        <v>2764.86</v>
      </c>
      <c r="AP906" s="19">
        <v>0</v>
      </c>
      <c r="AQ906" s="19">
        <v>0</v>
      </c>
      <c r="AR906" s="19">
        <v>0</v>
      </c>
      <c r="AS906" s="19">
        <v>0</v>
      </c>
      <c r="AT906" s="19">
        <v>0</v>
      </c>
      <c r="AU906" s="19">
        <v>2764.86</v>
      </c>
      <c r="AV906" s="19">
        <v>0</v>
      </c>
      <c r="AW906" s="19">
        <v>0</v>
      </c>
      <c r="AX906" s="19">
        <v>0</v>
      </c>
      <c r="AY906" s="19">
        <v>0</v>
      </c>
      <c r="AZ906" s="19">
        <v>0</v>
      </c>
      <c r="BA906" s="19">
        <v>2764.86</v>
      </c>
      <c r="BB906" s="19">
        <v>0</v>
      </c>
      <c r="BC906" s="19">
        <v>0</v>
      </c>
      <c r="BD906" s="19">
        <v>0</v>
      </c>
      <c r="BE906" s="19">
        <v>0</v>
      </c>
      <c r="BF906" s="19">
        <v>0</v>
      </c>
      <c r="BG906" s="19">
        <v>0</v>
      </c>
      <c r="BH906" s="19">
        <v>0</v>
      </c>
      <c r="BI906" s="19">
        <v>0</v>
      </c>
      <c r="BJ906" s="19">
        <f t="shared" si="42"/>
        <v>5529.72</v>
      </c>
      <c r="BK906" s="19">
        <f t="shared" si="43"/>
        <v>2764.86</v>
      </c>
      <c r="BL906" s="19">
        <f t="shared" si="44"/>
        <v>8294.58</v>
      </c>
    </row>
    <row r="907" spans="1:64" x14ac:dyDescent="0.25">
      <c r="A907" s="52" t="s">
        <v>2721</v>
      </c>
      <c r="B907" s="78" t="s">
        <v>1014</v>
      </c>
      <c r="C907" s="79">
        <v>1</v>
      </c>
      <c r="D907" s="80" t="s">
        <v>23</v>
      </c>
      <c r="E907" s="79" t="s">
        <v>434</v>
      </c>
      <c r="F907" s="79" t="s">
        <v>604</v>
      </c>
      <c r="G907" s="79" t="s">
        <v>623</v>
      </c>
      <c r="H907" s="79" t="s">
        <v>624</v>
      </c>
      <c r="I907" s="79" t="s">
        <v>625</v>
      </c>
      <c r="J907" s="79" t="s">
        <v>626</v>
      </c>
      <c r="K907" s="79" t="s">
        <v>446</v>
      </c>
      <c r="L907" s="79" t="s">
        <v>606</v>
      </c>
      <c r="M907" s="79" t="s">
        <v>619</v>
      </c>
      <c r="N907" s="81">
        <v>1</v>
      </c>
      <c r="O907" s="81">
        <v>1</v>
      </c>
      <c r="P907" s="81">
        <v>1</v>
      </c>
      <c r="Q907" s="81">
        <v>1</v>
      </c>
      <c r="R907" s="81">
        <v>1</v>
      </c>
      <c r="S907" s="81">
        <v>1</v>
      </c>
      <c r="T907" s="81">
        <v>0</v>
      </c>
      <c r="U907" s="81">
        <v>0</v>
      </c>
      <c r="V907" s="81">
        <v>0</v>
      </c>
      <c r="W907" s="102">
        <v>41874.61</v>
      </c>
      <c r="X907" s="102">
        <v>0</v>
      </c>
      <c r="Y907" s="102">
        <v>0</v>
      </c>
      <c r="Z907" s="102">
        <v>0</v>
      </c>
      <c r="AA907" s="102">
        <v>0</v>
      </c>
      <c r="AB907" s="102">
        <v>0</v>
      </c>
      <c r="AC907" s="102">
        <v>41874.61</v>
      </c>
      <c r="AD907" s="89">
        <v>44291</v>
      </c>
      <c r="AE907" s="89">
        <v>46117</v>
      </c>
      <c r="AF907" s="92">
        <v>41874.61</v>
      </c>
      <c r="AG907" s="84">
        <v>1.01</v>
      </c>
      <c r="AH907" s="84">
        <v>5</v>
      </c>
      <c r="AI907" s="85">
        <v>7.1300000000000002E-2</v>
      </c>
      <c r="AJ907" s="86">
        <v>1.01</v>
      </c>
      <c r="AK907" s="86">
        <v>5</v>
      </c>
      <c r="AL907" s="87">
        <v>7.1300000000000002E-2</v>
      </c>
      <c r="AM907" s="91" t="s">
        <v>620</v>
      </c>
      <c r="AN907" s="91" t="s">
        <v>621</v>
      </c>
      <c r="AO907" s="19">
        <v>702633.97</v>
      </c>
      <c r="AP907" s="19">
        <v>0</v>
      </c>
      <c r="AQ907" s="19">
        <v>0</v>
      </c>
      <c r="AR907" s="19">
        <v>0</v>
      </c>
      <c r="AS907" s="19">
        <v>0</v>
      </c>
      <c r="AT907" s="19">
        <v>0</v>
      </c>
      <c r="AU907" s="19">
        <v>702633.97</v>
      </c>
      <c r="AV907" s="19">
        <v>0</v>
      </c>
      <c r="AW907" s="19">
        <v>0</v>
      </c>
      <c r="AX907" s="19">
        <v>0</v>
      </c>
      <c r="AY907" s="19">
        <v>0</v>
      </c>
      <c r="AZ907" s="19">
        <v>0</v>
      </c>
      <c r="BA907" s="19">
        <v>702633.97</v>
      </c>
      <c r="BB907" s="19">
        <v>0</v>
      </c>
      <c r="BC907" s="19">
        <v>0</v>
      </c>
      <c r="BD907" s="19">
        <v>0</v>
      </c>
      <c r="BE907" s="19">
        <v>0</v>
      </c>
      <c r="BF907" s="19">
        <v>0</v>
      </c>
      <c r="BG907" s="19">
        <v>0</v>
      </c>
      <c r="BH907" s="19">
        <v>0</v>
      </c>
      <c r="BI907" s="19">
        <v>0</v>
      </c>
      <c r="BJ907" s="19">
        <f t="shared" si="42"/>
        <v>1405267.94</v>
      </c>
      <c r="BK907" s="19">
        <f t="shared" si="43"/>
        <v>702633.97</v>
      </c>
      <c r="BL907" s="19">
        <f t="shared" si="44"/>
        <v>2107901.91</v>
      </c>
    </row>
    <row r="908" spans="1:64" x14ac:dyDescent="0.25">
      <c r="A908" s="52" t="s">
        <v>2722</v>
      </c>
      <c r="B908" s="78" t="s">
        <v>1015</v>
      </c>
      <c r="C908" s="79">
        <v>1</v>
      </c>
      <c r="D908" s="80" t="s">
        <v>23</v>
      </c>
      <c r="E908" s="79" t="s">
        <v>434</v>
      </c>
      <c r="F908" s="79" t="s">
        <v>604</v>
      </c>
      <c r="G908" s="79" t="s">
        <v>623</v>
      </c>
      <c r="H908" s="79" t="s">
        <v>624</v>
      </c>
      <c r="I908" s="79" t="s">
        <v>625</v>
      </c>
      <c r="J908" s="79" t="s">
        <v>626</v>
      </c>
      <c r="K908" s="79" t="s">
        <v>446</v>
      </c>
      <c r="L908" s="79" t="s">
        <v>606</v>
      </c>
      <c r="M908" s="79" t="s">
        <v>619</v>
      </c>
      <c r="N908" s="81">
        <v>1</v>
      </c>
      <c r="O908" s="81">
        <v>1</v>
      </c>
      <c r="P908" s="81">
        <v>1</v>
      </c>
      <c r="Q908" s="81">
        <v>1</v>
      </c>
      <c r="R908" s="81">
        <v>1</v>
      </c>
      <c r="S908" s="81">
        <v>1</v>
      </c>
      <c r="T908" s="81">
        <v>0</v>
      </c>
      <c r="U908" s="81">
        <v>0</v>
      </c>
      <c r="V908" s="81">
        <v>0</v>
      </c>
      <c r="W908" s="102">
        <v>77561</v>
      </c>
      <c r="X908" s="102">
        <v>0</v>
      </c>
      <c r="Y908" s="102">
        <v>0</v>
      </c>
      <c r="Z908" s="102">
        <v>0</v>
      </c>
      <c r="AA908" s="102">
        <v>0</v>
      </c>
      <c r="AB908" s="102">
        <v>0</v>
      </c>
      <c r="AC908" s="102">
        <v>77561</v>
      </c>
      <c r="AD908" s="89">
        <v>44291</v>
      </c>
      <c r="AE908" s="89">
        <v>46117</v>
      </c>
      <c r="AF908" s="92">
        <v>77561</v>
      </c>
      <c r="AG908" s="84">
        <v>1.01</v>
      </c>
      <c r="AH908" s="84">
        <v>5</v>
      </c>
      <c r="AI908" s="85">
        <v>7.1300000000000002E-2</v>
      </c>
      <c r="AJ908" s="86">
        <v>1.01</v>
      </c>
      <c r="AK908" s="86">
        <v>5</v>
      </c>
      <c r="AL908" s="87">
        <v>7.1300000000000002E-2</v>
      </c>
      <c r="AM908" s="91" t="s">
        <v>620</v>
      </c>
      <c r="AN908" s="91" t="s">
        <v>621</v>
      </c>
      <c r="AO908" s="19">
        <v>8535.7900000000009</v>
      </c>
      <c r="AP908" s="19">
        <v>0</v>
      </c>
      <c r="AQ908" s="19">
        <v>0</v>
      </c>
      <c r="AR908" s="19">
        <v>0</v>
      </c>
      <c r="AS908" s="19">
        <v>0</v>
      </c>
      <c r="AT908" s="19">
        <v>0</v>
      </c>
      <c r="AU908" s="19">
        <v>8535.7900000000009</v>
      </c>
      <c r="AV908" s="19">
        <v>0</v>
      </c>
      <c r="AW908" s="19">
        <v>0</v>
      </c>
      <c r="AX908" s="19">
        <v>0</v>
      </c>
      <c r="AY908" s="19">
        <v>0</v>
      </c>
      <c r="AZ908" s="19">
        <v>0</v>
      </c>
      <c r="BA908" s="19">
        <v>8535.7900000000009</v>
      </c>
      <c r="BB908" s="19">
        <v>0</v>
      </c>
      <c r="BC908" s="19">
        <v>0</v>
      </c>
      <c r="BD908" s="19">
        <v>0</v>
      </c>
      <c r="BE908" s="19">
        <v>0</v>
      </c>
      <c r="BF908" s="19">
        <v>0</v>
      </c>
      <c r="BG908" s="19">
        <v>0</v>
      </c>
      <c r="BH908" s="19">
        <v>0</v>
      </c>
      <c r="BI908" s="19">
        <v>0</v>
      </c>
      <c r="BJ908" s="19">
        <f t="shared" si="42"/>
        <v>17071.580000000002</v>
      </c>
      <c r="BK908" s="19">
        <f t="shared" si="43"/>
        <v>8535.7900000000009</v>
      </c>
      <c r="BL908" s="19">
        <f t="shared" si="44"/>
        <v>25607.370000000003</v>
      </c>
    </row>
    <row r="909" spans="1:64" x14ac:dyDescent="0.25">
      <c r="A909" s="52" t="s">
        <v>2725</v>
      </c>
      <c r="B909" s="78" t="s">
        <v>1016</v>
      </c>
      <c r="C909" s="79">
        <v>1</v>
      </c>
      <c r="D909" s="80" t="s">
        <v>23</v>
      </c>
      <c r="E909" s="79" t="s">
        <v>434</v>
      </c>
      <c r="F909" s="79" t="s">
        <v>604</v>
      </c>
      <c r="G909" s="79" t="s">
        <v>623</v>
      </c>
      <c r="H909" s="79" t="s">
        <v>624</v>
      </c>
      <c r="I909" s="79" t="s">
        <v>625</v>
      </c>
      <c r="J909" s="79" t="s">
        <v>626</v>
      </c>
      <c r="K909" s="79" t="s">
        <v>446</v>
      </c>
      <c r="L909" s="79" t="s">
        <v>606</v>
      </c>
      <c r="M909" s="79" t="s">
        <v>619</v>
      </c>
      <c r="N909" s="81">
        <v>1</v>
      </c>
      <c r="O909" s="81">
        <v>1</v>
      </c>
      <c r="P909" s="81">
        <v>1</v>
      </c>
      <c r="Q909" s="81">
        <v>1</v>
      </c>
      <c r="R909" s="81">
        <v>1</v>
      </c>
      <c r="S909" s="81">
        <v>1</v>
      </c>
      <c r="T909" s="81">
        <v>0</v>
      </c>
      <c r="U909" s="81">
        <v>0</v>
      </c>
      <c r="V909" s="81">
        <v>0</v>
      </c>
      <c r="W909" s="102">
        <v>222412.32</v>
      </c>
      <c r="X909" s="102">
        <v>0</v>
      </c>
      <c r="Y909" s="102">
        <v>0</v>
      </c>
      <c r="Z909" s="102">
        <v>0</v>
      </c>
      <c r="AA909" s="102">
        <v>0</v>
      </c>
      <c r="AB909" s="102">
        <v>0</v>
      </c>
      <c r="AC909" s="102">
        <v>222412.32</v>
      </c>
      <c r="AD909" s="89">
        <v>44291</v>
      </c>
      <c r="AE909" s="89">
        <v>46117</v>
      </c>
      <c r="AF909" s="92">
        <v>222412.32</v>
      </c>
      <c r="AG909" s="84">
        <v>1.01</v>
      </c>
      <c r="AH909" s="84">
        <v>5</v>
      </c>
      <c r="AI909" s="85">
        <v>7.1300000000000002E-2</v>
      </c>
      <c r="AJ909" s="86">
        <v>1.01</v>
      </c>
      <c r="AK909" s="86">
        <v>5</v>
      </c>
      <c r="AL909" s="87">
        <v>7.1300000000000002E-2</v>
      </c>
      <c r="AM909" s="91" t="s">
        <v>620</v>
      </c>
      <c r="AN909" s="91" t="s">
        <v>621</v>
      </c>
      <c r="AO909" s="19">
        <v>175910.81</v>
      </c>
      <c r="AP909" s="19">
        <v>0</v>
      </c>
      <c r="AQ909" s="19">
        <v>0</v>
      </c>
      <c r="AR909" s="19">
        <v>0</v>
      </c>
      <c r="AS909" s="19">
        <v>0</v>
      </c>
      <c r="AT909" s="19">
        <v>0</v>
      </c>
      <c r="AU909" s="19">
        <v>175910.81</v>
      </c>
      <c r="AV909" s="19">
        <v>0</v>
      </c>
      <c r="AW909" s="19">
        <v>0</v>
      </c>
      <c r="AX909" s="19">
        <v>0</v>
      </c>
      <c r="AY909" s="19">
        <v>0</v>
      </c>
      <c r="AZ909" s="19">
        <v>0</v>
      </c>
      <c r="BA909" s="19">
        <v>175910.81</v>
      </c>
      <c r="BB909" s="19">
        <v>0</v>
      </c>
      <c r="BC909" s="19">
        <v>0</v>
      </c>
      <c r="BD909" s="19">
        <v>0</v>
      </c>
      <c r="BE909" s="19">
        <v>0</v>
      </c>
      <c r="BF909" s="19">
        <v>0</v>
      </c>
      <c r="BG909" s="19">
        <v>0</v>
      </c>
      <c r="BH909" s="19">
        <v>0</v>
      </c>
      <c r="BI909" s="19">
        <v>0</v>
      </c>
      <c r="BJ909" s="19">
        <f t="shared" si="42"/>
        <v>351821.62</v>
      </c>
      <c r="BK909" s="19">
        <f t="shared" si="43"/>
        <v>175910.81</v>
      </c>
      <c r="BL909" s="19">
        <f t="shared" si="44"/>
        <v>527732.42999999993</v>
      </c>
    </row>
    <row r="910" spans="1:64" x14ac:dyDescent="0.25">
      <c r="A910" s="52" t="s">
        <v>2714</v>
      </c>
      <c r="B910" s="78" t="s">
        <v>1017</v>
      </c>
      <c r="C910" s="79">
        <v>1</v>
      </c>
      <c r="D910" s="80" t="s">
        <v>23</v>
      </c>
      <c r="E910" s="79" t="s">
        <v>434</v>
      </c>
      <c r="F910" s="79" t="s">
        <v>604</v>
      </c>
      <c r="G910" s="79" t="s">
        <v>623</v>
      </c>
      <c r="H910" s="79" t="s">
        <v>624</v>
      </c>
      <c r="I910" s="79" t="s">
        <v>625</v>
      </c>
      <c r="J910" s="79" t="s">
        <v>626</v>
      </c>
      <c r="K910" s="79" t="s">
        <v>446</v>
      </c>
      <c r="L910" s="79" t="s">
        <v>606</v>
      </c>
      <c r="M910" s="79" t="s">
        <v>619</v>
      </c>
      <c r="N910" s="81">
        <v>1</v>
      </c>
      <c r="O910" s="81">
        <v>1</v>
      </c>
      <c r="P910" s="81">
        <v>1</v>
      </c>
      <c r="Q910" s="81">
        <v>1</v>
      </c>
      <c r="R910" s="81">
        <v>1</v>
      </c>
      <c r="S910" s="81">
        <v>1</v>
      </c>
      <c r="T910" s="81">
        <v>0</v>
      </c>
      <c r="U910" s="81">
        <v>0</v>
      </c>
      <c r="V910" s="81">
        <v>0</v>
      </c>
      <c r="W910" s="102">
        <v>546305.76</v>
      </c>
      <c r="X910" s="102">
        <v>0</v>
      </c>
      <c r="Y910" s="102">
        <v>0</v>
      </c>
      <c r="Z910" s="102">
        <v>0</v>
      </c>
      <c r="AA910" s="102">
        <v>0</v>
      </c>
      <c r="AB910" s="102">
        <v>0</v>
      </c>
      <c r="AC910" s="102">
        <v>546305.76</v>
      </c>
      <c r="AD910" s="89">
        <v>44291</v>
      </c>
      <c r="AE910" s="89">
        <v>46117</v>
      </c>
      <c r="AF910" s="92">
        <v>546305.76</v>
      </c>
      <c r="AG910" s="84">
        <v>1.01</v>
      </c>
      <c r="AH910" s="84">
        <v>5</v>
      </c>
      <c r="AI910" s="85">
        <v>7.1300000000000002E-2</v>
      </c>
      <c r="AJ910" s="86">
        <v>1.01</v>
      </c>
      <c r="AK910" s="86">
        <v>5</v>
      </c>
      <c r="AL910" s="87">
        <v>7.1300000000000002E-2</v>
      </c>
      <c r="AM910" s="91" t="s">
        <v>620</v>
      </c>
      <c r="AN910" s="91" t="s">
        <v>621</v>
      </c>
      <c r="AO910" s="19">
        <v>50286.080000000002</v>
      </c>
      <c r="AP910" s="19">
        <v>0</v>
      </c>
      <c r="AQ910" s="19">
        <v>0</v>
      </c>
      <c r="AR910" s="19">
        <v>0</v>
      </c>
      <c r="AS910" s="19">
        <v>0</v>
      </c>
      <c r="AT910" s="19">
        <v>0</v>
      </c>
      <c r="AU910" s="19">
        <v>50286.080000000002</v>
      </c>
      <c r="AV910" s="19">
        <v>0</v>
      </c>
      <c r="AW910" s="19">
        <v>0</v>
      </c>
      <c r="AX910" s="19">
        <v>0</v>
      </c>
      <c r="AY910" s="19">
        <v>0</v>
      </c>
      <c r="AZ910" s="19">
        <v>0</v>
      </c>
      <c r="BA910" s="19">
        <v>50286.080000000002</v>
      </c>
      <c r="BB910" s="19">
        <v>0</v>
      </c>
      <c r="BC910" s="19">
        <v>0</v>
      </c>
      <c r="BD910" s="19">
        <v>0</v>
      </c>
      <c r="BE910" s="19">
        <v>0</v>
      </c>
      <c r="BF910" s="19">
        <v>0</v>
      </c>
      <c r="BG910" s="19">
        <v>0</v>
      </c>
      <c r="BH910" s="19">
        <v>0</v>
      </c>
      <c r="BI910" s="19">
        <v>0</v>
      </c>
      <c r="BJ910" s="19">
        <f t="shared" si="42"/>
        <v>100572.16</v>
      </c>
      <c r="BK910" s="19">
        <f t="shared" si="43"/>
        <v>50286.080000000002</v>
      </c>
      <c r="BL910" s="19">
        <f t="shared" si="44"/>
        <v>150858.23999999999</v>
      </c>
    </row>
    <row r="911" spans="1:64" x14ac:dyDescent="0.25">
      <c r="A911" s="52" t="s">
        <v>2718</v>
      </c>
      <c r="B911" s="78" t="s">
        <v>1018</v>
      </c>
      <c r="C911" s="79">
        <v>1</v>
      </c>
      <c r="D911" s="80" t="s">
        <v>23</v>
      </c>
      <c r="E911" s="79" t="s">
        <v>434</v>
      </c>
      <c r="F911" s="79" t="s">
        <v>604</v>
      </c>
      <c r="G911" s="79" t="s">
        <v>623</v>
      </c>
      <c r="H911" s="79" t="s">
        <v>624</v>
      </c>
      <c r="I911" s="79" t="s">
        <v>625</v>
      </c>
      <c r="J911" s="79" t="s">
        <v>626</v>
      </c>
      <c r="K911" s="79" t="s">
        <v>446</v>
      </c>
      <c r="L911" s="79" t="s">
        <v>606</v>
      </c>
      <c r="M911" s="79" t="s">
        <v>619</v>
      </c>
      <c r="N911" s="81">
        <v>1</v>
      </c>
      <c r="O911" s="81">
        <v>1</v>
      </c>
      <c r="P911" s="81">
        <v>1</v>
      </c>
      <c r="Q911" s="81">
        <v>1</v>
      </c>
      <c r="R911" s="81">
        <v>1</v>
      </c>
      <c r="S911" s="81">
        <v>1</v>
      </c>
      <c r="T911" s="81">
        <v>0</v>
      </c>
      <c r="U911" s="81">
        <v>0</v>
      </c>
      <c r="V911" s="81">
        <v>0</v>
      </c>
      <c r="W911" s="102">
        <v>428350.51</v>
      </c>
      <c r="X911" s="102">
        <v>0</v>
      </c>
      <c r="Y911" s="102">
        <v>0</v>
      </c>
      <c r="Z911" s="102">
        <v>0</v>
      </c>
      <c r="AA911" s="102">
        <v>0</v>
      </c>
      <c r="AB911" s="102">
        <v>0</v>
      </c>
      <c r="AC911" s="102">
        <v>428350.51</v>
      </c>
      <c r="AD911" s="89">
        <v>44291</v>
      </c>
      <c r="AE911" s="89">
        <v>46117</v>
      </c>
      <c r="AF911" s="92">
        <v>428350.51</v>
      </c>
      <c r="AG911" s="84">
        <v>1.01</v>
      </c>
      <c r="AH911" s="84">
        <v>5</v>
      </c>
      <c r="AI911" s="85">
        <v>7.1300000000000002E-2</v>
      </c>
      <c r="AJ911" s="86">
        <v>1.01</v>
      </c>
      <c r="AK911" s="86">
        <v>5</v>
      </c>
      <c r="AL911" s="87">
        <v>7.1300000000000002E-2</v>
      </c>
      <c r="AM911" s="91" t="s">
        <v>620</v>
      </c>
      <c r="AN911" s="91" t="s">
        <v>621</v>
      </c>
      <c r="AO911" s="19">
        <v>13937.89</v>
      </c>
      <c r="AP911" s="19">
        <v>0</v>
      </c>
      <c r="AQ911" s="19">
        <v>0</v>
      </c>
      <c r="AR911" s="19">
        <v>0</v>
      </c>
      <c r="AS911" s="19">
        <v>0</v>
      </c>
      <c r="AT911" s="19">
        <v>0</v>
      </c>
      <c r="AU911" s="19">
        <v>13937.89</v>
      </c>
      <c r="AV911" s="19">
        <v>0</v>
      </c>
      <c r="AW911" s="19">
        <v>0</v>
      </c>
      <c r="AX911" s="19">
        <v>0</v>
      </c>
      <c r="AY911" s="19">
        <v>0</v>
      </c>
      <c r="AZ911" s="19">
        <v>0</v>
      </c>
      <c r="BA911" s="19">
        <v>13937.89</v>
      </c>
      <c r="BB911" s="19">
        <v>0</v>
      </c>
      <c r="BC911" s="19">
        <v>0</v>
      </c>
      <c r="BD911" s="19">
        <v>0</v>
      </c>
      <c r="BE911" s="19">
        <v>0</v>
      </c>
      <c r="BF911" s="19">
        <v>0</v>
      </c>
      <c r="BG911" s="19">
        <v>0</v>
      </c>
      <c r="BH911" s="19">
        <v>0</v>
      </c>
      <c r="BI911" s="19">
        <v>0</v>
      </c>
      <c r="BJ911" s="19">
        <f t="shared" si="42"/>
        <v>27875.78</v>
      </c>
      <c r="BK911" s="19">
        <f t="shared" si="43"/>
        <v>13937.89</v>
      </c>
      <c r="BL911" s="19">
        <f t="shared" si="44"/>
        <v>41813.67</v>
      </c>
    </row>
    <row r="912" spans="1:64" x14ac:dyDescent="0.25">
      <c r="A912" s="52" t="s">
        <v>2723</v>
      </c>
      <c r="B912" s="78" t="s">
        <v>1019</v>
      </c>
      <c r="C912" s="79">
        <v>1</v>
      </c>
      <c r="D912" s="80" t="s">
        <v>23</v>
      </c>
      <c r="E912" s="79" t="s">
        <v>434</v>
      </c>
      <c r="F912" s="79" t="s">
        <v>604</v>
      </c>
      <c r="G912" s="79" t="s">
        <v>623</v>
      </c>
      <c r="H912" s="79" t="s">
        <v>624</v>
      </c>
      <c r="I912" s="79" t="s">
        <v>625</v>
      </c>
      <c r="J912" s="79" t="s">
        <v>626</v>
      </c>
      <c r="K912" s="79" t="s">
        <v>446</v>
      </c>
      <c r="L912" s="79" t="s">
        <v>606</v>
      </c>
      <c r="M912" s="79" t="s">
        <v>619</v>
      </c>
      <c r="N912" s="81">
        <v>1</v>
      </c>
      <c r="O912" s="81">
        <v>1</v>
      </c>
      <c r="P912" s="81">
        <v>1</v>
      </c>
      <c r="Q912" s="81">
        <v>1</v>
      </c>
      <c r="R912" s="81">
        <v>1</v>
      </c>
      <c r="S912" s="81">
        <v>1</v>
      </c>
      <c r="T912" s="81">
        <v>0</v>
      </c>
      <c r="U912" s="81">
        <v>0</v>
      </c>
      <c r="V912" s="81">
        <v>0</v>
      </c>
      <c r="W912" s="102">
        <v>390992.09</v>
      </c>
      <c r="X912" s="102">
        <v>0</v>
      </c>
      <c r="Y912" s="102">
        <v>0</v>
      </c>
      <c r="Z912" s="102">
        <v>0</v>
      </c>
      <c r="AA912" s="102">
        <v>0</v>
      </c>
      <c r="AB912" s="102">
        <v>0</v>
      </c>
      <c r="AC912" s="102">
        <v>390992.09</v>
      </c>
      <c r="AD912" s="89">
        <v>44291</v>
      </c>
      <c r="AE912" s="89">
        <v>46117</v>
      </c>
      <c r="AF912" s="92">
        <v>390992.09</v>
      </c>
      <c r="AG912" s="84">
        <v>1.01</v>
      </c>
      <c r="AH912" s="84">
        <v>5</v>
      </c>
      <c r="AI912" s="85">
        <v>7.1300000000000002E-2</v>
      </c>
      <c r="AJ912" s="86">
        <v>1.01</v>
      </c>
      <c r="AK912" s="86">
        <v>5</v>
      </c>
      <c r="AL912" s="87">
        <v>7.1300000000000002E-2</v>
      </c>
      <c r="AM912" s="91" t="s">
        <v>620</v>
      </c>
      <c r="AN912" s="91" t="s">
        <v>621</v>
      </c>
      <c r="AO912" s="19">
        <v>81199.66</v>
      </c>
      <c r="AP912" s="19">
        <v>0</v>
      </c>
      <c r="AQ912" s="19">
        <v>0</v>
      </c>
      <c r="AR912" s="19">
        <v>0</v>
      </c>
      <c r="AS912" s="19">
        <v>0</v>
      </c>
      <c r="AT912" s="19">
        <v>0</v>
      </c>
      <c r="AU912" s="19">
        <v>81199.66</v>
      </c>
      <c r="AV912" s="19">
        <v>0</v>
      </c>
      <c r="AW912" s="19">
        <v>0</v>
      </c>
      <c r="AX912" s="19">
        <v>0</v>
      </c>
      <c r="AY912" s="19">
        <v>0</v>
      </c>
      <c r="AZ912" s="19">
        <v>0</v>
      </c>
      <c r="BA912" s="19">
        <v>81199.66</v>
      </c>
      <c r="BB912" s="19">
        <v>0</v>
      </c>
      <c r="BC912" s="19">
        <v>0</v>
      </c>
      <c r="BD912" s="19">
        <v>0</v>
      </c>
      <c r="BE912" s="19">
        <v>0</v>
      </c>
      <c r="BF912" s="19">
        <v>0</v>
      </c>
      <c r="BG912" s="19">
        <v>0</v>
      </c>
      <c r="BH912" s="19">
        <v>0</v>
      </c>
      <c r="BI912" s="19">
        <v>0</v>
      </c>
      <c r="BJ912" s="19">
        <f t="shared" si="42"/>
        <v>162399.32</v>
      </c>
      <c r="BK912" s="19">
        <f t="shared" si="43"/>
        <v>81199.66</v>
      </c>
      <c r="BL912" s="19">
        <f t="shared" si="44"/>
        <v>243598.98</v>
      </c>
    </row>
    <row r="913" spans="1:64" x14ac:dyDescent="0.25">
      <c r="A913" s="52" t="s">
        <v>2724</v>
      </c>
      <c r="B913" s="78" t="s">
        <v>1020</v>
      </c>
      <c r="C913" s="79">
        <v>1</v>
      </c>
      <c r="D913" s="80" t="s">
        <v>23</v>
      </c>
      <c r="E913" s="79" t="s">
        <v>434</v>
      </c>
      <c r="F913" s="79" t="s">
        <v>604</v>
      </c>
      <c r="G913" s="79" t="s">
        <v>623</v>
      </c>
      <c r="H913" s="79" t="s">
        <v>624</v>
      </c>
      <c r="I913" s="79" t="s">
        <v>625</v>
      </c>
      <c r="J913" s="79" t="s">
        <v>626</v>
      </c>
      <c r="K913" s="79" t="s">
        <v>446</v>
      </c>
      <c r="L913" s="79" t="s">
        <v>606</v>
      </c>
      <c r="M913" s="79" t="s">
        <v>619</v>
      </c>
      <c r="N913" s="81">
        <v>1</v>
      </c>
      <c r="O913" s="81">
        <v>1</v>
      </c>
      <c r="P913" s="81">
        <v>1</v>
      </c>
      <c r="Q913" s="81">
        <v>1</v>
      </c>
      <c r="R913" s="81">
        <v>1</v>
      </c>
      <c r="S913" s="81">
        <v>1</v>
      </c>
      <c r="T913" s="81">
        <v>0</v>
      </c>
      <c r="U913" s="81">
        <v>0</v>
      </c>
      <c r="V913" s="81">
        <v>0</v>
      </c>
      <c r="W913" s="102">
        <v>2428426</v>
      </c>
      <c r="X913" s="102">
        <v>0</v>
      </c>
      <c r="Y913" s="102">
        <v>0</v>
      </c>
      <c r="Z913" s="102">
        <v>0</v>
      </c>
      <c r="AA913" s="102">
        <v>0</v>
      </c>
      <c r="AB913" s="102">
        <v>0</v>
      </c>
      <c r="AC913" s="102">
        <v>2428426</v>
      </c>
      <c r="AD913" s="89">
        <v>44291</v>
      </c>
      <c r="AE913" s="89">
        <v>46117</v>
      </c>
      <c r="AF913" s="92">
        <v>2428426</v>
      </c>
      <c r="AG913" s="84">
        <v>1.01</v>
      </c>
      <c r="AH913" s="84">
        <v>5</v>
      </c>
      <c r="AI913" s="85">
        <v>7.1300000000000002E-2</v>
      </c>
      <c r="AJ913" s="86">
        <v>1.01</v>
      </c>
      <c r="AK913" s="86">
        <v>5</v>
      </c>
      <c r="AL913" s="87">
        <v>7.1300000000000002E-2</v>
      </c>
      <c r="AM913" s="91" t="s">
        <v>620</v>
      </c>
      <c r="AN913" s="91" t="s">
        <v>621</v>
      </c>
      <c r="AO913" s="19">
        <v>54056.2</v>
      </c>
      <c r="AP913" s="19">
        <v>0</v>
      </c>
      <c r="AQ913" s="19">
        <v>0</v>
      </c>
      <c r="AR913" s="19">
        <v>0</v>
      </c>
      <c r="AS913" s="19">
        <v>0</v>
      </c>
      <c r="AT913" s="19">
        <v>0</v>
      </c>
      <c r="AU913" s="19">
        <v>54056.2</v>
      </c>
      <c r="AV913" s="19">
        <v>0</v>
      </c>
      <c r="AW913" s="19">
        <v>0</v>
      </c>
      <c r="AX913" s="19">
        <v>0</v>
      </c>
      <c r="AY913" s="19">
        <v>0</v>
      </c>
      <c r="AZ913" s="19">
        <v>0</v>
      </c>
      <c r="BA913" s="19">
        <v>54056.2</v>
      </c>
      <c r="BB913" s="19">
        <v>0</v>
      </c>
      <c r="BC913" s="19">
        <v>0</v>
      </c>
      <c r="BD913" s="19">
        <v>0</v>
      </c>
      <c r="BE913" s="19">
        <v>0</v>
      </c>
      <c r="BF913" s="19">
        <v>0</v>
      </c>
      <c r="BG913" s="19">
        <v>0</v>
      </c>
      <c r="BH913" s="19">
        <v>0</v>
      </c>
      <c r="BI913" s="19">
        <v>0</v>
      </c>
      <c r="BJ913" s="19">
        <f t="shared" si="42"/>
        <v>108112.4</v>
      </c>
      <c r="BK913" s="19">
        <f t="shared" si="43"/>
        <v>54056.2</v>
      </c>
      <c r="BL913" s="19">
        <f t="shared" si="44"/>
        <v>162168.59999999998</v>
      </c>
    </row>
    <row r="914" spans="1:64" x14ac:dyDescent="0.25">
      <c r="A914" s="52" t="s">
        <v>2727</v>
      </c>
      <c r="B914" s="78" t="s">
        <v>1021</v>
      </c>
      <c r="C914" s="79">
        <v>1</v>
      </c>
      <c r="D914" s="80" t="s">
        <v>23</v>
      </c>
      <c r="E914" s="79" t="s">
        <v>434</v>
      </c>
      <c r="F914" s="79" t="s">
        <v>604</v>
      </c>
      <c r="G914" s="79" t="s">
        <v>623</v>
      </c>
      <c r="H914" s="79" t="s">
        <v>624</v>
      </c>
      <c r="I914" s="79" t="s">
        <v>625</v>
      </c>
      <c r="J914" s="79" t="s">
        <v>626</v>
      </c>
      <c r="K914" s="79" t="s">
        <v>446</v>
      </c>
      <c r="L914" s="79" t="s">
        <v>606</v>
      </c>
      <c r="M914" s="79" t="s">
        <v>619</v>
      </c>
      <c r="N914" s="81">
        <v>1</v>
      </c>
      <c r="O914" s="81">
        <v>1</v>
      </c>
      <c r="P914" s="81">
        <v>1</v>
      </c>
      <c r="Q914" s="81">
        <v>1</v>
      </c>
      <c r="R914" s="81">
        <v>1</v>
      </c>
      <c r="S914" s="81">
        <v>1</v>
      </c>
      <c r="T914" s="81">
        <v>0</v>
      </c>
      <c r="U914" s="81">
        <v>0</v>
      </c>
      <c r="V914" s="81">
        <v>0</v>
      </c>
      <c r="W914" s="102">
        <v>239449.89</v>
      </c>
      <c r="X914" s="102">
        <v>0</v>
      </c>
      <c r="Y914" s="102">
        <v>0</v>
      </c>
      <c r="Z914" s="102">
        <v>0</v>
      </c>
      <c r="AA914" s="102">
        <v>0</v>
      </c>
      <c r="AB914" s="102">
        <v>0</v>
      </c>
      <c r="AC914" s="102">
        <v>239449.89</v>
      </c>
      <c r="AD914" s="89">
        <v>44291</v>
      </c>
      <c r="AE914" s="89">
        <v>46117</v>
      </c>
      <c r="AF914" s="92">
        <v>239449.89</v>
      </c>
      <c r="AG914" s="84">
        <v>1.01</v>
      </c>
      <c r="AH914" s="84">
        <v>5</v>
      </c>
      <c r="AI914" s="85">
        <v>7.1300000000000002E-2</v>
      </c>
      <c r="AJ914" s="86">
        <v>1.01</v>
      </c>
      <c r="AK914" s="86">
        <v>5</v>
      </c>
      <c r="AL914" s="87">
        <v>7.1300000000000002E-2</v>
      </c>
      <c r="AM914" s="91" t="s">
        <v>620</v>
      </c>
      <c r="AN914" s="91" t="s">
        <v>621</v>
      </c>
      <c r="AO914" s="19">
        <v>59411.76</v>
      </c>
      <c r="AP914" s="19">
        <v>0</v>
      </c>
      <c r="AQ914" s="19">
        <v>0</v>
      </c>
      <c r="AR914" s="19">
        <v>0</v>
      </c>
      <c r="AS914" s="19">
        <v>0</v>
      </c>
      <c r="AT914" s="19">
        <v>0</v>
      </c>
      <c r="AU914" s="19">
        <v>59411.76</v>
      </c>
      <c r="AV914" s="19">
        <v>0</v>
      </c>
      <c r="AW914" s="19">
        <v>0</v>
      </c>
      <c r="AX914" s="19">
        <v>0</v>
      </c>
      <c r="AY914" s="19">
        <v>0</v>
      </c>
      <c r="AZ914" s="19">
        <v>0</v>
      </c>
      <c r="BA914" s="19">
        <v>59411.76</v>
      </c>
      <c r="BB914" s="19">
        <v>0</v>
      </c>
      <c r="BC914" s="19">
        <v>0</v>
      </c>
      <c r="BD914" s="19">
        <v>0</v>
      </c>
      <c r="BE914" s="19">
        <v>0</v>
      </c>
      <c r="BF914" s="19">
        <v>0</v>
      </c>
      <c r="BG914" s="19">
        <v>0</v>
      </c>
      <c r="BH914" s="19">
        <v>0</v>
      </c>
      <c r="BI914" s="19">
        <v>0</v>
      </c>
      <c r="BJ914" s="19">
        <f t="shared" si="42"/>
        <v>118823.52</v>
      </c>
      <c r="BK914" s="19">
        <f t="shared" si="43"/>
        <v>59411.76</v>
      </c>
      <c r="BL914" s="19">
        <f t="shared" si="44"/>
        <v>178235.28</v>
      </c>
    </row>
    <row r="915" spans="1:64" x14ac:dyDescent="0.25">
      <c r="A915" s="52" t="s">
        <v>2728</v>
      </c>
      <c r="B915" s="78" t="s">
        <v>1022</v>
      </c>
      <c r="C915" s="79">
        <v>1</v>
      </c>
      <c r="D915" s="80" t="s">
        <v>23</v>
      </c>
      <c r="E915" s="79" t="s">
        <v>434</v>
      </c>
      <c r="F915" s="79" t="s">
        <v>604</v>
      </c>
      <c r="G915" s="79" t="s">
        <v>623</v>
      </c>
      <c r="H915" s="79" t="s">
        <v>624</v>
      </c>
      <c r="I915" s="79" t="s">
        <v>625</v>
      </c>
      <c r="J915" s="79" t="s">
        <v>626</v>
      </c>
      <c r="K915" s="79" t="s">
        <v>446</v>
      </c>
      <c r="L915" s="79" t="s">
        <v>606</v>
      </c>
      <c r="M915" s="79" t="s">
        <v>619</v>
      </c>
      <c r="N915" s="81">
        <v>1</v>
      </c>
      <c r="O915" s="81">
        <v>1</v>
      </c>
      <c r="P915" s="81">
        <v>1</v>
      </c>
      <c r="Q915" s="81">
        <v>1</v>
      </c>
      <c r="R915" s="81">
        <v>1</v>
      </c>
      <c r="S915" s="81">
        <v>1</v>
      </c>
      <c r="T915" s="81">
        <v>0</v>
      </c>
      <c r="U915" s="81">
        <v>0</v>
      </c>
      <c r="V915" s="81">
        <v>0</v>
      </c>
      <c r="W915" s="102">
        <v>2277850</v>
      </c>
      <c r="X915" s="102">
        <v>0</v>
      </c>
      <c r="Y915" s="102">
        <v>0</v>
      </c>
      <c r="Z915" s="102">
        <v>0</v>
      </c>
      <c r="AA915" s="102">
        <v>0</v>
      </c>
      <c r="AB915" s="102">
        <v>0</v>
      </c>
      <c r="AC915" s="102">
        <v>2277850</v>
      </c>
      <c r="AD915" s="89">
        <v>44291</v>
      </c>
      <c r="AE915" s="89">
        <v>46117</v>
      </c>
      <c r="AF915" s="92">
        <v>2277850</v>
      </c>
      <c r="AG915" s="84">
        <v>1.01</v>
      </c>
      <c r="AH915" s="84">
        <v>5</v>
      </c>
      <c r="AI915" s="85">
        <v>7.1300000000000002E-2</v>
      </c>
      <c r="AJ915" s="86">
        <v>1.01</v>
      </c>
      <c r="AK915" s="86">
        <v>5</v>
      </c>
      <c r="AL915" s="87">
        <v>7.1300000000000002E-2</v>
      </c>
      <c r="AM915" s="91" t="s">
        <v>620</v>
      </c>
      <c r="AN915" s="91" t="s">
        <v>621</v>
      </c>
      <c r="AO915" s="19">
        <v>3788341.98</v>
      </c>
      <c r="AP915" s="19">
        <v>0</v>
      </c>
      <c r="AQ915" s="19">
        <v>0</v>
      </c>
      <c r="AR915" s="19">
        <v>0</v>
      </c>
      <c r="AS915" s="19">
        <v>0</v>
      </c>
      <c r="AT915" s="19">
        <v>0</v>
      </c>
      <c r="AU915" s="19">
        <v>3788341.98</v>
      </c>
      <c r="AV915" s="19">
        <v>0</v>
      </c>
      <c r="AW915" s="19">
        <v>0</v>
      </c>
      <c r="AX915" s="19">
        <v>0</v>
      </c>
      <c r="AY915" s="19">
        <v>0</v>
      </c>
      <c r="AZ915" s="19">
        <v>0</v>
      </c>
      <c r="BA915" s="19">
        <v>3788341.98</v>
      </c>
      <c r="BB915" s="19">
        <v>0</v>
      </c>
      <c r="BC915" s="19">
        <v>0</v>
      </c>
      <c r="BD915" s="19">
        <v>0</v>
      </c>
      <c r="BE915" s="19">
        <v>0</v>
      </c>
      <c r="BF915" s="19">
        <v>0</v>
      </c>
      <c r="BG915" s="19">
        <v>3788341.98</v>
      </c>
      <c r="BH915" s="19">
        <v>0</v>
      </c>
      <c r="BI915" s="19">
        <v>0</v>
      </c>
      <c r="BJ915" s="19">
        <f t="shared" si="42"/>
        <v>7576683.96</v>
      </c>
      <c r="BK915" s="19">
        <f t="shared" si="43"/>
        <v>7576683.96</v>
      </c>
      <c r="BL915" s="19">
        <f t="shared" si="44"/>
        <v>15153367.92</v>
      </c>
    </row>
    <row r="916" spans="1:64" x14ac:dyDescent="0.25">
      <c r="A916" s="52" t="s">
        <v>2729</v>
      </c>
      <c r="B916" s="78" t="s">
        <v>1023</v>
      </c>
      <c r="C916" s="79">
        <v>1</v>
      </c>
      <c r="D916" s="80" t="s">
        <v>23</v>
      </c>
      <c r="E916" s="79" t="s">
        <v>434</v>
      </c>
      <c r="F916" s="79" t="s">
        <v>604</v>
      </c>
      <c r="G916" s="79" t="s">
        <v>623</v>
      </c>
      <c r="H916" s="79" t="s">
        <v>624</v>
      </c>
      <c r="I916" s="79" t="s">
        <v>625</v>
      </c>
      <c r="J916" s="79" t="s">
        <v>626</v>
      </c>
      <c r="K916" s="79" t="s">
        <v>446</v>
      </c>
      <c r="L916" s="79" t="s">
        <v>606</v>
      </c>
      <c r="M916" s="79" t="s">
        <v>619</v>
      </c>
      <c r="N916" s="81">
        <v>1</v>
      </c>
      <c r="O916" s="81">
        <v>1</v>
      </c>
      <c r="P916" s="81">
        <v>1</v>
      </c>
      <c r="Q916" s="81">
        <v>1</v>
      </c>
      <c r="R916" s="81">
        <v>1</v>
      </c>
      <c r="S916" s="81">
        <v>1</v>
      </c>
      <c r="T916" s="81">
        <v>0</v>
      </c>
      <c r="U916" s="81">
        <v>0</v>
      </c>
      <c r="V916" s="81">
        <v>0</v>
      </c>
      <c r="W916" s="102">
        <v>1516409.26</v>
      </c>
      <c r="X916" s="102">
        <v>0</v>
      </c>
      <c r="Y916" s="102">
        <v>0</v>
      </c>
      <c r="Z916" s="102">
        <v>0</v>
      </c>
      <c r="AA916" s="102">
        <v>0</v>
      </c>
      <c r="AB916" s="102">
        <v>0</v>
      </c>
      <c r="AC916" s="102">
        <v>1516409.26</v>
      </c>
      <c r="AD916" s="89">
        <v>44291</v>
      </c>
      <c r="AE916" s="89">
        <v>46117</v>
      </c>
      <c r="AF916" s="92">
        <v>1516409.26</v>
      </c>
      <c r="AG916" s="84">
        <v>1.01</v>
      </c>
      <c r="AH916" s="84">
        <v>5</v>
      </c>
      <c r="AI916" s="85">
        <v>7.1300000000000002E-2</v>
      </c>
      <c r="AJ916" s="86">
        <v>1.01</v>
      </c>
      <c r="AK916" s="86">
        <v>5</v>
      </c>
      <c r="AL916" s="87">
        <v>7.1300000000000002E-2</v>
      </c>
      <c r="AM916" s="91" t="s">
        <v>620</v>
      </c>
      <c r="AN916" s="91" t="s">
        <v>621</v>
      </c>
      <c r="AO916" s="19">
        <v>968.29</v>
      </c>
      <c r="AP916" s="19">
        <v>0</v>
      </c>
      <c r="AQ916" s="19">
        <v>0</v>
      </c>
      <c r="AR916" s="19">
        <v>0</v>
      </c>
      <c r="AS916" s="19">
        <v>0</v>
      </c>
      <c r="AT916" s="19">
        <v>0</v>
      </c>
      <c r="AU916" s="19">
        <v>0</v>
      </c>
      <c r="AV916" s="19">
        <v>0</v>
      </c>
      <c r="AW916" s="19">
        <v>0</v>
      </c>
      <c r="AX916" s="19">
        <v>0</v>
      </c>
      <c r="AY916" s="19">
        <v>0</v>
      </c>
      <c r="AZ916" s="19">
        <v>0</v>
      </c>
      <c r="BA916" s="19">
        <v>0</v>
      </c>
      <c r="BB916" s="19">
        <v>0</v>
      </c>
      <c r="BC916" s="19">
        <v>0</v>
      </c>
      <c r="BD916" s="19">
        <v>0</v>
      </c>
      <c r="BE916" s="19">
        <v>0</v>
      </c>
      <c r="BF916" s="19">
        <v>0</v>
      </c>
      <c r="BG916" s="19">
        <v>0</v>
      </c>
      <c r="BH916" s="19">
        <v>0</v>
      </c>
      <c r="BI916" s="19">
        <v>0</v>
      </c>
      <c r="BJ916" s="19">
        <f t="shared" si="42"/>
        <v>968.29</v>
      </c>
      <c r="BK916" s="19">
        <f t="shared" si="43"/>
        <v>0</v>
      </c>
      <c r="BL916" s="19">
        <f t="shared" si="44"/>
        <v>968.29</v>
      </c>
    </row>
    <row r="917" spans="1:64" x14ac:dyDescent="0.25">
      <c r="A917" s="52" t="s">
        <v>2730</v>
      </c>
      <c r="B917" s="78" t="s">
        <v>1024</v>
      </c>
      <c r="C917" s="79">
        <v>1</v>
      </c>
      <c r="D917" s="80" t="s">
        <v>23</v>
      </c>
      <c r="E917" s="79" t="s">
        <v>434</v>
      </c>
      <c r="F917" s="79" t="s">
        <v>604</v>
      </c>
      <c r="G917" s="79" t="s">
        <v>623</v>
      </c>
      <c r="H917" s="79" t="s">
        <v>624</v>
      </c>
      <c r="I917" s="79" t="s">
        <v>625</v>
      </c>
      <c r="J917" s="79" t="s">
        <v>626</v>
      </c>
      <c r="K917" s="79" t="s">
        <v>446</v>
      </c>
      <c r="L917" s="79" t="s">
        <v>606</v>
      </c>
      <c r="M917" s="79" t="s">
        <v>619</v>
      </c>
      <c r="N917" s="81">
        <v>1</v>
      </c>
      <c r="O917" s="81">
        <v>1</v>
      </c>
      <c r="P917" s="81">
        <v>1</v>
      </c>
      <c r="Q917" s="81">
        <v>1</v>
      </c>
      <c r="R917" s="81">
        <v>1</v>
      </c>
      <c r="S917" s="81">
        <v>1</v>
      </c>
      <c r="T917" s="81">
        <v>0</v>
      </c>
      <c r="U917" s="81">
        <v>0</v>
      </c>
      <c r="V917" s="81">
        <v>0</v>
      </c>
      <c r="W917" s="102">
        <v>4934730.53</v>
      </c>
      <c r="X917" s="102">
        <v>0</v>
      </c>
      <c r="Y917" s="102">
        <v>0</v>
      </c>
      <c r="Z917" s="102">
        <v>0</v>
      </c>
      <c r="AA917" s="102">
        <v>0</v>
      </c>
      <c r="AB917" s="102">
        <v>0</v>
      </c>
      <c r="AC917" s="102">
        <v>4934730.53</v>
      </c>
      <c r="AD917" s="89">
        <v>44291</v>
      </c>
      <c r="AE917" s="89">
        <v>46117</v>
      </c>
      <c r="AF917" s="92">
        <v>4934730.53</v>
      </c>
      <c r="AG917" s="84">
        <v>1.01</v>
      </c>
      <c r="AH917" s="84">
        <v>5</v>
      </c>
      <c r="AI917" s="85">
        <v>7.1300000000000002E-2</v>
      </c>
      <c r="AJ917" s="86">
        <v>1.01</v>
      </c>
      <c r="AK917" s="86">
        <v>5</v>
      </c>
      <c r="AL917" s="87">
        <v>7.1300000000000002E-2</v>
      </c>
      <c r="AM917" s="91" t="s">
        <v>620</v>
      </c>
      <c r="AN917" s="91" t="s">
        <v>621</v>
      </c>
      <c r="AO917" s="19">
        <v>2041.33</v>
      </c>
      <c r="AP917" s="19">
        <v>2041.33</v>
      </c>
      <c r="AQ917" s="19">
        <v>2041.33</v>
      </c>
      <c r="AR917" s="19">
        <v>2041.33</v>
      </c>
      <c r="AS917" s="19">
        <v>2041.33</v>
      </c>
      <c r="AT917" s="19">
        <v>2041.33</v>
      </c>
      <c r="AU917" s="19">
        <v>2041.33</v>
      </c>
      <c r="AV917" s="19">
        <v>1020.67</v>
      </c>
      <c r="AW917" s="19">
        <v>1020.67</v>
      </c>
      <c r="AX917" s="19">
        <v>1020.67</v>
      </c>
      <c r="AY917" s="19">
        <v>1020.67</v>
      </c>
      <c r="AZ917" s="19">
        <v>1020.67</v>
      </c>
      <c r="BA917" s="19">
        <v>1020.67</v>
      </c>
      <c r="BB917" s="19">
        <v>0</v>
      </c>
      <c r="BC917" s="19">
        <v>0</v>
      </c>
      <c r="BD917" s="19">
        <v>0</v>
      </c>
      <c r="BE917" s="19">
        <v>0</v>
      </c>
      <c r="BF917" s="19">
        <v>0</v>
      </c>
      <c r="BG917" s="19">
        <v>0</v>
      </c>
      <c r="BH917" s="19">
        <v>0</v>
      </c>
      <c r="BI917" s="19">
        <v>0</v>
      </c>
      <c r="BJ917" s="19">
        <f t="shared" si="42"/>
        <v>16330.65</v>
      </c>
      <c r="BK917" s="19">
        <f t="shared" si="43"/>
        <v>4082.68</v>
      </c>
      <c r="BL917" s="19">
        <f t="shared" si="44"/>
        <v>20413.329999999998</v>
      </c>
    </row>
    <row r="918" spans="1:64" x14ac:dyDescent="0.25">
      <c r="A918" s="52" t="s">
        <v>2731</v>
      </c>
      <c r="B918" s="78" t="s">
        <v>1025</v>
      </c>
      <c r="C918" s="79">
        <v>1</v>
      </c>
      <c r="D918" s="80" t="s">
        <v>23</v>
      </c>
      <c r="E918" s="79" t="s">
        <v>434</v>
      </c>
      <c r="F918" s="79" t="s">
        <v>604</v>
      </c>
      <c r="G918" s="79" t="s">
        <v>623</v>
      </c>
      <c r="H918" s="79" t="s">
        <v>624</v>
      </c>
      <c r="I918" s="79" t="s">
        <v>625</v>
      </c>
      <c r="J918" s="79" t="s">
        <v>626</v>
      </c>
      <c r="K918" s="79" t="s">
        <v>446</v>
      </c>
      <c r="L918" s="79" t="s">
        <v>606</v>
      </c>
      <c r="M918" s="79" t="s">
        <v>619</v>
      </c>
      <c r="N918" s="81">
        <v>1</v>
      </c>
      <c r="O918" s="81">
        <v>1</v>
      </c>
      <c r="P918" s="81">
        <v>1</v>
      </c>
      <c r="Q918" s="81">
        <v>1</v>
      </c>
      <c r="R918" s="81">
        <v>1</v>
      </c>
      <c r="S918" s="81">
        <v>1</v>
      </c>
      <c r="T918" s="81">
        <v>0</v>
      </c>
      <c r="U918" s="81">
        <v>0</v>
      </c>
      <c r="V918" s="81">
        <v>0</v>
      </c>
      <c r="W918" s="102">
        <v>8149311.8399999999</v>
      </c>
      <c r="X918" s="102">
        <v>0</v>
      </c>
      <c r="Y918" s="102">
        <v>0</v>
      </c>
      <c r="Z918" s="102">
        <v>0</v>
      </c>
      <c r="AA918" s="102">
        <v>0</v>
      </c>
      <c r="AB918" s="102">
        <v>0</v>
      </c>
      <c r="AC918" s="102">
        <v>8149311.8399999999</v>
      </c>
      <c r="AD918" s="89">
        <v>44291</v>
      </c>
      <c r="AE918" s="89">
        <v>46117</v>
      </c>
      <c r="AF918" s="92">
        <v>8149311.8399999999</v>
      </c>
      <c r="AG918" s="84">
        <v>1.01</v>
      </c>
      <c r="AH918" s="84">
        <v>5</v>
      </c>
      <c r="AI918" s="85">
        <v>7.1300000000000002E-2</v>
      </c>
      <c r="AJ918" s="86">
        <v>1.01</v>
      </c>
      <c r="AK918" s="86">
        <v>5</v>
      </c>
      <c r="AL918" s="87">
        <v>7.1300000000000002E-2</v>
      </c>
      <c r="AM918" s="91" t="s">
        <v>620</v>
      </c>
      <c r="AN918" s="91" t="s">
        <v>621</v>
      </c>
      <c r="AO918" s="19">
        <v>6079.82</v>
      </c>
      <c r="AP918" s="19">
        <v>6079.82</v>
      </c>
      <c r="AQ918" s="19">
        <v>6079.82</v>
      </c>
      <c r="AR918" s="19">
        <v>6079.82</v>
      </c>
      <c r="AS918" s="19">
        <v>6079.82</v>
      </c>
      <c r="AT918" s="19">
        <v>6079.82</v>
      </c>
      <c r="AU918" s="19">
        <v>6079.82</v>
      </c>
      <c r="AV918" s="19">
        <v>6079.82</v>
      </c>
      <c r="AW918" s="19">
        <v>6079.82</v>
      </c>
      <c r="AX918" s="19">
        <v>6079.82</v>
      </c>
      <c r="AY918" s="19">
        <v>6079.82</v>
      </c>
      <c r="AZ918" s="19">
        <v>6079.82</v>
      </c>
      <c r="BA918" s="19">
        <v>6079.82</v>
      </c>
      <c r="BB918" s="19">
        <v>6079.82</v>
      </c>
      <c r="BC918" s="19">
        <v>6079.82</v>
      </c>
      <c r="BD918" s="19">
        <v>6079.82</v>
      </c>
      <c r="BE918" s="19">
        <v>6079.82</v>
      </c>
      <c r="BF918" s="19">
        <v>6079.82</v>
      </c>
      <c r="BG918" s="19">
        <v>6079.82</v>
      </c>
      <c r="BH918" s="19">
        <v>3039.91</v>
      </c>
      <c r="BI918" s="19">
        <v>3039.91</v>
      </c>
      <c r="BJ918" s="19">
        <f t="shared" si="42"/>
        <v>54718.38</v>
      </c>
      <c r="BK918" s="19">
        <f t="shared" si="43"/>
        <v>66878.02</v>
      </c>
      <c r="BL918" s="19">
        <f t="shared" si="44"/>
        <v>121596.4</v>
      </c>
    </row>
    <row r="919" spans="1:64" x14ac:dyDescent="0.25">
      <c r="A919" s="52" t="s">
        <v>2732</v>
      </c>
      <c r="B919" s="78" t="s">
        <v>1026</v>
      </c>
      <c r="C919" s="79">
        <v>1</v>
      </c>
      <c r="D919" s="80" t="s">
        <v>23</v>
      </c>
      <c r="E919" s="79" t="s">
        <v>434</v>
      </c>
      <c r="F919" s="79" t="s">
        <v>604</v>
      </c>
      <c r="G919" s="79" t="s">
        <v>623</v>
      </c>
      <c r="H919" s="79" t="s">
        <v>624</v>
      </c>
      <c r="I919" s="79" t="s">
        <v>625</v>
      </c>
      <c r="J919" s="79" t="s">
        <v>626</v>
      </c>
      <c r="K919" s="79" t="s">
        <v>446</v>
      </c>
      <c r="L919" s="79" t="s">
        <v>606</v>
      </c>
      <c r="M919" s="79" t="s">
        <v>619</v>
      </c>
      <c r="N919" s="81">
        <v>1</v>
      </c>
      <c r="O919" s="81">
        <v>1</v>
      </c>
      <c r="P919" s="81">
        <v>1</v>
      </c>
      <c r="Q919" s="81">
        <v>1</v>
      </c>
      <c r="R919" s="81">
        <v>1</v>
      </c>
      <c r="S919" s="81">
        <v>1</v>
      </c>
      <c r="T919" s="81">
        <v>0</v>
      </c>
      <c r="U919" s="81">
        <v>0</v>
      </c>
      <c r="V919" s="81">
        <v>0</v>
      </c>
      <c r="W919" s="102">
        <v>1666646</v>
      </c>
      <c r="X919" s="102">
        <v>0</v>
      </c>
      <c r="Y919" s="102">
        <v>0</v>
      </c>
      <c r="Z919" s="102">
        <v>0</v>
      </c>
      <c r="AA919" s="102">
        <v>0</v>
      </c>
      <c r="AB919" s="102">
        <v>0</v>
      </c>
      <c r="AC919" s="102">
        <v>1666646</v>
      </c>
      <c r="AD919" s="89">
        <v>44291</v>
      </c>
      <c r="AE919" s="89">
        <v>46117</v>
      </c>
      <c r="AF919" s="92">
        <v>1666646</v>
      </c>
      <c r="AG919" s="84">
        <v>1.01</v>
      </c>
      <c r="AH919" s="84">
        <v>5</v>
      </c>
      <c r="AI919" s="85">
        <v>7.1300000000000002E-2</v>
      </c>
      <c r="AJ919" s="86">
        <v>1.01</v>
      </c>
      <c r="AK919" s="86">
        <v>5</v>
      </c>
      <c r="AL919" s="87">
        <v>7.1300000000000002E-2</v>
      </c>
      <c r="AM919" s="91" t="s">
        <v>620</v>
      </c>
      <c r="AN919" s="91" t="s">
        <v>621</v>
      </c>
      <c r="AO919" s="19">
        <v>36772.78</v>
      </c>
      <c r="AP919" s="19">
        <v>36772.78</v>
      </c>
      <c r="AQ919" s="19">
        <v>36772.78</v>
      </c>
      <c r="AR919" s="19">
        <v>36772.78</v>
      </c>
      <c r="AS919" s="19">
        <v>36772.78</v>
      </c>
      <c r="AT919" s="19">
        <v>36772.78</v>
      </c>
      <c r="AU919" s="19">
        <v>36772.78</v>
      </c>
      <c r="AV919" s="19">
        <v>36772.78</v>
      </c>
      <c r="AW919" s="19">
        <v>36772.78</v>
      </c>
      <c r="AX919" s="19">
        <v>36772.78</v>
      </c>
      <c r="AY919" s="19">
        <v>36772.78</v>
      </c>
      <c r="AZ919" s="19">
        <v>36772.78</v>
      </c>
      <c r="BA919" s="19">
        <v>36772.78</v>
      </c>
      <c r="BB919" s="19">
        <v>36772.78</v>
      </c>
      <c r="BC919" s="19">
        <v>36772.78</v>
      </c>
      <c r="BD919" s="19">
        <v>36772.78</v>
      </c>
      <c r="BE919" s="19">
        <v>36772.78</v>
      </c>
      <c r="BF919" s="19">
        <v>36772.78</v>
      </c>
      <c r="BG919" s="19">
        <v>36772.78</v>
      </c>
      <c r="BH919" s="19">
        <v>36772.78</v>
      </c>
      <c r="BI919" s="19">
        <v>36772.78</v>
      </c>
      <c r="BJ919" s="19">
        <f t="shared" si="42"/>
        <v>330955.02</v>
      </c>
      <c r="BK919" s="19">
        <f t="shared" si="43"/>
        <v>441273.3600000001</v>
      </c>
      <c r="BL919" s="19">
        <f t="shared" si="44"/>
        <v>772228.38000000012</v>
      </c>
    </row>
    <row r="920" spans="1:64" x14ac:dyDescent="0.25">
      <c r="A920" s="52" t="s">
        <v>2733</v>
      </c>
      <c r="B920" s="78" t="s">
        <v>1027</v>
      </c>
      <c r="C920" s="79">
        <v>1</v>
      </c>
      <c r="D920" s="80" t="s">
        <v>23</v>
      </c>
      <c r="E920" s="79" t="s">
        <v>434</v>
      </c>
      <c r="F920" s="79" t="s">
        <v>604</v>
      </c>
      <c r="G920" s="79" t="s">
        <v>54</v>
      </c>
      <c r="H920" s="79" t="s">
        <v>617</v>
      </c>
      <c r="I920" s="79" t="s">
        <v>605</v>
      </c>
      <c r="J920" s="79" t="s">
        <v>618</v>
      </c>
      <c r="K920" s="79" t="s">
        <v>554</v>
      </c>
      <c r="L920" s="79" t="s">
        <v>606</v>
      </c>
      <c r="M920" s="79" t="s">
        <v>619</v>
      </c>
      <c r="N920" s="81">
        <v>1</v>
      </c>
      <c r="O920" s="81">
        <v>1</v>
      </c>
      <c r="P920" s="81">
        <v>1</v>
      </c>
      <c r="Q920" s="81">
        <v>0</v>
      </c>
      <c r="R920" s="81">
        <v>0</v>
      </c>
      <c r="S920" s="81">
        <v>1</v>
      </c>
      <c r="T920" s="81">
        <v>1</v>
      </c>
      <c r="U920" s="81">
        <v>1</v>
      </c>
      <c r="V920" s="81">
        <v>0</v>
      </c>
      <c r="W920" s="102">
        <v>96810548.420000002</v>
      </c>
      <c r="X920" s="102">
        <v>0</v>
      </c>
      <c r="Y920" s="102">
        <v>0</v>
      </c>
      <c r="Z920" s="102">
        <v>0</v>
      </c>
      <c r="AA920" s="102">
        <v>0</v>
      </c>
      <c r="AB920" s="102">
        <v>0</v>
      </c>
      <c r="AC920" s="102">
        <v>96810548.420000002</v>
      </c>
      <c r="AD920" s="89">
        <v>44314</v>
      </c>
      <c r="AE920" s="89">
        <v>47966</v>
      </c>
      <c r="AF920" s="92">
        <v>96810548.420000002</v>
      </c>
      <c r="AG920" s="84">
        <v>6.08</v>
      </c>
      <c r="AH920" s="84">
        <v>10</v>
      </c>
      <c r="AI920" s="85">
        <v>7.8262999999999999E-2</v>
      </c>
      <c r="AJ920" s="86">
        <v>6.08</v>
      </c>
      <c r="AK920" s="86">
        <v>10</v>
      </c>
      <c r="AL920" s="87">
        <v>7.8262999999999999E-2</v>
      </c>
      <c r="AM920" s="91" t="s">
        <v>620</v>
      </c>
      <c r="AN920" s="91" t="s">
        <v>621</v>
      </c>
      <c r="AO920" s="19">
        <v>19591.240000000002</v>
      </c>
      <c r="AP920" s="19">
        <v>19591.240000000002</v>
      </c>
      <c r="AQ920" s="19">
        <v>19591.240000000002</v>
      </c>
      <c r="AR920" s="19">
        <v>19591.240000000002</v>
      </c>
      <c r="AS920" s="19">
        <v>19591.240000000002</v>
      </c>
      <c r="AT920" s="19">
        <v>19591.240000000002</v>
      </c>
      <c r="AU920" s="19">
        <v>19591.240000000002</v>
      </c>
      <c r="AV920" s="19">
        <v>19591.240000000002</v>
      </c>
      <c r="AW920" s="19">
        <v>19591.240000000002</v>
      </c>
      <c r="AX920" s="19">
        <v>19591.240000000002</v>
      </c>
      <c r="AY920" s="19">
        <v>19591.240000000002</v>
      </c>
      <c r="AZ920" s="19">
        <v>19591.240000000002</v>
      </c>
      <c r="BA920" s="19">
        <v>19591.240000000002</v>
      </c>
      <c r="BB920" s="19">
        <v>19591.240000000002</v>
      </c>
      <c r="BC920" s="19">
        <v>19591.240000000002</v>
      </c>
      <c r="BD920" s="19">
        <v>19591.240000000002</v>
      </c>
      <c r="BE920" s="19">
        <v>19591.240000000002</v>
      </c>
      <c r="BF920" s="19">
        <v>19591.240000000002</v>
      </c>
      <c r="BG920" s="19">
        <v>19591.240000000002</v>
      </c>
      <c r="BH920" s="19">
        <v>19591.240000000002</v>
      </c>
      <c r="BI920" s="19">
        <v>19591.240000000002</v>
      </c>
      <c r="BJ920" s="19">
        <f t="shared" si="42"/>
        <v>176321.16</v>
      </c>
      <c r="BK920" s="19">
        <f t="shared" si="43"/>
        <v>235094.87999999998</v>
      </c>
      <c r="BL920" s="19">
        <f t="shared" si="44"/>
        <v>411416.04</v>
      </c>
    </row>
    <row r="921" spans="1:64" x14ac:dyDescent="0.25">
      <c r="A921" s="52" t="s">
        <v>2734</v>
      </c>
      <c r="B921" s="78" t="s">
        <v>540</v>
      </c>
      <c r="C921" s="79">
        <v>3</v>
      </c>
      <c r="D921" s="80" t="s">
        <v>23</v>
      </c>
      <c r="E921" s="79" t="s">
        <v>434</v>
      </c>
      <c r="F921" s="79" t="s">
        <v>604</v>
      </c>
      <c r="G921" s="79" t="s">
        <v>816</v>
      </c>
      <c r="H921" s="79" t="s">
        <v>624</v>
      </c>
      <c r="I921" s="79" t="s">
        <v>817</v>
      </c>
      <c r="J921" s="79" t="s">
        <v>626</v>
      </c>
      <c r="K921" s="79" t="s">
        <v>447</v>
      </c>
      <c r="L921" s="79" t="s">
        <v>606</v>
      </c>
      <c r="M921" s="79" t="s">
        <v>619</v>
      </c>
      <c r="N921" s="81">
        <v>1</v>
      </c>
      <c r="O921" s="81">
        <v>1</v>
      </c>
      <c r="P921" s="81">
        <v>1</v>
      </c>
      <c r="Q921" s="81">
        <v>1</v>
      </c>
      <c r="R921" s="81">
        <v>1</v>
      </c>
      <c r="S921" s="81">
        <v>1</v>
      </c>
      <c r="T921" s="81">
        <v>0</v>
      </c>
      <c r="U921" s="81">
        <v>0</v>
      </c>
      <c r="V921" s="81">
        <v>0</v>
      </c>
      <c r="W921" s="102">
        <v>270220</v>
      </c>
      <c r="X921" s="102">
        <v>0</v>
      </c>
      <c r="Y921" s="102">
        <v>0</v>
      </c>
      <c r="Z921" s="102">
        <v>968.29</v>
      </c>
      <c r="AA921" s="102">
        <v>0</v>
      </c>
      <c r="AB921" s="102">
        <v>0</v>
      </c>
      <c r="AC921" s="102">
        <v>270220</v>
      </c>
      <c r="AD921" s="89">
        <v>44678</v>
      </c>
      <c r="AE921" s="89">
        <v>45774</v>
      </c>
      <c r="AF921" s="93">
        <v>540440</v>
      </c>
      <c r="AG921" s="84">
        <v>7.0000000000000007E-2</v>
      </c>
      <c r="AH921" s="84">
        <v>3</v>
      </c>
      <c r="AI921" s="85">
        <v>4.2999999999999997E-2</v>
      </c>
      <c r="AJ921" s="86">
        <v>7.0000000000000007E-2</v>
      </c>
      <c r="AK921" s="86">
        <v>3</v>
      </c>
      <c r="AL921" s="87">
        <v>4.2999999999999997E-2</v>
      </c>
      <c r="AM921" s="91" t="s">
        <v>620</v>
      </c>
      <c r="AN921" s="91" t="s">
        <v>621</v>
      </c>
      <c r="AO921" s="19">
        <v>1922.1</v>
      </c>
      <c r="AP921" s="19">
        <v>1922.1</v>
      </c>
      <c r="AQ921" s="19">
        <v>1922.1</v>
      </c>
      <c r="AR921" s="19">
        <v>1922.1</v>
      </c>
      <c r="AS921" s="19">
        <v>1922.1</v>
      </c>
      <c r="AT921" s="19">
        <v>1922.1</v>
      </c>
      <c r="AU921" s="19">
        <v>1922.1</v>
      </c>
      <c r="AV921" s="19">
        <v>1922.1</v>
      </c>
      <c r="AW921" s="19">
        <v>1922.1</v>
      </c>
      <c r="AX921" s="19">
        <v>1922.1</v>
      </c>
      <c r="AY921" s="19">
        <v>1922.1</v>
      </c>
      <c r="AZ921" s="19">
        <v>1922.1</v>
      </c>
      <c r="BA921" s="19">
        <v>1922.1</v>
      </c>
      <c r="BB921" s="19">
        <v>1922.1</v>
      </c>
      <c r="BC921" s="19">
        <v>1922.1</v>
      </c>
      <c r="BD921" s="19">
        <v>1922.1</v>
      </c>
      <c r="BE921" s="19">
        <v>1922.1</v>
      </c>
      <c r="BF921" s="19">
        <v>1922.1</v>
      </c>
      <c r="BG921" s="19">
        <v>1922.1</v>
      </c>
      <c r="BH921" s="19">
        <v>1922.1</v>
      </c>
      <c r="BI921" s="19">
        <v>1922.1</v>
      </c>
      <c r="BJ921" s="19">
        <f t="shared" si="42"/>
        <v>17298.900000000001</v>
      </c>
      <c r="BK921" s="19">
        <f t="shared" si="43"/>
        <v>23065.199999999997</v>
      </c>
      <c r="BL921" s="19">
        <f t="shared" si="44"/>
        <v>40364.1</v>
      </c>
    </row>
    <row r="922" spans="1:64" x14ac:dyDescent="0.25">
      <c r="A922" s="52" t="s">
        <v>2735</v>
      </c>
      <c r="B922" s="78" t="s">
        <v>540</v>
      </c>
      <c r="C922" s="79">
        <v>4</v>
      </c>
      <c r="D922" s="80" t="s">
        <v>23</v>
      </c>
      <c r="E922" s="79" t="s">
        <v>434</v>
      </c>
      <c r="F922" s="79" t="s">
        <v>604</v>
      </c>
      <c r="G922" s="79" t="s">
        <v>816</v>
      </c>
      <c r="H922" s="79" t="s">
        <v>624</v>
      </c>
      <c r="I922" s="79" t="s">
        <v>817</v>
      </c>
      <c r="J922" s="79" t="s">
        <v>626</v>
      </c>
      <c r="K922" s="79" t="s">
        <v>447</v>
      </c>
      <c r="L922" s="79" t="s">
        <v>606</v>
      </c>
      <c r="M922" s="79" t="s">
        <v>619</v>
      </c>
      <c r="N922" s="81">
        <v>1</v>
      </c>
      <c r="O922" s="81">
        <v>1</v>
      </c>
      <c r="P922" s="81">
        <v>1</v>
      </c>
      <c r="Q922" s="81">
        <v>1</v>
      </c>
      <c r="R922" s="81">
        <v>1</v>
      </c>
      <c r="S922" s="81">
        <v>1</v>
      </c>
      <c r="T922" s="81">
        <v>0</v>
      </c>
      <c r="U922" s="81">
        <v>0</v>
      </c>
      <c r="V922" s="81">
        <v>0</v>
      </c>
      <c r="W922" s="102">
        <v>520085</v>
      </c>
      <c r="X922" s="102">
        <v>0</v>
      </c>
      <c r="Y922" s="102">
        <v>0</v>
      </c>
      <c r="Z922" s="102">
        <v>2041.33</v>
      </c>
      <c r="AA922" s="102">
        <v>0</v>
      </c>
      <c r="AB922" s="102">
        <v>0</v>
      </c>
      <c r="AC922" s="102">
        <v>520085</v>
      </c>
      <c r="AD922" s="89">
        <v>44678</v>
      </c>
      <c r="AE922" s="89">
        <v>46139</v>
      </c>
      <c r="AF922" s="93">
        <v>520085</v>
      </c>
      <c r="AG922" s="84">
        <v>1.07</v>
      </c>
      <c r="AH922" s="84">
        <v>4</v>
      </c>
      <c r="AI922" s="85">
        <v>4.7100000000000003E-2</v>
      </c>
      <c r="AJ922" s="86">
        <v>1.07</v>
      </c>
      <c r="AK922" s="86">
        <v>4</v>
      </c>
      <c r="AL922" s="87">
        <v>4.7100000000000003E-2</v>
      </c>
      <c r="AM922" s="91" t="s">
        <v>620</v>
      </c>
      <c r="AN922" s="91" t="s">
        <v>621</v>
      </c>
      <c r="AO922" s="19">
        <v>287.62</v>
      </c>
      <c r="AP922" s="19">
        <v>287.62</v>
      </c>
      <c r="AQ922" s="19">
        <v>287.62</v>
      </c>
      <c r="AR922" s="19">
        <v>287.62</v>
      </c>
      <c r="AS922" s="19">
        <v>287.62</v>
      </c>
      <c r="AT922" s="19">
        <v>287.62</v>
      </c>
      <c r="AU922" s="19">
        <v>287.62</v>
      </c>
      <c r="AV922" s="19">
        <v>287.62</v>
      </c>
      <c r="AW922" s="19">
        <v>287.62</v>
      </c>
      <c r="AX922" s="19">
        <v>287.62</v>
      </c>
      <c r="AY922" s="19">
        <v>287.62</v>
      </c>
      <c r="AZ922" s="19">
        <v>287.62</v>
      </c>
      <c r="BA922" s="19">
        <v>287.62</v>
      </c>
      <c r="BB922" s="19">
        <v>287.62</v>
      </c>
      <c r="BC922" s="19">
        <v>287.62</v>
      </c>
      <c r="BD922" s="19">
        <v>287.62</v>
      </c>
      <c r="BE922" s="19">
        <v>287.62</v>
      </c>
      <c r="BF922" s="19">
        <v>287.62</v>
      </c>
      <c r="BG922" s="19">
        <v>287.62</v>
      </c>
      <c r="BH922" s="19">
        <v>287.62</v>
      </c>
      <c r="BI922" s="19">
        <v>287.62</v>
      </c>
      <c r="BJ922" s="19">
        <f t="shared" si="42"/>
        <v>2588.5799999999995</v>
      </c>
      <c r="BK922" s="19">
        <f t="shared" si="43"/>
        <v>3451.4399999999991</v>
      </c>
      <c r="BL922" s="19">
        <f t="shared" si="44"/>
        <v>6040.0199999999986</v>
      </c>
    </row>
    <row r="923" spans="1:64" x14ac:dyDescent="0.25">
      <c r="A923" s="52" t="s">
        <v>2736</v>
      </c>
      <c r="B923" s="78" t="s">
        <v>540</v>
      </c>
      <c r="C923" s="79">
        <v>5</v>
      </c>
      <c r="D923" s="80" t="s">
        <v>23</v>
      </c>
      <c r="E923" s="79" t="s">
        <v>434</v>
      </c>
      <c r="F923" s="79" t="s">
        <v>604</v>
      </c>
      <c r="G923" s="79" t="s">
        <v>816</v>
      </c>
      <c r="H923" s="79" t="s">
        <v>624</v>
      </c>
      <c r="I923" s="79" t="s">
        <v>817</v>
      </c>
      <c r="J923" s="79" t="s">
        <v>626</v>
      </c>
      <c r="K923" s="79" t="s">
        <v>447</v>
      </c>
      <c r="L923" s="79" t="s">
        <v>606</v>
      </c>
      <c r="M923" s="79" t="s">
        <v>619</v>
      </c>
      <c r="N923" s="81">
        <v>1</v>
      </c>
      <c r="O923" s="81">
        <v>1</v>
      </c>
      <c r="P923" s="81">
        <v>1</v>
      </c>
      <c r="Q923" s="81">
        <v>1</v>
      </c>
      <c r="R923" s="81">
        <v>1</v>
      </c>
      <c r="S923" s="81">
        <v>1</v>
      </c>
      <c r="T923" s="81">
        <v>0</v>
      </c>
      <c r="U923" s="81">
        <v>0</v>
      </c>
      <c r="V923" s="81">
        <v>0</v>
      </c>
      <c r="W923" s="102">
        <v>1439010</v>
      </c>
      <c r="X923" s="102">
        <v>0</v>
      </c>
      <c r="Y923" s="102">
        <v>0</v>
      </c>
      <c r="Z923" s="102">
        <v>6079.82</v>
      </c>
      <c r="AA923" s="102">
        <v>0</v>
      </c>
      <c r="AB923" s="102">
        <v>0</v>
      </c>
      <c r="AC923" s="102">
        <v>1439010</v>
      </c>
      <c r="AD923" s="89">
        <v>44678</v>
      </c>
      <c r="AE923" s="89">
        <v>46504</v>
      </c>
      <c r="AF923" s="93">
        <v>1439010</v>
      </c>
      <c r="AG923" s="84">
        <v>2.08</v>
      </c>
      <c r="AH923" s="84">
        <v>5</v>
      </c>
      <c r="AI923" s="85">
        <v>5.0700000000000002E-2</v>
      </c>
      <c r="AJ923" s="86">
        <v>2.08</v>
      </c>
      <c r="AK923" s="86">
        <v>5</v>
      </c>
      <c r="AL923" s="87">
        <v>5.0700000000000002E-2</v>
      </c>
      <c r="AM923" s="91" t="s">
        <v>620</v>
      </c>
      <c r="AN923" s="91" t="s">
        <v>621</v>
      </c>
      <c r="AO923" s="19">
        <v>0</v>
      </c>
      <c r="AP923" s="19">
        <v>24004.639999999999</v>
      </c>
      <c r="AQ923" s="19">
        <v>0</v>
      </c>
      <c r="AR923" s="19">
        <v>0</v>
      </c>
      <c r="AS923" s="19">
        <v>0</v>
      </c>
      <c r="AT923" s="19">
        <v>0</v>
      </c>
      <c r="AU923" s="19">
        <v>0</v>
      </c>
      <c r="AV923" s="19">
        <v>0</v>
      </c>
      <c r="AW923" s="19">
        <v>0</v>
      </c>
      <c r="AX923" s="19">
        <v>0</v>
      </c>
      <c r="AY923" s="19">
        <v>0</v>
      </c>
      <c r="AZ923" s="19">
        <v>0</v>
      </c>
      <c r="BA923" s="19">
        <v>0</v>
      </c>
      <c r="BB923" s="19">
        <v>0</v>
      </c>
      <c r="BC923" s="19">
        <v>0</v>
      </c>
      <c r="BD923" s="19">
        <v>0</v>
      </c>
      <c r="BE923" s="19">
        <v>0</v>
      </c>
      <c r="BF923" s="19">
        <v>0</v>
      </c>
      <c r="BG923" s="19">
        <v>0</v>
      </c>
      <c r="BH923" s="19">
        <v>0</v>
      </c>
      <c r="BI923" s="19">
        <v>0</v>
      </c>
      <c r="BJ923" s="19">
        <f t="shared" si="42"/>
        <v>24004.639999999999</v>
      </c>
      <c r="BK923" s="19">
        <f t="shared" si="43"/>
        <v>0</v>
      </c>
      <c r="BL923" s="19">
        <f t="shared" si="44"/>
        <v>24004.639999999999</v>
      </c>
    </row>
    <row r="924" spans="1:64" x14ac:dyDescent="0.25">
      <c r="A924" s="52" t="s">
        <v>2737</v>
      </c>
      <c r="B924" s="78" t="s">
        <v>540</v>
      </c>
      <c r="C924" s="79">
        <v>6</v>
      </c>
      <c r="D924" s="80" t="s">
        <v>23</v>
      </c>
      <c r="E924" s="79" t="s">
        <v>434</v>
      </c>
      <c r="F924" s="79" t="s">
        <v>604</v>
      </c>
      <c r="G924" s="79" t="s">
        <v>816</v>
      </c>
      <c r="H924" s="79" t="s">
        <v>624</v>
      </c>
      <c r="I924" s="79" t="s">
        <v>817</v>
      </c>
      <c r="J924" s="79" t="s">
        <v>626</v>
      </c>
      <c r="K924" s="79" t="s">
        <v>447</v>
      </c>
      <c r="L924" s="79" t="s">
        <v>606</v>
      </c>
      <c r="M924" s="79" t="s">
        <v>619</v>
      </c>
      <c r="N924" s="81">
        <v>1</v>
      </c>
      <c r="O924" s="81">
        <v>1</v>
      </c>
      <c r="P924" s="81">
        <v>1</v>
      </c>
      <c r="Q924" s="81">
        <v>1</v>
      </c>
      <c r="R924" s="81">
        <v>1</v>
      </c>
      <c r="S924" s="81">
        <v>1</v>
      </c>
      <c r="T924" s="81">
        <v>0</v>
      </c>
      <c r="U924" s="81">
        <v>0</v>
      </c>
      <c r="V924" s="81">
        <v>0</v>
      </c>
      <c r="W924" s="102">
        <v>8232712.5</v>
      </c>
      <c r="X924" s="102">
        <v>0</v>
      </c>
      <c r="Y924" s="102">
        <v>0</v>
      </c>
      <c r="Z924" s="102">
        <v>36772.78</v>
      </c>
      <c r="AA924" s="102">
        <v>0</v>
      </c>
      <c r="AB924" s="102">
        <v>0</v>
      </c>
      <c r="AC924" s="102">
        <v>8232712.5</v>
      </c>
      <c r="AD924" s="89">
        <v>44678</v>
      </c>
      <c r="AE924" s="89">
        <v>46870</v>
      </c>
      <c r="AF924" s="93">
        <v>8232712.5</v>
      </c>
      <c r="AG924" s="84">
        <v>3.08</v>
      </c>
      <c r="AH924" s="84">
        <v>6</v>
      </c>
      <c r="AI924" s="85">
        <v>5.3600000000000002E-2</v>
      </c>
      <c r="AJ924" s="86">
        <v>3.08</v>
      </c>
      <c r="AK924" s="86">
        <v>6</v>
      </c>
      <c r="AL924" s="87">
        <v>5.3600000000000002E-2</v>
      </c>
      <c r="AM924" s="91" t="s">
        <v>620</v>
      </c>
      <c r="AN924" s="91" t="s">
        <v>621</v>
      </c>
      <c r="AO924" s="19">
        <v>0</v>
      </c>
      <c r="AP924" s="19">
        <v>26142.58</v>
      </c>
      <c r="AQ924" s="19">
        <v>0</v>
      </c>
      <c r="AR924" s="19">
        <v>0</v>
      </c>
      <c r="AS924" s="19">
        <v>0</v>
      </c>
      <c r="AT924" s="19">
        <v>0</v>
      </c>
      <c r="AU924" s="19">
        <v>0</v>
      </c>
      <c r="AV924" s="19">
        <v>0</v>
      </c>
      <c r="AW924" s="19">
        <v>0</v>
      </c>
      <c r="AX924" s="19">
        <v>0</v>
      </c>
      <c r="AY924" s="19">
        <v>0</v>
      </c>
      <c r="AZ924" s="19">
        <v>0</v>
      </c>
      <c r="BA924" s="19">
        <v>0</v>
      </c>
      <c r="BB924" s="19">
        <v>0</v>
      </c>
      <c r="BC924" s="19">
        <v>0</v>
      </c>
      <c r="BD924" s="19">
        <v>0</v>
      </c>
      <c r="BE924" s="19">
        <v>0</v>
      </c>
      <c r="BF924" s="19">
        <v>0</v>
      </c>
      <c r="BG924" s="19">
        <v>0</v>
      </c>
      <c r="BH924" s="19">
        <v>0</v>
      </c>
      <c r="BI924" s="19">
        <v>0</v>
      </c>
      <c r="BJ924" s="19">
        <f t="shared" si="42"/>
        <v>26142.58</v>
      </c>
      <c r="BK924" s="19">
        <f t="shared" si="43"/>
        <v>0</v>
      </c>
      <c r="BL924" s="19">
        <f t="shared" si="44"/>
        <v>26142.58</v>
      </c>
    </row>
    <row r="925" spans="1:64" x14ac:dyDescent="0.25">
      <c r="A925" s="52" t="s">
        <v>2738</v>
      </c>
      <c r="B925" s="78" t="s">
        <v>540</v>
      </c>
      <c r="C925" s="79">
        <v>7</v>
      </c>
      <c r="D925" s="80" t="s">
        <v>23</v>
      </c>
      <c r="E925" s="79" t="s">
        <v>434</v>
      </c>
      <c r="F925" s="79" t="s">
        <v>604</v>
      </c>
      <c r="G925" s="79" t="s">
        <v>816</v>
      </c>
      <c r="H925" s="79" t="s">
        <v>624</v>
      </c>
      <c r="I925" s="79" t="s">
        <v>817</v>
      </c>
      <c r="J925" s="79" t="s">
        <v>626</v>
      </c>
      <c r="K925" s="79" t="s">
        <v>447</v>
      </c>
      <c r="L925" s="79" t="s">
        <v>606</v>
      </c>
      <c r="M925" s="79" t="s">
        <v>619</v>
      </c>
      <c r="N925" s="81">
        <v>1</v>
      </c>
      <c r="O925" s="81">
        <v>1</v>
      </c>
      <c r="P925" s="81">
        <v>1</v>
      </c>
      <c r="Q925" s="81">
        <v>1</v>
      </c>
      <c r="R925" s="81">
        <v>1</v>
      </c>
      <c r="S925" s="81">
        <v>1</v>
      </c>
      <c r="T925" s="81">
        <v>0</v>
      </c>
      <c r="U925" s="81">
        <v>0</v>
      </c>
      <c r="V925" s="81">
        <v>0</v>
      </c>
      <c r="W925" s="102">
        <v>4168350</v>
      </c>
      <c r="X925" s="102">
        <v>0</v>
      </c>
      <c r="Y925" s="102">
        <v>0</v>
      </c>
      <c r="Z925" s="102">
        <v>19591.240000000002</v>
      </c>
      <c r="AA925" s="102">
        <v>0</v>
      </c>
      <c r="AB925" s="102">
        <v>0</v>
      </c>
      <c r="AC925" s="102">
        <v>4168350</v>
      </c>
      <c r="AD925" s="89">
        <v>44678</v>
      </c>
      <c r="AE925" s="89">
        <v>47235</v>
      </c>
      <c r="AF925" s="93">
        <v>4168350</v>
      </c>
      <c r="AG925" s="84">
        <v>4.08</v>
      </c>
      <c r="AH925" s="84">
        <v>7</v>
      </c>
      <c r="AI925" s="85">
        <v>5.6399999999999999E-2</v>
      </c>
      <c r="AJ925" s="86">
        <v>4.08</v>
      </c>
      <c r="AK925" s="86">
        <v>7</v>
      </c>
      <c r="AL925" s="87">
        <v>5.6399999999999999E-2</v>
      </c>
      <c r="AM925" s="91" t="s">
        <v>620</v>
      </c>
      <c r="AN925" s="91" t="s">
        <v>621</v>
      </c>
      <c r="AO925" s="19">
        <v>0</v>
      </c>
      <c r="AP925" s="19">
        <v>70539.12</v>
      </c>
      <c r="AQ925" s="19">
        <v>0</v>
      </c>
      <c r="AR925" s="19">
        <v>0</v>
      </c>
      <c r="AS925" s="19">
        <v>0</v>
      </c>
      <c r="AT925" s="19">
        <v>0</v>
      </c>
      <c r="AU925" s="19">
        <v>0</v>
      </c>
      <c r="AV925" s="19">
        <v>70539.12</v>
      </c>
      <c r="AW925" s="19">
        <v>0</v>
      </c>
      <c r="AX925" s="19">
        <v>0</v>
      </c>
      <c r="AY925" s="19">
        <v>0</v>
      </c>
      <c r="AZ925" s="19">
        <v>0</v>
      </c>
      <c r="BA925" s="19">
        <v>0</v>
      </c>
      <c r="BB925" s="19">
        <v>70539.12</v>
      </c>
      <c r="BC925" s="19">
        <v>0</v>
      </c>
      <c r="BD925" s="19">
        <v>0</v>
      </c>
      <c r="BE925" s="19">
        <v>0</v>
      </c>
      <c r="BF925" s="19">
        <v>0</v>
      </c>
      <c r="BG925" s="19">
        <v>0</v>
      </c>
      <c r="BH925" s="19">
        <v>70539.12</v>
      </c>
      <c r="BI925" s="19">
        <v>0</v>
      </c>
      <c r="BJ925" s="19">
        <f t="shared" si="42"/>
        <v>141078.24</v>
      </c>
      <c r="BK925" s="19">
        <f t="shared" si="43"/>
        <v>141078.24</v>
      </c>
      <c r="BL925" s="19">
        <f t="shared" si="44"/>
        <v>282156.48</v>
      </c>
    </row>
    <row r="926" spans="1:64" x14ac:dyDescent="0.25">
      <c r="A926" s="52" t="s">
        <v>2739</v>
      </c>
      <c r="B926" s="78" t="s">
        <v>540</v>
      </c>
      <c r="C926" s="79">
        <v>8</v>
      </c>
      <c r="D926" s="80" t="s">
        <v>23</v>
      </c>
      <c r="E926" s="79" t="s">
        <v>434</v>
      </c>
      <c r="F926" s="79" t="s">
        <v>604</v>
      </c>
      <c r="G926" s="79" t="s">
        <v>816</v>
      </c>
      <c r="H926" s="79" t="s">
        <v>624</v>
      </c>
      <c r="I926" s="79" t="s">
        <v>817</v>
      </c>
      <c r="J926" s="79" t="s">
        <v>626</v>
      </c>
      <c r="K926" s="79" t="s">
        <v>447</v>
      </c>
      <c r="L926" s="79" t="s">
        <v>606</v>
      </c>
      <c r="M926" s="79" t="s">
        <v>619</v>
      </c>
      <c r="N926" s="81">
        <v>1</v>
      </c>
      <c r="O926" s="81">
        <v>1</v>
      </c>
      <c r="P926" s="81">
        <v>1</v>
      </c>
      <c r="Q926" s="81">
        <v>1</v>
      </c>
      <c r="R926" s="81">
        <v>1</v>
      </c>
      <c r="S926" s="81">
        <v>1</v>
      </c>
      <c r="T926" s="81">
        <v>0</v>
      </c>
      <c r="U926" s="81">
        <v>0</v>
      </c>
      <c r="V926" s="81">
        <v>0</v>
      </c>
      <c r="W926" s="102">
        <v>388957.5</v>
      </c>
      <c r="X926" s="102">
        <v>0</v>
      </c>
      <c r="Y926" s="102">
        <v>0</v>
      </c>
      <c r="Z926" s="102">
        <v>1922.1</v>
      </c>
      <c r="AA926" s="102">
        <v>0</v>
      </c>
      <c r="AB926" s="102">
        <v>0</v>
      </c>
      <c r="AC926" s="102">
        <v>388957.5</v>
      </c>
      <c r="AD926" s="89">
        <v>44678</v>
      </c>
      <c r="AE926" s="89">
        <v>47600</v>
      </c>
      <c r="AF926" s="93">
        <v>388957.5</v>
      </c>
      <c r="AG926" s="84">
        <v>5.08</v>
      </c>
      <c r="AH926" s="84">
        <v>8</v>
      </c>
      <c r="AI926" s="85">
        <v>5.9299999999999999E-2</v>
      </c>
      <c r="AJ926" s="86">
        <v>5.08</v>
      </c>
      <c r="AK926" s="86">
        <v>8</v>
      </c>
      <c r="AL926" s="87">
        <v>5.9299999999999999E-2</v>
      </c>
      <c r="AM926" s="91" t="s">
        <v>620</v>
      </c>
      <c r="AN926" s="91" t="s">
        <v>621</v>
      </c>
      <c r="AO926" s="19">
        <v>0</v>
      </c>
      <c r="AP926" s="19">
        <v>40411.25</v>
      </c>
      <c r="AQ926" s="19">
        <v>0</v>
      </c>
      <c r="AR926" s="19">
        <v>0</v>
      </c>
      <c r="AS926" s="19">
        <v>0</v>
      </c>
      <c r="AT926" s="19">
        <v>0</v>
      </c>
      <c r="AU926" s="19">
        <v>0</v>
      </c>
      <c r="AV926" s="19">
        <v>0</v>
      </c>
      <c r="AW926" s="19">
        <v>0</v>
      </c>
      <c r="AX926" s="19">
        <v>0</v>
      </c>
      <c r="AY926" s="19">
        <v>0</v>
      </c>
      <c r="AZ926" s="19">
        <v>0</v>
      </c>
      <c r="BA926" s="19">
        <v>0</v>
      </c>
      <c r="BB926" s="19">
        <v>0</v>
      </c>
      <c r="BC926" s="19">
        <v>0</v>
      </c>
      <c r="BD926" s="19">
        <v>0</v>
      </c>
      <c r="BE926" s="19">
        <v>0</v>
      </c>
      <c r="BF926" s="19">
        <v>0</v>
      </c>
      <c r="BG926" s="19">
        <v>0</v>
      </c>
      <c r="BH926" s="19">
        <v>0</v>
      </c>
      <c r="BI926" s="19">
        <v>0</v>
      </c>
      <c r="BJ926" s="19">
        <f t="shared" si="42"/>
        <v>40411.25</v>
      </c>
      <c r="BK926" s="19">
        <f t="shared" si="43"/>
        <v>0</v>
      </c>
      <c r="BL926" s="19">
        <f t="shared" si="44"/>
        <v>40411.25</v>
      </c>
    </row>
    <row r="927" spans="1:64" x14ac:dyDescent="0.25">
      <c r="A927" s="52" t="s">
        <v>2740</v>
      </c>
      <c r="B927" s="78" t="s">
        <v>540</v>
      </c>
      <c r="C927" s="79">
        <v>9</v>
      </c>
      <c r="D927" s="80" t="s">
        <v>23</v>
      </c>
      <c r="E927" s="79" t="s">
        <v>434</v>
      </c>
      <c r="F927" s="79" t="s">
        <v>604</v>
      </c>
      <c r="G927" s="79" t="s">
        <v>816</v>
      </c>
      <c r="H927" s="79" t="s">
        <v>624</v>
      </c>
      <c r="I927" s="79" t="s">
        <v>817</v>
      </c>
      <c r="J927" s="79" t="s">
        <v>626</v>
      </c>
      <c r="K927" s="79" t="s">
        <v>447</v>
      </c>
      <c r="L927" s="79" t="s">
        <v>606</v>
      </c>
      <c r="M927" s="79" t="s">
        <v>619</v>
      </c>
      <c r="N927" s="81">
        <v>1</v>
      </c>
      <c r="O927" s="81">
        <v>1</v>
      </c>
      <c r="P927" s="81">
        <v>1</v>
      </c>
      <c r="Q927" s="81">
        <v>1</v>
      </c>
      <c r="R927" s="81">
        <v>1</v>
      </c>
      <c r="S927" s="81">
        <v>1</v>
      </c>
      <c r="T927" s="81">
        <v>0</v>
      </c>
      <c r="U927" s="81">
        <v>0</v>
      </c>
      <c r="V927" s="81">
        <v>0</v>
      </c>
      <c r="W927" s="102">
        <v>53100</v>
      </c>
      <c r="X927" s="102">
        <v>0</v>
      </c>
      <c r="Y927" s="102">
        <v>0</v>
      </c>
      <c r="Z927" s="102">
        <v>287.62</v>
      </c>
      <c r="AA927" s="102">
        <v>0</v>
      </c>
      <c r="AB927" s="102">
        <v>0</v>
      </c>
      <c r="AC927" s="102">
        <v>53100</v>
      </c>
      <c r="AD927" s="89">
        <v>44678</v>
      </c>
      <c r="AE927" s="89">
        <v>48331</v>
      </c>
      <c r="AF927" s="93">
        <v>53100</v>
      </c>
      <c r="AG927" s="84">
        <v>7.08</v>
      </c>
      <c r="AH927" s="84">
        <v>10</v>
      </c>
      <c r="AI927" s="85">
        <v>6.5000000000000002E-2</v>
      </c>
      <c r="AJ927" s="86">
        <v>7.08</v>
      </c>
      <c r="AK927" s="86">
        <v>10</v>
      </c>
      <c r="AL927" s="87">
        <v>6.5000000000000002E-2</v>
      </c>
      <c r="AM927" s="91" t="s">
        <v>620</v>
      </c>
      <c r="AN927" s="91" t="s">
        <v>621</v>
      </c>
      <c r="AO927" s="19">
        <v>0</v>
      </c>
      <c r="AP927" s="19">
        <v>109039.53</v>
      </c>
      <c r="AQ927" s="19">
        <v>0</v>
      </c>
      <c r="AR927" s="19">
        <v>0</v>
      </c>
      <c r="AS927" s="19">
        <v>0</v>
      </c>
      <c r="AT927" s="19">
        <v>0</v>
      </c>
      <c r="AU927" s="19">
        <v>0</v>
      </c>
      <c r="AV927" s="19">
        <v>109039.53</v>
      </c>
      <c r="AW927" s="19">
        <v>0</v>
      </c>
      <c r="AX927" s="19">
        <v>0</v>
      </c>
      <c r="AY927" s="19">
        <v>0</v>
      </c>
      <c r="AZ927" s="19">
        <v>0</v>
      </c>
      <c r="BA927" s="19">
        <v>0</v>
      </c>
      <c r="BB927" s="19">
        <v>109039.53</v>
      </c>
      <c r="BC927" s="19">
        <v>0</v>
      </c>
      <c r="BD927" s="19">
        <v>0</v>
      </c>
      <c r="BE927" s="19">
        <v>0</v>
      </c>
      <c r="BF927" s="19">
        <v>0</v>
      </c>
      <c r="BG927" s="19">
        <v>0</v>
      </c>
      <c r="BH927" s="19">
        <v>109039.53</v>
      </c>
      <c r="BI927" s="19">
        <v>0</v>
      </c>
      <c r="BJ927" s="19">
        <f t="shared" si="42"/>
        <v>218079.06</v>
      </c>
      <c r="BK927" s="19">
        <f t="shared" si="43"/>
        <v>218079.06</v>
      </c>
      <c r="BL927" s="19">
        <f t="shared" si="44"/>
        <v>436158.12</v>
      </c>
    </row>
    <row r="928" spans="1:64" x14ac:dyDescent="0.25">
      <c r="A928" s="52" t="s">
        <v>2741</v>
      </c>
      <c r="B928" s="78" t="s">
        <v>1164</v>
      </c>
      <c r="C928" s="79">
        <v>1</v>
      </c>
      <c r="D928" s="80" t="s">
        <v>23</v>
      </c>
      <c r="E928" s="79" t="s">
        <v>434</v>
      </c>
      <c r="F928" s="79" t="s">
        <v>604</v>
      </c>
      <c r="G928" s="79" t="s">
        <v>623</v>
      </c>
      <c r="H928" s="79" t="s">
        <v>624</v>
      </c>
      <c r="I928" s="79" t="s">
        <v>625</v>
      </c>
      <c r="J928" s="79" t="s">
        <v>626</v>
      </c>
      <c r="K928" s="79" t="s">
        <v>446</v>
      </c>
      <c r="L928" s="79" t="s">
        <v>606</v>
      </c>
      <c r="M928" s="79" t="s">
        <v>619</v>
      </c>
      <c r="N928" s="81">
        <v>1</v>
      </c>
      <c r="O928" s="81">
        <v>1</v>
      </c>
      <c r="P928" s="81">
        <v>1</v>
      </c>
      <c r="Q928" s="81">
        <v>1</v>
      </c>
      <c r="R928" s="81">
        <v>1</v>
      </c>
      <c r="S928" s="81">
        <v>1</v>
      </c>
      <c r="T928" s="81">
        <v>0</v>
      </c>
      <c r="U928" s="81">
        <v>0</v>
      </c>
      <c r="V928" s="81">
        <v>0</v>
      </c>
      <c r="W928" s="102">
        <v>778701.59</v>
      </c>
      <c r="X928" s="102">
        <v>0</v>
      </c>
      <c r="Y928" s="102">
        <v>0</v>
      </c>
      <c r="Z928" s="102">
        <v>0</v>
      </c>
      <c r="AA928" s="102">
        <v>0</v>
      </c>
      <c r="AB928" s="102">
        <v>0</v>
      </c>
      <c r="AC928" s="102">
        <v>778701.59</v>
      </c>
      <c r="AD928" s="89">
        <v>44685</v>
      </c>
      <c r="AE928" s="89">
        <v>45781</v>
      </c>
      <c r="AF928" s="94">
        <v>778701.59</v>
      </c>
      <c r="AG928" s="84">
        <v>0.09</v>
      </c>
      <c r="AH928" s="84">
        <v>3</v>
      </c>
      <c r="AI928" s="85">
        <v>6.1652999999999999E-2</v>
      </c>
      <c r="AJ928" s="86">
        <v>0.09</v>
      </c>
      <c r="AK928" s="86">
        <v>3</v>
      </c>
      <c r="AL928" s="87">
        <v>6.1652999999999999E-2</v>
      </c>
      <c r="AM928" s="91" t="s">
        <v>620</v>
      </c>
      <c r="AN928" s="91" t="s">
        <v>621</v>
      </c>
      <c r="AO928" s="19">
        <v>0</v>
      </c>
      <c r="AP928" s="19">
        <v>31970.38</v>
      </c>
      <c r="AQ928" s="19">
        <v>0</v>
      </c>
      <c r="AR928" s="19">
        <v>0</v>
      </c>
      <c r="AS928" s="19">
        <v>0</v>
      </c>
      <c r="AT928" s="19">
        <v>0</v>
      </c>
      <c r="AU928" s="19">
        <v>0</v>
      </c>
      <c r="AV928" s="19">
        <v>0</v>
      </c>
      <c r="AW928" s="19">
        <v>0</v>
      </c>
      <c r="AX928" s="19">
        <v>0</v>
      </c>
      <c r="AY928" s="19">
        <v>0</v>
      </c>
      <c r="AZ928" s="19">
        <v>0</v>
      </c>
      <c r="BA928" s="19">
        <v>0</v>
      </c>
      <c r="BB928" s="19">
        <v>0</v>
      </c>
      <c r="BC928" s="19">
        <v>0</v>
      </c>
      <c r="BD928" s="19">
        <v>0</v>
      </c>
      <c r="BE928" s="19">
        <v>0</v>
      </c>
      <c r="BF928" s="19">
        <v>0</v>
      </c>
      <c r="BG928" s="19">
        <v>0</v>
      </c>
      <c r="BH928" s="19">
        <v>0</v>
      </c>
      <c r="BI928" s="19">
        <v>0</v>
      </c>
      <c r="BJ928" s="19">
        <f t="shared" si="42"/>
        <v>31970.38</v>
      </c>
      <c r="BK928" s="19">
        <f t="shared" si="43"/>
        <v>0</v>
      </c>
      <c r="BL928" s="19">
        <f t="shared" si="44"/>
        <v>31970.38</v>
      </c>
    </row>
    <row r="929" spans="1:64" x14ac:dyDescent="0.25">
      <c r="A929" s="52" t="s">
        <v>2742</v>
      </c>
      <c r="B929" s="78" t="s">
        <v>1165</v>
      </c>
      <c r="C929" s="79">
        <v>1</v>
      </c>
      <c r="D929" s="80" t="s">
        <v>23</v>
      </c>
      <c r="E929" s="79" t="s">
        <v>434</v>
      </c>
      <c r="F929" s="79" t="s">
        <v>604</v>
      </c>
      <c r="G929" s="79" t="s">
        <v>623</v>
      </c>
      <c r="H929" s="79" t="s">
        <v>624</v>
      </c>
      <c r="I929" s="79" t="s">
        <v>625</v>
      </c>
      <c r="J929" s="79" t="s">
        <v>626</v>
      </c>
      <c r="K929" s="79" t="s">
        <v>446</v>
      </c>
      <c r="L929" s="79" t="s">
        <v>606</v>
      </c>
      <c r="M929" s="79" t="s">
        <v>619</v>
      </c>
      <c r="N929" s="81">
        <v>1</v>
      </c>
      <c r="O929" s="81">
        <v>1</v>
      </c>
      <c r="P929" s="81">
        <v>1</v>
      </c>
      <c r="Q929" s="81">
        <v>1</v>
      </c>
      <c r="R929" s="81">
        <v>1</v>
      </c>
      <c r="S929" s="81">
        <v>1</v>
      </c>
      <c r="T929" s="81">
        <v>0</v>
      </c>
      <c r="U929" s="81">
        <v>0</v>
      </c>
      <c r="V929" s="81">
        <v>0</v>
      </c>
      <c r="W929" s="102">
        <v>848055.28</v>
      </c>
      <c r="X929" s="102">
        <v>0</v>
      </c>
      <c r="Y929" s="102">
        <v>0</v>
      </c>
      <c r="Z929" s="102">
        <v>0</v>
      </c>
      <c r="AA929" s="102">
        <v>0</v>
      </c>
      <c r="AB929" s="102">
        <v>0</v>
      </c>
      <c r="AC929" s="102">
        <v>848055.28</v>
      </c>
      <c r="AD929" s="89">
        <v>44685</v>
      </c>
      <c r="AE929" s="89">
        <v>45781</v>
      </c>
      <c r="AF929" s="93">
        <v>848055.28</v>
      </c>
      <c r="AG929" s="84">
        <v>0.09</v>
      </c>
      <c r="AH929" s="84">
        <v>3</v>
      </c>
      <c r="AI929" s="85">
        <v>6.1652999999999999E-2</v>
      </c>
      <c r="AJ929" s="86">
        <v>0.09</v>
      </c>
      <c r="AK929" s="86">
        <v>3</v>
      </c>
      <c r="AL929" s="87">
        <v>6.1652999999999999E-2</v>
      </c>
      <c r="AM929" s="91" t="s">
        <v>620</v>
      </c>
      <c r="AN929" s="91" t="s">
        <v>621</v>
      </c>
      <c r="AO929" s="19">
        <v>0</v>
      </c>
      <c r="AP929" s="19">
        <v>36389.620000000003</v>
      </c>
      <c r="AQ929" s="19">
        <v>0</v>
      </c>
      <c r="AR929" s="19">
        <v>0</v>
      </c>
      <c r="AS929" s="19">
        <v>0</v>
      </c>
      <c r="AT929" s="19">
        <v>0</v>
      </c>
      <c r="AU929" s="19">
        <v>0</v>
      </c>
      <c r="AV929" s="19">
        <v>36389.620000000003</v>
      </c>
      <c r="AW929" s="19">
        <v>0</v>
      </c>
      <c r="AX929" s="19">
        <v>0</v>
      </c>
      <c r="AY929" s="19">
        <v>0</v>
      </c>
      <c r="AZ929" s="19">
        <v>0</v>
      </c>
      <c r="BA929" s="19">
        <v>0</v>
      </c>
      <c r="BB929" s="19">
        <v>36389.620000000003</v>
      </c>
      <c r="BC929" s="19">
        <v>0</v>
      </c>
      <c r="BD929" s="19">
        <v>0</v>
      </c>
      <c r="BE929" s="19">
        <v>0</v>
      </c>
      <c r="BF929" s="19">
        <v>0</v>
      </c>
      <c r="BG929" s="19">
        <v>0</v>
      </c>
      <c r="BH929" s="19">
        <v>36389.620000000003</v>
      </c>
      <c r="BI929" s="19">
        <v>0</v>
      </c>
      <c r="BJ929" s="19">
        <f t="shared" si="42"/>
        <v>72779.240000000005</v>
      </c>
      <c r="BK929" s="19">
        <f t="shared" si="43"/>
        <v>72779.240000000005</v>
      </c>
      <c r="BL929" s="19">
        <f t="shared" si="44"/>
        <v>145558.48000000001</v>
      </c>
    </row>
    <row r="930" spans="1:64" x14ac:dyDescent="0.25">
      <c r="A930" s="52" t="s">
        <v>2743</v>
      </c>
      <c r="B930" s="78" t="s">
        <v>1166</v>
      </c>
      <c r="C930" s="79">
        <v>1</v>
      </c>
      <c r="D930" s="80" t="s">
        <v>23</v>
      </c>
      <c r="E930" s="79" t="s">
        <v>434</v>
      </c>
      <c r="F930" s="79" t="s">
        <v>604</v>
      </c>
      <c r="G930" s="79" t="s">
        <v>623</v>
      </c>
      <c r="H930" s="79" t="s">
        <v>624</v>
      </c>
      <c r="I930" s="79" t="s">
        <v>625</v>
      </c>
      <c r="J930" s="79" t="s">
        <v>626</v>
      </c>
      <c r="K930" s="79" t="s">
        <v>446</v>
      </c>
      <c r="L930" s="79" t="s">
        <v>606</v>
      </c>
      <c r="M930" s="79" t="s">
        <v>619</v>
      </c>
      <c r="N930" s="81">
        <v>1</v>
      </c>
      <c r="O930" s="81">
        <v>1</v>
      </c>
      <c r="P930" s="81">
        <v>1</v>
      </c>
      <c r="Q930" s="81">
        <v>1</v>
      </c>
      <c r="R930" s="81">
        <v>1</v>
      </c>
      <c r="S930" s="81">
        <v>1</v>
      </c>
      <c r="T930" s="81">
        <v>0</v>
      </c>
      <c r="U930" s="81">
        <v>0</v>
      </c>
      <c r="V930" s="81">
        <v>0</v>
      </c>
      <c r="W930" s="102">
        <v>1978795.64</v>
      </c>
      <c r="X930" s="102">
        <v>0</v>
      </c>
      <c r="Y930" s="102">
        <v>0</v>
      </c>
      <c r="Z930" s="102">
        <v>0</v>
      </c>
      <c r="AA930" s="102">
        <v>0</v>
      </c>
      <c r="AB930" s="102">
        <v>0</v>
      </c>
      <c r="AC930" s="102">
        <v>1978795.64</v>
      </c>
      <c r="AD930" s="89">
        <v>44685</v>
      </c>
      <c r="AE930" s="89">
        <v>46511</v>
      </c>
      <c r="AF930" s="93">
        <v>1978795.64</v>
      </c>
      <c r="AG930" s="84">
        <v>2.09</v>
      </c>
      <c r="AH930" s="84">
        <v>5</v>
      </c>
      <c r="AI930" s="85">
        <v>7.1294999999999997E-2</v>
      </c>
      <c r="AJ930" s="86">
        <v>2.09</v>
      </c>
      <c r="AK930" s="86">
        <v>5</v>
      </c>
      <c r="AL930" s="87">
        <v>7.1294999999999997E-2</v>
      </c>
      <c r="AM930" s="91" t="s">
        <v>620</v>
      </c>
      <c r="AN930" s="91" t="s">
        <v>621</v>
      </c>
      <c r="AO930" s="19">
        <v>0</v>
      </c>
      <c r="AP930" s="19">
        <v>49874.36</v>
      </c>
      <c r="AQ930" s="19">
        <v>0</v>
      </c>
      <c r="AR930" s="19">
        <v>0</v>
      </c>
      <c r="AS930" s="19">
        <v>0</v>
      </c>
      <c r="AT930" s="19">
        <v>0</v>
      </c>
      <c r="AU930" s="19">
        <v>0</v>
      </c>
      <c r="AV930" s="19">
        <v>49874.36</v>
      </c>
      <c r="AW930" s="19">
        <v>0</v>
      </c>
      <c r="AX930" s="19">
        <v>0</v>
      </c>
      <c r="AY930" s="19">
        <v>0</v>
      </c>
      <c r="AZ930" s="19">
        <v>0</v>
      </c>
      <c r="BA930" s="19">
        <v>0</v>
      </c>
      <c r="BB930" s="19">
        <v>49874.36</v>
      </c>
      <c r="BC930" s="19">
        <v>0</v>
      </c>
      <c r="BD930" s="19">
        <v>0</v>
      </c>
      <c r="BE930" s="19">
        <v>0</v>
      </c>
      <c r="BF930" s="19">
        <v>0</v>
      </c>
      <c r="BG930" s="19">
        <v>0</v>
      </c>
      <c r="BH930" s="19">
        <v>49874.36</v>
      </c>
      <c r="BI930" s="19">
        <v>0</v>
      </c>
      <c r="BJ930" s="19">
        <f t="shared" si="42"/>
        <v>99748.72</v>
      </c>
      <c r="BK930" s="19">
        <f t="shared" si="43"/>
        <v>99748.72</v>
      </c>
      <c r="BL930" s="19">
        <f t="shared" si="44"/>
        <v>199497.44</v>
      </c>
    </row>
    <row r="931" spans="1:64" x14ac:dyDescent="0.25">
      <c r="A931" s="52" t="s">
        <v>2744</v>
      </c>
      <c r="B931" s="78" t="s">
        <v>1167</v>
      </c>
      <c r="C931" s="79">
        <v>1</v>
      </c>
      <c r="D931" s="80" t="s">
        <v>23</v>
      </c>
      <c r="E931" s="79" t="s">
        <v>434</v>
      </c>
      <c r="F931" s="79" t="s">
        <v>604</v>
      </c>
      <c r="G931" s="79" t="s">
        <v>623</v>
      </c>
      <c r="H931" s="79" t="s">
        <v>624</v>
      </c>
      <c r="I931" s="79" t="s">
        <v>625</v>
      </c>
      <c r="J931" s="79" t="s">
        <v>626</v>
      </c>
      <c r="K931" s="79" t="s">
        <v>446</v>
      </c>
      <c r="L931" s="79" t="s">
        <v>606</v>
      </c>
      <c r="M931" s="79" t="s">
        <v>619</v>
      </c>
      <c r="N931" s="81">
        <v>1</v>
      </c>
      <c r="O931" s="81">
        <v>1</v>
      </c>
      <c r="P931" s="81">
        <v>1</v>
      </c>
      <c r="Q931" s="81">
        <v>1</v>
      </c>
      <c r="R931" s="81">
        <v>1</v>
      </c>
      <c r="S931" s="81">
        <v>1</v>
      </c>
      <c r="T931" s="81">
        <v>0</v>
      </c>
      <c r="U931" s="81">
        <v>0</v>
      </c>
      <c r="V931" s="81">
        <v>0</v>
      </c>
      <c r="W931" s="102">
        <v>1310925.75</v>
      </c>
      <c r="X931" s="102">
        <v>0</v>
      </c>
      <c r="Y931" s="102">
        <v>0</v>
      </c>
      <c r="Z931" s="102">
        <v>0</v>
      </c>
      <c r="AA931" s="102">
        <v>0</v>
      </c>
      <c r="AB931" s="102">
        <v>0</v>
      </c>
      <c r="AC931" s="102">
        <v>1310925.75</v>
      </c>
      <c r="AD931" s="89">
        <v>44685</v>
      </c>
      <c r="AE931" s="89">
        <v>45781</v>
      </c>
      <c r="AF931" s="93">
        <v>1310925.75</v>
      </c>
      <c r="AG931" s="84">
        <v>0.09</v>
      </c>
      <c r="AH931" s="84">
        <v>3</v>
      </c>
      <c r="AI931" s="85">
        <v>6.1652999999999999E-2</v>
      </c>
      <c r="AJ931" s="86">
        <v>0.09</v>
      </c>
      <c r="AK931" s="86">
        <v>3</v>
      </c>
      <c r="AL931" s="87">
        <v>6.1652999999999999E-2</v>
      </c>
      <c r="AM931" s="91" t="s">
        <v>620</v>
      </c>
      <c r="AN931" s="91" t="s">
        <v>621</v>
      </c>
      <c r="AO931" s="19">
        <v>0</v>
      </c>
      <c r="AP931" s="19">
        <v>21195.25</v>
      </c>
      <c r="AQ931" s="19">
        <v>0</v>
      </c>
      <c r="AR931" s="19">
        <v>0</v>
      </c>
      <c r="AS931" s="19">
        <v>0</v>
      </c>
      <c r="AT931" s="19">
        <v>0</v>
      </c>
      <c r="AU931" s="19">
        <v>0</v>
      </c>
      <c r="AV931" s="19">
        <v>0</v>
      </c>
      <c r="AW931" s="19">
        <v>0</v>
      </c>
      <c r="AX931" s="19">
        <v>0</v>
      </c>
      <c r="AY931" s="19">
        <v>0</v>
      </c>
      <c r="AZ931" s="19">
        <v>0</v>
      </c>
      <c r="BA931" s="19">
        <v>0</v>
      </c>
      <c r="BB931" s="19">
        <v>0</v>
      </c>
      <c r="BC931" s="19">
        <v>0</v>
      </c>
      <c r="BD931" s="19">
        <v>0</v>
      </c>
      <c r="BE931" s="19">
        <v>0</v>
      </c>
      <c r="BF931" s="19">
        <v>0</v>
      </c>
      <c r="BG931" s="19">
        <v>0</v>
      </c>
      <c r="BH931" s="19">
        <v>0</v>
      </c>
      <c r="BI931" s="19">
        <v>0</v>
      </c>
      <c r="BJ931" s="19">
        <f t="shared" si="42"/>
        <v>21195.25</v>
      </c>
      <c r="BK931" s="19">
        <f t="shared" si="43"/>
        <v>0</v>
      </c>
      <c r="BL931" s="19">
        <f t="shared" si="44"/>
        <v>21195.25</v>
      </c>
    </row>
    <row r="932" spans="1:64" x14ac:dyDescent="0.25">
      <c r="A932" s="52" t="s">
        <v>2745</v>
      </c>
      <c r="B932" s="78" t="s">
        <v>1168</v>
      </c>
      <c r="C932" s="79">
        <v>1</v>
      </c>
      <c r="D932" s="80" t="s">
        <v>23</v>
      </c>
      <c r="E932" s="79" t="s">
        <v>434</v>
      </c>
      <c r="F932" s="79" t="s">
        <v>604</v>
      </c>
      <c r="G932" s="79" t="s">
        <v>623</v>
      </c>
      <c r="H932" s="79" t="s">
        <v>624</v>
      </c>
      <c r="I932" s="79" t="s">
        <v>625</v>
      </c>
      <c r="J932" s="79" t="s">
        <v>626</v>
      </c>
      <c r="K932" s="79" t="s">
        <v>446</v>
      </c>
      <c r="L932" s="79" t="s">
        <v>606</v>
      </c>
      <c r="M932" s="79" t="s">
        <v>619</v>
      </c>
      <c r="N932" s="81">
        <v>1</v>
      </c>
      <c r="O932" s="81">
        <v>1</v>
      </c>
      <c r="P932" s="81">
        <v>1</v>
      </c>
      <c r="Q932" s="81">
        <v>1</v>
      </c>
      <c r="R932" s="81">
        <v>1</v>
      </c>
      <c r="S932" s="81">
        <v>1</v>
      </c>
      <c r="T932" s="81">
        <v>0</v>
      </c>
      <c r="U932" s="81">
        <v>0</v>
      </c>
      <c r="V932" s="81">
        <v>0</v>
      </c>
      <c r="W932" s="102">
        <v>3058826.75</v>
      </c>
      <c r="X932" s="102">
        <v>0</v>
      </c>
      <c r="Y932" s="102">
        <v>0</v>
      </c>
      <c r="Z932" s="102">
        <v>0</v>
      </c>
      <c r="AA932" s="102">
        <v>0</v>
      </c>
      <c r="AB932" s="102">
        <v>0</v>
      </c>
      <c r="AC932" s="102">
        <v>3058826.75</v>
      </c>
      <c r="AD932" s="89">
        <v>44685</v>
      </c>
      <c r="AE932" s="89">
        <v>46511</v>
      </c>
      <c r="AF932" s="93">
        <v>3058826.75</v>
      </c>
      <c r="AG932" s="84">
        <v>2.09</v>
      </c>
      <c r="AH932" s="84">
        <v>5</v>
      </c>
      <c r="AI932" s="85">
        <v>7.1294999999999997E-2</v>
      </c>
      <c r="AJ932" s="86">
        <v>2.09</v>
      </c>
      <c r="AK932" s="86">
        <v>5</v>
      </c>
      <c r="AL932" s="87">
        <v>7.1294999999999997E-2</v>
      </c>
      <c r="AM932" s="91" t="s">
        <v>620</v>
      </c>
      <c r="AN932" s="91" t="s">
        <v>621</v>
      </c>
      <c r="AO932" s="19">
        <v>0</v>
      </c>
      <c r="AP932" s="19">
        <v>57188.46</v>
      </c>
      <c r="AQ932" s="19">
        <v>0</v>
      </c>
      <c r="AR932" s="19">
        <v>0</v>
      </c>
      <c r="AS932" s="19">
        <v>0</v>
      </c>
      <c r="AT932" s="19">
        <v>0</v>
      </c>
      <c r="AU932" s="19">
        <v>0</v>
      </c>
      <c r="AV932" s="19">
        <v>57188.46</v>
      </c>
      <c r="AW932" s="19">
        <v>0</v>
      </c>
      <c r="AX932" s="19">
        <v>0</v>
      </c>
      <c r="AY932" s="19">
        <v>0</v>
      </c>
      <c r="AZ932" s="19">
        <v>0</v>
      </c>
      <c r="BA932" s="19">
        <v>0</v>
      </c>
      <c r="BB932" s="19">
        <v>57188.46</v>
      </c>
      <c r="BC932" s="19">
        <v>0</v>
      </c>
      <c r="BD932" s="19">
        <v>0</v>
      </c>
      <c r="BE932" s="19">
        <v>0</v>
      </c>
      <c r="BF932" s="19">
        <v>0</v>
      </c>
      <c r="BG932" s="19">
        <v>0</v>
      </c>
      <c r="BH932" s="19">
        <v>57188.46</v>
      </c>
      <c r="BI932" s="19">
        <v>0</v>
      </c>
      <c r="BJ932" s="19">
        <f t="shared" si="42"/>
        <v>114376.92</v>
      </c>
      <c r="BK932" s="19">
        <f t="shared" si="43"/>
        <v>114376.92</v>
      </c>
      <c r="BL932" s="19">
        <f t="shared" si="44"/>
        <v>228753.84</v>
      </c>
    </row>
    <row r="933" spans="1:64" x14ac:dyDescent="0.25">
      <c r="A933" s="52" t="s">
        <v>2746</v>
      </c>
      <c r="B933" s="78" t="s">
        <v>1169</v>
      </c>
      <c r="C933" s="79">
        <v>1</v>
      </c>
      <c r="D933" s="80" t="s">
        <v>23</v>
      </c>
      <c r="E933" s="79" t="s">
        <v>434</v>
      </c>
      <c r="F933" s="79" t="s">
        <v>604</v>
      </c>
      <c r="G933" s="79" t="s">
        <v>623</v>
      </c>
      <c r="H933" s="79" t="s">
        <v>624</v>
      </c>
      <c r="I933" s="79" t="s">
        <v>625</v>
      </c>
      <c r="J933" s="79" t="s">
        <v>626</v>
      </c>
      <c r="K933" s="79" t="s">
        <v>446</v>
      </c>
      <c r="L933" s="79" t="s">
        <v>606</v>
      </c>
      <c r="M933" s="79" t="s">
        <v>619</v>
      </c>
      <c r="N933" s="81">
        <v>1</v>
      </c>
      <c r="O933" s="81">
        <v>1</v>
      </c>
      <c r="P933" s="81">
        <v>1</v>
      </c>
      <c r="Q933" s="81">
        <v>1</v>
      </c>
      <c r="R933" s="81">
        <v>1</v>
      </c>
      <c r="S933" s="81">
        <v>1</v>
      </c>
      <c r="T933" s="81">
        <v>0</v>
      </c>
      <c r="U933" s="81">
        <v>0</v>
      </c>
      <c r="V933" s="81">
        <v>0</v>
      </c>
      <c r="W933" s="102">
        <v>1037107.1</v>
      </c>
      <c r="X933" s="102">
        <v>0</v>
      </c>
      <c r="Y933" s="102">
        <v>0</v>
      </c>
      <c r="Z933" s="102">
        <v>0</v>
      </c>
      <c r="AA933" s="102">
        <v>0</v>
      </c>
      <c r="AB933" s="102">
        <v>0</v>
      </c>
      <c r="AC933" s="102">
        <v>1037107.1</v>
      </c>
      <c r="AD933" s="89">
        <v>44685</v>
      </c>
      <c r="AE933" s="89">
        <v>45781</v>
      </c>
      <c r="AF933" s="93">
        <v>1037107.1</v>
      </c>
      <c r="AG933" s="84">
        <v>0.09</v>
      </c>
      <c r="AH933" s="84">
        <v>3</v>
      </c>
      <c r="AI933" s="85">
        <v>6.1652999999999999E-2</v>
      </c>
      <c r="AJ933" s="86">
        <v>0.09</v>
      </c>
      <c r="AK933" s="86">
        <v>3</v>
      </c>
      <c r="AL933" s="87">
        <v>6.1652999999999999E-2</v>
      </c>
      <c r="AM933" s="91" t="s">
        <v>620</v>
      </c>
      <c r="AN933" s="91" t="s">
        <v>621</v>
      </c>
      <c r="AO933" s="19">
        <v>0</v>
      </c>
      <c r="AP933" s="19">
        <v>16842.060000000001</v>
      </c>
      <c r="AQ933" s="19">
        <v>0</v>
      </c>
      <c r="AR933" s="19">
        <v>0</v>
      </c>
      <c r="AS933" s="19">
        <v>0</v>
      </c>
      <c r="AT933" s="19">
        <v>0</v>
      </c>
      <c r="AU933" s="19">
        <v>0</v>
      </c>
      <c r="AV933" s="19">
        <v>0</v>
      </c>
      <c r="AW933" s="19">
        <v>0</v>
      </c>
      <c r="AX933" s="19">
        <v>0</v>
      </c>
      <c r="AY933" s="19">
        <v>0</v>
      </c>
      <c r="AZ933" s="19">
        <v>0</v>
      </c>
      <c r="BA933" s="19">
        <v>0</v>
      </c>
      <c r="BB933" s="19">
        <v>0</v>
      </c>
      <c r="BC933" s="19">
        <v>0</v>
      </c>
      <c r="BD933" s="19">
        <v>0</v>
      </c>
      <c r="BE933" s="19">
        <v>0</v>
      </c>
      <c r="BF933" s="19">
        <v>0</v>
      </c>
      <c r="BG933" s="19">
        <v>0</v>
      </c>
      <c r="BH933" s="19">
        <v>0</v>
      </c>
      <c r="BI933" s="19">
        <v>0</v>
      </c>
      <c r="BJ933" s="19">
        <f t="shared" si="42"/>
        <v>16842.060000000001</v>
      </c>
      <c r="BK933" s="19">
        <f t="shared" si="43"/>
        <v>0</v>
      </c>
      <c r="BL933" s="19">
        <f t="shared" si="44"/>
        <v>16842.060000000001</v>
      </c>
    </row>
    <row r="934" spans="1:64" x14ac:dyDescent="0.25">
      <c r="A934" s="52" t="s">
        <v>2747</v>
      </c>
      <c r="B934" s="78" t="s">
        <v>1170</v>
      </c>
      <c r="C934" s="79">
        <v>1</v>
      </c>
      <c r="D934" s="80" t="s">
        <v>23</v>
      </c>
      <c r="E934" s="79" t="s">
        <v>434</v>
      </c>
      <c r="F934" s="79" t="s">
        <v>604</v>
      </c>
      <c r="G934" s="79" t="s">
        <v>623</v>
      </c>
      <c r="H934" s="79" t="s">
        <v>624</v>
      </c>
      <c r="I934" s="79" t="s">
        <v>625</v>
      </c>
      <c r="J934" s="79" t="s">
        <v>626</v>
      </c>
      <c r="K934" s="79" t="s">
        <v>446</v>
      </c>
      <c r="L934" s="79" t="s">
        <v>606</v>
      </c>
      <c r="M934" s="79" t="s">
        <v>619</v>
      </c>
      <c r="N934" s="81">
        <v>1</v>
      </c>
      <c r="O934" s="81">
        <v>1</v>
      </c>
      <c r="P934" s="81">
        <v>1</v>
      </c>
      <c r="Q934" s="81">
        <v>1</v>
      </c>
      <c r="R934" s="81">
        <v>1</v>
      </c>
      <c r="S934" s="81">
        <v>1</v>
      </c>
      <c r="T934" s="81">
        <v>0</v>
      </c>
      <c r="U934" s="81">
        <v>0</v>
      </c>
      <c r="V934" s="81">
        <v>0</v>
      </c>
      <c r="W934" s="102">
        <v>1020818.17</v>
      </c>
      <c r="X934" s="102">
        <v>0</v>
      </c>
      <c r="Y934" s="102">
        <v>0</v>
      </c>
      <c r="Z934" s="102">
        <v>0</v>
      </c>
      <c r="AA934" s="102">
        <v>0</v>
      </c>
      <c r="AB934" s="102">
        <v>0</v>
      </c>
      <c r="AC934" s="102">
        <v>1020818.17</v>
      </c>
      <c r="AD934" s="89">
        <v>44685</v>
      </c>
      <c r="AE934" s="89">
        <v>46511</v>
      </c>
      <c r="AF934" s="93">
        <v>1020818.17</v>
      </c>
      <c r="AG934" s="84">
        <v>2.09</v>
      </c>
      <c r="AH934" s="84">
        <v>5</v>
      </c>
      <c r="AI934" s="85">
        <v>7.1294999999999997E-2</v>
      </c>
      <c r="AJ934" s="86">
        <v>2.09</v>
      </c>
      <c r="AK934" s="86">
        <v>5</v>
      </c>
      <c r="AL934" s="87">
        <v>7.1294999999999997E-2</v>
      </c>
      <c r="AM934" s="91" t="s">
        <v>620</v>
      </c>
      <c r="AN934" s="91" t="s">
        <v>621</v>
      </c>
      <c r="AO934" s="19">
        <v>0</v>
      </c>
      <c r="AP934" s="19">
        <v>19475.509999999998</v>
      </c>
      <c r="AQ934" s="19">
        <v>0</v>
      </c>
      <c r="AR934" s="19">
        <v>0</v>
      </c>
      <c r="AS934" s="19">
        <v>0</v>
      </c>
      <c r="AT934" s="19">
        <v>0</v>
      </c>
      <c r="AU934" s="19">
        <v>0</v>
      </c>
      <c r="AV934" s="19">
        <v>19475.509999999998</v>
      </c>
      <c r="AW934" s="19">
        <v>0</v>
      </c>
      <c r="AX934" s="19">
        <v>0</v>
      </c>
      <c r="AY934" s="19">
        <v>0</v>
      </c>
      <c r="AZ934" s="19">
        <v>0</v>
      </c>
      <c r="BA934" s="19">
        <v>0</v>
      </c>
      <c r="BB934" s="19">
        <v>19475.509999999998</v>
      </c>
      <c r="BC934" s="19">
        <v>0</v>
      </c>
      <c r="BD934" s="19">
        <v>0</v>
      </c>
      <c r="BE934" s="19">
        <v>0</v>
      </c>
      <c r="BF934" s="19">
        <v>0</v>
      </c>
      <c r="BG934" s="19">
        <v>0</v>
      </c>
      <c r="BH934" s="19">
        <v>19475.509999999998</v>
      </c>
      <c r="BI934" s="19">
        <v>0</v>
      </c>
      <c r="BJ934" s="19">
        <f t="shared" si="42"/>
        <v>38951.019999999997</v>
      </c>
      <c r="BK934" s="19">
        <f t="shared" si="43"/>
        <v>38951.019999999997</v>
      </c>
      <c r="BL934" s="19">
        <f t="shared" si="44"/>
        <v>77902.039999999994</v>
      </c>
    </row>
    <row r="935" spans="1:64" x14ac:dyDescent="0.25">
      <c r="A935" s="52" t="s">
        <v>2748</v>
      </c>
      <c r="B935" s="78" t="s">
        <v>1171</v>
      </c>
      <c r="C935" s="79">
        <v>1</v>
      </c>
      <c r="D935" s="80" t="s">
        <v>23</v>
      </c>
      <c r="E935" s="79" t="s">
        <v>434</v>
      </c>
      <c r="F935" s="79" t="s">
        <v>604</v>
      </c>
      <c r="G935" s="79" t="s">
        <v>623</v>
      </c>
      <c r="H935" s="79" t="s">
        <v>624</v>
      </c>
      <c r="I935" s="79" t="s">
        <v>625</v>
      </c>
      <c r="J935" s="79" t="s">
        <v>626</v>
      </c>
      <c r="K935" s="79" t="s">
        <v>446</v>
      </c>
      <c r="L935" s="79" t="s">
        <v>606</v>
      </c>
      <c r="M935" s="79" t="s">
        <v>619</v>
      </c>
      <c r="N935" s="81">
        <v>1</v>
      </c>
      <c r="O935" s="81">
        <v>1</v>
      </c>
      <c r="P935" s="81">
        <v>1</v>
      </c>
      <c r="Q935" s="81">
        <v>1</v>
      </c>
      <c r="R935" s="81">
        <v>1</v>
      </c>
      <c r="S935" s="81">
        <v>1</v>
      </c>
      <c r="T935" s="81">
        <v>0</v>
      </c>
      <c r="U935" s="81">
        <v>0</v>
      </c>
      <c r="V935" s="81">
        <v>0</v>
      </c>
      <c r="W935" s="102">
        <v>1399098.41</v>
      </c>
      <c r="X935" s="102">
        <v>0</v>
      </c>
      <c r="Y935" s="102">
        <v>0</v>
      </c>
      <c r="Z935" s="102">
        <v>0</v>
      </c>
      <c r="AA935" s="102">
        <v>0</v>
      </c>
      <c r="AB935" s="102">
        <v>0</v>
      </c>
      <c r="AC935" s="102">
        <v>1399098.41</v>
      </c>
      <c r="AD935" s="89">
        <v>44685</v>
      </c>
      <c r="AE935" s="89">
        <v>46511</v>
      </c>
      <c r="AF935" s="93">
        <v>1399098.41</v>
      </c>
      <c r="AG935" s="84">
        <v>2.09</v>
      </c>
      <c r="AH935" s="84">
        <v>5</v>
      </c>
      <c r="AI935" s="85">
        <v>7.1294999999999997E-2</v>
      </c>
      <c r="AJ935" s="86">
        <v>2.09</v>
      </c>
      <c r="AK935" s="86">
        <v>5</v>
      </c>
      <c r="AL935" s="87">
        <v>7.1294999999999997E-2</v>
      </c>
      <c r="AM935" s="91" t="s">
        <v>620</v>
      </c>
      <c r="AN935" s="91" t="s">
        <v>621</v>
      </c>
      <c r="AO935" s="19">
        <v>0</v>
      </c>
      <c r="AP935" s="19">
        <v>271374.73</v>
      </c>
      <c r="AQ935" s="19">
        <v>0</v>
      </c>
      <c r="AR935" s="19">
        <v>0</v>
      </c>
      <c r="AS935" s="19">
        <v>0</v>
      </c>
      <c r="AT935" s="19">
        <v>0</v>
      </c>
      <c r="AU935" s="19">
        <v>0</v>
      </c>
      <c r="AV935" s="19">
        <v>0</v>
      </c>
      <c r="AW935" s="19">
        <v>0</v>
      </c>
      <c r="AX935" s="19">
        <v>0</v>
      </c>
      <c r="AY935" s="19">
        <v>0</v>
      </c>
      <c r="AZ935" s="19">
        <v>0</v>
      </c>
      <c r="BA935" s="19">
        <v>0</v>
      </c>
      <c r="BB935" s="19">
        <v>0</v>
      </c>
      <c r="BC935" s="19">
        <v>0</v>
      </c>
      <c r="BD935" s="19">
        <v>0</v>
      </c>
      <c r="BE935" s="19">
        <v>0</v>
      </c>
      <c r="BF935" s="19">
        <v>0</v>
      </c>
      <c r="BG935" s="19">
        <v>0</v>
      </c>
      <c r="BH935" s="19">
        <v>0</v>
      </c>
      <c r="BI935" s="19">
        <v>0</v>
      </c>
      <c r="BJ935" s="19">
        <f t="shared" si="42"/>
        <v>271374.73</v>
      </c>
      <c r="BK935" s="19">
        <f t="shared" si="43"/>
        <v>0</v>
      </c>
      <c r="BL935" s="19">
        <f t="shared" si="44"/>
        <v>271374.73</v>
      </c>
    </row>
    <row r="936" spans="1:64" x14ac:dyDescent="0.25">
      <c r="A936" s="52" t="s">
        <v>2749</v>
      </c>
      <c r="B936" s="78" t="s">
        <v>1172</v>
      </c>
      <c r="C936" s="79">
        <v>1</v>
      </c>
      <c r="D936" s="80" t="s">
        <v>23</v>
      </c>
      <c r="E936" s="79" t="s">
        <v>434</v>
      </c>
      <c r="F936" s="79" t="s">
        <v>604</v>
      </c>
      <c r="G936" s="79" t="s">
        <v>623</v>
      </c>
      <c r="H936" s="79" t="s">
        <v>624</v>
      </c>
      <c r="I936" s="79" t="s">
        <v>625</v>
      </c>
      <c r="J936" s="79" t="s">
        <v>626</v>
      </c>
      <c r="K936" s="79" t="s">
        <v>446</v>
      </c>
      <c r="L936" s="79" t="s">
        <v>606</v>
      </c>
      <c r="M936" s="79" t="s">
        <v>619</v>
      </c>
      <c r="N936" s="81">
        <v>1</v>
      </c>
      <c r="O936" s="81">
        <v>1</v>
      </c>
      <c r="P936" s="81">
        <v>1</v>
      </c>
      <c r="Q936" s="81">
        <v>1</v>
      </c>
      <c r="R936" s="81">
        <v>1</v>
      </c>
      <c r="S936" s="81">
        <v>1</v>
      </c>
      <c r="T936" s="81">
        <v>0</v>
      </c>
      <c r="U936" s="81">
        <v>0</v>
      </c>
      <c r="V936" s="81">
        <v>0</v>
      </c>
      <c r="W936" s="102">
        <v>687566</v>
      </c>
      <c r="X936" s="102">
        <v>0</v>
      </c>
      <c r="Y936" s="102">
        <v>0</v>
      </c>
      <c r="Z936" s="102">
        <v>0</v>
      </c>
      <c r="AA936" s="102">
        <v>0</v>
      </c>
      <c r="AB936" s="102">
        <v>0</v>
      </c>
      <c r="AC936" s="102">
        <v>687566</v>
      </c>
      <c r="AD936" s="89">
        <v>44685</v>
      </c>
      <c r="AE936" s="89">
        <v>45781</v>
      </c>
      <c r="AF936" s="93">
        <v>687566</v>
      </c>
      <c r="AG936" s="84">
        <v>0.09</v>
      </c>
      <c r="AH936" s="84">
        <v>3</v>
      </c>
      <c r="AI936" s="85">
        <v>6.1652999999999999E-2</v>
      </c>
      <c r="AJ936" s="86">
        <v>0.09</v>
      </c>
      <c r="AK936" s="86">
        <v>3</v>
      </c>
      <c r="AL936" s="87">
        <v>6.1652999999999999E-2</v>
      </c>
      <c r="AM936" s="91" t="s">
        <v>620</v>
      </c>
      <c r="AN936" s="91" t="s">
        <v>621</v>
      </c>
      <c r="AO936" s="19">
        <v>0</v>
      </c>
      <c r="AP936" s="19">
        <v>18134.46</v>
      </c>
      <c r="AQ936" s="19">
        <v>0</v>
      </c>
      <c r="AR936" s="19">
        <v>0</v>
      </c>
      <c r="AS936" s="19">
        <v>0</v>
      </c>
      <c r="AT936" s="19">
        <v>0</v>
      </c>
      <c r="AU936" s="19">
        <v>0</v>
      </c>
      <c r="AV936" s="19">
        <v>0</v>
      </c>
      <c r="AW936" s="19">
        <v>0</v>
      </c>
      <c r="AX936" s="19">
        <v>0</v>
      </c>
      <c r="AY936" s="19">
        <v>0</v>
      </c>
      <c r="AZ936" s="19">
        <v>0</v>
      </c>
      <c r="BA936" s="19">
        <v>0</v>
      </c>
      <c r="BB936" s="19">
        <v>0</v>
      </c>
      <c r="BC936" s="19">
        <v>0</v>
      </c>
      <c r="BD936" s="19">
        <v>0</v>
      </c>
      <c r="BE936" s="19">
        <v>0</v>
      </c>
      <c r="BF936" s="19">
        <v>0</v>
      </c>
      <c r="BG936" s="19">
        <v>0</v>
      </c>
      <c r="BH936" s="19">
        <v>0</v>
      </c>
      <c r="BI936" s="19">
        <v>0</v>
      </c>
      <c r="BJ936" s="19">
        <f t="shared" si="42"/>
        <v>18134.46</v>
      </c>
      <c r="BK936" s="19">
        <f t="shared" si="43"/>
        <v>0</v>
      </c>
      <c r="BL936" s="19">
        <f t="shared" si="44"/>
        <v>18134.46</v>
      </c>
    </row>
    <row r="937" spans="1:64" x14ac:dyDescent="0.25">
      <c r="A937" s="52" t="s">
        <v>2750</v>
      </c>
      <c r="B937" s="78" t="s">
        <v>1173</v>
      </c>
      <c r="C937" s="79">
        <v>1</v>
      </c>
      <c r="D937" s="80" t="s">
        <v>23</v>
      </c>
      <c r="E937" s="79" t="s">
        <v>434</v>
      </c>
      <c r="F937" s="79" t="s">
        <v>604</v>
      </c>
      <c r="G937" s="79" t="s">
        <v>623</v>
      </c>
      <c r="H937" s="79" t="s">
        <v>624</v>
      </c>
      <c r="I937" s="79" t="s">
        <v>625</v>
      </c>
      <c r="J937" s="79" t="s">
        <v>626</v>
      </c>
      <c r="K937" s="79" t="s">
        <v>446</v>
      </c>
      <c r="L937" s="79" t="s">
        <v>606</v>
      </c>
      <c r="M937" s="79" t="s">
        <v>619</v>
      </c>
      <c r="N937" s="81">
        <v>1</v>
      </c>
      <c r="O937" s="81">
        <v>1</v>
      </c>
      <c r="P937" s="81">
        <v>1</v>
      </c>
      <c r="Q937" s="81">
        <v>1</v>
      </c>
      <c r="R937" s="81">
        <v>1</v>
      </c>
      <c r="S937" s="81">
        <v>1</v>
      </c>
      <c r="T937" s="81">
        <v>0</v>
      </c>
      <c r="U937" s="81">
        <v>0</v>
      </c>
      <c r="V937" s="81">
        <v>0</v>
      </c>
      <c r="W937" s="102">
        <v>1604277</v>
      </c>
      <c r="X937" s="102">
        <v>0</v>
      </c>
      <c r="Y937" s="102">
        <v>0</v>
      </c>
      <c r="Z937" s="102">
        <v>0</v>
      </c>
      <c r="AA937" s="102">
        <v>0</v>
      </c>
      <c r="AB937" s="102">
        <v>0</v>
      </c>
      <c r="AC937" s="102">
        <v>1604277</v>
      </c>
      <c r="AD937" s="89">
        <v>44685</v>
      </c>
      <c r="AE937" s="89">
        <v>46511</v>
      </c>
      <c r="AF937" s="93">
        <v>1604277</v>
      </c>
      <c r="AG937" s="84">
        <v>2.09</v>
      </c>
      <c r="AH937" s="84">
        <v>5</v>
      </c>
      <c r="AI937" s="85">
        <v>7.1294999999999997E-2</v>
      </c>
      <c r="AJ937" s="86">
        <v>2.09</v>
      </c>
      <c r="AK937" s="86">
        <v>5</v>
      </c>
      <c r="AL937" s="87">
        <v>7.1294999999999997E-2</v>
      </c>
      <c r="AM937" s="91" t="s">
        <v>620</v>
      </c>
      <c r="AN937" s="91" t="s">
        <v>621</v>
      </c>
      <c r="AO937" s="19">
        <v>0</v>
      </c>
      <c r="AP937" s="19">
        <v>48929.95</v>
      </c>
      <c r="AQ937" s="19">
        <v>0</v>
      </c>
      <c r="AR937" s="19">
        <v>0</v>
      </c>
      <c r="AS937" s="19">
        <v>0</v>
      </c>
      <c r="AT937" s="19">
        <v>0</v>
      </c>
      <c r="AU937" s="19">
        <v>0</v>
      </c>
      <c r="AV937" s="19">
        <v>48929.95</v>
      </c>
      <c r="AW937" s="19">
        <v>0</v>
      </c>
      <c r="AX937" s="19">
        <v>0</v>
      </c>
      <c r="AY937" s="19">
        <v>0</v>
      </c>
      <c r="AZ937" s="19">
        <v>0</v>
      </c>
      <c r="BA937" s="19">
        <v>0</v>
      </c>
      <c r="BB937" s="19">
        <v>48929.95</v>
      </c>
      <c r="BC937" s="19">
        <v>0</v>
      </c>
      <c r="BD937" s="19">
        <v>0</v>
      </c>
      <c r="BE937" s="19">
        <v>0</v>
      </c>
      <c r="BF937" s="19">
        <v>0</v>
      </c>
      <c r="BG937" s="19">
        <v>0</v>
      </c>
      <c r="BH937" s="19">
        <v>48929.95</v>
      </c>
      <c r="BI937" s="19">
        <v>0</v>
      </c>
      <c r="BJ937" s="19">
        <f t="shared" si="42"/>
        <v>97859.9</v>
      </c>
      <c r="BK937" s="19">
        <f t="shared" si="43"/>
        <v>97859.9</v>
      </c>
      <c r="BL937" s="19">
        <f t="shared" si="44"/>
        <v>195719.8</v>
      </c>
    </row>
    <row r="938" spans="1:64" x14ac:dyDescent="0.25">
      <c r="A938" s="52" t="s">
        <v>2751</v>
      </c>
      <c r="B938" s="78" t="s">
        <v>1174</v>
      </c>
      <c r="C938" s="79">
        <v>1</v>
      </c>
      <c r="D938" s="80" t="s">
        <v>23</v>
      </c>
      <c r="E938" s="79" t="s">
        <v>434</v>
      </c>
      <c r="F938" s="79" t="s">
        <v>604</v>
      </c>
      <c r="G938" s="79" t="s">
        <v>623</v>
      </c>
      <c r="H938" s="79" t="s">
        <v>624</v>
      </c>
      <c r="I938" s="79" t="s">
        <v>625</v>
      </c>
      <c r="J938" s="79" t="s">
        <v>626</v>
      </c>
      <c r="K938" s="79" t="s">
        <v>446</v>
      </c>
      <c r="L938" s="79" t="s">
        <v>606</v>
      </c>
      <c r="M938" s="79" t="s">
        <v>619</v>
      </c>
      <c r="N938" s="81">
        <v>1</v>
      </c>
      <c r="O938" s="81">
        <v>1</v>
      </c>
      <c r="P938" s="81">
        <v>1</v>
      </c>
      <c r="Q938" s="81">
        <v>1</v>
      </c>
      <c r="R938" s="81">
        <v>1</v>
      </c>
      <c r="S938" s="81">
        <v>1</v>
      </c>
      <c r="T938" s="81">
        <v>0</v>
      </c>
      <c r="U938" s="81">
        <v>0</v>
      </c>
      <c r="V938" s="81">
        <v>0</v>
      </c>
      <c r="W938" s="102">
        <v>546349.94999999995</v>
      </c>
      <c r="X938" s="102">
        <v>0</v>
      </c>
      <c r="Y938" s="102">
        <v>0</v>
      </c>
      <c r="Z938" s="102">
        <v>0</v>
      </c>
      <c r="AA938" s="102">
        <v>0</v>
      </c>
      <c r="AB938" s="102">
        <v>0</v>
      </c>
      <c r="AC938" s="102">
        <v>546349.94999999995</v>
      </c>
      <c r="AD938" s="89">
        <v>44685</v>
      </c>
      <c r="AE938" s="89">
        <v>45781</v>
      </c>
      <c r="AF938" s="93">
        <v>546349.94999999995</v>
      </c>
      <c r="AG938" s="84">
        <v>0.09</v>
      </c>
      <c r="AH938" s="84">
        <v>3</v>
      </c>
      <c r="AI938" s="85">
        <v>6.1652999999999999E-2</v>
      </c>
      <c r="AJ938" s="86">
        <v>0.09</v>
      </c>
      <c r="AK938" s="86">
        <v>3</v>
      </c>
      <c r="AL938" s="87">
        <v>6.1652999999999999E-2</v>
      </c>
      <c r="AM938" s="91" t="s">
        <v>620</v>
      </c>
      <c r="AN938" s="91" t="s">
        <v>621</v>
      </c>
      <c r="AO938" s="19">
        <v>0</v>
      </c>
      <c r="AP938" s="19">
        <v>24293.77</v>
      </c>
      <c r="AQ938" s="19">
        <v>0</v>
      </c>
      <c r="AR938" s="19">
        <v>0</v>
      </c>
      <c r="AS938" s="19">
        <v>0</v>
      </c>
      <c r="AT938" s="19">
        <v>0</v>
      </c>
      <c r="AU938" s="19">
        <v>0</v>
      </c>
      <c r="AV938" s="19">
        <v>0</v>
      </c>
      <c r="AW938" s="19">
        <v>0</v>
      </c>
      <c r="AX938" s="19">
        <v>0</v>
      </c>
      <c r="AY938" s="19">
        <v>0</v>
      </c>
      <c r="AZ938" s="19">
        <v>0</v>
      </c>
      <c r="BA938" s="19">
        <v>0</v>
      </c>
      <c r="BB938" s="19">
        <v>0</v>
      </c>
      <c r="BC938" s="19">
        <v>0</v>
      </c>
      <c r="BD938" s="19">
        <v>0</v>
      </c>
      <c r="BE938" s="19">
        <v>0</v>
      </c>
      <c r="BF938" s="19">
        <v>0</v>
      </c>
      <c r="BG938" s="19">
        <v>0</v>
      </c>
      <c r="BH938" s="19">
        <v>0</v>
      </c>
      <c r="BI938" s="19">
        <v>0</v>
      </c>
      <c r="BJ938" s="19">
        <f t="shared" si="42"/>
        <v>24293.77</v>
      </c>
      <c r="BK938" s="19">
        <f t="shared" si="43"/>
        <v>0</v>
      </c>
      <c r="BL938" s="19">
        <f t="shared" si="44"/>
        <v>24293.77</v>
      </c>
    </row>
    <row r="939" spans="1:64" x14ac:dyDescent="0.25">
      <c r="A939" s="52" t="s">
        <v>2752</v>
      </c>
      <c r="B939" s="78" t="s">
        <v>1175</v>
      </c>
      <c r="C939" s="79">
        <v>1</v>
      </c>
      <c r="D939" s="80" t="s">
        <v>23</v>
      </c>
      <c r="E939" s="79" t="s">
        <v>434</v>
      </c>
      <c r="F939" s="79" t="s">
        <v>604</v>
      </c>
      <c r="G939" s="79" t="s">
        <v>623</v>
      </c>
      <c r="H939" s="79" t="s">
        <v>624</v>
      </c>
      <c r="I939" s="79" t="s">
        <v>625</v>
      </c>
      <c r="J939" s="79" t="s">
        <v>626</v>
      </c>
      <c r="K939" s="79" t="s">
        <v>446</v>
      </c>
      <c r="L939" s="79" t="s">
        <v>606</v>
      </c>
      <c r="M939" s="79" t="s">
        <v>619</v>
      </c>
      <c r="N939" s="81">
        <v>1</v>
      </c>
      <c r="O939" s="81">
        <v>1</v>
      </c>
      <c r="P939" s="81">
        <v>1</v>
      </c>
      <c r="Q939" s="81">
        <v>1</v>
      </c>
      <c r="R939" s="81">
        <v>1</v>
      </c>
      <c r="S939" s="81">
        <v>1</v>
      </c>
      <c r="T939" s="81">
        <v>0</v>
      </c>
      <c r="U939" s="81">
        <v>0</v>
      </c>
      <c r="V939" s="81">
        <v>0</v>
      </c>
      <c r="W939" s="102">
        <v>546335.80000000005</v>
      </c>
      <c r="X939" s="102">
        <v>0</v>
      </c>
      <c r="Y939" s="102">
        <v>0</v>
      </c>
      <c r="Z939" s="102">
        <v>0</v>
      </c>
      <c r="AA939" s="102">
        <v>0</v>
      </c>
      <c r="AB939" s="102">
        <v>0</v>
      </c>
      <c r="AC939" s="102">
        <v>546335.80000000005</v>
      </c>
      <c r="AD939" s="89">
        <v>44685</v>
      </c>
      <c r="AE939" s="89">
        <v>46511</v>
      </c>
      <c r="AF939" s="93">
        <v>546335.80000000005</v>
      </c>
      <c r="AG939" s="84">
        <v>2.09</v>
      </c>
      <c r="AH939" s="84">
        <v>5</v>
      </c>
      <c r="AI939" s="85">
        <v>7.1294999999999997E-2</v>
      </c>
      <c r="AJ939" s="86">
        <v>2.09</v>
      </c>
      <c r="AK939" s="86">
        <v>5</v>
      </c>
      <c r="AL939" s="87">
        <v>7.1294999999999997E-2</v>
      </c>
      <c r="AM939" s="91" t="s">
        <v>620</v>
      </c>
      <c r="AN939" s="91" t="s">
        <v>621</v>
      </c>
      <c r="AO939" s="19">
        <v>0</v>
      </c>
      <c r="AP939" s="19">
        <v>65540.479999999996</v>
      </c>
      <c r="AQ939" s="19">
        <v>0</v>
      </c>
      <c r="AR939" s="19">
        <v>0</v>
      </c>
      <c r="AS939" s="19">
        <v>0</v>
      </c>
      <c r="AT939" s="19">
        <v>0</v>
      </c>
      <c r="AU939" s="19">
        <v>0</v>
      </c>
      <c r="AV939" s="19">
        <v>65540.479999999996</v>
      </c>
      <c r="AW939" s="19">
        <v>0</v>
      </c>
      <c r="AX939" s="19">
        <v>0</v>
      </c>
      <c r="AY939" s="19">
        <v>0</v>
      </c>
      <c r="AZ939" s="19">
        <v>0</v>
      </c>
      <c r="BA939" s="19">
        <v>0</v>
      </c>
      <c r="BB939" s="19">
        <v>65540.479999999996</v>
      </c>
      <c r="BC939" s="19">
        <v>0</v>
      </c>
      <c r="BD939" s="19">
        <v>0</v>
      </c>
      <c r="BE939" s="19">
        <v>0</v>
      </c>
      <c r="BF939" s="19">
        <v>0</v>
      </c>
      <c r="BG939" s="19">
        <v>0</v>
      </c>
      <c r="BH939" s="19">
        <v>65540.479999999996</v>
      </c>
      <c r="BI939" s="19">
        <v>0</v>
      </c>
      <c r="BJ939" s="19">
        <f t="shared" si="42"/>
        <v>131080.95999999999</v>
      </c>
      <c r="BK939" s="19">
        <f t="shared" si="43"/>
        <v>131080.95999999999</v>
      </c>
      <c r="BL939" s="19">
        <f t="shared" si="44"/>
        <v>262161.91999999998</v>
      </c>
    </row>
    <row r="940" spans="1:64" x14ac:dyDescent="0.25">
      <c r="A940" s="52" t="s">
        <v>2753</v>
      </c>
      <c r="B940" s="78" t="s">
        <v>1176</v>
      </c>
      <c r="C940" s="79">
        <v>1</v>
      </c>
      <c r="D940" s="80" t="s">
        <v>23</v>
      </c>
      <c r="E940" s="79" t="s">
        <v>434</v>
      </c>
      <c r="F940" s="79" t="s">
        <v>604</v>
      </c>
      <c r="G940" s="79" t="s">
        <v>623</v>
      </c>
      <c r="H940" s="79" t="s">
        <v>624</v>
      </c>
      <c r="I940" s="79" t="s">
        <v>625</v>
      </c>
      <c r="J940" s="79" t="s">
        <v>626</v>
      </c>
      <c r="K940" s="79" t="s">
        <v>446</v>
      </c>
      <c r="L940" s="79" t="s">
        <v>606</v>
      </c>
      <c r="M940" s="79" t="s">
        <v>619</v>
      </c>
      <c r="N940" s="81">
        <v>1</v>
      </c>
      <c r="O940" s="81">
        <v>1</v>
      </c>
      <c r="P940" s="81">
        <v>1</v>
      </c>
      <c r="Q940" s="81">
        <v>1</v>
      </c>
      <c r="R940" s="81">
        <v>1</v>
      </c>
      <c r="S940" s="81">
        <v>1</v>
      </c>
      <c r="T940" s="81">
        <v>0</v>
      </c>
      <c r="U940" s="81">
        <v>0</v>
      </c>
      <c r="V940" s="81">
        <v>0</v>
      </c>
      <c r="W940" s="102">
        <v>8803293.5600000005</v>
      </c>
      <c r="X940" s="102">
        <v>0</v>
      </c>
      <c r="Y940" s="102">
        <v>0</v>
      </c>
      <c r="Z940" s="102">
        <v>0</v>
      </c>
      <c r="AA940" s="102">
        <v>0</v>
      </c>
      <c r="AB940" s="102">
        <v>0</v>
      </c>
      <c r="AC940" s="102">
        <v>8803293.5600000005</v>
      </c>
      <c r="AD940" s="89">
        <v>44685</v>
      </c>
      <c r="AE940" s="89">
        <v>45781</v>
      </c>
      <c r="AF940" s="93">
        <v>8803293.5600000005</v>
      </c>
      <c r="AG940" s="84">
        <v>0.09</v>
      </c>
      <c r="AH940" s="84">
        <v>3</v>
      </c>
      <c r="AI940" s="85">
        <v>6.1652999999999999E-2</v>
      </c>
      <c r="AJ940" s="86">
        <v>0.09</v>
      </c>
      <c r="AK940" s="86">
        <v>3</v>
      </c>
      <c r="AL940" s="87">
        <v>6.1652999999999999E-2</v>
      </c>
      <c r="AM940" s="91" t="s">
        <v>620</v>
      </c>
      <c r="AN940" s="91" t="s">
        <v>621</v>
      </c>
      <c r="AO940" s="19">
        <v>0</v>
      </c>
      <c r="AP940" s="19">
        <v>20772.63</v>
      </c>
      <c r="AQ940" s="19">
        <v>0</v>
      </c>
      <c r="AR940" s="19">
        <v>0</v>
      </c>
      <c r="AS940" s="19">
        <v>0</v>
      </c>
      <c r="AT940" s="19">
        <v>0</v>
      </c>
      <c r="AU940" s="19">
        <v>0</v>
      </c>
      <c r="AV940" s="19">
        <v>0</v>
      </c>
      <c r="AW940" s="19">
        <v>0</v>
      </c>
      <c r="AX940" s="19">
        <v>0</v>
      </c>
      <c r="AY940" s="19">
        <v>0</v>
      </c>
      <c r="AZ940" s="19">
        <v>0</v>
      </c>
      <c r="BA940" s="19">
        <v>0</v>
      </c>
      <c r="BB940" s="19">
        <v>0</v>
      </c>
      <c r="BC940" s="19">
        <v>0</v>
      </c>
      <c r="BD940" s="19">
        <v>0</v>
      </c>
      <c r="BE940" s="19">
        <v>0</v>
      </c>
      <c r="BF940" s="19">
        <v>0</v>
      </c>
      <c r="BG940" s="19">
        <v>0</v>
      </c>
      <c r="BH940" s="19">
        <v>0</v>
      </c>
      <c r="BI940" s="19">
        <v>0</v>
      </c>
      <c r="BJ940" s="19">
        <f t="shared" si="42"/>
        <v>20772.63</v>
      </c>
      <c r="BK940" s="19">
        <f t="shared" si="43"/>
        <v>0</v>
      </c>
      <c r="BL940" s="19">
        <f t="shared" si="44"/>
        <v>20772.63</v>
      </c>
    </row>
    <row r="941" spans="1:64" x14ac:dyDescent="0.25">
      <c r="A941" s="52" t="s">
        <v>2754</v>
      </c>
      <c r="B941" s="78" t="s">
        <v>1177</v>
      </c>
      <c r="C941" s="79">
        <v>1</v>
      </c>
      <c r="D941" s="80" t="s">
        <v>23</v>
      </c>
      <c r="E941" s="79" t="s">
        <v>434</v>
      </c>
      <c r="F941" s="79" t="s">
        <v>604</v>
      </c>
      <c r="G941" s="79" t="s">
        <v>623</v>
      </c>
      <c r="H941" s="79" t="s">
        <v>624</v>
      </c>
      <c r="I941" s="79" t="s">
        <v>625</v>
      </c>
      <c r="J941" s="79" t="s">
        <v>626</v>
      </c>
      <c r="K941" s="79" t="s">
        <v>446</v>
      </c>
      <c r="L941" s="79" t="s">
        <v>606</v>
      </c>
      <c r="M941" s="79" t="s">
        <v>619</v>
      </c>
      <c r="N941" s="81">
        <v>1</v>
      </c>
      <c r="O941" s="81">
        <v>1</v>
      </c>
      <c r="P941" s="81">
        <v>1</v>
      </c>
      <c r="Q941" s="81">
        <v>1</v>
      </c>
      <c r="R941" s="81">
        <v>1</v>
      </c>
      <c r="S941" s="81">
        <v>1</v>
      </c>
      <c r="T941" s="81">
        <v>0</v>
      </c>
      <c r="U941" s="81">
        <v>0</v>
      </c>
      <c r="V941" s="81">
        <v>0</v>
      </c>
      <c r="W941" s="102">
        <v>588275.15</v>
      </c>
      <c r="X941" s="102">
        <v>0</v>
      </c>
      <c r="Y941" s="102">
        <v>0</v>
      </c>
      <c r="Z941" s="102">
        <v>0</v>
      </c>
      <c r="AA941" s="102">
        <v>0</v>
      </c>
      <c r="AB941" s="102">
        <v>0</v>
      </c>
      <c r="AC941" s="102">
        <v>588275.15</v>
      </c>
      <c r="AD941" s="89">
        <v>44685</v>
      </c>
      <c r="AE941" s="89">
        <v>45781</v>
      </c>
      <c r="AF941" s="93">
        <v>588275.15</v>
      </c>
      <c r="AG941" s="84">
        <v>0.09</v>
      </c>
      <c r="AH941" s="84">
        <v>3</v>
      </c>
      <c r="AI941" s="85">
        <v>6.1652999999999999E-2</v>
      </c>
      <c r="AJ941" s="86">
        <v>0.09</v>
      </c>
      <c r="AK941" s="86">
        <v>3</v>
      </c>
      <c r="AL941" s="87">
        <v>6.1652999999999999E-2</v>
      </c>
      <c r="AM941" s="91" t="s">
        <v>620</v>
      </c>
      <c r="AN941" s="91" t="s">
        <v>621</v>
      </c>
      <c r="AO941" s="19">
        <v>0</v>
      </c>
      <c r="AP941" s="19">
        <v>56049.69</v>
      </c>
      <c r="AQ941" s="19">
        <v>0</v>
      </c>
      <c r="AR941" s="19">
        <v>0</v>
      </c>
      <c r="AS941" s="19">
        <v>0</v>
      </c>
      <c r="AT941" s="19">
        <v>0</v>
      </c>
      <c r="AU941" s="19">
        <v>0</v>
      </c>
      <c r="AV941" s="19">
        <v>56049.69</v>
      </c>
      <c r="AW941" s="19">
        <v>0</v>
      </c>
      <c r="AX941" s="19">
        <v>0</v>
      </c>
      <c r="AY941" s="19">
        <v>0</v>
      </c>
      <c r="AZ941" s="19">
        <v>0</v>
      </c>
      <c r="BA941" s="19">
        <v>0</v>
      </c>
      <c r="BB941" s="19">
        <v>56049.69</v>
      </c>
      <c r="BC941" s="19">
        <v>0</v>
      </c>
      <c r="BD941" s="19">
        <v>0</v>
      </c>
      <c r="BE941" s="19">
        <v>0</v>
      </c>
      <c r="BF941" s="19">
        <v>0</v>
      </c>
      <c r="BG941" s="19">
        <v>0</v>
      </c>
      <c r="BH941" s="19">
        <v>56049.69</v>
      </c>
      <c r="BI941" s="19">
        <v>0</v>
      </c>
      <c r="BJ941" s="19">
        <f t="shared" si="42"/>
        <v>112099.38</v>
      </c>
      <c r="BK941" s="19">
        <f t="shared" si="43"/>
        <v>112099.38</v>
      </c>
      <c r="BL941" s="19">
        <f t="shared" si="44"/>
        <v>224198.76</v>
      </c>
    </row>
    <row r="942" spans="1:64" x14ac:dyDescent="0.25">
      <c r="A942" s="52" t="s">
        <v>2755</v>
      </c>
      <c r="B942" s="78" t="s">
        <v>1178</v>
      </c>
      <c r="C942" s="79">
        <v>1</v>
      </c>
      <c r="D942" s="80" t="s">
        <v>23</v>
      </c>
      <c r="E942" s="79" t="s">
        <v>434</v>
      </c>
      <c r="F942" s="79" t="s">
        <v>604</v>
      </c>
      <c r="G942" s="79" t="s">
        <v>623</v>
      </c>
      <c r="H942" s="79" t="s">
        <v>624</v>
      </c>
      <c r="I942" s="79" t="s">
        <v>625</v>
      </c>
      <c r="J942" s="79" t="s">
        <v>626</v>
      </c>
      <c r="K942" s="79" t="s">
        <v>446</v>
      </c>
      <c r="L942" s="79" t="s">
        <v>606</v>
      </c>
      <c r="M942" s="79" t="s">
        <v>619</v>
      </c>
      <c r="N942" s="81">
        <v>1</v>
      </c>
      <c r="O942" s="81">
        <v>1</v>
      </c>
      <c r="P942" s="81">
        <v>1</v>
      </c>
      <c r="Q942" s="81">
        <v>1</v>
      </c>
      <c r="R942" s="81">
        <v>1</v>
      </c>
      <c r="S942" s="81">
        <v>1</v>
      </c>
      <c r="T942" s="81">
        <v>0</v>
      </c>
      <c r="U942" s="81">
        <v>0</v>
      </c>
      <c r="V942" s="81">
        <v>0</v>
      </c>
      <c r="W942" s="102">
        <v>1372605.32</v>
      </c>
      <c r="X942" s="102">
        <v>0</v>
      </c>
      <c r="Y942" s="102">
        <v>0</v>
      </c>
      <c r="Z942" s="102">
        <v>0</v>
      </c>
      <c r="AA942" s="102">
        <v>0</v>
      </c>
      <c r="AB942" s="102">
        <v>0</v>
      </c>
      <c r="AC942" s="102">
        <v>1372605.32</v>
      </c>
      <c r="AD942" s="89">
        <v>44685</v>
      </c>
      <c r="AE942" s="89">
        <v>46511</v>
      </c>
      <c r="AF942" s="93">
        <v>1372605.32</v>
      </c>
      <c r="AG942" s="84">
        <v>2.09</v>
      </c>
      <c r="AH942" s="84">
        <v>5</v>
      </c>
      <c r="AI942" s="85">
        <v>7.1294999999999997E-2</v>
      </c>
      <c r="AJ942" s="86">
        <v>2.09</v>
      </c>
      <c r="AK942" s="86">
        <v>5</v>
      </c>
      <c r="AL942" s="87">
        <v>7.1294999999999997E-2</v>
      </c>
      <c r="AM942" s="91" t="s">
        <v>620</v>
      </c>
      <c r="AN942" s="91" t="s">
        <v>621</v>
      </c>
      <c r="AO942" s="19">
        <v>0</v>
      </c>
      <c r="AP942" s="19">
        <v>1186767.42</v>
      </c>
      <c r="AQ942" s="19">
        <v>0</v>
      </c>
      <c r="AR942" s="19">
        <v>0</v>
      </c>
      <c r="AS942" s="19">
        <v>0</v>
      </c>
      <c r="AT942" s="19">
        <v>0</v>
      </c>
      <c r="AU942" s="19">
        <v>0</v>
      </c>
      <c r="AV942" s="19">
        <v>0</v>
      </c>
      <c r="AW942" s="19">
        <v>0</v>
      </c>
      <c r="AX942" s="19">
        <v>0</v>
      </c>
      <c r="AY942" s="19">
        <v>0</v>
      </c>
      <c r="AZ942" s="19">
        <v>0</v>
      </c>
      <c r="BA942" s="19">
        <v>0</v>
      </c>
      <c r="BB942" s="19">
        <v>0</v>
      </c>
      <c r="BC942" s="19">
        <v>0</v>
      </c>
      <c r="BD942" s="19">
        <v>0</v>
      </c>
      <c r="BE942" s="19">
        <v>0</v>
      </c>
      <c r="BF942" s="19">
        <v>0</v>
      </c>
      <c r="BG942" s="19">
        <v>0</v>
      </c>
      <c r="BH942" s="19">
        <v>0</v>
      </c>
      <c r="BI942" s="19">
        <v>0</v>
      </c>
      <c r="BJ942" s="19">
        <f t="shared" si="42"/>
        <v>1186767.42</v>
      </c>
      <c r="BK942" s="19">
        <f t="shared" si="43"/>
        <v>0</v>
      </c>
      <c r="BL942" s="19">
        <f t="shared" si="44"/>
        <v>1186767.42</v>
      </c>
    </row>
    <row r="943" spans="1:64" x14ac:dyDescent="0.25">
      <c r="A943" s="52" t="s">
        <v>2756</v>
      </c>
      <c r="B943" s="78" t="s">
        <v>1179</v>
      </c>
      <c r="C943" s="79">
        <v>1</v>
      </c>
      <c r="D943" s="80" t="s">
        <v>23</v>
      </c>
      <c r="E943" s="79" t="s">
        <v>434</v>
      </c>
      <c r="F943" s="79" t="s">
        <v>604</v>
      </c>
      <c r="G943" s="79" t="s">
        <v>623</v>
      </c>
      <c r="H943" s="79" t="s">
        <v>624</v>
      </c>
      <c r="I943" s="79" t="s">
        <v>625</v>
      </c>
      <c r="J943" s="79" t="s">
        <v>626</v>
      </c>
      <c r="K943" s="79" t="s">
        <v>446</v>
      </c>
      <c r="L943" s="79" t="s">
        <v>606</v>
      </c>
      <c r="M943" s="79" t="s">
        <v>619</v>
      </c>
      <c r="N943" s="81">
        <v>1</v>
      </c>
      <c r="O943" s="81">
        <v>1</v>
      </c>
      <c r="P943" s="81">
        <v>1</v>
      </c>
      <c r="Q943" s="81">
        <v>1</v>
      </c>
      <c r="R943" s="81">
        <v>1</v>
      </c>
      <c r="S943" s="81">
        <v>1</v>
      </c>
      <c r="T943" s="81">
        <v>0</v>
      </c>
      <c r="U943" s="81">
        <v>0</v>
      </c>
      <c r="V943" s="81">
        <v>0</v>
      </c>
      <c r="W943" s="102">
        <v>788080.87</v>
      </c>
      <c r="X943" s="102">
        <v>0</v>
      </c>
      <c r="Y943" s="102">
        <v>0</v>
      </c>
      <c r="Z943" s="102">
        <v>0</v>
      </c>
      <c r="AA943" s="102">
        <v>0</v>
      </c>
      <c r="AB943" s="102">
        <v>0</v>
      </c>
      <c r="AC943" s="102">
        <v>788080.87</v>
      </c>
      <c r="AD943" s="89">
        <v>44685</v>
      </c>
      <c r="AE943" s="89">
        <v>45781</v>
      </c>
      <c r="AF943" s="93">
        <v>788080.87</v>
      </c>
      <c r="AG943" s="84">
        <v>0.09</v>
      </c>
      <c r="AH943" s="84">
        <v>3</v>
      </c>
      <c r="AI943" s="85">
        <v>6.1652999999999999E-2</v>
      </c>
      <c r="AJ943" s="86">
        <v>0.09</v>
      </c>
      <c r="AK943" s="86">
        <v>3</v>
      </c>
      <c r="AL943" s="87">
        <v>6.1652999999999999E-2</v>
      </c>
      <c r="AM943" s="91" t="s">
        <v>620</v>
      </c>
      <c r="AN943" s="91" t="s">
        <v>621</v>
      </c>
      <c r="AO943" s="19">
        <v>933.14</v>
      </c>
      <c r="AP943" s="19">
        <v>933.14</v>
      </c>
      <c r="AQ943" s="19">
        <v>0</v>
      </c>
      <c r="AR943" s="19">
        <v>0</v>
      </c>
      <c r="AS943" s="19">
        <v>0</v>
      </c>
      <c r="AT943" s="19">
        <v>0</v>
      </c>
      <c r="AU943" s="19">
        <v>0</v>
      </c>
      <c r="AV943" s="19">
        <v>0</v>
      </c>
      <c r="AW943" s="19">
        <v>0</v>
      </c>
      <c r="AX943" s="19">
        <v>0</v>
      </c>
      <c r="AY943" s="19">
        <v>0</v>
      </c>
      <c r="AZ943" s="19">
        <v>0</v>
      </c>
      <c r="BA943" s="19">
        <v>0</v>
      </c>
      <c r="BB943" s="19">
        <v>0</v>
      </c>
      <c r="BC943" s="19">
        <v>0</v>
      </c>
      <c r="BD943" s="19">
        <v>0</v>
      </c>
      <c r="BE943" s="19">
        <v>0</v>
      </c>
      <c r="BF943" s="19">
        <v>0</v>
      </c>
      <c r="BG943" s="19">
        <v>0</v>
      </c>
      <c r="BH943" s="19">
        <v>0</v>
      </c>
      <c r="BI943" s="19">
        <v>0</v>
      </c>
      <c r="BJ943" s="19">
        <f t="shared" si="42"/>
        <v>1866.28</v>
      </c>
      <c r="BK943" s="19">
        <f t="shared" si="43"/>
        <v>0</v>
      </c>
      <c r="BL943" s="19">
        <f t="shared" si="44"/>
        <v>1866.28</v>
      </c>
    </row>
    <row r="944" spans="1:64" x14ac:dyDescent="0.25">
      <c r="A944" s="52" t="s">
        <v>2757</v>
      </c>
      <c r="B944" s="78" t="s">
        <v>1180</v>
      </c>
      <c r="C944" s="79">
        <v>1</v>
      </c>
      <c r="D944" s="80" t="s">
        <v>23</v>
      </c>
      <c r="E944" s="79" t="s">
        <v>434</v>
      </c>
      <c r="F944" s="79" t="s">
        <v>604</v>
      </c>
      <c r="G944" s="79" t="s">
        <v>623</v>
      </c>
      <c r="H944" s="79" t="s">
        <v>624</v>
      </c>
      <c r="I944" s="79" t="s">
        <v>625</v>
      </c>
      <c r="J944" s="79" t="s">
        <v>626</v>
      </c>
      <c r="K944" s="79" t="s">
        <v>446</v>
      </c>
      <c r="L944" s="79" t="s">
        <v>606</v>
      </c>
      <c r="M944" s="79" t="s">
        <v>619</v>
      </c>
      <c r="N944" s="81">
        <v>1</v>
      </c>
      <c r="O944" s="81">
        <v>1</v>
      </c>
      <c r="P944" s="81">
        <v>1</v>
      </c>
      <c r="Q944" s="81">
        <v>1</v>
      </c>
      <c r="R944" s="81">
        <v>1</v>
      </c>
      <c r="S944" s="81">
        <v>1</v>
      </c>
      <c r="T944" s="81">
        <v>0</v>
      </c>
      <c r="U944" s="81">
        <v>0</v>
      </c>
      <c r="V944" s="81">
        <v>0</v>
      </c>
      <c r="W944" s="102">
        <v>1838571.49</v>
      </c>
      <c r="X944" s="102">
        <v>0</v>
      </c>
      <c r="Y944" s="102">
        <v>0</v>
      </c>
      <c r="Z944" s="102">
        <v>0</v>
      </c>
      <c r="AA944" s="102">
        <v>0</v>
      </c>
      <c r="AB944" s="102">
        <v>0</v>
      </c>
      <c r="AC944" s="102">
        <v>1838571.49</v>
      </c>
      <c r="AD944" s="89">
        <v>44685</v>
      </c>
      <c r="AE944" s="89">
        <v>46511</v>
      </c>
      <c r="AF944" s="93">
        <v>1838571.49</v>
      </c>
      <c r="AG944" s="84">
        <v>2.09</v>
      </c>
      <c r="AH944" s="84">
        <v>5</v>
      </c>
      <c r="AI944" s="85">
        <v>7.1294999999999997E-2</v>
      </c>
      <c r="AJ944" s="86">
        <v>2.09</v>
      </c>
      <c r="AK944" s="86">
        <v>5</v>
      </c>
      <c r="AL944" s="87">
        <v>7.1294999999999997E-2</v>
      </c>
      <c r="AM944" s="91" t="s">
        <v>620</v>
      </c>
      <c r="AN944" s="91" t="s">
        <v>621</v>
      </c>
      <c r="AO944" s="19">
        <v>745.67</v>
      </c>
      <c r="AP944" s="19">
        <v>745.67</v>
      </c>
      <c r="AQ944" s="19">
        <v>745.67</v>
      </c>
      <c r="AR944" s="19">
        <v>745.67</v>
      </c>
      <c r="AS944" s="19">
        <v>745.67</v>
      </c>
      <c r="AT944" s="19">
        <v>745.67</v>
      </c>
      <c r="AU944" s="19">
        <v>745.67</v>
      </c>
      <c r="AV944" s="19">
        <v>745.67</v>
      </c>
      <c r="AW944" s="19">
        <v>372.84</v>
      </c>
      <c r="AX944" s="19">
        <v>372.84</v>
      </c>
      <c r="AY944" s="19">
        <v>372.84</v>
      </c>
      <c r="AZ944" s="19">
        <v>372.84</v>
      </c>
      <c r="BA944" s="19">
        <v>372.84</v>
      </c>
      <c r="BB944" s="19">
        <v>372.84</v>
      </c>
      <c r="BC944" s="19">
        <v>0</v>
      </c>
      <c r="BD944" s="19">
        <v>0</v>
      </c>
      <c r="BE944" s="19">
        <v>0</v>
      </c>
      <c r="BF944" s="19">
        <v>0</v>
      </c>
      <c r="BG944" s="19">
        <v>0</v>
      </c>
      <c r="BH944" s="19">
        <v>0</v>
      </c>
      <c r="BI944" s="19">
        <v>0</v>
      </c>
      <c r="BJ944" s="19">
        <f t="shared" si="42"/>
        <v>6338.2</v>
      </c>
      <c r="BK944" s="19">
        <f t="shared" si="43"/>
        <v>1864.1999999999998</v>
      </c>
      <c r="BL944" s="19">
        <f t="shared" si="44"/>
        <v>8202.4</v>
      </c>
    </row>
    <row r="945" spans="1:64" x14ac:dyDescent="0.25">
      <c r="A945" s="52" t="s">
        <v>2758</v>
      </c>
      <c r="B945" s="78" t="s">
        <v>1181</v>
      </c>
      <c r="C945" s="79">
        <v>1</v>
      </c>
      <c r="D945" s="80" t="s">
        <v>23</v>
      </c>
      <c r="E945" s="79" t="s">
        <v>434</v>
      </c>
      <c r="F945" s="79" t="s">
        <v>604</v>
      </c>
      <c r="G945" s="79" t="s">
        <v>623</v>
      </c>
      <c r="H945" s="79" t="s">
        <v>624</v>
      </c>
      <c r="I945" s="79" t="s">
        <v>625</v>
      </c>
      <c r="J945" s="79" t="s">
        <v>626</v>
      </c>
      <c r="K945" s="79" t="s">
        <v>446</v>
      </c>
      <c r="L945" s="79" t="s">
        <v>606</v>
      </c>
      <c r="M945" s="79" t="s">
        <v>619</v>
      </c>
      <c r="N945" s="81">
        <v>1</v>
      </c>
      <c r="O945" s="81">
        <v>1</v>
      </c>
      <c r="P945" s="81">
        <v>1</v>
      </c>
      <c r="Q945" s="81">
        <v>1</v>
      </c>
      <c r="R945" s="81">
        <v>1</v>
      </c>
      <c r="S945" s="81">
        <v>1</v>
      </c>
      <c r="T945" s="81">
        <v>0</v>
      </c>
      <c r="U945" s="81">
        <v>0</v>
      </c>
      <c r="V945" s="81">
        <v>0</v>
      </c>
      <c r="W945" s="102">
        <v>673856.34</v>
      </c>
      <c r="X945" s="102">
        <v>0</v>
      </c>
      <c r="Y945" s="102">
        <v>0</v>
      </c>
      <c r="Z945" s="102">
        <v>0</v>
      </c>
      <c r="AA945" s="102">
        <v>0</v>
      </c>
      <c r="AB945" s="102">
        <v>0</v>
      </c>
      <c r="AC945" s="102">
        <v>673856.34</v>
      </c>
      <c r="AD945" s="89">
        <v>44685</v>
      </c>
      <c r="AE945" s="89">
        <v>45781</v>
      </c>
      <c r="AF945" s="93">
        <v>673856.34</v>
      </c>
      <c r="AG945" s="84">
        <v>0.09</v>
      </c>
      <c r="AH945" s="84">
        <v>3</v>
      </c>
      <c r="AI945" s="85">
        <v>6.1652999999999999E-2</v>
      </c>
      <c r="AJ945" s="86">
        <v>0.09</v>
      </c>
      <c r="AK945" s="86">
        <v>3</v>
      </c>
      <c r="AL945" s="87">
        <v>6.1652999999999999E-2</v>
      </c>
      <c r="AM945" s="91" t="s">
        <v>620</v>
      </c>
      <c r="AN945" s="91" t="s">
        <v>621</v>
      </c>
      <c r="AO945" s="19">
        <v>2439.7800000000002</v>
      </c>
      <c r="AP945" s="19">
        <v>2439.7800000000002</v>
      </c>
      <c r="AQ945" s="19">
        <v>2439.7800000000002</v>
      </c>
      <c r="AR945" s="19">
        <v>2439.7800000000002</v>
      </c>
      <c r="AS945" s="19">
        <v>2439.7800000000002</v>
      </c>
      <c r="AT945" s="19">
        <v>2439.7800000000002</v>
      </c>
      <c r="AU945" s="19">
        <v>2439.7800000000002</v>
      </c>
      <c r="AV945" s="19">
        <v>2439.7800000000002</v>
      </c>
      <c r="AW945" s="19">
        <v>2439.7800000000002</v>
      </c>
      <c r="AX945" s="19">
        <v>2439.7800000000002</v>
      </c>
      <c r="AY945" s="19">
        <v>2439.7800000000002</v>
      </c>
      <c r="AZ945" s="19">
        <v>2439.7800000000002</v>
      </c>
      <c r="BA945" s="19">
        <v>2439.7800000000002</v>
      </c>
      <c r="BB945" s="19">
        <v>2439.7800000000002</v>
      </c>
      <c r="BC945" s="19">
        <v>2439.7800000000002</v>
      </c>
      <c r="BD945" s="19">
        <v>2439.7800000000002</v>
      </c>
      <c r="BE945" s="19">
        <v>2439.7800000000002</v>
      </c>
      <c r="BF945" s="19">
        <v>2439.7800000000002</v>
      </c>
      <c r="BG945" s="19">
        <v>2439.7800000000002</v>
      </c>
      <c r="BH945" s="19">
        <v>2439.7800000000002</v>
      </c>
      <c r="BI945" s="19">
        <v>1219.8900000000001</v>
      </c>
      <c r="BJ945" s="19">
        <f t="shared" si="42"/>
        <v>21958.02</v>
      </c>
      <c r="BK945" s="19">
        <f t="shared" si="43"/>
        <v>28057.469999999998</v>
      </c>
      <c r="BL945" s="19">
        <f t="shared" si="44"/>
        <v>50015.49</v>
      </c>
    </row>
    <row r="946" spans="1:64" x14ac:dyDescent="0.25">
      <c r="A946" s="52" t="s">
        <v>2759</v>
      </c>
      <c r="B946" s="78" t="s">
        <v>1182</v>
      </c>
      <c r="C946" s="79">
        <v>1</v>
      </c>
      <c r="D946" s="80" t="s">
        <v>23</v>
      </c>
      <c r="E946" s="79" t="s">
        <v>434</v>
      </c>
      <c r="F946" s="79" t="s">
        <v>604</v>
      </c>
      <c r="G946" s="79" t="s">
        <v>623</v>
      </c>
      <c r="H946" s="79" t="s">
        <v>624</v>
      </c>
      <c r="I946" s="79" t="s">
        <v>625</v>
      </c>
      <c r="J946" s="79" t="s">
        <v>626</v>
      </c>
      <c r="K946" s="79" t="s">
        <v>446</v>
      </c>
      <c r="L946" s="79" t="s">
        <v>606</v>
      </c>
      <c r="M946" s="79" t="s">
        <v>619</v>
      </c>
      <c r="N946" s="81">
        <v>1</v>
      </c>
      <c r="O946" s="81">
        <v>1</v>
      </c>
      <c r="P946" s="81">
        <v>1</v>
      </c>
      <c r="Q946" s="81">
        <v>1</v>
      </c>
      <c r="R946" s="81">
        <v>1</v>
      </c>
      <c r="S946" s="81">
        <v>1</v>
      </c>
      <c r="T946" s="81">
        <v>0</v>
      </c>
      <c r="U946" s="81">
        <v>0</v>
      </c>
      <c r="V946" s="81">
        <v>0</v>
      </c>
      <c r="W946" s="102">
        <v>1572331.46</v>
      </c>
      <c r="X946" s="102">
        <v>0</v>
      </c>
      <c r="Y946" s="102">
        <v>0</v>
      </c>
      <c r="Z946" s="102">
        <v>0</v>
      </c>
      <c r="AA946" s="102">
        <v>0</v>
      </c>
      <c r="AB946" s="102">
        <v>0</v>
      </c>
      <c r="AC946" s="102">
        <v>1572331.46</v>
      </c>
      <c r="AD946" s="89">
        <v>44685</v>
      </c>
      <c r="AE946" s="89">
        <v>46511</v>
      </c>
      <c r="AF946" s="93">
        <v>1572331.46</v>
      </c>
      <c r="AG946" s="84">
        <v>2.09</v>
      </c>
      <c r="AH946" s="84">
        <v>5</v>
      </c>
      <c r="AI946" s="85">
        <v>7.1294999999999997E-2</v>
      </c>
      <c r="AJ946" s="86">
        <v>2.09</v>
      </c>
      <c r="AK946" s="86">
        <v>5</v>
      </c>
      <c r="AL946" s="87">
        <v>7.1294999999999997E-2</v>
      </c>
      <c r="AM946" s="91" t="s">
        <v>620</v>
      </c>
      <c r="AN946" s="91" t="s">
        <v>621</v>
      </c>
      <c r="AO946" s="19">
        <v>4411.28</v>
      </c>
      <c r="AP946" s="19">
        <v>4411.28</v>
      </c>
      <c r="AQ946" s="19">
        <v>4411.28</v>
      </c>
      <c r="AR946" s="19">
        <v>4411.28</v>
      </c>
      <c r="AS946" s="19">
        <v>4411.28</v>
      </c>
      <c r="AT946" s="19">
        <v>4411.28</v>
      </c>
      <c r="AU946" s="19">
        <v>4411.28</v>
      </c>
      <c r="AV946" s="19">
        <v>4411.28</v>
      </c>
      <c r="AW946" s="19">
        <v>4411.28</v>
      </c>
      <c r="AX946" s="19">
        <v>4411.28</v>
      </c>
      <c r="AY946" s="19">
        <v>4411.28</v>
      </c>
      <c r="AZ946" s="19">
        <v>4411.28</v>
      </c>
      <c r="BA946" s="19">
        <v>4411.28</v>
      </c>
      <c r="BB946" s="19">
        <v>4411.28</v>
      </c>
      <c r="BC946" s="19">
        <v>4411.28</v>
      </c>
      <c r="BD946" s="19">
        <v>4411.28</v>
      </c>
      <c r="BE946" s="19">
        <v>4411.28</v>
      </c>
      <c r="BF946" s="19">
        <v>4411.28</v>
      </c>
      <c r="BG946" s="19">
        <v>4411.28</v>
      </c>
      <c r="BH946" s="19">
        <v>4411.28</v>
      </c>
      <c r="BI946" s="19">
        <v>4411.28</v>
      </c>
      <c r="BJ946" s="19">
        <f t="shared" si="42"/>
        <v>39701.519999999997</v>
      </c>
      <c r="BK946" s="19">
        <f t="shared" si="43"/>
        <v>52935.359999999993</v>
      </c>
      <c r="BL946" s="19">
        <f t="shared" si="44"/>
        <v>92636.87999999999</v>
      </c>
    </row>
    <row r="947" spans="1:64" x14ac:dyDescent="0.25">
      <c r="A947" s="52" t="s">
        <v>2760</v>
      </c>
      <c r="B947" s="78" t="s">
        <v>1183</v>
      </c>
      <c r="C947" s="79">
        <v>1</v>
      </c>
      <c r="D947" s="80" t="s">
        <v>23</v>
      </c>
      <c r="E947" s="79" t="s">
        <v>434</v>
      </c>
      <c r="F947" s="79" t="s">
        <v>604</v>
      </c>
      <c r="G947" s="79" t="s">
        <v>563</v>
      </c>
      <c r="H947" s="79" t="s">
        <v>617</v>
      </c>
      <c r="I947" s="79" t="s">
        <v>605</v>
      </c>
      <c r="J947" s="79" t="s">
        <v>618</v>
      </c>
      <c r="K947" s="79" t="s">
        <v>563</v>
      </c>
      <c r="L947" s="79" t="s">
        <v>606</v>
      </c>
      <c r="M947" s="79" t="s">
        <v>619</v>
      </c>
      <c r="N947" s="81">
        <v>1</v>
      </c>
      <c r="O947" s="81">
        <v>1</v>
      </c>
      <c r="P947" s="81">
        <v>1</v>
      </c>
      <c r="Q947" s="81">
        <v>0</v>
      </c>
      <c r="R947" s="81">
        <v>0</v>
      </c>
      <c r="S947" s="81">
        <v>1</v>
      </c>
      <c r="T947" s="81">
        <v>1</v>
      </c>
      <c r="U947" s="81">
        <v>1</v>
      </c>
      <c r="V947" s="81">
        <v>0</v>
      </c>
      <c r="W947" s="102">
        <v>38498286.240000002</v>
      </c>
      <c r="X947" s="102">
        <v>0</v>
      </c>
      <c r="Y947" s="102">
        <v>0</v>
      </c>
      <c r="Z947" s="102">
        <v>0</v>
      </c>
      <c r="AA947" s="102">
        <v>0</v>
      </c>
      <c r="AB947" s="102">
        <v>0</v>
      </c>
      <c r="AC947" s="102">
        <v>38498286.240000002</v>
      </c>
      <c r="AD947" s="89">
        <v>44685</v>
      </c>
      <c r="AE947" s="89">
        <v>45781</v>
      </c>
      <c r="AF947" s="94">
        <v>38498286.240000002</v>
      </c>
      <c r="AG947" s="84">
        <v>0.09</v>
      </c>
      <c r="AH947" s="84">
        <v>3</v>
      </c>
      <c r="AI947" s="85">
        <v>6.1652999999999999E-2</v>
      </c>
      <c r="AJ947" s="86">
        <v>0.09</v>
      </c>
      <c r="AK947" s="86">
        <v>3</v>
      </c>
      <c r="AL947" s="87">
        <v>6.1652999999999999E-2</v>
      </c>
      <c r="AM947" s="91" t="s">
        <v>620</v>
      </c>
      <c r="AN947" s="91" t="s">
        <v>621</v>
      </c>
      <c r="AO947" s="19">
        <v>5285.34</v>
      </c>
      <c r="AP947" s="19">
        <v>5285.34</v>
      </c>
      <c r="AQ947" s="19">
        <v>5285.34</v>
      </c>
      <c r="AR947" s="19">
        <v>5285.34</v>
      </c>
      <c r="AS947" s="19">
        <v>5285.34</v>
      </c>
      <c r="AT947" s="19">
        <v>5285.34</v>
      </c>
      <c r="AU947" s="19">
        <v>5285.34</v>
      </c>
      <c r="AV947" s="19">
        <v>5285.34</v>
      </c>
      <c r="AW947" s="19">
        <v>5285.34</v>
      </c>
      <c r="AX947" s="19">
        <v>5285.34</v>
      </c>
      <c r="AY947" s="19">
        <v>5285.34</v>
      </c>
      <c r="AZ947" s="19">
        <v>5285.34</v>
      </c>
      <c r="BA947" s="19">
        <v>5285.34</v>
      </c>
      <c r="BB947" s="19">
        <v>5285.34</v>
      </c>
      <c r="BC947" s="19">
        <v>5285.34</v>
      </c>
      <c r="BD947" s="19">
        <v>5285.34</v>
      </c>
      <c r="BE947" s="19">
        <v>5285.34</v>
      </c>
      <c r="BF947" s="19">
        <v>5285.34</v>
      </c>
      <c r="BG947" s="19">
        <v>5285.34</v>
      </c>
      <c r="BH947" s="19">
        <v>5285.34</v>
      </c>
      <c r="BI947" s="19">
        <v>5285.34</v>
      </c>
      <c r="BJ947" s="19">
        <f t="shared" si="42"/>
        <v>47568.06</v>
      </c>
      <c r="BK947" s="19">
        <f t="shared" si="43"/>
        <v>63424.079999999987</v>
      </c>
      <c r="BL947" s="19">
        <f t="shared" si="44"/>
        <v>110992.13999999998</v>
      </c>
    </row>
    <row r="948" spans="1:64" x14ac:dyDescent="0.25">
      <c r="A948" s="52" t="s">
        <v>2761</v>
      </c>
      <c r="B948" s="78" t="s">
        <v>1184</v>
      </c>
      <c r="C948" s="79">
        <v>3</v>
      </c>
      <c r="D948" s="80" t="s">
        <v>23</v>
      </c>
      <c r="E948" s="79" t="s">
        <v>434</v>
      </c>
      <c r="F948" s="79" t="s">
        <v>604</v>
      </c>
      <c r="G948" s="79" t="s">
        <v>816</v>
      </c>
      <c r="H948" s="79" t="s">
        <v>624</v>
      </c>
      <c r="I948" s="79" t="s">
        <v>817</v>
      </c>
      <c r="J948" s="79" t="s">
        <v>626</v>
      </c>
      <c r="K948" s="79" t="s">
        <v>447</v>
      </c>
      <c r="L948" s="79" t="s">
        <v>606</v>
      </c>
      <c r="M948" s="79" t="s">
        <v>619</v>
      </c>
      <c r="N948" s="81">
        <v>1</v>
      </c>
      <c r="O948" s="81">
        <v>1</v>
      </c>
      <c r="P948" s="81">
        <v>1</v>
      </c>
      <c r="Q948" s="81">
        <v>1</v>
      </c>
      <c r="R948" s="81">
        <v>1</v>
      </c>
      <c r="S948" s="81">
        <v>1</v>
      </c>
      <c r="T948" s="81">
        <v>0</v>
      </c>
      <c r="U948" s="81">
        <v>0</v>
      </c>
      <c r="V948" s="81">
        <v>0</v>
      </c>
      <c r="W948" s="102">
        <v>260411.25</v>
      </c>
      <c r="X948" s="102">
        <v>0</v>
      </c>
      <c r="Y948" s="102">
        <v>0</v>
      </c>
      <c r="Z948" s="102">
        <v>933.14</v>
      </c>
      <c r="AA948" s="102">
        <v>0</v>
      </c>
      <c r="AB948" s="102">
        <v>0</v>
      </c>
      <c r="AC948" s="102">
        <v>260411.25</v>
      </c>
      <c r="AD948" s="89">
        <v>44697</v>
      </c>
      <c r="AE948" s="89">
        <v>45793</v>
      </c>
      <c r="AF948" s="93">
        <v>520822.5</v>
      </c>
      <c r="AG948" s="84">
        <v>0.13</v>
      </c>
      <c r="AH948" s="84">
        <v>3</v>
      </c>
      <c r="AI948" s="85">
        <v>4.2999999999999997E-2</v>
      </c>
      <c r="AJ948" s="86">
        <v>0.13</v>
      </c>
      <c r="AK948" s="86">
        <v>3</v>
      </c>
      <c r="AL948" s="87">
        <v>4.2999999999999997E-2</v>
      </c>
      <c r="AM948" s="91" t="s">
        <v>620</v>
      </c>
      <c r="AN948" s="91" t="s">
        <v>621</v>
      </c>
      <c r="AO948" s="19">
        <v>4819.46</v>
      </c>
      <c r="AP948" s="19">
        <v>4819.46</v>
      </c>
      <c r="AQ948" s="19">
        <v>4819.46</v>
      </c>
      <c r="AR948" s="19">
        <v>4819.46</v>
      </c>
      <c r="AS948" s="19">
        <v>4819.46</v>
      </c>
      <c r="AT948" s="19">
        <v>4819.46</v>
      </c>
      <c r="AU948" s="19">
        <v>4819.46</v>
      </c>
      <c r="AV948" s="19">
        <v>4819.46</v>
      </c>
      <c r="AW948" s="19">
        <v>4819.46</v>
      </c>
      <c r="AX948" s="19">
        <v>4819.46</v>
      </c>
      <c r="AY948" s="19">
        <v>4819.46</v>
      </c>
      <c r="AZ948" s="19">
        <v>4819.46</v>
      </c>
      <c r="BA948" s="19">
        <v>4819.46</v>
      </c>
      <c r="BB948" s="19">
        <v>4819.46</v>
      </c>
      <c r="BC948" s="19">
        <v>4819.46</v>
      </c>
      <c r="BD948" s="19">
        <v>4819.46</v>
      </c>
      <c r="BE948" s="19">
        <v>4819.46</v>
      </c>
      <c r="BF948" s="19">
        <v>4819.46</v>
      </c>
      <c r="BG948" s="19">
        <v>4819.46</v>
      </c>
      <c r="BH948" s="19">
        <v>4819.46</v>
      </c>
      <c r="BI948" s="19">
        <v>4819.46</v>
      </c>
      <c r="BJ948" s="19">
        <f t="shared" si="42"/>
        <v>43375.14</v>
      </c>
      <c r="BK948" s="19">
        <f t="shared" si="43"/>
        <v>57833.52</v>
      </c>
      <c r="BL948" s="19">
        <f t="shared" si="44"/>
        <v>101208.66</v>
      </c>
    </row>
    <row r="949" spans="1:64" x14ac:dyDescent="0.25">
      <c r="A949" s="52" t="s">
        <v>2762</v>
      </c>
      <c r="B949" s="78" t="s">
        <v>1184</v>
      </c>
      <c r="C949" s="79">
        <v>4</v>
      </c>
      <c r="D949" s="80" t="s">
        <v>23</v>
      </c>
      <c r="E949" s="79" t="s">
        <v>434</v>
      </c>
      <c r="F949" s="79" t="s">
        <v>604</v>
      </c>
      <c r="G949" s="79" t="s">
        <v>816</v>
      </c>
      <c r="H949" s="79" t="s">
        <v>624</v>
      </c>
      <c r="I949" s="79" t="s">
        <v>817</v>
      </c>
      <c r="J949" s="79" t="s">
        <v>626</v>
      </c>
      <c r="K949" s="79" t="s">
        <v>447</v>
      </c>
      <c r="L949" s="79" t="s">
        <v>606</v>
      </c>
      <c r="M949" s="79" t="s">
        <v>619</v>
      </c>
      <c r="N949" s="81">
        <v>1</v>
      </c>
      <c r="O949" s="81">
        <v>1</v>
      </c>
      <c r="P949" s="81">
        <v>1</v>
      </c>
      <c r="Q949" s="81">
        <v>1</v>
      </c>
      <c r="R949" s="81">
        <v>1</v>
      </c>
      <c r="S949" s="81">
        <v>1</v>
      </c>
      <c r="T949" s="81">
        <v>0</v>
      </c>
      <c r="U949" s="81">
        <v>0</v>
      </c>
      <c r="V949" s="81">
        <v>0</v>
      </c>
      <c r="W949" s="102">
        <v>189980</v>
      </c>
      <c r="X949" s="102">
        <v>0</v>
      </c>
      <c r="Y949" s="102">
        <v>0</v>
      </c>
      <c r="Z949" s="102">
        <v>745.67</v>
      </c>
      <c r="AA949" s="102">
        <v>0</v>
      </c>
      <c r="AB949" s="102">
        <v>0</v>
      </c>
      <c r="AC949" s="102">
        <v>189980</v>
      </c>
      <c r="AD949" s="89">
        <v>44697</v>
      </c>
      <c r="AE949" s="89">
        <v>46158</v>
      </c>
      <c r="AF949" s="93">
        <v>189980</v>
      </c>
      <c r="AG949" s="84">
        <v>1.1299999999999999</v>
      </c>
      <c r="AH949" s="84">
        <v>4</v>
      </c>
      <c r="AI949" s="85">
        <v>4.7100000000000003E-2</v>
      </c>
      <c r="AJ949" s="86">
        <v>1.1299999999999999</v>
      </c>
      <c r="AK949" s="86">
        <v>4</v>
      </c>
      <c r="AL949" s="87">
        <v>4.7100000000000003E-2</v>
      </c>
      <c r="AM949" s="91" t="s">
        <v>620</v>
      </c>
      <c r="AN949" s="91" t="s">
        <v>621</v>
      </c>
      <c r="AO949" s="19">
        <v>384.71</v>
      </c>
      <c r="AP949" s="19">
        <v>384.71</v>
      </c>
      <c r="AQ949" s="19">
        <v>384.71</v>
      </c>
      <c r="AR949" s="19">
        <v>384.71</v>
      </c>
      <c r="AS949" s="19">
        <v>384.71</v>
      </c>
      <c r="AT949" s="19">
        <v>384.71</v>
      </c>
      <c r="AU949" s="19">
        <v>384.71</v>
      </c>
      <c r="AV949" s="19">
        <v>384.71</v>
      </c>
      <c r="AW949" s="19">
        <v>384.71</v>
      </c>
      <c r="AX949" s="19">
        <v>384.71</v>
      </c>
      <c r="AY949" s="19">
        <v>384.71</v>
      </c>
      <c r="AZ949" s="19">
        <v>384.71</v>
      </c>
      <c r="BA949" s="19">
        <v>384.71</v>
      </c>
      <c r="BB949" s="19">
        <v>384.71</v>
      </c>
      <c r="BC949" s="19">
        <v>384.71</v>
      </c>
      <c r="BD949" s="19">
        <v>384.71</v>
      </c>
      <c r="BE949" s="19">
        <v>384.71</v>
      </c>
      <c r="BF949" s="19">
        <v>384.71</v>
      </c>
      <c r="BG949" s="19">
        <v>384.71</v>
      </c>
      <c r="BH949" s="19">
        <v>384.71</v>
      </c>
      <c r="BI949" s="19">
        <v>384.71</v>
      </c>
      <c r="BJ949" s="19">
        <f t="shared" si="42"/>
        <v>3462.39</v>
      </c>
      <c r="BK949" s="19">
        <f t="shared" si="43"/>
        <v>4616.5199999999995</v>
      </c>
      <c r="BL949" s="19">
        <f t="shared" si="44"/>
        <v>8078.91</v>
      </c>
    </row>
    <row r="950" spans="1:64" x14ac:dyDescent="0.25">
      <c r="A950" s="52" t="s">
        <v>2763</v>
      </c>
      <c r="B950" s="78" t="s">
        <v>1184</v>
      </c>
      <c r="C950" s="79">
        <v>5</v>
      </c>
      <c r="D950" s="80" t="s">
        <v>23</v>
      </c>
      <c r="E950" s="79" t="s">
        <v>434</v>
      </c>
      <c r="F950" s="79" t="s">
        <v>604</v>
      </c>
      <c r="G950" s="79" t="s">
        <v>816</v>
      </c>
      <c r="H950" s="79" t="s">
        <v>624</v>
      </c>
      <c r="I950" s="79" t="s">
        <v>817</v>
      </c>
      <c r="J950" s="79" t="s">
        <v>626</v>
      </c>
      <c r="K950" s="79" t="s">
        <v>447</v>
      </c>
      <c r="L950" s="79" t="s">
        <v>606</v>
      </c>
      <c r="M950" s="79" t="s">
        <v>619</v>
      </c>
      <c r="N950" s="81">
        <v>1</v>
      </c>
      <c r="O950" s="81">
        <v>1</v>
      </c>
      <c r="P950" s="81">
        <v>1</v>
      </c>
      <c r="Q950" s="81">
        <v>1</v>
      </c>
      <c r="R950" s="81">
        <v>1</v>
      </c>
      <c r="S950" s="81">
        <v>1</v>
      </c>
      <c r="T950" s="81">
        <v>0</v>
      </c>
      <c r="U950" s="81">
        <v>0</v>
      </c>
      <c r="V950" s="81">
        <v>0</v>
      </c>
      <c r="W950" s="102">
        <v>577462.5</v>
      </c>
      <c r="X950" s="102">
        <v>0</v>
      </c>
      <c r="Y950" s="102">
        <v>0</v>
      </c>
      <c r="Z950" s="102">
        <v>2439.7800000000002</v>
      </c>
      <c r="AA950" s="102">
        <v>0</v>
      </c>
      <c r="AB950" s="102">
        <v>0</v>
      </c>
      <c r="AC950" s="102">
        <v>577462.5</v>
      </c>
      <c r="AD950" s="89">
        <v>44697</v>
      </c>
      <c r="AE950" s="89">
        <v>46523</v>
      </c>
      <c r="AF950" s="93">
        <v>577462.5</v>
      </c>
      <c r="AG950" s="84">
        <v>2.13</v>
      </c>
      <c r="AH950" s="84">
        <v>5</v>
      </c>
      <c r="AI950" s="85">
        <v>5.0700000000000002E-2</v>
      </c>
      <c r="AJ950" s="86">
        <v>2.13</v>
      </c>
      <c r="AK950" s="86">
        <v>5</v>
      </c>
      <c r="AL950" s="87">
        <v>5.0700000000000002E-2</v>
      </c>
      <c r="AM950" s="91" t="s">
        <v>620</v>
      </c>
      <c r="AN950" s="91" t="s">
        <v>621</v>
      </c>
      <c r="AO950" s="19">
        <v>0</v>
      </c>
      <c r="AP950" s="19">
        <v>15751.44</v>
      </c>
      <c r="AQ950" s="19">
        <v>0</v>
      </c>
      <c r="AR950" s="19">
        <v>0</v>
      </c>
      <c r="AS950" s="19">
        <v>0</v>
      </c>
      <c r="AT950" s="19">
        <v>0</v>
      </c>
      <c r="AU950" s="19">
        <v>0</v>
      </c>
      <c r="AV950" s="19">
        <v>0</v>
      </c>
      <c r="AW950" s="19">
        <v>0</v>
      </c>
      <c r="AX950" s="19">
        <v>0</v>
      </c>
      <c r="AY950" s="19">
        <v>0</v>
      </c>
      <c r="AZ950" s="19">
        <v>0</v>
      </c>
      <c r="BA950" s="19">
        <v>0</v>
      </c>
      <c r="BB950" s="19">
        <v>0</v>
      </c>
      <c r="BC950" s="19">
        <v>0</v>
      </c>
      <c r="BD950" s="19">
        <v>0</v>
      </c>
      <c r="BE950" s="19">
        <v>0</v>
      </c>
      <c r="BF950" s="19">
        <v>0</v>
      </c>
      <c r="BG950" s="19">
        <v>0</v>
      </c>
      <c r="BH950" s="19">
        <v>0</v>
      </c>
      <c r="BI950" s="19">
        <v>0</v>
      </c>
      <c r="BJ950" s="19">
        <f t="shared" si="42"/>
        <v>15751.44</v>
      </c>
      <c r="BK950" s="19">
        <f t="shared" si="43"/>
        <v>0</v>
      </c>
      <c r="BL950" s="19">
        <f t="shared" si="44"/>
        <v>15751.44</v>
      </c>
    </row>
    <row r="951" spans="1:64" x14ac:dyDescent="0.25">
      <c r="A951" s="52" t="s">
        <v>2764</v>
      </c>
      <c r="B951" s="78" t="s">
        <v>1184</v>
      </c>
      <c r="C951" s="79">
        <v>6</v>
      </c>
      <c r="D951" s="80" t="s">
        <v>23</v>
      </c>
      <c r="E951" s="79" t="s">
        <v>434</v>
      </c>
      <c r="F951" s="79" t="s">
        <v>604</v>
      </c>
      <c r="G951" s="79" t="s">
        <v>816</v>
      </c>
      <c r="H951" s="79" t="s">
        <v>624</v>
      </c>
      <c r="I951" s="79" t="s">
        <v>817</v>
      </c>
      <c r="J951" s="79" t="s">
        <v>626</v>
      </c>
      <c r="K951" s="79" t="s">
        <v>447</v>
      </c>
      <c r="L951" s="79" t="s">
        <v>606</v>
      </c>
      <c r="M951" s="79" t="s">
        <v>619</v>
      </c>
      <c r="N951" s="81">
        <v>1</v>
      </c>
      <c r="O951" s="81">
        <v>1</v>
      </c>
      <c r="P951" s="81">
        <v>1</v>
      </c>
      <c r="Q951" s="81">
        <v>1</v>
      </c>
      <c r="R951" s="81">
        <v>1</v>
      </c>
      <c r="S951" s="81">
        <v>1</v>
      </c>
      <c r="T951" s="81">
        <v>0</v>
      </c>
      <c r="U951" s="81">
        <v>0</v>
      </c>
      <c r="V951" s="81">
        <v>0</v>
      </c>
      <c r="W951" s="102">
        <v>987601</v>
      </c>
      <c r="X951" s="102">
        <v>0</v>
      </c>
      <c r="Y951" s="102">
        <v>0</v>
      </c>
      <c r="Z951" s="102">
        <v>4411.28</v>
      </c>
      <c r="AA951" s="102">
        <v>0</v>
      </c>
      <c r="AB951" s="102">
        <v>0</v>
      </c>
      <c r="AC951" s="102">
        <v>987601</v>
      </c>
      <c r="AD951" s="89">
        <v>44697</v>
      </c>
      <c r="AE951" s="89">
        <v>46889</v>
      </c>
      <c r="AF951" s="93">
        <v>987601</v>
      </c>
      <c r="AG951" s="84">
        <v>3.13</v>
      </c>
      <c r="AH951" s="84">
        <v>6</v>
      </c>
      <c r="AI951" s="85">
        <v>5.3600000000000002E-2</v>
      </c>
      <c r="AJ951" s="86">
        <v>3.13</v>
      </c>
      <c r="AK951" s="86">
        <v>6</v>
      </c>
      <c r="AL951" s="87">
        <v>5.3600000000000002E-2</v>
      </c>
      <c r="AM951" s="91" t="s">
        <v>620</v>
      </c>
      <c r="AN951" s="91" t="s">
        <v>621</v>
      </c>
      <c r="AO951" s="19">
        <v>0</v>
      </c>
      <c r="AP951" s="19">
        <v>42486.96</v>
      </c>
      <c r="AQ951" s="19">
        <v>0</v>
      </c>
      <c r="AR951" s="19">
        <v>0</v>
      </c>
      <c r="AS951" s="19">
        <v>0</v>
      </c>
      <c r="AT951" s="19">
        <v>0</v>
      </c>
      <c r="AU951" s="19">
        <v>0</v>
      </c>
      <c r="AV951" s="19">
        <v>42486.96</v>
      </c>
      <c r="AW951" s="19">
        <v>0</v>
      </c>
      <c r="AX951" s="19">
        <v>0</v>
      </c>
      <c r="AY951" s="19">
        <v>0</v>
      </c>
      <c r="AZ951" s="19">
        <v>0</v>
      </c>
      <c r="BA951" s="19">
        <v>0</v>
      </c>
      <c r="BB951" s="19">
        <v>42486.96</v>
      </c>
      <c r="BC951" s="19">
        <v>0</v>
      </c>
      <c r="BD951" s="19">
        <v>0</v>
      </c>
      <c r="BE951" s="19">
        <v>0</v>
      </c>
      <c r="BF951" s="19">
        <v>0</v>
      </c>
      <c r="BG951" s="19">
        <v>0</v>
      </c>
      <c r="BH951" s="19">
        <v>42486.96</v>
      </c>
      <c r="BI951" s="19">
        <v>0</v>
      </c>
      <c r="BJ951" s="19">
        <f t="shared" si="42"/>
        <v>84973.92</v>
      </c>
      <c r="BK951" s="19">
        <f t="shared" si="43"/>
        <v>84973.92</v>
      </c>
      <c r="BL951" s="19">
        <f t="shared" si="44"/>
        <v>169947.84</v>
      </c>
    </row>
    <row r="952" spans="1:64" x14ac:dyDescent="0.25">
      <c r="A952" s="52" t="s">
        <v>2765</v>
      </c>
      <c r="B952" s="78" t="s">
        <v>1184</v>
      </c>
      <c r="C952" s="79">
        <v>7</v>
      </c>
      <c r="D952" s="80" t="s">
        <v>23</v>
      </c>
      <c r="E952" s="79" t="s">
        <v>434</v>
      </c>
      <c r="F952" s="79" t="s">
        <v>604</v>
      </c>
      <c r="G952" s="79" t="s">
        <v>816</v>
      </c>
      <c r="H952" s="79" t="s">
        <v>624</v>
      </c>
      <c r="I952" s="79" t="s">
        <v>817</v>
      </c>
      <c r="J952" s="79" t="s">
        <v>626</v>
      </c>
      <c r="K952" s="79" t="s">
        <v>447</v>
      </c>
      <c r="L952" s="79" t="s">
        <v>606</v>
      </c>
      <c r="M952" s="79" t="s">
        <v>619</v>
      </c>
      <c r="N952" s="81">
        <v>1</v>
      </c>
      <c r="O952" s="81">
        <v>1</v>
      </c>
      <c r="P952" s="81">
        <v>1</v>
      </c>
      <c r="Q952" s="81">
        <v>1</v>
      </c>
      <c r="R952" s="81">
        <v>1</v>
      </c>
      <c r="S952" s="81">
        <v>1</v>
      </c>
      <c r="T952" s="81">
        <v>0</v>
      </c>
      <c r="U952" s="81">
        <v>0</v>
      </c>
      <c r="V952" s="81">
        <v>0</v>
      </c>
      <c r="W952" s="102">
        <v>1124540</v>
      </c>
      <c r="X952" s="102">
        <v>0</v>
      </c>
      <c r="Y952" s="102">
        <v>0</v>
      </c>
      <c r="Z952" s="102">
        <v>5285.34</v>
      </c>
      <c r="AA952" s="102">
        <v>0</v>
      </c>
      <c r="AB952" s="102">
        <v>0</v>
      </c>
      <c r="AC952" s="102">
        <v>1124540</v>
      </c>
      <c r="AD952" s="89">
        <v>44697</v>
      </c>
      <c r="AE952" s="89">
        <v>47254</v>
      </c>
      <c r="AF952" s="93">
        <v>1124540</v>
      </c>
      <c r="AG952" s="84">
        <v>4.13</v>
      </c>
      <c r="AH952" s="84">
        <v>7</v>
      </c>
      <c r="AI952" s="85">
        <v>5.6399999999999999E-2</v>
      </c>
      <c r="AJ952" s="86">
        <v>4.13</v>
      </c>
      <c r="AK952" s="86">
        <v>7</v>
      </c>
      <c r="AL952" s="87">
        <v>5.6399999999999999E-2</v>
      </c>
      <c r="AM952" s="91" t="s">
        <v>620</v>
      </c>
      <c r="AN952" s="91" t="s">
        <v>621</v>
      </c>
      <c r="AO952" s="19">
        <v>0</v>
      </c>
      <c r="AP952" s="19">
        <v>7826300</v>
      </c>
      <c r="AQ952" s="19">
        <v>0</v>
      </c>
      <c r="AR952" s="19">
        <v>0</v>
      </c>
      <c r="AS952" s="19">
        <v>0</v>
      </c>
      <c r="AT952" s="19">
        <v>0</v>
      </c>
      <c r="AU952" s="19">
        <v>0</v>
      </c>
      <c r="AV952" s="19">
        <v>7826300</v>
      </c>
      <c r="AW952" s="19">
        <v>0</v>
      </c>
      <c r="AX952" s="19">
        <v>0</v>
      </c>
      <c r="AY952" s="19">
        <v>0</v>
      </c>
      <c r="AZ952" s="19">
        <v>0</v>
      </c>
      <c r="BA952" s="19">
        <v>0</v>
      </c>
      <c r="BB952" s="19">
        <v>7826300</v>
      </c>
      <c r="BC952" s="19">
        <v>0</v>
      </c>
      <c r="BD952" s="19">
        <v>0</v>
      </c>
      <c r="BE952" s="19">
        <v>0</v>
      </c>
      <c r="BF952" s="19">
        <v>0</v>
      </c>
      <c r="BG952" s="19">
        <v>0</v>
      </c>
      <c r="BH952" s="19">
        <v>7826300</v>
      </c>
      <c r="BI952" s="19">
        <v>0</v>
      </c>
      <c r="BJ952" s="19">
        <f t="shared" si="42"/>
        <v>15652600</v>
      </c>
      <c r="BK952" s="19">
        <f t="shared" si="43"/>
        <v>15652600</v>
      </c>
      <c r="BL952" s="19">
        <f t="shared" si="44"/>
        <v>31305200</v>
      </c>
    </row>
    <row r="953" spans="1:64" x14ac:dyDescent="0.25">
      <c r="A953" s="52" t="s">
        <v>2766</v>
      </c>
      <c r="B953" s="78" t="s">
        <v>1184</v>
      </c>
      <c r="C953" s="79">
        <v>8</v>
      </c>
      <c r="D953" s="80" t="s">
        <v>23</v>
      </c>
      <c r="E953" s="79" t="s">
        <v>434</v>
      </c>
      <c r="F953" s="79" t="s">
        <v>604</v>
      </c>
      <c r="G953" s="79" t="s">
        <v>816</v>
      </c>
      <c r="H953" s="79" t="s">
        <v>624</v>
      </c>
      <c r="I953" s="79" t="s">
        <v>817</v>
      </c>
      <c r="J953" s="79" t="s">
        <v>626</v>
      </c>
      <c r="K953" s="79" t="s">
        <v>447</v>
      </c>
      <c r="L953" s="79" t="s">
        <v>606</v>
      </c>
      <c r="M953" s="79" t="s">
        <v>619</v>
      </c>
      <c r="N953" s="81">
        <v>1</v>
      </c>
      <c r="O953" s="81">
        <v>1</v>
      </c>
      <c r="P953" s="81">
        <v>1</v>
      </c>
      <c r="Q953" s="81">
        <v>1</v>
      </c>
      <c r="R953" s="81">
        <v>1</v>
      </c>
      <c r="S953" s="81">
        <v>1</v>
      </c>
      <c r="T953" s="81">
        <v>0</v>
      </c>
      <c r="U953" s="81">
        <v>0</v>
      </c>
      <c r="V953" s="81">
        <v>0</v>
      </c>
      <c r="W953" s="102">
        <v>975270</v>
      </c>
      <c r="X953" s="102">
        <v>0</v>
      </c>
      <c r="Y953" s="102">
        <v>0</v>
      </c>
      <c r="Z953" s="102">
        <v>4819.46</v>
      </c>
      <c r="AA953" s="102">
        <v>0</v>
      </c>
      <c r="AB953" s="102">
        <v>0</v>
      </c>
      <c r="AC953" s="102">
        <v>975270</v>
      </c>
      <c r="AD953" s="89">
        <v>44697</v>
      </c>
      <c r="AE953" s="89">
        <v>47619</v>
      </c>
      <c r="AF953" s="93">
        <v>975270</v>
      </c>
      <c r="AG953" s="84">
        <v>5.13</v>
      </c>
      <c r="AH953" s="84">
        <v>8</v>
      </c>
      <c r="AI953" s="85">
        <v>5.9299999999999999E-2</v>
      </c>
      <c r="AJ953" s="86">
        <v>5.13</v>
      </c>
      <c r="AK953" s="86">
        <v>8</v>
      </c>
      <c r="AL953" s="87">
        <v>5.9299999999999999E-2</v>
      </c>
      <c r="AM953" s="91" t="s">
        <v>620</v>
      </c>
      <c r="AN953" s="91" t="s">
        <v>621</v>
      </c>
      <c r="AO953" s="19">
        <v>0</v>
      </c>
      <c r="AP953" s="19">
        <v>7316843.8499999996</v>
      </c>
      <c r="AQ953" s="19">
        <v>0</v>
      </c>
      <c r="AR953" s="19">
        <v>0</v>
      </c>
      <c r="AS953" s="19">
        <v>0</v>
      </c>
      <c r="AT953" s="19">
        <v>0</v>
      </c>
      <c r="AU953" s="19">
        <v>0</v>
      </c>
      <c r="AV953" s="19">
        <v>7316843.8499999996</v>
      </c>
      <c r="AW953" s="19">
        <v>0</v>
      </c>
      <c r="AX953" s="19">
        <v>0</v>
      </c>
      <c r="AY953" s="19">
        <v>0</v>
      </c>
      <c r="AZ953" s="19">
        <v>0</v>
      </c>
      <c r="BA953" s="19">
        <v>0</v>
      </c>
      <c r="BB953" s="19">
        <v>7316843.8499999996</v>
      </c>
      <c r="BC953" s="19">
        <v>0</v>
      </c>
      <c r="BD953" s="19">
        <v>0</v>
      </c>
      <c r="BE953" s="19">
        <v>0</v>
      </c>
      <c r="BF953" s="19">
        <v>0</v>
      </c>
      <c r="BG953" s="19">
        <v>0</v>
      </c>
      <c r="BH953" s="19">
        <v>7316843.8499999996</v>
      </c>
      <c r="BI953" s="19">
        <v>0</v>
      </c>
      <c r="BJ953" s="19">
        <f t="shared" si="42"/>
        <v>14633687.699999999</v>
      </c>
      <c r="BK953" s="19">
        <f t="shared" si="43"/>
        <v>14633687.699999999</v>
      </c>
      <c r="BL953" s="19">
        <f t="shared" si="44"/>
        <v>29267375.399999999</v>
      </c>
    </row>
    <row r="954" spans="1:64" x14ac:dyDescent="0.25">
      <c r="A954" s="52" t="s">
        <v>2767</v>
      </c>
      <c r="B954" s="78" t="s">
        <v>1184</v>
      </c>
      <c r="C954" s="79">
        <v>9</v>
      </c>
      <c r="D954" s="80" t="s">
        <v>23</v>
      </c>
      <c r="E954" s="79" t="s">
        <v>434</v>
      </c>
      <c r="F954" s="79" t="s">
        <v>604</v>
      </c>
      <c r="G954" s="79" t="s">
        <v>816</v>
      </c>
      <c r="H954" s="79" t="s">
        <v>624</v>
      </c>
      <c r="I954" s="79" t="s">
        <v>817</v>
      </c>
      <c r="J954" s="79" t="s">
        <v>626</v>
      </c>
      <c r="K954" s="79" t="s">
        <v>447</v>
      </c>
      <c r="L954" s="79" t="s">
        <v>606</v>
      </c>
      <c r="M954" s="79" t="s">
        <v>619</v>
      </c>
      <c r="N954" s="81">
        <v>1</v>
      </c>
      <c r="O954" s="81">
        <v>1</v>
      </c>
      <c r="P954" s="81">
        <v>1</v>
      </c>
      <c r="Q954" s="81">
        <v>1</v>
      </c>
      <c r="R954" s="81">
        <v>1</v>
      </c>
      <c r="S954" s="81">
        <v>1</v>
      </c>
      <c r="T954" s="81">
        <v>0</v>
      </c>
      <c r="U954" s="81">
        <v>0</v>
      </c>
      <c r="V954" s="81">
        <v>0</v>
      </c>
      <c r="W954" s="102">
        <v>74340</v>
      </c>
      <c r="X954" s="102">
        <v>0</v>
      </c>
      <c r="Y954" s="102">
        <v>0</v>
      </c>
      <c r="Z954" s="102">
        <v>384.71</v>
      </c>
      <c r="AA954" s="102">
        <v>0</v>
      </c>
      <c r="AB954" s="102">
        <v>0</v>
      </c>
      <c r="AC954" s="102">
        <v>74340</v>
      </c>
      <c r="AD954" s="89">
        <v>44697</v>
      </c>
      <c r="AE954" s="89">
        <v>47984</v>
      </c>
      <c r="AF954" s="93">
        <v>74340</v>
      </c>
      <c r="AG954" s="84">
        <v>6.13</v>
      </c>
      <c r="AH954" s="84">
        <v>9</v>
      </c>
      <c r="AI954" s="85">
        <v>6.2100000000000002E-2</v>
      </c>
      <c r="AJ954" s="86">
        <v>6.13</v>
      </c>
      <c r="AK954" s="86">
        <v>9</v>
      </c>
      <c r="AL954" s="87">
        <v>6.2100000000000002E-2</v>
      </c>
      <c r="AM954" s="91" t="s">
        <v>620</v>
      </c>
      <c r="AN954" s="91" t="s">
        <v>621</v>
      </c>
      <c r="AO954" s="19">
        <v>0</v>
      </c>
      <c r="AP954" s="19">
        <v>52482.52</v>
      </c>
      <c r="AQ954" s="19">
        <v>0</v>
      </c>
      <c r="AR954" s="19">
        <v>0</v>
      </c>
      <c r="AS954" s="19">
        <v>0</v>
      </c>
      <c r="AT954" s="19">
        <v>0</v>
      </c>
      <c r="AU954" s="19">
        <v>0</v>
      </c>
      <c r="AV954" s="19">
        <v>0</v>
      </c>
      <c r="AW954" s="19">
        <v>0</v>
      </c>
      <c r="AX954" s="19">
        <v>0</v>
      </c>
      <c r="AY954" s="19">
        <v>0</v>
      </c>
      <c r="AZ954" s="19">
        <v>0</v>
      </c>
      <c r="BA954" s="19">
        <v>0</v>
      </c>
      <c r="BB954" s="19">
        <v>0</v>
      </c>
      <c r="BC954" s="19">
        <v>0</v>
      </c>
      <c r="BD954" s="19">
        <v>0</v>
      </c>
      <c r="BE954" s="19">
        <v>0</v>
      </c>
      <c r="BF954" s="19">
        <v>0</v>
      </c>
      <c r="BG954" s="19">
        <v>0</v>
      </c>
      <c r="BH954" s="19">
        <v>0</v>
      </c>
      <c r="BI954" s="19">
        <v>0</v>
      </c>
      <c r="BJ954" s="19">
        <f t="shared" si="42"/>
        <v>52482.52</v>
      </c>
      <c r="BK954" s="19">
        <f t="shared" si="43"/>
        <v>0</v>
      </c>
      <c r="BL954" s="19">
        <f t="shared" si="44"/>
        <v>52482.52</v>
      </c>
    </row>
    <row r="955" spans="1:64" x14ac:dyDescent="0.25">
      <c r="A955" s="52" t="s">
        <v>2768</v>
      </c>
      <c r="B955" s="78" t="s">
        <v>1185</v>
      </c>
      <c r="C955" s="79">
        <v>1</v>
      </c>
      <c r="D955" s="80" t="s">
        <v>23</v>
      </c>
      <c r="E955" s="79" t="s">
        <v>434</v>
      </c>
      <c r="F955" s="79" t="s">
        <v>604</v>
      </c>
      <c r="G955" s="79" t="s">
        <v>623</v>
      </c>
      <c r="H955" s="79" t="s">
        <v>624</v>
      </c>
      <c r="I955" s="79" t="s">
        <v>625</v>
      </c>
      <c r="J955" s="79" t="s">
        <v>626</v>
      </c>
      <c r="K955" s="79" t="s">
        <v>446</v>
      </c>
      <c r="L955" s="79" t="s">
        <v>606</v>
      </c>
      <c r="M955" s="79" t="s">
        <v>619</v>
      </c>
      <c r="N955" s="81">
        <v>1</v>
      </c>
      <c r="O955" s="81">
        <v>1</v>
      </c>
      <c r="P955" s="81">
        <v>1</v>
      </c>
      <c r="Q955" s="81">
        <v>1</v>
      </c>
      <c r="R955" s="81">
        <v>1</v>
      </c>
      <c r="S955" s="81">
        <v>1</v>
      </c>
      <c r="T955" s="81">
        <v>0</v>
      </c>
      <c r="U955" s="81">
        <v>0</v>
      </c>
      <c r="V955" s="81">
        <v>0</v>
      </c>
      <c r="W955" s="102">
        <v>510970.65</v>
      </c>
      <c r="X955" s="102">
        <v>0</v>
      </c>
      <c r="Y955" s="102">
        <v>0</v>
      </c>
      <c r="Z955" s="102">
        <v>0</v>
      </c>
      <c r="AA955" s="102">
        <v>0</v>
      </c>
      <c r="AB955" s="102">
        <v>0</v>
      </c>
      <c r="AC955" s="102">
        <v>510970.65</v>
      </c>
      <c r="AD955" s="89">
        <v>44685</v>
      </c>
      <c r="AE955" s="89">
        <v>45781</v>
      </c>
      <c r="AF955" s="93">
        <v>510970.65</v>
      </c>
      <c r="AG955" s="84">
        <v>0.09</v>
      </c>
      <c r="AH955" s="84">
        <v>3</v>
      </c>
      <c r="AI955" s="85">
        <v>6.1652999999999999E-2</v>
      </c>
      <c r="AJ955" s="86">
        <v>0.09</v>
      </c>
      <c r="AK955" s="86">
        <v>3</v>
      </c>
      <c r="AL955" s="87">
        <v>6.1652999999999999E-2</v>
      </c>
      <c r="AM955" s="91" t="s">
        <v>620</v>
      </c>
      <c r="AN955" s="91" t="s">
        <v>621</v>
      </c>
      <c r="AO955" s="19">
        <v>0</v>
      </c>
      <c r="AP955" s="19">
        <v>187466.81</v>
      </c>
      <c r="AQ955" s="19">
        <v>0</v>
      </c>
      <c r="AR955" s="19">
        <v>0</v>
      </c>
      <c r="AS955" s="19">
        <v>0</v>
      </c>
      <c r="AT955" s="19">
        <v>0</v>
      </c>
      <c r="AU955" s="19">
        <v>0</v>
      </c>
      <c r="AV955" s="19">
        <v>0</v>
      </c>
      <c r="AW955" s="19">
        <v>0</v>
      </c>
      <c r="AX955" s="19">
        <v>0</v>
      </c>
      <c r="AY955" s="19">
        <v>0</v>
      </c>
      <c r="AZ955" s="19">
        <v>0</v>
      </c>
      <c r="BA955" s="19">
        <v>0</v>
      </c>
      <c r="BB955" s="19">
        <v>0</v>
      </c>
      <c r="BC955" s="19">
        <v>0</v>
      </c>
      <c r="BD955" s="19">
        <v>0</v>
      </c>
      <c r="BE955" s="19">
        <v>0</v>
      </c>
      <c r="BF955" s="19">
        <v>0</v>
      </c>
      <c r="BG955" s="19">
        <v>0</v>
      </c>
      <c r="BH955" s="19">
        <v>0</v>
      </c>
      <c r="BI955" s="19">
        <v>0</v>
      </c>
      <c r="BJ955" s="19">
        <f t="shared" si="42"/>
        <v>187466.81</v>
      </c>
      <c r="BK955" s="19">
        <f t="shared" si="43"/>
        <v>0</v>
      </c>
      <c r="BL955" s="19">
        <f t="shared" si="44"/>
        <v>187466.81</v>
      </c>
    </row>
    <row r="956" spans="1:64" x14ac:dyDescent="0.25">
      <c r="A956" s="52" t="s">
        <v>2769</v>
      </c>
      <c r="B956" s="78" t="s">
        <v>1186</v>
      </c>
      <c r="C956" s="79">
        <v>1</v>
      </c>
      <c r="D956" s="80" t="s">
        <v>23</v>
      </c>
      <c r="E956" s="79" t="s">
        <v>434</v>
      </c>
      <c r="F956" s="79" t="s">
        <v>604</v>
      </c>
      <c r="G956" s="79" t="s">
        <v>623</v>
      </c>
      <c r="H956" s="79" t="s">
        <v>624</v>
      </c>
      <c r="I956" s="79" t="s">
        <v>625</v>
      </c>
      <c r="J956" s="79" t="s">
        <v>626</v>
      </c>
      <c r="K956" s="79" t="s">
        <v>446</v>
      </c>
      <c r="L956" s="79" t="s">
        <v>606</v>
      </c>
      <c r="M956" s="79" t="s">
        <v>619</v>
      </c>
      <c r="N956" s="81">
        <v>1</v>
      </c>
      <c r="O956" s="81">
        <v>1</v>
      </c>
      <c r="P956" s="81">
        <v>1</v>
      </c>
      <c r="Q956" s="81">
        <v>1</v>
      </c>
      <c r="R956" s="81">
        <v>1</v>
      </c>
      <c r="S956" s="81">
        <v>1</v>
      </c>
      <c r="T956" s="81">
        <v>0</v>
      </c>
      <c r="U956" s="81">
        <v>0</v>
      </c>
      <c r="V956" s="81">
        <v>0</v>
      </c>
      <c r="W956" s="102">
        <v>1191863.72</v>
      </c>
      <c r="X956" s="102">
        <v>0</v>
      </c>
      <c r="Y956" s="102">
        <v>0</v>
      </c>
      <c r="Z956" s="102">
        <v>0</v>
      </c>
      <c r="AA956" s="102">
        <v>0</v>
      </c>
      <c r="AB956" s="102">
        <v>0</v>
      </c>
      <c r="AC956" s="102">
        <v>1191863.72</v>
      </c>
      <c r="AD956" s="89">
        <v>44685</v>
      </c>
      <c r="AE956" s="89">
        <v>46511</v>
      </c>
      <c r="AF956" s="93">
        <v>1191863.72</v>
      </c>
      <c r="AG956" s="84">
        <v>2.09</v>
      </c>
      <c r="AH956" s="84">
        <v>5</v>
      </c>
      <c r="AI956" s="85">
        <v>7.1294999999999997E-2</v>
      </c>
      <c r="AJ956" s="86">
        <v>2.09</v>
      </c>
      <c r="AK956" s="86">
        <v>5</v>
      </c>
      <c r="AL956" s="87">
        <v>7.1294999999999997E-2</v>
      </c>
      <c r="AM956" s="91" t="s">
        <v>620</v>
      </c>
      <c r="AN956" s="91" t="s">
        <v>621</v>
      </c>
      <c r="AO956" s="19">
        <v>0</v>
      </c>
      <c r="AP956" s="19">
        <v>41623.089999999997</v>
      </c>
      <c r="AQ956" s="19">
        <v>0</v>
      </c>
      <c r="AR956" s="19">
        <v>0</v>
      </c>
      <c r="AS956" s="19">
        <v>0</v>
      </c>
      <c r="AT956" s="19">
        <v>0</v>
      </c>
      <c r="AU956" s="19">
        <v>0</v>
      </c>
      <c r="AV956" s="19">
        <v>0</v>
      </c>
      <c r="AW956" s="19">
        <v>0</v>
      </c>
      <c r="AX956" s="19">
        <v>0</v>
      </c>
      <c r="AY956" s="19">
        <v>0</v>
      </c>
      <c r="AZ956" s="19">
        <v>0</v>
      </c>
      <c r="BA956" s="19">
        <v>0</v>
      </c>
      <c r="BB956" s="19">
        <v>0</v>
      </c>
      <c r="BC956" s="19">
        <v>0</v>
      </c>
      <c r="BD956" s="19">
        <v>0</v>
      </c>
      <c r="BE956" s="19">
        <v>0</v>
      </c>
      <c r="BF956" s="19">
        <v>0</v>
      </c>
      <c r="BG956" s="19">
        <v>0</v>
      </c>
      <c r="BH956" s="19">
        <v>0</v>
      </c>
      <c r="BI956" s="19">
        <v>0</v>
      </c>
      <c r="BJ956" s="19">
        <f t="shared" si="42"/>
        <v>41623.089999999997</v>
      </c>
      <c r="BK956" s="19">
        <f t="shared" si="43"/>
        <v>0</v>
      </c>
      <c r="BL956" s="19">
        <f t="shared" si="44"/>
        <v>41623.089999999997</v>
      </c>
    </row>
    <row r="957" spans="1:64" x14ac:dyDescent="0.25">
      <c r="A957" s="52" t="s">
        <v>2770</v>
      </c>
      <c r="B957" s="78" t="s">
        <v>1187</v>
      </c>
      <c r="C957" s="79">
        <v>1</v>
      </c>
      <c r="D957" s="80" t="s">
        <v>23</v>
      </c>
      <c r="E957" s="79" t="s">
        <v>434</v>
      </c>
      <c r="F957" s="79" t="s">
        <v>604</v>
      </c>
      <c r="G957" s="79" t="s">
        <v>54</v>
      </c>
      <c r="H957" s="79" t="s">
        <v>617</v>
      </c>
      <c r="I957" s="79" t="s">
        <v>605</v>
      </c>
      <c r="J957" s="79" t="s">
        <v>618</v>
      </c>
      <c r="K957" s="79" t="s">
        <v>554</v>
      </c>
      <c r="L957" s="79" t="s">
        <v>606</v>
      </c>
      <c r="M957" s="79" t="s">
        <v>619</v>
      </c>
      <c r="N957" s="81">
        <v>1</v>
      </c>
      <c r="O957" s="81">
        <v>1</v>
      </c>
      <c r="P957" s="81">
        <v>1</v>
      </c>
      <c r="Q957" s="81">
        <v>0</v>
      </c>
      <c r="R957" s="81">
        <v>0</v>
      </c>
      <c r="S957" s="81">
        <v>1</v>
      </c>
      <c r="T957" s="81">
        <v>1</v>
      </c>
      <c r="U957" s="81">
        <v>1</v>
      </c>
      <c r="V957" s="81">
        <v>0</v>
      </c>
      <c r="W957" s="102">
        <v>200000000</v>
      </c>
      <c r="X957" s="102">
        <v>0</v>
      </c>
      <c r="Y957" s="102">
        <v>0</v>
      </c>
      <c r="Z957" s="102">
        <v>0</v>
      </c>
      <c r="AA957" s="102">
        <v>0</v>
      </c>
      <c r="AB957" s="102">
        <v>0</v>
      </c>
      <c r="AC957" s="102">
        <v>200000000</v>
      </c>
      <c r="AD957" s="89">
        <v>44698</v>
      </c>
      <c r="AE957" s="89">
        <v>48351</v>
      </c>
      <c r="AF957" s="94">
        <v>200000000</v>
      </c>
      <c r="AG957" s="84">
        <v>7.13</v>
      </c>
      <c r="AH957" s="84">
        <v>10</v>
      </c>
      <c r="AI957" s="85">
        <v>7.8262999999999999E-2</v>
      </c>
      <c r="AJ957" s="86">
        <v>7.13</v>
      </c>
      <c r="AK957" s="86">
        <v>10</v>
      </c>
      <c r="AL957" s="87">
        <v>7.8262999999999999E-2</v>
      </c>
      <c r="AM957" s="91" t="s">
        <v>620</v>
      </c>
      <c r="AN957" s="91" t="s">
        <v>621</v>
      </c>
      <c r="AO957" s="19">
        <v>829.81</v>
      </c>
      <c r="AP957" s="19">
        <v>829.81</v>
      </c>
      <c r="AQ957" s="19">
        <v>829.81</v>
      </c>
      <c r="AR957" s="19">
        <v>0</v>
      </c>
      <c r="AS957" s="19">
        <v>0</v>
      </c>
      <c r="AT957" s="19">
        <v>0</v>
      </c>
      <c r="AU957" s="19">
        <v>0</v>
      </c>
      <c r="AV957" s="19">
        <v>0</v>
      </c>
      <c r="AW957" s="19">
        <v>0</v>
      </c>
      <c r="AX957" s="19">
        <v>0</v>
      </c>
      <c r="AY957" s="19">
        <v>0</v>
      </c>
      <c r="AZ957" s="19">
        <v>0</v>
      </c>
      <c r="BA957" s="19">
        <v>0</v>
      </c>
      <c r="BB957" s="19">
        <v>0</v>
      </c>
      <c r="BC957" s="19">
        <v>0</v>
      </c>
      <c r="BD957" s="19">
        <v>0</v>
      </c>
      <c r="BE957" s="19">
        <v>0</v>
      </c>
      <c r="BF957" s="19">
        <v>0</v>
      </c>
      <c r="BG957" s="19">
        <v>0</v>
      </c>
      <c r="BH957" s="19">
        <v>0</v>
      </c>
      <c r="BI957" s="19">
        <v>0</v>
      </c>
      <c r="BJ957" s="19">
        <f t="shared" si="42"/>
        <v>2489.4299999999998</v>
      </c>
      <c r="BK957" s="19">
        <f t="shared" si="43"/>
        <v>0</v>
      </c>
      <c r="BL957" s="19">
        <f t="shared" si="44"/>
        <v>2489.4299999999998</v>
      </c>
    </row>
    <row r="958" spans="1:64" x14ac:dyDescent="0.25">
      <c r="A958" s="52" t="s">
        <v>2771</v>
      </c>
      <c r="B958" s="78" t="s">
        <v>1188</v>
      </c>
      <c r="C958" s="79">
        <v>1</v>
      </c>
      <c r="D958" s="80" t="s">
        <v>23</v>
      </c>
      <c r="E958" s="79" t="s">
        <v>434</v>
      </c>
      <c r="F958" s="79" t="s">
        <v>604</v>
      </c>
      <c r="G958" s="79" t="s">
        <v>54</v>
      </c>
      <c r="H958" s="79" t="s">
        <v>617</v>
      </c>
      <c r="I958" s="79" t="s">
        <v>605</v>
      </c>
      <c r="J958" s="79" t="s">
        <v>618</v>
      </c>
      <c r="K958" s="79" t="s">
        <v>554</v>
      </c>
      <c r="L958" s="79" t="s">
        <v>606</v>
      </c>
      <c r="M958" s="79" t="s">
        <v>619</v>
      </c>
      <c r="N958" s="81">
        <v>1</v>
      </c>
      <c r="O958" s="81">
        <v>1</v>
      </c>
      <c r="P958" s="81">
        <v>1</v>
      </c>
      <c r="Q958" s="81">
        <v>0</v>
      </c>
      <c r="R958" s="81">
        <v>0</v>
      </c>
      <c r="S958" s="81">
        <v>1</v>
      </c>
      <c r="T958" s="81">
        <v>1</v>
      </c>
      <c r="U958" s="81">
        <v>1</v>
      </c>
      <c r="V958" s="81">
        <v>0</v>
      </c>
      <c r="W958" s="102">
        <v>186980919.34</v>
      </c>
      <c r="X958" s="102">
        <v>0</v>
      </c>
      <c r="Y958" s="102">
        <v>0</v>
      </c>
      <c r="Z958" s="102">
        <v>0</v>
      </c>
      <c r="AA958" s="102">
        <v>0</v>
      </c>
      <c r="AB958" s="102">
        <v>0</v>
      </c>
      <c r="AC958" s="102">
        <v>186980919.34</v>
      </c>
      <c r="AD958" s="89">
        <v>44698</v>
      </c>
      <c r="AE958" s="89">
        <v>48351</v>
      </c>
      <c r="AF958" s="94">
        <v>186980919.342462</v>
      </c>
      <c r="AG958" s="84">
        <v>7.13</v>
      </c>
      <c r="AH958" s="84">
        <v>10</v>
      </c>
      <c r="AI958" s="85">
        <v>7.8262999999999999E-2</v>
      </c>
      <c r="AJ958" s="86">
        <v>7.13</v>
      </c>
      <c r="AK958" s="86">
        <v>10</v>
      </c>
      <c r="AL958" s="87">
        <v>7.8262999999999999E-2</v>
      </c>
      <c r="AM958" s="91" t="s">
        <v>620</v>
      </c>
      <c r="AN958" s="91" t="s">
        <v>621</v>
      </c>
      <c r="AO958" s="19">
        <v>1011.4</v>
      </c>
      <c r="AP958" s="19">
        <v>1011.4</v>
      </c>
      <c r="AQ958" s="19">
        <v>1011.4</v>
      </c>
      <c r="AR958" s="19">
        <v>1011.4</v>
      </c>
      <c r="AS958" s="19">
        <v>1011.4</v>
      </c>
      <c r="AT958" s="19">
        <v>1011.4</v>
      </c>
      <c r="AU958" s="19">
        <v>1011.4</v>
      </c>
      <c r="AV958" s="19">
        <v>1011.4</v>
      </c>
      <c r="AW958" s="19">
        <v>1011.4</v>
      </c>
      <c r="AX958" s="19">
        <v>505.7</v>
      </c>
      <c r="AY958" s="19">
        <v>505.7</v>
      </c>
      <c r="AZ958" s="19">
        <v>505.7</v>
      </c>
      <c r="BA958" s="19">
        <v>505.7</v>
      </c>
      <c r="BB958" s="19">
        <v>505.7</v>
      </c>
      <c r="BC958" s="19">
        <v>505.7</v>
      </c>
      <c r="BD958" s="19">
        <v>0</v>
      </c>
      <c r="BE958" s="19">
        <v>0</v>
      </c>
      <c r="BF958" s="19">
        <v>0</v>
      </c>
      <c r="BG958" s="19">
        <v>0</v>
      </c>
      <c r="BH958" s="19">
        <v>0</v>
      </c>
      <c r="BI958" s="19">
        <v>0</v>
      </c>
      <c r="BJ958" s="19">
        <f t="shared" si="42"/>
        <v>9102.5999999999985</v>
      </c>
      <c r="BK958" s="19">
        <f t="shared" si="43"/>
        <v>3034.2</v>
      </c>
      <c r="BL958" s="19">
        <f t="shared" si="44"/>
        <v>12136.8</v>
      </c>
    </row>
    <row r="959" spans="1:64" x14ac:dyDescent="0.25">
      <c r="A959" s="52" t="s">
        <v>2772</v>
      </c>
      <c r="B959" s="78" t="s">
        <v>1189</v>
      </c>
      <c r="C959" s="79">
        <v>1</v>
      </c>
      <c r="D959" s="80" t="s">
        <v>23</v>
      </c>
      <c r="E959" s="79" t="s">
        <v>434</v>
      </c>
      <c r="F959" s="79" t="s">
        <v>604</v>
      </c>
      <c r="G959" s="79" t="s">
        <v>623</v>
      </c>
      <c r="H959" s="79" t="s">
        <v>624</v>
      </c>
      <c r="I959" s="79" t="s">
        <v>625</v>
      </c>
      <c r="J959" s="79" t="s">
        <v>626</v>
      </c>
      <c r="K959" s="79" t="s">
        <v>446</v>
      </c>
      <c r="L959" s="79" t="s">
        <v>606</v>
      </c>
      <c r="M959" s="79" t="s">
        <v>619</v>
      </c>
      <c r="N959" s="81">
        <v>1</v>
      </c>
      <c r="O959" s="81">
        <v>1</v>
      </c>
      <c r="P959" s="81">
        <v>1</v>
      </c>
      <c r="Q959" s="81">
        <v>1</v>
      </c>
      <c r="R959" s="81">
        <v>1</v>
      </c>
      <c r="S959" s="81">
        <v>1</v>
      </c>
      <c r="T959" s="81">
        <v>0</v>
      </c>
      <c r="U959" s="81">
        <v>0</v>
      </c>
      <c r="V959" s="81">
        <v>0</v>
      </c>
      <c r="W959" s="102">
        <v>1702512.99</v>
      </c>
      <c r="X959" s="102">
        <v>0</v>
      </c>
      <c r="Y959" s="102">
        <v>0</v>
      </c>
      <c r="Z959" s="102">
        <v>0</v>
      </c>
      <c r="AA959" s="102">
        <v>0</v>
      </c>
      <c r="AB959" s="102">
        <v>0</v>
      </c>
      <c r="AC959" s="102">
        <v>1702512.99</v>
      </c>
      <c r="AD959" s="89">
        <v>44685</v>
      </c>
      <c r="AE959" s="89">
        <v>45781</v>
      </c>
      <c r="AF959" s="93">
        <v>1702512.99</v>
      </c>
      <c r="AG959" s="84">
        <v>0.09</v>
      </c>
      <c r="AH959" s="84">
        <v>3</v>
      </c>
      <c r="AI959" s="85">
        <v>6.1652999999999999E-2</v>
      </c>
      <c r="AJ959" s="86">
        <v>0.09</v>
      </c>
      <c r="AK959" s="86">
        <v>3</v>
      </c>
      <c r="AL959" s="87">
        <v>6.1652999999999999E-2</v>
      </c>
      <c r="AM959" s="91" t="s">
        <v>620</v>
      </c>
      <c r="AN959" s="91" t="s">
        <v>621</v>
      </c>
      <c r="AO959" s="19">
        <v>3597.66</v>
      </c>
      <c r="AP959" s="19">
        <v>3597.66</v>
      </c>
      <c r="AQ959" s="19">
        <v>3597.66</v>
      </c>
      <c r="AR959" s="19">
        <v>3597.66</v>
      </c>
      <c r="AS959" s="19">
        <v>3597.66</v>
      </c>
      <c r="AT959" s="19">
        <v>3597.66</v>
      </c>
      <c r="AU959" s="19">
        <v>3597.66</v>
      </c>
      <c r="AV959" s="19">
        <v>3597.66</v>
      </c>
      <c r="AW959" s="19">
        <v>3597.66</v>
      </c>
      <c r="AX959" s="19">
        <v>3597.66</v>
      </c>
      <c r="AY959" s="19">
        <v>3597.66</v>
      </c>
      <c r="AZ959" s="19">
        <v>3597.66</v>
      </c>
      <c r="BA959" s="19">
        <v>3597.66</v>
      </c>
      <c r="BB959" s="19">
        <v>3597.66</v>
      </c>
      <c r="BC959" s="19">
        <v>3597.66</v>
      </c>
      <c r="BD959" s="19">
        <v>3597.66</v>
      </c>
      <c r="BE959" s="19">
        <v>3597.66</v>
      </c>
      <c r="BF959" s="19">
        <v>3597.66</v>
      </c>
      <c r="BG959" s="19">
        <v>3597.66</v>
      </c>
      <c r="BH959" s="19">
        <v>3597.66</v>
      </c>
      <c r="BI959" s="19">
        <v>3597.66</v>
      </c>
      <c r="BJ959" s="19">
        <f t="shared" si="42"/>
        <v>32378.94</v>
      </c>
      <c r="BK959" s="19">
        <f t="shared" si="43"/>
        <v>43171.92</v>
      </c>
      <c r="BL959" s="19">
        <f t="shared" si="44"/>
        <v>75550.86</v>
      </c>
    </row>
    <row r="960" spans="1:64" x14ac:dyDescent="0.25">
      <c r="A960" s="52" t="s">
        <v>2773</v>
      </c>
      <c r="B960" s="78" t="s">
        <v>1190</v>
      </c>
      <c r="C960" s="79">
        <v>1</v>
      </c>
      <c r="D960" s="80" t="s">
        <v>23</v>
      </c>
      <c r="E960" s="79" t="s">
        <v>434</v>
      </c>
      <c r="F960" s="79" t="s">
        <v>604</v>
      </c>
      <c r="G960" s="79" t="s">
        <v>623</v>
      </c>
      <c r="H960" s="79" t="s">
        <v>624</v>
      </c>
      <c r="I960" s="79" t="s">
        <v>625</v>
      </c>
      <c r="J960" s="79" t="s">
        <v>626</v>
      </c>
      <c r="K960" s="79" t="s">
        <v>446</v>
      </c>
      <c r="L960" s="79" t="s">
        <v>606</v>
      </c>
      <c r="M960" s="79" t="s">
        <v>619</v>
      </c>
      <c r="N960" s="81">
        <v>1</v>
      </c>
      <c r="O960" s="81">
        <v>1</v>
      </c>
      <c r="P960" s="81">
        <v>1</v>
      </c>
      <c r="Q960" s="81">
        <v>1</v>
      </c>
      <c r="R960" s="81">
        <v>1</v>
      </c>
      <c r="S960" s="81">
        <v>1</v>
      </c>
      <c r="T960" s="81">
        <v>0</v>
      </c>
      <c r="U960" s="81">
        <v>0</v>
      </c>
      <c r="V960" s="81">
        <v>0</v>
      </c>
      <c r="W960" s="102">
        <v>6081352.5199999996</v>
      </c>
      <c r="X960" s="102">
        <v>0</v>
      </c>
      <c r="Y960" s="102">
        <v>0</v>
      </c>
      <c r="Z960" s="102">
        <v>0</v>
      </c>
      <c r="AA960" s="102">
        <v>0</v>
      </c>
      <c r="AB960" s="102">
        <v>0</v>
      </c>
      <c r="AC960" s="102">
        <v>6081352.5199999996</v>
      </c>
      <c r="AD960" s="89">
        <v>44685</v>
      </c>
      <c r="AE960" s="89">
        <v>45781</v>
      </c>
      <c r="AF960" s="93">
        <v>6081352.5199999996</v>
      </c>
      <c r="AG960" s="84">
        <v>0.09</v>
      </c>
      <c r="AH960" s="84">
        <v>3</v>
      </c>
      <c r="AI960" s="85">
        <v>6.1652999999999999E-2</v>
      </c>
      <c r="AJ960" s="86">
        <v>0.09</v>
      </c>
      <c r="AK960" s="86">
        <v>3</v>
      </c>
      <c r="AL960" s="87">
        <v>6.1652999999999999E-2</v>
      </c>
      <c r="AM960" s="91" t="s">
        <v>620</v>
      </c>
      <c r="AN960" s="91" t="s">
        <v>621</v>
      </c>
      <c r="AO960" s="19">
        <v>226.64</v>
      </c>
      <c r="AP960" s="19">
        <v>226.64</v>
      </c>
      <c r="AQ960" s="19">
        <v>226.64</v>
      </c>
      <c r="AR960" s="19">
        <v>226.64</v>
      </c>
      <c r="AS960" s="19">
        <v>226.64</v>
      </c>
      <c r="AT960" s="19">
        <v>226.64</v>
      </c>
      <c r="AU960" s="19">
        <v>226.64</v>
      </c>
      <c r="AV960" s="19">
        <v>226.64</v>
      </c>
      <c r="AW960" s="19">
        <v>226.64</v>
      </c>
      <c r="AX960" s="19">
        <v>226.64</v>
      </c>
      <c r="AY960" s="19">
        <v>226.64</v>
      </c>
      <c r="AZ960" s="19">
        <v>226.64</v>
      </c>
      <c r="BA960" s="19">
        <v>226.64</v>
      </c>
      <c r="BB960" s="19">
        <v>226.64</v>
      </c>
      <c r="BC960" s="19">
        <v>226.64</v>
      </c>
      <c r="BD960" s="19">
        <v>226.64</v>
      </c>
      <c r="BE960" s="19">
        <v>226.64</v>
      </c>
      <c r="BF960" s="19">
        <v>226.64</v>
      </c>
      <c r="BG960" s="19">
        <v>226.64</v>
      </c>
      <c r="BH960" s="19">
        <v>226.64</v>
      </c>
      <c r="BI960" s="19">
        <v>226.64</v>
      </c>
      <c r="BJ960" s="19">
        <f t="shared" si="42"/>
        <v>2039.7599999999993</v>
      </c>
      <c r="BK960" s="19">
        <f t="shared" si="43"/>
        <v>2719.6799999999989</v>
      </c>
      <c r="BL960" s="19">
        <f t="shared" si="44"/>
        <v>4759.4399999999987</v>
      </c>
    </row>
    <row r="961" spans="1:64" x14ac:dyDescent="0.25">
      <c r="A961" s="52" t="s">
        <v>2774</v>
      </c>
      <c r="B961" s="78" t="s">
        <v>1191</v>
      </c>
      <c r="C961" s="79">
        <v>1</v>
      </c>
      <c r="D961" s="80" t="s">
        <v>23</v>
      </c>
      <c r="E961" s="79" t="s">
        <v>434</v>
      </c>
      <c r="F961" s="79" t="s">
        <v>604</v>
      </c>
      <c r="G961" s="79" t="s">
        <v>623</v>
      </c>
      <c r="H961" s="79" t="s">
        <v>624</v>
      </c>
      <c r="I961" s="79" t="s">
        <v>625</v>
      </c>
      <c r="J961" s="79" t="s">
        <v>626</v>
      </c>
      <c r="K961" s="79" t="s">
        <v>446</v>
      </c>
      <c r="L961" s="79" t="s">
        <v>606</v>
      </c>
      <c r="M961" s="79" t="s">
        <v>619</v>
      </c>
      <c r="N961" s="81">
        <v>1</v>
      </c>
      <c r="O961" s="81">
        <v>1</v>
      </c>
      <c r="P961" s="81">
        <v>1</v>
      </c>
      <c r="Q961" s="81">
        <v>1</v>
      </c>
      <c r="R961" s="81">
        <v>1</v>
      </c>
      <c r="S961" s="81">
        <v>1</v>
      </c>
      <c r="T961" s="81">
        <v>0</v>
      </c>
      <c r="U961" s="81">
        <v>0</v>
      </c>
      <c r="V961" s="81">
        <v>0</v>
      </c>
      <c r="W961" s="102">
        <v>1350237.19</v>
      </c>
      <c r="X961" s="102">
        <v>0</v>
      </c>
      <c r="Y961" s="102">
        <v>0</v>
      </c>
      <c r="Z961" s="102">
        <v>0</v>
      </c>
      <c r="AA961" s="102">
        <v>0</v>
      </c>
      <c r="AB961" s="102">
        <v>0</v>
      </c>
      <c r="AC961" s="102">
        <v>1350237.19</v>
      </c>
      <c r="AD961" s="89">
        <v>44685</v>
      </c>
      <c r="AE961" s="89">
        <v>45781</v>
      </c>
      <c r="AF961" s="93">
        <v>1350237.19</v>
      </c>
      <c r="AG961" s="84">
        <v>0.09</v>
      </c>
      <c r="AH961" s="84">
        <v>3</v>
      </c>
      <c r="AI961" s="85">
        <v>6.1652999999999999E-2</v>
      </c>
      <c r="AJ961" s="86">
        <v>0.09</v>
      </c>
      <c r="AK961" s="86">
        <v>3</v>
      </c>
      <c r="AL961" s="87">
        <v>6.1652999999999999E-2</v>
      </c>
      <c r="AM961" s="91" t="s">
        <v>620</v>
      </c>
      <c r="AN961" s="91" t="s">
        <v>621</v>
      </c>
      <c r="AO961" s="19">
        <v>748.71</v>
      </c>
      <c r="AP961" s="19">
        <v>748.71</v>
      </c>
      <c r="AQ961" s="19">
        <v>748.71</v>
      </c>
      <c r="AR961" s="19">
        <v>748.71</v>
      </c>
      <c r="AS961" s="19">
        <v>748.71</v>
      </c>
      <c r="AT961" s="19">
        <v>748.71</v>
      </c>
      <c r="AU961" s="19">
        <v>748.71</v>
      </c>
      <c r="AV961" s="19">
        <v>748.71</v>
      </c>
      <c r="AW961" s="19">
        <v>748.71</v>
      </c>
      <c r="AX961" s="19">
        <v>748.71</v>
      </c>
      <c r="AY961" s="19">
        <v>748.71</v>
      </c>
      <c r="AZ961" s="19">
        <v>748.71</v>
      </c>
      <c r="BA961" s="19">
        <v>748.71</v>
      </c>
      <c r="BB961" s="19">
        <v>748.71</v>
      </c>
      <c r="BC961" s="19">
        <v>748.71</v>
      </c>
      <c r="BD961" s="19">
        <v>748.71</v>
      </c>
      <c r="BE961" s="19">
        <v>748.71</v>
      </c>
      <c r="BF961" s="19">
        <v>748.71</v>
      </c>
      <c r="BG961" s="19">
        <v>748.71</v>
      </c>
      <c r="BH961" s="19">
        <v>748.71</v>
      </c>
      <c r="BI961" s="19">
        <v>748.71</v>
      </c>
      <c r="BJ961" s="19">
        <f t="shared" si="42"/>
        <v>6738.39</v>
      </c>
      <c r="BK961" s="19">
        <f t="shared" si="43"/>
        <v>8984.52</v>
      </c>
      <c r="BL961" s="19">
        <f t="shared" si="44"/>
        <v>15722.91</v>
      </c>
    </row>
    <row r="962" spans="1:64" x14ac:dyDescent="0.25">
      <c r="A962" s="52" t="s">
        <v>2775</v>
      </c>
      <c r="B962" s="78" t="s">
        <v>1192</v>
      </c>
      <c r="C962" s="79">
        <v>3</v>
      </c>
      <c r="D962" s="80" t="s">
        <v>23</v>
      </c>
      <c r="E962" s="79" t="s">
        <v>434</v>
      </c>
      <c r="F962" s="79" t="s">
        <v>604</v>
      </c>
      <c r="G962" s="79" t="s">
        <v>816</v>
      </c>
      <c r="H962" s="79" t="s">
        <v>624</v>
      </c>
      <c r="I962" s="79" t="s">
        <v>817</v>
      </c>
      <c r="J962" s="79" t="s">
        <v>626</v>
      </c>
      <c r="K962" s="79" t="s">
        <v>447</v>
      </c>
      <c r="L962" s="79" t="s">
        <v>606</v>
      </c>
      <c r="M962" s="79" t="s">
        <v>619</v>
      </c>
      <c r="N962" s="81">
        <v>1</v>
      </c>
      <c r="O962" s="81">
        <v>1</v>
      </c>
      <c r="P962" s="81">
        <v>1</v>
      </c>
      <c r="Q962" s="81">
        <v>1</v>
      </c>
      <c r="R962" s="81">
        <v>1</v>
      </c>
      <c r="S962" s="81">
        <v>1</v>
      </c>
      <c r="T962" s="81">
        <v>0</v>
      </c>
      <c r="U962" s="81">
        <v>0</v>
      </c>
      <c r="V962" s="81">
        <v>0</v>
      </c>
      <c r="W962" s="102">
        <v>231575</v>
      </c>
      <c r="X962" s="102">
        <v>0</v>
      </c>
      <c r="Y962" s="102">
        <v>0</v>
      </c>
      <c r="Z962" s="102">
        <v>829.81</v>
      </c>
      <c r="AA962" s="102">
        <v>0</v>
      </c>
      <c r="AB962" s="102">
        <v>0</v>
      </c>
      <c r="AC962" s="102">
        <v>231575</v>
      </c>
      <c r="AD962" s="89">
        <v>44735</v>
      </c>
      <c r="AE962" s="89">
        <v>45831</v>
      </c>
      <c r="AF962" s="93">
        <v>463150</v>
      </c>
      <c r="AG962" s="84">
        <v>0.23</v>
      </c>
      <c r="AH962" s="84">
        <v>3</v>
      </c>
      <c r="AI962" s="85">
        <v>4.2999999999999997E-2</v>
      </c>
      <c r="AJ962" s="86">
        <v>0.23</v>
      </c>
      <c r="AK962" s="86">
        <v>3</v>
      </c>
      <c r="AL962" s="87">
        <v>4.2999999999999997E-2</v>
      </c>
      <c r="AM962" s="91" t="s">
        <v>620</v>
      </c>
      <c r="AN962" s="91" t="s">
        <v>621</v>
      </c>
      <c r="AO962" s="19">
        <v>1544.93</v>
      </c>
      <c r="AP962" s="19">
        <v>1544.93</v>
      </c>
      <c r="AQ962" s="19">
        <v>1544.93</v>
      </c>
      <c r="AR962" s="19">
        <v>0</v>
      </c>
      <c r="AS962" s="19">
        <v>0</v>
      </c>
      <c r="AT962" s="19">
        <v>0</v>
      </c>
      <c r="AU962" s="19">
        <v>0</v>
      </c>
      <c r="AV962" s="19">
        <v>0</v>
      </c>
      <c r="AW962" s="19">
        <v>0</v>
      </c>
      <c r="AX962" s="19">
        <v>0</v>
      </c>
      <c r="AY962" s="19">
        <v>0</v>
      </c>
      <c r="AZ962" s="19">
        <v>0</v>
      </c>
      <c r="BA962" s="19">
        <v>0</v>
      </c>
      <c r="BB962" s="19">
        <v>0</v>
      </c>
      <c r="BC962" s="19">
        <v>0</v>
      </c>
      <c r="BD962" s="19">
        <v>0</v>
      </c>
      <c r="BE962" s="19">
        <v>0</v>
      </c>
      <c r="BF962" s="19">
        <v>0</v>
      </c>
      <c r="BG962" s="19">
        <v>0</v>
      </c>
      <c r="BH962" s="19">
        <v>0</v>
      </c>
      <c r="BI962" s="19">
        <v>0</v>
      </c>
      <c r="BJ962" s="19">
        <f t="shared" si="42"/>
        <v>4634.79</v>
      </c>
      <c r="BK962" s="19">
        <f t="shared" si="43"/>
        <v>0</v>
      </c>
      <c r="BL962" s="19">
        <f t="shared" si="44"/>
        <v>4634.79</v>
      </c>
    </row>
    <row r="963" spans="1:64" x14ac:dyDescent="0.25">
      <c r="A963" s="52" t="s">
        <v>2776</v>
      </c>
      <c r="B963" s="78" t="s">
        <v>1192</v>
      </c>
      <c r="C963" s="79">
        <v>4</v>
      </c>
      <c r="D963" s="80" t="s">
        <v>23</v>
      </c>
      <c r="E963" s="79" t="s">
        <v>434</v>
      </c>
      <c r="F963" s="79" t="s">
        <v>604</v>
      </c>
      <c r="G963" s="79" t="s">
        <v>816</v>
      </c>
      <c r="H963" s="79" t="s">
        <v>624</v>
      </c>
      <c r="I963" s="79" t="s">
        <v>817</v>
      </c>
      <c r="J963" s="79" t="s">
        <v>626</v>
      </c>
      <c r="K963" s="79" t="s">
        <v>447</v>
      </c>
      <c r="L963" s="79" t="s">
        <v>606</v>
      </c>
      <c r="M963" s="79" t="s">
        <v>619</v>
      </c>
      <c r="N963" s="81">
        <v>1</v>
      </c>
      <c r="O963" s="81">
        <v>1</v>
      </c>
      <c r="P963" s="81">
        <v>1</v>
      </c>
      <c r="Q963" s="81">
        <v>1</v>
      </c>
      <c r="R963" s="81">
        <v>1</v>
      </c>
      <c r="S963" s="81">
        <v>1</v>
      </c>
      <c r="T963" s="81">
        <v>0</v>
      </c>
      <c r="U963" s="81">
        <v>0</v>
      </c>
      <c r="V963" s="81">
        <v>0</v>
      </c>
      <c r="W963" s="102">
        <v>257682.5</v>
      </c>
      <c r="X963" s="102">
        <v>0</v>
      </c>
      <c r="Y963" s="102">
        <v>0</v>
      </c>
      <c r="Z963" s="102">
        <v>1011.4</v>
      </c>
      <c r="AA963" s="102">
        <v>0</v>
      </c>
      <c r="AB963" s="102">
        <v>0</v>
      </c>
      <c r="AC963" s="102">
        <v>257682.5</v>
      </c>
      <c r="AD963" s="89">
        <v>44735</v>
      </c>
      <c r="AE963" s="89">
        <v>46196</v>
      </c>
      <c r="AF963" s="93">
        <v>257682.5</v>
      </c>
      <c r="AG963" s="84">
        <v>1.23</v>
      </c>
      <c r="AH963" s="84">
        <v>4</v>
      </c>
      <c r="AI963" s="85">
        <v>4.7100000000000003E-2</v>
      </c>
      <c r="AJ963" s="86">
        <v>1.23</v>
      </c>
      <c r="AK963" s="86">
        <v>4</v>
      </c>
      <c r="AL963" s="87">
        <v>4.7100000000000003E-2</v>
      </c>
      <c r="AM963" s="91" t="s">
        <v>620</v>
      </c>
      <c r="AN963" s="91" t="s">
        <v>621</v>
      </c>
      <c r="AO963" s="19">
        <v>2082.44</v>
      </c>
      <c r="AP963" s="19">
        <v>2082.44</v>
      </c>
      <c r="AQ963" s="19">
        <v>2082.44</v>
      </c>
      <c r="AR963" s="19">
        <v>2082.44</v>
      </c>
      <c r="AS963" s="19">
        <v>2082.44</v>
      </c>
      <c r="AT963" s="19">
        <v>2082.44</v>
      </c>
      <c r="AU963" s="19">
        <v>2082.44</v>
      </c>
      <c r="AV963" s="19">
        <v>2082.44</v>
      </c>
      <c r="AW963" s="19">
        <v>2082.44</v>
      </c>
      <c r="AX963" s="19">
        <v>1041.22</v>
      </c>
      <c r="AY963" s="19">
        <v>1041.22</v>
      </c>
      <c r="AZ963" s="19">
        <v>1041.22</v>
      </c>
      <c r="BA963" s="19">
        <v>1041.22</v>
      </c>
      <c r="BB963" s="19">
        <v>1041.22</v>
      </c>
      <c r="BC963" s="19">
        <v>1041.22</v>
      </c>
      <c r="BD963" s="19">
        <v>0</v>
      </c>
      <c r="BE963" s="19">
        <v>0</v>
      </c>
      <c r="BF963" s="19">
        <v>0</v>
      </c>
      <c r="BG963" s="19">
        <v>0</v>
      </c>
      <c r="BH963" s="19">
        <v>0</v>
      </c>
      <c r="BI963" s="19">
        <v>0</v>
      </c>
      <c r="BJ963" s="19">
        <f t="shared" ref="BJ963:BJ1026" si="45">SUM(AO963:AW963)</f>
        <v>18741.96</v>
      </c>
      <c r="BK963" s="19">
        <f t="shared" si="43"/>
        <v>6247.3200000000006</v>
      </c>
      <c r="BL963" s="19">
        <f t="shared" si="44"/>
        <v>24989.279999999999</v>
      </c>
    </row>
    <row r="964" spans="1:64" x14ac:dyDescent="0.25">
      <c r="A964" s="52" t="s">
        <v>2777</v>
      </c>
      <c r="B964" s="78" t="s">
        <v>1192</v>
      </c>
      <c r="C964" s="79">
        <v>5</v>
      </c>
      <c r="D964" s="80" t="s">
        <v>23</v>
      </c>
      <c r="E964" s="79" t="s">
        <v>434</v>
      </c>
      <c r="F964" s="79" t="s">
        <v>604</v>
      </c>
      <c r="G964" s="79" t="s">
        <v>816</v>
      </c>
      <c r="H964" s="79" t="s">
        <v>624</v>
      </c>
      <c r="I964" s="79" t="s">
        <v>817</v>
      </c>
      <c r="J964" s="79" t="s">
        <v>626</v>
      </c>
      <c r="K964" s="79" t="s">
        <v>447</v>
      </c>
      <c r="L964" s="79" t="s">
        <v>606</v>
      </c>
      <c r="M964" s="79" t="s">
        <v>619</v>
      </c>
      <c r="N964" s="81">
        <v>1</v>
      </c>
      <c r="O964" s="81">
        <v>1</v>
      </c>
      <c r="P964" s="81">
        <v>1</v>
      </c>
      <c r="Q964" s="81">
        <v>1</v>
      </c>
      <c r="R964" s="81">
        <v>1</v>
      </c>
      <c r="S964" s="81">
        <v>1</v>
      </c>
      <c r="T964" s="81">
        <v>0</v>
      </c>
      <c r="U964" s="81">
        <v>0</v>
      </c>
      <c r="V964" s="81">
        <v>0</v>
      </c>
      <c r="W964" s="102">
        <v>851517.5</v>
      </c>
      <c r="X964" s="102">
        <v>0</v>
      </c>
      <c r="Y964" s="102">
        <v>0</v>
      </c>
      <c r="Z964" s="102">
        <v>3597.66</v>
      </c>
      <c r="AA964" s="102">
        <v>0</v>
      </c>
      <c r="AB964" s="102">
        <v>0</v>
      </c>
      <c r="AC964" s="102">
        <v>851517.5</v>
      </c>
      <c r="AD964" s="89">
        <v>44735</v>
      </c>
      <c r="AE964" s="89">
        <v>46561</v>
      </c>
      <c r="AF964" s="93">
        <v>851517.5</v>
      </c>
      <c r="AG964" s="84">
        <v>2.23</v>
      </c>
      <c r="AH964" s="84">
        <v>5</v>
      </c>
      <c r="AI964" s="85">
        <v>5.0700000000000002E-2</v>
      </c>
      <c r="AJ964" s="86">
        <v>2.23</v>
      </c>
      <c r="AK964" s="86">
        <v>5</v>
      </c>
      <c r="AL964" s="87">
        <v>5.0700000000000002E-2</v>
      </c>
      <c r="AM964" s="91" t="s">
        <v>620</v>
      </c>
      <c r="AN964" s="91" t="s">
        <v>621</v>
      </c>
      <c r="AO964" s="19">
        <v>9495.51</v>
      </c>
      <c r="AP964" s="19">
        <v>9495.51</v>
      </c>
      <c r="AQ964" s="19">
        <v>9495.51</v>
      </c>
      <c r="AR964" s="19">
        <v>9495.51</v>
      </c>
      <c r="AS964" s="19">
        <v>9495.51</v>
      </c>
      <c r="AT964" s="19">
        <v>9495.51</v>
      </c>
      <c r="AU964" s="19">
        <v>9495.51</v>
      </c>
      <c r="AV964" s="19">
        <v>9495.51</v>
      </c>
      <c r="AW964" s="19">
        <v>9495.51</v>
      </c>
      <c r="AX964" s="19">
        <v>9495.51</v>
      </c>
      <c r="AY964" s="19">
        <v>9495.51</v>
      </c>
      <c r="AZ964" s="19">
        <v>9495.51</v>
      </c>
      <c r="BA964" s="19">
        <v>9495.51</v>
      </c>
      <c r="BB964" s="19">
        <v>9495.51</v>
      </c>
      <c r="BC964" s="19">
        <v>9495.51</v>
      </c>
      <c r="BD964" s="19">
        <v>9495.51</v>
      </c>
      <c r="BE964" s="19">
        <v>9495.51</v>
      </c>
      <c r="BF964" s="19">
        <v>9495.51</v>
      </c>
      <c r="BG964" s="19">
        <v>9495.51</v>
      </c>
      <c r="BH964" s="19">
        <v>9495.51</v>
      </c>
      <c r="BI964" s="19">
        <v>9495.51</v>
      </c>
      <c r="BJ964" s="19">
        <f t="shared" si="45"/>
        <v>85459.59</v>
      </c>
      <c r="BK964" s="19">
        <f t="shared" ref="BK964:BK1027" si="46">SUM(AX964:BI964)</f>
        <v>113946.11999999998</v>
      </c>
      <c r="BL964" s="19">
        <f t="shared" ref="BL964:BL1027" si="47">BJ964+BK964</f>
        <v>199405.70999999996</v>
      </c>
    </row>
    <row r="965" spans="1:64" x14ac:dyDescent="0.25">
      <c r="A965" s="52" t="s">
        <v>2778</v>
      </c>
      <c r="B965" s="78" t="s">
        <v>1192</v>
      </c>
      <c r="C965" s="79">
        <v>6</v>
      </c>
      <c r="D965" s="80" t="s">
        <v>23</v>
      </c>
      <c r="E965" s="79" t="s">
        <v>434</v>
      </c>
      <c r="F965" s="79" t="s">
        <v>604</v>
      </c>
      <c r="G965" s="79" t="s">
        <v>816</v>
      </c>
      <c r="H965" s="79" t="s">
        <v>624</v>
      </c>
      <c r="I965" s="79" t="s">
        <v>817</v>
      </c>
      <c r="J965" s="79" t="s">
        <v>626</v>
      </c>
      <c r="K965" s="79" t="s">
        <v>447</v>
      </c>
      <c r="L965" s="79" t="s">
        <v>606</v>
      </c>
      <c r="M965" s="79" t="s">
        <v>619</v>
      </c>
      <c r="N965" s="81">
        <v>1</v>
      </c>
      <c r="O965" s="81">
        <v>1</v>
      </c>
      <c r="P965" s="81">
        <v>1</v>
      </c>
      <c r="Q965" s="81">
        <v>1</v>
      </c>
      <c r="R965" s="81">
        <v>1</v>
      </c>
      <c r="S965" s="81">
        <v>1</v>
      </c>
      <c r="T965" s="81">
        <v>0</v>
      </c>
      <c r="U965" s="81">
        <v>0</v>
      </c>
      <c r="V965" s="81">
        <v>0</v>
      </c>
      <c r="W965" s="102">
        <v>50740</v>
      </c>
      <c r="X965" s="102">
        <v>0</v>
      </c>
      <c r="Y965" s="102">
        <v>0</v>
      </c>
      <c r="Z965" s="102">
        <v>226.64</v>
      </c>
      <c r="AA965" s="102">
        <v>0</v>
      </c>
      <c r="AB965" s="102">
        <v>0</v>
      </c>
      <c r="AC965" s="102">
        <v>50740</v>
      </c>
      <c r="AD965" s="89">
        <v>44735</v>
      </c>
      <c r="AE965" s="89">
        <v>46927</v>
      </c>
      <c r="AF965" s="93">
        <v>50740</v>
      </c>
      <c r="AG965" s="84">
        <v>3.23</v>
      </c>
      <c r="AH965" s="84">
        <v>6</v>
      </c>
      <c r="AI965" s="85">
        <v>5.3600000000000002E-2</v>
      </c>
      <c r="AJ965" s="86">
        <v>3.23</v>
      </c>
      <c r="AK965" s="86">
        <v>6</v>
      </c>
      <c r="AL965" s="87">
        <v>5.3600000000000002E-2</v>
      </c>
      <c r="AM965" s="91" t="s">
        <v>620</v>
      </c>
      <c r="AN965" s="91" t="s">
        <v>621</v>
      </c>
      <c r="AO965" s="19">
        <v>43697.120000000003</v>
      </c>
      <c r="AP965" s="19">
        <v>43697.120000000003</v>
      </c>
      <c r="AQ965" s="19">
        <v>43697.120000000003</v>
      </c>
      <c r="AR965" s="19">
        <v>43697.120000000003</v>
      </c>
      <c r="AS965" s="19">
        <v>43697.120000000003</v>
      </c>
      <c r="AT965" s="19">
        <v>43697.120000000003</v>
      </c>
      <c r="AU965" s="19">
        <v>43697.120000000003</v>
      </c>
      <c r="AV965" s="19">
        <v>43697.120000000003</v>
      </c>
      <c r="AW965" s="19">
        <v>43697.120000000003</v>
      </c>
      <c r="AX965" s="19">
        <v>43697.120000000003</v>
      </c>
      <c r="AY965" s="19">
        <v>43697.120000000003</v>
      </c>
      <c r="AZ965" s="19">
        <v>43697.120000000003</v>
      </c>
      <c r="BA965" s="19">
        <v>43697.120000000003</v>
      </c>
      <c r="BB965" s="19">
        <v>43697.120000000003</v>
      </c>
      <c r="BC965" s="19">
        <v>43697.120000000003</v>
      </c>
      <c r="BD965" s="19">
        <v>43697.120000000003</v>
      </c>
      <c r="BE965" s="19">
        <v>43697.120000000003</v>
      </c>
      <c r="BF965" s="19">
        <v>43697.120000000003</v>
      </c>
      <c r="BG965" s="19">
        <v>43697.120000000003</v>
      </c>
      <c r="BH965" s="19">
        <v>43697.120000000003</v>
      </c>
      <c r="BI965" s="19">
        <v>43697.120000000003</v>
      </c>
      <c r="BJ965" s="19">
        <f t="shared" si="45"/>
        <v>393274.08</v>
      </c>
      <c r="BK965" s="19">
        <f t="shared" si="46"/>
        <v>524365.44000000006</v>
      </c>
      <c r="BL965" s="19">
        <f t="shared" si="47"/>
        <v>917639.52</v>
      </c>
    </row>
    <row r="966" spans="1:64" x14ac:dyDescent="0.25">
      <c r="A966" s="52" t="s">
        <v>2779</v>
      </c>
      <c r="B966" s="78" t="s">
        <v>1192</v>
      </c>
      <c r="C966" s="79">
        <v>7</v>
      </c>
      <c r="D966" s="80" t="s">
        <v>23</v>
      </c>
      <c r="E966" s="79" t="s">
        <v>434</v>
      </c>
      <c r="F966" s="79" t="s">
        <v>604</v>
      </c>
      <c r="G966" s="79" t="s">
        <v>816</v>
      </c>
      <c r="H966" s="79" t="s">
        <v>624</v>
      </c>
      <c r="I966" s="79" t="s">
        <v>817</v>
      </c>
      <c r="J966" s="79" t="s">
        <v>626</v>
      </c>
      <c r="K966" s="79" t="s">
        <v>447</v>
      </c>
      <c r="L966" s="79" t="s">
        <v>606</v>
      </c>
      <c r="M966" s="79" t="s">
        <v>619</v>
      </c>
      <c r="N966" s="81">
        <v>1</v>
      </c>
      <c r="O966" s="81">
        <v>1</v>
      </c>
      <c r="P966" s="81">
        <v>1</v>
      </c>
      <c r="Q966" s="81">
        <v>1</v>
      </c>
      <c r="R966" s="81">
        <v>1</v>
      </c>
      <c r="S966" s="81">
        <v>1</v>
      </c>
      <c r="T966" s="81">
        <v>0</v>
      </c>
      <c r="U966" s="81">
        <v>0</v>
      </c>
      <c r="V966" s="81">
        <v>0</v>
      </c>
      <c r="W966" s="102">
        <v>159300</v>
      </c>
      <c r="X966" s="102">
        <v>0</v>
      </c>
      <c r="Y966" s="102">
        <v>0</v>
      </c>
      <c r="Z966" s="102">
        <v>748.71</v>
      </c>
      <c r="AA966" s="102">
        <v>0</v>
      </c>
      <c r="AB966" s="102">
        <v>0</v>
      </c>
      <c r="AC966" s="102">
        <v>159300</v>
      </c>
      <c r="AD966" s="89">
        <v>44735</v>
      </c>
      <c r="AE966" s="89">
        <v>47292</v>
      </c>
      <c r="AF966" s="93">
        <v>159300</v>
      </c>
      <c r="AG966" s="84">
        <v>4.2300000000000004</v>
      </c>
      <c r="AH966" s="84">
        <v>7</v>
      </c>
      <c r="AI966" s="85">
        <v>5.6399999999999999E-2</v>
      </c>
      <c r="AJ966" s="86">
        <v>4.2300000000000004</v>
      </c>
      <c r="AK966" s="86">
        <v>7</v>
      </c>
      <c r="AL966" s="87">
        <v>5.6399999999999999E-2</v>
      </c>
      <c r="AM966" s="91" t="s">
        <v>620</v>
      </c>
      <c r="AN966" s="91" t="s">
        <v>621</v>
      </c>
      <c r="AO966" s="19">
        <v>56097.1</v>
      </c>
      <c r="AP966" s="19">
        <v>56097.1</v>
      </c>
      <c r="AQ966" s="19">
        <v>56097.1</v>
      </c>
      <c r="AR966" s="19">
        <v>56097.1</v>
      </c>
      <c r="AS966" s="19">
        <v>56097.1</v>
      </c>
      <c r="AT966" s="19">
        <v>56097.1</v>
      </c>
      <c r="AU966" s="19">
        <v>56097.1</v>
      </c>
      <c r="AV966" s="19">
        <v>56097.1</v>
      </c>
      <c r="AW966" s="19">
        <v>56097.1</v>
      </c>
      <c r="AX966" s="19">
        <v>56097.1</v>
      </c>
      <c r="AY966" s="19">
        <v>56097.1</v>
      </c>
      <c r="AZ966" s="19">
        <v>56097.1</v>
      </c>
      <c r="BA966" s="19">
        <v>56097.1</v>
      </c>
      <c r="BB966" s="19">
        <v>56097.1</v>
      </c>
      <c r="BC966" s="19">
        <v>56097.1</v>
      </c>
      <c r="BD966" s="19">
        <v>56097.1</v>
      </c>
      <c r="BE966" s="19">
        <v>56097.1</v>
      </c>
      <c r="BF966" s="19">
        <v>56097.1</v>
      </c>
      <c r="BG966" s="19">
        <v>56097.1</v>
      </c>
      <c r="BH966" s="19">
        <v>56097.1</v>
      </c>
      <c r="BI966" s="19">
        <v>56097.1</v>
      </c>
      <c r="BJ966" s="19">
        <f t="shared" si="45"/>
        <v>504873.89999999991</v>
      </c>
      <c r="BK966" s="19">
        <f t="shared" si="46"/>
        <v>673165.19999999984</v>
      </c>
      <c r="BL966" s="19">
        <f t="shared" si="47"/>
        <v>1178039.0999999996</v>
      </c>
    </row>
    <row r="967" spans="1:64" x14ac:dyDescent="0.25">
      <c r="A967" s="52" t="s">
        <v>2780</v>
      </c>
      <c r="B967" s="78" t="s">
        <v>1193</v>
      </c>
      <c r="C967" s="79">
        <v>3</v>
      </c>
      <c r="D967" s="80" t="s">
        <v>23</v>
      </c>
      <c r="E967" s="79" t="s">
        <v>434</v>
      </c>
      <c r="F967" s="79" t="s">
        <v>604</v>
      </c>
      <c r="G967" s="79" t="s">
        <v>816</v>
      </c>
      <c r="H967" s="79" t="s">
        <v>624</v>
      </c>
      <c r="I967" s="79" t="s">
        <v>817</v>
      </c>
      <c r="J967" s="79" t="s">
        <v>626</v>
      </c>
      <c r="K967" s="79" t="s">
        <v>447</v>
      </c>
      <c r="L967" s="79" t="s">
        <v>606</v>
      </c>
      <c r="M967" s="79" t="s">
        <v>619</v>
      </c>
      <c r="N967" s="81">
        <v>1</v>
      </c>
      <c r="O967" s="81">
        <v>1</v>
      </c>
      <c r="P967" s="81">
        <v>1</v>
      </c>
      <c r="Q967" s="81">
        <v>1</v>
      </c>
      <c r="R967" s="81">
        <v>1</v>
      </c>
      <c r="S967" s="81">
        <v>1</v>
      </c>
      <c r="T967" s="81">
        <v>0</v>
      </c>
      <c r="U967" s="81">
        <v>0</v>
      </c>
      <c r="V967" s="81">
        <v>0</v>
      </c>
      <c r="W967" s="102">
        <v>431142.5</v>
      </c>
      <c r="X967" s="102">
        <v>0</v>
      </c>
      <c r="Y967" s="102">
        <v>0</v>
      </c>
      <c r="Z967" s="102">
        <v>1544.93</v>
      </c>
      <c r="AA967" s="102">
        <v>0</v>
      </c>
      <c r="AB967" s="102">
        <v>0</v>
      </c>
      <c r="AC967" s="102">
        <v>431142.5</v>
      </c>
      <c r="AD967" s="89">
        <v>44739</v>
      </c>
      <c r="AE967" s="89">
        <v>45835</v>
      </c>
      <c r="AF967" s="93">
        <v>862285</v>
      </c>
      <c r="AG967" s="84">
        <v>0.24</v>
      </c>
      <c r="AH967" s="84">
        <v>3</v>
      </c>
      <c r="AI967" s="85">
        <v>4.2999999999999997E-2</v>
      </c>
      <c r="AJ967" s="86">
        <v>0.24</v>
      </c>
      <c r="AK967" s="86">
        <v>3</v>
      </c>
      <c r="AL967" s="87">
        <v>4.2999999999999997E-2</v>
      </c>
      <c r="AM967" s="91" t="s">
        <v>620</v>
      </c>
      <c r="AN967" s="91" t="s">
        <v>621</v>
      </c>
      <c r="AO967" s="19">
        <v>2073.71</v>
      </c>
      <c r="AP967" s="19">
        <v>2073.71</v>
      </c>
      <c r="AQ967" s="19">
        <v>2073.71</v>
      </c>
      <c r="AR967" s="19">
        <v>2073.71</v>
      </c>
      <c r="AS967" s="19">
        <v>2073.71</v>
      </c>
      <c r="AT967" s="19">
        <v>2073.71</v>
      </c>
      <c r="AU967" s="19">
        <v>2073.71</v>
      </c>
      <c r="AV967" s="19">
        <v>2073.71</v>
      </c>
      <c r="AW967" s="19">
        <v>2073.71</v>
      </c>
      <c r="AX967" s="19">
        <v>2073.71</v>
      </c>
      <c r="AY967" s="19">
        <v>2073.71</v>
      </c>
      <c r="AZ967" s="19">
        <v>2073.71</v>
      </c>
      <c r="BA967" s="19">
        <v>2073.71</v>
      </c>
      <c r="BB967" s="19">
        <v>2073.71</v>
      </c>
      <c r="BC967" s="19">
        <v>2073.71</v>
      </c>
      <c r="BD967" s="19">
        <v>2073.71</v>
      </c>
      <c r="BE967" s="19">
        <v>2073.71</v>
      </c>
      <c r="BF967" s="19">
        <v>2073.71</v>
      </c>
      <c r="BG967" s="19">
        <v>2073.71</v>
      </c>
      <c r="BH967" s="19">
        <v>2073.71</v>
      </c>
      <c r="BI967" s="19">
        <v>2073.71</v>
      </c>
      <c r="BJ967" s="19">
        <f t="shared" si="45"/>
        <v>18663.389999999996</v>
      </c>
      <c r="BK967" s="19">
        <f t="shared" si="46"/>
        <v>24884.519999999993</v>
      </c>
      <c r="BL967" s="19">
        <f t="shared" si="47"/>
        <v>43547.909999999989</v>
      </c>
    </row>
    <row r="968" spans="1:64" x14ac:dyDescent="0.25">
      <c r="A968" s="52" t="s">
        <v>2781</v>
      </c>
      <c r="B968" s="78" t="s">
        <v>1193</v>
      </c>
      <c r="C968" s="79">
        <v>4</v>
      </c>
      <c r="D968" s="80" t="s">
        <v>23</v>
      </c>
      <c r="E968" s="79" t="s">
        <v>434</v>
      </c>
      <c r="F968" s="79" t="s">
        <v>604</v>
      </c>
      <c r="G968" s="79" t="s">
        <v>816</v>
      </c>
      <c r="H968" s="79" t="s">
        <v>624</v>
      </c>
      <c r="I968" s="79" t="s">
        <v>817</v>
      </c>
      <c r="J968" s="79" t="s">
        <v>626</v>
      </c>
      <c r="K968" s="79" t="s">
        <v>447</v>
      </c>
      <c r="L968" s="79" t="s">
        <v>606</v>
      </c>
      <c r="M968" s="79" t="s">
        <v>619</v>
      </c>
      <c r="N968" s="81">
        <v>1</v>
      </c>
      <c r="O968" s="81">
        <v>1</v>
      </c>
      <c r="P968" s="81">
        <v>1</v>
      </c>
      <c r="Q968" s="81">
        <v>1</v>
      </c>
      <c r="R968" s="81">
        <v>1</v>
      </c>
      <c r="S968" s="81">
        <v>1</v>
      </c>
      <c r="T968" s="81">
        <v>0</v>
      </c>
      <c r="U968" s="81">
        <v>0</v>
      </c>
      <c r="V968" s="81">
        <v>0</v>
      </c>
      <c r="W968" s="102">
        <v>530557.5</v>
      </c>
      <c r="X968" s="102">
        <v>0</v>
      </c>
      <c r="Y968" s="102">
        <v>0</v>
      </c>
      <c r="Z968" s="102">
        <v>2082.44</v>
      </c>
      <c r="AA968" s="102">
        <v>0</v>
      </c>
      <c r="AB968" s="102">
        <v>0</v>
      </c>
      <c r="AC968" s="102">
        <v>530557.5</v>
      </c>
      <c r="AD968" s="89">
        <v>44739</v>
      </c>
      <c r="AE968" s="89">
        <v>46200</v>
      </c>
      <c r="AF968" s="93">
        <v>530557.5</v>
      </c>
      <c r="AG968" s="84">
        <v>1.24</v>
      </c>
      <c r="AH968" s="84">
        <v>4</v>
      </c>
      <c r="AI968" s="85">
        <v>4.7100000000000003E-2</v>
      </c>
      <c r="AJ968" s="86">
        <v>1.24</v>
      </c>
      <c r="AK968" s="86">
        <v>4</v>
      </c>
      <c r="AL968" s="87">
        <v>4.7100000000000003E-2</v>
      </c>
      <c r="AM968" s="91" t="s">
        <v>620</v>
      </c>
      <c r="AN968" s="91" t="s">
        <v>621</v>
      </c>
      <c r="AO968" s="19">
        <v>973.22</v>
      </c>
      <c r="AP968" s="19">
        <v>973.22</v>
      </c>
      <c r="AQ968" s="19">
        <v>973.22</v>
      </c>
      <c r="AR968" s="19">
        <v>973.22</v>
      </c>
      <c r="AS968" s="19">
        <v>973.22</v>
      </c>
      <c r="AT968" s="19">
        <v>973.22</v>
      </c>
      <c r="AU968" s="19">
        <v>973.22</v>
      </c>
      <c r="AV968" s="19">
        <v>973.22</v>
      </c>
      <c r="AW968" s="19">
        <v>973.22</v>
      </c>
      <c r="AX968" s="19">
        <v>973.22</v>
      </c>
      <c r="AY968" s="19">
        <v>973.22</v>
      </c>
      <c r="AZ968" s="19">
        <v>973.22</v>
      </c>
      <c r="BA968" s="19">
        <v>973.22</v>
      </c>
      <c r="BB968" s="19">
        <v>973.22</v>
      </c>
      <c r="BC968" s="19">
        <v>973.22</v>
      </c>
      <c r="BD968" s="19">
        <v>973.22</v>
      </c>
      <c r="BE968" s="19">
        <v>973.22</v>
      </c>
      <c r="BF968" s="19">
        <v>973.22</v>
      </c>
      <c r="BG968" s="19">
        <v>973.22</v>
      </c>
      <c r="BH968" s="19">
        <v>973.22</v>
      </c>
      <c r="BI968" s="19">
        <v>973.22</v>
      </c>
      <c r="BJ968" s="19">
        <f t="shared" si="45"/>
        <v>8758.9800000000014</v>
      </c>
      <c r="BK968" s="19">
        <f t="shared" si="46"/>
        <v>11678.64</v>
      </c>
      <c r="BL968" s="19">
        <f t="shared" si="47"/>
        <v>20437.620000000003</v>
      </c>
    </row>
    <row r="969" spans="1:64" x14ac:dyDescent="0.25">
      <c r="A969" s="52" t="s">
        <v>2782</v>
      </c>
      <c r="B969" s="78" t="s">
        <v>1193</v>
      </c>
      <c r="C969" s="79">
        <v>5</v>
      </c>
      <c r="D969" s="80" t="s">
        <v>23</v>
      </c>
      <c r="E969" s="79" t="s">
        <v>434</v>
      </c>
      <c r="F969" s="79" t="s">
        <v>604</v>
      </c>
      <c r="G969" s="79" t="s">
        <v>816</v>
      </c>
      <c r="H969" s="79" t="s">
        <v>624</v>
      </c>
      <c r="I969" s="79" t="s">
        <v>817</v>
      </c>
      <c r="J969" s="79" t="s">
        <v>626</v>
      </c>
      <c r="K969" s="79" t="s">
        <v>447</v>
      </c>
      <c r="L969" s="79" t="s">
        <v>606</v>
      </c>
      <c r="M969" s="79" t="s">
        <v>619</v>
      </c>
      <c r="N969" s="81">
        <v>1</v>
      </c>
      <c r="O969" s="81">
        <v>1</v>
      </c>
      <c r="P969" s="81">
        <v>1</v>
      </c>
      <c r="Q969" s="81">
        <v>1</v>
      </c>
      <c r="R969" s="81">
        <v>1</v>
      </c>
      <c r="S969" s="81">
        <v>1</v>
      </c>
      <c r="T969" s="81">
        <v>0</v>
      </c>
      <c r="U969" s="81">
        <v>0</v>
      </c>
      <c r="V969" s="81">
        <v>0</v>
      </c>
      <c r="W969" s="102">
        <v>2247457.5</v>
      </c>
      <c r="X969" s="102">
        <v>0</v>
      </c>
      <c r="Y969" s="102">
        <v>0</v>
      </c>
      <c r="Z969" s="102">
        <v>9495.51</v>
      </c>
      <c r="AA969" s="102">
        <v>0</v>
      </c>
      <c r="AB969" s="102">
        <v>0</v>
      </c>
      <c r="AC969" s="102">
        <v>2247457.5</v>
      </c>
      <c r="AD969" s="89">
        <v>44739</v>
      </c>
      <c r="AE969" s="89">
        <v>46565</v>
      </c>
      <c r="AF969" s="93">
        <v>2247457.5</v>
      </c>
      <c r="AG969" s="84">
        <v>2.2400000000000002</v>
      </c>
      <c r="AH969" s="84">
        <v>5</v>
      </c>
      <c r="AI969" s="85">
        <v>5.0700000000000002E-2</v>
      </c>
      <c r="AJ969" s="86">
        <v>2.2400000000000002</v>
      </c>
      <c r="AK969" s="86">
        <v>5</v>
      </c>
      <c r="AL969" s="87">
        <v>5.0700000000000002E-2</v>
      </c>
      <c r="AM969" s="91" t="s">
        <v>620</v>
      </c>
      <c r="AN969" s="91" t="s">
        <v>621</v>
      </c>
      <c r="AO969" s="19">
        <v>0</v>
      </c>
      <c r="AP969" s="19">
        <v>1357679.84</v>
      </c>
      <c r="AQ969" s="19">
        <v>0</v>
      </c>
      <c r="AR969" s="19">
        <v>0</v>
      </c>
      <c r="AS969" s="19">
        <v>0</v>
      </c>
      <c r="AT969" s="19">
        <v>0</v>
      </c>
      <c r="AU969" s="19">
        <v>0</v>
      </c>
      <c r="AV969" s="19">
        <v>1357679.84</v>
      </c>
      <c r="AW969" s="19">
        <v>0</v>
      </c>
      <c r="AX969" s="19">
        <v>0</v>
      </c>
      <c r="AY969" s="19">
        <v>0</v>
      </c>
      <c r="AZ969" s="19">
        <v>0</v>
      </c>
      <c r="BA969" s="19">
        <v>0</v>
      </c>
      <c r="BB969" s="19">
        <v>1357679.84</v>
      </c>
      <c r="BC969" s="19">
        <v>0</v>
      </c>
      <c r="BD969" s="19">
        <v>0</v>
      </c>
      <c r="BE969" s="19">
        <v>0</v>
      </c>
      <c r="BF969" s="19">
        <v>0</v>
      </c>
      <c r="BG969" s="19">
        <v>0</v>
      </c>
      <c r="BH969" s="19">
        <v>1357679.84</v>
      </c>
      <c r="BI969" s="19">
        <v>0</v>
      </c>
      <c r="BJ969" s="19">
        <f t="shared" si="45"/>
        <v>2715359.68</v>
      </c>
      <c r="BK969" s="19">
        <f t="shared" si="46"/>
        <v>2715359.68</v>
      </c>
      <c r="BL969" s="19">
        <f t="shared" si="47"/>
        <v>5430719.3600000003</v>
      </c>
    </row>
    <row r="970" spans="1:64" x14ac:dyDescent="0.25">
      <c r="A970" s="52" t="s">
        <v>2783</v>
      </c>
      <c r="B970" s="78" t="s">
        <v>1193</v>
      </c>
      <c r="C970" s="79">
        <v>6</v>
      </c>
      <c r="D970" s="80" t="s">
        <v>23</v>
      </c>
      <c r="E970" s="79" t="s">
        <v>434</v>
      </c>
      <c r="F970" s="79" t="s">
        <v>604</v>
      </c>
      <c r="G970" s="79" t="s">
        <v>816</v>
      </c>
      <c r="H970" s="79" t="s">
        <v>624</v>
      </c>
      <c r="I970" s="79" t="s">
        <v>817</v>
      </c>
      <c r="J970" s="79" t="s">
        <v>626</v>
      </c>
      <c r="K970" s="79" t="s">
        <v>447</v>
      </c>
      <c r="L970" s="79" t="s">
        <v>606</v>
      </c>
      <c r="M970" s="79" t="s">
        <v>619</v>
      </c>
      <c r="N970" s="81">
        <v>1</v>
      </c>
      <c r="O970" s="81">
        <v>1</v>
      </c>
      <c r="P970" s="81">
        <v>1</v>
      </c>
      <c r="Q970" s="81">
        <v>1</v>
      </c>
      <c r="R970" s="81">
        <v>1</v>
      </c>
      <c r="S970" s="81">
        <v>1</v>
      </c>
      <c r="T970" s="81">
        <v>0</v>
      </c>
      <c r="U970" s="81">
        <v>0</v>
      </c>
      <c r="V970" s="81">
        <v>0</v>
      </c>
      <c r="W970" s="102">
        <v>9782937.5</v>
      </c>
      <c r="X970" s="102">
        <v>0</v>
      </c>
      <c r="Y970" s="102">
        <v>0</v>
      </c>
      <c r="Z970" s="102">
        <v>43697.120000000003</v>
      </c>
      <c r="AA970" s="102">
        <v>0</v>
      </c>
      <c r="AB970" s="102">
        <v>0</v>
      </c>
      <c r="AC970" s="102">
        <v>9782937.5</v>
      </c>
      <c r="AD970" s="89">
        <v>44739</v>
      </c>
      <c r="AE970" s="89">
        <v>46931</v>
      </c>
      <c r="AF970" s="93">
        <v>9782937.5</v>
      </c>
      <c r="AG970" s="84">
        <v>3.24</v>
      </c>
      <c r="AH970" s="84">
        <v>6</v>
      </c>
      <c r="AI970" s="85">
        <v>5.3600000000000002E-2</v>
      </c>
      <c r="AJ970" s="86">
        <v>3.24</v>
      </c>
      <c r="AK970" s="86">
        <v>6</v>
      </c>
      <c r="AL970" s="87">
        <v>5.3600000000000002E-2</v>
      </c>
      <c r="AM970" s="91" t="s">
        <v>620</v>
      </c>
      <c r="AN970" s="91" t="s">
        <v>621</v>
      </c>
      <c r="AO970" s="19">
        <v>0</v>
      </c>
      <c r="AP970" s="19">
        <v>16093.55</v>
      </c>
      <c r="AQ970" s="19">
        <v>0</v>
      </c>
      <c r="AR970" s="19">
        <v>0</v>
      </c>
      <c r="AS970" s="19">
        <v>0</v>
      </c>
      <c r="AT970" s="19">
        <v>0</v>
      </c>
      <c r="AU970" s="19">
        <v>0</v>
      </c>
      <c r="AV970" s="19">
        <v>0</v>
      </c>
      <c r="AW970" s="19">
        <v>0</v>
      </c>
      <c r="AX970" s="19">
        <v>0</v>
      </c>
      <c r="AY970" s="19">
        <v>0</v>
      </c>
      <c r="AZ970" s="19">
        <v>0</v>
      </c>
      <c r="BA970" s="19">
        <v>0</v>
      </c>
      <c r="BB970" s="19">
        <v>0</v>
      </c>
      <c r="BC970" s="19">
        <v>0</v>
      </c>
      <c r="BD970" s="19">
        <v>0</v>
      </c>
      <c r="BE970" s="19">
        <v>0</v>
      </c>
      <c r="BF970" s="19">
        <v>0</v>
      </c>
      <c r="BG970" s="19">
        <v>0</v>
      </c>
      <c r="BH970" s="19">
        <v>0</v>
      </c>
      <c r="BI970" s="19">
        <v>0</v>
      </c>
      <c r="BJ970" s="19">
        <f t="shared" si="45"/>
        <v>16093.55</v>
      </c>
      <c r="BK970" s="19">
        <f t="shared" si="46"/>
        <v>0</v>
      </c>
      <c r="BL970" s="19">
        <f t="shared" si="47"/>
        <v>16093.55</v>
      </c>
    </row>
    <row r="971" spans="1:64" x14ac:dyDescent="0.25">
      <c r="A971" s="52" t="s">
        <v>2784</v>
      </c>
      <c r="B971" s="78" t="s">
        <v>1193</v>
      </c>
      <c r="C971" s="79">
        <v>7</v>
      </c>
      <c r="D971" s="80" t="s">
        <v>23</v>
      </c>
      <c r="E971" s="79" t="s">
        <v>434</v>
      </c>
      <c r="F971" s="79" t="s">
        <v>604</v>
      </c>
      <c r="G971" s="79" t="s">
        <v>816</v>
      </c>
      <c r="H971" s="79" t="s">
        <v>624</v>
      </c>
      <c r="I971" s="79" t="s">
        <v>817</v>
      </c>
      <c r="J971" s="79" t="s">
        <v>626</v>
      </c>
      <c r="K971" s="79" t="s">
        <v>447</v>
      </c>
      <c r="L971" s="79" t="s">
        <v>606</v>
      </c>
      <c r="M971" s="79" t="s">
        <v>619</v>
      </c>
      <c r="N971" s="81">
        <v>1</v>
      </c>
      <c r="O971" s="81">
        <v>1</v>
      </c>
      <c r="P971" s="81">
        <v>1</v>
      </c>
      <c r="Q971" s="81">
        <v>1</v>
      </c>
      <c r="R971" s="81">
        <v>1</v>
      </c>
      <c r="S971" s="81">
        <v>1</v>
      </c>
      <c r="T971" s="81">
        <v>0</v>
      </c>
      <c r="U971" s="81">
        <v>0</v>
      </c>
      <c r="V971" s="81">
        <v>0</v>
      </c>
      <c r="W971" s="102">
        <v>11935552.5</v>
      </c>
      <c r="X971" s="102">
        <v>0</v>
      </c>
      <c r="Y971" s="102">
        <v>0</v>
      </c>
      <c r="Z971" s="102">
        <v>56097.1</v>
      </c>
      <c r="AA971" s="102">
        <v>0</v>
      </c>
      <c r="AB971" s="102">
        <v>0</v>
      </c>
      <c r="AC971" s="102">
        <v>11935552.5</v>
      </c>
      <c r="AD971" s="89">
        <v>44739</v>
      </c>
      <c r="AE971" s="89">
        <v>47296</v>
      </c>
      <c r="AF971" s="93">
        <v>11935552.5</v>
      </c>
      <c r="AG971" s="84">
        <v>4.24</v>
      </c>
      <c r="AH971" s="84">
        <v>7</v>
      </c>
      <c r="AI971" s="85">
        <v>5.6399999999999999E-2</v>
      </c>
      <c r="AJ971" s="86">
        <v>4.24</v>
      </c>
      <c r="AK971" s="86">
        <v>7</v>
      </c>
      <c r="AL971" s="87">
        <v>5.6399999999999999E-2</v>
      </c>
      <c r="AM971" s="91" t="s">
        <v>620</v>
      </c>
      <c r="AN971" s="91" t="s">
        <v>621</v>
      </c>
      <c r="AO971" s="19">
        <v>0</v>
      </c>
      <c r="AP971" s="19">
        <v>43362.57</v>
      </c>
      <c r="AQ971" s="19">
        <v>0</v>
      </c>
      <c r="AR971" s="19">
        <v>0</v>
      </c>
      <c r="AS971" s="19">
        <v>0</v>
      </c>
      <c r="AT971" s="19">
        <v>0</v>
      </c>
      <c r="AU971" s="19">
        <v>0</v>
      </c>
      <c r="AV971" s="19">
        <v>43362.57</v>
      </c>
      <c r="AW971" s="19">
        <v>0</v>
      </c>
      <c r="AX971" s="19">
        <v>0</v>
      </c>
      <c r="AY971" s="19">
        <v>0</v>
      </c>
      <c r="AZ971" s="19">
        <v>0</v>
      </c>
      <c r="BA971" s="19">
        <v>0</v>
      </c>
      <c r="BB971" s="19">
        <v>43362.57</v>
      </c>
      <c r="BC971" s="19">
        <v>0</v>
      </c>
      <c r="BD971" s="19">
        <v>0</v>
      </c>
      <c r="BE971" s="19">
        <v>0</v>
      </c>
      <c r="BF971" s="19">
        <v>0</v>
      </c>
      <c r="BG971" s="19">
        <v>0</v>
      </c>
      <c r="BH971" s="19">
        <v>43362.57</v>
      </c>
      <c r="BI971" s="19">
        <v>0</v>
      </c>
      <c r="BJ971" s="19">
        <f t="shared" si="45"/>
        <v>86725.14</v>
      </c>
      <c r="BK971" s="19">
        <f t="shared" si="46"/>
        <v>86725.14</v>
      </c>
      <c r="BL971" s="19">
        <f t="shared" si="47"/>
        <v>173450.28</v>
      </c>
    </row>
    <row r="972" spans="1:64" x14ac:dyDescent="0.25">
      <c r="A972" s="52" t="s">
        <v>2785</v>
      </c>
      <c r="B972" s="78" t="s">
        <v>1193</v>
      </c>
      <c r="C972" s="79">
        <v>8</v>
      </c>
      <c r="D972" s="80" t="s">
        <v>23</v>
      </c>
      <c r="E972" s="79" t="s">
        <v>434</v>
      </c>
      <c r="F972" s="79" t="s">
        <v>604</v>
      </c>
      <c r="G972" s="79" t="s">
        <v>816</v>
      </c>
      <c r="H972" s="79" t="s">
        <v>624</v>
      </c>
      <c r="I972" s="79" t="s">
        <v>817</v>
      </c>
      <c r="J972" s="79" t="s">
        <v>626</v>
      </c>
      <c r="K972" s="79" t="s">
        <v>447</v>
      </c>
      <c r="L972" s="79" t="s">
        <v>606</v>
      </c>
      <c r="M972" s="79" t="s">
        <v>619</v>
      </c>
      <c r="N972" s="81">
        <v>1</v>
      </c>
      <c r="O972" s="81">
        <v>1</v>
      </c>
      <c r="P972" s="81">
        <v>1</v>
      </c>
      <c r="Q972" s="81">
        <v>1</v>
      </c>
      <c r="R972" s="81">
        <v>1</v>
      </c>
      <c r="S972" s="81">
        <v>1</v>
      </c>
      <c r="T972" s="81">
        <v>0</v>
      </c>
      <c r="U972" s="81">
        <v>0</v>
      </c>
      <c r="V972" s="81">
        <v>0</v>
      </c>
      <c r="W972" s="102">
        <v>419637.5</v>
      </c>
      <c r="X972" s="102">
        <v>0</v>
      </c>
      <c r="Y972" s="102">
        <v>0</v>
      </c>
      <c r="Z972" s="102">
        <v>2073.71</v>
      </c>
      <c r="AA972" s="102">
        <v>0</v>
      </c>
      <c r="AB972" s="102">
        <v>0</v>
      </c>
      <c r="AC972" s="102">
        <v>419637.5</v>
      </c>
      <c r="AD972" s="89">
        <v>44739</v>
      </c>
      <c r="AE972" s="89">
        <v>47661</v>
      </c>
      <c r="AF972" s="93">
        <v>419637.5</v>
      </c>
      <c r="AG972" s="84">
        <v>5.24</v>
      </c>
      <c r="AH972" s="84">
        <v>8</v>
      </c>
      <c r="AI972" s="85">
        <v>5.9299999999999999E-2</v>
      </c>
      <c r="AJ972" s="86">
        <v>5.24</v>
      </c>
      <c r="AK972" s="86">
        <v>8</v>
      </c>
      <c r="AL972" s="87">
        <v>5.9299999999999999E-2</v>
      </c>
      <c r="AM972" s="91" t="s">
        <v>620</v>
      </c>
      <c r="AN972" s="91" t="s">
        <v>621</v>
      </c>
      <c r="AO972" s="19">
        <v>0</v>
      </c>
      <c r="AP972" s="19">
        <v>49572.13</v>
      </c>
      <c r="AQ972" s="19">
        <v>0</v>
      </c>
      <c r="AR972" s="19">
        <v>0</v>
      </c>
      <c r="AS972" s="19">
        <v>0</v>
      </c>
      <c r="AT972" s="19">
        <v>0</v>
      </c>
      <c r="AU972" s="19">
        <v>0</v>
      </c>
      <c r="AV972" s="19">
        <v>0</v>
      </c>
      <c r="AW972" s="19">
        <v>0</v>
      </c>
      <c r="AX972" s="19">
        <v>0</v>
      </c>
      <c r="AY972" s="19">
        <v>0</v>
      </c>
      <c r="AZ972" s="19">
        <v>0</v>
      </c>
      <c r="BA972" s="19">
        <v>0</v>
      </c>
      <c r="BB972" s="19">
        <v>0</v>
      </c>
      <c r="BC972" s="19">
        <v>0</v>
      </c>
      <c r="BD972" s="19">
        <v>0</v>
      </c>
      <c r="BE972" s="19">
        <v>0</v>
      </c>
      <c r="BF972" s="19">
        <v>0</v>
      </c>
      <c r="BG972" s="19">
        <v>0</v>
      </c>
      <c r="BH972" s="19">
        <v>0</v>
      </c>
      <c r="BI972" s="19">
        <v>0</v>
      </c>
      <c r="BJ972" s="19">
        <f t="shared" si="45"/>
        <v>49572.13</v>
      </c>
      <c r="BK972" s="19">
        <f t="shared" si="46"/>
        <v>0</v>
      </c>
      <c r="BL972" s="19">
        <f t="shared" si="47"/>
        <v>49572.13</v>
      </c>
    </row>
    <row r="973" spans="1:64" x14ac:dyDescent="0.25">
      <c r="A973" s="52" t="s">
        <v>2786</v>
      </c>
      <c r="B973" s="78" t="s">
        <v>1193</v>
      </c>
      <c r="C973" s="79">
        <v>9</v>
      </c>
      <c r="D973" s="80" t="s">
        <v>23</v>
      </c>
      <c r="E973" s="79" t="s">
        <v>434</v>
      </c>
      <c r="F973" s="79" t="s">
        <v>604</v>
      </c>
      <c r="G973" s="79" t="s">
        <v>816</v>
      </c>
      <c r="H973" s="79" t="s">
        <v>624</v>
      </c>
      <c r="I973" s="79" t="s">
        <v>817</v>
      </c>
      <c r="J973" s="79" t="s">
        <v>626</v>
      </c>
      <c r="K973" s="79" t="s">
        <v>447</v>
      </c>
      <c r="L973" s="79" t="s">
        <v>606</v>
      </c>
      <c r="M973" s="79" t="s">
        <v>619</v>
      </c>
      <c r="N973" s="81">
        <v>1</v>
      </c>
      <c r="O973" s="81">
        <v>1</v>
      </c>
      <c r="P973" s="81">
        <v>1</v>
      </c>
      <c r="Q973" s="81">
        <v>1</v>
      </c>
      <c r="R973" s="81">
        <v>1</v>
      </c>
      <c r="S973" s="81">
        <v>1</v>
      </c>
      <c r="T973" s="81">
        <v>0</v>
      </c>
      <c r="U973" s="81">
        <v>0</v>
      </c>
      <c r="V973" s="81">
        <v>0</v>
      </c>
      <c r="W973" s="102">
        <v>188062.5</v>
      </c>
      <c r="X973" s="102">
        <v>0</v>
      </c>
      <c r="Y973" s="102">
        <v>0</v>
      </c>
      <c r="Z973" s="102">
        <v>973.22</v>
      </c>
      <c r="AA973" s="102">
        <v>0</v>
      </c>
      <c r="AB973" s="102">
        <v>0</v>
      </c>
      <c r="AC973" s="102">
        <v>188062.5</v>
      </c>
      <c r="AD973" s="89">
        <v>44739</v>
      </c>
      <c r="AE973" s="89">
        <v>48026</v>
      </c>
      <c r="AF973" s="93">
        <v>188062.5</v>
      </c>
      <c r="AG973" s="84">
        <v>6.24</v>
      </c>
      <c r="AH973" s="84">
        <v>9</v>
      </c>
      <c r="AI973" s="85">
        <v>6.2100000000000002E-2</v>
      </c>
      <c r="AJ973" s="86">
        <v>6.24</v>
      </c>
      <c r="AK973" s="86">
        <v>9</v>
      </c>
      <c r="AL973" s="87">
        <v>6.2100000000000002E-2</v>
      </c>
      <c r="AM973" s="91" t="s">
        <v>620</v>
      </c>
      <c r="AN973" s="91" t="s">
        <v>621</v>
      </c>
      <c r="AO973" s="19">
        <v>0</v>
      </c>
      <c r="AP973" s="19">
        <v>17064.560000000001</v>
      </c>
      <c r="AQ973" s="19">
        <v>0</v>
      </c>
      <c r="AR973" s="19">
        <v>0</v>
      </c>
      <c r="AS973" s="19">
        <v>0</v>
      </c>
      <c r="AT973" s="19">
        <v>0</v>
      </c>
      <c r="AU973" s="19">
        <v>0</v>
      </c>
      <c r="AV973" s="19">
        <v>0</v>
      </c>
      <c r="AW973" s="19">
        <v>0</v>
      </c>
      <c r="AX973" s="19">
        <v>0</v>
      </c>
      <c r="AY973" s="19">
        <v>0</v>
      </c>
      <c r="AZ973" s="19">
        <v>0</v>
      </c>
      <c r="BA973" s="19">
        <v>0</v>
      </c>
      <c r="BB973" s="19">
        <v>0</v>
      </c>
      <c r="BC973" s="19">
        <v>0</v>
      </c>
      <c r="BD973" s="19">
        <v>0</v>
      </c>
      <c r="BE973" s="19">
        <v>0</v>
      </c>
      <c r="BF973" s="19">
        <v>0</v>
      </c>
      <c r="BG973" s="19">
        <v>0</v>
      </c>
      <c r="BH973" s="19">
        <v>0</v>
      </c>
      <c r="BI973" s="19">
        <v>0</v>
      </c>
      <c r="BJ973" s="19">
        <f t="shared" si="45"/>
        <v>17064.560000000001</v>
      </c>
      <c r="BK973" s="19">
        <f t="shared" si="46"/>
        <v>0</v>
      </c>
      <c r="BL973" s="19">
        <f t="shared" si="47"/>
        <v>17064.560000000001</v>
      </c>
    </row>
    <row r="974" spans="1:64" x14ac:dyDescent="0.25">
      <c r="A974" s="52" t="s">
        <v>2787</v>
      </c>
      <c r="B974" s="78" t="s">
        <v>1194</v>
      </c>
      <c r="C974" s="79">
        <v>1</v>
      </c>
      <c r="D974" s="80" t="s">
        <v>23</v>
      </c>
      <c r="E974" s="79" t="s">
        <v>434</v>
      </c>
      <c r="F974" s="79" t="s">
        <v>604</v>
      </c>
      <c r="G974" s="79" t="s">
        <v>54</v>
      </c>
      <c r="H974" s="79" t="s">
        <v>617</v>
      </c>
      <c r="I974" s="79" t="s">
        <v>605</v>
      </c>
      <c r="J974" s="79" t="s">
        <v>618</v>
      </c>
      <c r="K974" s="79" t="s">
        <v>554</v>
      </c>
      <c r="L974" s="79" t="s">
        <v>606</v>
      </c>
      <c r="M974" s="79" t="s">
        <v>619</v>
      </c>
      <c r="N974" s="81">
        <v>1</v>
      </c>
      <c r="O974" s="81">
        <v>1</v>
      </c>
      <c r="P974" s="81">
        <v>1</v>
      </c>
      <c r="Q974" s="81">
        <v>0</v>
      </c>
      <c r="R974" s="81">
        <v>0</v>
      </c>
      <c r="S974" s="81">
        <v>1</v>
      </c>
      <c r="T974" s="81">
        <v>1</v>
      </c>
      <c r="U974" s="81">
        <v>1</v>
      </c>
      <c r="V974" s="81">
        <v>0</v>
      </c>
      <c r="W974" s="102">
        <v>34695318.020000003</v>
      </c>
      <c r="X974" s="102">
        <v>0</v>
      </c>
      <c r="Y974" s="102">
        <v>0</v>
      </c>
      <c r="Z974" s="102">
        <v>0</v>
      </c>
      <c r="AA974" s="102">
        <v>0</v>
      </c>
      <c r="AB974" s="102">
        <v>0</v>
      </c>
      <c r="AC974" s="102">
        <v>34695318.020000003</v>
      </c>
      <c r="AD974" s="89">
        <v>44698</v>
      </c>
      <c r="AE974" s="89">
        <v>48351</v>
      </c>
      <c r="AF974" s="93">
        <v>34695318.049999997</v>
      </c>
      <c r="AG974" s="84">
        <v>7.13</v>
      </c>
      <c r="AH974" s="84">
        <v>10</v>
      </c>
      <c r="AI974" s="85">
        <v>7.8262999999999999E-2</v>
      </c>
      <c r="AJ974" s="86">
        <v>7.13</v>
      </c>
      <c r="AK974" s="86">
        <v>10</v>
      </c>
      <c r="AL974" s="87">
        <v>7.8262999999999999E-2</v>
      </c>
      <c r="AM974" s="91" t="s">
        <v>620</v>
      </c>
      <c r="AN974" s="91" t="s">
        <v>621</v>
      </c>
      <c r="AO974" s="19">
        <v>0</v>
      </c>
      <c r="AP974" s="19">
        <v>45947.79</v>
      </c>
      <c r="AQ974" s="19">
        <v>0</v>
      </c>
      <c r="AR974" s="19">
        <v>0</v>
      </c>
      <c r="AS974" s="19">
        <v>0</v>
      </c>
      <c r="AT974" s="19">
        <v>0</v>
      </c>
      <c r="AU974" s="19">
        <v>0</v>
      </c>
      <c r="AV974" s="19">
        <v>45947.79</v>
      </c>
      <c r="AW974" s="19">
        <v>0</v>
      </c>
      <c r="AX974" s="19">
        <v>0</v>
      </c>
      <c r="AY974" s="19">
        <v>0</v>
      </c>
      <c r="AZ974" s="19">
        <v>0</v>
      </c>
      <c r="BA974" s="19">
        <v>0</v>
      </c>
      <c r="BB974" s="19">
        <v>45947.79</v>
      </c>
      <c r="BC974" s="19">
        <v>0</v>
      </c>
      <c r="BD974" s="19">
        <v>0</v>
      </c>
      <c r="BE974" s="19">
        <v>0</v>
      </c>
      <c r="BF974" s="19">
        <v>0</v>
      </c>
      <c r="BG974" s="19">
        <v>0</v>
      </c>
      <c r="BH974" s="19">
        <v>45947.79</v>
      </c>
      <c r="BI974" s="19">
        <v>0</v>
      </c>
      <c r="BJ974" s="19">
        <f t="shared" si="45"/>
        <v>91895.58</v>
      </c>
      <c r="BK974" s="19">
        <f t="shared" si="46"/>
        <v>91895.58</v>
      </c>
      <c r="BL974" s="19">
        <f t="shared" si="47"/>
        <v>183791.16</v>
      </c>
    </row>
    <row r="975" spans="1:64" x14ac:dyDescent="0.25">
      <c r="A975" s="52" t="s">
        <v>2788</v>
      </c>
      <c r="B975" s="78" t="s">
        <v>1195</v>
      </c>
      <c r="C975" s="79">
        <v>1</v>
      </c>
      <c r="D975" s="80" t="s">
        <v>23</v>
      </c>
      <c r="E975" s="79" t="s">
        <v>434</v>
      </c>
      <c r="F975" s="79" t="s">
        <v>604</v>
      </c>
      <c r="G975" s="79" t="s">
        <v>623</v>
      </c>
      <c r="H975" s="79" t="s">
        <v>624</v>
      </c>
      <c r="I975" s="79" t="s">
        <v>625</v>
      </c>
      <c r="J975" s="79" t="s">
        <v>626</v>
      </c>
      <c r="K975" s="79" t="s">
        <v>446</v>
      </c>
      <c r="L975" s="79" t="s">
        <v>606</v>
      </c>
      <c r="M975" s="79" t="s">
        <v>619</v>
      </c>
      <c r="N975" s="81">
        <v>1</v>
      </c>
      <c r="O975" s="81">
        <v>1</v>
      </c>
      <c r="P975" s="81">
        <v>1</v>
      </c>
      <c r="Q975" s="81">
        <v>1</v>
      </c>
      <c r="R975" s="81">
        <v>1</v>
      </c>
      <c r="S975" s="81">
        <v>1</v>
      </c>
      <c r="T975" s="81">
        <v>0</v>
      </c>
      <c r="U975" s="81">
        <v>0</v>
      </c>
      <c r="V975" s="81">
        <v>0</v>
      </c>
      <c r="W975" s="102">
        <v>522068.81</v>
      </c>
      <c r="X975" s="102">
        <v>0</v>
      </c>
      <c r="Y975" s="102">
        <v>0</v>
      </c>
      <c r="Z975" s="102">
        <v>0</v>
      </c>
      <c r="AA975" s="102">
        <v>0</v>
      </c>
      <c r="AB975" s="102">
        <v>0</v>
      </c>
      <c r="AC975" s="102">
        <v>522068.81</v>
      </c>
      <c r="AD975" s="89">
        <v>44685</v>
      </c>
      <c r="AE975" s="89">
        <v>45781</v>
      </c>
      <c r="AF975" s="93">
        <v>522068.81</v>
      </c>
      <c r="AG975" s="84">
        <v>0.09</v>
      </c>
      <c r="AH975" s="84">
        <v>3</v>
      </c>
      <c r="AI975" s="85">
        <v>6.1652999999999999E-2</v>
      </c>
      <c r="AJ975" s="86">
        <v>0.09</v>
      </c>
      <c r="AK975" s="86">
        <v>3</v>
      </c>
      <c r="AL975" s="87">
        <v>6.1652999999999999E-2</v>
      </c>
      <c r="AM975" s="91" t="s">
        <v>620</v>
      </c>
      <c r="AN975" s="91" t="s">
        <v>621</v>
      </c>
      <c r="AO975" s="19">
        <v>0</v>
      </c>
      <c r="AP975" s="19">
        <v>14420.64</v>
      </c>
      <c r="AQ975" s="19">
        <v>0</v>
      </c>
      <c r="AR975" s="19">
        <v>0</v>
      </c>
      <c r="AS975" s="19">
        <v>0</v>
      </c>
      <c r="AT975" s="19">
        <v>0</v>
      </c>
      <c r="AU975" s="19">
        <v>0</v>
      </c>
      <c r="AV975" s="19">
        <v>0</v>
      </c>
      <c r="AW975" s="19">
        <v>0</v>
      </c>
      <c r="AX975" s="19">
        <v>0</v>
      </c>
      <c r="AY975" s="19">
        <v>0</v>
      </c>
      <c r="AZ975" s="19">
        <v>0</v>
      </c>
      <c r="BA975" s="19">
        <v>0</v>
      </c>
      <c r="BB975" s="19">
        <v>0</v>
      </c>
      <c r="BC975" s="19">
        <v>0</v>
      </c>
      <c r="BD975" s="19">
        <v>0</v>
      </c>
      <c r="BE975" s="19">
        <v>0</v>
      </c>
      <c r="BF975" s="19">
        <v>0</v>
      </c>
      <c r="BG975" s="19">
        <v>0</v>
      </c>
      <c r="BH975" s="19">
        <v>0</v>
      </c>
      <c r="BI975" s="19">
        <v>0</v>
      </c>
      <c r="BJ975" s="19">
        <f t="shared" si="45"/>
        <v>14420.64</v>
      </c>
      <c r="BK975" s="19">
        <f t="shared" si="46"/>
        <v>0</v>
      </c>
      <c r="BL975" s="19">
        <f t="shared" si="47"/>
        <v>14420.64</v>
      </c>
    </row>
    <row r="976" spans="1:64" x14ac:dyDescent="0.25">
      <c r="A976" s="52" t="s">
        <v>2789</v>
      </c>
      <c r="B976" s="78" t="s">
        <v>1196</v>
      </c>
      <c r="C976" s="79">
        <v>1</v>
      </c>
      <c r="D976" s="80" t="s">
        <v>23</v>
      </c>
      <c r="E976" s="79" t="s">
        <v>434</v>
      </c>
      <c r="F976" s="79" t="s">
        <v>604</v>
      </c>
      <c r="G976" s="79" t="s">
        <v>623</v>
      </c>
      <c r="H976" s="79" t="s">
        <v>624</v>
      </c>
      <c r="I976" s="79" t="s">
        <v>625</v>
      </c>
      <c r="J976" s="79" t="s">
        <v>626</v>
      </c>
      <c r="K976" s="79" t="s">
        <v>446</v>
      </c>
      <c r="L976" s="79" t="s">
        <v>606</v>
      </c>
      <c r="M976" s="79" t="s">
        <v>619</v>
      </c>
      <c r="N976" s="81">
        <v>1</v>
      </c>
      <c r="O976" s="81">
        <v>1</v>
      </c>
      <c r="P976" s="81">
        <v>1</v>
      </c>
      <c r="Q976" s="81">
        <v>1</v>
      </c>
      <c r="R976" s="81">
        <v>1</v>
      </c>
      <c r="S976" s="81">
        <v>1</v>
      </c>
      <c r="T976" s="81">
        <v>0</v>
      </c>
      <c r="U976" s="81">
        <v>0</v>
      </c>
      <c r="V976" s="81">
        <v>0</v>
      </c>
      <c r="W976" s="102">
        <v>1216426.58</v>
      </c>
      <c r="X976" s="102">
        <v>0</v>
      </c>
      <c r="Y976" s="102">
        <v>0</v>
      </c>
      <c r="Z976" s="102">
        <v>0</v>
      </c>
      <c r="AA976" s="102">
        <v>0</v>
      </c>
      <c r="AB976" s="102">
        <v>0</v>
      </c>
      <c r="AC976" s="102">
        <v>1216426.58</v>
      </c>
      <c r="AD976" s="89">
        <v>44685</v>
      </c>
      <c r="AE976" s="89">
        <v>46511</v>
      </c>
      <c r="AF976" s="93">
        <v>1216426.58</v>
      </c>
      <c r="AG976" s="84">
        <v>2.09</v>
      </c>
      <c r="AH976" s="84">
        <v>5</v>
      </c>
      <c r="AI976" s="85">
        <v>7.1294999999999997E-2</v>
      </c>
      <c r="AJ976" s="86">
        <v>2.09</v>
      </c>
      <c r="AK976" s="86">
        <v>5</v>
      </c>
      <c r="AL976" s="87">
        <v>7.1294999999999997E-2</v>
      </c>
      <c r="AM976" s="91" t="s">
        <v>620</v>
      </c>
      <c r="AN976" s="91" t="s">
        <v>621</v>
      </c>
      <c r="AO976" s="19">
        <v>0</v>
      </c>
      <c r="AP976" s="19">
        <v>38828.79</v>
      </c>
      <c r="AQ976" s="19">
        <v>0</v>
      </c>
      <c r="AR976" s="19">
        <v>0</v>
      </c>
      <c r="AS976" s="19">
        <v>0</v>
      </c>
      <c r="AT976" s="19">
        <v>0</v>
      </c>
      <c r="AU976" s="19">
        <v>0</v>
      </c>
      <c r="AV976" s="19">
        <v>38828.79</v>
      </c>
      <c r="AW976" s="19">
        <v>0</v>
      </c>
      <c r="AX976" s="19">
        <v>0</v>
      </c>
      <c r="AY976" s="19">
        <v>0</v>
      </c>
      <c r="AZ976" s="19">
        <v>0</v>
      </c>
      <c r="BA976" s="19">
        <v>0</v>
      </c>
      <c r="BB976" s="19">
        <v>38828.79</v>
      </c>
      <c r="BC976" s="19">
        <v>0</v>
      </c>
      <c r="BD976" s="19">
        <v>0</v>
      </c>
      <c r="BE976" s="19">
        <v>0</v>
      </c>
      <c r="BF976" s="19">
        <v>0</v>
      </c>
      <c r="BG976" s="19">
        <v>0</v>
      </c>
      <c r="BH976" s="19">
        <v>38828.79</v>
      </c>
      <c r="BI976" s="19">
        <v>0</v>
      </c>
      <c r="BJ976" s="19">
        <f t="shared" si="45"/>
        <v>77657.58</v>
      </c>
      <c r="BK976" s="19">
        <f t="shared" si="46"/>
        <v>77657.58</v>
      </c>
      <c r="BL976" s="19">
        <f t="shared" si="47"/>
        <v>155315.16</v>
      </c>
    </row>
    <row r="977" spans="1:64" x14ac:dyDescent="0.25">
      <c r="A977" s="52" t="s">
        <v>2790</v>
      </c>
      <c r="B977" s="78" t="s">
        <v>1197</v>
      </c>
      <c r="C977" s="79">
        <v>1</v>
      </c>
      <c r="D977" s="80" t="s">
        <v>23</v>
      </c>
      <c r="E977" s="79" t="s">
        <v>434</v>
      </c>
      <c r="F977" s="79" t="s">
        <v>604</v>
      </c>
      <c r="G977" s="79" t="s">
        <v>623</v>
      </c>
      <c r="H977" s="79" t="s">
        <v>624</v>
      </c>
      <c r="I977" s="79" t="s">
        <v>625</v>
      </c>
      <c r="J977" s="79" t="s">
        <v>626</v>
      </c>
      <c r="K977" s="79" t="s">
        <v>446</v>
      </c>
      <c r="L977" s="79" t="s">
        <v>606</v>
      </c>
      <c r="M977" s="79" t="s">
        <v>619</v>
      </c>
      <c r="N977" s="81">
        <v>1</v>
      </c>
      <c r="O977" s="81">
        <v>1</v>
      </c>
      <c r="P977" s="81">
        <v>1</v>
      </c>
      <c r="Q977" s="81">
        <v>1</v>
      </c>
      <c r="R977" s="81">
        <v>1</v>
      </c>
      <c r="S977" s="81">
        <v>1</v>
      </c>
      <c r="T977" s="81">
        <v>0</v>
      </c>
      <c r="U977" s="81">
        <v>0</v>
      </c>
      <c r="V977" s="81">
        <v>0</v>
      </c>
      <c r="W977" s="102">
        <v>1608101.05</v>
      </c>
      <c r="X977" s="102">
        <v>0</v>
      </c>
      <c r="Y977" s="102">
        <v>0</v>
      </c>
      <c r="Z977" s="102">
        <v>0</v>
      </c>
      <c r="AA977" s="102">
        <v>0</v>
      </c>
      <c r="AB977" s="102">
        <v>0</v>
      </c>
      <c r="AC977" s="102">
        <v>1608101.05</v>
      </c>
      <c r="AD977" s="89">
        <v>44685</v>
      </c>
      <c r="AE977" s="89">
        <v>45781</v>
      </c>
      <c r="AF977" s="93">
        <v>1608101.05</v>
      </c>
      <c r="AG977" s="84">
        <v>0.09</v>
      </c>
      <c r="AH977" s="84">
        <v>3</v>
      </c>
      <c r="AI977" s="85">
        <v>6.2603000000000006E-2</v>
      </c>
      <c r="AJ977" s="86">
        <v>0.09</v>
      </c>
      <c r="AK977" s="86">
        <v>3</v>
      </c>
      <c r="AL977" s="87">
        <v>6.2603000000000006E-2</v>
      </c>
      <c r="AM977" s="91" t="s">
        <v>620</v>
      </c>
      <c r="AN977" s="91" t="s">
        <v>621</v>
      </c>
      <c r="AO977" s="19">
        <v>0</v>
      </c>
      <c r="AP977" s="19">
        <v>21043.57</v>
      </c>
      <c r="AQ977" s="19">
        <v>0</v>
      </c>
      <c r="AR977" s="19">
        <v>0</v>
      </c>
      <c r="AS977" s="19">
        <v>0</v>
      </c>
      <c r="AT977" s="19">
        <v>0</v>
      </c>
      <c r="AU977" s="19">
        <v>0</v>
      </c>
      <c r="AV977" s="19">
        <v>0</v>
      </c>
      <c r="AW977" s="19">
        <v>0</v>
      </c>
      <c r="AX977" s="19">
        <v>0</v>
      </c>
      <c r="AY977" s="19">
        <v>0</v>
      </c>
      <c r="AZ977" s="19">
        <v>0</v>
      </c>
      <c r="BA977" s="19">
        <v>0</v>
      </c>
      <c r="BB977" s="19">
        <v>0</v>
      </c>
      <c r="BC977" s="19">
        <v>0</v>
      </c>
      <c r="BD977" s="19">
        <v>0</v>
      </c>
      <c r="BE977" s="19">
        <v>0</v>
      </c>
      <c r="BF977" s="19">
        <v>0</v>
      </c>
      <c r="BG977" s="19">
        <v>0</v>
      </c>
      <c r="BH977" s="19">
        <v>0</v>
      </c>
      <c r="BI977" s="19">
        <v>0</v>
      </c>
      <c r="BJ977" s="19">
        <f t="shared" si="45"/>
        <v>21043.57</v>
      </c>
      <c r="BK977" s="19">
        <f t="shared" si="46"/>
        <v>0</v>
      </c>
      <c r="BL977" s="19">
        <f t="shared" si="47"/>
        <v>21043.57</v>
      </c>
    </row>
    <row r="978" spans="1:64" x14ac:dyDescent="0.25">
      <c r="A978" s="52" t="s">
        <v>2791</v>
      </c>
      <c r="B978" s="78" t="s">
        <v>1198</v>
      </c>
      <c r="C978" s="79">
        <v>1</v>
      </c>
      <c r="D978" s="80" t="s">
        <v>23</v>
      </c>
      <c r="E978" s="79" t="s">
        <v>434</v>
      </c>
      <c r="F978" s="79" t="s">
        <v>604</v>
      </c>
      <c r="G978" s="79" t="s">
        <v>623</v>
      </c>
      <c r="H978" s="79" t="s">
        <v>624</v>
      </c>
      <c r="I978" s="79" t="s">
        <v>625</v>
      </c>
      <c r="J978" s="79" t="s">
        <v>626</v>
      </c>
      <c r="K978" s="79" t="s">
        <v>446</v>
      </c>
      <c r="L978" s="79" t="s">
        <v>606</v>
      </c>
      <c r="M978" s="79" t="s">
        <v>619</v>
      </c>
      <c r="N978" s="81">
        <v>1</v>
      </c>
      <c r="O978" s="81">
        <v>1</v>
      </c>
      <c r="P978" s="81">
        <v>1</v>
      </c>
      <c r="Q978" s="81">
        <v>1</v>
      </c>
      <c r="R978" s="81">
        <v>1</v>
      </c>
      <c r="S978" s="81">
        <v>1</v>
      </c>
      <c r="T978" s="81">
        <v>0</v>
      </c>
      <c r="U978" s="81">
        <v>0</v>
      </c>
      <c r="V978" s="81">
        <v>0</v>
      </c>
      <c r="W978" s="102">
        <v>553567.93999999994</v>
      </c>
      <c r="X978" s="102">
        <v>0</v>
      </c>
      <c r="Y978" s="102">
        <v>0</v>
      </c>
      <c r="Z978" s="102">
        <v>0</v>
      </c>
      <c r="AA978" s="102">
        <v>0</v>
      </c>
      <c r="AB978" s="102">
        <v>0</v>
      </c>
      <c r="AC978" s="102">
        <v>553567.93999999994</v>
      </c>
      <c r="AD978" s="89">
        <v>44685</v>
      </c>
      <c r="AE978" s="89">
        <v>45781</v>
      </c>
      <c r="AF978" s="93">
        <v>553567.93999999994</v>
      </c>
      <c r="AG978" s="84">
        <v>0.09</v>
      </c>
      <c r="AH978" s="84">
        <v>3</v>
      </c>
      <c r="AI978" s="85">
        <v>6.2603000000000006E-2</v>
      </c>
      <c r="AJ978" s="86">
        <v>0.09</v>
      </c>
      <c r="AK978" s="86">
        <v>3</v>
      </c>
      <c r="AL978" s="87">
        <v>6.2603000000000006E-2</v>
      </c>
      <c r="AM978" s="91" t="s">
        <v>620</v>
      </c>
      <c r="AN978" s="91" t="s">
        <v>621</v>
      </c>
      <c r="AO978" s="19">
        <v>0</v>
      </c>
      <c r="AP978" s="19">
        <v>56661.72</v>
      </c>
      <c r="AQ978" s="19">
        <v>0</v>
      </c>
      <c r="AR978" s="19">
        <v>0</v>
      </c>
      <c r="AS978" s="19">
        <v>0</v>
      </c>
      <c r="AT978" s="19">
        <v>0</v>
      </c>
      <c r="AU978" s="19">
        <v>0</v>
      </c>
      <c r="AV978" s="19">
        <v>56661.72</v>
      </c>
      <c r="AW978" s="19">
        <v>0</v>
      </c>
      <c r="AX978" s="19">
        <v>0</v>
      </c>
      <c r="AY978" s="19">
        <v>0</v>
      </c>
      <c r="AZ978" s="19">
        <v>0</v>
      </c>
      <c r="BA978" s="19">
        <v>0</v>
      </c>
      <c r="BB978" s="19">
        <v>56661.72</v>
      </c>
      <c r="BC978" s="19">
        <v>0</v>
      </c>
      <c r="BD978" s="19">
        <v>0</v>
      </c>
      <c r="BE978" s="19">
        <v>0</v>
      </c>
      <c r="BF978" s="19">
        <v>0</v>
      </c>
      <c r="BG978" s="19">
        <v>0</v>
      </c>
      <c r="BH978" s="19">
        <v>56661.72</v>
      </c>
      <c r="BI978" s="19">
        <v>0</v>
      </c>
      <c r="BJ978" s="19">
        <f t="shared" si="45"/>
        <v>113323.44</v>
      </c>
      <c r="BK978" s="19">
        <f t="shared" si="46"/>
        <v>113323.44</v>
      </c>
      <c r="BL978" s="19">
        <f t="shared" si="47"/>
        <v>226646.88</v>
      </c>
    </row>
    <row r="979" spans="1:64" x14ac:dyDescent="0.25">
      <c r="A979" s="52" t="s">
        <v>2792</v>
      </c>
      <c r="B979" s="78" t="s">
        <v>1199</v>
      </c>
      <c r="C979" s="79">
        <v>1</v>
      </c>
      <c r="D979" s="80" t="s">
        <v>23</v>
      </c>
      <c r="E979" s="79" t="s">
        <v>434</v>
      </c>
      <c r="F979" s="79" t="s">
        <v>604</v>
      </c>
      <c r="G979" s="79" t="s">
        <v>623</v>
      </c>
      <c r="H979" s="79" t="s">
        <v>624</v>
      </c>
      <c r="I979" s="79" t="s">
        <v>625</v>
      </c>
      <c r="J979" s="79" t="s">
        <v>626</v>
      </c>
      <c r="K979" s="79" t="s">
        <v>446</v>
      </c>
      <c r="L979" s="79" t="s">
        <v>606</v>
      </c>
      <c r="M979" s="79" t="s">
        <v>619</v>
      </c>
      <c r="N979" s="81">
        <v>1</v>
      </c>
      <c r="O979" s="81">
        <v>1</v>
      </c>
      <c r="P979" s="81">
        <v>1</v>
      </c>
      <c r="Q979" s="81">
        <v>1</v>
      </c>
      <c r="R979" s="81">
        <v>1</v>
      </c>
      <c r="S979" s="81">
        <v>1</v>
      </c>
      <c r="T979" s="81">
        <v>0</v>
      </c>
      <c r="U979" s="81">
        <v>0</v>
      </c>
      <c r="V979" s="81">
        <v>0</v>
      </c>
      <c r="W979" s="102">
        <v>1288948.49</v>
      </c>
      <c r="X979" s="102">
        <v>0</v>
      </c>
      <c r="Y979" s="102">
        <v>0</v>
      </c>
      <c r="Z979" s="102">
        <v>0</v>
      </c>
      <c r="AA979" s="102">
        <v>0</v>
      </c>
      <c r="AB979" s="102">
        <v>0</v>
      </c>
      <c r="AC979" s="102">
        <v>1288948.49</v>
      </c>
      <c r="AD979" s="89">
        <v>44685</v>
      </c>
      <c r="AE979" s="89">
        <v>46511</v>
      </c>
      <c r="AF979" s="93">
        <v>1288948.49</v>
      </c>
      <c r="AG979" s="84">
        <v>2.09</v>
      </c>
      <c r="AH979" s="84">
        <v>5</v>
      </c>
      <c r="AI979" s="85">
        <v>7.2566000000000005E-2</v>
      </c>
      <c r="AJ979" s="86">
        <v>2.09</v>
      </c>
      <c r="AK979" s="86">
        <v>5</v>
      </c>
      <c r="AL979" s="87">
        <v>7.2566000000000005E-2</v>
      </c>
      <c r="AM979" s="91" t="s">
        <v>620</v>
      </c>
      <c r="AN979" s="91" t="s">
        <v>621</v>
      </c>
      <c r="AO979" s="19">
        <v>0</v>
      </c>
      <c r="AP979" s="19">
        <v>29576.73</v>
      </c>
      <c r="AQ979" s="19">
        <v>0</v>
      </c>
      <c r="AR979" s="19">
        <v>0</v>
      </c>
      <c r="AS979" s="19">
        <v>0</v>
      </c>
      <c r="AT979" s="19">
        <v>0</v>
      </c>
      <c r="AU979" s="19">
        <v>0</v>
      </c>
      <c r="AV979" s="19">
        <v>0</v>
      </c>
      <c r="AW979" s="19">
        <v>0</v>
      </c>
      <c r="AX979" s="19">
        <v>0</v>
      </c>
      <c r="AY979" s="19">
        <v>0</v>
      </c>
      <c r="AZ979" s="19">
        <v>0</v>
      </c>
      <c r="BA979" s="19">
        <v>0</v>
      </c>
      <c r="BB979" s="19">
        <v>0</v>
      </c>
      <c r="BC979" s="19">
        <v>0</v>
      </c>
      <c r="BD979" s="19">
        <v>0</v>
      </c>
      <c r="BE979" s="19">
        <v>0</v>
      </c>
      <c r="BF979" s="19">
        <v>0</v>
      </c>
      <c r="BG979" s="19">
        <v>0</v>
      </c>
      <c r="BH979" s="19">
        <v>0</v>
      </c>
      <c r="BI979" s="19">
        <v>0</v>
      </c>
      <c r="BJ979" s="19">
        <f t="shared" si="45"/>
        <v>29576.73</v>
      </c>
      <c r="BK979" s="19">
        <f t="shared" si="46"/>
        <v>0</v>
      </c>
      <c r="BL979" s="19">
        <f t="shared" si="47"/>
        <v>29576.73</v>
      </c>
    </row>
    <row r="980" spans="1:64" x14ac:dyDescent="0.25">
      <c r="A980" s="52" t="s">
        <v>2793</v>
      </c>
      <c r="B980" s="78" t="s">
        <v>1200</v>
      </c>
      <c r="C980" s="79">
        <v>1</v>
      </c>
      <c r="D980" s="80" t="s">
        <v>23</v>
      </c>
      <c r="E980" s="79" t="s">
        <v>434</v>
      </c>
      <c r="F980" s="79" t="s">
        <v>604</v>
      </c>
      <c r="G980" s="79" t="s">
        <v>623</v>
      </c>
      <c r="H980" s="79" t="s">
        <v>624</v>
      </c>
      <c r="I980" s="79" t="s">
        <v>625</v>
      </c>
      <c r="J980" s="79" t="s">
        <v>626</v>
      </c>
      <c r="K980" s="79" t="s">
        <v>446</v>
      </c>
      <c r="L980" s="79" t="s">
        <v>606</v>
      </c>
      <c r="M980" s="79" t="s">
        <v>619</v>
      </c>
      <c r="N980" s="81">
        <v>1</v>
      </c>
      <c r="O980" s="81">
        <v>1</v>
      </c>
      <c r="P980" s="81">
        <v>1</v>
      </c>
      <c r="Q980" s="81">
        <v>1</v>
      </c>
      <c r="R980" s="81">
        <v>1</v>
      </c>
      <c r="S980" s="81">
        <v>1</v>
      </c>
      <c r="T980" s="81">
        <v>0</v>
      </c>
      <c r="U980" s="81">
        <v>0</v>
      </c>
      <c r="V980" s="81">
        <v>0</v>
      </c>
      <c r="W980" s="102">
        <v>467800</v>
      </c>
      <c r="X980" s="102">
        <v>0</v>
      </c>
      <c r="Y980" s="102">
        <v>0</v>
      </c>
      <c r="Z980" s="102">
        <v>0</v>
      </c>
      <c r="AA980" s="102">
        <v>0</v>
      </c>
      <c r="AB980" s="102">
        <v>0</v>
      </c>
      <c r="AC980" s="102">
        <v>467800</v>
      </c>
      <c r="AD980" s="89">
        <v>44685</v>
      </c>
      <c r="AE980" s="89">
        <v>45781</v>
      </c>
      <c r="AF980" s="93">
        <v>467800</v>
      </c>
      <c r="AG980" s="84">
        <v>0.09</v>
      </c>
      <c r="AH980" s="84">
        <v>3</v>
      </c>
      <c r="AI980" s="85">
        <v>6.2603000000000006E-2</v>
      </c>
      <c r="AJ980" s="86">
        <v>0.09</v>
      </c>
      <c r="AK980" s="86">
        <v>3</v>
      </c>
      <c r="AL980" s="87">
        <v>6.2603000000000006E-2</v>
      </c>
      <c r="AM980" s="91" t="s">
        <v>620</v>
      </c>
      <c r="AN980" s="91" t="s">
        <v>621</v>
      </c>
      <c r="AO980" s="19">
        <v>0</v>
      </c>
      <c r="AP980" s="19">
        <v>79636.02</v>
      </c>
      <c r="AQ980" s="19">
        <v>0</v>
      </c>
      <c r="AR980" s="19">
        <v>0</v>
      </c>
      <c r="AS980" s="19">
        <v>0</v>
      </c>
      <c r="AT980" s="19">
        <v>0</v>
      </c>
      <c r="AU980" s="19">
        <v>0</v>
      </c>
      <c r="AV980" s="19">
        <v>79636.02</v>
      </c>
      <c r="AW980" s="19">
        <v>0</v>
      </c>
      <c r="AX980" s="19">
        <v>0</v>
      </c>
      <c r="AY980" s="19">
        <v>0</v>
      </c>
      <c r="AZ980" s="19">
        <v>0</v>
      </c>
      <c r="BA980" s="19">
        <v>0</v>
      </c>
      <c r="BB980" s="19">
        <v>79636.02</v>
      </c>
      <c r="BC980" s="19">
        <v>0</v>
      </c>
      <c r="BD980" s="19">
        <v>0</v>
      </c>
      <c r="BE980" s="19">
        <v>0</v>
      </c>
      <c r="BF980" s="19">
        <v>0</v>
      </c>
      <c r="BG980" s="19">
        <v>0</v>
      </c>
      <c r="BH980" s="19">
        <v>79636.02</v>
      </c>
      <c r="BI980" s="19">
        <v>0</v>
      </c>
      <c r="BJ980" s="19">
        <f t="shared" si="45"/>
        <v>159272.04</v>
      </c>
      <c r="BK980" s="19">
        <f t="shared" si="46"/>
        <v>159272.04</v>
      </c>
      <c r="BL980" s="19">
        <f t="shared" si="47"/>
        <v>318544.08</v>
      </c>
    </row>
    <row r="981" spans="1:64" x14ac:dyDescent="0.25">
      <c r="A981" s="52" t="s">
        <v>2794</v>
      </c>
      <c r="B981" s="78" t="s">
        <v>1201</v>
      </c>
      <c r="C981" s="79">
        <v>1</v>
      </c>
      <c r="D981" s="80" t="s">
        <v>23</v>
      </c>
      <c r="E981" s="79" t="s">
        <v>434</v>
      </c>
      <c r="F981" s="79" t="s">
        <v>604</v>
      </c>
      <c r="G981" s="79" t="s">
        <v>623</v>
      </c>
      <c r="H981" s="79" t="s">
        <v>624</v>
      </c>
      <c r="I981" s="79" t="s">
        <v>625</v>
      </c>
      <c r="J981" s="79" t="s">
        <v>626</v>
      </c>
      <c r="K981" s="79" t="s">
        <v>446</v>
      </c>
      <c r="L981" s="79" t="s">
        <v>606</v>
      </c>
      <c r="M981" s="79" t="s">
        <v>619</v>
      </c>
      <c r="N981" s="81">
        <v>1</v>
      </c>
      <c r="O981" s="81">
        <v>1</v>
      </c>
      <c r="P981" s="81">
        <v>1</v>
      </c>
      <c r="Q981" s="81">
        <v>1</v>
      </c>
      <c r="R981" s="81">
        <v>1</v>
      </c>
      <c r="S981" s="81">
        <v>1</v>
      </c>
      <c r="T981" s="81">
        <v>0</v>
      </c>
      <c r="U981" s="81">
        <v>0</v>
      </c>
      <c r="V981" s="81">
        <v>0</v>
      </c>
      <c r="W981" s="102">
        <v>1089243</v>
      </c>
      <c r="X981" s="102">
        <v>0</v>
      </c>
      <c r="Y981" s="102">
        <v>0</v>
      </c>
      <c r="Z981" s="102">
        <v>0</v>
      </c>
      <c r="AA981" s="102">
        <v>0</v>
      </c>
      <c r="AB981" s="102">
        <v>0</v>
      </c>
      <c r="AC981" s="102">
        <v>1089243</v>
      </c>
      <c r="AD981" s="89">
        <v>44685</v>
      </c>
      <c r="AE981" s="89">
        <v>46511</v>
      </c>
      <c r="AF981" s="93">
        <v>1089243</v>
      </c>
      <c r="AG981" s="84">
        <v>2.09</v>
      </c>
      <c r="AH981" s="84">
        <v>5</v>
      </c>
      <c r="AI981" s="85">
        <v>7.2566000000000005E-2</v>
      </c>
      <c r="AJ981" s="86">
        <v>2.09</v>
      </c>
      <c r="AK981" s="86">
        <v>5</v>
      </c>
      <c r="AL981" s="87">
        <v>7.2566000000000005E-2</v>
      </c>
      <c r="AM981" s="91" t="s">
        <v>620</v>
      </c>
      <c r="AN981" s="91" t="s">
        <v>621</v>
      </c>
      <c r="AO981" s="19">
        <v>0</v>
      </c>
      <c r="AP981" s="19">
        <v>213.47</v>
      </c>
      <c r="AQ981" s="19">
        <v>0</v>
      </c>
      <c r="AR981" s="19">
        <v>0</v>
      </c>
      <c r="AS981" s="19">
        <v>0</v>
      </c>
      <c r="AT981" s="19">
        <v>0</v>
      </c>
      <c r="AU981" s="19">
        <v>0</v>
      </c>
      <c r="AV981" s="19">
        <v>0</v>
      </c>
      <c r="AW981" s="19">
        <v>0</v>
      </c>
      <c r="AX981" s="19">
        <v>0</v>
      </c>
      <c r="AY981" s="19">
        <v>0</v>
      </c>
      <c r="AZ981" s="19">
        <v>0</v>
      </c>
      <c r="BA981" s="19">
        <v>0</v>
      </c>
      <c r="BB981" s="19">
        <v>0</v>
      </c>
      <c r="BC981" s="19">
        <v>0</v>
      </c>
      <c r="BD981" s="19">
        <v>0</v>
      </c>
      <c r="BE981" s="19">
        <v>0</v>
      </c>
      <c r="BF981" s="19">
        <v>0</v>
      </c>
      <c r="BG981" s="19">
        <v>0</v>
      </c>
      <c r="BH981" s="19">
        <v>0</v>
      </c>
      <c r="BI981" s="19">
        <v>0</v>
      </c>
      <c r="BJ981" s="19">
        <f t="shared" si="45"/>
        <v>213.47</v>
      </c>
      <c r="BK981" s="19">
        <f t="shared" si="46"/>
        <v>0</v>
      </c>
      <c r="BL981" s="19">
        <f t="shared" si="47"/>
        <v>213.47</v>
      </c>
    </row>
    <row r="982" spans="1:64" x14ac:dyDescent="0.25">
      <c r="A982" s="52" t="s">
        <v>2795</v>
      </c>
      <c r="B982" s="78" t="s">
        <v>1202</v>
      </c>
      <c r="C982" s="79">
        <v>1</v>
      </c>
      <c r="D982" s="80" t="s">
        <v>23</v>
      </c>
      <c r="E982" s="79" t="s">
        <v>434</v>
      </c>
      <c r="F982" s="79" t="s">
        <v>604</v>
      </c>
      <c r="G982" s="79" t="s">
        <v>623</v>
      </c>
      <c r="H982" s="79" t="s">
        <v>624</v>
      </c>
      <c r="I982" s="79" t="s">
        <v>625</v>
      </c>
      <c r="J982" s="79" t="s">
        <v>626</v>
      </c>
      <c r="K982" s="79" t="s">
        <v>446</v>
      </c>
      <c r="L982" s="79" t="s">
        <v>606</v>
      </c>
      <c r="M982" s="79" t="s">
        <v>619</v>
      </c>
      <c r="N982" s="81">
        <v>1</v>
      </c>
      <c r="O982" s="81">
        <v>1</v>
      </c>
      <c r="P982" s="81">
        <v>1</v>
      </c>
      <c r="Q982" s="81">
        <v>1</v>
      </c>
      <c r="R982" s="81">
        <v>1</v>
      </c>
      <c r="S982" s="81">
        <v>1</v>
      </c>
      <c r="T982" s="81">
        <v>0</v>
      </c>
      <c r="U982" s="81">
        <v>0</v>
      </c>
      <c r="V982" s="81">
        <v>0</v>
      </c>
      <c r="W982" s="102">
        <v>682645.45</v>
      </c>
      <c r="X982" s="102">
        <v>0</v>
      </c>
      <c r="Y982" s="102">
        <v>0</v>
      </c>
      <c r="Z982" s="102">
        <v>0</v>
      </c>
      <c r="AA982" s="102">
        <v>0</v>
      </c>
      <c r="AB982" s="102">
        <v>0</v>
      </c>
      <c r="AC982" s="102">
        <v>682645.45</v>
      </c>
      <c r="AD982" s="89">
        <v>44685</v>
      </c>
      <c r="AE982" s="89">
        <v>45781</v>
      </c>
      <c r="AF982" s="93">
        <v>682645.45</v>
      </c>
      <c r="AG982" s="84">
        <v>0.09</v>
      </c>
      <c r="AH982" s="84">
        <v>3</v>
      </c>
      <c r="AI982" s="85">
        <v>6.2603000000000006E-2</v>
      </c>
      <c r="AJ982" s="86">
        <v>0.09</v>
      </c>
      <c r="AK982" s="86">
        <v>3</v>
      </c>
      <c r="AL982" s="87">
        <v>6.2603000000000006E-2</v>
      </c>
      <c r="AM982" s="91" t="s">
        <v>620</v>
      </c>
      <c r="AN982" s="91" t="s">
        <v>621</v>
      </c>
      <c r="AO982" s="19">
        <v>0</v>
      </c>
      <c r="AP982" s="19">
        <v>574.85</v>
      </c>
      <c r="AQ982" s="19">
        <v>0</v>
      </c>
      <c r="AR982" s="19">
        <v>0</v>
      </c>
      <c r="AS982" s="19">
        <v>0</v>
      </c>
      <c r="AT982" s="19">
        <v>0</v>
      </c>
      <c r="AU982" s="19">
        <v>0</v>
      </c>
      <c r="AV982" s="19">
        <v>574.85</v>
      </c>
      <c r="AW982" s="19">
        <v>0</v>
      </c>
      <c r="AX982" s="19">
        <v>0</v>
      </c>
      <c r="AY982" s="19">
        <v>0</v>
      </c>
      <c r="AZ982" s="19">
        <v>0</v>
      </c>
      <c r="BA982" s="19">
        <v>0</v>
      </c>
      <c r="BB982" s="19">
        <v>574.85</v>
      </c>
      <c r="BC982" s="19">
        <v>0</v>
      </c>
      <c r="BD982" s="19">
        <v>0</v>
      </c>
      <c r="BE982" s="19">
        <v>0</v>
      </c>
      <c r="BF982" s="19">
        <v>0</v>
      </c>
      <c r="BG982" s="19">
        <v>0</v>
      </c>
      <c r="BH982" s="19">
        <v>574.85</v>
      </c>
      <c r="BI982" s="19">
        <v>0</v>
      </c>
      <c r="BJ982" s="19">
        <f t="shared" si="45"/>
        <v>1149.7</v>
      </c>
      <c r="BK982" s="19">
        <f t="shared" si="46"/>
        <v>1149.7</v>
      </c>
      <c r="BL982" s="19">
        <f t="shared" si="47"/>
        <v>2299.4</v>
      </c>
    </row>
    <row r="983" spans="1:64" x14ac:dyDescent="0.25">
      <c r="A983" s="52" t="s">
        <v>2796</v>
      </c>
      <c r="B983" s="78" t="s">
        <v>1203</v>
      </c>
      <c r="C983" s="79">
        <v>1</v>
      </c>
      <c r="D983" s="80" t="s">
        <v>23</v>
      </c>
      <c r="E983" s="79" t="s">
        <v>434</v>
      </c>
      <c r="F983" s="79" t="s">
        <v>604</v>
      </c>
      <c r="G983" s="79" t="s">
        <v>623</v>
      </c>
      <c r="H983" s="79" t="s">
        <v>624</v>
      </c>
      <c r="I983" s="79" t="s">
        <v>625</v>
      </c>
      <c r="J983" s="79" t="s">
        <v>626</v>
      </c>
      <c r="K983" s="79" t="s">
        <v>446</v>
      </c>
      <c r="L983" s="79" t="s">
        <v>606</v>
      </c>
      <c r="M983" s="79" t="s">
        <v>619</v>
      </c>
      <c r="N983" s="81">
        <v>1</v>
      </c>
      <c r="O983" s="81">
        <v>1</v>
      </c>
      <c r="P983" s="81">
        <v>1</v>
      </c>
      <c r="Q983" s="81">
        <v>1</v>
      </c>
      <c r="R983" s="81">
        <v>1</v>
      </c>
      <c r="S983" s="81">
        <v>1</v>
      </c>
      <c r="T983" s="81">
        <v>0</v>
      </c>
      <c r="U983" s="81">
        <v>0</v>
      </c>
      <c r="V983" s="81">
        <v>0</v>
      </c>
      <c r="W983" s="102">
        <v>1589500.53</v>
      </c>
      <c r="X983" s="102">
        <v>0</v>
      </c>
      <c r="Y983" s="102">
        <v>0</v>
      </c>
      <c r="Z983" s="102">
        <v>0</v>
      </c>
      <c r="AA983" s="102">
        <v>0</v>
      </c>
      <c r="AB983" s="102">
        <v>0</v>
      </c>
      <c r="AC983" s="102">
        <v>1589500.53</v>
      </c>
      <c r="AD983" s="89">
        <v>44685</v>
      </c>
      <c r="AE983" s="89">
        <v>46511</v>
      </c>
      <c r="AF983" s="93">
        <v>1589500.53</v>
      </c>
      <c r="AG983" s="84">
        <v>2.09</v>
      </c>
      <c r="AH983" s="84">
        <v>5</v>
      </c>
      <c r="AI983" s="85">
        <v>7.2566000000000005E-2</v>
      </c>
      <c r="AJ983" s="86">
        <v>2.09</v>
      </c>
      <c r="AK983" s="86">
        <v>5</v>
      </c>
      <c r="AL983" s="87">
        <v>7.2566000000000005E-2</v>
      </c>
      <c r="AM983" s="91" t="s">
        <v>620</v>
      </c>
      <c r="AN983" s="91" t="s">
        <v>621</v>
      </c>
      <c r="AO983" s="19">
        <v>1273.26</v>
      </c>
      <c r="AP983" s="19">
        <v>1273.26</v>
      </c>
      <c r="AQ983" s="19">
        <v>1273.26</v>
      </c>
      <c r="AR983" s="19">
        <v>1273.26</v>
      </c>
      <c r="AS983" s="19">
        <v>0</v>
      </c>
      <c r="AT983" s="19">
        <v>0</v>
      </c>
      <c r="AU983" s="19">
        <v>0</v>
      </c>
      <c r="AV983" s="19">
        <v>0</v>
      </c>
      <c r="AW983" s="19">
        <v>0</v>
      </c>
      <c r="AX983" s="19">
        <v>0</v>
      </c>
      <c r="AY983" s="19">
        <v>0</v>
      </c>
      <c r="AZ983" s="19">
        <v>0</v>
      </c>
      <c r="BA983" s="19">
        <v>0</v>
      </c>
      <c r="BB983" s="19">
        <v>0</v>
      </c>
      <c r="BC983" s="19">
        <v>0</v>
      </c>
      <c r="BD983" s="19">
        <v>0</v>
      </c>
      <c r="BE983" s="19">
        <v>0</v>
      </c>
      <c r="BF983" s="19">
        <v>0</v>
      </c>
      <c r="BG983" s="19">
        <v>0</v>
      </c>
      <c r="BH983" s="19">
        <v>0</v>
      </c>
      <c r="BI983" s="19">
        <v>0</v>
      </c>
      <c r="BJ983" s="19">
        <f t="shared" si="45"/>
        <v>5093.04</v>
      </c>
      <c r="BK983" s="19">
        <f t="shared" si="46"/>
        <v>0</v>
      </c>
      <c r="BL983" s="19">
        <f t="shared" si="47"/>
        <v>5093.04</v>
      </c>
    </row>
    <row r="984" spans="1:64" x14ac:dyDescent="0.25">
      <c r="A984" s="52" t="s">
        <v>2797</v>
      </c>
      <c r="B984" s="78" t="s">
        <v>1204</v>
      </c>
      <c r="C984" s="79">
        <v>1</v>
      </c>
      <c r="D984" s="80" t="s">
        <v>23</v>
      </c>
      <c r="E984" s="79" t="s">
        <v>434</v>
      </c>
      <c r="F984" s="79" t="s">
        <v>604</v>
      </c>
      <c r="G984" s="79" t="s">
        <v>623</v>
      </c>
      <c r="H984" s="79" t="s">
        <v>624</v>
      </c>
      <c r="I984" s="79" t="s">
        <v>625</v>
      </c>
      <c r="J984" s="79" t="s">
        <v>626</v>
      </c>
      <c r="K984" s="79" t="s">
        <v>446</v>
      </c>
      <c r="L984" s="79" t="s">
        <v>606</v>
      </c>
      <c r="M984" s="79" t="s">
        <v>619</v>
      </c>
      <c r="N984" s="81">
        <v>1</v>
      </c>
      <c r="O984" s="81">
        <v>1</v>
      </c>
      <c r="P984" s="81">
        <v>1</v>
      </c>
      <c r="Q984" s="81">
        <v>1</v>
      </c>
      <c r="R984" s="81">
        <v>1</v>
      </c>
      <c r="S984" s="81">
        <v>1</v>
      </c>
      <c r="T984" s="81">
        <v>0</v>
      </c>
      <c r="U984" s="81">
        <v>0</v>
      </c>
      <c r="V984" s="81">
        <v>0</v>
      </c>
      <c r="W984" s="102">
        <v>959458.09</v>
      </c>
      <c r="X984" s="102">
        <v>0</v>
      </c>
      <c r="Y984" s="102">
        <v>0</v>
      </c>
      <c r="Z984" s="102">
        <v>0</v>
      </c>
      <c r="AA984" s="102">
        <v>0</v>
      </c>
      <c r="AB984" s="102">
        <v>0</v>
      </c>
      <c r="AC984" s="102">
        <v>959458.09</v>
      </c>
      <c r="AD984" s="89">
        <v>44685</v>
      </c>
      <c r="AE984" s="89">
        <v>45781</v>
      </c>
      <c r="AF984" s="93">
        <v>959458.09</v>
      </c>
      <c r="AG984" s="84">
        <v>0.09</v>
      </c>
      <c r="AH984" s="84">
        <v>3</v>
      </c>
      <c r="AI984" s="85">
        <v>6.2603000000000006E-2</v>
      </c>
      <c r="AJ984" s="86">
        <v>0.09</v>
      </c>
      <c r="AK984" s="86">
        <v>3</v>
      </c>
      <c r="AL984" s="87">
        <v>6.2603000000000006E-2</v>
      </c>
      <c r="AM984" s="91" t="s">
        <v>620</v>
      </c>
      <c r="AN984" s="91" t="s">
        <v>621</v>
      </c>
      <c r="AO984" s="19">
        <v>1534.76</v>
      </c>
      <c r="AP984" s="19">
        <v>1534.76</v>
      </c>
      <c r="AQ984" s="19">
        <v>1534.76</v>
      </c>
      <c r="AR984" s="19">
        <v>1534.76</v>
      </c>
      <c r="AS984" s="19">
        <v>1534.76</v>
      </c>
      <c r="AT984" s="19">
        <v>1534.76</v>
      </c>
      <c r="AU984" s="19">
        <v>1534.76</v>
      </c>
      <c r="AV984" s="19">
        <v>1534.76</v>
      </c>
      <c r="AW984" s="19">
        <v>1534.76</v>
      </c>
      <c r="AX984" s="19">
        <v>1534.76</v>
      </c>
      <c r="AY984" s="19">
        <v>767.38</v>
      </c>
      <c r="AZ984" s="19">
        <v>767.38</v>
      </c>
      <c r="BA984" s="19">
        <v>767.38</v>
      </c>
      <c r="BB984" s="19">
        <v>767.38</v>
      </c>
      <c r="BC984" s="19">
        <v>767.38</v>
      </c>
      <c r="BD984" s="19">
        <v>767.38</v>
      </c>
      <c r="BE984" s="19">
        <v>0</v>
      </c>
      <c r="BF984" s="19">
        <v>0</v>
      </c>
      <c r="BG984" s="19">
        <v>0</v>
      </c>
      <c r="BH984" s="19">
        <v>0</v>
      </c>
      <c r="BI984" s="19">
        <v>0</v>
      </c>
      <c r="BJ984" s="19">
        <f t="shared" si="45"/>
        <v>13812.84</v>
      </c>
      <c r="BK984" s="19">
        <f t="shared" si="46"/>
        <v>6139.04</v>
      </c>
      <c r="BL984" s="19">
        <f t="shared" si="47"/>
        <v>19951.88</v>
      </c>
    </row>
    <row r="985" spans="1:64" x14ac:dyDescent="0.25">
      <c r="A985" s="52" t="s">
        <v>2798</v>
      </c>
      <c r="B985" s="78" t="s">
        <v>1205</v>
      </c>
      <c r="C985" s="79">
        <v>1</v>
      </c>
      <c r="D985" s="80" t="s">
        <v>23</v>
      </c>
      <c r="E985" s="79" t="s">
        <v>434</v>
      </c>
      <c r="F985" s="79" t="s">
        <v>604</v>
      </c>
      <c r="G985" s="79" t="s">
        <v>623</v>
      </c>
      <c r="H985" s="79" t="s">
        <v>624</v>
      </c>
      <c r="I985" s="79" t="s">
        <v>625</v>
      </c>
      <c r="J985" s="79" t="s">
        <v>626</v>
      </c>
      <c r="K985" s="79" t="s">
        <v>446</v>
      </c>
      <c r="L985" s="79" t="s">
        <v>606</v>
      </c>
      <c r="M985" s="79" t="s">
        <v>619</v>
      </c>
      <c r="N985" s="81">
        <v>1</v>
      </c>
      <c r="O985" s="81">
        <v>1</v>
      </c>
      <c r="P985" s="81">
        <v>1</v>
      </c>
      <c r="Q985" s="81">
        <v>1</v>
      </c>
      <c r="R985" s="81">
        <v>1</v>
      </c>
      <c r="S985" s="81">
        <v>1</v>
      </c>
      <c r="T985" s="81">
        <v>0</v>
      </c>
      <c r="U985" s="81">
        <v>0</v>
      </c>
      <c r="V985" s="81">
        <v>0</v>
      </c>
      <c r="W985" s="102">
        <v>2233986.15</v>
      </c>
      <c r="X985" s="102">
        <v>0</v>
      </c>
      <c r="Y985" s="102">
        <v>0</v>
      </c>
      <c r="Z985" s="102">
        <v>0</v>
      </c>
      <c r="AA985" s="102">
        <v>0</v>
      </c>
      <c r="AB985" s="102">
        <v>0</v>
      </c>
      <c r="AC985" s="102">
        <v>2233986.15</v>
      </c>
      <c r="AD985" s="89">
        <v>44685</v>
      </c>
      <c r="AE985" s="89">
        <v>46511</v>
      </c>
      <c r="AF985" s="93">
        <v>2233986.15</v>
      </c>
      <c r="AG985" s="84">
        <v>2.09</v>
      </c>
      <c r="AH985" s="84">
        <v>5</v>
      </c>
      <c r="AI985" s="85">
        <v>7.2566000000000005E-2</v>
      </c>
      <c r="AJ985" s="86">
        <v>2.09</v>
      </c>
      <c r="AK985" s="86">
        <v>5</v>
      </c>
      <c r="AL985" s="87">
        <v>7.2566000000000005E-2</v>
      </c>
      <c r="AM985" s="91" t="s">
        <v>620</v>
      </c>
      <c r="AN985" s="91" t="s">
        <v>621</v>
      </c>
      <c r="AO985" s="19">
        <v>3869.75</v>
      </c>
      <c r="AP985" s="19">
        <v>3869.75</v>
      </c>
      <c r="AQ985" s="19">
        <v>3869.75</v>
      </c>
      <c r="AR985" s="19">
        <v>3869.75</v>
      </c>
      <c r="AS985" s="19">
        <v>3869.75</v>
      </c>
      <c r="AT985" s="19">
        <v>3869.75</v>
      </c>
      <c r="AU985" s="19">
        <v>3869.75</v>
      </c>
      <c r="AV985" s="19">
        <v>3869.75</v>
      </c>
      <c r="AW985" s="19">
        <v>3869.75</v>
      </c>
      <c r="AX985" s="19">
        <v>3869.75</v>
      </c>
      <c r="AY985" s="19">
        <v>3869.75</v>
      </c>
      <c r="AZ985" s="19">
        <v>3869.75</v>
      </c>
      <c r="BA985" s="19">
        <v>3869.75</v>
      </c>
      <c r="BB985" s="19">
        <v>3869.75</v>
      </c>
      <c r="BC985" s="19">
        <v>3869.75</v>
      </c>
      <c r="BD985" s="19">
        <v>3869.75</v>
      </c>
      <c r="BE985" s="19">
        <v>3869.75</v>
      </c>
      <c r="BF985" s="19">
        <v>3869.75</v>
      </c>
      <c r="BG985" s="19">
        <v>3869.75</v>
      </c>
      <c r="BH985" s="19">
        <v>3869.75</v>
      </c>
      <c r="BI985" s="19">
        <v>3869.75</v>
      </c>
      <c r="BJ985" s="19">
        <f t="shared" si="45"/>
        <v>34827.75</v>
      </c>
      <c r="BK985" s="19">
        <f t="shared" si="46"/>
        <v>46437</v>
      </c>
      <c r="BL985" s="19">
        <f t="shared" si="47"/>
        <v>81264.75</v>
      </c>
    </row>
    <row r="986" spans="1:64" x14ac:dyDescent="0.25">
      <c r="A986" s="52" t="s">
        <v>2799</v>
      </c>
      <c r="B986" s="78" t="s">
        <v>1206</v>
      </c>
      <c r="C986" s="79">
        <v>1</v>
      </c>
      <c r="D986" s="80" t="s">
        <v>23</v>
      </c>
      <c r="E986" s="79" t="s">
        <v>434</v>
      </c>
      <c r="F986" s="79" t="s">
        <v>604</v>
      </c>
      <c r="G986" s="79" t="s">
        <v>623</v>
      </c>
      <c r="H986" s="79" t="s">
        <v>624</v>
      </c>
      <c r="I986" s="79" t="s">
        <v>625</v>
      </c>
      <c r="J986" s="79" t="s">
        <v>626</v>
      </c>
      <c r="K986" s="79" t="s">
        <v>446</v>
      </c>
      <c r="L986" s="79" t="s">
        <v>606</v>
      </c>
      <c r="M986" s="79" t="s">
        <v>619</v>
      </c>
      <c r="N986" s="81">
        <v>1</v>
      </c>
      <c r="O986" s="81">
        <v>1</v>
      </c>
      <c r="P986" s="81">
        <v>1</v>
      </c>
      <c r="Q986" s="81">
        <v>1</v>
      </c>
      <c r="R986" s="81">
        <v>1</v>
      </c>
      <c r="S986" s="81">
        <v>1</v>
      </c>
      <c r="T986" s="81">
        <v>0</v>
      </c>
      <c r="U986" s="81">
        <v>0</v>
      </c>
      <c r="V986" s="81">
        <v>0</v>
      </c>
      <c r="W986" s="102">
        <v>6924.78</v>
      </c>
      <c r="X986" s="102">
        <v>0</v>
      </c>
      <c r="Y986" s="102">
        <v>0</v>
      </c>
      <c r="Z986" s="102">
        <v>0</v>
      </c>
      <c r="AA986" s="102">
        <v>0</v>
      </c>
      <c r="AB986" s="102">
        <v>0</v>
      </c>
      <c r="AC986" s="102">
        <v>6924.78</v>
      </c>
      <c r="AD986" s="89">
        <v>44685</v>
      </c>
      <c r="AE986" s="89">
        <v>45781</v>
      </c>
      <c r="AF986" s="93">
        <v>6924.78</v>
      </c>
      <c r="AG986" s="84">
        <v>0.09</v>
      </c>
      <c r="AH986" s="84">
        <v>3</v>
      </c>
      <c r="AI986" s="85">
        <v>6.2603000000000006E-2</v>
      </c>
      <c r="AJ986" s="86">
        <v>0.09</v>
      </c>
      <c r="AK986" s="86">
        <v>3</v>
      </c>
      <c r="AL986" s="87">
        <v>6.2603000000000006E-2</v>
      </c>
      <c r="AM986" s="91" t="s">
        <v>620</v>
      </c>
      <c r="AN986" s="91" t="s">
        <v>621</v>
      </c>
      <c r="AO986" s="19">
        <v>5325.35</v>
      </c>
      <c r="AP986" s="19">
        <v>5325.35</v>
      </c>
      <c r="AQ986" s="19">
        <v>5325.35</v>
      </c>
      <c r="AR986" s="19">
        <v>5325.35</v>
      </c>
      <c r="AS986" s="19">
        <v>5325.35</v>
      </c>
      <c r="AT986" s="19">
        <v>5325.35</v>
      </c>
      <c r="AU986" s="19">
        <v>5325.35</v>
      </c>
      <c r="AV986" s="19">
        <v>5325.35</v>
      </c>
      <c r="AW986" s="19">
        <v>5325.35</v>
      </c>
      <c r="AX986" s="19">
        <v>5325.35</v>
      </c>
      <c r="AY986" s="19">
        <v>5325.35</v>
      </c>
      <c r="AZ986" s="19">
        <v>5325.35</v>
      </c>
      <c r="BA986" s="19">
        <v>5325.35</v>
      </c>
      <c r="BB986" s="19">
        <v>5325.35</v>
      </c>
      <c r="BC986" s="19">
        <v>5325.35</v>
      </c>
      <c r="BD986" s="19">
        <v>5325.35</v>
      </c>
      <c r="BE986" s="19">
        <v>5325.35</v>
      </c>
      <c r="BF986" s="19">
        <v>5325.35</v>
      </c>
      <c r="BG986" s="19">
        <v>5325.35</v>
      </c>
      <c r="BH986" s="19">
        <v>5325.35</v>
      </c>
      <c r="BI986" s="19">
        <v>5325.35</v>
      </c>
      <c r="BJ986" s="19">
        <f t="shared" si="45"/>
        <v>47928.149999999994</v>
      </c>
      <c r="BK986" s="19">
        <f t="shared" si="46"/>
        <v>63904.19999999999</v>
      </c>
      <c r="BL986" s="19">
        <f t="shared" si="47"/>
        <v>111832.34999999998</v>
      </c>
    </row>
    <row r="987" spans="1:64" x14ac:dyDescent="0.25">
      <c r="A987" s="52" t="s">
        <v>2800</v>
      </c>
      <c r="B987" s="78" t="s">
        <v>1207</v>
      </c>
      <c r="C987" s="79">
        <v>1</v>
      </c>
      <c r="D987" s="80" t="s">
        <v>23</v>
      </c>
      <c r="E987" s="79" t="s">
        <v>434</v>
      </c>
      <c r="F987" s="79" t="s">
        <v>604</v>
      </c>
      <c r="G987" s="79" t="s">
        <v>623</v>
      </c>
      <c r="H987" s="79" t="s">
        <v>624</v>
      </c>
      <c r="I987" s="79" t="s">
        <v>625</v>
      </c>
      <c r="J987" s="79" t="s">
        <v>626</v>
      </c>
      <c r="K987" s="79" t="s">
        <v>446</v>
      </c>
      <c r="L987" s="79" t="s">
        <v>606</v>
      </c>
      <c r="M987" s="79" t="s">
        <v>619</v>
      </c>
      <c r="N987" s="81">
        <v>1</v>
      </c>
      <c r="O987" s="81">
        <v>1</v>
      </c>
      <c r="P987" s="81">
        <v>1</v>
      </c>
      <c r="Q987" s="81">
        <v>1</v>
      </c>
      <c r="R987" s="81">
        <v>1</v>
      </c>
      <c r="S987" s="81">
        <v>1</v>
      </c>
      <c r="T987" s="81">
        <v>0</v>
      </c>
      <c r="U987" s="81">
        <v>0</v>
      </c>
      <c r="V987" s="81">
        <v>0</v>
      </c>
      <c r="W987" s="102">
        <v>16125.88</v>
      </c>
      <c r="X987" s="102">
        <v>0</v>
      </c>
      <c r="Y987" s="102">
        <v>0</v>
      </c>
      <c r="Z987" s="102">
        <v>0</v>
      </c>
      <c r="AA987" s="102">
        <v>0</v>
      </c>
      <c r="AB987" s="102">
        <v>0</v>
      </c>
      <c r="AC987" s="102">
        <v>16125.88</v>
      </c>
      <c r="AD987" s="89">
        <v>44685</v>
      </c>
      <c r="AE987" s="89">
        <v>46511</v>
      </c>
      <c r="AF987" s="93">
        <v>16125.88</v>
      </c>
      <c r="AG987" s="84">
        <v>2.09</v>
      </c>
      <c r="AH987" s="84">
        <v>5</v>
      </c>
      <c r="AI987" s="85">
        <v>7.2566000000000005E-2</v>
      </c>
      <c r="AJ987" s="86">
        <v>2.09</v>
      </c>
      <c r="AK987" s="86">
        <v>5</v>
      </c>
      <c r="AL987" s="87">
        <v>7.2566000000000005E-2</v>
      </c>
      <c r="AM987" s="91" t="s">
        <v>620</v>
      </c>
      <c r="AN987" s="91" t="s">
        <v>621</v>
      </c>
      <c r="AO987" s="19">
        <v>5683.96</v>
      </c>
      <c r="AP987" s="19">
        <v>5683.96</v>
      </c>
      <c r="AQ987" s="19">
        <v>5683.96</v>
      </c>
      <c r="AR987" s="19">
        <v>5683.96</v>
      </c>
      <c r="AS987" s="19">
        <v>5683.96</v>
      </c>
      <c r="AT987" s="19">
        <v>5683.96</v>
      </c>
      <c r="AU987" s="19">
        <v>5683.96</v>
      </c>
      <c r="AV987" s="19">
        <v>5683.96</v>
      </c>
      <c r="AW987" s="19">
        <v>5683.96</v>
      </c>
      <c r="AX987" s="19">
        <v>5683.96</v>
      </c>
      <c r="AY987" s="19">
        <v>5683.96</v>
      </c>
      <c r="AZ987" s="19">
        <v>5683.96</v>
      </c>
      <c r="BA987" s="19">
        <v>5683.96</v>
      </c>
      <c r="BB987" s="19">
        <v>5683.96</v>
      </c>
      <c r="BC987" s="19">
        <v>5683.96</v>
      </c>
      <c r="BD987" s="19">
        <v>5683.96</v>
      </c>
      <c r="BE987" s="19">
        <v>5683.96</v>
      </c>
      <c r="BF987" s="19">
        <v>5683.96</v>
      </c>
      <c r="BG987" s="19">
        <v>5683.96</v>
      </c>
      <c r="BH987" s="19">
        <v>5683.96</v>
      </c>
      <c r="BI987" s="19">
        <v>5683.96</v>
      </c>
      <c r="BJ987" s="19">
        <f t="shared" si="45"/>
        <v>51155.64</v>
      </c>
      <c r="BK987" s="19">
        <f t="shared" si="46"/>
        <v>68207.520000000004</v>
      </c>
      <c r="BL987" s="19">
        <f t="shared" si="47"/>
        <v>119363.16</v>
      </c>
    </row>
    <row r="988" spans="1:64" x14ac:dyDescent="0.25">
      <c r="A988" s="52" t="s">
        <v>2801</v>
      </c>
      <c r="B988" s="78" t="s">
        <v>1208</v>
      </c>
      <c r="C988" s="79">
        <v>3</v>
      </c>
      <c r="D988" s="80" t="s">
        <v>23</v>
      </c>
      <c r="E988" s="79" t="s">
        <v>434</v>
      </c>
      <c r="F988" s="79" t="s">
        <v>604</v>
      </c>
      <c r="G988" s="79" t="s">
        <v>816</v>
      </c>
      <c r="H988" s="79" t="s">
        <v>624</v>
      </c>
      <c r="I988" s="79" t="s">
        <v>817</v>
      </c>
      <c r="J988" s="79" t="s">
        <v>626</v>
      </c>
      <c r="K988" s="79" t="s">
        <v>447</v>
      </c>
      <c r="L988" s="79" t="s">
        <v>606</v>
      </c>
      <c r="M988" s="79" t="s">
        <v>619</v>
      </c>
      <c r="N988" s="81">
        <v>1</v>
      </c>
      <c r="O988" s="81">
        <v>1</v>
      </c>
      <c r="P988" s="81">
        <v>1</v>
      </c>
      <c r="Q988" s="81">
        <v>1</v>
      </c>
      <c r="R988" s="81">
        <v>1</v>
      </c>
      <c r="S988" s="81">
        <v>1</v>
      </c>
      <c r="T988" s="81">
        <v>0</v>
      </c>
      <c r="U988" s="81">
        <v>0</v>
      </c>
      <c r="V988" s="81">
        <v>0</v>
      </c>
      <c r="W988" s="102">
        <v>355327.5</v>
      </c>
      <c r="X988" s="102">
        <v>0</v>
      </c>
      <c r="Y988" s="102">
        <v>0</v>
      </c>
      <c r="Z988" s="102">
        <v>1273.26</v>
      </c>
      <c r="AA988" s="102">
        <v>0</v>
      </c>
      <c r="AB988" s="102">
        <v>0</v>
      </c>
      <c r="AC988" s="102">
        <v>355327.5</v>
      </c>
      <c r="AD988" s="89">
        <v>44769</v>
      </c>
      <c r="AE988" s="89">
        <v>45865</v>
      </c>
      <c r="AF988" s="93">
        <v>710655</v>
      </c>
      <c r="AG988" s="84">
        <v>0.32</v>
      </c>
      <c r="AH988" s="84">
        <v>3</v>
      </c>
      <c r="AI988" s="85">
        <v>4.2999999999999997E-2</v>
      </c>
      <c r="AJ988" s="86">
        <v>0.32</v>
      </c>
      <c r="AK988" s="86">
        <v>3</v>
      </c>
      <c r="AL988" s="87">
        <v>4.2999999999999997E-2</v>
      </c>
      <c r="AM988" s="91" t="s">
        <v>620</v>
      </c>
      <c r="AN988" s="91" t="s">
        <v>621</v>
      </c>
      <c r="AO988" s="19">
        <v>262.39999999999998</v>
      </c>
      <c r="AP988" s="19">
        <v>262.39999999999998</v>
      </c>
      <c r="AQ988" s="19">
        <v>262.39999999999998</v>
      </c>
      <c r="AR988" s="19">
        <v>262.39999999999998</v>
      </c>
      <c r="AS988" s="19">
        <v>262.39999999999998</v>
      </c>
      <c r="AT988" s="19">
        <v>262.39999999999998</v>
      </c>
      <c r="AU988" s="19">
        <v>262.39999999999998</v>
      </c>
      <c r="AV988" s="19">
        <v>262.39999999999998</v>
      </c>
      <c r="AW988" s="19">
        <v>262.39999999999998</v>
      </c>
      <c r="AX988" s="19">
        <v>262.39999999999998</v>
      </c>
      <c r="AY988" s="19">
        <v>262.39999999999998</v>
      </c>
      <c r="AZ988" s="19">
        <v>262.39999999999998</v>
      </c>
      <c r="BA988" s="19">
        <v>262.39999999999998</v>
      </c>
      <c r="BB988" s="19">
        <v>262.39999999999998</v>
      </c>
      <c r="BC988" s="19">
        <v>262.39999999999998</v>
      </c>
      <c r="BD988" s="19">
        <v>262.39999999999998</v>
      </c>
      <c r="BE988" s="19">
        <v>262.39999999999998</v>
      </c>
      <c r="BF988" s="19">
        <v>262.39999999999998</v>
      </c>
      <c r="BG988" s="19">
        <v>262.39999999999998</v>
      </c>
      <c r="BH988" s="19">
        <v>262.39999999999998</v>
      </c>
      <c r="BI988" s="19">
        <v>262.39999999999998</v>
      </c>
      <c r="BJ988" s="19">
        <f t="shared" si="45"/>
        <v>2361.6000000000004</v>
      </c>
      <c r="BK988" s="19">
        <f t="shared" si="46"/>
        <v>3148.8000000000006</v>
      </c>
      <c r="BL988" s="19">
        <f t="shared" si="47"/>
        <v>5510.4000000000015</v>
      </c>
    </row>
    <row r="989" spans="1:64" x14ac:dyDescent="0.25">
      <c r="A989" s="52" t="s">
        <v>2802</v>
      </c>
      <c r="B989" s="78" t="s">
        <v>1208</v>
      </c>
      <c r="C989" s="79">
        <v>4</v>
      </c>
      <c r="D989" s="80" t="s">
        <v>23</v>
      </c>
      <c r="E989" s="79" t="s">
        <v>434</v>
      </c>
      <c r="F989" s="79" t="s">
        <v>604</v>
      </c>
      <c r="G989" s="79" t="s">
        <v>816</v>
      </c>
      <c r="H989" s="79" t="s">
        <v>624</v>
      </c>
      <c r="I989" s="79" t="s">
        <v>817</v>
      </c>
      <c r="J989" s="79" t="s">
        <v>626</v>
      </c>
      <c r="K989" s="79" t="s">
        <v>447</v>
      </c>
      <c r="L989" s="79" t="s">
        <v>606</v>
      </c>
      <c r="M989" s="79" t="s">
        <v>619</v>
      </c>
      <c r="N989" s="81">
        <v>1</v>
      </c>
      <c r="O989" s="81">
        <v>1</v>
      </c>
      <c r="P989" s="81">
        <v>1</v>
      </c>
      <c r="Q989" s="81">
        <v>1</v>
      </c>
      <c r="R989" s="81">
        <v>1</v>
      </c>
      <c r="S989" s="81">
        <v>1</v>
      </c>
      <c r="T989" s="81">
        <v>0</v>
      </c>
      <c r="U989" s="81">
        <v>0</v>
      </c>
      <c r="V989" s="81">
        <v>0</v>
      </c>
      <c r="W989" s="102">
        <v>391022.5</v>
      </c>
      <c r="X989" s="102">
        <v>0</v>
      </c>
      <c r="Y989" s="102">
        <v>0</v>
      </c>
      <c r="Z989" s="102">
        <v>1534.76</v>
      </c>
      <c r="AA989" s="102">
        <v>0</v>
      </c>
      <c r="AB989" s="102">
        <v>0</v>
      </c>
      <c r="AC989" s="102">
        <v>391022.5</v>
      </c>
      <c r="AD989" s="89">
        <v>44769</v>
      </c>
      <c r="AE989" s="89">
        <v>46230</v>
      </c>
      <c r="AF989" s="93">
        <v>391022.5</v>
      </c>
      <c r="AG989" s="84">
        <v>1.32</v>
      </c>
      <c r="AH989" s="84">
        <v>4</v>
      </c>
      <c r="AI989" s="85">
        <v>4.7100000000000003E-2</v>
      </c>
      <c r="AJ989" s="86">
        <v>1.32</v>
      </c>
      <c r="AK989" s="86">
        <v>4</v>
      </c>
      <c r="AL989" s="87">
        <v>4.7100000000000003E-2</v>
      </c>
      <c r="AM989" s="91" t="s">
        <v>620</v>
      </c>
      <c r="AN989" s="91" t="s">
        <v>621</v>
      </c>
      <c r="AO989" s="19">
        <v>0</v>
      </c>
      <c r="AP989" s="19">
        <v>10386.32</v>
      </c>
      <c r="AQ989" s="19">
        <v>0</v>
      </c>
      <c r="AR989" s="19">
        <v>0</v>
      </c>
      <c r="AS989" s="19">
        <v>0</v>
      </c>
      <c r="AT989" s="19">
        <v>0</v>
      </c>
      <c r="AU989" s="19">
        <v>0</v>
      </c>
      <c r="AV989" s="19">
        <v>0</v>
      </c>
      <c r="AW989" s="19">
        <v>0</v>
      </c>
      <c r="AX989" s="19">
        <v>0</v>
      </c>
      <c r="AY989" s="19">
        <v>0</v>
      </c>
      <c r="AZ989" s="19">
        <v>0</v>
      </c>
      <c r="BA989" s="19">
        <v>0</v>
      </c>
      <c r="BB989" s="19">
        <v>0</v>
      </c>
      <c r="BC989" s="19">
        <v>0</v>
      </c>
      <c r="BD989" s="19">
        <v>0</v>
      </c>
      <c r="BE989" s="19">
        <v>0</v>
      </c>
      <c r="BF989" s="19">
        <v>0</v>
      </c>
      <c r="BG989" s="19">
        <v>0</v>
      </c>
      <c r="BH989" s="19">
        <v>0</v>
      </c>
      <c r="BI989" s="19">
        <v>0</v>
      </c>
      <c r="BJ989" s="19">
        <f t="shared" si="45"/>
        <v>10386.32</v>
      </c>
      <c r="BK989" s="19">
        <f t="shared" si="46"/>
        <v>0</v>
      </c>
      <c r="BL989" s="19">
        <f t="shared" si="47"/>
        <v>10386.32</v>
      </c>
    </row>
    <row r="990" spans="1:64" x14ac:dyDescent="0.25">
      <c r="A990" s="52" t="s">
        <v>2803</v>
      </c>
      <c r="B990" s="78" t="s">
        <v>1208</v>
      </c>
      <c r="C990" s="79">
        <v>5</v>
      </c>
      <c r="D990" s="80" t="s">
        <v>23</v>
      </c>
      <c r="E990" s="79" t="s">
        <v>434</v>
      </c>
      <c r="F990" s="79" t="s">
        <v>604</v>
      </c>
      <c r="G990" s="79" t="s">
        <v>816</v>
      </c>
      <c r="H990" s="79" t="s">
        <v>624</v>
      </c>
      <c r="I990" s="79" t="s">
        <v>817</v>
      </c>
      <c r="J990" s="79" t="s">
        <v>626</v>
      </c>
      <c r="K990" s="79" t="s">
        <v>447</v>
      </c>
      <c r="L990" s="79" t="s">
        <v>606</v>
      </c>
      <c r="M990" s="79" t="s">
        <v>619</v>
      </c>
      <c r="N990" s="81">
        <v>1</v>
      </c>
      <c r="O990" s="81">
        <v>1</v>
      </c>
      <c r="P990" s="81">
        <v>1</v>
      </c>
      <c r="Q990" s="81">
        <v>1</v>
      </c>
      <c r="R990" s="81">
        <v>1</v>
      </c>
      <c r="S990" s="81">
        <v>1</v>
      </c>
      <c r="T990" s="81">
        <v>0</v>
      </c>
      <c r="U990" s="81">
        <v>0</v>
      </c>
      <c r="V990" s="81">
        <v>0</v>
      </c>
      <c r="W990" s="102">
        <v>915916</v>
      </c>
      <c r="X990" s="102">
        <v>0</v>
      </c>
      <c r="Y990" s="102">
        <v>0</v>
      </c>
      <c r="Z990" s="102">
        <v>3869.75</v>
      </c>
      <c r="AA990" s="102">
        <v>0</v>
      </c>
      <c r="AB990" s="102">
        <v>0</v>
      </c>
      <c r="AC990" s="102">
        <v>915916</v>
      </c>
      <c r="AD990" s="89">
        <v>44769</v>
      </c>
      <c r="AE990" s="89">
        <v>46595</v>
      </c>
      <c r="AF990" s="93">
        <v>915916</v>
      </c>
      <c r="AG990" s="84">
        <v>2.33</v>
      </c>
      <c r="AH990" s="84">
        <v>5</v>
      </c>
      <c r="AI990" s="85">
        <v>5.0700000000000002E-2</v>
      </c>
      <c r="AJ990" s="86">
        <v>2.33</v>
      </c>
      <c r="AK990" s="86">
        <v>5</v>
      </c>
      <c r="AL990" s="87">
        <v>5.0700000000000002E-2</v>
      </c>
      <c r="AM990" s="91" t="s">
        <v>620</v>
      </c>
      <c r="AN990" s="91" t="s">
        <v>621</v>
      </c>
      <c r="AO990" s="19">
        <v>0</v>
      </c>
      <c r="AP990" s="19">
        <v>28024.84</v>
      </c>
      <c r="AQ990" s="19">
        <v>0</v>
      </c>
      <c r="AR990" s="19">
        <v>0</v>
      </c>
      <c r="AS990" s="19">
        <v>0</v>
      </c>
      <c r="AT990" s="19">
        <v>0</v>
      </c>
      <c r="AU990" s="19">
        <v>0</v>
      </c>
      <c r="AV990" s="19">
        <v>28024.84</v>
      </c>
      <c r="AW990" s="19">
        <v>0</v>
      </c>
      <c r="AX990" s="19">
        <v>0</v>
      </c>
      <c r="AY990" s="19">
        <v>0</v>
      </c>
      <c r="AZ990" s="19">
        <v>0</v>
      </c>
      <c r="BA990" s="19">
        <v>0</v>
      </c>
      <c r="BB990" s="19">
        <v>28024.84</v>
      </c>
      <c r="BC990" s="19">
        <v>0</v>
      </c>
      <c r="BD990" s="19">
        <v>0</v>
      </c>
      <c r="BE990" s="19">
        <v>0</v>
      </c>
      <c r="BF990" s="19">
        <v>0</v>
      </c>
      <c r="BG990" s="19">
        <v>0</v>
      </c>
      <c r="BH990" s="19">
        <v>28024.84</v>
      </c>
      <c r="BI990" s="19">
        <v>0</v>
      </c>
      <c r="BJ990" s="19">
        <f t="shared" si="45"/>
        <v>56049.68</v>
      </c>
      <c r="BK990" s="19">
        <f t="shared" si="46"/>
        <v>56049.68</v>
      </c>
      <c r="BL990" s="19">
        <f t="shared" si="47"/>
        <v>112099.36</v>
      </c>
    </row>
    <row r="991" spans="1:64" x14ac:dyDescent="0.25">
      <c r="A991" s="52" t="s">
        <v>2804</v>
      </c>
      <c r="B991" s="78" t="s">
        <v>1208</v>
      </c>
      <c r="C991" s="79">
        <v>6</v>
      </c>
      <c r="D991" s="80" t="s">
        <v>23</v>
      </c>
      <c r="E991" s="79" t="s">
        <v>434</v>
      </c>
      <c r="F991" s="79" t="s">
        <v>604</v>
      </c>
      <c r="G991" s="79" t="s">
        <v>816</v>
      </c>
      <c r="H991" s="79" t="s">
        <v>624</v>
      </c>
      <c r="I991" s="79" t="s">
        <v>817</v>
      </c>
      <c r="J991" s="79" t="s">
        <v>626</v>
      </c>
      <c r="K991" s="79" t="s">
        <v>447</v>
      </c>
      <c r="L991" s="79" t="s">
        <v>606</v>
      </c>
      <c r="M991" s="79" t="s">
        <v>619</v>
      </c>
      <c r="N991" s="81">
        <v>1</v>
      </c>
      <c r="O991" s="81">
        <v>1</v>
      </c>
      <c r="P991" s="81">
        <v>1</v>
      </c>
      <c r="Q991" s="81">
        <v>1</v>
      </c>
      <c r="R991" s="81">
        <v>1</v>
      </c>
      <c r="S991" s="81">
        <v>1</v>
      </c>
      <c r="T991" s="81">
        <v>0</v>
      </c>
      <c r="U991" s="81">
        <v>0</v>
      </c>
      <c r="V991" s="81">
        <v>0</v>
      </c>
      <c r="W991" s="102">
        <v>1192242.5</v>
      </c>
      <c r="X991" s="102">
        <v>0</v>
      </c>
      <c r="Y991" s="102">
        <v>0</v>
      </c>
      <c r="Z991" s="102">
        <v>5325.35</v>
      </c>
      <c r="AA991" s="102">
        <v>0</v>
      </c>
      <c r="AB991" s="102">
        <v>0</v>
      </c>
      <c r="AC991" s="102">
        <v>1192242.5</v>
      </c>
      <c r="AD991" s="89">
        <v>44769</v>
      </c>
      <c r="AE991" s="89">
        <v>46961</v>
      </c>
      <c r="AF991" s="93">
        <v>1192242.5</v>
      </c>
      <c r="AG991" s="84">
        <v>3.33</v>
      </c>
      <c r="AH991" s="84">
        <v>6</v>
      </c>
      <c r="AI991" s="85">
        <v>5.3600000000000002E-2</v>
      </c>
      <c r="AJ991" s="86">
        <v>3.33</v>
      </c>
      <c r="AK991" s="86">
        <v>6</v>
      </c>
      <c r="AL991" s="87">
        <v>5.3600000000000002E-2</v>
      </c>
      <c r="AM991" s="91" t="s">
        <v>620</v>
      </c>
      <c r="AN991" s="91" t="s">
        <v>621</v>
      </c>
      <c r="AO991" s="19">
        <v>0</v>
      </c>
      <c r="AP991" s="19">
        <v>16723.439999999999</v>
      </c>
      <c r="AQ991" s="19">
        <v>0</v>
      </c>
      <c r="AR991" s="19">
        <v>0</v>
      </c>
      <c r="AS991" s="19">
        <v>0</v>
      </c>
      <c r="AT991" s="19">
        <v>0</v>
      </c>
      <c r="AU991" s="19">
        <v>0</v>
      </c>
      <c r="AV991" s="19">
        <v>0</v>
      </c>
      <c r="AW991" s="19">
        <v>0</v>
      </c>
      <c r="AX991" s="19">
        <v>0</v>
      </c>
      <c r="AY991" s="19">
        <v>0</v>
      </c>
      <c r="AZ991" s="19">
        <v>0</v>
      </c>
      <c r="BA991" s="19">
        <v>0</v>
      </c>
      <c r="BB991" s="19">
        <v>0</v>
      </c>
      <c r="BC991" s="19">
        <v>0</v>
      </c>
      <c r="BD991" s="19">
        <v>0</v>
      </c>
      <c r="BE991" s="19">
        <v>0</v>
      </c>
      <c r="BF991" s="19">
        <v>0</v>
      </c>
      <c r="BG991" s="19">
        <v>0</v>
      </c>
      <c r="BH991" s="19">
        <v>0</v>
      </c>
      <c r="BI991" s="19">
        <v>0</v>
      </c>
      <c r="BJ991" s="19">
        <f t="shared" si="45"/>
        <v>16723.439999999999</v>
      </c>
      <c r="BK991" s="19">
        <f t="shared" si="46"/>
        <v>0</v>
      </c>
      <c r="BL991" s="19">
        <f t="shared" si="47"/>
        <v>16723.439999999999</v>
      </c>
    </row>
    <row r="992" spans="1:64" x14ac:dyDescent="0.25">
      <c r="A992" s="52" t="s">
        <v>2805</v>
      </c>
      <c r="B992" s="78" t="s">
        <v>1208</v>
      </c>
      <c r="C992" s="79">
        <v>7</v>
      </c>
      <c r="D992" s="80" t="s">
        <v>23</v>
      </c>
      <c r="E992" s="79" t="s">
        <v>434</v>
      </c>
      <c r="F992" s="79" t="s">
        <v>604</v>
      </c>
      <c r="G992" s="79" t="s">
        <v>816</v>
      </c>
      <c r="H992" s="79" t="s">
        <v>624</v>
      </c>
      <c r="I992" s="79" t="s">
        <v>817</v>
      </c>
      <c r="J992" s="79" t="s">
        <v>626</v>
      </c>
      <c r="K992" s="79" t="s">
        <v>447</v>
      </c>
      <c r="L992" s="79" t="s">
        <v>606</v>
      </c>
      <c r="M992" s="79" t="s">
        <v>619</v>
      </c>
      <c r="N992" s="81">
        <v>1</v>
      </c>
      <c r="O992" s="81">
        <v>1</v>
      </c>
      <c r="P992" s="81">
        <v>1</v>
      </c>
      <c r="Q992" s="81">
        <v>1</v>
      </c>
      <c r="R992" s="81">
        <v>1</v>
      </c>
      <c r="S992" s="81">
        <v>1</v>
      </c>
      <c r="T992" s="81">
        <v>0</v>
      </c>
      <c r="U992" s="81">
        <v>0</v>
      </c>
      <c r="V992" s="81">
        <v>0</v>
      </c>
      <c r="W992" s="102">
        <v>1209352.5</v>
      </c>
      <c r="X992" s="102">
        <v>0</v>
      </c>
      <c r="Y992" s="102">
        <v>0</v>
      </c>
      <c r="Z992" s="102">
        <v>5683.96</v>
      </c>
      <c r="AA992" s="102">
        <v>0</v>
      </c>
      <c r="AB992" s="102">
        <v>0</v>
      </c>
      <c r="AC992" s="102">
        <v>1209352.5</v>
      </c>
      <c r="AD992" s="89">
        <v>44769</v>
      </c>
      <c r="AE992" s="89">
        <v>47326</v>
      </c>
      <c r="AF992" s="93">
        <v>1209352.5</v>
      </c>
      <c r="AG992" s="84">
        <v>4.32</v>
      </c>
      <c r="AH992" s="84">
        <v>7</v>
      </c>
      <c r="AI992" s="85">
        <v>5.7881000000000002E-2</v>
      </c>
      <c r="AJ992" s="86">
        <v>4.32</v>
      </c>
      <c r="AK992" s="86">
        <v>7</v>
      </c>
      <c r="AL992" s="87">
        <v>5.7881000000000002E-2</v>
      </c>
      <c r="AM992" s="91" t="s">
        <v>620</v>
      </c>
      <c r="AN992" s="91" t="s">
        <v>621</v>
      </c>
      <c r="AO992" s="19">
        <v>0</v>
      </c>
      <c r="AP992" s="19">
        <v>45027.07</v>
      </c>
      <c r="AQ992" s="19">
        <v>0</v>
      </c>
      <c r="AR992" s="19">
        <v>0</v>
      </c>
      <c r="AS992" s="19">
        <v>0</v>
      </c>
      <c r="AT992" s="19">
        <v>0</v>
      </c>
      <c r="AU992" s="19">
        <v>0</v>
      </c>
      <c r="AV992" s="19">
        <v>45027.07</v>
      </c>
      <c r="AW992" s="19">
        <v>0</v>
      </c>
      <c r="AX992" s="19">
        <v>0</v>
      </c>
      <c r="AY992" s="19">
        <v>0</v>
      </c>
      <c r="AZ992" s="19">
        <v>0</v>
      </c>
      <c r="BA992" s="19">
        <v>0</v>
      </c>
      <c r="BB992" s="19">
        <v>45027.07</v>
      </c>
      <c r="BC992" s="19">
        <v>0</v>
      </c>
      <c r="BD992" s="19">
        <v>0</v>
      </c>
      <c r="BE992" s="19">
        <v>0</v>
      </c>
      <c r="BF992" s="19">
        <v>0</v>
      </c>
      <c r="BG992" s="19">
        <v>0</v>
      </c>
      <c r="BH992" s="19">
        <v>45027.07</v>
      </c>
      <c r="BI992" s="19">
        <v>0</v>
      </c>
      <c r="BJ992" s="19">
        <f t="shared" si="45"/>
        <v>90054.14</v>
      </c>
      <c r="BK992" s="19">
        <f t="shared" si="46"/>
        <v>90054.14</v>
      </c>
      <c r="BL992" s="19">
        <f t="shared" si="47"/>
        <v>180108.28</v>
      </c>
    </row>
    <row r="993" spans="1:64" x14ac:dyDescent="0.25">
      <c r="A993" s="52" t="s">
        <v>2806</v>
      </c>
      <c r="B993" s="78" t="s">
        <v>1208</v>
      </c>
      <c r="C993" s="79">
        <v>8</v>
      </c>
      <c r="D993" s="80" t="s">
        <v>23</v>
      </c>
      <c r="E993" s="79" t="s">
        <v>434</v>
      </c>
      <c r="F993" s="79" t="s">
        <v>604</v>
      </c>
      <c r="G993" s="79" t="s">
        <v>816</v>
      </c>
      <c r="H993" s="79" t="s">
        <v>624</v>
      </c>
      <c r="I993" s="79" t="s">
        <v>817</v>
      </c>
      <c r="J993" s="79" t="s">
        <v>626</v>
      </c>
      <c r="K993" s="79" t="s">
        <v>447</v>
      </c>
      <c r="L993" s="79" t="s">
        <v>606</v>
      </c>
      <c r="M993" s="79" t="s">
        <v>619</v>
      </c>
      <c r="N993" s="81">
        <v>1</v>
      </c>
      <c r="O993" s="81">
        <v>1</v>
      </c>
      <c r="P993" s="81">
        <v>1</v>
      </c>
      <c r="Q993" s="81">
        <v>1</v>
      </c>
      <c r="R993" s="81">
        <v>1</v>
      </c>
      <c r="S993" s="81">
        <v>1</v>
      </c>
      <c r="T993" s="81">
        <v>0</v>
      </c>
      <c r="U993" s="81">
        <v>0</v>
      </c>
      <c r="V993" s="81">
        <v>0</v>
      </c>
      <c r="W993" s="102">
        <v>53100</v>
      </c>
      <c r="X993" s="102">
        <v>0</v>
      </c>
      <c r="Y993" s="102">
        <v>0</v>
      </c>
      <c r="Z993" s="102">
        <v>262.39999999999998</v>
      </c>
      <c r="AA993" s="102">
        <v>0</v>
      </c>
      <c r="AB993" s="102">
        <v>0</v>
      </c>
      <c r="AC993" s="102">
        <v>53100</v>
      </c>
      <c r="AD993" s="89">
        <v>44769</v>
      </c>
      <c r="AE993" s="89">
        <v>47691</v>
      </c>
      <c r="AF993" s="93">
        <v>53100</v>
      </c>
      <c r="AG993" s="84">
        <v>5.32</v>
      </c>
      <c r="AH993" s="84">
        <v>8</v>
      </c>
      <c r="AI993" s="85">
        <v>5.9299999999999999E-2</v>
      </c>
      <c r="AJ993" s="86">
        <v>5.32</v>
      </c>
      <c r="AK993" s="86">
        <v>8</v>
      </c>
      <c r="AL993" s="87">
        <v>5.9299999999999999E-2</v>
      </c>
      <c r="AM993" s="91" t="s">
        <v>620</v>
      </c>
      <c r="AN993" s="91" t="s">
        <v>621</v>
      </c>
      <c r="AO993" s="19">
        <v>0</v>
      </c>
      <c r="AP993" s="19">
        <v>1366.76</v>
      </c>
      <c r="AQ993" s="19">
        <v>0</v>
      </c>
      <c r="AR993" s="19">
        <v>0</v>
      </c>
      <c r="AS993" s="19">
        <v>0</v>
      </c>
      <c r="AT993" s="19">
        <v>0</v>
      </c>
      <c r="AU993" s="19">
        <v>0</v>
      </c>
      <c r="AV993" s="19">
        <v>0</v>
      </c>
      <c r="AW993" s="19">
        <v>0</v>
      </c>
      <c r="AX993" s="19">
        <v>0</v>
      </c>
      <c r="AY993" s="19">
        <v>0</v>
      </c>
      <c r="AZ993" s="19">
        <v>0</v>
      </c>
      <c r="BA993" s="19">
        <v>0</v>
      </c>
      <c r="BB993" s="19">
        <v>0</v>
      </c>
      <c r="BC993" s="19">
        <v>0</v>
      </c>
      <c r="BD993" s="19">
        <v>0</v>
      </c>
      <c r="BE993" s="19">
        <v>0</v>
      </c>
      <c r="BF993" s="19">
        <v>0</v>
      </c>
      <c r="BG993" s="19">
        <v>0</v>
      </c>
      <c r="BH993" s="19">
        <v>0</v>
      </c>
      <c r="BI993" s="19">
        <v>0</v>
      </c>
      <c r="BJ993" s="19">
        <f t="shared" si="45"/>
        <v>1366.76</v>
      </c>
      <c r="BK993" s="19">
        <f t="shared" si="46"/>
        <v>0</v>
      </c>
      <c r="BL993" s="19">
        <f t="shared" si="47"/>
        <v>1366.76</v>
      </c>
    </row>
    <row r="994" spans="1:64" x14ac:dyDescent="0.25">
      <c r="A994" s="52" t="s">
        <v>2807</v>
      </c>
      <c r="B994" s="78" t="s">
        <v>1209</v>
      </c>
      <c r="C994" s="79">
        <v>1</v>
      </c>
      <c r="D994" s="80" t="s">
        <v>23</v>
      </c>
      <c r="E994" s="79" t="s">
        <v>434</v>
      </c>
      <c r="F994" s="79" t="s">
        <v>604</v>
      </c>
      <c r="G994" s="79" t="s">
        <v>623</v>
      </c>
      <c r="H994" s="79" t="s">
        <v>624</v>
      </c>
      <c r="I994" s="79" t="s">
        <v>625</v>
      </c>
      <c r="J994" s="79" t="s">
        <v>626</v>
      </c>
      <c r="K994" s="79" t="s">
        <v>446</v>
      </c>
      <c r="L994" s="79" t="s">
        <v>606</v>
      </c>
      <c r="M994" s="79" t="s">
        <v>619</v>
      </c>
      <c r="N994" s="81">
        <v>1</v>
      </c>
      <c r="O994" s="81">
        <v>1</v>
      </c>
      <c r="P994" s="81">
        <v>1</v>
      </c>
      <c r="Q994" s="81">
        <v>1</v>
      </c>
      <c r="R994" s="81">
        <v>1</v>
      </c>
      <c r="S994" s="81">
        <v>1</v>
      </c>
      <c r="T994" s="81">
        <v>0</v>
      </c>
      <c r="U994" s="81">
        <v>0</v>
      </c>
      <c r="V994" s="81">
        <v>0</v>
      </c>
      <c r="W994" s="102">
        <v>336928.17</v>
      </c>
      <c r="X994" s="102">
        <v>0</v>
      </c>
      <c r="Y994" s="102">
        <v>0</v>
      </c>
      <c r="Z994" s="102">
        <v>0</v>
      </c>
      <c r="AA994" s="102">
        <v>0</v>
      </c>
      <c r="AB994" s="102">
        <v>0</v>
      </c>
      <c r="AC994" s="102">
        <v>336928.17</v>
      </c>
      <c r="AD994" s="89">
        <v>44685</v>
      </c>
      <c r="AE994" s="89">
        <v>45781</v>
      </c>
      <c r="AF994" s="93">
        <v>336928.17</v>
      </c>
      <c r="AG994" s="84">
        <v>0.09</v>
      </c>
      <c r="AH994" s="84">
        <v>3</v>
      </c>
      <c r="AI994" s="85">
        <v>6.2603000000000006E-2</v>
      </c>
      <c r="AJ994" s="86">
        <v>0.09</v>
      </c>
      <c r="AK994" s="86">
        <v>3</v>
      </c>
      <c r="AL994" s="87">
        <v>6.2603000000000006E-2</v>
      </c>
      <c r="AM994" s="91" t="s">
        <v>620</v>
      </c>
      <c r="AN994" s="91" t="s">
        <v>621</v>
      </c>
      <c r="AO994" s="19">
        <v>0</v>
      </c>
      <c r="AP994" s="19">
        <v>3679.95</v>
      </c>
      <c r="AQ994" s="19">
        <v>0</v>
      </c>
      <c r="AR994" s="19">
        <v>0</v>
      </c>
      <c r="AS994" s="19">
        <v>0</v>
      </c>
      <c r="AT994" s="19">
        <v>0</v>
      </c>
      <c r="AU994" s="19">
        <v>0</v>
      </c>
      <c r="AV994" s="19">
        <v>3679.95</v>
      </c>
      <c r="AW994" s="19">
        <v>0</v>
      </c>
      <c r="AX994" s="19">
        <v>0</v>
      </c>
      <c r="AY994" s="19">
        <v>0</v>
      </c>
      <c r="AZ994" s="19">
        <v>0</v>
      </c>
      <c r="BA994" s="19">
        <v>0</v>
      </c>
      <c r="BB994" s="19">
        <v>3679.95</v>
      </c>
      <c r="BC994" s="19">
        <v>0</v>
      </c>
      <c r="BD994" s="19">
        <v>0</v>
      </c>
      <c r="BE994" s="19">
        <v>0</v>
      </c>
      <c r="BF994" s="19">
        <v>0</v>
      </c>
      <c r="BG994" s="19">
        <v>0</v>
      </c>
      <c r="BH994" s="19">
        <v>3679.95</v>
      </c>
      <c r="BI994" s="19">
        <v>0</v>
      </c>
      <c r="BJ994" s="19">
        <f t="shared" si="45"/>
        <v>7359.9</v>
      </c>
      <c r="BK994" s="19">
        <f t="shared" si="46"/>
        <v>7359.9</v>
      </c>
      <c r="BL994" s="19">
        <f t="shared" si="47"/>
        <v>14719.8</v>
      </c>
    </row>
    <row r="995" spans="1:64" x14ac:dyDescent="0.25">
      <c r="A995" s="52" t="s">
        <v>2808</v>
      </c>
      <c r="B995" s="78" t="s">
        <v>1210</v>
      </c>
      <c r="C995" s="79">
        <v>1</v>
      </c>
      <c r="D995" s="80" t="s">
        <v>23</v>
      </c>
      <c r="E995" s="79" t="s">
        <v>434</v>
      </c>
      <c r="F995" s="79" t="s">
        <v>604</v>
      </c>
      <c r="G995" s="79" t="s">
        <v>623</v>
      </c>
      <c r="H995" s="79" t="s">
        <v>624</v>
      </c>
      <c r="I995" s="79" t="s">
        <v>625</v>
      </c>
      <c r="J995" s="79" t="s">
        <v>626</v>
      </c>
      <c r="K995" s="79" t="s">
        <v>446</v>
      </c>
      <c r="L995" s="79" t="s">
        <v>606</v>
      </c>
      <c r="M995" s="79" t="s">
        <v>619</v>
      </c>
      <c r="N995" s="81">
        <v>1</v>
      </c>
      <c r="O995" s="81">
        <v>1</v>
      </c>
      <c r="P995" s="81">
        <v>1</v>
      </c>
      <c r="Q995" s="81">
        <v>1</v>
      </c>
      <c r="R995" s="81">
        <v>1</v>
      </c>
      <c r="S995" s="81">
        <v>1</v>
      </c>
      <c r="T995" s="81">
        <v>0</v>
      </c>
      <c r="U995" s="81">
        <v>0</v>
      </c>
      <c r="V995" s="81">
        <v>0</v>
      </c>
      <c r="W995" s="102">
        <v>786165.73</v>
      </c>
      <c r="X995" s="102">
        <v>0</v>
      </c>
      <c r="Y995" s="102">
        <v>0</v>
      </c>
      <c r="Z995" s="102">
        <v>0</v>
      </c>
      <c r="AA995" s="102">
        <v>0</v>
      </c>
      <c r="AB995" s="102">
        <v>0</v>
      </c>
      <c r="AC995" s="102">
        <v>786165.73</v>
      </c>
      <c r="AD995" s="89">
        <v>44685</v>
      </c>
      <c r="AE995" s="89">
        <v>46511</v>
      </c>
      <c r="AF995" s="93">
        <v>786165.73</v>
      </c>
      <c r="AG995" s="84">
        <v>2.09</v>
      </c>
      <c r="AH995" s="84">
        <v>5</v>
      </c>
      <c r="AI995" s="85">
        <v>7.2566000000000005E-2</v>
      </c>
      <c r="AJ995" s="86">
        <v>2.09</v>
      </c>
      <c r="AK995" s="86">
        <v>5</v>
      </c>
      <c r="AL995" s="87">
        <v>7.2566000000000005E-2</v>
      </c>
      <c r="AM995" s="91" t="s">
        <v>620</v>
      </c>
      <c r="AN995" s="91" t="s">
        <v>621</v>
      </c>
      <c r="AO995" s="19">
        <v>0</v>
      </c>
      <c r="AP995" s="19">
        <v>5217.0600000000004</v>
      </c>
      <c r="AQ995" s="19">
        <v>0</v>
      </c>
      <c r="AR995" s="19">
        <v>0</v>
      </c>
      <c r="AS995" s="19">
        <v>0</v>
      </c>
      <c r="AT995" s="19">
        <v>0</v>
      </c>
      <c r="AU995" s="19">
        <v>0</v>
      </c>
      <c r="AV995" s="19">
        <v>0</v>
      </c>
      <c r="AW995" s="19">
        <v>0</v>
      </c>
      <c r="AX995" s="19">
        <v>0</v>
      </c>
      <c r="AY995" s="19">
        <v>0</v>
      </c>
      <c r="AZ995" s="19">
        <v>0</v>
      </c>
      <c r="BA995" s="19">
        <v>0</v>
      </c>
      <c r="BB995" s="19">
        <v>0</v>
      </c>
      <c r="BC995" s="19">
        <v>0</v>
      </c>
      <c r="BD995" s="19">
        <v>0</v>
      </c>
      <c r="BE995" s="19">
        <v>0</v>
      </c>
      <c r="BF995" s="19">
        <v>0</v>
      </c>
      <c r="BG995" s="19">
        <v>0</v>
      </c>
      <c r="BH995" s="19">
        <v>0</v>
      </c>
      <c r="BI995" s="19">
        <v>0</v>
      </c>
      <c r="BJ995" s="19">
        <f t="shared" si="45"/>
        <v>5217.0600000000004</v>
      </c>
      <c r="BK995" s="19">
        <f t="shared" si="46"/>
        <v>0</v>
      </c>
      <c r="BL995" s="19">
        <f t="shared" si="47"/>
        <v>5217.0600000000004</v>
      </c>
    </row>
    <row r="996" spans="1:64" x14ac:dyDescent="0.25">
      <c r="A996" s="52" t="s">
        <v>2809</v>
      </c>
      <c r="B996" s="78" t="s">
        <v>1211</v>
      </c>
      <c r="C996" s="79">
        <v>1</v>
      </c>
      <c r="D996" s="80" t="s">
        <v>23</v>
      </c>
      <c r="E996" s="79" t="s">
        <v>434</v>
      </c>
      <c r="F996" s="79" t="s">
        <v>604</v>
      </c>
      <c r="G996" s="79" t="s">
        <v>623</v>
      </c>
      <c r="H996" s="79" t="s">
        <v>624</v>
      </c>
      <c r="I996" s="79" t="s">
        <v>625</v>
      </c>
      <c r="J996" s="79" t="s">
        <v>626</v>
      </c>
      <c r="K996" s="79" t="s">
        <v>446</v>
      </c>
      <c r="L996" s="79" t="s">
        <v>606</v>
      </c>
      <c r="M996" s="79" t="s">
        <v>619</v>
      </c>
      <c r="N996" s="81">
        <v>1</v>
      </c>
      <c r="O996" s="81">
        <v>1</v>
      </c>
      <c r="P996" s="81">
        <v>1</v>
      </c>
      <c r="Q996" s="81">
        <v>1</v>
      </c>
      <c r="R996" s="81">
        <v>1</v>
      </c>
      <c r="S996" s="81">
        <v>1</v>
      </c>
      <c r="T996" s="81">
        <v>0</v>
      </c>
      <c r="U996" s="81">
        <v>0</v>
      </c>
      <c r="V996" s="81">
        <v>0</v>
      </c>
      <c r="W996" s="102">
        <v>542501.94999999995</v>
      </c>
      <c r="X996" s="102">
        <v>0</v>
      </c>
      <c r="Y996" s="102">
        <v>0</v>
      </c>
      <c r="Z996" s="102">
        <v>0</v>
      </c>
      <c r="AA996" s="102">
        <v>0</v>
      </c>
      <c r="AB996" s="102">
        <v>0</v>
      </c>
      <c r="AC996" s="102">
        <v>542501.94999999995</v>
      </c>
      <c r="AD996" s="89">
        <v>44685</v>
      </c>
      <c r="AE996" s="89">
        <v>45781</v>
      </c>
      <c r="AF996" s="93">
        <v>542501.94999999995</v>
      </c>
      <c r="AG996" s="84">
        <v>0.09</v>
      </c>
      <c r="AH996" s="84">
        <v>3</v>
      </c>
      <c r="AI996" s="85">
        <v>6.2603000000000006E-2</v>
      </c>
      <c r="AJ996" s="86">
        <v>0.09</v>
      </c>
      <c r="AK996" s="86">
        <v>3</v>
      </c>
      <c r="AL996" s="87">
        <v>6.2603000000000006E-2</v>
      </c>
      <c r="AM996" s="91" t="s">
        <v>620</v>
      </c>
      <c r="AN996" s="91" t="s">
        <v>621</v>
      </c>
      <c r="AO996" s="19">
        <v>0</v>
      </c>
      <c r="AP996" s="19">
        <v>14046.78</v>
      </c>
      <c r="AQ996" s="19">
        <v>0</v>
      </c>
      <c r="AR996" s="19">
        <v>0</v>
      </c>
      <c r="AS996" s="19">
        <v>0</v>
      </c>
      <c r="AT996" s="19">
        <v>0</v>
      </c>
      <c r="AU996" s="19">
        <v>0</v>
      </c>
      <c r="AV996" s="19">
        <v>14046.78</v>
      </c>
      <c r="AW996" s="19">
        <v>0</v>
      </c>
      <c r="AX996" s="19">
        <v>0</v>
      </c>
      <c r="AY996" s="19">
        <v>0</v>
      </c>
      <c r="AZ996" s="19">
        <v>0</v>
      </c>
      <c r="BA996" s="19">
        <v>0</v>
      </c>
      <c r="BB996" s="19">
        <v>14046.78</v>
      </c>
      <c r="BC996" s="19">
        <v>0</v>
      </c>
      <c r="BD996" s="19">
        <v>0</v>
      </c>
      <c r="BE996" s="19">
        <v>0</v>
      </c>
      <c r="BF996" s="19">
        <v>0</v>
      </c>
      <c r="BG996" s="19">
        <v>0</v>
      </c>
      <c r="BH996" s="19">
        <v>14046.78</v>
      </c>
      <c r="BI996" s="19">
        <v>0</v>
      </c>
      <c r="BJ996" s="19">
        <f t="shared" si="45"/>
        <v>28093.56</v>
      </c>
      <c r="BK996" s="19">
        <f t="shared" si="46"/>
        <v>28093.56</v>
      </c>
      <c r="BL996" s="19">
        <f t="shared" si="47"/>
        <v>56187.12</v>
      </c>
    </row>
    <row r="997" spans="1:64" x14ac:dyDescent="0.25">
      <c r="A997" s="52" t="s">
        <v>2810</v>
      </c>
      <c r="B997" s="78" t="s">
        <v>1212</v>
      </c>
      <c r="C997" s="79">
        <v>1</v>
      </c>
      <c r="D997" s="80" t="s">
        <v>23</v>
      </c>
      <c r="E997" s="79" t="s">
        <v>434</v>
      </c>
      <c r="F997" s="79" t="s">
        <v>604</v>
      </c>
      <c r="G997" s="79" t="s">
        <v>623</v>
      </c>
      <c r="H997" s="79" t="s">
        <v>624</v>
      </c>
      <c r="I997" s="79" t="s">
        <v>625</v>
      </c>
      <c r="J997" s="79" t="s">
        <v>626</v>
      </c>
      <c r="K997" s="79" t="s">
        <v>446</v>
      </c>
      <c r="L997" s="79" t="s">
        <v>606</v>
      </c>
      <c r="M997" s="79" t="s">
        <v>619</v>
      </c>
      <c r="N997" s="81">
        <v>1</v>
      </c>
      <c r="O997" s="81">
        <v>1</v>
      </c>
      <c r="P997" s="81">
        <v>1</v>
      </c>
      <c r="Q997" s="81">
        <v>1</v>
      </c>
      <c r="R997" s="81">
        <v>1</v>
      </c>
      <c r="S997" s="81">
        <v>1</v>
      </c>
      <c r="T997" s="81">
        <v>0</v>
      </c>
      <c r="U997" s="81">
        <v>0</v>
      </c>
      <c r="V997" s="81">
        <v>0</v>
      </c>
      <c r="W997" s="102">
        <v>1263119.95</v>
      </c>
      <c r="X997" s="102">
        <v>0</v>
      </c>
      <c r="Y997" s="102">
        <v>0</v>
      </c>
      <c r="Z997" s="102">
        <v>0</v>
      </c>
      <c r="AA997" s="102">
        <v>0</v>
      </c>
      <c r="AB997" s="102">
        <v>0</v>
      </c>
      <c r="AC997" s="102">
        <v>1263119.95</v>
      </c>
      <c r="AD997" s="89">
        <v>44685</v>
      </c>
      <c r="AE997" s="89">
        <v>46511</v>
      </c>
      <c r="AF997" s="93">
        <v>1263119.95</v>
      </c>
      <c r="AG997" s="84">
        <v>2.09</v>
      </c>
      <c r="AH997" s="84">
        <v>5</v>
      </c>
      <c r="AI997" s="85">
        <v>7.2566000000000005E-2</v>
      </c>
      <c r="AJ997" s="86">
        <v>2.09</v>
      </c>
      <c r="AK997" s="86">
        <v>5</v>
      </c>
      <c r="AL997" s="87">
        <v>7.2566000000000005E-2</v>
      </c>
      <c r="AM997" s="91" t="s">
        <v>620</v>
      </c>
      <c r="AN997" s="91" t="s">
        <v>621</v>
      </c>
      <c r="AO997" s="19">
        <v>0</v>
      </c>
      <c r="AP997" s="19">
        <v>176424.29</v>
      </c>
      <c r="AQ997" s="19">
        <v>0</v>
      </c>
      <c r="AR997" s="19">
        <v>0</v>
      </c>
      <c r="AS997" s="19">
        <v>0</v>
      </c>
      <c r="AT997" s="19">
        <v>0</v>
      </c>
      <c r="AU997" s="19">
        <v>0</v>
      </c>
      <c r="AV997" s="19">
        <v>0</v>
      </c>
      <c r="AW997" s="19">
        <v>0</v>
      </c>
      <c r="AX997" s="19">
        <v>0</v>
      </c>
      <c r="AY997" s="19">
        <v>0</v>
      </c>
      <c r="AZ997" s="19">
        <v>0</v>
      </c>
      <c r="BA997" s="19">
        <v>0</v>
      </c>
      <c r="BB997" s="19">
        <v>0</v>
      </c>
      <c r="BC997" s="19">
        <v>0</v>
      </c>
      <c r="BD997" s="19">
        <v>0</v>
      </c>
      <c r="BE997" s="19">
        <v>0</v>
      </c>
      <c r="BF997" s="19">
        <v>0</v>
      </c>
      <c r="BG997" s="19">
        <v>0</v>
      </c>
      <c r="BH997" s="19">
        <v>0</v>
      </c>
      <c r="BI997" s="19">
        <v>0</v>
      </c>
      <c r="BJ997" s="19">
        <f t="shared" si="45"/>
        <v>176424.29</v>
      </c>
      <c r="BK997" s="19">
        <f t="shared" si="46"/>
        <v>0</v>
      </c>
      <c r="BL997" s="19">
        <f t="shared" si="47"/>
        <v>176424.29</v>
      </c>
    </row>
    <row r="998" spans="1:64" x14ac:dyDescent="0.25">
      <c r="A998" s="52" t="s">
        <v>2811</v>
      </c>
      <c r="B998" s="78" t="s">
        <v>1213</v>
      </c>
      <c r="C998" s="79">
        <v>1</v>
      </c>
      <c r="D998" s="80" t="s">
        <v>23</v>
      </c>
      <c r="E998" s="79" t="s">
        <v>434</v>
      </c>
      <c r="F998" s="79" t="s">
        <v>604</v>
      </c>
      <c r="G998" s="79" t="s">
        <v>623</v>
      </c>
      <c r="H998" s="79" t="s">
        <v>624</v>
      </c>
      <c r="I998" s="79" t="s">
        <v>625</v>
      </c>
      <c r="J998" s="79" t="s">
        <v>626</v>
      </c>
      <c r="K998" s="79" t="s">
        <v>446</v>
      </c>
      <c r="L998" s="79" t="s">
        <v>606</v>
      </c>
      <c r="M998" s="79" t="s">
        <v>619</v>
      </c>
      <c r="N998" s="81">
        <v>1</v>
      </c>
      <c r="O998" s="81">
        <v>1</v>
      </c>
      <c r="P998" s="81">
        <v>1</v>
      </c>
      <c r="Q998" s="81">
        <v>1</v>
      </c>
      <c r="R998" s="81">
        <v>1</v>
      </c>
      <c r="S998" s="81">
        <v>1</v>
      </c>
      <c r="T998" s="81">
        <v>0</v>
      </c>
      <c r="U998" s="81">
        <v>0</v>
      </c>
      <c r="V998" s="81">
        <v>0</v>
      </c>
      <c r="W998" s="102">
        <v>44337.08</v>
      </c>
      <c r="X998" s="102">
        <v>0</v>
      </c>
      <c r="Y998" s="102">
        <v>0</v>
      </c>
      <c r="Z998" s="102">
        <v>0</v>
      </c>
      <c r="AA998" s="102">
        <v>0</v>
      </c>
      <c r="AB998" s="102">
        <v>0</v>
      </c>
      <c r="AC998" s="102">
        <v>44337.08</v>
      </c>
      <c r="AD998" s="89">
        <v>44685</v>
      </c>
      <c r="AE998" s="89">
        <v>45781</v>
      </c>
      <c r="AF998" s="93">
        <v>44337.08</v>
      </c>
      <c r="AG998" s="84">
        <v>0.09</v>
      </c>
      <c r="AH998" s="84">
        <v>3</v>
      </c>
      <c r="AI998" s="85">
        <v>6.2603000000000006E-2</v>
      </c>
      <c r="AJ998" s="86">
        <v>0.09</v>
      </c>
      <c r="AK998" s="86">
        <v>3</v>
      </c>
      <c r="AL998" s="87">
        <v>6.2603000000000006E-2</v>
      </c>
      <c r="AM998" s="91" t="s">
        <v>620</v>
      </c>
      <c r="AN998" s="91" t="s">
        <v>621</v>
      </c>
      <c r="AO998" s="19">
        <v>0</v>
      </c>
      <c r="AP998" s="19">
        <v>10743.84</v>
      </c>
      <c r="AQ998" s="19">
        <v>0</v>
      </c>
      <c r="AR998" s="19">
        <v>0</v>
      </c>
      <c r="AS998" s="19">
        <v>0</v>
      </c>
      <c r="AT998" s="19">
        <v>0</v>
      </c>
      <c r="AU998" s="19">
        <v>0</v>
      </c>
      <c r="AV998" s="19">
        <v>0</v>
      </c>
      <c r="AW998" s="19">
        <v>0</v>
      </c>
      <c r="AX998" s="19">
        <v>0</v>
      </c>
      <c r="AY998" s="19">
        <v>0</v>
      </c>
      <c r="AZ998" s="19">
        <v>0</v>
      </c>
      <c r="BA998" s="19">
        <v>0</v>
      </c>
      <c r="BB998" s="19">
        <v>0</v>
      </c>
      <c r="BC998" s="19">
        <v>0</v>
      </c>
      <c r="BD998" s="19">
        <v>0</v>
      </c>
      <c r="BE998" s="19">
        <v>0</v>
      </c>
      <c r="BF998" s="19">
        <v>0</v>
      </c>
      <c r="BG998" s="19">
        <v>0</v>
      </c>
      <c r="BH998" s="19">
        <v>0</v>
      </c>
      <c r="BI998" s="19">
        <v>0</v>
      </c>
      <c r="BJ998" s="19">
        <f t="shared" si="45"/>
        <v>10743.84</v>
      </c>
      <c r="BK998" s="19">
        <f t="shared" si="46"/>
        <v>0</v>
      </c>
      <c r="BL998" s="19">
        <f t="shared" si="47"/>
        <v>10743.84</v>
      </c>
    </row>
    <row r="999" spans="1:64" x14ac:dyDescent="0.25">
      <c r="A999" s="52" t="s">
        <v>2812</v>
      </c>
      <c r="B999" s="78" t="s">
        <v>1214</v>
      </c>
      <c r="C999" s="79">
        <v>1</v>
      </c>
      <c r="D999" s="80" t="s">
        <v>23</v>
      </c>
      <c r="E999" s="79" t="s">
        <v>434</v>
      </c>
      <c r="F999" s="79" t="s">
        <v>604</v>
      </c>
      <c r="G999" s="79" t="s">
        <v>623</v>
      </c>
      <c r="H999" s="79" t="s">
        <v>624</v>
      </c>
      <c r="I999" s="79" t="s">
        <v>625</v>
      </c>
      <c r="J999" s="79" t="s">
        <v>626</v>
      </c>
      <c r="K999" s="79" t="s">
        <v>446</v>
      </c>
      <c r="L999" s="79" t="s">
        <v>606</v>
      </c>
      <c r="M999" s="79" t="s">
        <v>619</v>
      </c>
      <c r="N999" s="81">
        <v>1</v>
      </c>
      <c r="O999" s="81">
        <v>1</v>
      </c>
      <c r="P999" s="81">
        <v>1</v>
      </c>
      <c r="Q999" s="81">
        <v>1</v>
      </c>
      <c r="R999" s="81">
        <v>1</v>
      </c>
      <c r="S999" s="81">
        <v>1</v>
      </c>
      <c r="T999" s="81">
        <v>0</v>
      </c>
      <c r="U999" s="81">
        <v>0</v>
      </c>
      <c r="V999" s="81">
        <v>0</v>
      </c>
      <c r="W999" s="102">
        <v>103231.64</v>
      </c>
      <c r="X999" s="102">
        <v>0</v>
      </c>
      <c r="Y999" s="102">
        <v>0</v>
      </c>
      <c r="Z999" s="102">
        <v>0</v>
      </c>
      <c r="AA999" s="102">
        <v>0</v>
      </c>
      <c r="AB999" s="102">
        <v>0</v>
      </c>
      <c r="AC999" s="102">
        <v>103231.64</v>
      </c>
      <c r="AD999" s="89">
        <v>44685</v>
      </c>
      <c r="AE999" s="89">
        <v>46511</v>
      </c>
      <c r="AF999" s="93">
        <v>103231.64</v>
      </c>
      <c r="AG999" s="84">
        <v>2.09</v>
      </c>
      <c r="AH999" s="84">
        <v>5</v>
      </c>
      <c r="AI999" s="85">
        <v>7.2566000000000005E-2</v>
      </c>
      <c r="AJ999" s="86">
        <v>2.09</v>
      </c>
      <c r="AK999" s="86">
        <v>5</v>
      </c>
      <c r="AL999" s="87">
        <v>7.2566000000000005E-2</v>
      </c>
      <c r="AM999" s="91" t="s">
        <v>620</v>
      </c>
      <c r="AN999" s="91" t="s">
        <v>621</v>
      </c>
      <c r="AO999" s="19">
        <v>0</v>
      </c>
      <c r="AP999" s="19">
        <v>28927.31</v>
      </c>
      <c r="AQ999" s="19">
        <v>0</v>
      </c>
      <c r="AR999" s="19">
        <v>0</v>
      </c>
      <c r="AS999" s="19">
        <v>0</v>
      </c>
      <c r="AT999" s="19">
        <v>0</v>
      </c>
      <c r="AU999" s="19">
        <v>0</v>
      </c>
      <c r="AV999" s="19">
        <v>28927.31</v>
      </c>
      <c r="AW999" s="19">
        <v>0</v>
      </c>
      <c r="AX999" s="19">
        <v>0</v>
      </c>
      <c r="AY999" s="19">
        <v>0</v>
      </c>
      <c r="AZ999" s="19">
        <v>0</v>
      </c>
      <c r="BA999" s="19">
        <v>0</v>
      </c>
      <c r="BB999" s="19">
        <v>28927.31</v>
      </c>
      <c r="BC999" s="19">
        <v>0</v>
      </c>
      <c r="BD999" s="19">
        <v>0</v>
      </c>
      <c r="BE999" s="19">
        <v>0</v>
      </c>
      <c r="BF999" s="19">
        <v>0</v>
      </c>
      <c r="BG999" s="19">
        <v>0</v>
      </c>
      <c r="BH999" s="19">
        <v>28927.31</v>
      </c>
      <c r="BI999" s="19">
        <v>0</v>
      </c>
      <c r="BJ999" s="19">
        <f t="shared" si="45"/>
        <v>57854.62</v>
      </c>
      <c r="BK999" s="19">
        <f t="shared" si="46"/>
        <v>57854.62</v>
      </c>
      <c r="BL999" s="19">
        <f t="shared" si="47"/>
        <v>115709.24</v>
      </c>
    </row>
    <row r="1000" spans="1:64" x14ac:dyDescent="0.25">
      <c r="A1000" s="52" t="s">
        <v>2813</v>
      </c>
      <c r="B1000" s="78" t="s">
        <v>1215</v>
      </c>
      <c r="C1000" s="79">
        <v>1</v>
      </c>
      <c r="D1000" s="80" t="s">
        <v>23</v>
      </c>
      <c r="E1000" s="79" t="s">
        <v>434</v>
      </c>
      <c r="F1000" s="79" t="s">
        <v>604</v>
      </c>
      <c r="G1000" s="79" t="s">
        <v>623</v>
      </c>
      <c r="H1000" s="79" t="s">
        <v>624</v>
      </c>
      <c r="I1000" s="79" t="s">
        <v>625</v>
      </c>
      <c r="J1000" s="79" t="s">
        <v>626</v>
      </c>
      <c r="K1000" s="79" t="s">
        <v>446</v>
      </c>
      <c r="L1000" s="79" t="s">
        <v>606</v>
      </c>
      <c r="M1000" s="79" t="s">
        <v>619</v>
      </c>
      <c r="N1000" s="81">
        <v>1</v>
      </c>
      <c r="O1000" s="81">
        <v>1</v>
      </c>
      <c r="P1000" s="81">
        <v>1</v>
      </c>
      <c r="Q1000" s="81">
        <v>1</v>
      </c>
      <c r="R1000" s="81">
        <v>1</v>
      </c>
      <c r="S1000" s="81">
        <v>1</v>
      </c>
      <c r="T1000" s="81">
        <v>0</v>
      </c>
      <c r="U1000" s="81">
        <v>0</v>
      </c>
      <c r="V1000" s="81">
        <v>0</v>
      </c>
      <c r="W1000" s="102">
        <v>169239.6</v>
      </c>
      <c r="X1000" s="102">
        <v>0</v>
      </c>
      <c r="Y1000" s="102">
        <v>0</v>
      </c>
      <c r="Z1000" s="102">
        <v>0</v>
      </c>
      <c r="AA1000" s="102">
        <v>0</v>
      </c>
      <c r="AB1000" s="102">
        <v>0</v>
      </c>
      <c r="AC1000" s="102">
        <v>169239.6</v>
      </c>
      <c r="AD1000" s="89">
        <v>44685</v>
      </c>
      <c r="AE1000" s="89">
        <v>45781</v>
      </c>
      <c r="AF1000" s="93">
        <v>169239.6</v>
      </c>
      <c r="AG1000" s="84">
        <v>0.09</v>
      </c>
      <c r="AH1000" s="84">
        <v>3</v>
      </c>
      <c r="AI1000" s="85">
        <v>6.2603000000000006E-2</v>
      </c>
      <c r="AJ1000" s="86">
        <v>0.09</v>
      </c>
      <c r="AK1000" s="86">
        <v>3</v>
      </c>
      <c r="AL1000" s="87">
        <v>6.2603000000000006E-2</v>
      </c>
      <c r="AM1000" s="91" t="s">
        <v>620</v>
      </c>
      <c r="AN1000" s="91" t="s">
        <v>621</v>
      </c>
      <c r="AO1000" s="19">
        <v>0</v>
      </c>
      <c r="AP1000" s="19">
        <v>9353</v>
      </c>
      <c r="AQ1000" s="19">
        <v>0</v>
      </c>
      <c r="AR1000" s="19">
        <v>0</v>
      </c>
      <c r="AS1000" s="19">
        <v>0</v>
      </c>
      <c r="AT1000" s="19">
        <v>0</v>
      </c>
      <c r="AU1000" s="19">
        <v>0</v>
      </c>
      <c r="AV1000" s="19">
        <v>0</v>
      </c>
      <c r="AW1000" s="19">
        <v>0</v>
      </c>
      <c r="AX1000" s="19">
        <v>0</v>
      </c>
      <c r="AY1000" s="19">
        <v>0</v>
      </c>
      <c r="AZ1000" s="19">
        <v>0</v>
      </c>
      <c r="BA1000" s="19">
        <v>0</v>
      </c>
      <c r="BB1000" s="19">
        <v>0</v>
      </c>
      <c r="BC1000" s="19">
        <v>0</v>
      </c>
      <c r="BD1000" s="19">
        <v>0</v>
      </c>
      <c r="BE1000" s="19">
        <v>0</v>
      </c>
      <c r="BF1000" s="19">
        <v>0</v>
      </c>
      <c r="BG1000" s="19">
        <v>0</v>
      </c>
      <c r="BH1000" s="19">
        <v>0</v>
      </c>
      <c r="BI1000" s="19">
        <v>0</v>
      </c>
      <c r="BJ1000" s="19">
        <f t="shared" si="45"/>
        <v>9353</v>
      </c>
      <c r="BK1000" s="19">
        <f t="shared" si="46"/>
        <v>0</v>
      </c>
      <c r="BL1000" s="19">
        <f t="shared" si="47"/>
        <v>9353</v>
      </c>
    </row>
    <row r="1001" spans="1:64" x14ac:dyDescent="0.25">
      <c r="A1001" s="52" t="s">
        <v>2814</v>
      </c>
      <c r="B1001" s="78" t="s">
        <v>1216</v>
      </c>
      <c r="C1001" s="79">
        <v>1</v>
      </c>
      <c r="D1001" s="80" t="s">
        <v>23</v>
      </c>
      <c r="E1001" s="79" t="s">
        <v>434</v>
      </c>
      <c r="F1001" s="79" t="s">
        <v>604</v>
      </c>
      <c r="G1001" s="79" t="s">
        <v>623</v>
      </c>
      <c r="H1001" s="79" t="s">
        <v>624</v>
      </c>
      <c r="I1001" s="79" t="s">
        <v>625</v>
      </c>
      <c r="J1001" s="79" t="s">
        <v>626</v>
      </c>
      <c r="K1001" s="79" t="s">
        <v>446</v>
      </c>
      <c r="L1001" s="79" t="s">
        <v>606</v>
      </c>
      <c r="M1001" s="79" t="s">
        <v>619</v>
      </c>
      <c r="N1001" s="81">
        <v>1</v>
      </c>
      <c r="O1001" s="81">
        <v>1</v>
      </c>
      <c r="P1001" s="81">
        <v>1</v>
      </c>
      <c r="Q1001" s="81">
        <v>1</v>
      </c>
      <c r="R1001" s="81">
        <v>1</v>
      </c>
      <c r="S1001" s="81">
        <v>1</v>
      </c>
      <c r="T1001" s="81">
        <v>0</v>
      </c>
      <c r="U1001" s="81">
        <v>0</v>
      </c>
      <c r="V1001" s="81">
        <v>0</v>
      </c>
      <c r="W1001" s="102">
        <v>394046.67</v>
      </c>
      <c r="X1001" s="102">
        <v>0</v>
      </c>
      <c r="Y1001" s="102">
        <v>0</v>
      </c>
      <c r="Z1001" s="102">
        <v>0</v>
      </c>
      <c r="AA1001" s="102">
        <v>0</v>
      </c>
      <c r="AB1001" s="102">
        <v>0</v>
      </c>
      <c r="AC1001" s="102">
        <v>394046.67</v>
      </c>
      <c r="AD1001" s="89">
        <v>44685</v>
      </c>
      <c r="AE1001" s="89">
        <v>46511</v>
      </c>
      <c r="AF1001" s="93">
        <v>394046.67</v>
      </c>
      <c r="AG1001" s="84">
        <v>2.09</v>
      </c>
      <c r="AH1001" s="84">
        <v>5</v>
      </c>
      <c r="AI1001" s="85">
        <v>7.2566000000000005E-2</v>
      </c>
      <c r="AJ1001" s="86">
        <v>2.09</v>
      </c>
      <c r="AK1001" s="86">
        <v>5</v>
      </c>
      <c r="AL1001" s="87">
        <v>7.2566000000000005E-2</v>
      </c>
      <c r="AM1001" s="91" t="s">
        <v>620</v>
      </c>
      <c r="AN1001" s="91" t="s">
        <v>621</v>
      </c>
      <c r="AO1001" s="19">
        <v>0</v>
      </c>
      <c r="AP1001" s="19">
        <v>25181.87</v>
      </c>
      <c r="AQ1001" s="19">
        <v>0</v>
      </c>
      <c r="AR1001" s="19">
        <v>0</v>
      </c>
      <c r="AS1001" s="19">
        <v>0</v>
      </c>
      <c r="AT1001" s="19">
        <v>0</v>
      </c>
      <c r="AU1001" s="19">
        <v>0</v>
      </c>
      <c r="AV1001" s="19">
        <v>25181.87</v>
      </c>
      <c r="AW1001" s="19">
        <v>0</v>
      </c>
      <c r="AX1001" s="19">
        <v>0</v>
      </c>
      <c r="AY1001" s="19">
        <v>0</v>
      </c>
      <c r="AZ1001" s="19">
        <v>0</v>
      </c>
      <c r="BA1001" s="19">
        <v>0</v>
      </c>
      <c r="BB1001" s="19">
        <v>25181.87</v>
      </c>
      <c r="BC1001" s="19">
        <v>0</v>
      </c>
      <c r="BD1001" s="19">
        <v>0</v>
      </c>
      <c r="BE1001" s="19">
        <v>0</v>
      </c>
      <c r="BF1001" s="19">
        <v>0</v>
      </c>
      <c r="BG1001" s="19">
        <v>0</v>
      </c>
      <c r="BH1001" s="19">
        <v>25181.87</v>
      </c>
      <c r="BI1001" s="19">
        <v>0</v>
      </c>
      <c r="BJ1001" s="19">
        <f t="shared" si="45"/>
        <v>50363.74</v>
      </c>
      <c r="BK1001" s="19">
        <f t="shared" si="46"/>
        <v>50363.74</v>
      </c>
      <c r="BL1001" s="19">
        <f t="shared" si="47"/>
        <v>100727.48</v>
      </c>
    </row>
    <row r="1002" spans="1:64" x14ac:dyDescent="0.25">
      <c r="A1002" s="52" t="s">
        <v>2815</v>
      </c>
      <c r="B1002" s="78" t="s">
        <v>1217</v>
      </c>
      <c r="C1002" s="79">
        <v>1</v>
      </c>
      <c r="D1002" s="80" t="s">
        <v>23</v>
      </c>
      <c r="E1002" s="79" t="s">
        <v>434</v>
      </c>
      <c r="F1002" s="79" t="s">
        <v>604</v>
      </c>
      <c r="G1002" s="79" t="s">
        <v>623</v>
      </c>
      <c r="H1002" s="79" t="s">
        <v>624</v>
      </c>
      <c r="I1002" s="79" t="s">
        <v>625</v>
      </c>
      <c r="J1002" s="79" t="s">
        <v>626</v>
      </c>
      <c r="K1002" s="79" t="s">
        <v>446</v>
      </c>
      <c r="L1002" s="79" t="s">
        <v>606</v>
      </c>
      <c r="M1002" s="79" t="s">
        <v>619</v>
      </c>
      <c r="N1002" s="81">
        <v>1</v>
      </c>
      <c r="O1002" s="81">
        <v>1</v>
      </c>
      <c r="P1002" s="81">
        <v>1</v>
      </c>
      <c r="Q1002" s="81">
        <v>1</v>
      </c>
      <c r="R1002" s="81">
        <v>1</v>
      </c>
      <c r="S1002" s="81">
        <v>1</v>
      </c>
      <c r="T1002" s="81">
        <v>0</v>
      </c>
      <c r="U1002" s="81">
        <v>0</v>
      </c>
      <c r="V1002" s="81">
        <v>0</v>
      </c>
      <c r="W1002" s="102">
        <v>5723137.1399999997</v>
      </c>
      <c r="X1002" s="102">
        <v>0</v>
      </c>
      <c r="Y1002" s="102">
        <v>0</v>
      </c>
      <c r="Z1002" s="102">
        <v>0</v>
      </c>
      <c r="AA1002" s="102">
        <v>0</v>
      </c>
      <c r="AB1002" s="102">
        <v>0</v>
      </c>
      <c r="AC1002" s="102">
        <v>5723137.1399999997</v>
      </c>
      <c r="AD1002" s="89">
        <v>44685</v>
      </c>
      <c r="AE1002" s="89">
        <v>45781</v>
      </c>
      <c r="AF1002" s="93">
        <v>5723137.1399999997</v>
      </c>
      <c r="AG1002" s="84">
        <v>0.09</v>
      </c>
      <c r="AH1002" s="84">
        <v>3</v>
      </c>
      <c r="AI1002" s="85">
        <v>6.1652999999999999E-2</v>
      </c>
      <c r="AJ1002" s="86">
        <v>0.09</v>
      </c>
      <c r="AK1002" s="86">
        <v>3</v>
      </c>
      <c r="AL1002" s="87">
        <v>6.1652999999999999E-2</v>
      </c>
      <c r="AM1002" s="91" t="s">
        <v>620</v>
      </c>
      <c r="AN1002" s="91" t="s">
        <v>621</v>
      </c>
      <c r="AO1002" s="19">
        <v>0</v>
      </c>
      <c r="AP1002" s="19">
        <v>3277.53</v>
      </c>
      <c r="AQ1002" s="19">
        <v>0</v>
      </c>
      <c r="AR1002" s="19">
        <v>0</v>
      </c>
      <c r="AS1002" s="19">
        <v>0</v>
      </c>
      <c r="AT1002" s="19">
        <v>0</v>
      </c>
      <c r="AU1002" s="19">
        <v>0</v>
      </c>
      <c r="AV1002" s="19">
        <v>0</v>
      </c>
      <c r="AW1002" s="19">
        <v>0</v>
      </c>
      <c r="AX1002" s="19">
        <v>0</v>
      </c>
      <c r="AY1002" s="19">
        <v>0</v>
      </c>
      <c r="AZ1002" s="19">
        <v>0</v>
      </c>
      <c r="BA1002" s="19">
        <v>0</v>
      </c>
      <c r="BB1002" s="19">
        <v>0</v>
      </c>
      <c r="BC1002" s="19">
        <v>0</v>
      </c>
      <c r="BD1002" s="19">
        <v>0</v>
      </c>
      <c r="BE1002" s="19">
        <v>0</v>
      </c>
      <c r="BF1002" s="19">
        <v>0</v>
      </c>
      <c r="BG1002" s="19">
        <v>0</v>
      </c>
      <c r="BH1002" s="19">
        <v>0</v>
      </c>
      <c r="BI1002" s="19">
        <v>0</v>
      </c>
      <c r="BJ1002" s="19">
        <f t="shared" si="45"/>
        <v>3277.53</v>
      </c>
      <c r="BK1002" s="19">
        <f t="shared" si="46"/>
        <v>0</v>
      </c>
      <c r="BL1002" s="19">
        <f t="shared" si="47"/>
        <v>3277.53</v>
      </c>
    </row>
    <row r="1003" spans="1:64" x14ac:dyDescent="0.25">
      <c r="A1003" s="52" t="s">
        <v>2816</v>
      </c>
      <c r="B1003" s="78" t="s">
        <v>1218</v>
      </c>
      <c r="C1003" s="79">
        <v>1</v>
      </c>
      <c r="D1003" s="80" t="s">
        <v>23</v>
      </c>
      <c r="E1003" s="79" t="s">
        <v>434</v>
      </c>
      <c r="F1003" s="79" t="s">
        <v>604</v>
      </c>
      <c r="G1003" s="79" t="s">
        <v>623</v>
      </c>
      <c r="H1003" s="79" t="s">
        <v>624</v>
      </c>
      <c r="I1003" s="79" t="s">
        <v>625</v>
      </c>
      <c r="J1003" s="79" t="s">
        <v>626</v>
      </c>
      <c r="K1003" s="79" t="s">
        <v>446</v>
      </c>
      <c r="L1003" s="79" t="s">
        <v>606</v>
      </c>
      <c r="M1003" s="79" t="s">
        <v>619</v>
      </c>
      <c r="N1003" s="81">
        <v>1</v>
      </c>
      <c r="O1003" s="81">
        <v>1</v>
      </c>
      <c r="P1003" s="81">
        <v>1</v>
      </c>
      <c r="Q1003" s="81">
        <v>1</v>
      </c>
      <c r="R1003" s="81">
        <v>1</v>
      </c>
      <c r="S1003" s="81">
        <v>1</v>
      </c>
      <c r="T1003" s="81">
        <v>0</v>
      </c>
      <c r="U1003" s="81">
        <v>0</v>
      </c>
      <c r="V1003" s="81">
        <v>0</v>
      </c>
      <c r="W1003" s="102">
        <v>348526.06</v>
      </c>
      <c r="X1003" s="102">
        <v>0</v>
      </c>
      <c r="Y1003" s="102">
        <v>0</v>
      </c>
      <c r="Z1003" s="102">
        <v>0</v>
      </c>
      <c r="AA1003" s="102">
        <v>0</v>
      </c>
      <c r="AB1003" s="102">
        <v>0</v>
      </c>
      <c r="AC1003" s="102">
        <v>348526.06</v>
      </c>
      <c r="AD1003" s="89">
        <v>44685</v>
      </c>
      <c r="AE1003" s="89">
        <v>45781</v>
      </c>
      <c r="AF1003" s="93">
        <v>348526.06</v>
      </c>
      <c r="AG1003" s="84">
        <v>0.09</v>
      </c>
      <c r="AH1003" s="84">
        <v>3</v>
      </c>
      <c r="AI1003" s="85">
        <v>6.1652999999999999E-2</v>
      </c>
      <c r="AJ1003" s="86">
        <v>0.09</v>
      </c>
      <c r="AK1003" s="86">
        <v>3</v>
      </c>
      <c r="AL1003" s="87">
        <v>6.1652999999999999E-2</v>
      </c>
      <c r="AM1003" s="91" t="s">
        <v>620</v>
      </c>
      <c r="AN1003" s="91" t="s">
        <v>621</v>
      </c>
      <c r="AO1003" s="19">
        <v>0</v>
      </c>
      <c r="AP1003" s="19">
        <v>8824</v>
      </c>
      <c r="AQ1003" s="19">
        <v>0</v>
      </c>
      <c r="AR1003" s="19">
        <v>0</v>
      </c>
      <c r="AS1003" s="19">
        <v>0</v>
      </c>
      <c r="AT1003" s="19">
        <v>0</v>
      </c>
      <c r="AU1003" s="19">
        <v>0</v>
      </c>
      <c r="AV1003" s="19">
        <v>8824</v>
      </c>
      <c r="AW1003" s="19">
        <v>0</v>
      </c>
      <c r="AX1003" s="19">
        <v>0</v>
      </c>
      <c r="AY1003" s="19">
        <v>0</v>
      </c>
      <c r="AZ1003" s="19">
        <v>0</v>
      </c>
      <c r="BA1003" s="19">
        <v>0</v>
      </c>
      <c r="BB1003" s="19">
        <v>8824</v>
      </c>
      <c r="BC1003" s="19">
        <v>0</v>
      </c>
      <c r="BD1003" s="19">
        <v>0</v>
      </c>
      <c r="BE1003" s="19">
        <v>0</v>
      </c>
      <c r="BF1003" s="19">
        <v>0</v>
      </c>
      <c r="BG1003" s="19">
        <v>0</v>
      </c>
      <c r="BH1003" s="19">
        <v>8824</v>
      </c>
      <c r="BI1003" s="19">
        <v>0</v>
      </c>
      <c r="BJ1003" s="19">
        <f t="shared" si="45"/>
        <v>17648</v>
      </c>
      <c r="BK1003" s="19">
        <f t="shared" si="46"/>
        <v>17648</v>
      </c>
      <c r="BL1003" s="19">
        <f t="shared" si="47"/>
        <v>35296</v>
      </c>
    </row>
    <row r="1004" spans="1:64" x14ac:dyDescent="0.25">
      <c r="A1004" s="52" t="s">
        <v>2817</v>
      </c>
      <c r="B1004" s="78" t="s">
        <v>1219</v>
      </c>
      <c r="C1004" s="79">
        <v>1</v>
      </c>
      <c r="D1004" s="80" t="s">
        <v>23</v>
      </c>
      <c r="E1004" s="79" t="s">
        <v>434</v>
      </c>
      <c r="F1004" s="79" t="s">
        <v>604</v>
      </c>
      <c r="G1004" s="79" t="s">
        <v>623</v>
      </c>
      <c r="H1004" s="79" t="s">
        <v>624</v>
      </c>
      <c r="I1004" s="79" t="s">
        <v>625</v>
      </c>
      <c r="J1004" s="79" t="s">
        <v>626</v>
      </c>
      <c r="K1004" s="79" t="s">
        <v>446</v>
      </c>
      <c r="L1004" s="79" t="s">
        <v>606</v>
      </c>
      <c r="M1004" s="79" t="s">
        <v>619</v>
      </c>
      <c r="N1004" s="81">
        <v>1</v>
      </c>
      <c r="O1004" s="81">
        <v>1</v>
      </c>
      <c r="P1004" s="81">
        <v>1</v>
      </c>
      <c r="Q1004" s="81">
        <v>1</v>
      </c>
      <c r="R1004" s="81">
        <v>1</v>
      </c>
      <c r="S1004" s="81">
        <v>1</v>
      </c>
      <c r="T1004" s="81">
        <v>0</v>
      </c>
      <c r="U1004" s="81">
        <v>0</v>
      </c>
      <c r="V1004" s="81">
        <v>0</v>
      </c>
      <c r="W1004" s="102">
        <v>811482.02</v>
      </c>
      <c r="X1004" s="102">
        <v>0</v>
      </c>
      <c r="Y1004" s="102">
        <v>0</v>
      </c>
      <c r="Z1004" s="102">
        <v>0</v>
      </c>
      <c r="AA1004" s="102">
        <v>0</v>
      </c>
      <c r="AB1004" s="102">
        <v>0</v>
      </c>
      <c r="AC1004" s="102">
        <v>811482.02</v>
      </c>
      <c r="AD1004" s="89">
        <v>44685</v>
      </c>
      <c r="AE1004" s="89">
        <v>46511</v>
      </c>
      <c r="AF1004" s="93">
        <v>811482.02</v>
      </c>
      <c r="AG1004" s="84">
        <v>2.09</v>
      </c>
      <c r="AH1004" s="84">
        <v>5</v>
      </c>
      <c r="AI1004" s="85">
        <v>7.1294999999999997E-2</v>
      </c>
      <c r="AJ1004" s="86">
        <v>2.09</v>
      </c>
      <c r="AK1004" s="86">
        <v>5</v>
      </c>
      <c r="AL1004" s="87">
        <v>7.1294999999999997E-2</v>
      </c>
      <c r="AM1004" s="91" t="s">
        <v>620</v>
      </c>
      <c r="AN1004" s="91" t="s">
        <v>621</v>
      </c>
      <c r="AO1004" s="19">
        <v>0</v>
      </c>
      <c r="AP1004" s="19">
        <v>1415.25</v>
      </c>
      <c r="AQ1004" s="19">
        <v>0</v>
      </c>
      <c r="AR1004" s="19">
        <v>0</v>
      </c>
      <c r="AS1004" s="19">
        <v>0</v>
      </c>
      <c r="AT1004" s="19">
        <v>0</v>
      </c>
      <c r="AU1004" s="19">
        <v>0</v>
      </c>
      <c r="AV1004" s="19">
        <v>0</v>
      </c>
      <c r="AW1004" s="19">
        <v>0</v>
      </c>
      <c r="AX1004" s="19">
        <v>0</v>
      </c>
      <c r="AY1004" s="19">
        <v>0</v>
      </c>
      <c r="AZ1004" s="19">
        <v>0</v>
      </c>
      <c r="BA1004" s="19">
        <v>0</v>
      </c>
      <c r="BB1004" s="19">
        <v>0</v>
      </c>
      <c r="BC1004" s="19">
        <v>0</v>
      </c>
      <c r="BD1004" s="19">
        <v>0</v>
      </c>
      <c r="BE1004" s="19">
        <v>0</v>
      </c>
      <c r="BF1004" s="19">
        <v>0</v>
      </c>
      <c r="BG1004" s="19">
        <v>0</v>
      </c>
      <c r="BH1004" s="19">
        <v>0</v>
      </c>
      <c r="BI1004" s="19">
        <v>0</v>
      </c>
      <c r="BJ1004" s="19">
        <f t="shared" si="45"/>
        <v>1415.25</v>
      </c>
      <c r="BK1004" s="19">
        <f t="shared" si="46"/>
        <v>0</v>
      </c>
      <c r="BL1004" s="19">
        <f t="shared" si="47"/>
        <v>1415.25</v>
      </c>
    </row>
    <row r="1005" spans="1:64" x14ac:dyDescent="0.25">
      <c r="A1005" s="52" t="s">
        <v>2818</v>
      </c>
      <c r="B1005" s="78" t="s">
        <v>1220</v>
      </c>
      <c r="C1005" s="79">
        <v>1</v>
      </c>
      <c r="D1005" s="80" t="s">
        <v>23</v>
      </c>
      <c r="E1005" s="79" t="s">
        <v>434</v>
      </c>
      <c r="F1005" s="79" t="s">
        <v>604</v>
      </c>
      <c r="G1005" s="79" t="s">
        <v>623</v>
      </c>
      <c r="H1005" s="79" t="s">
        <v>624</v>
      </c>
      <c r="I1005" s="79" t="s">
        <v>625</v>
      </c>
      <c r="J1005" s="79" t="s">
        <v>626</v>
      </c>
      <c r="K1005" s="79" t="s">
        <v>446</v>
      </c>
      <c r="L1005" s="79" t="s">
        <v>606</v>
      </c>
      <c r="M1005" s="79" t="s">
        <v>619</v>
      </c>
      <c r="N1005" s="81">
        <v>1</v>
      </c>
      <c r="O1005" s="81">
        <v>1</v>
      </c>
      <c r="P1005" s="81">
        <v>1</v>
      </c>
      <c r="Q1005" s="81">
        <v>1</v>
      </c>
      <c r="R1005" s="81">
        <v>1</v>
      </c>
      <c r="S1005" s="81">
        <v>1</v>
      </c>
      <c r="T1005" s="81">
        <v>0</v>
      </c>
      <c r="U1005" s="81">
        <v>0</v>
      </c>
      <c r="V1005" s="81">
        <v>0</v>
      </c>
      <c r="W1005" s="102">
        <v>303407.64</v>
      </c>
      <c r="X1005" s="102">
        <v>0</v>
      </c>
      <c r="Y1005" s="102">
        <v>0</v>
      </c>
      <c r="Z1005" s="102">
        <v>0</v>
      </c>
      <c r="AA1005" s="102">
        <v>0</v>
      </c>
      <c r="AB1005" s="102">
        <v>0</v>
      </c>
      <c r="AC1005" s="102">
        <v>303407.64</v>
      </c>
      <c r="AD1005" s="89">
        <v>44685</v>
      </c>
      <c r="AE1005" s="89">
        <v>45781</v>
      </c>
      <c r="AF1005" s="93">
        <v>303407.64</v>
      </c>
      <c r="AG1005" s="84">
        <v>0.09</v>
      </c>
      <c r="AH1005" s="84">
        <v>3</v>
      </c>
      <c r="AI1005" s="85">
        <v>6.1652999999999999E-2</v>
      </c>
      <c r="AJ1005" s="86">
        <v>0.09</v>
      </c>
      <c r="AK1005" s="86">
        <v>3</v>
      </c>
      <c r="AL1005" s="87">
        <v>6.1652999999999999E-2</v>
      </c>
      <c r="AM1005" s="91" t="s">
        <v>620</v>
      </c>
      <c r="AN1005" s="91" t="s">
        <v>621</v>
      </c>
      <c r="AO1005" s="19">
        <v>0</v>
      </c>
      <c r="AP1005" s="19">
        <v>3809.93</v>
      </c>
      <c r="AQ1005" s="19">
        <v>0</v>
      </c>
      <c r="AR1005" s="19">
        <v>0</v>
      </c>
      <c r="AS1005" s="19">
        <v>0</v>
      </c>
      <c r="AT1005" s="19">
        <v>0</v>
      </c>
      <c r="AU1005" s="19">
        <v>0</v>
      </c>
      <c r="AV1005" s="19">
        <v>3809.93</v>
      </c>
      <c r="AW1005" s="19">
        <v>0</v>
      </c>
      <c r="AX1005" s="19">
        <v>0</v>
      </c>
      <c r="AY1005" s="19">
        <v>0</v>
      </c>
      <c r="AZ1005" s="19">
        <v>0</v>
      </c>
      <c r="BA1005" s="19">
        <v>0</v>
      </c>
      <c r="BB1005" s="19">
        <v>3809.93</v>
      </c>
      <c r="BC1005" s="19">
        <v>0</v>
      </c>
      <c r="BD1005" s="19">
        <v>0</v>
      </c>
      <c r="BE1005" s="19">
        <v>0</v>
      </c>
      <c r="BF1005" s="19">
        <v>0</v>
      </c>
      <c r="BG1005" s="19">
        <v>0</v>
      </c>
      <c r="BH1005" s="19">
        <v>3809.93</v>
      </c>
      <c r="BI1005" s="19">
        <v>0</v>
      </c>
      <c r="BJ1005" s="19">
        <f t="shared" si="45"/>
        <v>7619.86</v>
      </c>
      <c r="BK1005" s="19">
        <f t="shared" si="46"/>
        <v>7619.86</v>
      </c>
      <c r="BL1005" s="19">
        <f t="shared" si="47"/>
        <v>15239.72</v>
      </c>
    </row>
    <row r="1006" spans="1:64" x14ac:dyDescent="0.25">
      <c r="A1006" s="52" t="s">
        <v>2819</v>
      </c>
      <c r="B1006" s="78" t="s">
        <v>1221</v>
      </c>
      <c r="C1006" s="79">
        <v>1</v>
      </c>
      <c r="D1006" s="80" t="s">
        <v>23</v>
      </c>
      <c r="E1006" s="79" t="s">
        <v>434</v>
      </c>
      <c r="F1006" s="79" t="s">
        <v>604</v>
      </c>
      <c r="G1006" s="79" t="s">
        <v>623</v>
      </c>
      <c r="H1006" s="79" t="s">
        <v>624</v>
      </c>
      <c r="I1006" s="79" t="s">
        <v>625</v>
      </c>
      <c r="J1006" s="79" t="s">
        <v>626</v>
      </c>
      <c r="K1006" s="79" t="s">
        <v>446</v>
      </c>
      <c r="L1006" s="79" t="s">
        <v>606</v>
      </c>
      <c r="M1006" s="79" t="s">
        <v>619</v>
      </c>
      <c r="N1006" s="81">
        <v>1</v>
      </c>
      <c r="O1006" s="81">
        <v>1</v>
      </c>
      <c r="P1006" s="81">
        <v>1</v>
      </c>
      <c r="Q1006" s="81">
        <v>1</v>
      </c>
      <c r="R1006" s="81">
        <v>1</v>
      </c>
      <c r="S1006" s="81">
        <v>1</v>
      </c>
      <c r="T1006" s="81">
        <v>0</v>
      </c>
      <c r="U1006" s="81">
        <v>0</v>
      </c>
      <c r="V1006" s="81">
        <v>0</v>
      </c>
      <c r="W1006" s="102">
        <v>706413.36</v>
      </c>
      <c r="X1006" s="102">
        <v>0</v>
      </c>
      <c r="Y1006" s="102">
        <v>0</v>
      </c>
      <c r="Z1006" s="102">
        <v>0</v>
      </c>
      <c r="AA1006" s="102">
        <v>0</v>
      </c>
      <c r="AB1006" s="102">
        <v>0</v>
      </c>
      <c r="AC1006" s="102">
        <v>706413.36</v>
      </c>
      <c r="AD1006" s="89">
        <v>44685</v>
      </c>
      <c r="AE1006" s="89">
        <v>46511</v>
      </c>
      <c r="AF1006" s="93">
        <v>706413.36</v>
      </c>
      <c r="AG1006" s="84">
        <v>2.09</v>
      </c>
      <c r="AH1006" s="84">
        <v>5</v>
      </c>
      <c r="AI1006" s="85">
        <v>7.1294999999999997E-2</v>
      </c>
      <c r="AJ1006" s="86">
        <v>2.09</v>
      </c>
      <c r="AK1006" s="86">
        <v>5</v>
      </c>
      <c r="AL1006" s="87">
        <v>7.1294999999999997E-2</v>
      </c>
      <c r="AM1006" s="91" t="s">
        <v>620</v>
      </c>
      <c r="AN1006" s="91" t="s">
        <v>621</v>
      </c>
      <c r="AO1006" s="19">
        <v>575.25</v>
      </c>
      <c r="AP1006" s="19">
        <v>575.25</v>
      </c>
      <c r="AQ1006" s="19">
        <v>575.25</v>
      </c>
      <c r="AR1006" s="19">
        <v>575.25</v>
      </c>
      <c r="AS1006" s="19">
        <v>575.25</v>
      </c>
      <c r="AT1006" s="19">
        <v>575.25</v>
      </c>
      <c r="AU1006" s="19">
        <v>575.25</v>
      </c>
      <c r="AV1006" s="19">
        <v>575.25</v>
      </c>
      <c r="AW1006" s="19">
        <v>575.25</v>
      </c>
      <c r="AX1006" s="19">
        <v>575.25</v>
      </c>
      <c r="AY1006" s="19">
        <v>575.25</v>
      </c>
      <c r="AZ1006" s="19">
        <v>575.25</v>
      </c>
      <c r="BA1006" s="19">
        <v>575.25</v>
      </c>
      <c r="BB1006" s="19">
        <v>575.25</v>
      </c>
      <c r="BC1006" s="19">
        <v>575.25</v>
      </c>
      <c r="BD1006" s="19">
        <v>575.25</v>
      </c>
      <c r="BE1006" s="19">
        <v>575.25</v>
      </c>
      <c r="BF1006" s="19">
        <v>575.25</v>
      </c>
      <c r="BG1006" s="19">
        <v>575.25</v>
      </c>
      <c r="BH1006" s="19">
        <v>575.25</v>
      </c>
      <c r="BI1006" s="19">
        <v>575.25</v>
      </c>
      <c r="BJ1006" s="19">
        <f t="shared" si="45"/>
        <v>5177.25</v>
      </c>
      <c r="BK1006" s="19">
        <f t="shared" si="46"/>
        <v>6903</v>
      </c>
      <c r="BL1006" s="19">
        <f t="shared" si="47"/>
        <v>12080.25</v>
      </c>
    </row>
    <row r="1007" spans="1:64" x14ac:dyDescent="0.25">
      <c r="A1007" s="52" t="s">
        <v>2820</v>
      </c>
      <c r="B1007" s="78" t="s">
        <v>1222</v>
      </c>
      <c r="C1007" s="79">
        <v>1</v>
      </c>
      <c r="D1007" s="80" t="s">
        <v>23</v>
      </c>
      <c r="E1007" s="79" t="s">
        <v>434</v>
      </c>
      <c r="F1007" s="79" t="s">
        <v>604</v>
      </c>
      <c r="G1007" s="79" t="s">
        <v>623</v>
      </c>
      <c r="H1007" s="79" t="s">
        <v>624</v>
      </c>
      <c r="I1007" s="79" t="s">
        <v>625</v>
      </c>
      <c r="J1007" s="79" t="s">
        <v>626</v>
      </c>
      <c r="K1007" s="79" t="s">
        <v>446</v>
      </c>
      <c r="L1007" s="79" t="s">
        <v>606</v>
      </c>
      <c r="M1007" s="79" t="s">
        <v>619</v>
      </c>
      <c r="N1007" s="81">
        <v>1</v>
      </c>
      <c r="O1007" s="81">
        <v>1</v>
      </c>
      <c r="P1007" s="81">
        <v>1</v>
      </c>
      <c r="Q1007" s="81">
        <v>1</v>
      </c>
      <c r="R1007" s="81">
        <v>1</v>
      </c>
      <c r="S1007" s="81">
        <v>1</v>
      </c>
      <c r="T1007" s="81">
        <v>0</v>
      </c>
      <c r="U1007" s="81">
        <v>0</v>
      </c>
      <c r="V1007" s="81">
        <v>0</v>
      </c>
      <c r="W1007" s="102">
        <v>106321.71</v>
      </c>
      <c r="X1007" s="102">
        <v>0</v>
      </c>
      <c r="Y1007" s="102">
        <v>0</v>
      </c>
      <c r="Z1007" s="102">
        <v>0</v>
      </c>
      <c r="AA1007" s="102">
        <v>0</v>
      </c>
      <c r="AB1007" s="102">
        <v>0</v>
      </c>
      <c r="AC1007" s="102">
        <v>106321.71</v>
      </c>
      <c r="AD1007" s="89">
        <v>44685</v>
      </c>
      <c r="AE1007" s="89">
        <v>45781</v>
      </c>
      <c r="AF1007" s="93">
        <v>106321.71</v>
      </c>
      <c r="AG1007" s="84">
        <v>0.09</v>
      </c>
      <c r="AH1007" s="84">
        <v>3</v>
      </c>
      <c r="AI1007" s="85">
        <v>6.1652999999999999E-2</v>
      </c>
      <c r="AJ1007" s="86">
        <v>0.09</v>
      </c>
      <c r="AK1007" s="86">
        <v>3</v>
      </c>
      <c r="AL1007" s="87">
        <v>6.1652999999999999E-2</v>
      </c>
      <c r="AM1007" s="91" t="s">
        <v>620</v>
      </c>
      <c r="AN1007" s="91" t="s">
        <v>621</v>
      </c>
      <c r="AO1007" s="19">
        <v>1187.3699999999999</v>
      </c>
      <c r="AP1007" s="19">
        <v>1187.3699999999999</v>
      </c>
      <c r="AQ1007" s="19">
        <v>1187.3699999999999</v>
      </c>
      <c r="AR1007" s="19">
        <v>1187.3699999999999</v>
      </c>
      <c r="AS1007" s="19">
        <v>1187.3699999999999</v>
      </c>
      <c r="AT1007" s="19">
        <v>0</v>
      </c>
      <c r="AU1007" s="19">
        <v>0</v>
      </c>
      <c r="AV1007" s="19">
        <v>0</v>
      </c>
      <c r="AW1007" s="19">
        <v>0</v>
      </c>
      <c r="AX1007" s="19">
        <v>0</v>
      </c>
      <c r="AY1007" s="19">
        <v>0</v>
      </c>
      <c r="AZ1007" s="19">
        <v>0</v>
      </c>
      <c r="BA1007" s="19">
        <v>0</v>
      </c>
      <c r="BB1007" s="19">
        <v>0</v>
      </c>
      <c r="BC1007" s="19">
        <v>0</v>
      </c>
      <c r="BD1007" s="19">
        <v>0</v>
      </c>
      <c r="BE1007" s="19">
        <v>0</v>
      </c>
      <c r="BF1007" s="19">
        <v>0</v>
      </c>
      <c r="BG1007" s="19">
        <v>0</v>
      </c>
      <c r="BH1007" s="19">
        <v>0</v>
      </c>
      <c r="BI1007" s="19">
        <v>0</v>
      </c>
      <c r="BJ1007" s="19">
        <f t="shared" si="45"/>
        <v>5936.8499999999995</v>
      </c>
      <c r="BK1007" s="19">
        <f t="shared" si="46"/>
        <v>0</v>
      </c>
      <c r="BL1007" s="19">
        <f t="shared" si="47"/>
        <v>5936.8499999999995</v>
      </c>
    </row>
    <row r="1008" spans="1:64" x14ac:dyDescent="0.25">
      <c r="A1008" s="52" t="s">
        <v>2821</v>
      </c>
      <c r="B1008" s="78" t="s">
        <v>1223</v>
      </c>
      <c r="C1008" s="79">
        <v>1</v>
      </c>
      <c r="D1008" s="80" t="s">
        <v>23</v>
      </c>
      <c r="E1008" s="79" t="s">
        <v>434</v>
      </c>
      <c r="F1008" s="79" t="s">
        <v>604</v>
      </c>
      <c r="G1008" s="79" t="s">
        <v>623</v>
      </c>
      <c r="H1008" s="79" t="s">
        <v>624</v>
      </c>
      <c r="I1008" s="79" t="s">
        <v>625</v>
      </c>
      <c r="J1008" s="79" t="s">
        <v>626</v>
      </c>
      <c r="K1008" s="79" t="s">
        <v>446</v>
      </c>
      <c r="L1008" s="79" t="s">
        <v>606</v>
      </c>
      <c r="M1008" s="79" t="s">
        <v>619</v>
      </c>
      <c r="N1008" s="81">
        <v>1</v>
      </c>
      <c r="O1008" s="81">
        <v>1</v>
      </c>
      <c r="P1008" s="81">
        <v>1</v>
      </c>
      <c r="Q1008" s="81">
        <v>1</v>
      </c>
      <c r="R1008" s="81">
        <v>1</v>
      </c>
      <c r="S1008" s="81">
        <v>1</v>
      </c>
      <c r="T1008" s="81">
        <v>0</v>
      </c>
      <c r="U1008" s="81">
        <v>0</v>
      </c>
      <c r="V1008" s="81">
        <v>0</v>
      </c>
      <c r="W1008" s="102">
        <v>247534.93</v>
      </c>
      <c r="X1008" s="102">
        <v>0</v>
      </c>
      <c r="Y1008" s="102">
        <v>0</v>
      </c>
      <c r="Z1008" s="102">
        <v>0</v>
      </c>
      <c r="AA1008" s="102">
        <v>0</v>
      </c>
      <c r="AB1008" s="102">
        <v>0</v>
      </c>
      <c r="AC1008" s="102">
        <v>247534.93</v>
      </c>
      <c r="AD1008" s="89">
        <v>44685</v>
      </c>
      <c r="AE1008" s="89">
        <v>46511</v>
      </c>
      <c r="AF1008" s="93">
        <v>247534.93</v>
      </c>
      <c r="AG1008" s="84">
        <v>2.09</v>
      </c>
      <c r="AH1008" s="84">
        <v>5</v>
      </c>
      <c r="AI1008" s="85">
        <v>7.1294999999999997E-2</v>
      </c>
      <c r="AJ1008" s="86">
        <v>2.09</v>
      </c>
      <c r="AK1008" s="86">
        <v>5</v>
      </c>
      <c r="AL1008" s="87">
        <v>7.1294999999999997E-2</v>
      </c>
      <c r="AM1008" s="91" t="s">
        <v>620</v>
      </c>
      <c r="AN1008" s="91" t="s">
        <v>621</v>
      </c>
      <c r="AO1008" s="19">
        <v>1878.65</v>
      </c>
      <c r="AP1008" s="19">
        <v>1878.65</v>
      </c>
      <c r="AQ1008" s="19">
        <v>1878.65</v>
      </c>
      <c r="AR1008" s="19">
        <v>1878.65</v>
      </c>
      <c r="AS1008" s="19">
        <v>1878.65</v>
      </c>
      <c r="AT1008" s="19">
        <v>1878.65</v>
      </c>
      <c r="AU1008" s="19">
        <v>1878.65</v>
      </c>
      <c r="AV1008" s="19">
        <v>1878.65</v>
      </c>
      <c r="AW1008" s="19">
        <v>1878.65</v>
      </c>
      <c r="AX1008" s="19">
        <v>1878.65</v>
      </c>
      <c r="AY1008" s="19">
        <v>1878.65</v>
      </c>
      <c r="AZ1008" s="19">
        <v>939.33</v>
      </c>
      <c r="BA1008" s="19">
        <v>939.33</v>
      </c>
      <c r="BB1008" s="19">
        <v>939.33</v>
      </c>
      <c r="BC1008" s="19">
        <v>939.33</v>
      </c>
      <c r="BD1008" s="19">
        <v>939.33</v>
      </c>
      <c r="BE1008" s="19">
        <v>939.33</v>
      </c>
      <c r="BF1008" s="19">
        <v>0</v>
      </c>
      <c r="BG1008" s="19">
        <v>0</v>
      </c>
      <c r="BH1008" s="19">
        <v>0</v>
      </c>
      <c r="BI1008" s="19">
        <v>0</v>
      </c>
      <c r="BJ1008" s="19">
        <f t="shared" si="45"/>
        <v>16907.849999999999</v>
      </c>
      <c r="BK1008" s="19">
        <f t="shared" si="46"/>
        <v>9393.2800000000007</v>
      </c>
      <c r="BL1008" s="19">
        <f t="shared" si="47"/>
        <v>26301.129999999997</v>
      </c>
    </row>
    <row r="1009" spans="1:64" x14ac:dyDescent="0.25">
      <c r="A1009" s="52" t="s">
        <v>2822</v>
      </c>
      <c r="B1009" s="78" t="s">
        <v>1224</v>
      </c>
      <c r="C1009" s="79">
        <v>1</v>
      </c>
      <c r="D1009" s="80" t="s">
        <v>23</v>
      </c>
      <c r="E1009" s="79" t="s">
        <v>434</v>
      </c>
      <c r="F1009" s="79" t="s">
        <v>604</v>
      </c>
      <c r="G1009" s="79" t="s">
        <v>623</v>
      </c>
      <c r="H1009" s="79" t="s">
        <v>624</v>
      </c>
      <c r="I1009" s="79" t="s">
        <v>625</v>
      </c>
      <c r="J1009" s="79" t="s">
        <v>626</v>
      </c>
      <c r="K1009" s="79" t="s">
        <v>446</v>
      </c>
      <c r="L1009" s="79" t="s">
        <v>606</v>
      </c>
      <c r="M1009" s="79" t="s">
        <v>619</v>
      </c>
      <c r="N1009" s="81">
        <v>1</v>
      </c>
      <c r="O1009" s="81">
        <v>1</v>
      </c>
      <c r="P1009" s="81">
        <v>1</v>
      </c>
      <c r="Q1009" s="81">
        <v>1</v>
      </c>
      <c r="R1009" s="81">
        <v>1</v>
      </c>
      <c r="S1009" s="81">
        <v>1</v>
      </c>
      <c r="T1009" s="81">
        <v>0</v>
      </c>
      <c r="U1009" s="81">
        <v>0</v>
      </c>
      <c r="V1009" s="81">
        <v>0</v>
      </c>
      <c r="W1009" s="102">
        <v>45910.239999999998</v>
      </c>
      <c r="X1009" s="102">
        <v>0</v>
      </c>
      <c r="Y1009" s="102">
        <v>0</v>
      </c>
      <c r="Z1009" s="102">
        <v>0</v>
      </c>
      <c r="AA1009" s="102">
        <v>0</v>
      </c>
      <c r="AB1009" s="102">
        <v>0</v>
      </c>
      <c r="AC1009" s="102">
        <v>45910.239999999998</v>
      </c>
      <c r="AD1009" s="89">
        <v>44685</v>
      </c>
      <c r="AE1009" s="89">
        <v>45781</v>
      </c>
      <c r="AF1009" s="95">
        <v>45910.239999999998</v>
      </c>
      <c r="AG1009" s="84">
        <v>0.09</v>
      </c>
      <c r="AH1009" s="84">
        <v>3</v>
      </c>
      <c r="AI1009" s="85">
        <v>6.1652999999999999E-2</v>
      </c>
      <c r="AJ1009" s="86">
        <v>0.09</v>
      </c>
      <c r="AK1009" s="86">
        <v>3</v>
      </c>
      <c r="AL1009" s="87">
        <v>6.1652999999999999E-2</v>
      </c>
      <c r="AM1009" s="91" t="s">
        <v>620</v>
      </c>
      <c r="AN1009" s="91" t="s">
        <v>621</v>
      </c>
      <c r="AO1009" s="19">
        <v>5423.6</v>
      </c>
      <c r="AP1009" s="19">
        <v>5423.6</v>
      </c>
      <c r="AQ1009" s="19">
        <v>5423.6</v>
      </c>
      <c r="AR1009" s="19">
        <v>5423.6</v>
      </c>
      <c r="AS1009" s="19">
        <v>5423.6</v>
      </c>
      <c r="AT1009" s="19">
        <v>5423.6</v>
      </c>
      <c r="AU1009" s="19">
        <v>5423.6</v>
      </c>
      <c r="AV1009" s="19">
        <v>5423.6</v>
      </c>
      <c r="AW1009" s="19">
        <v>5423.6</v>
      </c>
      <c r="AX1009" s="19">
        <v>5423.6</v>
      </c>
      <c r="AY1009" s="19">
        <v>5423.6</v>
      </c>
      <c r="AZ1009" s="19">
        <v>5423.6</v>
      </c>
      <c r="BA1009" s="19">
        <v>5423.6</v>
      </c>
      <c r="BB1009" s="19">
        <v>5423.6</v>
      </c>
      <c r="BC1009" s="19">
        <v>5423.6</v>
      </c>
      <c r="BD1009" s="19">
        <v>5423.6</v>
      </c>
      <c r="BE1009" s="19">
        <v>5423.6</v>
      </c>
      <c r="BF1009" s="19">
        <v>5423.6</v>
      </c>
      <c r="BG1009" s="19">
        <v>5423.6</v>
      </c>
      <c r="BH1009" s="19">
        <v>5423.6</v>
      </c>
      <c r="BI1009" s="19">
        <v>5423.6</v>
      </c>
      <c r="BJ1009" s="19">
        <f t="shared" si="45"/>
        <v>48812.399999999994</v>
      </c>
      <c r="BK1009" s="19">
        <f t="shared" si="46"/>
        <v>65083.19999999999</v>
      </c>
      <c r="BL1009" s="19">
        <f t="shared" si="47"/>
        <v>113895.59999999998</v>
      </c>
    </row>
    <row r="1010" spans="1:64" x14ac:dyDescent="0.25">
      <c r="A1010" s="52" t="s">
        <v>2823</v>
      </c>
      <c r="B1010" s="78" t="s">
        <v>1225</v>
      </c>
      <c r="C1010" s="79">
        <v>1</v>
      </c>
      <c r="D1010" s="80" t="s">
        <v>23</v>
      </c>
      <c r="E1010" s="79" t="s">
        <v>434</v>
      </c>
      <c r="F1010" s="79" t="s">
        <v>604</v>
      </c>
      <c r="G1010" s="79" t="s">
        <v>623</v>
      </c>
      <c r="H1010" s="79" t="s">
        <v>624</v>
      </c>
      <c r="I1010" s="79" t="s">
        <v>625</v>
      </c>
      <c r="J1010" s="79" t="s">
        <v>626</v>
      </c>
      <c r="K1010" s="79" t="s">
        <v>446</v>
      </c>
      <c r="L1010" s="79" t="s">
        <v>606</v>
      </c>
      <c r="M1010" s="79" t="s">
        <v>619</v>
      </c>
      <c r="N1010" s="81">
        <v>1</v>
      </c>
      <c r="O1010" s="81">
        <v>1</v>
      </c>
      <c r="P1010" s="81">
        <v>1</v>
      </c>
      <c r="Q1010" s="81">
        <v>1</v>
      </c>
      <c r="R1010" s="81">
        <v>1</v>
      </c>
      <c r="S1010" s="81">
        <v>1</v>
      </c>
      <c r="T1010" s="81">
        <v>0</v>
      </c>
      <c r="U1010" s="81">
        <v>0</v>
      </c>
      <c r="V1010" s="81">
        <v>0</v>
      </c>
      <c r="W1010" s="102">
        <v>106877.92</v>
      </c>
      <c r="X1010" s="102">
        <v>0</v>
      </c>
      <c r="Y1010" s="102">
        <v>0</v>
      </c>
      <c r="Z1010" s="102">
        <v>0</v>
      </c>
      <c r="AA1010" s="102">
        <v>0</v>
      </c>
      <c r="AB1010" s="102">
        <v>0</v>
      </c>
      <c r="AC1010" s="102">
        <v>106877.92</v>
      </c>
      <c r="AD1010" s="89">
        <v>44685</v>
      </c>
      <c r="AE1010" s="89">
        <v>46511</v>
      </c>
      <c r="AF1010" s="95">
        <v>106877.92</v>
      </c>
      <c r="AG1010" s="84">
        <v>2.09</v>
      </c>
      <c r="AH1010" s="84">
        <v>5</v>
      </c>
      <c r="AI1010" s="85">
        <v>7.1294999999999997E-2</v>
      </c>
      <c r="AJ1010" s="86">
        <v>2.09</v>
      </c>
      <c r="AK1010" s="86">
        <v>5</v>
      </c>
      <c r="AL1010" s="87">
        <v>7.1294999999999997E-2</v>
      </c>
      <c r="AM1010" s="91" t="s">
        <v>620</v>
      </c>
      <c r="AN1010" s="91" t="s">
        <v>621</v>
      </c>
      <c r="AO1010" s="19">
        <v>13666.18</v>
      </c>
      <c r="AP1010" s="19">
        <v>13666.18</v>
      </c>
      <c r="AQ1010" s="19">
        <v>13666.18</v>
      </c>
      <c r="AR1010" s="19">
        <v>13666.18</v>
      </c>
      <c r="AS1010" s="19">
        <v>13666.18</v>
      </c>
      <c r="AT1010" s="19">
        <v>13666.18</v>
      </c>
      <c r="AU1010" s="19">
        <v>13666.18</v>
      </c>
      <c r="AV1010" s="19">
        <v>13666.18</v>
      </c>
      <c r="AW1010" s="19">
        <v>13666.18</v>
      </c>
      <c r="AX1010" s="19">
        <v>13666.18</v>
      </c>
      <c r="AY1010" s="19">
        <v>13666.18</v>
      </c>
      <c r="AZ1010" s="19">
        <v>13666.18</v>
      </c>
      <c r="BA1010" s="19">
        <v>13666.18</v>
      </c>
      <c r="BB1010" s="19">
        <v>13666.18</v>
      </c>
      <c r="BC1010" s="19">
        <v>13666.18</v>
      </c>
      <c r="BD1010" s="19">
        <v>13666.18</v>
      </c>
      <c r="BE1010" s="19">
        <v>13666.18</v>
      </c>
      <c r="BF1010" s="19">
        <v>13666.18</v>
      </c>
      <c r="BG1010" s="19">
        <v>13666.18</v>
      </c>
      <c r="BH1010" s="19">
        <v>13666.18</v>
      </c>
      <c r="BI1010" s="19">
        <v>13666.18</v>
      </c>
      <c r="BJ1010" s="19">
        <f t="shared" si="45"/>
        <v>122995.61999999997</v>
      </c>
      <c r="BK1010" s="19">
        <f t="shared" si="46"/>
        <v>163994.15999999995</v>
      </c>
      <c r="BL1010" s="19">
        <f t="shared" si="47"/>
        <v>286989.77999999991</v>
      </c>
    </row>
    <row r="1011" spans="1:64" x14ac:dyDescent="0.25">
      <c r="A1011" s="52" t="s">
        <v>2824</v>
      </c>
      <c r="B1011" s="78" t="s">
        <v>1226</v>
      </c>
      <c r="C1011" s="79">
        <v>10</v>
      </c>
      <c r="D1011" s="80" t="s">
        <v>23</v>
      </c>
      <c r="E1011" s="79" t="s">
        <v>434</v>
      </c>
      <c r="F1011" s="79" t="s">
        <v>604</v>
      </c>
      <c r="G1011" s="79" t="s">
        <v>816</v>
      </c>
      <c r="H1011" s="79" t="s">
        <v>624</v>
      </c>
      <c r="I1011" s="79" t="s">
        <v>817</v>
      </c>
      <c r="J1011" s="79" t="s">
        <v>626</v>
      </c>
      <c r="K1011" s="79" t="s">
        <v>447</v>
      </c>
      <c r="L1011" s="79" t="s">
        <v>606</v>
      </c>
      <c r="M1011" s="79" t="s">
        <v>619</v>
      </c>
      <c r="N1011" s="81">
        <v>1</v>
      </c>
      <c r="O1011" s="81">
        <v>1</v>
      </c>
      <c r="P1011" s="81">
        <v>1</v>
      </c>
      <c r="Q1011" s="81">
        <v>1</v>
      </c>
      <c r="R1011" s="81">
        <v>1</v>
      </c>
      <c r="S1011" s="81">
        <v>1</v>
      </c>
      <c r="T1011" s="81">
        <v>0</v>
      </c>
      <c r="U1011" s="81">
        <v>0</v>
      </c>
      <c r="V1011" s="81">
        <v>0</v>
      </c>
      <c r="W1011" s="102">
        <v>106200</v>
      </c>
      <c r="X1011" s="102">
        <v>0</v>
      </c>
      <c r="Y1011" s="102">
        <v>0</v>
      </c>
      <c r="Z1011" s="102">
        <v>575.25</v>
      </c>
      <c r="AA1011" s="102">
        <v>0</v>
      </c>
      <c r="AB1011" s="102">
        <v>0</v>
      </c>
      <c r="AC1011" s="102">
        <v>106200</v>
      </c>
      <c r="AD1011" s="89">
        <v>44781</v>
      </c>
      <c r="AE1011" s="89">
        <v>48434</v>
      </c>
      <c r="AF1011" s="95">
        <v>106200</v>
      </c>
      <c r="AG1011" s="84">
        <v>7.36</v>
      </c>
      <c r="AH1011" s="84">
        <v>10</v>
      </c>
      <c r="AI1011" s="85">
        <v>6.5000000000000002E-2</v>
      </c>
      <c r="AJ1011" s="86">
        <v>7.36</v>
      </c>
      <c r="AK1011" s="86">
        <v>10</v>
      </c>
      <c r="AL1011" s="87">
        <v>6.5000000000000002E-2</v>
      </c>
      <c r="AM1011" s="91" t="s">
        <v>620</v>
      </c>
      <c r="AN1011" s="91" t="s">
        <v>621</v>
      </c>
      <c r="AO1011" s="19">
        <v>15286.86</v>
      </c>
      <c r="AP1011" s="19">
        <v>15286.86</v>
      </c>
      <c r="AQ1011" s="19">
        <v>15286.86</v>
      </c>
      <c r="AR1011" s="19">
        <v>15286.86</v>
      </c>
      <c r="AS1011" s="19">
        <v>15286.86</v>
      </c>
      <c r="AT1011" s="19">
        <v>15286.86</v>
      </c>
      <c r="AU1011" s="19">
        <v>15286.86</v>
      </c>
      <c r="AV1011" s="19">
        <v>15286.86</v>
      </c>
      <c r="AW1011" s="19">
        <v>15286.86</v>
      </c>
      <c r="AX1011" s="19">
        <v>15286.86</v>
      </c>
      <c r="AY1011" s="19">
        <v>15286.86</v>
      </c>
      <c r="AZ1011" s="19">
        <v>15286.86</v>
      </c>
      <c r="BA1011" s="19">
        <v>15286.86</v>
      </c>
      <c r="BB1011" s="19">
        <v>15286.86</v>
      </c>
      <c r="BC1011" s="19">
        <v>15286.86</v>
      </c>
      <c r="BD1011" s="19">
        <v>15286.86</v>
      </c>
      <c r="BE1011" s="19">
        <v>15286.86</v>
      </c>
      <c r="BF1011" s="19">
        <v>15286.86</v>
      </c>
      <c r="BG1011" s="19">
        <v>15286.86</v>
      </c>
      <c r="BH1011" s="19">
        <v>15286.86</v>
      </c>
      <c r="BI1011" s="19">
        <v>15286.86</v>
      </c>
      <c r="BJ1011" s="19">
        <f t="shared" si="45"/>
        <v>137581.74</v>
      </c>
      <c r="BK1011" s="19">
        <f t="shared" si="46"/>
        <v>183442.31999999995</v>
      </c>
      <c r="BL1011" s="19">
        <f t="shared" si="47"/>
        <v>321024.05999999994</v>
      </c>
    </row>
    <row r="1012" spans="1:64" x14ac:dyDescent="0.25">
      <c r="A1012" s="52" t="s">
        <v>2825</v>
      </c>
      <c r="B1012" s="78" t="s">
        <v>1226</v>
      </c>
      <c r="C1012" s="79">
        <v>3</v>
      </c>
      <c r="D1012" s="80" t="s">
        <v>23</v>
      </c>
      <c r="E1012" s="79" t="s">
        <v>434</v>
      </c>
      <c r="F1012" s="79" t="s">
        <v>604</v>
      </c>
      <c r="G1012" s="79" t="s">
        <v>816</v>
      </c>
      <c r="H1012" s="79" t="s">
        <v>624</v>
      </c>
      <c r="I1012" s="79" t="s">
        <v>817</v>
      </c>
      <c r="J1012" s="79" t="s">
        <v>626</v>
      </c>
      <c r="K1012" s="79" t="s">
        <v>447</v>
      </c>
      <c r="L1012" s="79" t="s">
        <v>606</v>
      </c>
      <c r="M1012" s="79" t="s">
        <v>619</v>
      </c>
      <c r="N1012" s="81">
        <v>1</v>
      </c>
      <c r="O1012" s="81">
        <v>1</v>
      </c>
      <c r="P1012" s="81">
        <v>1</v>
      </c>
      <c r="Q1012" s="81">
        <v>1</v>
      </c>
      <c r="R1012" s="81">
        <v>1</v>
      </c>
      <c r="S1012" s="81">
        <v>1</v>
      </c>
      <c r="T1012" s="81">
        <v>0</v>
      </c>
      <c r="U1012" s="81">
        <v>0</v>
      </c>
      <c r="V1012" s="81">
        <v>0</v>
      </c>
      <c r="W1012" s="102">
        <v>331358.75</v>
      </c>
      <c r="X1012" s="102">
        <v>0</v>
      </c>
      <c r="Y1012" s="102">
        <v>0</v>
      </c>
      <c r="Z1012" s="102">
        <v>1187.3699999999999</v>
      </c>
      <c r="AA1012" s="102">
        <v>0</v>
      </c>
      <c r="AB1012" s="102">
        <v>0</v>
      </c>
      <c r="AC1012" s="102">
        <v>331358.75</v>
      </c>
      <c r="AD1012" s="89">
        <v>44781</v>
      </c>
      <c r="AE1012" s="89">
        <v>45877</v>
      </c>
      <c r="AF1012" s="95">
        <v>662717.5</v>
      </c>
      <c r="AG1012" s="84">
        <v>0.36</v>
      </c>
      <c r="AH1012" s="84">
        <v>3</v>
      </c>
      <c r="AI1012" s="85">
        <v>4.2999999999999997E-2</v>
      </c>
      <c r="AJ1012" s="86">
        <v>0.36</v>
      </c>
      <c r="AK1012" s="86">
        <v>3</v>
      </c>
      <c r="AL1012" s="87">
        <v>4.2999999999999997E-2</v>
      </c>
      <c r="AM1012" s="91" t="s">
        <v>620</v>
      </c>
      <c r="AN1012" s="91" t="s">
        <v>621</v>
      </c>
      <c r="AO1012" s="19">
        <v>3409.77</v>
      </c>
      <c r="AP1012" s="19">
        <v>3409.77</v>
      </c>
      <c r="AQ1012" s="19">
        <v>3409.77</v>
      </c>
      <c r="AR1012" s="19">
        <v>3409.77</v>
      </c>
      <c r="AS1012" s="19">
        <v>3409.77</v>
      </c>
      <c r="AT1012" s="19">
        <v>3409.77</v>
      </c>
      <c r="AU1012" s="19">
        <v>3409.77</v>
      </c>
      <c r="AV1012" s="19">
        <v>3409.77</v>
      </c>
      <c r="AW1012" s="19">
        <v>3409.77</v>
      </c>
      <c r="AX1012" s="19">
        <v>3409.77</v>
      </c>
      <c r="AY1012" s="19">
        <v>3409.77</v>
      </c>
      <c r="AZ1012" s="19">
        <v>3409.77</v>
      </c>
      <c r="BA1012" s="19">
        <v>3409.77</v>
      </c>
      <c r="BB1012" s="19">
        <v>3409.77</v>
      </c>
      <c r="BC1012" s="19">
        <v>3409.77</v>
      </c>
      <c r="BD1012" s="19">
        <v>3409.77</v>
      </c>
      <c r="BE1012" s="19">
        <v>3409.77</v>
      </c>
      <c r="BF1012" s="19">
        <v>3409.77</v>
      </c>
      <c r="BG1012" s="19">
        <v>3409.77</v>
      </c>
      <c r="BH1012" s="19">
        <v>3409.77</v>
      </c>
      <c r="BI1012" s="19">
        <v>3409.77</v>
      </c>
      <c r="BJ1012" s="19">
        <f t="shared" si="45"/>
        <v>30687.93</v>
      </c>
      <c r="BK1012" s="19">
        <f t="shared" si="46"/>
        <v>40917.239999999991</v>
      </c>
      <c r="BL1012" s="19">
        <f t="shared" si="47"/>
        <v>71605.169999999984</v>
      </c>
    </row>
    <row r="1013" spans="1:64" x14ac:dyDescent="0.25">
      <c r="A1013" s="52" t="s">
        <v>2826</v>
      </c>
      <c r="B1013" s="78" t="s">
        <v>1226</v>
      </c>
      <c r="C1013" s="79">
        <v>4</v>
      </c>
      <c r="D1013" s="80" t="s">
        <v>23</v>
      </c>
      <c r="E1013" s="79" t="s">
        <v>434</v>
      </c>
      <c r="F1013" s="79" t="s">
        <v>604</v>
      </c>
      <c r="G1013" s="79" t="s">
        <v>816</v>
      </c>
      <c r="H1013" s="79" t="s">
        <v>624</v>
      </c>
      <c r="I1013" s="79" t="s">
        <v>817</v>
      </c>
      <c r="J1013" s="79" t="s">
        <v>626</v>
      </c>
      <c r="K1013" s="79" t="s">
        <v>447</v>
      </c>
      <c r="L1013" s="79" t="s">
        <v>606</v>
      </c>
      <c r="M1013" s="79" t="s">
        <v>619</v>
      </c>
      <c r="N1013" s="81">
        <v>1</v>
      </c>
      <c r="O1013" s="81">
        <v>1</v>
      </c>
      <c r="P1013" s="81">
        <v>1</v>
      </c>
      <c r="Q1013" s="81">
        <v>1</v>
      </c>
      <c r="R1013" s="81">
        <v>1</v>
      </c>
      <c r="S1013" s="81">
        <v>1</v>
      </c>
      <c r="T1013" s="81">
        <v>0</v>
      </c>
      <c r="U1013" s="81">
        <v>0</v>
      </c>
      <c r="V1013" s="81">
        <v>0</v>
      </c>
      <c r="W1013" s="102">
        <v>478637.5</v>
      </c>
      <c r="X1013" s="102">
        <v>0</v>
      </c>
      <c r="Y1013" s="102">
        <v>0</v>
      </c>
      <c r="Z1013" s="102">
        <v>1878.65</v>
      </c>
      <c r="AA1013" s="102">
        <v>0</v>
      </c>
      <c r="AB1013" s="102">
        <v>0</v>
      </c>
      <c r="AC1013" s="102">
        <v>478637.5</v>
      </c>
      <c r="AD1013" s="89">
        <v>44781</v>
      </c>
      <c r="AE1013" s="89">
        <v>46242</v>
      </c>
      <c r="AF1013" s="95">
        <v>478637.5</v>
      </c>
      <c r="AG1013" s="84">
        <v>1.36</v>
      </c>
      <c r="AH1013" s="84">
        <v>4</v>
      </c>
      <c r="AI1013" s="85">
        <v>4.7100000000000003E-2</v>
      </c>
      <c r="AJ1013" s="86">
        <v>1.36</v>
      </c>
      <c r="AK1013" s="86">
        <v>4</v>
      </c>
      <c r="AL1013" s="87">
        <v>4.7100000000000003E-2</v>
      </c>
      <c r="AM1013" s="91" t="s">
        <v>620</v>
      </c>
      <c r="AN1013" s="91" t="s">
        <v>621</v>
      </c>
      <c r="AO1013" s="19">
        <v>549.58000000000004</v>
      </c>
      <c r="AP1013" s="19">
        <v>549.58000000000004</v>
      </c>
      <c r="AQ1013" s="19">
        <v>549.58000000000004</v>
      </c>
      <c r="AR1013" s="19">
        <v>549.58000000000004</v>
      </c>
      <c r="AS1013" s="19">
        <v>549.58000000000004</v>
      </c>
      <c r="AT1013" s="19">
        <v>549.58000000000004</v>
      </c>
      <c r="AU1013" s="19">
        <v>549.58000000000004</v>
      </c>
      <c r="AV1013" s="19">
        <v>549.58000000000004</v>
      </c>
      <c r="AW1013" s="19">
        <v>549.58000000000004</v>
      </c>
      <c r="AX1013" s="19">
        <v>549.58000000000004</v>
      </c>
      <c r="AY1013" s="19">
        <v>549.58000000000004</v>
      </c>
      <c r="AZ1013" s="19">
        <v>549.58000000000004</v>
      </c>
      <c r="BA1013" s="19">
        <v>549.58000000000004</v>
      </c>
      <c r="BB1013" s="19">
        <v>549.58000000000004</v>
      </c>
      <c r="BC1013" s="19">
        <v>549.58000000000004</v>
      </c>
      <c r="BD1013" s="19">
        <v>549.58000000000004</v>
      </c>
      <c r="BE1013" s="19">
        <v>549.58000000000004</v>
      </c>
      <c r="BF1013" s="19">
        <v>549.58000000000004</v>
      </c>
      <c r="BG1013" s="19">
        <v>549.58000000000004</v>
      </c>
      <c r="BH1013" s="19">
        <v>549.58000000000004</v>
      </c>
      <c r="BI1013" s="19">
        <v>549.58000000000004</v>
      </c>
      <c r="BJ1013" s="19">
        <f t="shared" si="45"/>
        <v>4946.22</v>
      </c>
      <c r="BK1013" s="19">
        <f t="shared" si="46"/>
        <v>6594.96</v>
      </c>
      <c r="BL1013" s="19">
        <f t="shared" si="47"/>
        <v>11541.18</v>
      </c>
    </row>
    <row r="1014" spans="1:64" x14ac:dyDescent="0.25">
      <c r="A1014" s="52" t="s">
        <v>2827</v>
      </c>
      <c r="B1014" s="78" t="s">
        <v>1226</v>
      </c>
      <c r="C1014" s="79">
        <v>5</v>
      </c>
      <c r="D1014" s="80" t="s">
        <v>23</v>
      </c>
      <c r="E1014" s="79" t="s">
        <v>434</v>
      </c>
      <c r="F1014" s="79" t="s">
        <v>604</v>
      </c>
      <c r="G1014" s="79" t="s">
        <v>816</v>
      </c>
      <c r="H1014" s="79" t="s">
        <v>624</v>
      </c>
      <c r="I1014" s="79" t="s">
        <v>817</v>
      </c>
      <c r="J1014" s="79" t="s">
        <v>626</v>
      </c>
      <c r="K1014" s="79" t="s">
        <v>447</v>
      </c>
      <c r="L1014" s="79" t="s">
        <v>606</v>
      </c>
      <c r="M1014" s="79" t="s">
        <v>619</v>
      </c>
      <c r="N1014" s="81">
        <v>1</v>
      </c>
      <c r="O1014" s="81">
        <v>1</v>
      </c>
      <c r="P1014" s="81">
        <v>1</v>
      </c>
      <c r="Q1014" s="81">
        <v>1</v>
      </c>
      <c r="R1014" s="81">
        <v>1</v>
      </c>
      <c r="S1014" s="81">
        <v>1</v>
      </c>
      <c r="T1014" s="81">
        <v>0</v>
      </c>
      <c r="U1014" s="81">
        <v>0</v>
      </c>
      <c r="V1014" s="81">
        <v>0</v>
      </c>
      <c r="W1014" s="102">
        <v>1283692.5</v>
      </c>
      <c r="X1014" s="102">
        <v>0</v>
      </c>
      <c r="Y1014" s="102">
        <v>0</v>
      </c>
      <c r="Z1014" s="102">
        <v>5423.6</v>
      </c>
      <c r="AA1014" s="102">
        <v>0</v>
      </c>
      <c r="AB1014" s="102">
        <v>0</v>
      </c>
      <c r="AC1014" s="102">
        <v>1283692.5</v>
      </c>
      <c r="AD1014" s="89">
        <v>44781</v>
      </c>
      <c r="AE1014" s="89">
        <v>46607</v>
      </c>
      <c r="AF1014" s="95">
        <v>1283692.5</v>
      </c>
      <c r="AG1014" s="84">
        <v>2.36</v>
      </c>
      <c r="AH1014" s="84">
        <v>5</v>
      </c>
      <c r="AI1014" s="85">
        <v>5.0700000000000002E-2</v>
      </c>
      <c r="AJ1014" s="86">
        <v>2.36</v>
      </c>
      <c r="AK1014" s="86">
        <v>5</v>
      </c>
      <c r="AL1014" s="87">
        <v>5.0700000000000002E-2</v>
      </c>
      <c r="AM1014" s="91" t="s">
        <v>620</v>
      </c>
      <c r="AN1014" s="91" t="s">
        <v>621</v>
      </c>
      <c r="AO1014" s="19">
        <v>287.63</v>
      </c>
      <c r="AP1014" s="19">
        <v>287.63</v>
      </c>
      <c r="AQ1014" s="19">
        <v>287.63</v>
      </c>
      <c r="AR1014" s="19">
        <v>287.63</v>
      </c>
      <c r="AS1014" s="19">
        <v>287.63</v>
      </c>
      <c r="AT1014" s="19">
        <v>287.63</v>
      </c>
      <c r="AU1014" s="19">
        <v>287.63</v>
      </c>
      <c r="AV1014" s="19">
        <v>287.63</v>
      </c>
      <c r="AW1014" s="19">
        <v>287.63</v>
      </c>
      <c r="AX1014" s="19">
        <v>287.63</v>
      </c>
      <c r="AY1014" s="19">
        <v>287.63</v>
      </c>
      <c r="AZ1014" s="19">
        <v>287.63</v>
      </c>
      <c r="BA1014" s="19">
        <v>287.63</v>
      </c>
      <c r="BB1014" s="19">
        <v>287.63</v>
      </c>
      <c r="BC1014" s="19">
        <v>287.63</v>
      </c>
      <c r="BD1014" s="19">
        <v>287.63</v>
      </c>
      <c r="BE1014" s="19">
        <v>287.63</v>
      </c>
      <c r="BF1014" s="19">
        <v>287.63</v>
      </c>
      <c r="BG1014" s="19">
        <v>287.63</v>
      </c>
      <c r="BH1014" s="19">
        <v>287.63</v>
      </c>
      <c r="BI1014" s="19">
        <v>287.63</v>
      </c>
      <c r="BJ1014" s="19">
        <f t="shared" si="45"/>
        <v>2588.6700000000005</v>
      </c>
      <c r="BK1014" s="19">
        <f t="shared" si="46"/>
        <v>3451.5600000000009</v>
      </c>
      <c r="BL1014" s="19">
        <f t="shared" si="47"/>
        <v>6040.2300000000014</v>
      </c>
    </row>
    <row r="1015" spans="1:64" x14ac:dyDescent="0.25">
      <c r="A1015" s="52" t="s">
        <v>2828</v>
      </c>
      <c r="B1015" s="78" t="s">
        <v>1226</v>
      </c>
      <c r="C1015" s="79">
        <v>6</v>
      </c>
      <c r="D1015" s="80" t="s">
        <v>23</v>
      </c>
      <c r="E1015" s="79" t="s">
        <v>434</v>
      </c>
      <c r="F1015" s="79" t="s">
        <v>604</v>
      </c>
      <c r="G1015" s="79" t="s">
        <v>816</v>
      </c>
      <c r="H1015" s="79" t="s">
        <v>624</v>
      </c>
      <c r="I1015" s="79" t="s">
        <v>817</v>
      </c>
      <c r="J1015" s="79" t="s">
        <v>626</v>
      </c>
      <c r="K1015" s="79" t="s">
        <v>447</v>
      </c>
      <c r="L1015" s="79" t="s">
        <v>606</v>
      </c>
      <c r="M1015" s="79" t="s">
        <v>619</v>
      </c>
      <c r="N1015" s="81">
        <v>1</v>
      </c>
      <c r="O1015" s="81">
        <v>1</v>
      </c>
      <c r="P1015" s="81">
        <v>1</v>
      </c>
      <c r="Q1015" s="81">
        <v>1</v>
      </c>
      <c r="R1015" s="81">
        <v>1</v>
      </c>
      <c r="S1015" s="81">
        <v>1</v>
      </c>
      <c r="T1015" s="81">
        <v>0</v>
      </c>
      <c r="U1015" s="81">
        <v>0</v>
      </c>
      <c r="V1015" s="81">
        <v>0</v>
      </c>
      <c r="W1015" s="102">
        <v>3059592.5</v>
      </c>
      <c r="X1015" s="102">
        <v>0</v>
      </c>
      <c r="Y1015" s="102">
        <v>0</v>
      </c>
      <c r="Z1015" s="102">
        <v>13666.18</v>
      </c>
      <c r="AA1015" s="102">
        <v>0</v>
      </c>
      <c r="AB1015" s="102">
        <v>0</v>
      </c>
      <c r="AC1015" s="102">
        <v>3059592.5</v>
      </c>
      <c r="AD1015" s="89">
        <v>44781</v>
      </c>
      <c r="AE1015" s="89">
        <v>46973</v>
      </c>
      <c r="AF1015" s="95">
        <v>3059592.5</v>
      </c>
      <c r="AG1015" s="84">
        <v>3.36</v>
      </c>
      <c r="AH1015" s="84">
        <v>6</v>
      </c>
      <c r="AI1015" s="85">
        <v>5.3600000000000002E-2</v>
      </c>
      <c r="AJ1015" s="86">
        <v>3.36</v>
      </c>
      <c r="AK1015" s="86">
        <v>6</v>
      </c>
      <c r="AL1015" s="87">
        <v>5.3600000000000002E-2</v>
      </c>
      <c r="AM1015" s="91" t="s">
        <v>620</v>
      </c>
      <c r="AN1015" s="91" t="s">
        <v>621</v>
      </c>
      <c r="AO1015" s="19">
        <v>620.24</v>
      </c>
      <c r="AP1015" s="19">
        <v>620.24</v>
      </c>
      <c r="AQ1015" s="19">
        <v>620.24</v>
      </c>
      <c r="AR1015" s="19">
        <v>620.24</v>
      </c>
      <c r="AS1015" s="19">
        <v>620.24</v>
      </c>
      <c r="AT1015" s="19">
        <v>0</v>
      </c>
      <c r="AU1015" s="19">
        <v>0</v>
      </c>
      <c r="AV1015" s="19">
        <v>0</v>
      </c>
      <c r="AW1015" s="19">
        <v>0</v>
      </c>
      <c r="AX1015" s="19">
        <v>0</v>
      </c>
      <c r="AY1015" s="19">
        <v>0</v>
      </c>
      <c r="AZ1015" s="19">
        <v>0</v>
      </c>
      <c r="BA1015" s="19">
        <v>0</v>
      </c>
      <c r="BB1015" s="19">
        <v>0</v>
      </c>
      <c r="BC1015" s="19">
        <v>0</v>
      </c>
      <c r="BD1015" s="19">
        <v>0</v>
      </c>
      <c r="BE1015" s="19">
        <v>0</v>
      </c>
      <c r="BF1015" s="19">
        <v>0</v>
      </c>
      <c r="BG1015" s="19">
        <v>0</v>
      </c>
      <c r="BH1015" s="19">
        <v>0</v>
      </c>
      <c r="BI1015" s="19">
        <v>0</v>
      </c>
      <c r="BJ1015" s="19">
        <f t="shared" si="45"/>
        <v>3101.2</v>
      </c>
      <c r="BK1015" s="19">
        <f t="shared" si="46"/>
        <v>0</v>
      </c>
      <c r="BL1015" s="19">
        <f t="shared" si="47"/>
        <v>3101.2</v>
      </c>
    </row>
    <row r="1016" spans="1:64" x14ac:dyDescent="0.25">
      <c r="A1016" s="52" t="s">
        <v>2829</v>
      </c>
      <c r="B1016" s="78" t="s">
        <v>1226</v>
      </c>
      <c r="C1016" s="79">
        <v>7</v>
      </c>
      <c r="D1016" s="80" t="s">
        <v>23</v>
      </c>
      <c r="E1016" s="79" t="s">
        <v>434</v>
      </c>
      <c r="F1016" s="79" t="s">
        <v>604</v>
      </c>
      <c r="G1016" s="79" t="s">
        <v>816</v>
      </c>
      <c r="H1016" s="79" t="s">
        <v>624</v>
      </c>
      <c r="I1016" s="79" t="s">
        <v>817</v>
      </c>
      <c r="J1016" s="79" t="s">
        <v>626</v>
      </c>
      <c r="K1016" s="79" t="s">
        <v>447</v>
      </c>
      <c r="L1016" s="79" t="s">
        <v>606</v>
      </c>
      <c r="M1016" s="79" t="s">
        <v>619</v>
      </c>
      <c r="N1016" s="81">
        <v>1</v>
      </c>
      <c r="O1016" s="81">
        <v>1</v>
      </c>
      <c r="P1016" s="81">
        <v>1</v>
      </c>
      <c r="Q1016" s="81">
        <v>1</v>
      </c>
      <c r="R1016" s="81">
        <v>1</v>
      </c>
      <c r="S1016" s="81">
        <v>1</v>
      </c>
      <c r="T1016" s="81">
        <v>0</v>
      </c>
      <c r="U1016" s="81">
        <v>0</v>
      </c>
      <c r="V1016" s="81">
        <v>0</v>
      </c>
      <c r="W1016" s="102">
        <v>3252522.5</v>
      </c>
      <c r="X1016" s="102">
        <v>0</v>
      </c>
      <c r="Y1016" s="102">
        <v>0</v>
      </c>
      <c r="Z1016" s="102">
        <v>15286.86</v>
      </c>
      <c r="AA1016" s="102">
        <v>0</v>
      </c>
      <c r="AB1016" s="102">
        <v>0</v>
      </c>
      <c r="AC1016" s="102">
        <v>3252522.5</v>
      </c>
      <c r="AD1016" s="89">
        <v>44781</v>
      </c>
      <c r="AE1016" s="89">
        <v>47338</v>
      </c>
      <c r="AF1016" s="95">
        <v>3252522.5</v>
      </c>
      <c r="AG1016" s="84">
        <v>4.3600000000000003</v>
      </c>
      <c r="AH1016" s="84">
        <v>7</v>
      </c>
      <c r="AI1016" s="85">
        <v>5.6399999999999999E-2</v>
      </c>
      <c r="AJ1016" s="86">
        <v>4.3600000000000003</v>
      </c>
      <c r="AK1016" s="86">
        <v>7</v>
      </c>
      <c r="AL1016" s="87">
        <v>5.6399999999999999E-2</v>
      </c>
      <c r="AM1016" s="91" t="s">
        <v>620</v>
      </c>
      <c r="AN1016" s="91" t="s">
        <v>621</v>
      </c>
      <c r="AO1016" s="19">
        <v>3810.57</v>
      </c>
      <c r="AP1016" s="19">
        <v>3810.57</v>
      </c>
      <c r="AQ1016" s="19">
        <v>3810.57</v>
      </c>
      <c r="AR1016" s="19">
        <v>3810.57</v>
      </c>
      <c r="AS1016" s="19">
        <v>3810.57</v>
      </c>
      <c r="AT1016" s="19">
        <v>3810.57</v>
      </c>
      <c r="AU1016" s="19">
        <v>3810.57</v>
      </c>
      <c r="AV1016" s="19">
        <v>3810.57</v>
      </c>
      <c r="AW1016" s="19">
        <v>3810.57</v>
      </c>
      <c r="AX1016" s="19">
        <v>3810.57</v>
      </c>
      <c r="AY1016" s="19">
        <v>3810.57</v>
      </c>
      <c r="AZ1016" s="19">
        <v>1905.28</v>
      </c>
      <c r="BA1016" s="19">
        <v>1905.28</v>
      </c>
      <c r="BB1016" s="19">
        <v>1905.28</v>
      </c>
      <c r="BC1016" s="19">
        <v>1905.28</v>
      </c>
      <c r="BD1016" s="19">
        <v>1905.28</v>
      </c>
      <c r="BE1016" s="19">
        <v>1905.28</v>
      </c>
      <c r="BF1016" s="19">
        <v>0</v>
      </c>
      <c r="BG1016" s="19">
        <v>0</v>
      </c>
      <c r="BH1016" s="19">
        <v>0</v>
      </c>
      <c r="BI1016" s="19">
        <v>0</v>
      </c>
      <c r="BJ1016" s="19">
        <f t="shared" si="45"/>
        <v>34295.130000000005</v>
      </c>
      <c r="BK1016" s="19">
        <f t="shared" si="46"/>
        <v>19052.82</v>
      </c>
      <c r="BL1016" s="19">
        <f t="shared" si="47"/>
        <v>53347.950000000004</v>
      </c>
    </row>
    <row r="1017" spans="1:64" x14ac:dyDescent="0.25">
      <c r="A1017" s="52" t="s">
        <v>2830</v>
      </c>
      <c r="B1017" s="78" t="s">
        <v>1226</v>
      </c>
      <c r="C1017" s="79">
        <v>8</v>
      </c>
      <c r="D1017" s="80" t="s">
        <v>23</v>
      </c>
      <c r="E1017" s="79" t="s">
        <v>434</v>
      </c>
      <c r="F1017" s="79" t="s">
        <v>604</v>
      </c>
      <c r="G1017" s="79" t="s">
        <v>816</v>
      </c>
      <c r="H1017" s="79" t="s">
        <v>624</v>
      </c>
      <c r="I1017" s="79" t="s">
        <v>817</v>
      </c>
      <c r="J1017" s="79" t="s">
        <v>626</v>
      </c>
      <c r="K1017" s="79" t="s">
        <v>447</v>
      </c>
      <c r="L1017" s="79" t="s">
        <v>606</v>
      </c>
      <c r="M1017" s="79" t="s">
        <v>619</v>
      </c>
      <c r="N1017" s="81">
        <v>1</v>
      </c>
      <c r="O1017" s="81">
        <v>1</v>
      </c>
      <c r="P1017" s="81">
        <v>1</v>
      </c>
      <c r="Q1017" s="81">
        <v>1</v>
      </c>
      <c r="R1017" s="81">
        <v>1</v>
      </c>
      <c r="S1017" s="81">
        <v>1</v>
      </c>
      <c r="T1017" s="81">
        <v>0</v>
      </c>
      <c r="U1017" s="81">
        <v>0</v>
      </c>
      <c r="V1017" s="81">
        <v>0</v>
      </c>
      <c r="W1017" s="102">
        <v>690005</v>
      </c>
      <c r="X1017" s="102">
        <v>0</v>
      </c>
      <c r="Y1017" s="102">
        <v>0</v>
      </c>
      <c r="Z1017" s="102">
        <v>3409.77</v>
      </c>
      <c r="AA1017" s="102">
        <v>0</v>
      </c>
      <c r="AB1017" s="102">
        <v>0</v>
      </c>
      <c r="AC1017" s="102">
        <v>690005</v>
      </c>
      <c r="AD1017" s="89">
        <v>44781</v>
      </c>
      <c r="AE1017" s="89">
        <v>47703</v>
      </c>
      <c r="AF1017" s="95">
        <v>690005</v>
      </c>
      <c r="AG1017" s="84">
        <v>5.36</v>
      </c>
      <c r="AH1017" s="84">
        <v>8</v>
      </c>
      <c r="AI1017" s="85">
        <v>5.9299999999999999E-2</v>
      </c>
      <c r="AJ1017" s="86">
        <v>5.36</v>
      </c>
      <c r="AK1017" s="86">
        <v>8</v>
      </c>
      <c r="AL1017" s="87">
        <v>5.9299999999999999E-2</v>
      </c>
      <c r="AM1017" s="91" t="s">
        <v>620</v>
      </c>
      <c r="AN1017" s="91" t="s">
        <v>621</v>
      </c>
      <c r="AO1017" s="19">
        <v>4096.83</v>
      </c>
      <c r="AP1017" s="19">
        <v>4096.83</v>
      </c>
      <c r="AQ1017" s="19">
        <v>4096.83</v>
      </c>
      <c r="AR1017" s="19">
        <v>4096.83</v>
      </c>
      <c r="AS1017" s="19">
        <v>4096.83</v>
      </c>
      <c r="AT1017" s="19">
        <v>4096.83</v>
      </c>
      <c r="AU1017" s="19">
        <v>4096.83</v>
      </c>
      <c r="AV1017" s="19">
        <v>4096.83</v>
      </c>
      <c r="AW1017" s="19">
        <v>4096.83</v>
      </c>
      <c r="AX1017" s="19">
        <v>4096.83</v>
      </c>
      <c r="AY1017" s="19">
        <v>4096.83</v>
      </c>
      <c r="AZ1017" s="19">
        <v>4096.83</v>
      </c>
      <c r="BA1017" s="19">
        <v>4096.83</v>
      </c>
      <c r="BB1017" s="19">
        <v>4096.83</v>
      </c>
      <c r="BC1017" s="19">
        <v>4096.83</v>
      </c>
      <c r="BD1017" s="19">
        <v>4096.83</v>
      </c>
      <c r="BE1017" s="19">
        <v>4096.83</v>
      </c>
      <c r="BF1017" s="19">
        <v>4096.83</v>
      </c>
      <c r="BG1017" s="19">
        <v>4096.83</v>
      </c>
      <c r="BH1017" s="19">
        <v>4096.83</v>
      </c>
      <c r="BI1017" s="19">
        <v>4096.83</v>
      </c>
      <c r="BJ1017" s="19">
        <f t="shared" si="45"/>
        <v>36871.470000000008</v>
      </c>
      <c r="BK1017" s="19">
        <f t="shared" si="46"/>
        <v>49161.960000000014</v>
      </c>
      <c r="BL1017" s="19">
        <f t="shared" si="47"/>
        <v>86033.430000000022</v>
      </c>
    </row>
    <row r="1018" spans="1:64" x14ac:dyDescent="0.25">
      <c r="A1018" s="52" t="s">
        <v>2831</v>
      </c>
      <c r="B1018" s="78" t="s">
        <v>1226</v>
      </c>
      <c r="C1018" s="79">
        <v>9</v>
      </c>
      <c r="D1018" s="80" t="s">
        <v>23</v>
      </c>
      <c r="E1018" s="79" t="s">
        <v>434</v>
      </c>
      <c r="F1018" s="79" t="s">
        <v>604</v>
      </c>
      <c r="G1018" s="79" t="s">
        <v>816</v>
      </c>
      <c r="H1018" s="79" t="s">
        <v>624</v>
      </c>
      <c r="I1018" s="79" t="s">
        <v>817</v>
      </c>
      <c r="J1018" s="79" t="s">
        <v>626</v>
      </c>
      <c r="K1018" s="79" t="s">
        <v>447</v>
      </c>
      <c r="L1018" s="79" t="s">
        <v>606</v>
      </c>
      <c r="M1018" s="79" t="s">
        <v>619</v>
      </c>
      <c r="N1018" s="81">
        <v>1</v>
      </c>
      <c r="O1018" s="81">
        <v>1</v>
      </c>
      <c r="P1018" s="81">
        <v>1</v>
      </c>
      <c r="Q1018" s="81">
        <v>1</v>
      </c>
      <c r="R1018" s="81">
        <v>1</v>
      </c>
      <c r="S1018" s="81">
        <v>1</v>
      </c>
      <c r="T1018" s="81">
        <v>0</v>
      </c>
      <c r="U1018" s="81">
        <v>0</v>
      </c>
      <c r="V1018" s="81">
        <v>0</v>
      </c>
      <c r="W1018" s="102">
        <v>106200</v>
      </c>
      <c r="X1018" s="102">
        <v>0</v>
      </c>
      <c r="Y1018" s="102">
        <v>0</v>
      </c>
      <c r="Z1018" s="102">
        <v>549.58000000000004</v>
      </c>
      <c r="AA1018" s="102">
        <v>0</v>
      </c>
      <c r="AB1018" s="102">
        <v>0</v>
      </c>
      <c r="AC1018" s="102">
        <v>106200</v>
      </c>
      <c r="AD1018" s="89">
        <v>44781</v>
      </c>
      <c r="AE1018" s="89">
        <v>48068</v>
      </c>
      <c r="AF1018" s="95">
        <v>106200</v>
      </c>
      <c r="AG1018" s="84">
        <v>6.36</v>
      </c>
      <c r="AH1018" s="84">
        <v>9</v>
      </c>
      <c r="AI1018" s="85">
        <v>6.2100000000000002E-2</v>
      </c>
      <c r="AJ1018" s="86">
        <v>6.36</v>
      </c>
      <c r="AK1018" s="86">
        <v>9</v>
      </c>
      <c r="AL1018" s="87">
        <v>6.2100000000000002E-2</v>
      </c>
      <c r="AM1018" s="91" t="s">
        <v>620</v>
      </c>
      <c r="AN1018" s="91" t="s">
        <v>621</v>
      </c>
      <c r="AO1018" s="19">
        <v>6021.08</v>
      </c>
      <c r="AP1018" s="19">
        <v>6021.08</v>
      </c>
      <c r="AQ1018" s="19">
        <v>6021.08</v>
      </c>
      <c r="AR1018" s="19">
        <v>6021.08</v>
      </c>
      <c r="AS1018" s="19">
        <v>6021.08</v>
      </c>
      <c r="AT1018" s="19">
        <v>6021.08</v>
      </c>
      <c r="AU1018" s="19">
        <v>6021.08</v>
      </c>
      <c r="AV1018" s="19">
        <v>6021.08</v>
      </c>
      <c r="AW1018" s="19">
        <v>6021.08</v>
      </c>
      <c r="AX1018" s="19">
        <v>6021.08</v>
      </c>
      <c r="AY1018" s="19">
        <v>6021.08</v>
      </c>
      <c r="AZ1018" s="19">
        <v>6021.08</v>
      </c>
      <c r="BA1018" s="19">
        <v>6021.08</v>
      </c>
      <c r="BB1018" s="19">
        <v>6021.08</v>
      </c>
      <c r="BC1018" s="19">
        <v>6021.08</v>
      </c>
      <c r="BD1018" s="19">
        <v>6021.08</v>
      </c>
      <c r="BE1018" s="19">
        <v>6021.08</v>
      </c>
      <c r="BF1018" s="19">
        <v>6021.08</v>
      </c>
      <c r="BG1018" s="19">
        <v>6021.08</v>
      </c>
      <c r="BH1018" s="19">
        <v>6021.08</v>
      </c>
      <c r="BI1018" s="19">
        <v>6021.08</v>
      </c>
      <c r="BJ1018" s="19">
        <f t="shared" si="45"/>
        <v>54189.720000000008</v>
      </c>
      <c r="BK1018" s="19">
        <f t="shared" si="46"/>
        <v>72252.960000000006</v>
      </c>
      <c r="BL1018" s="19">
        <f t="shared" si="47"/>
        <v>126442.68000000002</v>
      </c>
    </row>
    <row r="1019" spans="1:64" x14ac:dyDescent="0.25">
      <c r="A1019" s="52" t="s">
        <v>2832</v>
      </c>
      <c r="B1019" s="78" t="s">
        <v>1227</v>
      </c>
      <c r="C1019" s="79">
        <v>10</v>
      </c>
      <c r="D1019" s="80" t="s">
        <v>23</v>
      </c>
      <c r="E1019" s="79" t="s">
        <v>434</v>
      </c>
      <c r="F1019" s="79" t="s">
        <v>604</v>
      </c>
      <c r="G1019" s="79" t="s">
        <v>816</v>
      </c>
      <c r="H1019" s="79" t="s">
        <v>624</v>
      </c>
      <c r="I1019" s="79" t="s">
        <v>817</v>
      </c>
      <c r="J1019" s="79" t="s">
        <v>626</v>
      </c>
      <c r="K1019" s="79" t="s">
        <v>447</v>
      </c>
      <c r="L1019" s="79" t="s">
        <v>606</v>
      </c>
      <c r="M1019" s="79" t="s">
        <v>619</v>
      </c>
      <c r="N1019" s="81">
        <v>1</v>
      </c>
      <c r="O1019" s="81">
        <v>1</v>
      </c>
      <c r="P1019" s="81">
        <v>1</v>
      </c>
      <c r="Q1019" s="81">
        <v>1</v>
      </c>
      <c r="R1019" s="81">
        <v>1</v>
      </c>
      <c r="S1019" s="81">
        <v>1</v>
      </c>
      <c r="T1019" s="81">
        <v>0</v>
      </c>
      <c r="U1019" s="81">
        <v>0</v>
      </c>
      <c r="V1019" s="81">
        <v>0</v>
      </c>
      <c r="W1019" s="102">
        <v>53100</v>
      </c>
      <c r="X1019" s="102">
        <v>0</v>
      </c>
      <c r="Y1019" s="102">
        <v>0</v>
      </c>
      <c r="Z1019" s="102">
        <v>287.63</v>
      </c>
      <c r="AA1019" s="102">
        <v>0</v>
      </c>
      <c r="AB1019" s="102">
        <v>0</v>
      </c>
      <c r="AC1019" s="102">
        <v>53100</v>
      </c>
      <c r="AD1019" s="89">
        <v>44782</v>
      </c>
      <c r="AE1019" s="89">
        <v>48435</v>
      </c>
      <c r="AF1019" s="95">
        <v>53100</v>
      </c>
      <c r="AG1019" s="84">
        <v>7.36</v>
      </c>
      <c r="AH1019" s="84">
        <v>10</v>
      </c>
      <c r="AI1019" s="85">
        <v>6.5000000000000002E-2</v>
      </c>
      <c r="AJ1019" s="86">
        <v>7.36</v>
      </c>
      <c r="AK1019" s="86">
        <v>10</v>
      </c>
      <c r="AL1019" s="87">
        <v>6.5000000000000002E-2</v>
      </c>
      <c r="AM1019" s="91" t="s">
        <v>620</v>
      </c>
      <c r="AN1019" s="91" t="s">
        <v>621</v>
      </c>
      <c r="AO1019" s="19">
        <v>5159.8599999999997</v>
      </c>
      <c r="AP1019" s="19">
        <v>5159.8599999999997</v>
      </c>
      <c r="AQ1019" s="19">
        <v>5159.8599999999997</v>
      </c>
      <c r="AR1019" s="19">
        <v>5159.8599999999997</v>
      </c>
      <c r="AS1019" s="19">
        <v>5159.8599999999997</v>
      </c>
      <c r="AT1019" s="19">
        <v>5159.8599999999997</v>
      </c>
      <c r="AU1019" s="19">
        <v>5159.8599999999997</v>
      </c>
      <c r="AV1019" s="19">
        <v>5159.8599999999997</v>
      </c>
      <c r="AW1019" s="19">
        <v>5159.8599999999997</v>
      </c>
      <c r="AX1019" s="19">
        <v>5159.8599999999997</v>
      </c>
      <c r="AY1019" s="19">
        <v>5159.8599999999997</v>
      </c>
      <c r="AZ1019" s="19">
        <v>5159.8599999999997</v>
      </c>
      <c r="BA1019" s="19">
        <v>5159.8599999999997</v>
      </c>
      <c r="BB1019" s="19">
        <v>5159.8599999999997</v>
      </c>
      <c r="BC1019" s="19">
        <v>5159.8599999999997</v>
      </c>
      <c r="BD1019" s="19">
        <v>5159.8599999999997</v>
      </c>
      <c r="BE1019" s="19">
        <v>5159.8599999999997</v>
      </c>
      <c r="BF1019" s="19">
        <v>5159.8599999999997</v>
      </c>
      <c r="BG1019" s="19">
        <v>5159.8599999999997</v>
      </c>
      <c r="BH1019" s="19">
        <v>5159.8599999999997</v>
      </c>
      <c r="BI1019" s="19">
        <v>5159.8599999999997</v>
      </c>
      <c r="BJ1019" s="19">
        <f t="shared" si="45"/>
        <v>46438.74</v>
      </c>
      <c r="BK1019" s="19">
        <f t="shared" si="46"/>
        <v>61918.32</v>
      </c>
      <c r="BL1019" s="19">
        <f t="shared" si="47"/>
        <v>108357.06</v>
      </c>
    </row>
    <row r="1020" spans="1:64" x14ac:dyDescent="0.25">
      <c r="A1020" s="52" t="s">
        <v>2833</v>
      </c>
      <c r="B1020" s="78" t="s">
        <v>1227</v>
      </c>
      <c r="C1020" s="79">
        <v>3</v>
      </c>
      <c r="D1020" s="80" t="s">
        <v>23</v>
      </c>
      <c r="E1020" s="79" t="s">
        <v>434</v>
      </c>
      <c r="F1020" s="79" t="s">
        <v>604</v>
      </c>
      <c r="G1020" s="79" t="s">
        <v>816</v>
      </c>
      <c r="H1020" s="79" t="s">
        <v>624</v>
      </c>
      <c r="I1020" s="79" t="s">
        <v>817</v>
      </c>
      <c r="J1020" s="79" t="s">
        <v>626</v>
      </c>
      <c r="K1020" s="79" t="s">
        <v>447</v>
      </c>
      <c r="L1020" s="79" t="s">
        <v>606</v>
      </c>
      <c r="M1020" s="79" t="s">
        <v>619</v>
      </c>
      <c r="N1020" s="81">
        <v>1</v>
      </c>
      <c r="O1020" s="81">
        <v>1</v>
      </c>
      <c r="P1020" s="81">
        <v>1</v>
      </c>
      <c r="Q1020" s="81">
        <v>1</v>
      </c>
      <c r="R1020" s="81">
        <v>1</v>
      </c>
      <c r="S1020" s="81">
        <v>1</v>
      </c>
      <c r="T1020" s="81">
        <v>0</v>
      </c>
      <c r="U1020" s="81">
        <v>0</v>
      </c>
      <c r="V1020" s="81">
        <v>0</v>
      </c>
      <c r="W1020" s="102">
        <v>173091.25</v>
      </c>
      <c r="X1020" s="102">
        <v>0</v>
      </c>
      <c r="Y1020" s="102">
        <v>0</v>
      </c>
      <c r="Z1020" s="102">
        <v>620.24</v>
      </c>
      <c r="AA1020" s="102">
        <v>0</v>
      </c>
      <c r="AB1020" s="102">
        <v>0</v>
      </c>
      <c r="AC1020" s="102">
        <v>173091.25</v>
      </c>
      <c r="AD1020" s="89">
        <v>44782</v>
      </c>
      <c r="AE1020" s="89">
        <v>45878</v>
      </c>
      <c r="AF1020" s="95">
        <v>346182.5</v>
      </c>
      <c r="AG1020" s="84">
        <v>0.36</v>
      </c>
      <c r="AH1020" s="84">
        <v>3</v>
      </c>
      <c r="AI1020" s="85">
        <v>4.2999999999999997E-2</v>
      </c>
      <c r="AJ1020" s="86">
        <v>0.36</v>
      </c>
      <c r="AK1020" s="86">
        <v>3</v>
      </c>
      <c r="AL1020" s="87">
        <v>4.2999999999999997E-2</v>
      </c>
      <c r="AM1020" s="91" t="s">
        <v>620</v>
      </c>
      <c r="AN1020" s="91" t="s">
        <v>621</v>
      </c>
      <c r="AO1020" s="19">
        <v>2301.12</v>
      </c>
      <c r="AP1020" s="19">
        <v>2301.12</v>
      </c>
      <c r="AQ1020" s="19">
        <v>2301.12</v>
      </c>
      <c r="AR1020" s="19">
        <v>2301.12</v>
      </c>
      <c r="AS1020" s="19">
        <v>2301.12</v>
      </c>
      <c r="AT1020" s="19">
        <v>2301.12</v>
      </c>
      <c r="AU1020" s="19">
        <v>2301.12</v>
      </c>
      <c r="AV1020" s="19">
        <v>2301.12</v>
      </c>
      <c r="AW1020" s="19">
        <v>2301.12</v>
      </c>
      <c r="AX1020" s="19">
        <v>2301.12</v>
      </c>
      <c r="AY1020" s="19">
        <v>2301.12</v>
      </c>
      <c r="AZ1020" s="19">
        <v>2301.12</v>
      </c>
      <c r="BA1020" s="19">
        <v>2301.12</v>
      </c>
      <c r="BB1020" s="19">
        <v>2301.12</v>
      </c>
      <c r="BC1020" s="19">
        <v>2301.12</v>
      </c>
      <c r="BD1020" s="19">
        <v>2301.12</v>
      </c>
      <c r="BE1020" s="19">
        <v>2301.12</v>
      </c>
      <c r="BF1020" s="19">
        <v>2301.12</v>
      </c>
      <c r="BG1020" s="19">
        <v>2301.12</v>
      </c>
      <c r="BH1020" s="19">
        <v>2301.12</v>
      </c>
      <c r="BI1020" s="19">
        <v>2301.12</v>
      </c>
      <c r="BJ1020" s="19">
        <f t="shared" si="45"/>
        <v>20710.079999999994</v>
      </c>
      <c r="BK1020" s="19">
        <f t="shared" si="46"/>
        <v>27613.439999999991</v>
      </c>
      <c r="BL1020" s="19">
        <f t="shared" si="47"/>
        <v>48323.51999999999</v>
      </c>
    </row>
    <row r="1021" spans="1:64" x14ac:dyDescent="0.25">
      <c r="A1021" s="52" t="s">
        <v>2834</v>
      </c>
      <c r="B1021" s="78" t="s">
        <v>1227</v>
      </c>
      <c r="C1021" s="79">
        <v>4</v>
      </c>
      <c r="D1021" s="80" t="s">
        <v>23</v>
      </c>
      <c r="E1021" s="79" t="s">
        <v>434</v>
      </c>
      <c r="F1021" s="79" t="s">
        <v>604</v>
      </c>
      <c r="G1021" s="79" t="s">
        <v>816</v>
      </c>
      <c r="H1021" s="79" t="s">
        <v>624</v>
      </c>
      <c r="I1021" s="79" t="s">
        <v>817</v>
      </c>
      <c r="J1021" s="79" t="s">
        <v>626</v>
      </c>
      <c r="K1021" s="79" t="s">
        <v>447</v>
      </c>
      <c r="L1021" s="79" t="s">
        <v>606</v>
      </c>
      <c r="M1021" s="79" t="s">
        <v>619</v>
      </c>
      <c r="N1021" s="81">
        <v>1</v>
      </c>
      <c r="O1021" s="81">
        <v>1</v>
      </c>
      <c r="P1021" s="81">
        <v>1</v>
      </c>
      <c r="Q1021" s="81">
        <v>1</v>
      </c>
      <c r="R1021" s="81">
        <v>1</v>
      </c>
      <c r="S1021" s="81">
        <v>1</v>
      </c>
      <c r="T1021" s="81">
        <v>0</v>
      </c>
      <c r="U1021" s="81">
        <v>0</v>
      </c>
      <c r="V1021" s="81">
        <v>0</v>
      </c>
      <c r="W1021" s="102">
        <v>970845</v>
      </c>
      <c r="X1021" s="102">
        <v>0</v>
      </c>
      <c r="Y1021" s="102">
        <v>0</v>
      </c>
      <c r="Z1021" s="102">
        <v>3810.57</v>
      </c>
      <c r="AA1021" s="102">
        <v>0</v>
      </c>
      <c r="AB1021" s="102">
        <v>0</v>
      </c>
      <c r="AC1021" s="102">
        <v>970845</v>
      </c>
      <c r="AD1021" s="89">
        <v>44782</v>
      </c>
      <c r="AE1021" s="89">
        <v>46243</v>
      </c>
      <c r="AF1021" s="95">
        <v>970845</v>
      </c>
      <c r="AG1021" s="84">
        <v>1.36</v>
      </c>
      <c r="AH1021" s="84">
        <v>4</v>
      </c>
      <c r="AI1021" s="85">
        <v>4.7100000000000003E-2</v>
      </c>
      <c r="AJ1021" s="86">
        <v>1.36</v>
      </c>
      <c r="AK1021" s="86">
        <v>4</v>
      </c>
      <c r="AL1021" s="87">
        <v>4.7100000000000003E-2</v>
      </c>
      <c r="AM1021" s="91" t="s">
        <v>620</v>
      </c>
      <c r="AN1021" s="91" t="s">
        <v>621</v>
      </c>
      <c r="AO1021" s="19">
        <v>246.55</v>
      </c>
      <c r="AP1021" s="19">
        <v>246.55</v>
      </c>
      <c r="AQ1021" s="19">
        <v>246.55</v>
      </c>
      <c r="AR1021" s="19">
        <v>246.55</v>
      </c>
      <c r="AS1021" s="19">
        <v>246.55</v>
      </c>
      <c r="AT1021" s="19">
        <v>246.55</v>
      </c>
      <c r="AU1021" s="19">
        <v>246.55</v>
      </c>
      <c r="AV1021" s="19">
        <v>246.55</v>
      </c>
      <c r="AW1021" s="19">
        <v>246.55</v>
      </c>
      <c r="AX1021" s="19">
        <v>246.55</v>
      </c>
      <c r="AY1021" s="19">
        <v>246.55</v>
      </c>
      <c r="AZ1021" s="19">
        <v>246.55</v>
      </c>
      <c r="BA1021" s="19">
        <v>246.55</v>
      </c>
      <c r="BB1021" s="19">
        <v>246.55</v>
      </c>
      <c r="BC1021" s="19">
        <v>246.55</v>
      </c>
      <c r="BD1021" s="19">
        <v>246.55</v>
      </c>
      <c r="BE1021" s="19">
        <v>246.55</v>
      </c>
      <c r="BF1021" s="19">
        <v>246.55</v>
      </c>
      <c r="BG1021" s="19">
        <v>246.55</v>
      </c>
      <c r="BH1021" s="19">
        <v>246.55</v>
      </c>
      <c r="BI1021" s="19">
        <v>246.55</v>
      </c>
      <c r="BJ1021" s="19">
        <f t="shared" si="45"/>
        <v>2218.9499999999998</v>
      </c>
      <c r="BK1021" s="19">
        <f t="shared" si="46"/>
        <v>2958.6000000000004</v>
      </c>
      <c r="BL1021" s="19">
        <f t="shared" si="47"/>
        <v>5177.55</v>
      </c>
    </row>
    <row r="1022" spans="1:64" x14ac:dyDescent="0.25">
      <c r="A1022" s="52" t="s">
        <v>2835</v>
      </c>
      <c r="B1022" s="78" t="s">
        <v>1227</v>
      </c>
      <c r="C1022" s="79">
        <v>5</v>
      </c>
      <c r="D1022" s="80" t="s">
        <v>23</v>
      </c>
      <c r="E1022" s="79" t="s">
        <v>434</v>
      </c>
      <c r="F1022" s="79" t="s">
        <v>604</v>
      </c>
      <c r="G1022" s="79" t="s">
        <v>816</v>
      </c>
      <c r="H1022" s="79" t="s">
        <v>624</v>
      </c>
      <c r="I1022" s="79" t="s">
        <v>817</v>
      </c>
      <c r="J1022" s="79" t="s">
        <v>626</v>
      </c>
      <c r="K1022" s="79" t="s">
        <v>447</v>
      </c>
      <c r="L1022" s="79" t="s">
        <v>606</v>
      </c>
      <c r="M1022" s="79" t="s">
        <v>619</v>
      </c>
      <c r="N1022" s="81">
        <v>1</v>
      </c>
      <c r="O1022" s="81">
        <v>1</v>
      </c>
      <c r="P1022" s="81">
        <v>1</v>
      </c>
      <c r="Q1022" s="81">
        <v>1</v>
      </c>
      <c r="R1022" s="81">
        <v>1</v>
      </c>
      <c r="S1022" s="81">
        <v>1</v>
      </c>
      <c r="T1022" s="81">
        <v>0</v>
      </c>
      <c r="U1022" s="81">
        <v>0</v>
      </c>
      <c r="V1022" s="81">
        <v>0</v>
      </c>
      <c r="W1022" s="102">
        <v>969665</v>
      </c>
      <c r="X1022" s="102">
        <v>0</v>
      </c>
      <c r="Y1022" s="102">
        <v>0</v>
      </c>
      <c r="Z1022" s="102">
        <v>4096.83</v>
      </c>
      <c r="AA1022" s="102">
        <v>0</v>
      </c>
      <c r="AB1022" s="102">
        <v>0</v>
      </c>
      <c r="AC1022" s="102">
        <v>969665</v>
      </c>
      <c r="AD1022" s="89">
        <v>44782</v>
      </c>
      <c r="AE1022" s="89">
        <v>46608</v>
      </c>
      <c r="AF1022" s="95">
        <v>969665</v>
      </c>
      <c r="AG1022" s="84">
        <v>2.36</v>
      </c>
      <c r="AH1022" s="84">
        <v>5</v>
      </c>
      <c r="AI1022" s="85">
        <v>5.0700000000000002E-2</v>
      </c>
      <c r="AJ1022" s="86">
        <v>2.36</v>
      </c>
      <c r="AK1022" s="86">
        <v>5</v>
      </c>
      <c r="AL1022" s="87">
        <v>5.0700000000000002E-2</v>
      </c>
      <c r="AM1022" s="91" t="s">
        <v>620</v>
      </c>
      <c r="AN1022" s="91" t="s">
        <v>621</v>
      </c>
      <c r="AO1022" s="19">
        <v>897.46</v>
      </c>
      <c r="AP1022" s="19">
        <v>897.46</v>
      </c>
      <c r="AQ1022" s="19">
        <v>897.46</v>
      </c>
      <c r="AR1022" s="19">
        <v>897.46</v>
      </c>
      <c r="AS1022" s="19">
        <v>897.46</v>
      </c>
      <c r="AT1022" s="19">
        <v>0</v>
      </c>
      <c r="AU1022" s="19">
        <v>0</v>
      </c>
      <c r="AV1022" s="19">
        <v>0</v>
      </c>
      <c r="AW1022" s="19">
        <v>0</v>
      </c>
      <c r="AX1022" s="19">
        <v>0</v>
      </c>
      <c r="AY1022" s="19">
        <v>0</v>
      </c>
      <c r="AZ1022" s="19">
        <v>0</v>
      </c>
      <c r="BA1022" s="19">
        <v>0</v>
      </c>
      <c r="BB1022" s="19">
        <v>0</v>
      </c>
      <c r="BC1022" s="19">
        <v>0</v>
      </c>
      <c r="BD1022" s="19">
        <v>0</v>
      </c>
      <c r="BE1022" s="19">
        <v>0</v>
      </c>
      <c r="BF1022" s="19">
        <v>0</v>
      </c>
      <c r="BG1022" s="19">
        <v>0</v>
      </c>
      <c r="BH1022" s="19">
        <v>0</v>
      </c>
      <c r="BI1022" s="19">
        <v>0</v>
      </c>
      <c r="BJ1022" s="19">
        <f t="shared" si="45"/>
        <v>4487.3</v>
      </c>
      <c r="BK1022" s="19">
        <f t="shared" si="46"/>
        <v>0</v>
      </c>
      <c r="BL1022" s="19">
        <f t="shared" si="47"/>
        <v>4487.3</v>
      </c>
    </row>
    <row r="1023" spans="1:64" x14ac:dyDescent="0.25">
      <c r="A1023" s="52" t="s">
        <v>2836</v>
      </c>
      <c r="B1023" s="78" t="s">
        <v>1227</v>
      </c>
      <c r="C1023" s="79">
        <v>6</v>
      </c>
      <c r="D1023" s="80" t="s">
        <v>23</v>
      </c>
      <c r="E1023" s="79" t="s">
        <v>434</v>
      </c>
      <c r="F1023" s="79" t="s">
        <v>604</v>
      </c>
      <c r="G1023" s="79" t="s">
        <v>816</v>
      </c>
      <c r="H1023" s="79" t="s">
        <v>624</v>
      </c>
      <c r="I1023" s="79" t="s">
        <v>817</v>
      </c>
      <c r="J1023" s="79" t="s">
        <v>626</v>
      </c>
      <c r="K1023" s="79" t="s">
        <v>447</v>
      </c>
      <c r="L1023" s="79" t="s">
        <v>606</v>
      </c>
      <c r="M1023" s="79" t="s">
        <v>619</v>
      </c>
      <c r="N1023" s="81">
        <v>1</v>
      </c>
      <c r="O1023" s="81">
        <v>1</v>
      </c>
      <c r="P1023" s="81">
        <v>1</v>
      </c>
      <c r="Q1023" s="81">
        <v>1</v>
      </c>
      <c r="R1023" s="81">
        <v>1</v>
      </c>
      <c r="S1023" s="81">
        <v>1</v>
      </c>
      <c r="T1023" s="81">
        <v>0</v>
      </c>
      <c r="U1023" s="81">
        <v>0</v>
      </c>
      <c r="V1023" s="81">
        <v>0</v>
      </c>
      <c r="W1023" s="102">
        <v>1348002.5</v>
      </c>
      <c r="X1023" s="102">
        <v>0</v>
      </c>
      <c r="Y1023" s="102">
        <v>0</v>
      </c>
      <c r="Z1023" s="102">
        <v>6021.08</v>
      </c>
      <c r="AA1023" s="102">
        <v>0</v>
      </c>
      <c r="AB1023" s="102">
        <v>0</v>
      </c>
      <c r="AC1023" s="102">
        <v>1348002.5</v>
      </c>
      <c r="AD1023" s="89">
        <v>44782</v>
      </c>
      <c r="AE1023" s="89">
        <v>46974</v>
      </c>
      <c r="AF1023" s="95">
        <v>1348002.5</v>
      </c>
      <c r="AG1023" s="84">
        <v>3.36</v>
      </c>
      <c r="AH1023" s="84">
        <v>6</v>
      </c>
      <c r="AI1023" s="85">
        <v>5.3600000000000002E-2</v>
      </c>
      <c r="AJ1023" s="86">
        <v>3.36</v>
      </c>
      <c r="AK1023" s="86">
        <v>6</v>
      </c>
      <c r="AL1023" s="87">
        <v>5.3600000000000002E-2</v>
      </c>
      <c r="AM1023" s="91" t="s">
        <v>620</v>
      </c>
      <c r="AN1023" s="91" t="s">
        <v>621</v>
      </c>
      <c r="AO1023" s="19">
        <v>1546.34</v>
      </c>
      <c r="AP1023" s="19">
        <v>1546.34</v>
      </c>
      <c r="AQ1023" s="19">
        <v>1546.34</v>
      </c>
      <c r="AR1023" s="19">
        <v>1546.34</v>
      </c>
      <c r="AS1023" s="19">
        <v>1546.34</v>
      </c>
      <c r="AT1023" s="19">
        <v>1546.34</v>
      </c>
      <c r="AU1023" s="19">
        <v>1546.34</v>
      </c>
      <c r="AV1023" s="19">
        <v>1546.34</v>
      </c>
      <c r="AW1023" s="19">
        <v>1546.34</v>
      </c>
      <c r="AX1023" s="19">
        <v>1546.34</v>
      </c>
      <c r="AY1023" s="19">
        <v>1546.34</v>
      </c>
      <c r="AZ1023" s="19">
        <v>773.17</v>
      </c>
      <c r="BA1023" s="19">
        <v>773.17</v>
      </c>
      <c r="BB1023" s="19">
        <v>773.17</v>
      </c>
      <c r="BC1023" s="19">
        <v>773.17</v>
      </c>
      <c r="BD1023" s="19">
        <v>773.17</v>
      </c>
      <c r="BE1023" s="19">
        <v>773.17</v>
      </c>
      <c r="BF1023" s="19">
        <v>0</v>
      </c>
      <c r="BG1023" s="19">
        <v>0</v>
      </c>
      <c r="BH1023" s="19">
        <v>0</v>
      </c>
      <c r="BI1023" s="19">
        <v>0</v>
      </c>
      <c r="BJ1023" s="19">
        <f t="shared" si="45"/>
        <v>13917.06</v>
      </c>
      <c r="BK1023" s="19">
        <f t="shared" si="46"/>
        <v>7731.7</v>
      </c>
      <c r="BL1023" s="19">
        <f t="shared" si="47"/>
        <v>21648.76</v>
      </c>
    </row>
    <row r="1024" spans="1:64" x14ac:dyDescent="0.25">
      <c r="A1024" s="52" t="s">
        <v>2837</v>
      </c>
      <c r="B1024" s="78" t="s">
        <v>1227</v>
      </c>
      <c r="C1024" s="79">
        <v>7</v>
      </c>
      <c r="D1024" s="80" t="s">
        <v>23</v>
      </c>
      <c r="E1024" s="79" t="s">
        <v>434</v>
      </c>
      <c r="F1024" s="79" t="s">
        <v>604</v>
      </c>
      <c r="G1024" s="79" t="s">
        <v>816</v>
      </c>
      <c r="H1024" s="79" t="s">
        <v>624</v>
      </c>
      <c r="I1024" s="79" t="s">
        <v>817</v>
      </c>
      <c r="J1024" s="79" t="s">
        <v>626</v>
      </c>
      <c r="K1024" s="79" t="s">
        <v>447</v>
      </c>
      <c r="L1024" s="79" t="s">
        <v>606</v>
      </c>
      <c r="M1024" s="79" t="s">
        <v>619</v>
      </c>
      <c r="N1024" s="81">
        <v>1</v>
      </c>
      <c r="O1024" s="81">
        <v>1</v>
      </c>
      <c r="P1024" s="81">
        <v>1</v>
      </c>
      <c r="Q1024" s="81">
        <v>1</v>
      </c>
      <c r="R1024" s="81">
        <v>1</v>
      </c>
      <c r="S1024" s="81">
        <v>1</v>
      </c>
      <c r="T1024" s="81">
        <v>0</v>
      </c>
      <c r="U1024" s="81">
        <v>0</v>
      </c>
      <c r="V1024" s="81">
        <v>0</v>
      </c>
      <c r="W1024" s="102">
        <v>1097842.5</v>
      </c>
      <c r="X1024" s="102">
        <v>0</v>
      </c>
      <c r="Y1024" s="102">
        <v>0</v>
      </c>
      <c r="Z1024" s="102">
        <v>5159.8599999999997</v>
      </c>
      <c r="AA1024" s="102">
        <v>0</v>
      </c>
      <c r="AB1024" s="102">
        <v>0</v>
      </c>
      <c r="AC1024" s="102">
        <v>1097842.5</v>
      </c>
      <c r="AD1024" s="89">
        <v>44782</v>
      </c>
      <c r="AE1024" s="89">
        <v>47339</v>
      </c>
      <c r="AF1024" s="95">
        <v>1097842.5</v>
      </c>
      <c r="AG1024" s="84">
        <v>4.3600000000000003</v>
      </c>
      <c r="AH1024" s="84">
        <v>7</v>
      </c>
      <c r="AI1024" s="85">
        <v>5.6399999999999999E-2</v>
      </c>
      <c r="AJ1024" s="86">
        <v>4.3600000000000003</v>
      </c>
      <c r="AK1024" s="86">
        <v>7</v>
      </c>
      <c r="AL1024" s="87">
        <v>5.6399999999999999E-2</v>
      </c>
      <c r="AM1024" s="91" t="s">
        <v>620</v>
      </c>
      <c r="AN1024" s="91" t="s">
        <v>621</v>
      </c>
      <c r="AO1024" s="19">
        <v>3613.86</v>
      </c>
      <c r="AP1024" s="19">
        <v>3613.86</v>
      </c>
      <c r="AQ1024" s="19">
        <v>3613.86</v>
      </c>
      <c r="AR1024" s="19">
        <v>3613.86</v>
      </c>
      <c r="AS1024" s="19">
        <v>3613.86</v>
      </c>
      <c r="AT1024" s="19">
        <v>3613.86</v>
      </c>
      <c r="AU1024" s="19">
        <v>3613.86</v>
      </c>
      <c r="AV1024" s="19">
        <v>3613.86</v>
      </c>
      <c r="AW1024" s="19">
        <v>3613.86</v>
      </c>
      <c r="AX1024" s="19">
        <v>3613.86</v>
      </c>
      <c r="AY1024" s="19">
        <v>3613.86</v>
      </c>
      <c r="AZ1024" s="19">
        <v>3613.86</v>
      </c>
      <c r="BA1024" s="19">
        <v>3613.86</v>
      </c>
      <c r="BB1024" s="19">
        <v>3613.86</v>
      </c>
      <c r="BC1024" s="19">
        <v>3613.86</v>
      </c>
      <c r="BD1024" s="19">
        <v>3613.86</v>
      </c>
      <c r="BE1024" s="19">
        <v>3613.86</v>
      </c>
      <c r="BF1024" s="19">
        <v>3613.86</v>
      </c>
      <c r="BG1024" s="19">
        <v>3613.86</v>
      </c>
      <c r="BH1024" s="19">
        <v>3613.86</v>
      </c>
      <c r="BI1024" s="19">
        <v>3613.86</v>
      </c>
      <c r="BJ1024" s="19">
        <f t="shared" si="45"/>
        <v>32524.74</v>
      </c>
      <c r="BK1024" s="19">
        <f t="shared" si="46"/>
        <v>43366.32</v>
      </c>
      <c r="BL1024" s="19">
        <f t="shared" si="47"/>
        <v>75891.06</v>
      </c>
    </row>
    <row r="1025" spans="1:64" x14ac:dyDescent="0.25">
      <c r="A1025" s="52" t="s">
        <v>2838</v>
      </c>
      <c r="B1025" s="78" t="s">
        <v>1227</v>
      </c>
      <c r="C1025" s="79">
        <v>8</v>
      </c>
      <c r="D1025" s="80" t="s">
        <v>23</v>
      </c>
      <c r="E1025" s="79" t="s">
        <v>434</v>
      </c>
      <c r="F1025" s="79" t="s">
        <v>604</v>
      </c>
      <c r="G1025" s="79" t="s">
        <v>816</v>
      </c>
      <c r="H1025" s="79" t="s">
        <v>624</v>
      </c>
      <c r="I1025" s="79" t="s">
        <v>817</v>
      </c>
      <c r="J1025" s="79" t="s">
        <v>626</v>
      </c>
      <c r="K1025" s="79" t="s">
        <v>447</v>
      </c>
      <c r="L1025" s="79" t="s">
        <v>606</v>
      </c>
      <c r="M1025" s="79" t="s">
        <v>619</v>
      </c>
      <c r="N1025" s="81">
        <v>1</v>
      </c>
      <c r="O1025" s="81">
        <v>1</v>
      </c>
      <c r="P1025" s="81">
        <v>1</v>
      </c>
      <c r="Q1025" s="81">
        <v>1</v>
      </c>
      <c r="R1025" s="81">
        <v>1</v>
      </c>
      <c r="S1025" s="81">
        <v>1</v>
      </c>
      <c r="T1025" s="81">
        <v>0</v>
      </c>
      <c r="U1025" s="81">
        <v>0</v>
      </c>
      <c r="V1025" s="81">
        <v>0</v>
      </c>
      <c r="W1025" s="102">
        <v>465657.5</v>
      </c>
      <c r="X1025" s="102">
        <v>0</v>
      </c>
      <c r="Y1025" s="102">
        <v>0</v>
      </c>
      <c r="Z1025" s="102">
        <v>2301.12</v>
      </c>
      <c r="AA1025" s="102">
        <v>0</v>
      </c>
      <c r="AB1025" s="102">
        <v>0</v>
      </c>
      <c r="AC1025" s="102">
        <v>465657.5</v>
      </c>
      <c r="AD1025" s="89">
        <v>44782</v>
      </c>
      <c r="AE1025" s="89">
        <v>47704</v>
      </c>
      <c r="AF1025" s="95">
        <v>465657.5</v>
      </c>
      <c r="AG1025" s="84">
        <v>5.36</v>
      </c>
      <c r="AH1025" s="84">
        <v>8</v>
      </c>
      <c r="AI1025" s="85">
        <v>5.9299999999999999E-2</v>
      </c>
      <c r="AJ1025" s="86">
        <v>5.36</v>
      </c>
      <c r="AK1025" s="86">
        <v>8</v>
      </c>
      <c r="AL1025" s="87">
        <v>5.9299999999999999E-2</v>
      </c>
      <c r="AM1025" s="91" t="s">
        <v>620</v>
      </c>
      <c r="AN1025" s="91" t="s">
        <v>621</v>
      </c>
      <c r="AO1025" s="19">
        <v>3966.84</v>
      </c>
      <c r="AP1025" s="19">
        <v>3966.84</v>
      </c>
      <c r="AQ1025" s="19">
        <v>3966.84</v>
      </c>
      <c r="AR1025" s="19">
        <v>3966.84</v>
      </c>
      <c r="AS1025" s="19">
        <v>3966.84</v>
      </c>
      <c r="AT1025" s="19">
        <v>3966.84</v>
      </c>
      <c r="AU1025" s="19">
        <v>3966.84</v>
      </c>
      <c r="AV1025" s="19">
        <v>3966.84</v>
      </c>
      <c r="AW1025" s="19">
        <v>3966.84</v>
      </c>
      <c r="AX1025" s="19">
        <v>3966.84</v>
      </c>
      <c r="AY1025" s="19">
        <v>3966.84</v>
      </c>
      <c r="AZ1025" s="19">
        <v>3966.84</v>
      </c>
      <c r="BA1025" s="19">
        <v>3966.84</v>
      </c>
      <c r="BB1025" s="19">
        <v>3966.84</v>
      </c>
      <c r="BC1025" s="19">
        <v>3966.84</v>
      </c>
      <c r="BD1025" s="19">
        <v>3966.84</v>
      </c>
      <c r="BE1025" s="19">
        <v>3966.84</v>
      </c>
      <c r="BF1025" s="19">
        <v>3966.84</v>
      </c>
      <c r="BG1025" s="19">
        <v>3966.84</v>
      </c>
      <c r="BH1025" s="19">
        <v>3966.84</v>
      </c>
      <c r="BI1025" s="19">
        <v>3966.84</v>
      </c>
      <c r="BJ1025" s="19">
        <f t="shared" si="45"/>
        <v>35701.56</v>
      </c>
      <c r="BK1025" s="19">
        <f t="shared" si="46"/>
        <v>47602.079999999987</v>
      </c>
      <c r="BL1025" s="19">
        <f t="shared" si="47"/>
        <v>83303.639999999985</v>
      </c>
    </row>
    <row r="1026" spans="1:64" x14ac:dyDescent="0.25">
      <c r="A1026" s="52" t="s">
        <v>2839</v>
      </c>
      <c r="B1026" s="78" t="s">
        <v>1227</v>
      </c>
      <c r="C1026" s="79">
        <v>9</v>
      </c>
      <c r="D1026" s="80" t="s">
        <v>23</v>
      </c>
      <c r="E1026" s="79" t="s">
        <v>434</v>
      </c>
      <c r="F1026" s="79" t="s">
        <v>604</v>
      </c>
      <c r="G1026" s="79" t="s">
        <v>816</v>
      </c>
      <c r="H1026" s="79" t="s">
        <v>624</v>
      </c>
      <c r="I1026" s="79" t="s">
        <v>817</v>
      </c>
      <c r="J1026" s="79" t="s">
        <v>626</v>
      </c>
      <c r="K1026" s="79" t="s">
        <v>447</v>
      </c>
      <c r="L1026" s="79" t="s">
        <v>606</v>
      </c>
      <c r="M1026" s="79" t="s">
        <v>619</v>
      </c>
      <c r="N1026" s="81">
        <v>1</v>
      </c>
      <c r="O1026" s="81">
        <v>1</v>
      </c>
      <c r="P1026" s="81">
        <v>1</v>
      </c>
      <c r="Q1026" s="81">
        <v>1</v>
      </c>
      <c r="R1026" s="81">
        <v>1</v>
      </c>
      <c r="S1026" s="81">
        <v>1</v>
      </c>
      <c r="T1026" s="81">
        <v>0</v>
      </c>
      <c r="U1026" s="81">
        <v>0</v>
      </c>
      <c r="V1026" s="81">
        <v>0</v>
      </c>
      <c r="W1026" s="102">
        <v>47642.5</v>
      </c>
      <c r="X1026" s="102">
        <v>0</v>
      </c>
      <c r="Y1026" s="102">
        <v>0</v>
      </c>
      <c r="Z1026" s="102">
        <v>246.55</v>
      </c>
      <c r="AA1026" s="102">
        <v>0</v>
      </c>
      <c r="AB1026" s="102">
        <v>0</v>
      </c>
      <c r="AC1026" s="102">
        <v>47642.5</v>
      </c>
      <c r="AD1026" s="89">
        <v>44782</v>
      </c>
      <c r="AE1026" s="89">
        <v>48069</v>
      </c>
      <c r="AF1026" s="95">
        <v>47642.5</v>
      </c>
      <c r="AG1026" s="84">
        <v>6.36</v>
      </c>
      <c r="AH1026" s="84">
        <v>9</v>
      </c>
      <c r="AI1026" s="85">
        <v>6.2100000000000002E-2</v>
      </c>
      <c r="AJ1026" s="86">
        <v>6.36</v>
      </c>
      <c r="AK1026" s="86">
        <v>9</v>
      </c>
      <c r="AL1026" s="87">
        <v>6.2100000000000002E-2</v>
      </c>
      <c r="AM1026" s="91" t="s">
        <v>620</v>
      </c>
      <c r="AN1026" s="91" t="s">
        <v>621</v>
      </c>
      <c r="AO1026" s="19">
        <v>2668.32</v>
      </c>
      <c r="AP1026" s="19">
        <v>2668.32</v>
      </c>
      <c r="AQ1026" s="19">
        <v>2668.32</v>
      </c>
      <c r="AR1026" s="19">
        <v>2668.32</v>
      </c>
      <c r="AS1026" s="19">
        <v>2668.32</v>
      </c>
      <c r="AT1026" s="19">
        <v>2668.32</v>
      </c>
      <c r="AU1026" s="19">
        <v>2668.32</v>
      </c>
      <c r="AV1026" s="19">
        <v>2668.32</v>
      </c>
      <c r="AW1026" s="19">
        <v>2668.32</v>
      </c>
      <c r="AX1026" s="19">
        <v>2668.32</v>
      </c>
      <c r="AY1026" s="19">
        <v>2668.32</v>
      </c>
      <c r="AZ1026" s="19">
        <v>2668.32</v>
      </c>
      <c r="BA1026" s="19">
        <v>2668.32</v>
      </c>
      <c r="BB1026" s="19">
        <v>2668.32</v>
      </c>
      <c r="BC1026" s="19">
        <v>2668.32</v>
      </c>
      <c r="BD1026" s="19">
        <v>2668.32</v>
      </c>
      <c r="BE1026" s="19">
        <v>2668.32</v>
      </c>
      <c r="BF1026" s="19">
        <v>2668.32</v>
      </c>
      <c r="BG1026" s="19">
        <v>2668.32</v>
      </c>
      <c r="BH1026" s="19">
        <v>2668.32</v>
      </c>
      <c r="BI1026" s="19">
        <v>2668.32</v>
      </c>
      <c r="BJ1026" s="19">
        <f t="shared" si="45"/>
        <v>24014.880000000001</v>
      </c>
      <c r="BK1026" s="19">
        <f t="shared" si="46"/>
        <v>32019.84</v>
      </c>
      <c r="BL1026" s="19">
        <f t="shared" si="47"/>
        <v>56034.720000000001</v>
      </c>
    </row>
    <row r="1027" spans="1:64" x14ac:dyDescent="0.25">
      <c r="A1027" s="52" t="s">
        <v>2840</v>
      </c>
      <c r="B1027" s="78" t="s">
        <v>1228</v>
      </c>
      <c r="C1027" s="79">
        <v>2</v>
      </c>
      <c r="D1027" s="80" t="s">
        <v>23</v>
      </c>
      <c r="E1027" s="79" t="s">
        <v>434</v>
      </c>
      <c r="F1027" s="79" t="s">
        <v>604</v>
      </c>
      <c r="G1027" s="79" t="s">
        <v>816</v>
      </c>
      <c r="H1027" s="79" t="s">
        <v>624</v>
      </c>
      <c r="I1027" s="79" t="s">
        <v>817</v>
      </c>
      <c r="J1027" s="79" t="s">
        <v>626</v>
      </c>
      <c r="K1027" s="79" t="s">
        <v>447</v>
      </c>
      <c r="L1027" s="79" t="s">
        <v>606</v>
      </c>
      <c r="M1027" s="79" t="s">
        <v>619</v>
      </c>
      <c r="N1027" s="81">
        <v>1</v>
      </c>
      <c r="O1027" s="81">
        <v>1</v>
      </c>
      <c r="P1027" s="81">
        <v>1</v>
      </c>
      <c r="Q1027" s="81">
        <v>1</v>
      </c>
      <c r="R1027" s="81">
        <v>1</v>
      </c>
      <c r="S1027" s="81">
        <v>1</v>
      </c>
      <c r="T1027" s="81">
        <v>0</v>
      </c>
      <c r="U1027" s="81">
        <v>0</v>
      </c>
      <c r="V1027" s="81">
        <v>0</v>
      </c>
      <c r="W1027" s="102">
        <v>250455</v>
      </c>
      <c r="X1027" s="102">
        <v>0</v>
      </c>
      <c r="Y1027" s="102">
        <v>0</v>
      </c>
      <c r="Z1027" s="102">
        <v>897.46</v>
      </c>
      <c r="AA1027" s="102">
        <v>0</v>
      </c>
      <c r="AB1027" s="102">
        <v>0</v>
      </c>
      <c r="AC1027" s="102">
        <v>250455</v>
      </c>
      <c r="AD1027" s="89">
        <v>44783</v>
      </c>
      <c r="AE1027" s="89">
        <v>45879</v>
      </c>
      <c r="AF1027" s="95">
        <v>500910</v>
      </c>
      <c r="AG1027" s="84">
        <v>0.36</v>
      </c>
      <c r="AH1027" s="84">
        <v>3</v>
      </c>
      <c r="AI1027" s="85">
        <v>4.2999999999999997E-2</v>
      </c>
      <c r="AJ1027" s="86">
        <v>0.36</v>
      </c>
      <c r="AK1027" s="86">
        <v>3</v>
      </c>
      <c r="AL1027" s="87">
        <v>4.2999999999999997E-2</v>
      </c>
      <c r="AM1027" s="91" t="s">
        <v>620</v>
      </c>
      <c r="AN1027" s="91" t="s">
        <v>621</v>
      </c>
      <c r="AO1027" s="19">
        <v>524.79999999999995</v>
      </c>
      <c r="AP1027" s="19">
        <v>524.79999999999995</v>
      </c>
      <c r="AQ1027" s="19">
        <v>524.79999999999995</v>
      </c>
      <c r="AR1027" s="19">
        <v>524.79999999999995</v>
      </c>
      <c r="AS1027" s="19">
        <v>524.79999999999995</v>
      </c>
      <c r="AT1027" s="19">
        <v>524.79999999999995</v>
      </c>
      <c r="AU1027" s="19">
        <v>524.79999999999995</v>
      </c>
      <c r="AV1027" s="19">
        <v>524.79999999999995</v>
      </c>
      <c r="AW1027" s="19">
        <v>524.79999999999995</v>
      </c>
      <c r="AX1027" s="19">
        <v>524.79999999999995</v>
      </c>
      <c r="AY1027" s="19">
        <v>524.79999999999995</v>
      </c>
      <c r="AZ1027" s="19">
        <v>524.79999999999995</v>
      </c>
      <c r="BA1027" s="19">
        <v>524.79999999999995</v>
      </c>
      <c r="BB1027" s="19">
        <v>524.79999999999995</v>
      </c>
      <c r="BC1027" s="19">
        <v>524.79999999999995</v>
      </c>
      <c r="BD1027" s="19">
        <v>524.79999999999995</v>
      </c>
      <c r="BE1027" s="19">
        <v>524.79999999999995</v>
      </c>
      <c r="BF1027" s="19">
        <v>524.79999999999995</v>
      </c>
      <c r="BG1027" s="19">
        <v>524.79999999999995</v>
      </c>
      <c r="BH1027" s="19">
        <v>524.79999999999995</v>
      </c>
      <c r="BI1027" s="19">
        <v>524.79999999999995</v>
      </c>
      <c r="BJ1027" s="19">
        <f t="shared" ref="BJ1027:BJ1090" si="48">SUM(AO1027:AW1027)</f>
        <v>4723.2000000000007</v>
      </c>
      <c r="BK1027" s="19">
        <f t="shared" si="46"/>
        <v>6297.6000000000013</v>
      </c>
      <c r="BL1027" s="19">
        <f t="shared" si="47"/>
        <v>11020.800000000003</v>
      </c>
    </row>
    <row r="1028" spans="1:64" x14ac:dyDescent="0.25">
      <c r="A1028" s="52" t="s">
        <v>2841</v>
      </c>
      <c r="B1028" s="78" t="s">
        <v>1228</v>
      </c>
      <c r="C1028" s="79">
        <v>3</v>
      </c>
      <c r="D1028" s="80" t="s">
        <v>23</v>
      </c>
      <c r="E1028" s="79" t="s">
        <v>434</v>
      </c>
      <c r="F1028" s="79" t="s">
        <v>604</v>
      </c>
      <c r="G1028" s="79" t="s">
        <v>816</v>
      </c>
      <c r="H1028" s="79" t="s">
        <v>624</v>
      </c>
      <c r="I1028" s="79" t="s">
        <v>817</v>
      </c>
      <c r="J1028" s="79" t="s">
        <v>626</v>
      </c>
      <c r="K1028" s="79" t="s">
        <v>447</v>
      </c>
      <c r="L1028" s="79" t="s">
        <v>606</v>
      </c>
      <c r="M1028" s="79" t="s">
        <v>619</v>
      </c>
      <c r="N1028" s="81">
        <v>1</v>
      </c>
      <c r="O1028" s="81">
        <v>1</v>
      </c>
      <c r="P1028" s="81">
        <v>1</v>
      </c>
      <c r="Q1028" s="81">
        <v>1</v>
      </c>
      <c r="R1028" s="81">
        <v>1</v>
      </c>
      <c r="S1028" s="81">
        <v>1</v>
      </c>
      <c r="T1028" s="81">
        <v>0</v>
      </c>
      <c r="U1028" s="81">
        <v>0</v>
      </c>
      <c r="V1028" s="81">
        <v>0</v>
      </c>
      <c r="W1028" s="102">
        <v>393972.5</v>
      </c>
      <c r="X1028" s="102">
        <v>0</v>
      </c>
      <c r="Y1028" s="102">
        <v>0</v>
      </c>
      <c r="Z1028" s="102">
        <v>1546.34</v>
      </c>
      <c r="AA1028" s="102">
        <v>0</v>
      </c>
      <c r="AB1028" s="102">
        <v>0</v>
      </c>
      <c r="AC1028" s="102">
        <v>393972.5</v>
      </c>
      <c r="AD1028" s="89">
        <v>44783</v>
      </c>
      <c r="AE1028" s="89">
        <v>46244</v>
      </c>
      <c r="AF1028" s="95">
        <v>393972.5</v>
      </c>
      <c r="AG1028" s="84">
        <v>1.36</v>
      </c>
      <c r="AH1028" s="84">
        <v>4</v>
      </c>
      <c r="AI1028" s="85">
        <v>4.7100000000000003E-2</v>
      </c>
      <c r="AJ1028" s="86">
        <v>1.36</v>
      </c>
      <c r="AK1028" s="86">
        <v>4</v>
      </c>
      <c r="AL1028" s="87">
        <v>4.7100000000000003E-2</v>
      </c>
      <c r="AM1028" s="91" t="s">
        <v>620</v>
      </c>
      <c r="AN1028" s="91" t="s">
        <v>621</v>
      </c>
      <c r="AO1028" s="19">
        <v>0</v>
      </c>
      <c r="AP1028" s="19">
        <v>69262.86</v>
      </c>
      <c r="AQ1028" s="19">
        <v>0</v>
      </c>
      <c r="AR1028" s="19">
        <v>0</v>
      </c>
      <c r="AS1028" s="19">
        <v>0</v>
      </c>
      <c r="AT1028" s="19">
        <v>0</v>
      </c>
      <c r="AU1028" s="19">
        <v>0</v>
      </c>
      <c r="AV1028" s="19">
        <v>0</v>
      </c>
      <c r="AW1028" s="19">
        <v>0</v>
      </c>
      <c r="AX1028" s="19">
        <v>0</v>
      </c>
      <c r="AY1028" s="19">
        <v>0</v>
      </c>
      <c r="AZ1028" s="19">
        <v>0</v>
      </c>
      <c r="BA1028" s="19">
        <v>0</v>
      </c>
      <c r="BB1028" s="19">
        <v>0</v>
      </c>
      <c r="BC1028" s="19">
        <v>0</v>
      </c>
      <c r="BD1028" s="19">
        <v>0</v>
      </c>
      <c r="BE1028" s="19">
        <v>0</v>
      </c>
      <c r="BF1028" s="19">
        <v>0</v>
      </c>
      <c r="BG1028" s="19">
        <v>0</v>
      </c>
      <c r="BH1028" s="19">
        <v>0</v>
      </c>
      <c r="BI1028" s="19">
        <v>0</v>
      </c>
      <c r="BJ1028" s="19">
        <f t="shared" si="48"/>
        <v>69262.86</v>
      </c>
      <c r="BK1028" s="19">
        <f t="shared" ref="BK1028:BK1091" si="49">SUM(AX1028:BI1028)</f>
        <v>0</v>
      </c>
      <c r="BL1028" s="19">
        <f t="shared" ref="BL1028:BL1091" si="50">BJ1028+BK1028</f>
        <v>69262.86</v>
      </c>
    </row>
    <row r="1029" spans="1:64" x14ac:dyDescent="0.25">
      <c r="A1029" s="52" t="s">
        <v>2842</v>
      </c>
      <c r="B1029" s="78" t="s">
        <v>1228</v>
      </c>
      <c r="C1029" s="79">
        <v>4</v>
      </c>
      <c r="D1029" s="80" t="s">
        <v>23</v>
      </c>
      <c r="E1029" s="79" t="s">
        <v>434</v>
      </c>
      <c r="F1029" s="79" t="s">
        <v>604</v>
      </c>
      <c r="G1029" s="79" t="s">
        <v>816</v>
      </c>
      <c r="H1029" s="79" t="s">
        <v>624</v>
      </c>
      <c r="I1029" s="79" t="s">
        <v>817</v>
      </c>
      <c r="J1029" s="79" t="s">
        <v>626</v>
      </c>
      <c r="K1029" s="79" t="s">
        <v>447</v>
      </c>
      <c r="L1029" s="79" t="s">
        <v>606</v>
      </c>
      <c r="M1029" s="79" t="s">
        <v>619</v>
      </c>
      <c r="N1029" s="81">
        <v>1</v>
      </c>
      <c r="O1029" s="81">
        <v>1</v>
      </c>
      <c r="P1029" s="81">
        <v>1</v>
      </c>
      <c r="Q1029" s="81">
        <v>1</v>
      </c>
      <c r="R1029" s="81">
        <v>1</v>
      </c>
      <c r="S1029" s="81">
        <v>1</v>
      </c>
      <c r="T1029" s="81">
        <v>0</v>
      </c>
      <c r="U1029" s="81">
        <v>0</v>
      </c>
      <c r="V1029" s="81">
        <v>0</v>
      </c>
      <c r="W1029" s="102">
        <v>855352.5</v>
      </c>
      <c r="X1029" s="102">
        <v>0</v>
      </c>
      <c r="Y1029" s="102">
        <v>0</v>
      </c>
      <c r="Z1029" s="102">
        <v>3613.86</v>
      </c>
      <c r="AA1029" s="102">
        <v>0</v>
      </c>
      <c r="AB1029" s="102">
        <v>0</v>
      </c>
      <c r="AC1029" s="102">
        <v>855352.5</v>
      </c>
      <c r="AD1029" s="89">
        <v>44783</v>
      </c>
      <c r="AE1029" s="89">
        <v>46609</v>
      </c>
      <c r="AF1029" s="95">
        <v>855352.5</v>
      </c>
      <c r="AG1029" s="84">
        <v>2.36</v>
      </c>
      <c r="AH1029" s="84">
        <v>5</v>
      </c>
      <c r="AI1029" s="85">
        <v>5.0700000000000002E-2</v>
      </c>
      <c r="AJ1029" s="86">
        <v>2.36</v>
      </c>
      <c r="AK1029" s="86">
        <v>5</v>
      </c>
      <c r="AL1029" s="87">
        <v>5.0700000000000002E-2</v>
      </c>
      <c r="AM1029" s="91" t="s">
        <v>620</v>
      </c>
      <c r="AN1029" s="91" t="s">
        <v>621</v>
      </c>
      <c r="AO1029" s="19">
        <v>0</v>
      </c>
      <c r="AP1029" s="19">
        <v>72822.78</v>
      </c>
      <c r="AQ1029" s="19">
        <v>0</v>
      </c>
      <c r="AR1029" s="19">
        <v>0</v>
      </c>
      <c r="AS1029" s="19">
        <v>0</v>
      </c>
      <c r="AT1029" s="19">
        <v>0</v>
      </c>
      <c r="AU1029" s="19">
        <v>0</v>
      </c>
      <c r="AV1029" s="19">
        <v>72822.78</v>
      </c>
      <c r="AW1029" s="19">
        <v>0</v>
      </c>
      <c r="AX1029" s="19">
        <v>0</v>
      </c>
      <c r="AY1029" s="19">
        <v>0</v>
      </c>
      <c r="AZ1029" s="19">
        <v>0</v>
      </c>
      <c r="BA1029" s="19">
        <v>0</v>
      </c>
      <c r="BB1029" s="19">
        <v>72822.78</v>
      </c>
      <c r="BC1029" s="19">
        <v>0</v>
      </c>
      <c r="BD1029" s="19">
        <v>0</v>
      </c>
      <c r="BE1029" s="19">
        <v>0</v>
      </c>
      <c r="BF1029" s="19">
        <v>0</v>
      </c>
      <c r="BG1029" s="19">
        <v>0</v>
      </c>
      <c r="BH1029" s="19">
        <v>72822.78</v>
      </c>
      <c r="BI1029" s="19">
        <v>0</v>
      </c>
      <c r="BJ1029" s="19">
        <f t="shared" si="48"/>
        <v>145645.56</v>
      </c>
      <c r="BK1029" s="19">
        <f t="shared" si="49"/>
        <v>145645.56</v>
      </c>
      <c r="BL1029" s="19">
        <f t="shared" si="50"/>
        <v>291291.12</v>
      </c>
    </row>
    <row r="1030" spans="1:64" x14ac:dyDescent="0.25">
      <c r="A1030" s="52" t="s">
        <v>2843</v>
      </c>
      <c r="B1030" s="78" t="s">
        <v>1228</v>
      </c>
      <c r="C1030" s="79">
        <v>5</v>
      </c>
      <c r="D1030" s="80" t="s">
        <v>23</v>
      </c>
      <c r="E1030" s="79" t="s">
        <v>434</v>
      </c>
      <c r="F1030" s="79" t="s">
        <v>604</v>
      </c>
      <c r="G1030" s="79" t="s">
        <v>816</v>
      </c>
      <c r="H1030" s="79" t="s">
        <v>624</v>
      </c>
      <c r="I1030" s="79" t="s">
        <v>817</v>
      </c>
      <c r="J1030" s="79" t="s">
        <v>626</v>
      </c>
      <c r="K1030" s="79" t="s">
        <v>447</v>
      </c>
      <c r="L1030" s="79" t="s">
        <v>606</v>
      </c>
      <c r="M1030" s="79" t="s">
        <v>619</v>
      </c>
      <c r="N1030" s="81">
        <v>1</v>
      </c>
      <c r="O1030" s="81">
        <v>1</v>
      </c>
      <c r="P1030" s="81">
        <v>1</v>
      </c>
      <c r="Q1030" s="81">
        <v>1</v>
      </c>
      <c r="R1030" s="81">
        <v>1</v>
      </c>
      <c r="S1030" s="81">
        <v>1</v>
      </c>
      <c r="T1030" s="81">
        <v>0</v>
      </c>
      <c r="U1030" s="81">
        <v>0</v>
      </c>
      <c r="V1030" s="81">
        <v>0</v>
      </c>
      <c r="W1030" s="102">
        <v>888097.5</v>
      </c>
      <c r="X1030" s="102">
        <v>0</v>
      </c>
      <c r="Y1030" s="102">
        <v>0</v>
      </c>
      <c r="Z1030" s="102">
        <v>3966.84</v>
      </c>
      <c r="AA1030" s="102">
        <v>0</v>
      </c>
      <c r="AB1030" s="102">
        <v>0</v>
      </c>
      <c r="AC1030" s="102">
        <v>888097.5</v>
      </c>
      <c r="AD1030" s="89">
        <v>44783</v>
      </c>
      <c r="AE1030" s="89">
        <v>46975</v>
      </c>
      <c r="AF1030" s="95">
        <v>888097.5</v>
      </c>
      <c r="AG1030" s="84">
        <v>3.36</v>
      </c>
      <c r="AH1030" s="84">
        <v>6</v>
      </c>
      <c r="AI1030" s="85">
        <v>5.3600000000000002E-2</v>
      </c>
      <c r="AJ1030" s="86">
        <v>3.36</v>
      </c>
      <c r="AK1030" s="86">
        <v>6</v>
      </c>
      <c r="AL1030" s="87">
        <v>5.3600000000000002E-2</v>
      </c>
      <c r="AM1030" s="91" t="s">
        <v>620</v>
      </c>
      <c r="AN1030" s="91" t="s">
        <v>621</v>
      </c>
      <c r="AO1030" s="19">
        <v>0</v>
      </c>
      <c r="AP1030" s="19">
        <v>232489.41</v>
      </c>
      <c r="AQ1030" s="19">
        <v>0</v>
      </c>
      <c r="AR1030" s="19">
        <v>0</v>
      </c>
      <c r="AS1030" s="19">
        <v>0</v>
      </c>
      <c r="AT1030" s="19">
        <v>0</v>
      </c>
      <c r="AU1030" s="19">
        <v>0</v>
      </c>
      <c r="AV1030" s="19">
        <v>0</v>
      </c>
      <c r="AW1030" s="19">
        <v>0</v>
      </c>
      <c r="AX1030" s="19">
        <v>0</v>
      </c>
      <c r="AY1030" s="19">
        <v>0</v>
      </c>
      <c r="AZ1030" s="19">
        <v>0</v>
      </c>
      <c r="BA1030" s="19">
        <v>0</v>
      </c>
      <c r="BB1030" s="19">
        <v>0</v>
      </c>
      <c r="BC1030" s="19">
        <v>0</v>
      </c>
      <c r="BD1030" s="19">
        <v>0</v>
      </c>
      <c r="BE1030" s="19">
        <v>0</v>
      </c>
      <c r="BF1030" s="19">
        <v>0</v>
      </c>
      <c r="BG1030" s="19">
        <v>0</v>
      </c>
      <c r="BH1030" s="19">
        <v>0</v>
      </c>
      <c r="BI1030" s="19">
        <v>0</v>
      </c>
      <c r="BJ1030" s="19">
        <f t="shared" si="48"/>
        <v>232489.41</v>
      </c>
      <c r="BK1030" s="19">
        <f t="shared" si="49"/>
        <v>0</v>
      </c>
      <c r="BL1030" s="19">
        <f t="shared" si="50"/>
        <v>232489.41</v>
      </c>
    </row>
    <row r="1031" spans="1:64" x14ac:dyDescent="0.25">
      <c r="A1031" s="52" t="s">
        <v>2844</v>
      </c>
      <c r="B1031" s="78" t="s">
        <v>1228</v>
      </c>
      <c r="C1031" s="79">
        <v>6</v>
      </c>
      <c r="D1031" s="80" t="s">
        <v>23</v>
      </c>
      <c r="E1031" s="79" t="s">
        <v>434</v>
      </c>
      <c r="F1031" s="79" t="s">
        <v>604</v>
      </c>
      <c r="G1031" s="79" t="s">
        <v>816</v>
      </c>
      <c r="H1031" s="79" t="s">
        <v>624</v>
      </c>
      <c r="I1031" s="79" t="s">
        <v>817</v>
      </c>
      <c r="J1031" s="79" t="s">
        <v>626</v>
      </c>
      <c r="K1031" s="79" t="s">
        <v>447</v>
      </c>
      <c r="L1031" s="79" t="s">
        <v>606</v>
      </c>
      <c r="M1031" s="79" t="s">
        <v>619</v>
      </c>
      <c r="N1031" s="81">
        <v>1</v>
      </c>
      <c r="O1031" s="81">
        <v>1</v>
      </c>
      <c r="P1031" s="81">
        <v>1</v>
      </c>
      <c r="Q1031" s="81">
        <v>1</v>
      </c>
      <c r="R1031" s="81">
        <v>1</v>
      </c>
      <c r="S1031" s="81">
        <v>1</v>
      </c>
      <c r="T1031" s="81">
        <v>0</v>
      </c>
      <c r="U1031" s="81">
        <v>0</v>
      </c>
      <c r="V1031" s="81">
        <v>0</v>
      </c>
      <c r="W1031" s="102">
        <v>567727.5</v>
      </c>
      <c r="X1031" s="102">
        <v>0</v>
      </c>
      <c r="Y1031" s="102">
        <v>0</v>
      </c>
      <c r="Z1031" s="102">
        <v>2668.32</v>
      </c>
      <c r="AA1031" s="102">
        <v>0</v>
      </c>
      <c r="AB1031" s="102">
        <v>0</v>
      </c>
      <c r="AC1031" s="102">
        <v>567727.5</v>
      </c>
      <c r="AD1031" s="89">
        <v>44783</v>
      </c>
      <c r="AE1031" s="89">
        <v>47340</v>
      </c>
      <c r="AF1031" s="95">
        <v>567727.5</v>
      </c>
      <c r="AG1031" s="84">
        <v>4.3600000000000003</v>
      </c>
      <c r="AH1031" s="84">
        <v>7</v>
      </c>
      <c r="AI1031" s="85">
        <v>5.6399999999999999E-2</v>
      </c>
      <c r="AJ1031" s="86">
        <v>4.3600000000000003</v>
      </c>
      <c r="AK1031" s="86">
        <v>7</v>
      </c>
      <c r="AL1031" s="87">
        <v>5.6399999999999999E-2</v>
      </c>
      <c r="AM1031" s="91" t="s">
        <v>620</v>
      </c>
      <c r="AN1031" s="91" t="s">
        <v>621</v>
      </c>
      <c r="AO1031" s="19">
        <v>0</v>
      </c>
      <c r="AP1031" s="19">
        <v>1292932.74</v>
      </c>
      <c r="AQ1031" s="19">
        <v>0</v>
      </c>
      <c r="AR1031" s="19">
        <v>0</v>
      </c>
      <c r="AS1031" s="19">
        <v>0</v>
      </c>
      <c r="AT1031" s="19">
        <v>0</v>
      </c>
      <c r="AU1031" s="19">
        <v>0</v>
      </c>
      <c r="AV1031" s="19">
        <v>1292932.74</v>
      </c>
      <c r="AW1031" s="19">
        <v>0</v>
      </c>
      <c r="AX1031" s="19">
        <v>0</v>
      </c>
      <c r="AY1031" s="19">
        <v>0</v>
      </c>
      <c r="AZ1031" s="19">
        <v>0</v>
      </c>
      <c r="BA1031" s="19">
        <v>0</v>
      </c>
      <c r="BB1031" s="19">
        <v>1292932.74</v>
      </c>
      <c r="BC1031" s="19">
        <v>0</v>
      </c>
      <c r="BD1031" s="19">
        <v>0</v>
      </c>
      <c r="BE1031" s="19">
        <v>0</v>
      </c>
      <c r="BF1031" s="19">
        <v>0</v>
      </c>
      <c r="BG1031" s="19">
        <v>0</v>
      </c>
      <c r="BH1031" s="19">
        <v>1292932.74</v>
      </c>
      <c r="BI1031" s="19">
        <v>0</v>
      </c>
      <c r="BJ1031" s="19">
        <f t="shared" si="48"/>
        <v>2585865.48</v>
      </c>
      <c r="BK1031" s="19">
        <f t="shared" si="49"/>
        <v>2585865.48</v>
      </c>
      <c r="BL1031" s="19">
        <f t="shared" si="50"/>
        <v>5171730.96</v>
      </c>
    </row>
    <row r="1032" spans="1:64" x14ac:dyDescent="0.25">
      <c r="A1032" s="52" t="s">
        <v>2845</v>
      </c>
      <c r="B1032" s="78" t="s">
        <v>1228</v>
      </c>
      <c r="C1032" s="79">
        <v>7</v>
      </c>
      <c r="D1032" s="80" t="s">
        <v>23</v>
      </c>
      <c r="E1032" s="79" t="s">
        <v>434</v>
      </c>
      <c r="F1032" s="79" t="s">
        <v>604</v>
      </c>
      <c r="G1032" s="79" t="s">
        <v>816</v>
      </c>
      <c r="H1032" s="79" t="s">
        <v>624</v>
      </c>
      <c r="I1032" s="79" t="s">
        <v>817</v>
      </c>
      <c r="J1032" s="79" t="s">
        <v>626</v>
      </c>
      <c r="K1032" s="79" t="s">
        <v>447</v>
      </c>
      <c r="L1032" s="79" t="s">
        <v>606</v>
      </c>
      <c r="M1032" s="79" t="s">
        <v>619</v>
      </c>
      <c r="N1032" s="81">
        <v>1</v>
      </c>
      <c r="O1032" s="81">
        <v>1</v>
      </c>
      <c r="P1032" s="81">
        <v>1</v>
      </c>
      <c r="Q1032" s="81">
        <v>1</v>
      </c>
      <c r="R1032" s="81">
        <v>1</v>
      </c>
      <c r="S1032" s="81">
        <v>1</v>
      </c>
      <c r="T1032" s="81">
        <v>0</v>
      </c>
      <c r="U1032" s="81">
        <v>0</v>
      </c>
      <c r="V1032" s="81">
        <v>0</v>
      </c>
      <c r="W1032" s="102">
        <v>106200</v>
      </c>
      <c r="X1032" s="102">
        <v>0</v>
      </c>
      <c r="Y1032" s="102">
        <v>0</v>
      </c>
      <c r="Z1032" s="102">
        <v>524.79999999999995</v>
      </c>
      <c r="AA1032" s="102">
        <v>0</v>
      </c>
      <c r="AB1032" s="102">
        <v>0</v>
      </c>
      <c r="AC1032" s="102">
        <v>106200</v>
      </c>
      <c r="AD1032" s="89">
        <v>44783</v>
      </c>
      <c r="AE1032" s="89">
        <v>47705</v>
      </c>
      <c r="AF1032" s="95">
        <v>106200</v>
      </c>
      <c r="AG1032" s="84">
        <v>5.36</v>
      </c>
      <c r="AH1032" s="84">
        <v>8</v>
      </c>
      <c r="AI1032" s="85">
        <v>5.9299999999999999E-2</v>
      </c>
      <c r="AJ1032" s="86">
        <v>5.36</v>
      </c>
      <c r="AK1032" s="86">
        <v>8</v>
      </c>
      <c r="AL1032" s="87">
        <v>5.9299999999999999E-2</v>
      </c>
      <c r="AM1032" s="91" t="s">
        <v>620</v>
      </c>
      <c r="AN1032" s="91" t="s">
        <v>621</v>
      </c>
      <c r="AO1032" s="19">
        <v>0</v>
      </c>
      <c r="AP1032" s="19">
        <v>7129500</v>
      </c>
      <c r="AQ1032" s="19">
        <v>0</v>
      </c>
      <c r="AR1032" s="19">
        <v>0</v>
      </c>
      <c r="AS1032" s="19">
        <v>0</v>
      </c>
      <c r="AT1032" s="19">
        <v>0</v>
      </c>
      <c r="AU1032" s="19">
        <v>0</v>
      </c>
      <c r="AV1032" s="19">
        <v>7129500</v>
      </c>
      <c r="AW1032" s="19">
        <v>0</v>
      </c>
      <c r="AX1032" s="19">
        <v>0</v>
      </c>
      <c r="AY1032" s="19">
        <v>0</v>
      </c>
      <c r="AZ1032" s="19">
        <v>0</v>
      </c>
      <c r="BA1032" s="19">
        <v>0</v>
      </c>
      <c r="BB1032" s="19">
        <v>7129500</v>
      </c>
      <c r="BC1032" s="19">
        <v>0</v>
      </c>
      <c r="BD1032" s="19">
        <v>0</v>
      </c>
      <c r="BE1032" s="19">
        <v>0</v>
      </c>
      <c r="BF1032" s="19">
        <v>0</v>
      </c>
      <c r="BG1032" s="19">
        <v>0</v>
      </c>
      <c r="BH1032" s="19">
        <v>7129500</v>
      </c>
      <c r="BI1032" s="19">
        <v>0</v>
      </c>
      <c r="BJ1032" s="19">
        <f t="shared" si="48"/>
        <v>14259000</v>
      </c>
      <c r="BK1032" s="19">
        <f t="shared" si="49"/>
        <v>14259000</v>
      </c>
      <c r="BL1032" s="19">
        <f t="shared" si="50"/>
        <v>28518000</v>
      </c>
    </row>
    <row r="1033" spans="1:64" x14ac:dyDescent="0.25">
      <c r="A1033" s="52" t="s">
        <v>2846</v>
      </c>
      <c r="B1033" s="78" t="s">
        <v>1229</v>
      </c>
      <c r="C1033" s="79">
        <v>1</v>
      </c>
      <c r="D1033" s="80" t="s">
        <v>23</v>
      </c>
      <c r="E1033" s="79" t="s">
        <v>434</v>
      </c>
      <c r="F1033" s="79" t="s">
        <v>604</v>
      </c>
      <c r="G1033" s="79" t="s">
        <v>623</v>
      </c>
      <c r="H1033" s="79" t="s">
        <v>624</v>
      </c>
      <c r="I1033" s="79" t="s">
        <v>625</v>
      </c>
      <c r="J1033" s="79" t="s">
        <v>626</v>
      </c>
      <c r="K1033" s="79" t="s">
        <v>446</v>
      </c>
      <c r="L1033" s="79" t="s">
        <v>606</v>
      </c>
      <c r="M1033" s="79" t="s">
        <v>619</v>
      </c>
      <c r="N1033" s="81">
        <v>1</v>
      </c>
      <c r="O1033" s="81">
        <v>1</v>
      </c>
      <c r="P1033" s="81">
        <v>1</v>
      </c>
      <c r="Q1033" s="81">
        <v>1</v>
      </c>
      <c r="R1033" s="81">
        <v>1</v>
      </c>
      <c r="S1033" s="81">
        <v>1</v>
      </c>
      <c r="T1033" s="81">
        <v>0</v>
      </c>
      <c r="U1033" s="81">
        <v>0</v>
      </c>
      <c r="V1033" s="81">
        <v>0</v>
      </c>
      <c r="W1033" s="102">
        <v>2246860.98</v>
      </c>
      <c r="X1033" s="102">
        <v>0</v>
      </c>
      <c r="Y1033" s="102">
        <v>0</v>
      </c>
      <c r="Z1033" s="102">
        <v>0</v>
      </c>
      <c r="AA1033" s="102">
        <v>0</v>
      </c>
      <c r="AB1033" s="102">
        <v>0</v>
      </c>
      <c r="AC1033" s="102">
        <v>2246860.98</v>
      </c>
      <c r="AD1033" s="89">
        <v>44777</v>
      </c>
      <c r="AE1033" s="89">
        <v>45873</v>
      </c>
      <c r="AF1033" s="95">
        <v>2246860.98</v>
      </c>
      <c r="AG1033" s="84">
        <v>0.34</v>
      </c>
      <c r="AH1033" s="84">
        <v>3</v>
      </c>
      <c r="AI1033" s="85">
        <v>6.1652999999999999E-2</v>
      </c>
      <c r="AJ1033" s="86">
        <v>0.34</v>
      </c>
      <c r="AK1033" s="86">
        <v>3</v>
      </c>
      <c r="AL1033" s="87">
        <v>6.1652999999999999E-2</v>
      </c>
      <c r="AM1033" s="91" t="s">
        <v>620</v>
      </c>
      <c r="AN1033" s="91" t="s">
        <v>621</v>
      </c>
      <c r="AO1033" s="19">
        <v>0</v>
      </c>
      <c r="AP1033" s="19">
        <v>27185.200000000001</v>
      </c>
      <c r="AQ1033" s="19">
        <v>0</v>
      </c>
      <c r="AR1033" s="19">
        <v>0</v>
      </c>
      <c r="AS1033" s="19">
        <v>0</v>
      </c>
      <c r="AT1033" s="19">
        <v>0</v>
      </c>
      <c r="AU1033" s="19">
        <v>0</v>
      </c>
      <c r="AV1033" s="19">
        <v>0</v>
      </c>
      <c r="AW1033" s="19">
        <v>0</v>
      </c>
      <c r="AX1033" s="19">
        <v>0</v>
      </c>
      <c r="AY1033" s="19">
        <v>0</v>
      </c>
      <c r="AZ1033" s="19">
        <v>0</v>
      </c>
      <c r="BA1033" s="19">
        <v>0</v>
      </c>
      <c r="BB1033" s="19">
        <v>0</v>
      </c>
      <c r="BC1033" s="19">
        <v>0</v>
      </c>
      <c r="BD1033" s="19">
        <v>0</v>
      </c>
      <c r="BE1033" s="19">
        <v>0</v>
      </c>
      <c r="BF1033" s="19">
        <v>0</v>
      </c>
      <c r="BG1033" s="19">
        <v>0</v>
      </c>
      <c r="BH1033" s="19">
        <v>0</v>
      </c>
      <c r="BI1033" s="19">
        <v>0</v>
      </c>
      <c r="BJ1033" s="19">
        <f t="shared" si="48"/>
        <v>27185.200000000001</v>
      </c>
      <c r="BK1033" s="19">
        <f t="shared" si="49"/>
        <v>0</v>
      </c>
      <c r="BL1033" s="19">
        <f t="shared" si="50"/>
        <v>27185.200000000001</v>
      </c>
    </row>
    <row r="1034" spans="1:64" x14ac:dyDescent="0.25">
      <c r="A1034" s="52" t="s">
        <v>2847</v>
      </c>
      <c r="B1034" s="78" t="s">
        <v>1230</v>
      </c>
      <c r="C1034" s="79">
        <v>1</v>
      </c>
      <c r="D1034" s="80" t="s">
        <v>23</v>
      </c>
      <c r="E1034" s="79" t="s">
        <v>434</v>
      </c>
      <c r="F1034" s="79" t="s">
        <v>604</v>
      </c>
      <c r="G1034" s="79" t="s">
        <v>616</v>
      </c>
      <c r="H1034" s="79" t="s">
        <v>617</v>
      </c>
      <c r="I1034" s="79" t="s">
        <v>605</v>
      </c>
      <c r="J1034" s="79" t="s">
        <v>618</v>
      </c>
      <c r="K1034" s="79" t="s">
        <v>898</v>
      </c>
      <c r="L1034" s="79" t="s">
        <v>606</v>
      </c>
      <c r="M1034" s="79" t="s">
        <v>619</v>
      </c>
      <c r="N1034" s="81">
        <v>1</v>
      </c>
      <c r="O1034" s="81">
        <v>1</v>
      </c>
      <c r="P1034" s="81">
        <v>1</v>
      </c>
      <c r="Q1034" s="81">
        <v>0</v>
      </c>
      <c r="R1034" s="81">
        <v>0</v>
      </c>
      <c r="S1034" s="81">
        <v>1</v>
      </c>
      <c r="T1034" s="81">
        <v>1</v>
      </c>
      <c r="U1034" s="81">
        <v>1</v>
      </c>
      <c r="V1034" s="81">
        <v>0</v>
      </c>
      <c r="W1034" s="102">
        <v>1860975.88</v>
      </c>
      <c r="X1034" s="102">
        <v>0</v>
      </c>
      <c r="Y1034" s="102">
        <v>0</v>
      </c>
      <c r="Z1034" s="102">
        <v>0</v>
      </c>
      <c r="AA1034" s="102">
        <v>0</v>
      </c>
      <c r="AB1034" s="102">
        <v>0</v>
      </c>
      <c r="AC1034" s="102">
        <v>1860975.88</v>
      </c>
      <c r="AD1034" s="89">
        <v>44790</v>
      </c>
      <c r="AE1034" s="89">
        <v>48443</v>
      </c>
      <c r="AF1034" s="95">
        <v>1860975.88</v>
      </c>
      <c r="AG1034" s="84">
        <v>7.38</v>
      </c>
      <c r="AH1034" s="84">
        <v>10</v>
      </c>
      <c r="AI1034" s="85">
        <v>7.8262999999999999E-2</v>
      </c>
      <c r="AJ1034" s="86">
        <v>7.38</v>
      </c>
      <c r="AK1034" s="86">
        <v>10</v>
      </c>
      <c r="AL1034" s="87">
        <v>7.8262999999999999E-2</v>
      </c>
      <c r="AM1034" s="91" t="s">
        <v>620</v>
      </c>
      <c r="AN1034" s="91" t="s">
        <v>621</v>
      </c>
      <c r="AO1034" s="19">
        <v>0</v>
      </c>
      <c r="AP1034" s="19">
        <v>73122.97</v>
      </c>
      <c r="AQ1034" s="19">
        <v>0</v>
      </c>
      <c r="AR1034" s="19">
        <v>0</v>
      </c>
      <c r="AS1034" s="19">
        <v>0</v>
      </c>
      <c r="AT1034" s="19">
        <v>0</v>
      </c>
      <c r="AU1034" s="19">
        <v>0</v>
      </c>
      <c r="AV1034" s="19">
        <v>73122.97</v>
      </c>
      <c r="AW1034" s="19">
        <v>0</v>
      </c>
      <c r="AX1034" s="19">
        <v>0</v>
      </c>
      <c r="AY1034" s="19">
        <v>0</v>
      </c>
      <c r="AZ1034" s="19">
        <v>0</v>
      </c>
      <c r="BA1034" s="19">
        <v>0</v>
      </c>
      <c r="BB1034" s="19">
        <v>73122.97</v>
      </c>
      <c r="BC1034" s="19">
        <v>0</v>
      </c>
      <c r="BD1034" s="19">
        <v>0</v>
      </c>
      <c r="BE1034" s="19">
        <v>0</v>
      </c>
      <c r="BF1034" s="19">
        <v>0</v>
      </c>
      <c r="BG1034" s="19">
        <v>0</v>
      </c>
      <c r="BH1034" s="19">
        <v>73122.97</v>
      </c>
      <c r="BI1034" s="19">
        <v>0</v>
      </c>
      <c r="BJ1034" s="19">
        <f t="shared" si="48"/>
        <v>146245.94</v>
      </c>
      <c r="BK1034" s="19">
        <f t="shared" si="49"/>
        <v>146245.94</v>
      </c>
      <c r="BL1034" s="19">
        <f t="shared" si="50"/>
        <v>292491.88</v>
      </c>
    </row>
    <row r="1035" spans="1:64" x14ac:dyDescent="0.25">
      <c r="A1035" s="52" t="s">
        <v>2848</v>
      </c>
      <c r="B1035" s="78" t="s">
        <v>1231</v>
      </c>
      <c r="C1035" s="79">
        <v>1</v>
      </c>
      <c r="D1035" s="80" t="s">
        <v>23</v>
      </c>
      <c r="E1035" s="79" t="s">
        <v>434</v>
      </c>
      <c r="F1035" s="79" t="s">
        <v>604</v>
      </c>
      <c r="G1035" s="79" t="s">
        <v>623</v>
      </c>
      <c r="H1035" s="79" t="s">
        <v>624</v>
      </c>
      <c r="I1035" s="79" t="s">
        <v>625</v>
      </c>
      <c r="J1035" s="79" t="s">
        <v>626</v>
      </c>
      <c r="K1035" s="79" t="s">
        <v>446</v>
      </c>
      <c r="L1035" s="79" t="s">
        <v>606</v>
      </c>
      <c r="M1035" s="79" t="s">
        <v>619</v>
      </c>
      <c r="N1035" s="81">
        <v>1</v>
      </c>
      <c r="O1035" s="81">
        <v>1</v>
      </c>
      <c r="P1035" s="81">
        <v>1</v>
      </c>
      <c r="Q1035" s="81">
        <v>1</v>
      </c>
      <c r="R1035" s="81">
        <v>1</v>
      </c>
      <c r="S1035" s="81">
        <v>1</v>
      </c>
      <c r="T1035" s="81">
        <v>0</v>
      </c>
      <c r="U1035" s="81">
        <v>0</v>
      </c>
      <c r="V1035" s="81">
        <v>0</v>
      </c>
      <c r="W1035" s="102">
        <v>7541868.6699999999</v>
      </c>
      <c r="X1035" s="102">
        <v>0</v>
      </c>
      <c r="Y1035" s="102">
        <v>0</v>
      </c>
      <c r="Z1035" s="102">
        <v>0</v>
      </c>
      <c r="AA1035" s="102">
        <v>0</v>
      </c>
      <c r="AB1035" s="102">
        <v>0</v>
      </c>
      <c r="AC1035" s="102">
        <v>7541868.6699999999</v>
      </c>
      <c r="AD1035" s="89">
        <v>44777</v>
      </c>
      <c r="AE1035" s="89">
        <v>45873</v>
      </c>
      <c r="AF1035" s="95">
        <v>7541868.6699999999</v>
      </c>
      <c r="AG1035" s="84">
        <v>0.34</v>
      </c>
      <c r="AH1035" s="84">
        <v>3</v>
      </c>
      <c r="AI1035" s="85">
        <v>6.1652999999999999E-2</v>
      </c>
      <c r="AJ1035" s="86">
        <v>0.34</v>
      </c>
      <c r="AK1035" s="86">
        <v>3</v>
      </c>
      <c r="AL1035" s="87">
        <v>6.1652999999999999E-2</v>
      </c>
      <c r="AM1035" s="91" t="s">
        <v>620</v>
      </c>
      <c r="AN1035" s="91" t="s">
        <v>621</v>
      </c>
      <c r="AO1035" s="19">
        <v>0</v>
      </c>
      <c r="AP1035" s="19">
        <v>101135.92</v>
      </c>
      <c r="AQ1035" s="19">
        <v>0</v>
      </c>
      <c r="AR1035" s="19">
        <v>0</v>
      </c>
      <c r="AS1035" s="19">
        <v>0</v>
      </c>
      <c r="AT1035" s="19">
        <v>0</v>
      </c>
      <c r="AU1035" s="19">
        <v>0</v>
      </c>
      <c r="AV1035" s="19">
        <v>101135.92</v>
      </c>
      <c r="AW1035" s="19">
        <v>0</v>
      </c>
      <c r="AX1035" s="19">
        <v>0</v>
      </c>
      <c r="AY1035" s="19">
        <v>0</v>
      </c>
      <c r="AZ1035" s="19">
        <v>0</v>
      </c>
      <c r="BA1035" s="19">
        <v>0</v>
      </c>
      <c r="BB1035" s="19">
        <v>101135.92</v>
      </c>
      <c r="BC1035" s="19">
        <v>0</v>
      </c>
      <c r="BD1035" s="19">
        <v>0</v>
      </c>
      <c r="BE1035" s="19">
        <v>0</v>
      </c>
      <c r="BF1035" s="19">
        <v>0</v>
      </c>
      <c r="BG1035" s="19">
        <v>0</v>
      </c>
      <c r="BH1035" s="19">
        <v>101135.92</v>
      </c>
      <c r="BI1035" s="19">
        <v>0</v>
      </c>
      <c r="BJ1035" s="19">
        <f t="shared" si="48"/>
        <v>202271.84</v>
      </c>
      <c r="BK1035" s="19">
        <f t="shared" si="49"/>
        <v>202271.84</v>
      </c>
      <c r="BL1035" s="19">
        <f t="shared" si="50"/>
        <v>404543.68</v>
      </c>
    </row>
    <row r="1036" spans="1:64" x14ac:dyDescent="0.25">
      <c r="A1036" s="52" t="s">
        <v>2849</v>
      </c>
      <c r="B1036" s="78" t="s">
        <v>1232</v>
      </c>
      <c r="C1036" s="79">
        <v>1</v>
      </c>
      <c r="D1036" s="80" t="s">
        <v>23</v>
      </c>
      <c r="E1036" s="79" t="s">
        <v>434</v>
      </c>
      <c r="F1036" s="79" t="s">
        <v>604</v>
      </c>
      <c r="G1036" s="79" t="s">
        <v>623</v>
      </c>
      <c r="H1036" s="79" t="s">
        <v>624</v>
      </c>
      <c r="I1036" s="79" t="s">
        <v>625</v>
      </c>
      <c r="J1036" s="79" t="s">
        <v>626</v>
      </c>
      <c r="K1036" s="79" t="s">
        <v>446</v>
      </c>
      <c r="L1036" s="79" t="s">
        <v>606</v>
      </c>
      <c r="M1036" s="79" t="s">
        <v>619</v>
      </c>
      <c r="N1036" s="81">
        <v>1</v>
      </c>
      <c r="O1036" s="81">
        <v>1</v>
      </c>
      <c r="P1036" s="81">
        <v>1</v>
      </c>
      <c r="Q1036" s="81">
        <v>1</v>
      </c>
      <c r="R1036" s="81">
        <v>1</v>
      </c>
      <c r="S1036" s="81">
        <v>1</v>
      </c>
      <c r="T1036" s="81">
        <v>0</v>
      </c>
      <c r="U1036" s="81">
        <v>0</v>
      </c>
      <c r="V1036" s="81">
        <v>0</v>
      </c>
      <c r="W1036" s="102">
        <v>36269941.420000002</v>
      </c>
      <c r="X1036" s="102">
        <v>0</v>
      </c>
      <c r="Y1036" s="102">
        <v>0</v>
      </c>
      <c r="Z1036" s="102">
        <v>0</v>
      </c>
      <c r="AA1036" s="102">
        <v>0</v>
      </c>
      <c r="AB1036" s="102">
        <v>0</v>
      </c>
      <c r="AC1036" s="102">
        <v>36269941.420000002</v>
      </c>
      <c r="AD1036" s="89">
        <v>44777</v>
      </c>
      <c r="AE1036" s="89">
        <v>46603</v>
      </c>
      <c r="AF1036" s="95">
        <v>36269941.420000002</v>
      </c>
      <c r="AG1036" s="84">
        <v>2.34</v>
      </c>
      <c r="AH1036" s="84">
        <v>5</v>
      </c>
      <c r="AI1036" s="85">
        <v>7.1294999999999997E-2</v>
      </c>
      <c r="AJ1036" s="86">
        <v>2.34</v>
      </c>
      <c r="AK1036" s="86">
        <v>5</v>
      </c>
      <c r="AL1036" s="87">
        <v>7.1294999999999997E-2</v>
      </c>
      <c r="AM1036" s="91" t="s">
        <v>620</v>
      </c>
      <c r="AN1036" s="91" t="s">
        <v>621</v>
      </c>
      <c r="AO1036" s="19">
        <v>0</v>
      </c>
      <c r="AP1036" s="19">
        <v>23478900</v>
      </c>
      <c r="AQ1036" s="19">
        <v>0</v>
      </c>
      <c r="AR1036" s="19">
        <v>0</v>
      </c>
      <c r="AS1036" s="19">
        <v>0</v>
      </c>
      <c r="AT1036" s="19">
        <v>0</v>
      </c>
      <c r="AU1036" s="19">
        <v>0</v>
      </c>
      <c r="AV1036" s="19">
        <v>23478900</v>
      </c>
      <c r="AW1036" s="19">
        <v>0</v>
      </c>
      <c r="AX1036" s="19">
        <v>0</v>
      </c>
      <c r="AY1036" s="19">
        <v>0</v>
      </c>
      <c r="AZ1036" s="19">
        <v>0</v>
      </c>
      <c r="BA1036" s="19">
        <v>0</v>
      </c>
      <c r="BB1036" s="19">
        <v>23478900</v>
      </c>
      <c r="BC1036" s="19">
        <v>0</v>
      </c>
      <c r="BD1036" s="19">
        <v>0</v>
      </c>
      <c r="BE1036" s="19">
        <v>0</v>
      </c>
      <c r="BF1036" s="19">
        <v>0</v>
      </c>
      <c r="BG1036" s="19">
        <v>0</v>
      </c>
      <c r="BH1036" s="19">
        <v>23478900</v>
      </c>
      <c r="BI1036" s="19">
        <v>0</v>
      </c>
      <c r="BJ1036" s="19">
        <f t="shared" si="48"/>
        <v>46957800</v>
      </c>
      <c r="BK1036" s="19">
        <f t="shared" si="49"/>
        <v>46957800</v>
      </c>
      <c r="BL1036" s="19">
        <f t="shared" si="50"/>
        <v>93915600</v>
      </c>
    </row>
    <row r="1037" spans="1:64" x14ac:dyDescent="0.25">
      <c r="A1037" s="52" t="s">
        <v>2850</v>
      </c>
      <c r="B1037" s="78" t="s">
        <v>1233</v>
      </c>
      <c r="C1037" s="79">
        <v>1</v>
      </c>
      <c r="D1037" s="80" t="s">
        <v>23</v>
      </c>
      <c r="E1037" s="79" t="s">
        <v>434</v>
      </c>
      <c r="F1037" s="79" t="s">
        <v>604</v>
      </c>
      <c r="G1037" s="79" t="s">
        <v>54</v>
      </c>
      <c r="H1037" s="79" t="s">
        <v>617</v>
      </c>
      <c r="I1037" s="79" t="s">
        <v>605</v>
      </c>
      <c r="J1037" s="79" t="s">
        <v>618</v>
      </c>
      <c r="K1037" s="79" t="s">
        <v>554</v>
      </c>
      <c r="L1037" s="79" t="s">
        <v>606</v>
      </c>
      <c r="M1037" s="79" t="s">
        <v>619</v>
      </c>
      <c r="N1037" s="81">
        <v>1</v>
      </c>
      <c r="O1037" s="81">
        <v>1</v>
      </c>
      <c r="P1037" s="81">
        <v>1</v>
      </c>
      <c r="Q1037" s="81">
        <v>0</v>
      </c>
      <c r="R1037" s="81">
        <v>0</v>
      </c>
      <c r="S1037" s="81">
        <v>1</v>
      </c>
      <c r="T1037" s="81">
        <v>1</v>
      </c>
      <c r="U1037" s="81">
        <v>1</v>
      </c>
      <c r="V1037" s="81">
        <v>0</v>
      </c>
      <c r="W1037" s="102">
        <v>200000000</v>
      </c>
      <c r="X1037" s="102">
        <v>0</v>
      </c>
      <c r="Y1037" s="102">
        <v>0</v>
      </c>
      <c r="Z1037" s="102">
        <v>0</v>
      </c>
      <c r="AA1037" s="102">
        <v>0</v>
      </c>
      <c r="AB1037" s="102">
        <v>0</v>
      </c>
      <c r="AC1037" s="102">
        <v>200000000</v>
      </c>
      <c r="AD1037" s="89">
        <v>44777</v>
      </c>
      <c r="AE1037" s="89">
        <v>46603</v>
      </c>
      <c r="AF1037" s="95">
        <v>200000000</v>
      </c>
      <c r="AG1037" s="84">
        <v>2.34</v>
      </c>
      <c r="AH1037" s="84">
        <v>5</v>
      </c>
      <c r="AI1037" s="85">
        <v>7.1294999999999997E-2</v>
      </c>
      <c r="AJ1037" s="86">
        <v>2.34</v>
      </c>
      <c r="AK1037" s="86">
        <v>5</v>
      </c>
      <c r="AL1037" s="87">
        <v>7.1294999999999997E-2</v>
      </c>
      <c r="AM1037" s="91" t="s">
        <v>620</v>
      </c>
      <c r="AN1037" s="91" t="s">
        <v>621</v>
      </c>
      <c r="AO1037" s="19">
        <v>851.22</v>
      </c>
      <c r="AP1037" s="19">
        <v>851.22</v>
      </c>
      <c r="AQ1037" s="19">
        <v>851.22</v>
      </c>
      <c r="AR1037" s="19">
        <v>851.22</v>
      </c>
      <c r="AS1037" s="19">
        <v>851.22</v>
      </c>
      <c r="AT1037" s="19">
        <v>851.22</v>
      </c>
      <c r="AU1037" s="19">
        <v>0</v>
      </c>
      <c r="AV1037" s="19">
        <v>0</v>
      </c>
      <c r="AW1037" s="19">
        <v>0</v>
      </c>
      <c r="AX1037" s="19">
        <v>0</v>
      </c>
      <c r="AY1037" s="19">
        <v>0</v>
      </c>
      <c r="AZ1037" s="19">
        <v>0</v>
      </c>
      <c r="BA1037" s="19">
        <v>0</v>
      </c>
      <c r="BB1037" s="19">
        <v>0</v>
      </c>
      <c r="BC1037" s="19">
        <v>0</v>
      </c>
      <c r="BD1037" s="19">
        <v>0</v>
      </c>
      <c r="BE1037" s="19">
        <v>0</v>
      </c>
      <c r="BF1037" s="19">
        <v>0</v>
      </c>
      <c r="BG1037" s="19">
        <v>0</v>
      </c>
      <c r="BH1037" s="19">
        <v>0</v>
      </c>
      <c r="BI1037" s="19">
        <v>0</v>
      </c>
      <c r="BJ1037" s="19">
        <f t="shared" si="48"/>
        <v>5107.3200000000006</v>
      </c>
      <c r="BK1037" s="19">
        <f t="shared" si="49"/>
        <v>0</v>
      </c>
      <c r="BL1037" s="19">
        <f t="shared" si="50"/>
        <v>5107.3200000000006</v>
      </c>
    </row>
    <row r="1038" spans="1:64" x14ac:dyDescent="0.25">
      <c r="A1038" s="52" t="s">
        <v>2851</v>
      </c>
      <c r="B1038" s="78" t="s">
        <v>1234</v>
      </c>
      <c r="C1038" s="79">
        <v>1</v>
      </c>
      <c r="D1038" s="80" t="s">
        <v>23</v>
      </c>
      <c r="E1038" s="79" t="s">
        <v>434</v>
      </c>
      <c r="F1038" s="79" t="s">
        <v>604</v>
      </c>
      <c r="G1038" s="79" t="s">
        <v>623</v>
      </c>
      <c r="H1038" s="79" t="s">
        <v>624</v>
      </c>
      <c r="I1038" s="79" t="s">
        <v>625</v>
      </c>
      <c r="J1038" s="79" t="s">
        <v>626</v>
      </c>
      <c r="K1038" s="79" t="s">
        <v>446</v>
      </c>
      <c r="L1038" s="79" t="s">
        <v>606</v>
      </c>
      <c r="M1038" s="79" t="s">
        <v>619</v>
      </c>
      <c r="N1038" s="81">
        <v>1</v>
      </c>
      <c r="O1038" s="81">
        <v>1</v>
      </c>
      <c r="P1038" s="81">
        <v>1</v>
      </c>
      <c r="Q1038" s="81">
        <v>1</v>
      </c>
      <c r="R1038" s="81">
        <v>1</v>
      </c>
      <c r="S1038" s="81">
        <v>1</v>
      </c>
      <c r="T1038" s="81">
        <v>0</v>
      </c>
      <c r="U1038" s="81">
        <v>0</v>
      </c>
      <c r="V1038" s="81">
        <v>0</v>
      </c>
      <c r="W1038" s="102">
        <v>881877.52</v>
      </c>
      <c r="X1038" s="102">
        <v>0</v>
      </c>
      <c r="Y1038" s="102">
        <v>0</v>
      </c>
      <c r="Z1038" s="102">
        <v>0</v>
      </c>
      <c r="AA1038" s="102">
        <v>0</v>
      </c>
      <c r="AB1038" s="102">
        <v>0</v>
      </c>
      <c r="AC1038" s="102">
        <v>881877.52</v>
      </c>
      <c r="AD1038" s="89">
        <v>44685</v>
      </c>
      <c r="AE1038" s="89">
        <v>45781</v>
      </c>
      <c r="AF1038" s="95">
        <v>881877.52</v>
      </c>
      <c r="AG1038" s="84">
        <v>0.09</v>
      </c>
      <c r="AH1038" s="84">
        <v>3</v>
      </c>
      <c r="AI1038" s="85">
        <v>6.1652999999999999E-2</v>
      </c>
      <c r="AJ1038" s="86">
        <v>0.09</v>
      </c>
      <c r="AK1038" s="86">
        <v>3</v>
      </c>
      <c r="AL1038" s="87">
        <v>6.1652999999999999E-2</v>
      </c>
      <c r="AM1038" s="91" t="s">
        <v>620</v>
      </c>
      <c r="AN1038" s="91" t="s">
        <v>621</v>
      </c>
      <c r="AO1038" s="19">
        <v>2267.12</v>
      </c>
      <c r="AP1038" s="19">
        <v>2267.12</v>
      </c>
      <c r="AQ1038" s="19">
        <v>2267.12</v>
      </c>
      <c r="AR1038" s="19">
        <v>2267.12</v>
      </c>
      <c r="AS1038" s="19">
        <v>2267.12</v>
      </c>
      <c r="AT1038" s="19">
        <v>2267.12</v>
      </c>
      <c r="AU1038" s="19">
        <v>2267.12</v>
      </c>
      <c r="AV1038" s="19">
        <v>2267.12</v>
      </c>
      <c r="AW1038" s="19">
        <v>2267.12</v>
      </c>
      <c r="AX1038" s="19">
        <v>2267.12</v>
      </c>
      <c r="AY1038" s="19">
        <v>2267.12</v>
      </c>
      <c r="AZ1038" s="19">
        <v>2267.12</v>
      </c>
      <c r="BA1038" s="19">
        <v>1133.56</v>
      </c>
      <c r="BB1038" s="19">
        <v>1133.56</v>
      </c>
      <c r="BC1038" s="19">
        <v>1133.56</v>
      </c>
      <c r="BD1038" s="19">
        <v>1133.56</v>
      </c>
      <c r="BE1038" s="19">
        <v>1133.56</v>
      </c>
      <c r="BF1038" s="19">
        <v>1133.56</v>
      </c>
      <c r="BG1038" s="19">
        <v>0</v>
      </c>
      <c r="BH1038" s="19">
        <v>0</v>
      </c>
      <c r="BI1038" s="19">
        <v>0</v>
      </c>
      <c r="BJ1038" s="19">
        <f t="shared" si="48"/>
        <v>20404.079999999994</v>
      </c>
      <c r="BK1038" s="19">
        <f t="shared" si="49"/>
        <v>13602.719999999998</v>
      </c>
      <c r="BL1038" s="19">
        <f t="shared" si="50"/>
        <v>34006.799999999988</v>
      </c>
    </row>
    <row r="1039" spans="1:64" x14ac:dyDescent="0.25">
      <c r="A1039" s="52" t="s">
        <v>2852</v>
      </c>
      <c r="B1039" s="78" t="s">
        <v>1235</v>
      </c>
      <c r="C1039" s="79">
        <v>1</v>
      </c>
      <c r="D1039" s="80" t="s">
        <v>23</v>
      </c>
      <c r="E1039" s="79" t="s">
        <v>434</v>
      </c>
      <c r="F1039" s="79" t="s">
        <v>604</v>
      </c>
      <c r="G1039" s="79" t="s">
        <v>623</v>
      </c>
      <c r="H1039" s="79" t="s">
        <v>624</v>
      </c>
      <c r="I1039" s="79" t="s">
        <v>625</v>
      </c>
      <c r="J1039" s="79" t="s">
        <v>626</v>
      </c>
      <c r="K1039" s="79" t="s">
        <v>446</v>
      </c>
      <c r="L1039" s="79" t="s">
        <v>606</v>
      </c>
      <c r="M1039" s="79" t="s">
        <v>619</v>
      </c>
      <c r="N1039" s="81">
        <v>1</v>
      </c>
      <c r="O1039" s="81">
        <v>1</v>
      </c>
      <c r="P1039" s="81">
        <v>1</v>
      </c>
      <c r="Q1039" s="81">
        <v>1</v>
      </c>
      <c r="R1039" s="81">
        <v>1</v>
      </c>
      <c r="S1039" s="81">
        <v>1</v>
      </c>
      <c r="T1039" s="81">
        <v>0</v>
      </c>
      <c r="U1039" s="81">
        <v>0</v>
      </c>
      <c r="V1039" s="81">
        <v>0</v>
      </c>
      <c r="W1039" s="102">
        <v>2051279.19</v>
      </c>
      <c r="X1039" s="102">
        <v>0</v>
      </c>
      <c r="Y1039" s="102">
        <v>0</v>
      </c>
      <c r="Z1039" s="102">
        <v>0</v>
      </c>
      <c r="AA1039" s="102">
        <v>0</v>
      </c>
      <c r="AB1039" s="102">
        <v>0</v>
      </c>
      <c r="AC1039" s="102">
        <v>2051279.19</v>
      </c>
      <c r="AD1039" s="89">
        <v>44685</v>
      </c>
      <c r="AE1039" s="89">
        <v>46511</v>
      </c>
      <c r="AF1039" s="95">
        <v>2051279.19</v>
      </c>
      <c r="AG1039" s="84">
        <v>2.09</v>
      </c>
      <c r="AH1039" s="84">
        <v>5</v>
      </c>
      <c r="AI1039" s="85">
        <v>7.1294999999999997E-2</v>
      </c>
      <c r="AJ1039" s="86">
        <v>2.09</v>
      </c>
      <c r="AK1039" s="86">
        <v>5</v>
      </c>
      <c r="AL1039" s="87">
        <v>7.1294999999999997E-2</v>
      </c>
      <c r="AM1039" s="91" t="s">
        <v>620</v>
      </c>
      <c r="AN1039" s="91" t="s">
        <v>621</v>
      </c>
      <c r="AO1039" s="19">
        <v>5335.11</v>
      </c>
      <c r="AP1039" s="19">
        <v>5335.11</v>
      </c>
      <c r="AQ1039" s="19">
        <v>5335.11</v>
      </c>
      <c r="AR1039" s="19">
        <v>5335.11</v>
      </c>
      <c r="AS1039" s="19">
        <v>5335.11</v>
      </c>
      <c r="AT1039" s="19">
        <v>5335.11</v>
      </c>
      <c r="AU1039" s="19">
        <v>5335.11</v>
      </c>
      <c r="AV1039" s="19">
        <v>5335.11</v>
      </c>
      <c r="AW1039" s="19">
        <v>5335.11</v>
      </c>
      <c r="AX1039" s="19">
        <v>5335.11</v>
      </c>
      <c r="AY1039" s="19">
        <v>5335.11</v>
      </c>
      <c r="AZ1039" s="19">
        <v>5335.11</v>
      </c>
      <c r="BA1039" s="19">
        <v>5335.11</v>
      </c>
      <c r="BB1039" s="19">
        <v>5335.11</v>
      </c>
      <c r="BC1039" s="19">
        <v>5335.11</v>
      </c>
      <c r="BD1039" s="19">
        <v>5335.11</v>
      </c>
      <c r="BE1039" s="19">
        <v>5335.11</v>
      </c>
      <c r="BF1039" s="19">
        <v>5335.11</v>
      </c>
      <c r="BG1039" s="19">
        <v>5335.11</v>
      </c>
      <c r="BH1039" s="19">
        <v>5335.11</v>
      </c>
      <c r="BI1039" s="19">
        <v>5335.11</v>
      </c>
      <c r="BJ1039" s="19">
        <f t="shared" si="48"/>
        <v>48015.99</v>
      </c>
      <c r="BK1039" s="19">
        <f t="shared" si="49"/>
        <v>64021.32</v>
      </c>
      <c r="BL1039" s="19">
        <f t="shared" si="50"/>
        <v>112037.31</v>
      </c>
    </row>
    <row r="1040" spans="1:64" x14ac:dyDescent="0.25">
      <c r="A1040" s="52" t="s">
        <v>2853</v>
      </c>
      <c r="B1040" s="78" t="s">
        <v>1236</v>
      </c>
      <c r="C1040" s="79">
        <v>1</v>
      </c>
      <c r="D1040" s="80" t="s">
        <v>23</v>
      </c>
      <c r="E1040" s="79" t="s">
        <v>434</v>
      </c>
      <c r="F1040" s="79" t="s">
        <v>604</v>
      </c>
      <c r="G1040" s="79" t="s">
        <v>623</v>
      </c>
      <c r="H1040" s="79" t="s">
        <v>624</v>
      </c>
      <c r="I1040" s="79" t="s">
        <v>625</v>
      </c>
      <c r="J1040" s="79" t="s">
        <v>626</v>
      </c>
      <c r="K1040" s="79" t="s">
        <v>446</v>
      </c>
      <c r="L1040" s="79" t="s">
        <v>606</v>
      </c>
      <c r="M1040" s="79" t="s">
        <v>619</v>
      </c>
      <c r="N1040" s="81">
        <v>1</v>
      </c>
      <c r="O1040" s="81">
        <v>1</v>
      </c>
      <c r="P1040" s="81">
        <v>1</v>
      </c>
      <c r="Q1040" s="81">
        <v>1</v>
      </c>
      <c r="R1040" s="81">
        <v>1</v>
      </c>
      <c r="S1040" s="81">
        <v>1</v>
      </c>
      <c r="T1040" s="81">
        <v>0</v>
      </c>
      <c r="U1040" s="81">
        <v>0</v>
      </c>
      <c r="V1040" s="81">
        <v>0</v>
      </c>
      <c r="W1040" s="102">
        <v>2837111.24</v>
      </c>
      <c r="X1040" s="102">
        <v>0</v>
      </c>
      <c r="Y1040" s="102">
        <v>0</v>
      </c>
      <c r="Z1040" s="102">
        <v>0</v>
      </c>
      <c r="AA1040" s="102">
        <v>0</v>
      </c>
      <c r="AB1040" s="102">
        <v>0</v>
      </c>
      <c r="AC1040" s="102">
        <v>2837111.24</v>
      </c>
      <c r="AD1040" s="89">
        <v>44685</v>
      </c>
      <c r="AE1040" s="89">
        <v>46511</v>
      </c>
      <c r="AF1040" s="95">
        <v>2837111.24</v>
      </c>
      <c r="AG1040" s="84">
        <v>2.09</v>
      </c>
      <c r="AH1040" s="84">
        <v>5</v>
      </c>
      <c r="AI1040" s="85">
        <v>7.1294999999999997E-2</v>
      </c>
      <c r="AJ1040" s="86">
        <v>2.09</v>
      </c>
      <c r="AK1040" s="86">
        <v>5</v>
      </c>
      <c r="AL1040" s="87">
        <v>7.1294999999999997E-2</v>
      </c>
      <c r="AM1040" s="91" t="s">
        <v>620</v>
      </c>
      <c r="AN1040" s="91" t="s">
        <v>621</v>
      </c>
      <c r="AO1040" s="19">
        <v>25339.39</v>
      </c>
      <c r="AP1040" s="19">
        <v>25339.39</v>
      </c>
      <c r="AQ1040" s="19">
        <v>25339.39</v>
      </c>
      <c r="AR1040" s="19">
        <v>25339.39</v>
      </c>
      <c r="AS1040" s="19">
        <v>25339.39</v>
      </c>
      <c r="AT1040" s="19">
        <v>25339.39</v>
      </c>
      <c r="AU1040" s="19">
        <v>25339.39</v>
      </c>
      <c r="AV1040" s="19">
        <v>25339.39</v>
      </c>
      <c r="AW1040" s="19">
        <v>25339.39</v>
      </c>
      <c r="AX1040" s="19">
        <v>25339.39</v>
      </c>
      <c r="AY1040" s="19">
        <v>25339.39</v>
      </c>
      <c r="AZ1040" s="19">
        <v>25339.39</v>
      </c>
      <c r="BA1040" s="19">
        <v>25339.39</v>
      </c>
      <c r="BB1040" s="19">
        <v>25339.39</v>
      </c>
      <c r="BC1040" s="19">
        <v>25339.39</v>
      </c>
      <c r="BD1040" s="19">
        <v>25339.39</v>
      </c>
      <c r="BE1040" s="19">
        <v>25339.39</v>
      </c>
      <c r="BF1040" s="19">
        <v>25339.39</v>
      </c>
      <c r="BG1040" s="19">
        <v>25339.39</v>
      </c>
      <c r="BH1040" s="19">
        <v>25339.39</v>
      </c>
      <c r="BI1040" s="19">
        <v>25339.39</v>
      </c>
      <c r="BJ1040" s="19">
        <f t="shared" si="48"/>
        <v>228054.51</v>
      </c>
      <c r="BK1040" s="19">
        <f t="shared" si="49"/>
        <v>304072.68000000005</v>
      </c>
      <c r="BL1040" s="19">
        <f t="shared" si="50"/>
        <v>532127.19000000006</v>
      </c>
    </row>
    <row r="1041" spans="1:64" x14ac:dyDescent="0.25">
      <c r="A1041" s="52" t="s">
        <v>2854</v>
      </c>
      <c r="B1041" s="78" t="s">
        <v>1237</v>
      </c>
      <c r="C1041" s="79">
        <v>1</v>
      </c>
      <c r="D1041" s="80" t="s">
        <v>23</v>
      </c>
      <c r="E1041" s="79" t="s">
        <v>434</v>
      </c>
      <c r="F1041" s="79" t="s">
        <v>604</v>
      </c>
      <c r="G1041" s="79" t="s">
        <v>54</v>
      </c>
      <c r="H1041" s="79" t="s">
        <v>617</v>
      </c>
      <c r="I1041" s="79" t="s">
        <v>605</v>
      </c>
      <c r="J1041" s="79" t="s">
        <v>618</v>
      </c>
      <c r="K1041" s="79" t="s">
        <v>554</v>
      </c>
      <c r="L1041" s="79" t="s">
        <v>606</v>
      </c>
      <c r="M1041" s="79" t="s">
        <v>619</v>
      </c>
      <c r="N1041" s="81">
        <v>1</v>
      </c>
      <c r="O1041" s="81">
        <v>1</v>
      </c>
      <c r="P1041" s="81">
        <v>1</v>
      </c>
      <c r="Q1041" s="81">
        <v>0</v>
      </c>
      <c r="R1041" s="81">
        <v>0</v>
      </c>
      <c r="S1041" s="81">
        <v>1</v>
      </c>
      <c r="T1041" s="81">
        <v>1</v>
      </c>
      <c r="U1041" s="81">
        <v>1</v>
      </c>
      <c r="V1041" s="81">
        <v>0</v>
      </c>
      <c r="W1041" s="102">
        <v>600000000</v>
      </c>
      <c r="X1041" s="102">
        <v>0</v>
      </c>
      <c r="Y1041" s="102">
        <v>0</v>
      </c>
      <c r="Z1041" s="102">
        <v>0</v>
      </c>
      <c r="AA1041" s="102">
        <v>0</v>
      </c>
      <c r="AB1041" s="102">
        <v>0</v>
      </c>
      <c r="AC1041" s="102">
        <v>600000000</v>
      </c>
      <c r="AD1041" s="89">
        <v>44698</v>
      </c>
      <c r="AE1041" s="89">
        <v>48351</v>
      </c>
      <c r="AF1041" s="95">
        <v>600000000</v>
      </c>
      <c r="AG1041" s="84">
        <v>7.13</v>
      </c>
      <c r="AH1041" s="84">
        <v>10</v>
      </c>
      <c r="AI1041" s="85">
        <v>7.8262999999999999E-2</v>
      </c>
      <c r="AJ1041" s="86">
        <v>7.13</v>
      </c>
      <c r="AK1041" s="86">
        <v>10</v>
      </c>
      <c r="AL1041" s="87">
        <v>7.8262999999999999E-2</v>
      </c>
      <c r="AM1041" s="91" t="s">
        <v>620</v>
      </c>
      <c r="AN1041" s="91" t="s">
        <v>621</v>
      </c>
      <c r="AO1041" s="19">
        <v>52142.11</v>
      </c>
      <c r="AP1041" s="19">
        <v>52142.11</v>
      </c>
      <c r="AQ1041" s="19">
        <v>52142.11</v>
      </c>
      <c r="AR1041" s="19">
        <v>52142.11</v>
      </c>
      <c r="AS1041" s="19">
        <v>52142.11</v>
      </c>
      <c r="AT1041" s="19">
        <v>52142.11</v>
      </c>
      <c r="AU1041" s="19">
        <v>52142.11</v>
      </c>
      <c r="AV1041" s="19">
        <v>52142.11</v>
      </c>
      <c r="AW1041" s="19">
        <v>52142.11</v>
      </c>
      <c r="AX1041" s="19">
        <v>52142.11</v>
      </c>
      <c r="AY1041" s="19">
        <v>52142.11</v>
      </c>
      <c r="AZ1041" s="19">
        <v>52142.11</v>
      </c>
      <c r="BA1041" s="19">
        <v>52142.11</v>
      </c>
      <c r="BB1041" s="19">
        <v>52142.11</v>
      </c>
      <c r="BC1041" s="19">
        <v>52142.11</v>
      </c>
      <c r="BD1041" s="19">
        <v>52142.11</v>
      </c>
      <c r="BE1041" s="19">
        <v>52142.11</v>
      </c>
      <c r="BF1041" s="19">
        <v>52142.11</v>
      </c>
      <c r="BG1041" s="19">
        <v>52142.11</v>
      </c>
      <c r="BH1041" s="19">
        <v>52142.11</v>
      </c>
      <c r="BI1041" s="19">
        <v>52142.11</v>
      </c>
      <c r="BJ1041" s="19">
        <f t="shared" si="48"/>
        <v>469278.98999999993</v>
      </c>
      <c r="BK1041" s="19">
        <f t="shared" si="49"/>
        <v>625705.31999999995</v>
      </c>
      <c r="BL1041" s="19">
        <f t="shared" si="50"/>
        <v>1094984.3099999998</v>
      </c>
    </row>
    <row r="1042" spans="1:64" x14ac:dyDescent="0.25">
      <c r="A1042" s="52" t="s">
        <v>2855</v>
      </c>
      <c r="B1042" s="78" t="s">
        <v>1238</v>
      </c>
      <c r="C1042" s="79">
        <v>2</v>
      </c>
      <c r="D1042" s="80" t="s">
        <v>23</v>
      </c>
      <c r="E1042" s="79" t="s">
        <v>434</v>
      </c>
      <c r="F1042" s="79" t="s">
        <v>604</v>
      </c>
      <c r="G1042" s="79" t="s">
        <v>816</v>
      </c>
      <c r="H1042" s="79" t="s">
        <v>624</v>
      </c>
      <c r="I1042" s="79" t="s">
        <v>817</v>
      </c>
      <c r="J1042" s="79" t="s">
        <v>626</v>
      </c>
      <c r="K1042" s="79" t="s">
        <v>447</v>
      </c>
      <c r="L1042" s="79" t="s">
        <v>606</v>
      </c>
      <c r="M1042" s="79" t="s">
        <v>619</v>
      </c>
      <c r="N1042" s="81">
        <v>1</v>
      </c>
      <c r="O1042" s="81">
        <v>1</v>
      </c>
      <c r="P1042" s="81">
        <v>1</v>
      </c>
      <c r="Q1042" s="81">
        <v>1</v>
      </c>
      <c r="R1042" s="81">
        <v>1</v>
      </c>
      <c r="S1042" s="81">
        <v>1</v>
      </c>
      <c r="T1042" s="81">
        <v>0</v>
      </c>
      <c r="U1042" s="81">
        <v>0</v>
      </c>
      <c r="V1042" s="81">
        <v>0</v>
      </c>
      <c r="W1042" s="102">
        <v>475097.5</v>
      </c>
      <c r="X1042" s="102">
        <v>0</v>
      </c>
      <c r="Y1042" s="102">
        <v>237548.75</v>
      </c>
      <c r="Z1042" s="102">
        <v>1702.43</v>
      </c>
      <c r="AA1042" s="102">
        <v>0</v>
      </c>
      <c r="AB1042" s="102">
        <v>0</v>
      </c>
      <c r="AC1042" s="102">
        <v>237548.75</v>
      </c>
      <c r="AD1042" s="89">
        <v>44832</v>
      </c>
      <c r="AE1042" s="89">
        <v>45928</v>
      </c>
      <c r="AF1042" s="95">
        <v>475097.5</v>
      </c>
      <c r="AG1042" s="84">
        <v>0.49</v>
      </c>
      <c r="AH1042" s="84">
        <v>3</v>
      </c>
      <c r="AI1042" s="85">
        <v>4.2999999999999997E-2</v>
      </c>
      <c r="AJ1042" s="86">
        <v>0.49</v>
      </c>
      <c r="AK1042" s="86">
        <v>3</v>
      </c>
      <c r="AL1042" s="87">
        <v>4.2999999999999997E-2</v>
      </c>
      <c r="AM1042" s="91" t="s">
        <v>620</v>
      </c>
      <c r="AN1042" s="91" t="s">
        <v>621</v>
      </c>
      <c r="AO1042" s="19">
        <v>10224.219999999999</v>
      </c>
      <c r="AP1042" s="19">
        <v>10224.219999999999</v>
      </c>
      <c r="AQ1042" s="19">
        <v>10224.219999999999</v>
      </c>
      <c r="AR1042" s="19">
        <v>10224.219999999999</v>
      </c>
      <c r="AS1042" s="19">
        <v>10224.219999999999</v>
      </c>
      <c r="AT1042" s="19">
        <v>10224.219999999999</v>
      </c>
      <c r="AU1042" s="19">
        <v>10224.219999999999</v>
      </c>
      <c r="AV1042" s="19">
        <v>10224.219999999999</v>
      </c>
      <c r="AW1042" s="19">
        <v>10224.219999999999</v>
      </c>
      <c r="AX1042" s="19">
        <v>10224.219999999999</v>
      </c>
      <c r="AY1042" s="19">
        <v>10224.219999999999</v>
      </c>
      <c r="AZ1042" s="19">
        <v>10224.219999999999</v>
      </c>
      <c r="BA1042" s="19">
        <v>10224.219999999999</v>
      </c>
      <c r="BB1042" s="19">
        <v>10224.219999999999</v>
      </c>
      <c r="BC1042" s="19">
        <v>10224.219999999999</v>
      </c>
      <c r="BD1042" s="19">
        <v>10224.219999999999</v>
      </c>
      <c r="BE1042" s="19">
        <v>10224.219999999999</v>
      </c>
      <c r="BF1042" s="19">
        <v>10224.219999999999</v>
      </c>
      <c r="BG1042" s="19">
        <v>10224.219999999999</v>
      </c>
      <c r="BH1042" s="19">
        <v>10224.219999999999</v>
      </c>
      <c r="BI1042" s="19">
        <v>10224.219999999999</v>
      </c>
      <c r="BJ1042" s="19">
        <f t="shared" si="48"/>
        <v>92017.98</v>
      </c>
      <c r="BK1042" s="19">
        <f t="shared" si="49"/>
        <v>122690.64</v>
      </c>
      <c r="BL1042" s="19">
        <f t="shared" si="50"/>
        <v>214708.62</v>
      </c>
    </row>
    <row r="1043" spans="1:64" x14ac:dyDescent="0.25">
      <c r="A1043" s="52" t="s">
        <v>2856</v>
      </c>
      <c r="B1043" s="78" t="s">
        <v>1238</v>
      </c>
      <c r="C1043" s="79">
        <v>3</v>
      </c>
      <c r="D1043" s="80" t="s">
        <v>23</v>
      </c>
      <c r="E1043" s="79" t="s">
        <v>434</v>
      </c>
      <c r="F1043" s="79" t="s">
        <v>604</v>
      </c>
      <c r="G1043" s="79" t="s">
        <v>816</v>
      </c>
      <c r="H1043" s="79" t="s">
        <v>624</v>
      </c>
      <c r="I1043" s="79" t="s">
        <v>817</v>
      </c>
      <c r="J1043" s="79" t="s">
        <v>626</v>
      </c>
      <c r="K1043" s="79" t="s">
        <v>447</v>
      </c>
      <c r="L1043" s="79" t="s">
        <v>606</v>
      </c>
      <c r="M1043" s="79" t="s">
        <v>619</v>
      </c>
      <c r="N1043" s="81">
        <v>1</v>
      </c>
      <c r="O1043" s="81">
        <v>1</v>
      </c>
      <c r="P1043" s="81">
        <v>1</v>
      </c>
      <c r="Q1043" s="81">
        <v>1</v>
      </c>
      <c r="R1043" s="81">
        <v>1</v>
      </c>
      <c r="S1043" s="81">
        <v>1</v>
      </c>
      <c r="T1043" s="81">
        <v>0</v>
      </c>
      <c r="U1043" s="81">
        <v>0</v>
      </c>
      <c r="V1043" s="81">
        <v>0</v>
      </c>
      <c r="W1043" s="102">
        <v>577610</v>
      </c>
      <c r="X1043" s="102">
        <v>0</v>
      </c>
      <c r="Y1043" s="102">
        <v>0</v>
      </c>
      <c r="Z1043" s="102">
        <v>2267.12</v>
      </c>
      <c r="AA1043" s="102">
        <v>0</v>
      </c>
      <c r="AB1043" s="102">
        <v>0</v>
      </c>
      <c r="AC1043" s="102">
        <v>577610</v>
      </c>
      <c r="AD1043" s="89">
        <v>44832</v>
      </c>
      <c r="AE1043" s="89">
        <v>46293</v>
      </c>
      <c r="AF1043" s="95">
        <v>577610</v>
      </c>
      <c r="AG1043" s="84">
        <v>1.49</v>
      </c>
      <c r="AH1043" s="84">
        <v>4</v>
      </c>
      <c r="AI1043" s="85">
        <v>4.7100000000000003E-2</v>
      </c>
      <c r="AJ1043" s="86">
        <v>1.49</v>
      </c>
      <c r="AK1043" s="86">
        <v>4</v>
      </c>
      <c r="AL1043" s="87">
        <v>4.7100000000000003E-2</v>
      </c>
      <c r="AM1043" s="91" t="s">
        <v>620</v>
      </c>
      <c r="AN1043" s="91" t="s">
        <v>621</v>
      </c>
      <c r="AO1043" s="19">
        <v>549.58000000000004</v>
      </c>
      <c r="AP1043" s="19">
        <v>549.58000000000004</v>
      </c>
      <c r="AQ1043" s="19">
        <v>549.58000000000004</v>
      </c>
      <c r="AR1043" s="19">
        <v>549.58000000000004</v>
      </c>
      <c r="AS1043" s="19">
        <v>549.58000000000004</v>
      </c>
      <c r="AT1043" s="19">
        <v>549.58000000000004</v>
      </c>
      <c r="AU1043" s="19">
        <v>549.58000000000004</v>
      </c>
      <c r="AV1043" s="19">
        <v>549.58000000000004</v>
      </c>
      <c r="AW1043" s="19">
        <v>549.58000000000004</v>
      </c>
      <c r="AX1043" s="19">
        <v>549.58000000000004</v>
      </c>
      <c r="AY1043" s="19">
        <v>549.58000000000004</v>
      </c>
      <c r="AZ1043" s="19">
        <v>549.58000000000004</v>
      </c>
      <c r="BA1043" s="19">
        <v>549.58000000000004</v>
      </c>
      <c r="BB1043" s="19">
        <v>549.58000000000004</v>
      </c>
      <c r="BC1043" s="19">
        <v>549.58000000000004</v>
      </c>
      <c r="BD1043" s="19">
        <v>549.58000000000004</v>
      </c>
      <c r="BE1043" s="19">
        <v>549.58000000000004</v>
      </c>
      <c r="BF1043" s="19">
        <v>549.58000000000004</v>
      </c>
      <c r="BG1043" s="19">
        <v>549.58000000000004</v>
      </c>
      <c r="BH1043" s="19">
        <v>549.58000000000004</v>
      </c>
      <c r="BI1043" s="19">
        <v>549.58000000000004</v>
      </c>
      <c r="BJ1043" s="19">
        <f t="shared" si="48"/>
        <v>4946.22</v>
      </c>
      <c r="BK1043" s="19">
        <f t="shared" si="49"/>
        <v>6594.96</v>
      </c>
      <c r="BL1043" s="19">
        <f t="shared" si="50"/>
        <v>11541.18</v>
      </c>
    </row>
    <row r="1044" spans="1:64" x14ac:dyDescent="0.25">
      <c r="A1044" s="52" t="s">
        <v>2857</v>
      </c>
      <c r="B1044" s="78" t="s">
        <v>1238</v>
      </c>
      <c r="C1044" s="79">
        <v>4</v>
      </c>
      <c r="D1044" s="80" t="s">
        <v>23</v>
      </c>
      <c r="E1044" s="79" t="s">
        <v>434</v>
      </c>
      <c r="F1044" s="79" t="s">
        <v>604</v>
      </c>
      <c r="G1044" s="79" t="s">
        <v>816</v>
      </c>
      <c r="H1044" s="79" t="s">
        <v>624</v>
      </c>
      <c r="I1044" s="79" t="s">
        <v>817</v>
      </c>
      <c r="J1044" s="79" t="s">
        <v>626</v>
      </c>
      <c r="K1044" s="79" t="s">
        <v>447</v>
      </c>
      <c r="L1044" s="79" t="s">
        <v>606</v>
      </c>
      <c r="M1044" s="79" t="s">
        <v>619</v>
      </c>
      <c r="N1044" s="81">
        <v>1</v>
      </c>
      <c r="O1044" s="81">
        <v>1</v>
      </c>
      <c r="P1044" s="81">
        <v>1</v>
      </c>
      <c r="Q1044" s="81">
        <v>1</v>
      </c>
      <c r="R1044" s="81">
        <v>1</v>
      </c>
      <c r="S1044" s="81">
        <v>1</v>
      </c>
      <c r="T1044" s="81">
        <v>0</v>
      </c>
      <c r="U1044" s="81">
        <v>0</v>
      </c>
      <c r="V1044" s="81">
        <v>0</v>
      </c>
      <c r="W1044" s="102">
        <v>1262747.5</v>
      </c>
      <c r="X1044" s="102">
        <v>0</v>
      </c>
      <c r="Y1044" s="102">
        <v>0</v>
      </c>
      <c r="Z1044" s="102">
        <v>5335.11</v>
      </c>
      <c r="AA1044" s="102">
        <v>0</v>
      </c>
      <c r="AB1044" s="102">
        <v>0</v>
      </c>
      <c r="AC1044" s="102">
        <v>1262747.5</v>
      </c>
      <c r="AD1044" s="89">
        <v>44832</v>
      </c>
      <c r="AE1044" s="89">
        <v>46658</v>
      </c>
      <c r="AF1044" s="95">
        <v>1262747.5</v>
      </c>
      <c r="AG1044" s="84">
        <v>2.4900000000000002</v>
      </c>
      <c r="AH1044" s="84">
        <v>5</v>
      </c>
      <c r="AI1044" s="85">
        <v>5.0700000000000002E-2</v>
      </c>
      <c r="AJ1044" s="86">
        <v>2.4900000000000002</v>
      </c>
      <c r="AK1044" s="86">
        <v>5</v>
      </c>
      <c r="AL1044" s="87">
        <v>5.0700000000000002E-2</v>
      </c>
      <c r="AM1044" s="91" t="s">
        <v>620</v>
      </c>
      <c r="AN1044" s="91" t="s">
        <v>621</v>
      </c>
      <c r="AO1044" s="19">
        <v>538.5</v>
      </c>
      <c r="AP1044" s="19">
        <v>538.5</v>
      </c>
      <c r="AQ1044" s="19">
        <v>538.5</v>
      </c>
      <c r="AR1044" s="19">
        <v>538.5</v>
      </c>
      <c r="AS1044" s="19">
        <v>538.5</v>
      </c>
      <c r="AT1044" s="19">
        <v>538.5</v>
      </c>
      <c r="AU1044" s="19">
        <v>538.5</v>
      </c>
      <c r="AV1044" s="19">
        <v>538.5</v>
      </c>
      <c r="AW1044" s="19">
        <v>538.5</v>
      </c>
      <c r="AX1044" s="19">
        <v>538.5</v>
      </c>
      <c r="AY1044" s="19">
        <v>538.5</v>
      </c>
      <c r="AZ1044" s="19">
        <v>538.5</v>
      </c>
      <c r="BA1044" s="19">
        <v>538.5</v>
      </c>
      <c r="BB1044" s="19">
        <v>538.5</v>
      </c>
      <c r="BC1044" s="19">
        <v>538.5</v>
      </c>
      <c r="BD1044" s="19">
        <v>538.5</v>
      </c>
      <c r="BE1044" s="19">
        <v>538.5</v>
      </c>
      <c r="BF1044" s="19">
        <v>538.5</v>
      </c>
      <c r="BG1044" s="19">
        <v>538.5</v>
      </c>
      <c r="BH1044" s="19">
        <v>538.5</v>
      </c>
      <c r="BI1044" s="19">
        <v>538.5</v>
      </c>
      <c r="BJ1044" s="19">
        <f t="shared" si="48"/>
        <v>4846.5</v>
      </c>
      <c r="BK1044" s="19">
        <f t="shared" si="49"/>
        <v>6462</v>
      </c>
      <c r="BL1044" s="19">
        <f t="shared" si="50"/>
        <v>11308.5</v>
      </c>
    </row>
    <row r="1045" spans="1:64" x14ac:dyDescent="0.25">
      <c r="A1045" s="52" t="s">
        <v>2858</v>
      </c>
      <c r="B1045" s="78" t="s">
        <v>1238</v>
      </c>
      <c r="C1045" s="79">
        <v>5</v>
      </c>
      <c r="D1045" s="80" t="s">
        <v>23</v>
      </c>
      <c r="E1045" s="79" t="s">
        <v>434</v>
      </c>
      <c r="F1045" s="79" t="s">
        <v>604</v>
      </c>
      <c r="G1045" s="79" t="s">
        <v>816</v>
      </c>
      <c r="H1045" s="79" t="s">
        <v>624</v>
      </c>
      <c r="I1045" s="79" t="s">
        <v>817</v>
      </c>
      <c r="J1045" s="79" t="s">
        <v>626</v>
      </c>
      <c r="K1045" s="79" t="s">
        <v>447</v>
      </c>
      <c r="L1045" s="79" t="s">
        <v>606</v>
      </c>
      <c r="M1045" s="79" t="s">
        <v>619</v>
      </c>
      <c r="N1045" s="81">
        <v>1</v>
      </c>
      <c r="O1045" s="81">
        <v>1</v>
      </c>
      <c r="P1045" s="81">
        <v>1</v>
      </c>
      <c r="Q1045" s="81">
        <v>1</v>
      </c>
      <c r="R1045" s="81">
        <v>1</v>
      </c>
      <c r="S1045" s="81">
        <v>1</v>
      </c>
      <c r="T1045" s="81">
        <v>0</v>
      </c>
      <c r="U1045" s="81">
        <v>0</v>
      </c>
      <c r="V1045" s="81">
        <v>0</v>
      </c>
      <c r="W1045" s="102">
        <v>5672997.5</v>
      </c>
      <c r="X1045" s="102">
        <v>0</v>
      </c>
      <c r="Y1045" s="102">
        <v>0</v>
      </c>
      <c r="Z1045" s="102">
        <v>25339.39</v>
      </c>
      <c r="AA1045" s="102">
        <v>0</v>
      </c>
      <c r="AB1045" s="102">
        <v>0</v>
      </c>
      <c r="AC1045" s="102">
        <v>5672997.5</v>
      </c>
      <c r="AD1045" s="89">
        <v>44832</v>
      </c>
      <c r="AE1045" s="89">
        <v>47024</v>
      </c>
      <c r="AF1045" s="95">
        <v>5672997.5</v>
      </c>
      <c r="AG1045" s="84">
        <v>3.49</v>
      </c>
      <c r="AH1045" s="84">
        <v>6</v>
      </c>
      <c r="AI1045" s="85">
        <v>5.3600000000000002E-2</v>
      </c>
      <c r="AJ1045" s="86">
        <v>3.49</v>
      </c>
      <c r="AK1045" s="86">
        <v>6</v>
      </c>
      <c r="AL1045" s="87">
        <v>5.3600000000000002E-2</v>
      </c>
      <c r="AM1045" s="91" t="s">
        <v>620</v>
      </c>
      <c r="AN1045" s="91" t="s">
        <v>621</v>
      </c>
      <c r="AO1045" s="19">
        <v>1251.06</v>
      </c>
      <c r="AP1045" s="19">
        <v>625.53</v>
      </c>
      <c r="AQ1045" s="19">
        <v>625.53</v>
      </c>
      <c r="AR1045" s="19">
        <v>625.53</v>
      </c>
      <c r="AS1045" s="19">
        <v>625.53</v>
      </c>
      <c r="AT1045" s="19">
        <v>625.53</v>
      </c>
      <c r="AU1045" s="19">
        <v>625.53</v>
      </c>
      <c r="AV1045" s="19">
        <v>0</v>
      </c>
      <c r="AW1045" s="19">
        <v>0</v>
      </c>
      <c r="AX1045" s="19">
        <v>0</v>
      </c>
      <c r="AY1045" s="19">
        <v>0</v>
      </c>
      <c r="AZ1045" s="19">
        <v>0</v>
      </c>
      <c r="BA1045" s="19">
        <v>0</v>
      </c>
      <c r="BB1045" s="19">
        <v>0</v>
      </c>
      <c r="BC1045" s="19">
        <v>0</v>
      </c>
      <c r="BD1045" s="19">
        <v>0</v>
      </c>
      <c r="BE1045" s="19">
        <v>0</v>
      </c>
      <c r="BF1045" s="19">
        <v>0</v>
      </c>
      <c r="BG1045" s="19">
        <v>0</v>
      </c>
      <c r="BH1045" s="19">
        <v>0</v>
      </c>
      <c r="BI1045" s="19">
        <v>0</v>
      </c>
      <c r="BJ1045" s="19">
        <f t="shared" si="48"/>
        <v>5004.2399999999989</v>
      </c>
      <c r="BK1045" s="19">
        <f t="shared" si="49"/>
        <v>0</v>
      </c>
      <c r="BL1045" s="19">
        <f t="shared" si="50"/>
        <v>5004.2399999999989</v>
      </c>
    </row>
    <row r="1046" spans="1:64" x14ac:dyDescent="0.25">
      <c r="A1046" s="52" t="s">
        <v>2859</v>
      </c>
      <c r="B1046" s="78" t="s">
        <v>1238</v>
      </c>
      <c r="C1046" s="79">
        <v>6</v>
      </c>
      <c r="D1046" s="80" t="s">
        <v>23</v>
      </c>
      <c r="E1046" s="79" t="s">
        <v>434</v>
      </c>
      <c r="F1046" s="79" t="s">
        <v>604</v>
      </c>
      <c r="G1046" s="79" t="s">
        <v>816</v>
      </c>
      <c r="H1046" s="79" t="s">
        <v>624</v>
      </c>
      <c r="I1046" s="79" t="s">
        <v>817</v>
      </c>
      <c r="J1046" s="79" t="s">
        <v>626</v>
      </c>
      <c r="K1046" s="79" t="s">
        <v>447</v>
      </c>
      <c r="L1046" s="79" t="s">
        <v>606</v>
      </c>
      <c r="M1046" s="79" t="s">
        <v>619</v>
      </c>
      <c r="N1046" s="81">
        <v>1</v>
      </c>
      <c r="O1046" s="81">
        <v>1</v>
      </c>
      <c r="P1046" s="81">
        <v>1</v>
      </c>
      <c r="Q1046" s="81">
        <v>1</v>
      </c>
      <c r="R1046" s="81">
        <v>1</v>
      </c>
      <c r="S1046" s="81">
        <v>1</v>
      </c>
      <c r="T1046" s="81">
        <v>0</v>
      </c>
      <c r="U1046" s="81">
        <v>0</v>
      </c>
      <c r="V1046" s="81">
        <v>0</v>
      </c>
      <c r="W1046" s="102">
        <v>11094065</v>
      </c>
      <c r="X1046" s="102">
        <v>0</v>
      </c>
      <c r="Y1046" s="102">
        <v>0</v>
      </c>
      <c r="Z1046" s="102">
        <v>52142.11</v>
      </c>
      <c r="AA1046" s="102">
        <v>0</v>
      </c>
      <c r="AB1046" s="102">
        <v>0</v>
      </c>
      <c r="AC1046" s="102">
        <v>11094065</v>
      </c>
      <c r="AD1046" s="89">
        <v>44832</v>
      </c>
      <c r="AE1046" s="89">
        <v>47389</v>
      </c>
      <c r="AF1046" s="95">
        <v>11094065</v>
      </c>
      <c r="AG1046" s="84">
        <v>4.49</v>
      </c>
      <c r="AH1046" s="84">
        <v>7</v>
      </c>
      <c r="AI1046" s="85">
        <v>5.6399999999999999E-2</v>
      </c>
      <c r="AJ1046" s="86">
        <v>4.49</v>
      </c>
      <c r="AK1046" s="86">
        <v>7</v>
      </c>
      <c r="AL1046" s="87">
        <v>5.6399999999999999E-2</v>
      </c>
      <c r="AM1046" s="91" t="s">
        <v>620</v>
      </c>
      <c r="AN1046" s="91" t="s">
        <v>621</v>
      </c>
      <c r="AO1046" s="19">
        <v>95.52</v>
      </c>
      <c r="AP1046" s="19">
        <v>95.52</v>
      </c>
      <c r="AQ1046" s="19">
        <v>95.52</v>
      </c>
      <c r="AR1046" s="19">
        <v>95.52</v>
      </c>
      <c r="AS1046" s="19">
        <v>95.52</v>
      </c>
      <c r="AT1046" s="19">
        <v>95.52</v>
      </c>
      <c r="AU1046" s="19">
        <v>95.52</v>
      </c>
      <c r="AV1046" s="19">
        <v>95.52</v>
      </c>
      <c r="AW1046" s="19">
        <v>95.52</v>
      </c>
      <c r="AX1046" s="19">
        <v>95.52</v>
      </c>
      <c r="AY1046" s="19">
        <v>95.52</v>
      </c>
      <c r="AZ1046" s="19">
        <v>95.52</v>
      </c>
      <c r="BA1046" s="19">
        <v>95.52</v>
      </c>
      <c r="BB1046" s="19">
        <v>47.76</v>
      </c>
      <c r="BC1046" s="19">
        <v>47.76</v>
      </c>
      <c r="BD1046" s="19">
        <v>47.76</v>
      </c>
      <c r="BE1046" s="19">
        <v>47.76</v>
      </c>
      <c r="BF1046" s="19">
        <v>47.76</v>
      </c>
      <c r="BG1046" s="19">
        <v>47.76</v>
      </c>
      <c r="BH1046" s="19">
        <v>0</v>
      </c>
      <c r="BI1046" s="19">
        <v>0</v>
      </c>
      <c r="BJ1046" s="19">
        <f t="shared" si="48"/>
        <v>859.68</v>
      </c>
      <c r="BK1046" s="19">
        <f t="shared" si="49"/>
        <v>668.64</v>
      </c>
      <c r="BL1046" s="19">
        <f t="shared" si="50"/>
        <v>1528.32</v>
      </c>
    </row>
    <row r="1047" spans="1:64" x14ac:dyDescent="0.25">
      <c r="A1047" s="52" t="s">
        <v>2860</v>
      </c>
      <c r="B1047" s="78" t="s">
        <v>1238</v>
      </c>
      <c r="C1047" s="79">
        <v>7</v>
      </c>
      <c r="D1047" s="80" t="s">
        <v>23</v>
      </c>
      <c r="E1047" s="79" t="s">
        <v>434</v>
      </c>
      <c r="F1047" s="79" t="s">
        <v>604</v>
      </c>
      <c r="G1047" s="79" t="s">
        <v>816</v>
      </c>
      <c r="H1047" s="79" t="s">
        <v>624</v>
      </c>
      <c r="I1047" s="79" t="s">
        <v>817</v>
      </c>
      <c r="J1047" s="79" t="s">
        <v>626</v>
      </c>
      <c r="K1047" s="79" t="s">
        <v>447</v>
      </c>
      <c r="L1047" s="79" t="s">
        <v>606</v>
      </c>
      <c r="M1047" s="79" t="s">
        <v>619</v>
      </c>
      <c r="N1047" s="81">
        <v>1</v>
      </c>
      <c r="O1047" s="81">
        <v>1</v>
      </c>
      <c r="P1047" s="81">
        <v>1</v>
      </c>
      <c r="Q1047" s="81">
        <v>1</v>
      </c>
      <c r="R1047" s="81">
        <v>1</v>
      </c>
      <c r="S1047" s="81">
        <v>1</v>
      </c>
      <c r="T1047" s="81">
        <v>0</v>
      </c>
      <c r="U1047" s="81">
        <v>0</v>
      </c>
      <c r="V1047" s="81">
        <v>0</v>
      </c>
      <c r="W1047" s="102">
        <v>2068982.5</v>
      </c>
      <c r="X1047" s="102">
        <v>0</v>
      </c>
      <c r="Y1047" s="102">
        <v>0</v>
      </c>
      <c r="Z1047" s="102">
        <v>10224.219999999999</v>
      </c>
      <c r="AA1047" s="102">
        <v>0</v>
      </c>
      <c r="AB1047" s="102">
        <v>0</v>
      </c>
      <c r="AC1047" s="102">
        <v>2068982.5</v>
      </c>
      <c r="AD1047" s="89">
        <v>44832</v>
      </c>
      <c r="AE1047" s="89">
        <v>47754</v>
      </c>
      <c r="AF1047" s="95">
        <v>2068982.5</v>
      </c>
      <c r="AG1047" s="84">
        <v>5.49</v>
      </c>
      <c r="AH1047" s="84">
        <v>8</v>
      </c>
      <c r="AI1047" s="85">
        <v>5.9299999999999999E-2</v>
      </c>
      <c r="AJ1047" s="86">
        <v>5.49</v>
      </c>
      <c r="AK1047" s="86">
        <v>8</v>
      </c>
      <c r="AL1047" s="87">
        <v>5.9299999999999999E-2</v>
      </c>
      <c r="AM1047" s="91" t="s">
        <v>620</v>
      </c>
      <c r="AN1047" s="91" t="s">
        <v>621</v>
      </c>
      <c r="AO1047" s="19">
        <v>3514.15</v>
      </c>
      <c r="AP1047" s="19">
        <v>3514.15</v>
      </c>
      <c r="AQ1047" s="19">
        <v>3514.15</v>
      </c>
      <c r="AR1047" s="19">
        <v>3514.15</v>
      </c>
      <c r="AS1047" s="19">
        <v>3514.15</v>
      </c>
      <c r="AT1047" s="19">
        <v>3514.15</v>
      </c>
      <c r="AU1047" s="19">
        <v>3514.15</v>
      </c>
      <c r="AV1047" s="19">
        <v>3514.15</v>
      </c>
      <c r="AW1047" s="19">
        <v>3514.15</v>
      </c>
      <c r="AX1047" s="19">
        <v>3514.15</v>
      </c>
      <c r="AY1047" s="19">
        <v>3514.15</v>
      </c>
      <c r="AZ1047" s="19">
        <v>3514.15</v>
      </c>
      <c r="BA1047" s="19">
        <v>3514.15</v>
      </c>
      <c r="BB1047" s="19">
        <v>3514.15</v>
      </c>
      <c r="BC1047" s="19">
        <v>3514.15</v>
      </c>
      <c r="BD1047" s="19">
        <v>3514.15</v>
      </c>
      <c r="BE1047" s="19">
        <v>3514.15</v>
      </c>
      <c r="BF1047" s="19">
        <v>3514.15</v>
      </c>
      <c r="BG1047" s="19">
        <v>3514.15</v>
      </c>
      <c r="BH1047" s="19">
        <v>3514.15</v>
      </c>
      <c r="BI1047" s="19">
        <v>3514.15</v>
      </c>
      <c r="BJ1047" s="19">
        <f t="shared" si="48"/>
        <v>31627.350000000006</v>
      </c>
      <c r="BK1047" s="19">
        <f t="shared" si="49"/>
        <v>42169.80000000001</v>
      </c>
      <c r="BL1047" s="19">
        <f t="shared" si="50"/>
        <v>73797.150000000023</v>
      </c>
    </row>
    <row r="1048" spans="1:64" x14ac:dyDescent="0.25">
      <c r="A1048" s="52" t="s">
        <v>2861</v>
      </c>
      <c r="B1048" s="78" t="s">
        <v>1238</v>
      </c>
      <c r="C1048" s="79">
        <v>8</v>
      </c>
      <c r="D1048" s="80" t="s">
        <v>23</v>
      </c>
      <c r="E1048" s="79" t="s">
        <v>434</v>
      </c>
      <c r="F1048" s="79" t="s">
        <v>604</v>
      </c>
      <c r="G1048" s="79" t="s">
        <v>816</v>
      </c>
      <c r="H1048" s="79" t="s">
        <v>624</v>
      </c>
      <c r="I1048" s="79" t="s">
        <v>817</v>
      </c>
      <c r="J1048" s="79" t="s">
        <v>626</v>
      </c>
      <c r="K1048" s="79" t="s">
        <v>447</v>
      </c>
      <c r="L1048" s="79" t="s">
        <v>606</v>
      </c>
      <c r="M1048" s="79" t="s">
        <v>619</v>
      </c>
      <c r="N1048" s="81">
        <v>1</v>
      </c>
      <c r="O1048" s="81">
        <v>1</v>
      </c>
      <c r="P1048" s="81">
        <v>1</v>
      </c>
      <c r="Q1048" s="81">
        <v>1</v>
      </c>
      <c r="R1048" s="81">
        <v>1</v>
      </c>
      <c r="S1048" s="81">
        <v>1</v>
      </c>
      <c r="T1048" s="81">
        <v>0</v>
      </c>
      <c r="U1048" s="81">
        <v>0</v>
      </c>
      <c r="V1048" s="81">
        <v>0</v>
      </c>
      <c r="W1048" s="102">
        <v>106200</v>
      </c>
      <c r="X1048" s="102">
        <v>0</v>
      </c>
      <c r="Y1048" s="102">
        <v>0</v>
      </c>
      <c r="Z1048" s="102">
        <v>549.58000000000004</v>
      </c>
      <c r="AA1048" s="102">
        <v>0</v>
      </c>
      <c r="AB1048" s="102">
        <v>0</v>
      </c>
      <c r="AC1048" s="102">
        <v>106200</v>
      </c>
      <c r="AD1048" s="89">
        <v>44832</v>
      </c>
      <c r="AE1048" s="89">
        <v>48119</v>
      </c>
      <c r="AF1048" s="95">
        <v>106200</v>
      </c>
      <c r="AG1048" s="84">
        <v>6.49</v>
      </c>
      <c r="AH1048" s="84">
        <v>9</v>
      </c>
      <c r="AI1048" s="85">
        <v>6.2100000000000002E-2</v>
      </c>
      <c r="AJ1048" s="86">
        <v>6.49</v>
      </c>
      <c r="AK1048" s="86">
        <v>9</v>
      </c>
      <c r="AL1048" s="87">
        <v>6.2100000000000002E-2</v>
      </c>
      <c r="AM1048" s="91" t="s">
        <v>620</v>
      </c>
      <c r="AN1048" s="91" t="s">
        <v>621</v>
      </c>
      <c r="AO1048" s="19">
        <v>1815.09</v>
      </c>
      <c r="AP1048" s="19">
        <v>1815.09</v>
      </c>
      <c r="AQ1048" s="19">
        <v>1815.09</v>
      </c>
      <c r="AR1048" s="19">
        <v>1815.09</v>
      </c>
      <c r="AS1048" s="19">
        <v>1815.09</v>
      </c>
      <c r="AT1048" s="19">
        <v>1815.09</v>
      </c>
      <c r="AU1048" s="19">
        <v>1815.09</v>
      </c>
      <c r="AV1048" s="19">
        <v>1815.09</v>
      </c>
      <c r="AW1048" s="19">
        <v>1815.09</v>
      </c>
      <c r="AX1048" s="19">
        <v>1815.09</v>
      </c>
      <c r="AY1048" s="19">
        <v>1815.09</v>
      </c>
      <c r="AZ1048" s="19">
        <v>1815.09</v>
      </c>
      <c r="BA1048" s="19">
        <v>1815.09</v>
      </c>
      <c r="BB1048" s="19">
        <v>1815.09</v>
      </c>
      <c r="BC1048" s="19">
        <v>1815.09</v>
      </c>
      <c r="BD1048" s="19">
        <v>1815.09</v>
      </c>
      <c r="BE1048" s="19">
        <v>1815.09</v>
      </c>
      <c r="BF1048" s="19">
        <v>1815.09</v>
      </c>
      <c r="BG1048" s="19">
        <v>1815.09</v>
      </c>
      <c r="BH1048" s="19">
        <v>1815.09</v>
      </c>
      <c r="BI1048" s="19">
        <v>1815.09</v>
      </c>
      <c r="BJ1048" s="19">
        <f t="shared" si="48"/>
        <v>16335.81</v>
      </c>
      <c r="BK1048" s="19">
        <f t="shared" si="49"/>
        <v>21781.079999999998</v>
      </c>
      <c r="BL1048" s="19">
        <f t="shared" si="50"/>
        <v>38116.89</v>
      </c>
    </row>
    <row r="1049" spans="1:64" x14ac:dyDescent="0.25">
      <c r="A1049" s="52" t="s">
        <v>2862</v>
      </c>
      <c r="B1049" s="78" t="s">
        <v>1238</v>
      </c>
      <c r="C1049" s="79">
        <v>9</v>
      </c>
      <c r="D1049" s="80" t="s">
        <v>23</v>
      </c>
      <c r="E1049" s="79" t="s">
        <v>434</v>
      </c>
      <c r="F1049" s="79" t="s">
        <v>604</v>
      </c>
      <c r="G1049" s="79" t="s">
        <v>816</v>
      </c>
      <c r="H1049" s="79" t="s">
        <v>624</v>
      </c>
      <c r="I1049" s="79" t="s">
        <v>817</v>
      </c>
      <c r="J1049" s="79" t="s">
        <v>626</v>
      </c>
      <c r="K1049" s="79" t="s">
        <v>447</v>
      </c>
      <c r="L1049" s="79" t="s">
        <v>606</v>
      </c>
      <c r="M1049" s="79" t="s">
        <v>619</v>
      </c>
      <c r="N1049" s="81">
        <v>1</v>
      </c>
      <c r="O1049" s="81">
        <v>1</v>
      </c>
      <c r="P1049" s="81">
        <v>1</v>
      </c>
      <c r="Q1049" s="81">
        <v>1</v>
      </c>
      <c r="R1049" s="81">
        <v>1</v>
      </c>
      <c r="S1049" s="81">
        <v>1</v>
      </c>
      <c r="T1049" s="81">
        <v>0</v>
      </c>
      <c r="U1049" s="81">
        <v>0</v>
      </c>
      <c r="V1049" s="81">
        <v>0</v>
      </c>
      <c r="W1049" s="102">
        <v>99415</v>
      </c>
      <c r="X1049" s="102">
        <v>0</v>
      </c>
      <c r="Y1049" s="102">
        <v>0</v>
      </c>
      <c r="Z1049" s="102">
        <v>538.5</v>
      </c>
      <c r="AA1049" s="102">
        <v>0</v>
      </c>
      <c r="AB1049" s="102">
        <v>0</v>
      </c>
      <c r="AC1049" s="102">
        <v>99415</v>
      </c>
      <c r="AD1049" s="89">
        <v>44832</v>
      </c>
      <c r="AE1049" s="89">
        <v>48485</v>
      </c>
      <c r="AF1049" s="95">
        <v>99415</v>
      </c>
      <c r="AG1049" s="84">
        <v>7.49</v>
      </c>
      <c r="AH1049" s="84">
        <v>10</v>
      </c>
      <c r="AI1049" s="85">
        <v>6.5000000000000002E-2</v>
      </c>
      <c r="AJ1049" s="86">
        <v>7.49</v>
      </c>
      <c r="AK1049" s="86">
        <v>10</v>
      </c>
      <c r="AL1049" s="87">
        <v>6.5000000000000002E-2</v>
      </c>
      <c r="AM1049" s="91" t="s">
        <v>620</v>
      </c>
      <c r="AN1049" s="91" t="s">
        <v>621</v>
      </c>
      <c r="AO1049" s="19">
        <v>833.98</v>
      </c>
      <c r="AP1049" s="19">
        <v>833.98</v>
      </c>
      <c r="AQ1049" s="19">
        <v>833.98</v>
      </c>
      <c r="AR1049" s="19">
        <v>833.98</v>
      </c>
      <c r="AS1049" s="19">
        <v>833.98</v>
      </c>
      <c r="AT1049" s="19">
        <v>833.98</v>
      </c>
      <c r="AU1049" s="19">
        <v>833.98</v>
      </c>
      <c r="AV1049" s="19">
        <v>833.98</v>
      </c>
      <c r="AW1049" s="19">
        <v>833.98</v>
      </c>
      <c r="AX1049" s="19">
        <v>833.98</v>
      </c>
      <c r="AY1049" s="19">
        <v>833.98</v>
      </c>
      <c r="AZ1049" s="19">
        <v>833.98</v>
      </c>
      <c r="BA1049" s="19">
        <v>833.98</v>
      </c>
      <c r="BB1049" s="19">
        <v>833.98</v>
      </c>
      <c r="BC1049" s="19">
        <v>833.98</v>
      </c>
      <c r="BD1049" s="19">
        <v>833.98</v>
      </c>
      <c r="BE1049" s="19">
        <v>833.98</v>
      </c>
      <c r="BF1049" s="19">
        <v>833.98</v>
      </c>
      <c r="BG1049" s="19">
        <v>833.98</v>
      </c>
      <c r="BH1049" s="19">
        <v>833.98</v>
      </c>
      <c r="BI1049" s="19">
        <v>833.98</v>
      </c>
      <c r="BJ1049" s="19">
        <f t="shared" si="48"/>
        <v>7505.8199999999979</v>
      </c>
      <c r="BK1049" s="19">
        <f t="shared" si="49"/>
        <v>10007.759999999997</v>
      </c>
      <c r="BL1049" s="19">
        <f t="shared" si="50"/>
        <v>17513.579999999994</v>
      </c>
    </row>
    <row r="1050" spans="1:64" x14ac:dyDescent="0.25">
      <c r="A1050" s="52" t="s">
        <v>2863</v>
      </c>
      <c r="B1050" s="78" t="s">
        <v>1239</v>
      </c>
      <c r="C1050" s="79">
        <v>3</v>
      </c>
      <c r="D1050" s="80" t="s">
        <v>23</v>
      </c>
      <c r="E1050" s="79" t="s">
        <v>434</v>
      </c>
      <c r="F1050" s="79" t="s">
        <v>604</v>
      </c>
      <c r="G1050" s="79" t="s">
        <v>816</v>
      </c>
      <c r="H1050" s="79" t="s">
        <v>624</v>
      </c>
      <c r="I1050" s="79" t="s">
        <v>817</v>
      </c>
      <c r="J1050" s="79" t="s">
        <v>626</v>
      </c>
      <c r="K1050" s="79" t="s">
        <v>447</v>
      </c>
      <c r="L1050" s="79" t="s">
        <v>606</v>
      </c>
      <c r="M1050" s="79" t="s">
        <v>619</v>
      </c>
      <c r="N1050" s="81">
        <v>1</v>
      </c>
      <c r="O1050" s="81">
        <v>1</v>
      </c>
      <c r="P1050" s="81">
        <v>1</v>
      </c>
      <c r="Q1050" s="81">
        <v>1</v>
      </c>
      <c r="R1050" s="81">
        <v>1</v>
      </c>
      <c r="S1050" s="81">
        <v>1</v>
      </c>
      <c r="T1050" s="81">
        <v>0</v>
      </c>
      <c r="U1050" s="81">
        <v>0</v>
      </c>
      <c r="V1050" s="81">
        <v>0</v>
      </c>
      <c r="W1050" s="102">
        <v>349132.5</v>
      </c>
      <c r="X1050" s="102">
        <v>0</v>
      </c>
      <c r="Y1050" s="102">
        <v>0</v>
      </c>
      <c r="Z1050" s="102">
        <v>1251.06</v>
      </c>
      <c r="AA1050" s="102">
        <v>0</v>
      </c>
      <c r="AB1050" s="102">
        <v>0</v>
      </c>
      <c r="AC1050" s="102">
        <v>349132.5</v>
      </c>
      <c r="AD1050" s="89">
        <v>44859</v>
      </c>
      <c r="AE1050" s="89">
        <v>45955</v>
      </c>
      <c r="AF1050" s="95">
        <v>349132.5</v>
      </c>
      <c r="AG1050" s="84">
        <v>0.56999999999999995</v>
      </c>
      <c r="AH1050" s="84">
        <v>3</v>
      </c>
      <c r="AI1050" s="85">
        <v>4.2999999999999997E-2</v>
      </c>
      <c r="AJ1050" s="86">
        <v>0.56999999999999995</v>
      </c>
      <c r="AK1050" s="86">
        <v>3</v>
      </c>
      <c r="AL1050" s="87">
        <v>4.2999999999999997E-2</v>
      </c>
      <c r="AM1050" s="91" t="s">
        <v>620</v>
      </c>
      <c r="AN1050" s="91" t="s">
        <v>621</v>
      </c>
      <c r="AO1050" s="19">
        <v>529.6</v>
      </c>
      <c r="AP1050" s="19">
        <v>529.6</v>
      </c>
      <c r="AQ1050" s="19">
        <v>264.8</v>
      </c>
      <c r="AR1050" s="19">
        <v>264.8</v>
      </c>
      <c r="AS1050" s="19">
        <v>264.8</v>
      </c>
      <c r="AT1050" s="19">
        <v>264.8</v>
      </c>
      <c r="AU1050" s="19">
        <v>264.8</v>
      </c>
      <c r="AV1050" s="19">
        <v>264.8</v>
      </c>
      <c r="AW1050" s="19">
        <v>0</v>
      </c>
      <c r="AX1050" s="19">
        <v>0</v>
      </c>
      <c r="AY1050" s="19">
        <v>0</v>
      </c>
      <c r="AZ1050" s="19">
        <v>0</v>
      </c>
      <c r="BA1050" s="19">
        <v>0</v>
      </c>
      <c r="BB1050" s="19">
        <v>0</v>
      </c>
      <c r="BC1050" s="19">
        <v>0</v>
      </c>
      <c r="BD1050" s="19">
        <v>0</v>
      </c>
      <c r="BE1050" s="19">
        <v>0</v>
      </c>
      <c r="BF1050" s="19">
        <v>0</v>
      </c>
      <c r="BG1050" s="19">
        <v>0</v>
      </c>
      <c r="BH1050" s="19">
        <v>0</v>
      </c>
      <c r="BI1050" s="19">
        <v>0</v>
      </c>
      <c r="BJ1050" s="19">
        <f t="shared" si="48"/>
        <v>2648.0000000000005</v>
      </c>
      <c r="BK1050" s="19">
        <f t="shared" si="49"/>
        <v>0</v>
      </c>
      <c r="BL1050" s="19">
        <f t="shared" si="50"/>
        <v>2648.0000000000005</v>
      </c>
    </row>
    <row r="1051" spans="1:64" x14ac:dyDescent="0.25">
      <c r="A1051" s="52" t="s">
        <v>2864</v>
      </c>
      <c r="B1051" s="78" t="s">
        <v>1239</v>
      </c>
      <c r="C1051" s="79">
        <v>4</v>
      </c>
      <c r="D1051" s="80" t="s">
        <v>23</v>
      </c>
      <c r="E1051" s="79" t="s">
        <v>434</v>
      </c>
      <c r="F1051" s="79" t="s">
        <v>604</v>
      </c>
      <c r="G1051" s="79" t="s">
        <v>816</v>
      </c>
      <c r="H1051" s="79" t="s">
        <v>624</v>
      </c>
      <c r="I1051" s="79" t="s">
        <v>817</v>
      </c>
      <c r="J1051" s="79" t="s">
        <v>626</v>
      </c>
      <c r="K1051" s="79" t="s">
        <v>447</v>
      </c>
      <c r="L1051" s="79" t="s">
        <v>606</v>
      </c>
      <c r="M1051" s="79" t="s">
        <v>619</v>
      </c>
      <c r="N1051" s="81">
        <v>1</v>
      </c>
      <c r="O1051" s="81">
        <v>1</v>
      </c>
      <c r="P1051" s="81">
        <v>1</v>
      </c>
      <c r="Q1051" s="81">
        <v>1</v>
      </c>
      <c r="R1051" s="81">
        <v>1</v>
      </c>
      <c r="S1051" s="81">
        <v>1</v>
      </c>
      <c r="T1051" s="81">
        <v>0</v>
      </c>
      <c r="U1051" s="81">
        <v>0</v>
      </c>
      <c r="V1051" s="81">
        <v>0</v>
      </c>
      <c r="W1051" s="102">
        <v>24337.5</v>
      </c>
      <c r="X1051" s="102">
        <v>0</v>
      </c>
      <c r="Y1051" s="102">
        <v>0</v>
      </c>
      <c r="Z1051" s="102">
        <v>95.52</v>
      </c>
      <c r="AA1051" s="102">
        <v>0</v>
      </c>
      <c r="AB1051" s="102">
        <v>0</v>
      </c>
      <c r="AC1051" s="102">
        <v>24337.5</v>
      </c>
      <c r="AD1051" s="89">
        <v>44859</v>
      </c>
      <c r="AE1051" s="89">
        <v>46320</v>
      </c>
      <c r="AF1051" s="95">
        <v>24337.5</v>
      </c>
      <c r="AG1051" s="84">
        <v>1.57</v>
      </c>
      <c r="AH1051" s="84">
        <v>4</v>
      </c>
      <c r="AI1051" s="85">
        <v>4.7100000000000003E-2</v>
      </c>
      <c r="AJ1051" s="86">
        <v>1.57</v>
      </c>
      <c r="AK1051" s="86">
        <v>4</v>
      </c>
      <c r="AL1051" s="87">
        <v>4.7100000000000003E-2</v>
      </c>
      <c r="AM1051" s="91" t="s">
        <v>620</v>
      </c>
      <c r="AN1051" s="91" t="s">
        <v>621</v>
      </c>
      <c r="AO1051" s="19">
        <v>300.47000000000003</v>
      </c>
      <c r="AP1051" s="19">
        <v>300.47000000000003</v>
      </c>
      <c r="AQ1051" s="19">
        <v>300.47000000000003</v>
      </c>
      <c r="AR1051" s="19">
        <v>300.47000000000003</v>
      </c>
      <c r="AS1051" s="19">
        <v>300.47000000000003</v>
      </c>
      <c r="AT1051" s="19">
        <v>300.47000000000003</v>
      </c>
      <c r="AU1051" s="19">
        <v>300.47000000000003</v>
      </c>
      <c r="AV1051" s="19">
        <v>300.47000000000003</v>
      </c>
      <c r="AW1051" s="19">
        <v>300.47000000000003</v>
      </c>
      <c r="AX1051" s="19">
        <v>300.47000000000003</v>
      </c>
      <c r="AY1051" s="19">
        <v>300.47000000000003</v>
      </c>
      <c r="AZ1051" s="19">
        <v>300.47000000000003</v>
      </c>
      <c r="BA1051" s="19">
        <v>300.47000000000003</v>
      </c>
      <c r="BB1051" s="19">
        <v>300.47000000000003</v>
      </c>
      <c r="BC1051" s="19">
        <v>150.22999999999999</v>
      </c>
      <c r="BD1051" s="19">
        <v>150.22999999999999</v>
      </c>
      <c r="BE1051" s="19">
        <v>150.22999999999999</v>
      </c>
      <c r="BF1051" s="19">
        <v>150.22999999999999</v>
      </c>
      <c r="BG1051" s="19">
        <v>150.22999999999999</v>
      </c>
      <c r="BH1051" s="19">
        <v>150.22999999999999</v>
      </c>
      <c r="BI1051" s="19">
        <v>0</v>
      </c>
      <c r="BJ1051" s="19">
        <f t="shared" si="48"/>
        <v>2704.2300000000005</v>
      </c>
      <c r="BK1051" s="19">
        <f t="shared" si="49"/>
        <v>2403.73</v>
      </c>
      <c r="BL1051" s="19">
        <f t="shared" si="50"/>
        <v>5107.9600000000009</v>
      </c>
    </row>
    <row r="1052" spans="1:64" x14ac:dyDescent="0.25">
      <c r="A1052" s="52" t="s">
        <v>2865</v>
      </c>
      <c r="B1052" s="78" t="s">
        <v>1239</v>
      </c>
      <c r="C1052" s="79">
        <v>5</v>
      </c>
      <c r="D1052" s="80" t="s">
        <v>23</v>
      </c>
      <c r="E1052" s="79" t="s">
        <v>434</v>
      </c>
      <c r="F1052" s="79" t="s">
        <v>604</v>
      </c>
      <c r="G1052" s="79" t="s">
        <v>816</v>
      </c>
      <c r="H1052" s="79" t="s">
        <v>624</v>
      </c>
      <c r="I1052" s="79" t="s">
        <v>817</v>
      </c>
      <c r="J1052" s="79" t="s">
        <v>626</v>
      </c>
      <c r="K1052" s="79" t="s">
        <v>447</v>
      </c>
      <c r="L1052" s="79" t="s">
        <v>606</v>
      </c>
      <c r="M1052" s="79" t="s">
        <v>619</v>
      </c>
      <c r="N1052" s="81">
        <v>1</v>
      </c>
      <c r="O1052" s="81">
        <v>1</v>
      </c>
      <c r="P1052" s="81">
        <v>1</v>
      </c>
      <c r="Q1052" s="81">
        <v>1</v>
      </c>
      <c r="R1052" s="81">
        <v>1</v>
      </c>
      <c r="S1052" s="81">
        <v>1</v>
      </c>
      <c r="T1052" s="81">
        <v>0</v>
      </c>
      <c r="U1052" s="81">
        <v>0</v>
      </c>
      <c r="V1052" s="81">
        <v>0</v>
      </c>
      <c r="W1052" s="102">
        <v>831752.49</v>
      </c>
      <c r="X1052" s="102">
        <v>0</v>
      </c>
      <c r="Y1052" s="102">
        <v>0</v>
      </c>
      <c r="Z1052" s="102">
        <v>3514.15</v>
      </c>
      <c r="AA1052" s="102">
        <v>0</v>
      </c>
      <c r="AB1052" s="102">
        <v>0</v>
      </c>
      <c r="AC1052" s="102">
        <v>831752.49</v>
      </c>
      <c r="AD1052" s="89">
        <v>44859</v>
      </c>
      <c r="AE1052" s="89">
        <v>46685</v>
      </c>
      <c r="AF1052" s="95">
        <v>831752.49</v>
      </c>
      <c r="AG1052" s="84">
        <v>2.57</v>
      </c>
      <c r="AH1052" s="84">
        <v>5</v>
      </c>
      <c r="AI1052" s="85">
        <v>5.0700000000000002E-2</v>
      </c>
      <c r="AJ1052" s="86">
        <v>2.57</v>
      </c>
      <c r="AK1052" s="86">
        <v>5</v>
      </c>
      <c r="AL1052" s="87">
        <v>5.0700000000000002E-2</v>
      </c>
      <c r="AM1052" s="91" t="s">
        <v>620</v>
      </c>
      <c r="AN1052" s="91" t="s">
        <v>621</v>
      </c>
      <c r="AO1052" s="19">
        <v>2581.2399999999998</v>
      </c>
      <c r="AP1052" s="19">
        <v>2581.2399999999998</v>
      </c>
      <c r="AQ1052" s="19">
        <v>2581.2399999999998</v>
      </c>
      <c r="AR1052" s="19">
        <v>2581.2399999999998</v>
      </c>
      <c r="AS1052" s="19">
        <v>2581.2399999999998</v>
      </c>
      <c r="AT1052" s="19">
        <v>2581.2399999999998</v>
      </c>
      <c r="AU1052" s="19">
        <v>2581.2399999999998</v>
      </c>
      <c r="AV1052" s="19">
        <v>2581.2399999999998</v>
      </c>
      <c r="AW1052" s="19">
        <v>2581.2399999999998</v>
      </c>
      <c r="AX1052" s="19">
        <v>2581.2399999999998</v>
      </c>
      <c r="AY1052" s="19">
        <v>2581.2399999999998</v>
      </c>
      <c r="AZ1052" s="19">
        <v>2581.2399999999998</v>
      </c>
      <c r="BA1052" s="19">
        <v>2581.2399999999998</v>
      </c>
      <c r="BB1052" s="19">
        <v>2581.2399999999998</v>
      </c>
      <c r="BC1052" s="19">
        <v>2581.2399999999998</v>
      </c>
      <c r="BD1052" s="19">
        <v>2581.2399999999998</v>
      </c>
      <c r="BE1052" s="19">
        <v>2581.2399999999998</v>
      </c>
      <c r="BF1052" s="19">
        <v>2581.2399999999998</v>
      </c>
      <c r="BG1052" s="19">
        <v>2581.2399999999998</v>
      </c>
      <c r="BH1052" s="19">
        <v>2581.2399999999998</v>
      </c>
      <c r="BI1052" s="19">
        <v>2581.2399999999998</v>
      </c>
      <c r="BJ1052" s="19">
        <f t="shared" si="48"/>
        <v>23231.159999999996</v>
      </c>
      <c r="BK1052" s="19">
        <f t="shared" si="49"/>
        <v>30974.87999999999</v>
      </c>
      <c r="BL1052" s="19">
        <f t="shared" si="50"/>
        <v>54206.039999999986</v>
      </c>
    </row>
    <row r="1053" spans="1:64" x14ac:dyDescent="0.25">
      <c r="A1053" s="52" t="s">
        <v>2866</v>
      </c>
      <c r="B1053" s="78" t="s">
        <v>1239</v>
      </c>
      <c r="C1053" s="79">
        <v>6</v>
      </c>
      <c r="D1053" s="80" t="s">
        <v>23</v>
      </c>
      <c r="E1053" s="79" t="s">
        <v>434</v>
      </c>
      <c r="F1053" s="79" t="s">
        <v>604</v>
      </c>
      <c r="G1053" s="79" t="s">
        <v>816</v>
      </c>
      <c r="H1053" s="79" t="s">
        <v>624</v>
      </c>
      <c r="I1053" s="79" t="s">
        <v>817</v>
      </c>
      <c r="J1053" s="79" t="s">
        <v>626</v>
      </c>
      <c r="K1053" s="79" t="s">
        <v>447</v>
      </c>
      <c r="L1053" s="79" t="s">
        <v>606</v>
      </c>
      <c r="M1053" s="79" t="s">
        <v>619</v>
      </c>
      <c r="N1053" s="81">
        <v>1</v>
      </c>
      <c r="O1053" s="81">
        <v>1</v>
      </c>
      <c r="P1053" s="81">
        <v>1</v>
      </c>
      <c r="Q1053" s="81">
        <v>1</v>
      </c>
      <c r="R1053" s="81">
        <v>1</v>
      </c>
      <c r="S1053" s="81">
        <v>1</v>
      </c>
      <c r="T1053" s="81">
        <v>0</v>
      </c>
      <c r="U1053" s="81">
        <v>0</v>
      </c>
      <c r="V1053" s="81">
        <v>0</v>
      </c>
      <c r="W1053" s="102">
        <v>406362.5</v>
      </c>
      <c r="X1053" s="102">
        <v>0</v>
      </c>
      <c r="Y1053" s="102">
        <v>0</v>
      </c>
      <c r="Z1053" s="102">
        <v>1815.09</v>
      </c>
      <c r="AA1053" s="102">
        <v>0</v>
      </c>
      <c r="AB1053" s="102">
        <v>0</v>
      </c>
      <c r="AC1053" s="102">
        <v>406362.5</v>
      </c>
      <c r="AD1053" s="89">
        <v>44859</v>
      </c>
      <c r="AE1053" s="89">
        <v>47051</v>
      </c>
      <c r="AF1053" s="95">
        <v>406362.5</v>
      </c>
      <c r="AG1053" s="84">
        <v>3.57</v>
      </c>
      <c r="AH1053" s="84">
        <v>6</v>
      </c>
      <c r="AI1053" s="85">
        <v>5.3600000000000002E-2</v>
      </c>
      <c r="AJ1053" s="86">
        <v>3.57</v>
      </c>
      <c r="AK1053" s="86">
        <v>6</v>
      </c>
      <c r="AL1053" s="87">
        <v>5.3600000000000002E-2</v>
      </c>
      <c r="AM1053" s="91" t="s">
        <v>620</v>
      </c>
      <c r="AN1053" s="91" t="s">
        <v>621</v>
      </c>
      <c r="AO1053" s="19">
        <v>1507.41</v>
      </c>
      <c r="AP1053" s="19">
        <v>1507.41</v>
      </c>
      <c r="AQ1053" s="19">
        <v>1507.41</v>
      </c>
      <c r="AR1053" s="19">
        <v>1507.41</v>
      </c>
      <c r="AS1053" s="19">
        <v>1507.41</v>
      </c>
      <c r="AT1053" s="19">
        <v>1507.41</v>
      </c>
      <c r="AU1053" s="19">
        <v>1507.41</v>
      </c>
      <c r="AV1053" s="19">
        <v>1507.41</v>
      </c>
      <c r="AW1053" s="19">
        <v>1507.41</v>
      </c>
      <c r="AX1053" s="19">
        <v>1507.41</v>
      </c>
      <c r="AY1053" s="19">
        <v>1507.41</v>
      </c>
      <c r="AZ1053" s="19">
        <v>1507.41</v>
      </c>
      <c r="BA1053" s="19">
        <v>1507.41</v>
      </c>
      <c r="BB1053" s="19">
        <v>1507.41</v>
      </c>
      <c r="BC1053" s="19">
        <v>1507.41</v>
      </c>
      <c r="BD1053" s="19">
        <v>1507.41</v>
      </c>
      <c r="BE1053" s="19">
        <v>1507.41</v>
      </c>
      <c r="BF1053" s="19">
        <v>1507.41</v>
      </c>
      <c r="BG1053" s="19">
        <v>1507.41</v>
      </c>
      <c r="BH1053" s="19">
        <v>1507.41</v>
      </c>
      <c r="BI1053" s="19">
        <v>1507.41</v>
      </c>
      <c r="BJ1053" s="19">
        <f t="shared" si="48"/>
        <v>13566.69</v>
      </c>
      <c r="BK1053" s="19">
        <f t="shared" si="49"/>
        <v>18088.920000000002</v>
      </c>
      <c r="BL1053" s="19">
        <f t="shared" si="50"/>
        <v>31655.61</v>
      </c>
    </row>
    <row r="1054" spans="1:64" x14ac:dyDescent="0.25">
      <c r="A1054" s="52" t="s">
        <v>2867</v>
      </c>
      <c r="B1054" s="78" t="s">
        <v>1239</v>
      </c>
      <c r="C1054" s="79">
        <v>7</v>
      </c>
      <c r="D1054" s="80" t="s">
        <v>23</v>
      </c>
      <c r="E1054" s="79" t="s">
        <v>434</v>
      </c>
      <c r="F1054" s="79" t="s">
        <v>604</v>
      </c>
      <c r="G1054" s="79" t="s">
        <v>816</v>
      </c>
      <c r="H1054" s="79" t="s">
        <v>624</v>
      </c>
      <c r="I1054" s="79" t="s">
        <v>817</v>
      </c>
      <c r="J1054" s="79" t="s">
        <v>626</v>
      </c>
      <c r="K1054" s="79" t="s">
        <v>447</v>
      </c>
      <c r="L1054" s="79" t="s">
        <v>606</v>
      </c>
      <c r="M1054" s="79" t="s">
        <v>619</v>
      </c>
      <c r="N1054" s="81">
        <v>1</v>
      </c>
      <c r="O1054" s="81">
        <v>1</v>
      </c>
      <c r="P1054" s="81">
        <v>1</v>
      </c>
      <c r="Q1054" s="81">
        <v>1</v>
      </c>
      <c r="R1054" s="81">
        <v>1</v>
      </c>
      <c r="S1054" s="81">
        <v>1</v>
      </c>
      <c r="T1054" s="81">
        <v>0</v>
      </c>
      <c r="U1054" s="81">
        <v>0</v>
      </c>
      <c r="V1054" s="81">
        <v>0</v>
      </c>
      <c r="W1054" s="102">
        <v>177442.5</v>
      </c>
      <c r="X1054" s="102">
        <v>0</v>
      </c>
      <c r="Y1054" s="102">
        <v>0</v>
      </c>
      <c r="Z1054" s="102">
        <v>833.98</v>
      </c>
      <c r="AA1054" s="102">
        <v>0</v>
      </c>
      <c r="AB1054" s="102">
        <v>0</v>
      </c>
      <c r="AC1054" s="102">
        <v>177442.5</v>
      </c>
      <c r="AD1054" s="89">
        <v>44859</v>
      </c>
      <c r="AE1054" s="89">
        <v>47416</v>
      </c>
      <c r="AF1054" s="95">
        <v>177442.5</v>
      </c>
      <c r="AG1054" s="84">
        <v>4.57</v>
      </c>
      <c r="AH1054" s="84">
        <v>7</v>
      </c>
      <c r="AI1054" s="85">
        <v>6.5000000000000002E-2</v>
      </c>
      <c r="AJ1054" s="86">
        <v>4.57</v>
      </c>
      <c r="AK1054" s="86">
        <v>7</v>
      </c>
      <c r="AL1054" s="87">
        <v>6.5000000000000002E-2</v>
      </c>
      <c r="AM1054" s="91" t="s">
        <v>620</v>
      </c>
      <c r="AN1054" s="91" t="s">
        <v>621</v>
      </c>
      <c r="AO1054" s="19">
        <v>4549.8</v>
      </c>
      <c r="AP1054" s="19">
        <v>4549.8</v>
      </c>
      <c r="AQ1054" s="19">
        <v>4549.8</v>
      </c>
      <c r="AR1054" s="19">
        <v>4549.8</v>
      </c>
      <c r="AS1054" s="19">
        <v>4549.8</v>
      </c>
      <c r="AT1054" s="19">
        <v>4549.8</v>
      </c>
      <c r="AU1054" s="19">
        <v>4549.8</v>
      </c>
      <c r="AV1054" s="19">
        <v>4549.8</v>
      </c>
      <c r="AW1054" s="19">
        <v>4549.8</v>
      </c>
      <c r="AX1054" s="19">
        <v>4549.8</v>
      </c>
      <c r="AY1054" s="19">
        <v>4549.8</v>
      </c>
      <c r="AZ1054" s="19">
        <v>4549.8</v>
      </c>
      <c r="BA1054" s="19">
        <v>4549.8</v>
      </c>
      <c r="BB1054" s="19">
        <v>4549.8</v>
      </c>
      <c r="BC1054" s="19">
        <v>4549.8</v>
      </c>
      <c r="BD1054" s="19">
        <v>4549.8</v>
      </c>
      <c r="BE1054" s="19">
        <v>4549.8</v>
      </c>
      <c r="BF1054" s="19">
        <v>4549.8</v>
      </c>
      <c r="BG1054" s="19">
        <v>4549.8</v>
      </c>
      <c r="BH1054" s="19">
        <v>4549.8</v>
      </c>
      <c r="BI1054" s="19">
        <v>4549.8</v>
      </c>
      <c r="BJ1054" s="19">
        <f t="shared" si="48"/>
        <v>40948.200000000004</v>
      </c>
      <c r="BK1054" s="19">
        <f t="shared" si="49"/>
        <v>54597.600000000013</v>
      </c>
      <c r="BL1054" s="19">
        <f t="shared" si="50"/>
        <v>95545.800000000017</v>
      </c>
    </row>
    <row r="1055" spans="1:64" x14ac:dyDescent="0.25">
      <c r="A1055" s="52" t="s">
        <v>2868</v>
      </c>
      <c r="B1055" s="78" t="s">
        <v>1240</v>
      </c>
      <c r="C1055" s="79">
        <v>3</v>
      </c>
      <c r="D1055" s="80" t="s">
        <v>23</v>
      </c>
      <c r="E1055" s="79" t="s">
        <v>434</v>
      </c>
      <c r="F1055" s="79" t="s">
        <v>604</v>
      </c>
      <c r="G1055" s="79" t="s">
        <v>816</v>
      </c>
      <c r="H1055" s="79" t="s">
        <v>624</v>
      </c>
      <c r="I1055" s="79" t="s">
        <v>817</v>
      </c>
      <c r="J1055" s="79" t="s">
        <v>626</v>
      </c>
      <c r="K1055" s="79" t="s">
        <v>447</v>
      </c>
      <c r="L1055" s="79" t="s">
        <v>606</v>
      </c>
      <c r="M1055" s="79" t="s">
        <v>619</v>
      </c>
      <c r="N1055" s="81">
        <v>1</v>
      </c>
      <c r="O1055" s="81">
        <v>1</v>
      </c>
      <c r="P1055" s="81">
        <v>1</v>
      </c>
      <c r="Q1055" s="81">
        <v>1</v>
      </c>
      <c r="R1055" s="81">
        <v>1</v>
      </c>
      <c r="S1055" s="81">
        <v>1</v>
      </c>
      <c r="T1055" s="81">
        <v>0</v>
      </c>
      <c r="U1055" s="81">
        <v>0</v>
      </c>
      <c r="V1055" s="81">
        <v>0</v>
      </c>
      <c r="W1055" s="102">
        <v>147795</v>
      </c>
      <c r="X1055" s="102">
        <v>0</v>
      </c>
      <c r="Y1055" s="102">
        <v>0</v>
      </c>
      <c r="Z1055" s="102">
        <v>529.6</v>
      </c>
      <c r="AA1055" s="102">
        <v>0</v>
      </c>
      <c r="AB1055" s="102">
        <v>0</v>
      </c>
      <c r="AC1055" s="102">
        <v>147795</v>
      </c>
      <c r="AD1055" s="89">
        <v>44866</v>
      </c>
      <c r="AE1055" s="89">
        <v>45962</v>
      </c>
      <c r="AF1055" s="95">
        <v>147795</v>
      </c>
      <c r="AG1055" s="84">
        <v>0.59</v>
      </c>
      <c r="AH1055" s="84">
        <v>3</v>
      </c>
      <c r="AI1055" s="85">
        <v>4.2999999999999997E-2</v>
      </c>
      <c r="AJ1055" s="86">
        <v>0.59</v>
      </c>
      <c r="AK1055" s="86">
        <v>3</v>
      </c>
      <c r="AL1055" s="87">
        <v>4.2999999999999997E-2</v>
      </c>
      <c r="AM1055" s="91" t="s">
        <v>620</v>
      </c>
      <c r="AN1055" s="91" t="s">
        <v>621</v>
      </c>
      <c r="AO1055" s="19">
        <v>13658.78</v>
      </c>
      <c r="AP1055" s="19">
        <v>13658.78</v>
      </c>
      <c r="AQ1055" s="19">
        <v>13658.78</v>
      </c>
      <c r="AR1055" s="19">
        <v>13658.78</v>
      </c>
      <c r="AS1055" s="19">
        <v>13658.78</v>
      </c>
      <c r="AT1055" s="19">
        <v>13658.78</v>
      </c>
      <c r="AU1055" s="19">
        <v>13658.78</v>
      </c>
      <c r="AV1055" s="19">
        <v>13658.78</v>
      </c>
      <c r="AW1055" s="19">
        <v>13658.78</v>
      </c>
      <c r="AX1055" s="19">
        <v>13658.78</v>
      </c>
      <c r="AY1055" s="19">
        <v>13658.78</v>
      </c>
      <c r="AZ1055" s="19">
        <v>13658.78</v>
      </c>
      <c r="BA1055" s="19">
        <v>13658.78</v>
      </c>
      <c r="BB1055" s="19">
        <v>13658.78</v>
      </c>
      <c r="BC1055" s="19">
        <v>13658.78</v>
      </c>
      <c r="BD1055" s="19">
        <v>13658.78</v>
      </c>
      <c r="BE1055" s="19">
        <v>13658.78</v>
      </c>
      <c r="BF1055" s="19">
        <v>13658.78</v>
      </c>
      <c r="BG1055" s="19">
        <v>13658.78</v>
      </c>
      <c r="BH1055" s="19">
        <v>13658.78</v>
      </c>
      <c r="BI1055" s="19">
        <v>13658.78</v>
      </c>
      <c r="BJ1055" s="19">
        <f t="shared" si="48"/>
        <v>122929.02</v>
      </c>
      <c r="BK1055" s="19">
        <f t="shared" si="49"/>
        <v>163905.36000000002</v>
      </c>
      <c r="BL1055" s="19">
        <f t="shared" si="50"/>
        <v>286834.38</v>
      </c>
    </row>
    <row r="1056" spans="1:64" x14ac:dyDescent="0.25">
      <c r="A1056" s="52" t="s">
        <v>2869</v>
      </c>
      <c r="B1056" s="78" t="s">
        <v>1240</v>
      </c>
      <c r="C1056" s="79">
        <v>4</v>
      </c>
      <c r="D1056" s="80" t="s">
        <v>23</v>
      </c>
      <c r="E1056" s="79" t="s">
        <v>434</v>
      </c>
      <c r="F1056" s="79" t="s">
        <v>604</v>
      </c>
      <c r="G1056" s="79" t="s">
        <v>816</v>
      </c>
      <c r="H1056" s="79" t="s">
        <v>624</v>
      </c>
      <c r="I1056" s="79" t="s">
        <v>817</v>
      </c>
      <c r="J1056" s="79" t="s">
        <v>626</v>
      </c>
      <c r="K1056" s="79" t="s">
        <v>447</v>
      </c>
      <c r="L1056" s="79" t="s">
        <v>606</v>
      </c>
      <c r="M1056" s="79" t="s">
        <v>619</v>
      </c>
      <c r="N1056" s="81">
        <v>1</v>
      </c>
      <c r="O1056" s="81">
        <v>1</v>
      </c>
      <c r="P1056" s="81">
        <v>1</v>
      </c>
      <c r="Q1056" s="81">
        <v>1</v>
      </c>
      <c r="R1056" s="81">
        <v>1</v>
      </c>
      <c r="S1056" s="81">
        <v>1</v>
      </c>
      <c r="T1056" s="81">
        <v>0</v>
      </c>
      <c r="U1056" s="81">
        <v>0</v>
      </c>
      <c r="V1056" s="81">
        <v>0</v>
      </c>
      <c r="W1056" s="102">
        <v>76552.5</v>
      </c>
      <c r="X1056" s="102">
        <v>0</v>
      </c>
      <c r="Y1056" s="102">
        <v>0</v>
      </c>
      <c r="Z1056" s="102">
        <v>300.47000000000003</v>
      </c>
      <c r="AA1056" s="102">
        <v>0</v>
      </c>
      <c r="AB1056" s="102">
        <v>0</v>
      </c>
      <c r="AC1056" s="102">
        <v>76552.5</v>
      </c>
      <c r="AD1056" s="89">
        <v>44866</v>
      </c>
      <c r="AE1056" s="89">
        <v>46327</v>
      </c>
      <c r="AF1056" s="95">
        <v>76552.5</v>
      </c>
      <c r="AG1056" s="84">
        <v>1.59</v>
      </c>
      <c r="AH1056" s="84">
        <v>4</v>
      </c>
      <c r="AI1056" s="85">
        <v>4.7100000000000003E-2</v>
      </c>
      <c r="AJ1056" s="86">
        <v>1.59</v>
      </c>
      <c r="AK1056" s="86">
        <v>4</v>
      </c>
      <c r="AL1056" s="87">
        <v>4.7100000000000003E-2</v>
      </c>
      <c r="AM1056" s="91" t="s">
        <v>620</v>
      </c>
      <c r="AN1056" s="91" t="s">
        <v>621</v>
      </c>
      <c r="AO1056" s="19">
        <v>0</v>
      </c>
      <c r="AP1056" s="19">
        <v>17823.75</v>
      </c>
      <c r="AQ1056" s="19">
        <v>0</v>
      </c>
      <c r="AR1056" s="19">
        <v>0</v>
      </c>
      <c r="AS1056" s="19">
        <v>0</v>
      </c>
      <c r="AT1056" s="19">
        <v>0</v>
      </c>
      <c r="AU1056" s="19">
        <v>0</v>
      </c>
      <c r="AV1056" s="19">
        <v>17823.75</v>
      </c>
      <c r="AW1056" s="19">
        <v>0</v>
      </c>
      <c r="AX1056" s="19">
        <v>0</v>
      </c>
      <c r="AY1056" s="19">
        <v>0</v>
      </c>
      <c r="AZ1056" s="19">
        <v>0</v>
      </c>
      <c r="BA1056" s="19">
        <v>0</v>
      </c>
      <c r="BB1056" s="19">
        <v>17823.75</v>
      </c>
      <c r="BC1056" s="19">
        <v>0</v>
      </c>
      <c r="BD1056" s="19">
        <v>0</v>
      </c>
      <c r="BE1056" s="19">
        <v>0</v>
      </c>
      <c r="BF1056" s="19">
        <v>0</v>
      </c>
      <c r="BG1056" s="19">
        <v>0</v>
      </c>
      <c r="BH1056" s="19">
        <v>17823.75</v>
      </c>
      <c r="BI1056" s="19">
        <v>0</v>
      </c>
      <c r="BJ1056" s="19">
        <f t="shared" si="48"/>
        <v>35647.5</v>
      </c>
      <c r="BK1056" s="19">
        <f t="shared" si="49"/>
        <v>35647.5</v>
      </c>
      <c r="BL1056" s="19">
        <f t="shared" si="50"/>
        <v>71295</v>
      </c>
    </row>
    <row r="1057" spans="1:64" x14ac:dyDescent="0.25">
      <c r="A1057" s="52" t="s">
        <v>2870</v>
      </c>
      <c r="B1057" s="78" t="s">
        <v>1240</v>
      </c>
      <c r="C1057" s="79">
        <v>5</v>
      </c>
      <c r="D1057" s="80" t="s">
        <v>23</v>
      </c>
      <c r="E1057" s="79" t="s">
        <v>434</v>
      </c>
      <c r="F1057" s="79" t="s">
        <v>604</v>
      </c>
      <c r="G1057" s="79" t="s">
        <v>816</v>
      </c>
      <c r="H1057" s="79" t="s">
        <v>624</v>
      </c>
      <c r="I1057" s="79" t="s">
        <v>817</v>
      </c>
      <c r="J1057" s="79" t="s">
        <v>626</v>
      </c>
      <c r="K1057" s="79" t="s">
        <v>447</v>
      </c>
      <c r="L1057" s="79" t="s">
        <v>606</v>
      </c>
      <c r="M1057" s="79" t="s">
        <v>619</v>
      </c>
      <c r="N1057" s="81">
        <v>1</v>
      </c>
      <c r="O1057" s="81">
        <v>1</v>
      </c>
      <c r="P1057" s="81">
        <v>1</v>
      </c>
      <c r="Q1057" s="81">
        <v>1</v>
      </c>
      <c r="R1057" s="81">
        <v>1</v>
      </c>
      <c r="S1057" s="81">
        <v>1</v>
      </c>
      <c r="T1057" s="81">
        <v>0</v>
      </c>
      <c r="U1057" s="81">
        <v>0</v>
      </c>
      <c r="V1057" s="81">
        <v>0</v>
      </c>
      <c r="W1057" s="102">
        <v>610945</v>
      </c>
      <c r="X1057" s="102">
        <v>0</v>
      </c>
      <c r="Y1057" s="102">
        <v>0</v>
      </c>
      <c r="Z1057" s="102">
        <v>2581.2399999999998</v>
      </c>
      <c r="AA1057" s="102">
        <v>0</v>
      </c>
      <c r="AB1057" s="102">
        <v>0</v>
      </c>
      <c r="AC1057" s="102">
        <v>610945</v>
      </c>
      <c r="AD1057" s="89">
        <v>44866</v>
      </c>
      <c r="AE1057" s="89">
        <v>46692</v>
      </c>
      <c r="AF1057" s="95">
        <v>610945</v>
      </c>
      <c r="AG1057" s="84">
        <v>2.59</v>
      </c>
      <c r="AH1057" s="84">
        <v>5</v>
      </c>
      <c r="AI1057" s="85">
        <v>5.0700000000000002E-2</v>
      </c>
      <c r="AJ1057" s="86">
        <v>2.59</v>
      </c>
      <c r="AK1057" s="86">
        <v>5</v>
      </c>
      <c r="AL1057" s="87">
        <v>5.0700000000000002E-2</v>
      </c>
      <c r="AM1057" s="91" t="s">
        <v>620</v>
      </c>
      <c r="AN1057" s="91" t="s">
        <v>621</v>
      </c>
      <c r="AO1057" s="19">
        <v>1553.91</v>
      </c>
      <c r="AP1057" s="19">
        <v>1553.91</v>
      </c>
      <c r="AQ1057" s="19">
        <v>776.96</v>
      </c>
      <c r="AR1057" s="19">
        <v>776.96</v>
      </c>
      <c r="AS1057" s="19">
        <v>776.96</v>
      </c>
      <c r="AT1057" s="19">
        <v>776.96</v>
      </c>
      <c r="AU1057" s="19">
        <v>776.96</v>
      </c>
      <c r="AV1057" s="19">
        <v>776.96</v>
      </c>
      <c r="AW1057" s="19">
        <v>0</v>
      </c>
      <c r="AX1057" s="19">
        <v>0</v>
      </c>
      <c r="AY1057" s="19">
        <v>0</v>
      </c>
      <c r="AZ1057" s="19">
        <v>0</v>
      </c>
      <c r="BA1057" s="19">
        <v>0</v>
      </c>
      <c r="BB1057" s="19">
        <v>0</v>
      </c>
      <c r="BC1057" s="19">
        <v>0</v>
      </c>
      <c r="BD1057" s="19">
        <v>0</v>
      </c>
      <c r="BE1057" s="19">
        <v>0</v>
      </c>
      <c r="BF1057" s="19">
        <v>0</v>
      </c>
      <c r="BG1057" s="19">
        <v>0</v>
      </c>
      <c r="BH1057" s="19">
        <v>0</v>
      </c>
      <c r="BI1057" s="19">
        <v>0</v>
      </c>
      <c r="BJ1057" s="19">
        <f t="shared" si="48"/>
        <v>7769.58</v>
      </c>
      <c r="BK1057" s="19">
        <f t="shared" si="49"/>
        <v>0</v>
      </c>
      <c r="BL1057" s="19">
        <f t="shared" si="50"/>
        <v>7769.58</v>
      </c>
    </row>
    <row r="1058" spans="1:64" x14ac:dyDescent="0.25">
      <c r="A1058" s="52" t="s">
        <v>2871</v>
      </c>
      <c r="B1058" s="78" t="s">
        <v>1240</v>
      </c>
      <c r="C1058" s="79">
        <v>6</v>
      </c>
      <c r="D1058" s="80" t="s">
        <v>23</v>
      </c>
      <c r="E1058" s="79" t="s">
        <v>434</v>
      </c>
      <c r="F1058" s="79" t="s">
        <v>604</v>
      </c>
      <c r="G1058" s="79" t="s">
        <v>816</v>
      </c>
      <c r="H1058" s="79" t="s">
        <v>624</v>
      </c>
      <c r="I1058" s="79" t="s">
        <v>817</v>
      </c>
      <c r="J1058" s="79" t="s">
        <v>626</v>
      </c>
      <c r="K1058" s="79" t="s">
        <v>447</v>
      </c>
      <c r="L1058" s="79" t="s">
        <v>606</v>
      </c>
      <c r="M1058" s="79" t="s">
        <v>619</v>
      </c>
      <c r="N1058" s="81">
        <v>1</v>
      </c>
      <c r="O1058" s="81">
        <v>1</v>
      </c>
      <c r="P1058" s="81">
        <v>1</v>
      </c>
      <c r="Q1058" s="81">
        <v>1</v>
      </c>
      <c r="R1058" s="81">
        <v>1</v>
      </c>
      <c r="S1058" s="81">
        <v>1</v>
      </c>
      <c r="T1058" s="81">
        <v>0</v>
      </c>
      <c r="U1058" s="81">
        <v>0</v>
      </c>
      <c r="V1058" s="81">
        <v>0</v>
      </c>
      <c r="W1058" s="102">
        <v>337480</v>
      </c>
      <c r="X1058" s="102">
        <v>0</v>
      </c>
      <c r="Y1058" s="102">
        <v>0</v>
      </c>
      <c r="Z1058" s="102">
        <v>1507.41</v>
      </c>
      <c r="AA1058" s="102">
        <v>0</v>
      </c>
      <c r="AB1058" s="102">
        <v>0</v>
      </c>
      <c r="AC1058" s="102">
        <v>337480</v>
      </c>
      <c r="AD1058" s="89">
        <v>44866</v>
      </c>
      <c r="AE1058" s="89">
        <v>47058</v>
      </c>
      <c r="AF1058" s="95">
        <v>337480</v>
      </c>
      <c r="AG1058" s="84">
        <v>3.59</v>
      </c>
      <c r="AH1058" s="84">
        <v>6</v>
      </c>
      <c r="AI1058" s="85">
        <v>5.3600000000000002E-2</v>
      </c>
      <c r="AJ1058" s="86">
        <v>3.59</v>
      </c>
      <c r="AK1058" s="86">
        <v>6</v>
      </c>
      <c r="AL1058" s="87">
        <v>5.3600000000000002E-2</v>
      </c>
      <c r="AM1058" s="91" t="s">
        <v>620</v>
      </c>
      <c r="AN1058" s="91" t="s">
        <v>621</v>
      </c>
      <c r="AO1058" s="19">
        <v>3935.62</v>
      </c>
      <c r="AP1058" s="19">
        <v>3935.62</v>
      </c>
      <c r="AQ1058" s="19">
        <v>3935.62</v>
      </c>
      <c r="AR1058" s="19">
        <v>3935.62</v>
      </c>
      <c r="AS1058" s="19">
        <v>3935.62</v>
      </c>
      <c r="AT1058" s="19">
        <v>3935.62</v>
      </c>
      <c r="AU1058" s="19">
        <v>3935.62</v>
      </c>
      <c r="AV1058" s="19">
        <v>3935.62</v>
      </c>
      <c r="AW1058" s="19">
        <v>3935.62</v>
      </c>
      <c r="AX1058" s="19">
        <v>3935.62</v>
      </c>
      <c r="AY1058" s="19">
        <v>3935.62</v>
      </c>
      <c r="AZ1058" s="19">
        <v>3935.62</v>
      </c>
      <c r="BA1058" s="19">
        <v>3935.62</v>
      </c>
      <c r="BB1058" s="19">
        <v>3935.62</v>
      </c>
      <c r="BC1058" s="19">
        <v>1967.81</v>
      </c>
      <c r="BD1058" s="19">
        <v>1967.81</v>
      </c>
      <c r="BE1058" s="19">
        <v>1967.81</v>
      </c>
      <c r="BF1058" s="19">
        <v>1967.81</v>
      </c>
      <c r="BG1058" s="19">
        <v>1967.81</v>
      </c>
      <c r="BH1058" s="19">
        <v>1967.81</v>
      </c>
      <c r="BI1058" s="19">
        <v>0</v>
      </c>
      <c r="BJ1058" s="19">
        <f t="shared" si="48"/>
        <v>35420.579999999994</v>
      </c>
      <c r="BK1058" s="19">
        <f t="shared" si="49"/>
        <v>31484.960000000006</v>
      </c>
      <c r="BL1058" s="19">
        <f t="shared" si="50"/>
        <v>66905.540000000008</v>
      </c>
    </row>
    <row r="1059" spans="1:64" x14ac:dyDescent="0.25">
      <c r="A1059" s="52" t="s">
        <v>2872</v>
      </c>
      <c r="B1059" s="78" t="s">
        <v>1240</v>
      </c>
      <c r="C1059" s="79">
        <v>7</v>
      </c>
      <c r="D1059" s="80" t="s">
        <v>23</v>
      </c>
      <c r="E1059" s="79" t="s">
        <v>434</v>
      </c>
      <c r="F1059" s="79" t="s">
        <v>604</v>
      </c>
      <c r="G1059" s="79" t="s">
        <v>816</v>
      </c>
      <c r="H1059" s="79" t="s">
        <v>624</v>
      </c>
      <c r="I1059" s="79" t="s">
        <v>817</v>
      </c>
      <c r="J1059" s="79" t="s">
        <v>626</v>
      </c>
      <c r="K1059" s="79" t="s">
        <v>447</v>
      </c>
      <c r="L1059" s="79" t="s">
        <v>606</v>
      </c>
      <c r="M1059" s="79" t="s">
        <v>619</v>
      </c>
      <c r="N1059" s="81">
        <v>1</v>
      </c>
      <c r="O1059" s="81">
        <v>1</v>
      </c>
      <c r="P1059" s="81">
        <v>1</v>
      </c>
      <c r="Q1059" s="81">
        <v>1</v>
      </c>
      <c r="R1059" s="81">
        <v>1</v>
      </c>
      <c r="S1059" s="81">
        <v>1</v>
      </c>
      <c r="T1059" s="81">
        <v>0</v>
      </c>
      <c r="U1059" s="81">
        <v>0</v>
      </c>
      <c r="V1059" s="81">
        <v>0</v>
      </c>
      <c r="W1059" s="102">
        <v>968042.5</v>
      </c>
      <c r="X1059" s="102">
        <v>0</v>
      </c>
      <c r="Y1059" s="102">
        <v>0</v>
      </c>
      <c r="Z1059" s="102">
        <v>4549.8</v>
      </c>
      <c r="AA1059" s="102">
        <v>0</v>
      </c>
      <c r="AB1059" s="102">
        <v>0</v>
      </c>
      <c r="AC1059" s="102">
        <v>968042.5</v>
      </c>
      <c r="AD1059" s="89">
        <v>44866</v>
      </c>
      <c r="AE1059" s="89">
        <v>47423</v>
      </c>
      <c r="AF1059" s="95">
        <v>968042.5</v>
      </c>
      <c r="AG1059" s="84">
        <v>4.59</v>
      </c>
      <c r="AH1059" s="84">
        <v>7</v>
      </c>
      <c r="AI1059" s="85">
        <v>5.7881000000000002E-2</v>
      </c>
      <c r="AJ1059" s="86">
        <v>4.59</v>
      </c>
      <c r="AK1059" s="86">
        <v>7</v>
      </c>
      <c r="AL1059" s="87">
        <v>5.7881000000000002E-2</v>
      </c>
      <c r="AM1059" s="91" t="s">
        <v>620</v>
      </c>
      <c r="AN1059" s="91" t="s">
        <v>621</v>
      </c>
      <c r="AO1059" s="19">
        <v>8692.84</v>
      </c>
      <c r="AP1059" s="19">
        <v>8692.84</v>
      </c>
      <c r="AQ1059" s="19">
        <v>8692.84</v>
      </c>
      <c r="AR1059" s="19">
        <v>8692.84</v>
      </c>
      <c r="AS1059" s="19">
        <v>8692.84</v>
      </c>
      <c r="AT1059" s="19">
        <v>8692.84</v>
      </c>
      <c r="AU1059" s="19">
        <v>8692.84</v>
      </c>
      <c r="AV1059" s="19">
        <v>8692.84</v>
      </c>
      <c r="AW1059" s="19">
        <v>8692.84</v>
      </c>
      <c r="AX1059" s="19">
        <v>8692.84</v>
      </c>
      <c r="AY1059" s="19">
        <v>8692.84</v>
      </c>
      <c r="AZ1059" s="19">
        <v>8692.84</v>
      </c>
      <c r="BA1059" s="19">
        <v>8692.84</v>
      </c>
      <c r="BB1059" s="19">
        <v>8692.84</v>
      </c>
      <c r="BC1059" s="19">
        <v>8692.84</v>
      </c>
      <c r="BD1059" s="19">
        <v>8692.84</v>
      </c>
      <c r="BE1059" s="19">
        <v>8692.84</v>
      </c>
      <c r="BF1059" s="19">
        <v>8692.84</v>
      </c>
      <c r="BG1059" s="19">
        <v>8692.84</v>
      </c>
      <c r="BH1059" s="19">
        <v>8692.84</v>
      </c>
      <c r="BI1059" s="19">
        <v>8692.84</v>
      </c>
      <c r="BJ1059" s="19">
        <f t="shared" si="48"/>
        <v>78235.559999999983</v>
      </c>
      <c r="BK1059" s="19">
        <f t="shared" si="49"/>
        <v>104314.07999999997</v>
      </c>
      <c r="BL1059" s="19">
        <f t="shared" si="50"/>
        <v>182549.63999999996</v>
      </c>
    </row>
    <row r="1060" spans="1:64" x14ac:dyDescent="0.25">
      <c r="A1060" s="52" t="s">
        <v>2873</v>
      </c>
      <c r="B1060" s="78" t="s">
        <v>1240</v>
      </c>
      <c r="C1060" s="79">
        <v>8</v>
      </c>
      <c r="D1060" s="80" t="s">
        <v>23</v>
      </c>
      <c r="E1060" s="79" t="s">
        <v>434</v>
      </c>
      <c r="F1060" s="79" t="s">
        <v>604</v>
      </c>
      <c r="G1060" s="79" t="s">
        <v>816</v>
      </c>
      <c r="H1060" s="79" t="s">
        <v>624</v>
      </c>
      <c r="I1060" s="79" t="s">
        <v>817</v>
      </c>
      <c r="J1060" s="79" t="s">
        <v>626</v>
      </c>
      <c r="K1060" s="79" t="s">
        <v>447</v>
      </c>
      <c r="L1060" s="79" t="s">
        <v>606</v>
      </c>
      <c r="M1060" s="79" t="s">
        <v>619</v>
      </c>
      <c r="N1060" s="81">
        <v>1</v>
      </c>
      <c r="O1060" s="81">
        <v>1</v>
      </c>
      <c r="P1060" s="81">
        <v>1</v>
      </c>
      <c r="Q1060" s="81">
        <v>1</v>
      </c>
      <c r="R1060" s="81">
        <v>1</v>
      </c>
      <c r="S1060" s="81">
        <v>1</v>
      </c>
      <c r="T1060" s="81">
        <v>0</v>
      </c>
      <c r="U1060" s="81">
        <v>0</v>
      </c>
      <c r="V1060" s="81">
        <v>0</v>
      </c>
      <c r="W1060" s="102">
        <v>2764002.5</v>
      </c>
      <c r="X1060" s="102">
        <v>0</v>
      </c>
      <c r="Y1060" s="102">
        <v>0</v>
      </c>
      <c r="Z1060" s="102">
        <v>13658.78</v>
      </c>
      <c r="AA1060" s="102">
        <v>0</v>
      </c>
      <c r="AB1060" s="102">
        <v>0</v>
      </c>
      <c r="AC1060" s="102">
        <v>2764002.5</v>
      </c>
      <c r="AD1060" s="89">
        <v>44866</v>
      </c>
      <c r="AE1060" s="89">
        <v>47788</v>
      </c>
      <c r="AF1060" s="95">
        <v>2764002.5</v>
      </c>
      <c r="AG1060" s="84">
        <v>5.59</v>
      </c>
      <c r="AH1060" s="84">
        <v>8</v>
      </c>
      <c r="AI1060" s="85">
        <v>5.9299999999999999E-2</v>
      </c>
      <c r="AJ1060" s="86">
        <v>5.59</v>
      </c>
      <c r="AK1060" s="86">
        <v>8</v>
      </c>
      <c r="AL1060" s="87">
        <v>5.9299999999999999E-2</v>
      </c>
      <c r="AM1060" s="91" t="s">
        <v>620</v>
      </c>
      <c r="AN1060" s="91" t="s">
        <v>621</v>
      </c>
      <c r="AO1060" s="19">
        <v>24345.21</v>
      </c>
      <c r="AP1060" s="19">
        <v>24345.21</v>
      </c>
      <c r="AQ1060" s="19">
        <v>24345.21</v>
      </c>
      <c r="AR1060" s="19">
        <v>24345.21</v>
      </c>
      <c r="AS1060" s="19">
        <v>24345.21</v>
      </c>
      <c r="AT1060" s="19">
        <v>24345.21</v>
      </c>
      <c r="AU1060" s="19">
        <v>24345.21</v>
      </c>
      <c r="AV1060" s="19">
        <v>24345.21</v>
      </c>
      <c r="AW1060" s="19">
        <v>24345.21</v>
      </c>
      <c r="AX1060" s="19">
        <v>24345.21</v>
      </c>
      <c r="AY1060" s="19">
        <v>24345.21</v>
      </c>
      <c r="AZ1060" s="19">
        <v>24345.21</v>
      </c>
      <c r="BA1060" s="19">
        <v>24345.21</v>
      </c>
      <c r="BB1060" s="19">
        <v>24345.21</v>
      </c>
      <c r="BC1060" s="19">
        <v>24345.21</v>
      </c>
      <c r="BD1060" s="19">
        <v>24345.21</v>
      </c>
      <c r="BE1060" s="19">
        <v>24345.21</v>
      </c>
      <c r="BF1060" s="19">
        <v>24345.21</v>
      </c>
      <c r="BG1060" s="19">
        <v>24345.21</v>
      </c>
      <c r="BH1060" s="19">
        <v>24345.21</v>
      </c>
      <c r="BI1060" s="19">
        <v>24345.21</v>
      </c>
      <c r="BJ1060" s="19">
        <f t="shared" si="48"/>
        <v>219106.88999999996</v>
      </c>
      <c r="BK1060" s="19">
        <f t="shared" si="49"/>
        <v>292142.51999999996</v>
      </c>
      <c r="BL1060" s="19">
        <f t="shared" si="50"/>
        <v>511249.40999999992</v>
      </c>
    </row>
    <row r="1061" spans="1:64" x14ac:dyDescent="0.25">
      <c r="A1061" s="52" t="s">
        <v>2874</v>
      </c>
      <c r="B1061" s="78" t="s">
        <v>1241</v>
      </c>
      <c r="C1061" s="79">
        <v>1</v>
      </c>
      <c r="D1061" s="80" t="s">
        <v>23</v>
      </c>
      <c r="E1061" s="79" t="s">
        <v>434</v>
      </c>
      <c r="F1061" s="79" t="s">
        <v>604</v>
      </c>
      <c r="G1061" s="79" t="s">
        <v>623</v>
      </c>
      <c r="H1061" s="79" t="s">
        <v>624</v>
      </c>
      <c r="I1061" s="79" t="s">
        <v>625</v>
      </c>
      <c r="J1061" s="79" t="s">
        <v>626</v>
      </c>
      <c r="K1061" s="79" t="s">
        <v>446</v>
      </c>
      <c r="L1061" s="79" t="s">
        <v>606</v>
      </c>
      <c r="M1061" s="79" t="s">
        <v>619</v>
      </c>
      <c r="N1061" s="81">
        <v>1</v>
      </c>
      <c r="O1061" s="81">
        <v>1</v>
      </c>
      <c r="P1061" s="81">
        <v>1</v>
      </c>
      <c r="Q1061" s="81">
        <v>1</v>
      </c>
      <c r="R1061" s="81">
        <v>1</v>
      </c>
      <c r="S1061" s="81">
        <v>1</v>
      </c>
      <c r="T1061" s="81">
        <v>0</v>
      </c>
      <c r="U1061" s="81">
        <v>0</v>
      </c>
      <c r="V1061" s="81">
        <v>0</v>
      </c>
      <c r="W1061" s="102">
        <v>500000</v>
      </c>
      <c r="X1061" s="102">
        <v>0</v>
      </c>
      <c r="Y1061" s="102">
        <v>0</v>
      </c>
      <c r="Z1061" s="102">
        <v>0</v>
      </c>
      <c r="AA1061" s="102">
        <v>0</v>
      </c>
      <c r="AB1061" s="102">
        <v>0</v>
      </c>
      <c r="AC1061" s="102">
        <v>500000</v>
      </c>
      <c r="AD1061" s="89">
        <v>44685</v>
      </c>
      <c r="AE1061" s="89">
        <v>46511</v>
      </c>
      <c r="AF1061" s="95">
        <v>500000</v>
      </c>
      <c r="AG1061" s="84">
        <v>2.09</v>
      </c>
      <c r="AH1061" s="84">
        <v>5</v>
      </c>
      <c r="AI1061" s="85">
        <v>7.1294999999999997E-2</v>
      </c>
      <c r="AJ1061" s="86">
        <v>2.09</v>
      </c>
      <c r="AK1061" s="86">
        <v>5</v>
      </c>
      <c r="AL1061" s="87">
        <v>7.1294999999999997E-2</v>
      </c>
      <c r="AM1061" s="91" t="s">
        <v>620</v>
      </c>
      <c r="AN1061" s="91" t="s">
        <v>621</v>
      </c>
      <c r="AO1061" s="19">
        <v>44717.4</v>
      </c>
      <c r="AP1061" s="19">
        <v>44717.4</v>
      </c>
      <c r="AQ1061" s="19">
        <v>44717.4</v>
      </c>
      <c r="AR1061" s="19">
        <v>44717.4</v>
      </c>
      <c r="AS1061" s="19">
        <v>44717.4</v>
      </c>
      <c r="AT1061" s="19">
        <v>44717.4</v>
      </c>
      <c r="AU1061" s="19">
        <v>44717.4</v>
      </c>
      <c r="AV1061" s="19">
        <v>44717.4</v>
      </c>
      <c r="AW1061" s="19">
        <v>44717.4</v>
      </c>
      <c r="AX1061" s="19">
        <v>44717.4</v>
      </c>
      <c r="AY1061" s="19">
        <v>44717.4</v>
      </c>
      <c r="AZ1061" s="19">
        <v>44717.4</v>
      </c>
      <c r="BA1061" s="19">
        <v>44717.4</v>
      </c>
      <c r="BB1061" s="19">
        <v>44717.4</v>
      </c>
      <c r="BC1061" s="19">
        <v>44717.4</v>
      </c>
      <c r="BD1061" s="19">
        <v>44717.4</v>
      </c>
      <c r="BE1061" s="19">
        <v>44717.4</v>
      </c>
      <c r="BF1061" s="19">
        <v>44717.4</v>
      </c>
      <c r="BG1061" s="19">
        <v>44717.4</v>
      </c>
      <c r="BH1061" s="19">
        <v>44717.4</v>
      </c>
      <c r="BI1061" s="19">
        <v>44717.4</v>
      </c>
      <c r="BJ1061" s="19">
        <f t="shared" si="48"/>
        <v>402456.60000000009</v>
      </c>
      <c r="BK1061" s="19">
        <f t="shared" si="49"/>
        <v>536608.80000000016</v>
      </c>
      <c r="BL1061" s="19">
        <f t="shared" si="50"/>
        <v>939065.40000000026</v>
      </c>
    </row>
    <row r="1062" spans="1:64" x14ac:dyDescent="0.25">
      <c r="A1062" s="52" t="s">
        <v>2875</v>
      </c>
      <c r="B1062" s="78" t="s">
        <v>1242</v>
      </c>
      <c r="C1062" s="79">
        <v>3</v>
      </c>
      <c r="D1062" s="80" t="s">
        <v>23</v>
      </c>
      <c r="E1062" s="79" t="s">
        <v>434</v>
      </c>
      <c r="F1062" s="79" t="s">
        <v>604</v>
      </c>
      <c r="G1062" s="79" t="s">
        <v>816</v>
      </c>
      <c r="H1062" s="79" t="s">
        <v>624</v>
      </c>
      <c r="I1062" s="79" t="s">
        <v>817</v>
      </c>
      <c r="J1062" s="79" t="s">
        <v>626</v>
      </c>
      <c r="K1062" s="79" t="s">
        <v>447</v>
      </c>
      <c r="L1062" s="79" t="s">
        <v>606</v>
      </c>
      <c r="M1062" s="79" t="s">
        <v>619</v>
      </c>
      <c r="N1062" s="81">
        <v>1</v>
      </c>
      <c r="O1062" s="81">
        <v>1</v>
      </c>
      <c r="P1062" s="81">
        <v>1</v>
      </c>
      <c r="Q1062" s="81">
        <v>1</v>
      </c>
      <c r="R1062" s="81">
        <v>1</v>
      </c>
      <c r="S1062" s="81">
        <v>1</v>
      </c>
      <c r="T1062" s="81">
        <v>0</v>
      </c>
      <c r="U1062" s="81">
        <v>0</v>
      </c>
      <c r="V1062" s="81">
        <v>0</v>
      </c>
      <c r="W1062" s="102">
        <v>433650</v>
      </c>
      <c r="X1062" s="102">
        <v>0</v>
      </c>
      <c r="Y1062" s="102">
        <v>0</v>
      </c>
      <c r="Z1062" s="102">
        <v>1553.91</v>
      </c>
      <c r="AA1062" s="102">
        <v>0</v>
      </c>
      <c r="AB1062" s="102">
        <v>0</v>
      </c>
      <c r="AC1062" s="102">
        <v>433650</v>
      </c>
      <c r="AD1062" s="89">
        <v>44883</v>
      </c>
      <c r="AE1062" s="89">
        <v>45979</v>
      </c>
      <c r="AF1062" s="95">
        <v>433650</v>
      </c>
      <c r="AG1062" s="84">
        <v>0.63</v>
      </c>
      <c r="AH1062" s="84">
        <v>3</v>
      </c>
      <c r="AI1062" s="85">
        <v>4.2999999999999997E-2</v>
      </c>
      <c r="AJ1062" s="86">
        <v>0.63</v>
      </c>
      <c r="AK1062" s="86">
        <v>3</v>
      </c>
      <c r="AL1062" s="87">
        <v>4.2999999999999997E-2</v>
      </c>
      <c r="AM1062" s="91" t="s">
        <v>620</v>
      </c>
      <c r="AN1062" s="91" t="s">
        <v>621</v>
      </c>
      <c r="AO1062" s="19">
        <v>12306.68</v>
      </c>
      <c r="AP1062" s="19">
        <v>12306.68</v>
      </c>
      <c r="AQ1062" s="19">
        <v>12306.68</v>
      </c>
      <c r="AR1062" s="19">
        <v>12306.68</v>
      </c>
      <c r="AS1062" s="19">
        <v>12306.68</v>
      </c>
      <c r="AT1062" s="19">
        <v>12306.68</v>
      </c>
      <c r="AU1062" s="19">
        <v>12306.68</v>
      </c>
      <c r="AV1062" s="19">
        <v>12306.68</v>
      </c>
      <c r="AW1062" s="19">
        <v>12306.68</v>
      </c>
      <c r="AX1062" s="19">
        <v>12306.68</v>
      </c>
      <c r="AY1062" s="19">
        <v>12306.68</v>
      </c>
      <c r="AZ1062" s="19">
        <v>12306.68</v>
      </c>
      <c r="BA1062" s="19">
        <v>12306.68</v>
      </c>
      <c r="BB1062" s="19">
        <v>12306.68</v>
      </c>
      <c r="BC1062" s="19">
        <v>12306.68</v>
      </c>
      <c r="BD1062" s="19">
        <v>12306.68</v>
      </c>
      <c r="BE1062" s="19">
        <v>12306.68</v>
      </c>
      <c r="BF1062" s="19">
        <v>12306.68</v>
      </c>
      <c r="BG1062" s="19">
        <v>12306.68</v>
      </c>
      <c r="BH1062" s="19">
        <v>12306.68</v>
      </c>
      <c r="BI1062" s="19">
        <v>12306.68</v>
      </c>
      <c r="BJ1062" s="19">
        <f t="shared" si="48"/>
        <v>110760.12</v>
      </c>
      <c r="BK1062" s="19">
        <f t="shared" si="49"/>
        <v>147680.15999999997</v>
      </c>
      <c r="BL1062" s="19">
        <f t="shared" si="50"/>
        <v>258440.27999999997</v>
      </c>
    </row>
    <row r="1063" spans="1:64" x14ac:dyDescent="0.25">
      <c r="A1063" s="52" t="s">
        <v>2876</v>
      </c>
      <c r="B1063" s="78" t="s">
        <v>1242</v>
      </c>
      <c r="C1063" s="79">
        <v>4</v>
      </c>
      <c r="D1063" s="80" t="s">
        <v>23</v>
      </c>
      <c r="E1063" s="79" t="s">
        <v>434</v>
      </c>
      <c r="F1063" s="79" t="s">
        <v>604</v>
      </c>
      <c r="G1063" s="79" t="s">
        <v>816</v>
      </c>
      <c r="H1063" s="79" t="s">
        <v>624</v>
      </c>
      <c r="I1063" s="79" t="s">
        <v>817</v>
      </c>
      <c r="J1063" s="79" t="s">
        <v>626</v>
      </c>
      <c r="K1063" s="79" t="s">
        <v>447</v>
      </c>
      <c r="L1063" s="79" t="s">
        <v>606</v>
      </c>
      <c r="M1063" s="79" t="s">
        <v>619</v>
      </c>
      <c r="N1063" s="81">
        <v>1</v>
      </c>
      <c r="O1063" s="81">
        <v>1</v>
      </c>
      <c r="P1063" s="81">
        <v>1</v>
      </c>
      <c r="Q1063" s="81">
        <v>1</v>
      </c>
      <c r="R1063" s="81">
        <v>1</v>
      </c>
      <c r="S1063" s="81">
        <v>1</v>
      </c>
      <c r="T1063" s="81">
        <v>0</v>
      </c>
      <c r="U1063" s="81">
        <v>0</v>
      </c>
      <c r="V1063" s="81">
        <v>0</v>
      </c>
      <c r="W1063" s="102">
        <v>1002705</v>
      </c>
      <c r="X1063" s="102">
        <v>0</v>
      </c>
      <c r="Y1063" s="102">
        <v>0</v>
      </c>
      <c r="Z1063" s="102">
        <v>3935.62</v>
      </c>
      <c r="AA1063" s="102">
        <v>0</v>
      </c>
      <c r="AB1063" s="102">
        <v>0</v>
      </c>
      <c r="AC1063" s="102">
        <v>1002705</v>
      </c>
      <c r="AD1063" s="89">
        <v>44883</v>
      </c>
      <c r="AE1063" s="89">
        <v>46344</v>
      </c>
      <c r="AF1063" s="95">
        <v>1002705</v>
      </c>
      <c r="AG1063" s="84">
        <v>1.63</v>
      </c>
      <c r="AH1063" s="84">
        <v>4</v>
      </c>
      <c r="AI1063" s="85">
        <v>4.7100000000000003E-2</v>
      </c>
      <c r="AJ1063" s="86">
        <v>1.63</v>
      </c>
      <c r="AK1063" s="86">
        <v>4</v>
      </c>
      <c r="AL1063" s="87">
        <v>4.7100000000000003E-2</v>
      </c>
      <c r="AM1063" s="91" t="s">
        <v>620</v>
      </c>
      <c r="AN1063" s="91" t="s">
        <v>621</v>
      </c>
      <c r="AO1063" s="19">
        <v>549.58000000000004</v>
      </c>
      <c r="AP1063" s="19">
        <v>549.58000000000004</v>
      </c>
      <c r="AQ1063" s="19">
        <v>549.58000000000004</v>
      </c>
      <c r="AR1063" s="19">
        <v>549.58000000000004</v>
      </c>
      <c r="AS1063" s="19">
        <v>549.58000000000004</v>
      </c>
      <c r="AT1063" s="19">
        <v>549.58000000000004</v>
      </c>
      <c r="AU1063" s="19">
        <v>549.58000000000004</v>
      </c>
      <c r="AV1063" s="19">
        <v>549.58000000000004</v>
      </c>
      <c r="AW1063" s="19">
        <v>549.58000000000004</v>
      </c>
      <c r="AX1063" s="19">
        <v>549.58000000000004</v>
      </c>
      <c r="AY1063" s="19">
        <v>549.58000000000004</v>
      </c>
      <c r="AZ1063" s="19">
        <v>549.58000000000004</v>
      </c>
      <c r="BA1063" s="19">
        <v>549.58000000000004</v>
      </c>
      <c r="BB1063" s="19">
        <v>549.58000000000004</v>
      </c>
      <c r="BC1063" s="19">
        <v>549.58000000000004</v>
      </c>
      <c r="BD1063" s="19">
        <v>549.58000000000004</v>
      </c>
      <c r="BE1063" s="19">
        <v>549.58000000000004</v>
      </c>
      <c r="BF1063" s="19">
        <v>549.58000000000004</v>
      </c>
      <c r="BG1063" s="19">
        <v>549.58000000000004</v>
      </c>
      <c r="BH1063" s="19">
        <v>549.58000000000004</v>
      </c>
      <c r="BI1063" s="19">
        <v>549.58000000000004</v>
      </c>
      <c r="BJ1063" s="19">
        <f t="shared" si="48"/>
        <v>4946.22</v>
      </c>
      <c r="BK1063" s="19">
        <f t="shared" si="49"/>
        <v>6594.96</v>
      </c>
      <c r="BL1063" s="19">
        <f t="shared" si="50"/>
        <v>11541.18</v>
      </c>
    </row>
    <row r="1064" spans="1:64" x14ac:dyDescent="0.25">
      <c r="A1064" s="52" t="s">
        <v>2877</v>
      </c>
      <c r="B1064" s="78" t="s">
        <v>1242</v>
      </c>
      <c r="C1064" s="79">
        <v>5</v>
      </c>
      <c r="D1064" s="80" t="s">
        <v>23</v>
      </c>
      <c r="E1064" s="79" t="s">
        <v>434</v>
      </c>
      <c r="F1064" s="79" t="s">
        <v>604</v>
      </c>
      <c r="G1064" s="79" t="s">
        <v>816</v>
      </c>
      <c r="H1064" s="79" t="s">
        <v>624</v>
      </c>
      <c r="I1064" s="79" t="s">
        <v>817</v>
      </c>
      <c r="J1064" s="79" t="s">
        <v>626</v>
      </c>
      <c r="K1064" s="79" t="s">
        <v>447</v>
      </c>
      <c r="L1064" s="79" t="s">
        <v>606</v>
      </c>
      <c r="M1064" s="79" t="s">
        <v>619</v>
      </c>
      <c r="N1064" s="81">
        <v>1</v>
      </c>
      <c r="O1064" s="81">
        <v>1</v>
      </c>
      <c r="P1064" s="81">
        <v>1</v>
      </c>
      <c r="Q1064" s="81">
        <v>1</v>
      </c>
      <c r="R1064" s="81">
        <v>1</v>
      </c>
      <c r="S1064" s="81">
        <v>1</v>
      </c>
      <c r="T1064" s="81">
        <v>0</v>
      </c>
      <c r="U1064" s="81">
        <v>0</v>
      </c>
      <c r="V1064" s="81">
        <v>0</v>
      </c>
      <c r="W1064" s="102">
        <v>2057477.5</v>
      </c>
      <c r="X1064" s="102">
        <v>0</v>
      </c>
      <c r="Y1064" s="102">
        <v>0</v>
      </c>
      <c r="Z1064" s="102">
        <v>8692.84</v>
      </c>
      <c r="AA1064" s="102">
        <v>0</v>
      </c>
      <c r="AB1064" s="102">
        <v>0</v>
      </c>
      <c r="AC1064" s="102">
        <v>2057477.5</v>
      </c>
      <c r="AD1064" s="89">
        <v>44883</v>
      </c>
      <c r="AE1064" s="89">
        <v>46709</v>
      </c>
      <c r="AF1064" s="95">
        <v>2057477.5</v>
      </c>
      <c r="AG1064" s="84">
        <v>2.63</v>
      </c>
      <c r="AH1064" s="84">
        <v>5</v>
      </c>
      <c r="AI1064" s="85">
        <v>5.0700000000000002E-2</v>
      </c>
      <c r="AJ1064" s="86">
        <v>2.63</v>
      </c>
      <c r="AK1064" s="86">
        <v>5</v>
      </c>
      <c r="AL1064" s="87">
        <v>5.0700000000000002E-2</v>
      </c>
      <c r="AM1064" s="91" t="s">
        <v>620</v>
      </c>
      <c r="AN1064" s="91" t="s">
        <v>621</v>
      </c>
      <c r="AO1064" s="19">
        <v>0</v>
      </c>
      <c r="AP1064" s="19">
        <v>7129500</v>
      </c>
      <c r="AQ1064" s="19">
        <v>0</v>
      </c>
      <c r="AR1064" s="19">
        <v>0</v>
      </c>
      <c r="AS1064" s="19">
        <v>0</v>
      </c>
      <c r="AT1064" s="19">
        <v>0</v>
      </c>
      <c r="AU1064" s="19">
        <v>0</v>
      </c>
      <c r="AV1064" s="19">
        <v>7129500</v>
      </c>
      <c r="AW1064" s="19">
        <v>0</v>
      </c>
      <c r="AX1064" s="19">
        <v>0</v>
      </c>
      <c r="AY1064" s="19">
        <v>0</v>
      </c>
      <c r="AZ1064" s="19">
        <v>0</v>
      </c>
      <c r="BA1064" s="19">
        <v>0</v>
      </c>
      <c r="BB1064" s="19">
        <v>7129500</v>
      </c>
      <c r="BC1064" s="19">
        <v>0</v>
      </c>
      <c r="BD1064" s="19">
        <v>0</v>
      </c>
      <c r="BE1064" s="19">
        <v>0</v>
      </c>
      <c r="BF1064" s="19">
        <v>0</v>
      </c>
      <c r="BG1064" s="19">
        <v>0</v>
      </c>
      <c r="BH1064" s="19">
        <v>7129500</v>
      </c>
      <c r="BI1064" s="19">
        <v>0</v>
      </c>
      <c r="BJ1064" s="19">
        <f t="shared" si="48"/>
        <v>14259000</v>
      </c>
      <c r="BK1064" s="19">
        <f t="shared" si="49"/>
        <v>14259000</v>
      </c>
      <c r="BL1064" s="19">
        <f t="shared" si="50"/>
        <v>28518000</v>
      </c>
    </row>
    <row r="1065" spans="1:64" x14ac:dyDescent="0.25">
      <c r="A1065" s="52" t="s">
        <v>2878</v>
      </c>
      <c r="B1065" s="78" t="s">
        <v>1242</v>
      </c>
      <c r="C1065" s="79">
        <v>6</v>
      </c>
      <c r="D1065" s="80" t="s">
        <v>23</v>
      </c>
      <c r="E1065" s="79" t="s">
        <v>434</v>
      </c>
      <c r="F1065" s="79" t="s">
        <v>604</v>
      </c>
      <c r="G1065" s="79" t="s">
        <v>816</v>
      </c>
      <c r="H1065" s="79" t="s">
        <v>624</v>
      </c>
      <c r="I1065" s="79" t="s">
        <v>817</v>
      </c>
      <c r="J1065" s="79" t="s">
        <v>626</v>
      </c>
      <c r="K1065" s="79" t="s">
        <v>447</v>
      </c>
      <c r="L1065" s="79" t="s">
        <v>606</v>
      </c>
      <c r="M1065" s="79" t="s">
        <v>619</v>
      </c>
      <c r="N1065" s="81">
        <v>1</v>
      </c>
      <c r="O1065" s="81">
        <v>1</v>
      </c>
      <c r="P1065" s="81">
        <v>1</v>
      </c>
      <c r="Q1065" s="81">
        <v>1</v>
      </c>
      <c r="R1065" s="81">
        <v>1</v>
      </c>
      <c r="S1065" s="81">
        <v>1</v>
      </c>
      <c r="T1065" s="81">
        <v>0</v>
      </c>
      <c r="U1065" s="81">
        <v>0</v>
      </c>
      <c r="V1065" s="81">
        <v>0</v>
      </c>
      <c r="W1065" s="102">
        <v>5450420</v>
      </c>
      <c r="X1065" s="102">
        <v>0</v>
      </c>
      <c r="Y1065" s="102">
        <v>0</v>
      </c>
      <c r="Z1065" s="102">
        <v>24345.21</v>
      </c>
      <c r="AA1065" s="102">
        <v>0</v>
      </c>
      <c r="AB1065" s="102">
        <v>0</v>
      </c>
      <c r="AC1065" s="102">
        <v>5450420</v>
      </c>
      <c r="AD1065" s="89">
        <v>44883</v>
      </c>
      <c r="AE1065" s="89">
        <v>47075</v>
      </c>
      <c r="AF1065" s="95">
        <v>5450420</v>
      </c>
      <c r="AG1065" s="84">
        <v>3.63</v>
      </c>
      <c r="AH1065" s="84">
        <v>6</v>
      </c>
      <c r="AI1065" s="85">
        <v>5.3600000000000002E-2</v>
      </c>
      <c r="AJ1065" s="86">
        <v>3.63</v>
      </c>
      <c r="AK1065" s="86">
        <v>6</v>
      </c>
      <c r="AL1065" s="87">
        <v>5.3600000000000002E-2</v>
      </c>
      <c r="AM1065" s="91" t="s">
        <v>620</v>
      </c>
      <c r="AN1065" s="91" t="s">
        <v>621</v>
      </c>
      <c r="AO1065" s="19">
        <v>0</v>
      </c>
      <c r="AP1065" s="19">
        <v>17609175</v>
      </c>
      <c r="AQ1065" s="19">
        <v>0</v>
      </c>
      <c r="AR1065" s="19">
        <v>0</v>
      </c>
      <c r="AS1065" s="19">
        <v>0</v>
      </c>
      <c r="AT1065" s="19">
        <v>0</v>
      </c>
      <c r="AU1065" s="19">
        <v>0</v>
      </c>
      <c r="AV1065" s="19">
        <v>17609175</v>
      </c>
      <c r="AW1065" s="19">
        <v>0</v>
      </c>
      <c r="AX1065" s="19">
        <v>0</v>
      </c>
      <c r="AY1065" s="19">
        <v>0</v>
      </c>
      <c r="AZ1065" s="19">
        <v>0</v>
      </c>
      <c r="BA1065" s="19">
        <v>0</v>
      </c>
      <c r="BB1065" s="19">
        <v>17609175</v>
      </c>
      <c r="BC1065" s="19">
        <v>0</v>
      </c>
      <c r="BD1065" s="19">
        <v>0</v>
      </c>
      <c r="BE1065" s="19">
        <v>0</v>
      </c>
      <c r="BF1065" s="19">
        <v>0</v>
      </c>
      <c r="BG1065" s="19">
        <v>0</v>
      </c>
      <c r="BH1065" s="19">
        <v>17609175</v>
      </c>
      <c r="BI1065" s="19">
        <v>0</v>
      </c>
      <c r="BJ1065" s="19">
        <f t="shared" si="48"/>
        <v>35218350</v>
      </c>
      <c r="BK1065" s="19">
        <f t="shared" si="49"/>
        <v>35218350</v>
      </c>
      <c r="BL1065" s="19">
        <f t="shared" si="50"/>
        <v>70436700</v>
      </c>
    </row>
    <row r="1066" spans="1:64" x14ac:dyDescent="0.25">
      <c r="A1066" s="52" t="s">
        <v>2879</v>
      </c>
      <c r="B1066" s="78" t="s">
        <v>1242</v>
      </c>
      <c r="C1066" s="79">
        <v>7</v>
      </c>
      <c r="D1066" s="80" t="s">
        <v>23</v>
      </c>
      <c r="E1066" s="79" t="s">
        <v>434</v>
      </c>
      <c r="F1066" s="79" t="s">
        <v>604</v>
      </c>
      <c r="G1066" s="79" t="s">
        <v>816</v>
      </c>
      <c r="H1066" s="79" t="s">
        <v>624</v>
      </c>
      <c r="I1066" s="79" t="s">
        <v>817</v>
      </c>
      <c r="J1066" s="79" t="s">
        <v>626</v>
      </c>
      <c r="K1066" s="79" t="s">
        <v>447</v>
      </c>
      <c r="L1066" s="79" t="s">
        <v>606</v>
      </c>
      <c r="M1066" s="79" t="s">
        <v>619</v>
      </c>
      <c r="N1066" s="81">
        <v>1</v>
      </c>
      <c r="O1066" s="81">
        <v>1</v>
      </c>
      <c r="P1066" s="81">
        <v>1</v>
      </c>
      <c r="Q1066" s="81">
        <v>1</v>
      </c>
      <c r="R1066" s="81">
        <v>1</v>
      </c>
      <c r="S1066" s="81">
        <v>1</v>
      </c>
      <c r="T1066" s="81">
        <v>0</v>
      </c>
      <c r="U1066" s="81">
        <v>0</v>
      </c>
      <c r="V1066" s="81">
        <v>0</v>
      </c>
      <c r="W1066" s="102">
        <v>9514340</v>
      </c>
      <c r="X1066" s="102">
        <v>0</v>
      </c>
      <c r="Y1066" s="102">
        <v>0</v>
      </c>
      <c r="Z1066" s="102">
        <v>44717.4</v>
      </c>
      <c r="AA1066" s="102">
        <v>0</v>
      </c>
      <c r="AB1066" s="102">
        <v>0</v>
      </c>
      <c r="AC1066" s="102">
        <v>9514340</v>
      </c>
      <c r="AD1066" s="89">
        <v>44883</v>
      </c>
      <c r="AE1066" s="89">
        <v>47440</v>
      </c>
      <c r="AF1066" s="95">
        <v>9514340</v>
      </c>
      <c r="AG1066" s="84">
        <v>4.63</v>
      </c>
      <c r="AH1066" s="84">
        <v>7</v>
      </c>
      <c r="AI1066" s="85">
        <v>5.6399999999999999E-2</v>
      </c>
      <c r="AJ1066" s="86">
        <v>4.63</v>
      </c>
      <c r="AK1066" s="86">
        <v>7</v>
      </c>
      <c r="AL1066" s="87">
        <v>5.6399999999999999E-2</v>
      </c>
      <c r="AM1066" s="91" t="s">
        <v>620</v>
      </c>
      <c r="AN1066" s="91" t="s">
        <v>621</v>
      </c>
      <c r="AO1066" s="19">
        <v>0</v>
      </c>
      <c r="AP1066" s="19">
        <v>141539.5</v>
      </c>
      <c r="AQ1066" s="19">
        <v>0</v>
      </c>
      <c r="AR1066" s="19">
        <v>0</v>
      </c>
      <c r="AS1066" s="19">
        <v>0</v>
      </c>
      <c r="AT1066" s="19">
        <v>0</v>
      </c>
      <c r="AU1066" s="19">
        <v>0</v>
      </c>
      <c r="AV1066" s="19">
        <v>141539.5</v>
      </c>
      <c r="AW1066" s="19">
        <v>0</v>
      </c>
      <c r="AX1066" s="19">
        <v>0</v>
      </c>
      <c r="AY1066" s="19">
        <v>0</v>
      </c>
      <c r="AZ1066" s="19">
        <v>0</v>
      </c>
      <c r="BA1066" s="19">
        <v>0</v>
      </c>
      <c r="BB1066" s="19">
        <v>141539.5</v>
      </c>
      <c r="BC1066" s="19">
        <v>0</v>
      </c>
      <c r="BD1066" s="19">
        <v>0</v>
      </c>
      <c r="BE1066" s="19">
        <v>0</v>
      </c>
      <c r="BF1066" s="19">
        <v>0</v>
      </c>
      <c r="BG1066" s="19">
        <v>0</v>
      </c>
      <c r="BH1066" s="19">
        <v>141539.5</v>
      </c>
      <c r="BI1066" s="19">
        <v>0</v>
      </c>
      <c r="BJ1066" s="19">
        <f t="shared" si="48"/>
        <v>283079</v>
      </c>
      <c r="BK1066" s="19">
        <f t="shared" si="49"/>
        <v>283079</v>
      </c>
      <c r="BL1066" s="19">
        <f t="shared" si="50"/>
        <v>566158</v>
      </c>
    </row>
    <row r="1067" spans="1:64" x14ac:dyDescent="0.25">
      <c r="A1067" s="52" t="s">
        <v>2880</v>
      </c>
      <c r="B1067" s="78" t="s">
        <v>1242</v>
      </c>
      <c r="C1067" s="79">
        <v>8</v>
      </c>
      <c r="D1067" s="80" t="s">
        <v>23</v>
      </c>
      <c r="E1067" s="79" t="s">
        <v>434</v>
      </c>
      <c r="F1067" s="79" t="s">
        <v>604</v>
      </c>
      <c r="G1067" s="79" t="s">
        <v>816</v>
      </c>
      <c r="H1067" s="79" t="s">
        <v>624</v>
      </c>
      <c r="I1067" s="79" t="s">
        <v>817</v>
      </c>
      <c r="J1067" s="79" t="s">
        <v>626</v>
      </c>
      <c r="K1067" s="79" t="s">
        <v>447</v>
      </c>
      <c r="L1067" s="79" t="s">
        <v>606</v>
      </c>
      <c r="M1067" s="79" t="s">
        <v>619</v>
      </c>
      <c r="N1067" s="81">
        <v>1</v>
      </c>
      <c r="O1067" s="81">
        <v>1</v>
      </c>
      <c r="P1067" s="81">
        <v>1</v>
      </c>
      <c r="Q1067" s="81">
        <v>1</v>
      </c>
      <c r="R1067" s="81">
        <v>1</v>
      </c>
      <c r="S1067" s="81">
        <v>1</v>
      </c>
      <c r="T1067" s="81">
        <v>0</v>
      </c>
      <c r="U1067" s="81">
        <v>0</v>
      </c>
      <c r="V1067" s="81">
        <v>0</v>
      </c>
      <c r="W1067" s="102">
        <v>2490390</v>
      </c>
      <c r="X1067" s="102">
        <v>0</v>
      </c>
      <c r="Y1067" s="102">
        <v>0</v>
      </c>
      <c r="Z1067" s="102">
        <v>12306.68</v>
      </c>
      <c r="AA1067" s="102">
        <v>0</v>
      </c>
      <c r="AB1067" s="102">
        <v>0</v>
      </c>
      <c r="AC1067" s="102">
        <v>2490390</v>
      </c>
      <c r="AD1067" s="89">
        <v>44883</v>
      </c>
      <c r="AE1067" s="89">
        <v>47805</v>
      </c>
      <c r="AF1067" s="95">
        <v>2490390</v>
      </c>
      <c r="AG1067" s="84">
        <v>5.63</v>
      </c>
      <c r="AH1067" s="84">
        <v>8</v>
      </c>
      <c r="AI1067" s="85">
        <v>5.9299999999999999E-2</v>
      </c>
      <c r="AJ1067" s="86">
        <v>5.63</v>
      </c>
      <c r="AK1067" s="86">
        <v>8</v>
      </c>
      <c r="AL1067" s="87">
        <v>5.9299999999999999E-2</v>
      </c>
      <c r="AM1067" s="91" t="s">
        <v>620</v>
      </c>
      <c r="AN1067" s="91" t="s">
        <v>621</v>
      </c>
      <c r="AO1067" s="19">
        <v>0</v>
      </c>
      <c r="AP1067" s="19">
        <v>141539.5</v>
      </c>
      <c r="AQ1067" s="19">
        <v>0</v>
      </c>
      <c r="AR1067" s="19">
        <v>0</v>
      </c>
      <c r="AS1067" s="19">
        <v>0</v>
      </c>
      <c r="AT1067" s="19">
        <v>0</v>
      </c>
      <c r="AU1067" s="19">
        <v>0</v>
      </c>
      <c r="AV1067" s="19">
        <v>141539.5</v>
      </c>
      <c r="AW1067" s="19">
        <v>0</v>
      </c>
      <c r="AX1067" s="19">
        <v>0</v>
      </c>
      <c r="AY1067" s="19">
        <v>0</v>
      </c>
      <c r="AZ1067" s="19">
        <v>0</v>
      </c>
      <c r="BA1067" s="19">
        <v>0</v>
      </c>
      <c r="BB1067" s="19">
        <v>141539.5</v>
      </c>
      <c r="BC1067" s="19">
        <v>0</v>
      </c>
      <c r="BD1067" s="19">
        <v>0</v>
      </c>
      <c r="BE1067" s="19">
        <v>0</v>
      </c>
      <c r="BF1067" s="19">
        <v>0</v>
      </c>
      <c r="BG1067" s="19">
        <v>0</v>
      </c>
      <c r="BH1067" s="19">
        <v>141539.5</v>
      </c>
      <c r="BI1067" s="19">
        <v>0</v>
      </c>
      <c r="BJ1067" s="19">
        <f t="shared" si="48"/>
        <v>283079</v>
      </c>
      <c r="BK1067" s="19">
        <f t="shared" si="49"/>
        <v>283079</v>
      </c>
      <c r="BL1067" s="19">
        <f t="shared" si="50"/>
        <v>566158</v>
      </c>
    </row>
    <row r="1068" spans="1:64" x14ac:dyDescent="0.25">
      <c r="A1068" s="52" t="s">
        <v>2881</v>
      </c>
      <c r="B1068" s="78" t="s">
        <v>1242</v>
      </c>
      <c r="C1068" s="79">
        <v>9</v>
      </c>
      <c r="D1068" s="80" t="s">
        <v>23</v>
      </c>
      <c r="E1068" s="79" t="s">
        <v>434</v>
      </c>
      <c r="F1068" s="79" t="s">
        <v>604</v>
      </c>
      <c r="G1068" s="79" t="s">
        <v>816</v>
      </c>
      <c r="H1068" s="79" t="s">
        <v>624</v>
      </c>
      <c r="I1068" s="79" t="s">
        <v>817</v>
      </c>
      <c r="J1068" s="79" t="s">
        <v>626</v>
      </c>
      <c r="K1068" s="79" t="s">
        <v>447</v>
      </c>
      <c r="L1068" s="79" t="s">
        <v>606</v>
      </c>
      <c r="M1068" s="79" t="s">
        <v>619</v>
      </c>
      <c r="N1068" s="81">
        <v>1</v>
      </c>
      <c r="O1068" s="81">
        <v>1</v>
      </c>
      <c r="P1068" s="81">
        <v>1</v>
      </c>
      <c r="Q1068" s="81">
        <v>1</v>
      </c>
      <c r="R1068" s="81">
        <v>1</v>
      </c>
      <c r="S1068" s="81">
        <v>1</v>
      </c>
      <c r="T1068" s="81">
        <v>0</v>
      </c>
      <c r="U1068" s="81">
        <v>0</v>
      </c>
      <c r="V1068" s="81">
        <v>0</v>
      </c>
      <c r="W1068" s="102">
        <v>106200</v>
      </c>
      <c r="X1068" s="102">
        <v>0</v>
      </c>
      <c r="Y1068" s="102">
        <v>0</v>
      </c>
      <c r="Z1068" s="102">
        <v>549.58000000000004</v>
      </c>
      <c r="AA1068" s="102">
        <v>0</v>
      </c>
      <c r="AB1068" s="102">
        <v>0</v>
      </c>
      <c r="AC1068" s="102">
        <v>106200</v>
      </c>
      <c r="AD1068" s="89">
        <v>44883</v>
      </c>
      <c r="AE1068" s="89">
        <v>48170</v>
      </c>
      <c r="AF1068" s="95">
        <v>106200</v>
      </c>
      <c r="AG1068" s="84">
        <v>6.63</v>
      </c>
      <c r="AH1068" s="84">
        <v>9</v>
      </c>
      <c r="AI1068" s="85">
        <v>6.2100000000000002E-2</v>
      </c>
      <c r="AJ1068" s="86">
        <v>6.63</v>
      </c>
      <c r="AK1068" s="86">
        <v>9</v>
      </c>
      <c r="AL1068" s="87">
        <v>6.2100000000000002E-2</v>
      </c>
      <c r="AM1068" s="91" t="s">
        <v>620</v>
      </c>
      <c r="AN1068" s="91" t="s">
        <v>621</v>
      </c>
      <c r="AO1068" s="19">
        <v>0</v>
      </c>
      <c r="AP1068" s="19">
        <v>141539.5</v>
      </c>
      <c r="AQ1068" s="19">
        <v>0</v>
      </c>
      <c r="AR1068" s="19">
        <v>0</v>
      </c>
      <c r="AS1068" s="19">
        <v>0</v>
      </c>
      <c r="AT1068" s="19">
        <v>0</v>
      </c>
      <c r="AU1068" s="19">
        <v>0</v>
      </c>
      <c r="AV1068" s="19">
        <v>141539.5</v>
      </c>
      <c r="AW1068" s="19">
        <v>0</v>
      </c>
      <c r="AX1068" s="19">
        <v>0</v>
      </c>
      <c r="AY1068" s="19">
        <v>0</v>
      </c>
      <c r="AZ1068" s="19">
        <v>0</v>
      </c>
      <c r="BA1068" s="19">
        <v>0</v>
      </c>
      <c r="BB1068" s="19">
        <v>141539.5</v>
      </c>
      <c r="BC1068" s="19">
        <v>0</v>
      </c>
      <c r="BD1068" s="19">
        <v>0</v>
      </c>
      <c r="BE1068" s="19">
        <v>0</v>
      </c>
      <c r="BF1068" s="19">
        <v>0</v>
      </c>
      <c r="BG1068" s="19">
        <v>0</v>
      </c>
      <c r="BH1068" s="19">
        <v>141539.5</v>
      </c>
      <c r="BI1068" s="19">
        <v>0</v>
      </c>
      <c r="BJ1068" s="19">
        <f t="shared" si="48"/>
        <v>283079</v>
      </c>
      <c r="BK1068" s="19">
        <f t="shared" si="49"/>
        <v>283079</v>
      </c>
      <c r="BL1068" s="19">
        <f t="shared" si="50"/>
        <v>566158</v>
      </c>
    </row>
    <row r="1069" spans="1:64" x14ac:dyDescent="0.25">
      <c r="A1069" s="52" t="s">
        <v>2882</v>
      </c>
      <c r="B1069" s="78" t="s">
        <v>1243</v>
      </c>
      <c r="C1069" s="79">
        <v>1</v>
      </c>
      <c r="D1069" s="80" t="s">
        <v>23</v>
      </c>
      <c r="E1069" s="79" t="s">
        <v>434</v>
      </c>
      <c r="F1069" s="79" t="s">
        <v>604</v>
      </c>
      <c r="G1069" s="79" t="s">
        <v>54</v>
      </c>
      <c r="H1069" s="79" t="s">
        <v>617</v>
      </c>
      <c r="I1069" s="79" t="s">
        <v>605</v>
      </c>
      <c r="J1069" s="79" t="s">
        <v>618</v>
      </c>
      <c r="K1069" s="79" t="s">
        <v>554</v>
      </c>
      <c r="L1069" s="79" t="s">
        <v>606</v>
      </c>
      <c r="M1069" s="79" t="s">
        <v>619</v>
      </c>
      <c r="N1069" s="81">
        <v>1</v>
      </c>
      <c r="O1069" s="81">
        <v>1</v>
      </c>
      <c r="P1069" s="81">
        <v>1</v>
      </c>
      <c r="Q1069" s="81">
        <v>0</v>
      </c>
      <c r="R1069" s="81">
        <v>0</v>
      </c>
      <c r="S1069" s="81">
        <v>1</v>
      </c>
      <c r="T1069" s="81">
        <v>1</v>
      </c>
      <c r="U1069" s="81">
        <v>1</v>
      </c>
      <c r="V1069" s="81">
        <v>0</v>
      </c>
      <c r="W1069" s="102">
        <v>200000000</v>
      </c>
      <c r="X1069" s="102">
        <v>0</v>
      </c>
      <c r="Y1069" s="102">
        <v>0</v>
      </c>
      <c r="Z1069" s="102">
        <v>0</v>
      </c>
      <c r="AA1069" s="102">
        <v>0</v>
      </c>
      <c r="AB1069" s="102">
        <v>0</v>
      </c>
      <c r="AC1069" s="102">
        <v>200000000</v>
      </c>
      <c r="AD1069" s="89">
        <v>44685</v>
      </c>
      <c r="AE1069" s="89">
        <v>46511</v>
      </c>
      <c r="AF1069" s="95">
        <v>200000000</v>
      </c>
      <c r="AG1069" s="84">
        <v>2.09</v>
      </c>
      <c r="AH1069" s="84">
        <v>5</v>
      </c>
      <c r="AI1069" s="85">
        <v>7.1294999999999997E-2</v>
      </c>
      <c r="AJ1069" s="86">
        <v>2.09</v>
      </c>
      <c r="AK1069" s="86">
        <v>5</v>
      </c>
      <c r="AL1069" s="87">
        <v>7.1294999999999997E-2</v>
      </c>
      <c r="AM1069" s="91" t="s">
        <v>620</v>
      </c>
      <c r="AN1069" s="91" t="s">
        <v>621</v>
      </c>
      <c r="AO1069" s="19">
        <v>0</v>
      </c>
      <c r="AP1069" s="19">
        <v>141539.5</v>
      </c>
      <c r="AQ1069" s="19">
        <v>0</v>
      </c>
      <c r="AR1069" s="19">
        <v>0</v>
      </c>
      <c r="AS1069" s="19">
        <v>0</v>
      </c>
      <c r="AT1069" s="19">
        <v>0</v>
      </c>
      <c r="AU1069" s="19">
        <v>0</v>
      </c>
      <c r="AV1069" s="19">
        <v>141539.5</v>
      </c>
      <c r="AW1069" s="19">
        <v>0</v>
      </c>
      <c r="AX1069" s="19">
        <v>0</v>
      </c>
      <c r="AY1069" s="19">
        <v>0</v>
      </c>
      <c r="AZ1069" s="19">
        <v>0</v>
      </c>
      <c r="BA1069" s="19">
        <v>0</v>
      </c>
      <c r="BB1069" s="19">
        <v>141539.5</v>
      </c>
      <c r="BC1069" s="19">
        <v>0</v>
      </c>
      <c r="BD1069" s="19">
        <v>0</v>
      </c>
      <c r="BE1069" s="19">
        <v>0</v>
      </c>
      <c r="BF1069" s="19">
        <v>0</v>
      </c>
      <c r="BG1069" s="19">
        <v>0</v>
      </c>
      <c r="BH1069" s="19">
        <v>141539.5</v>
      </c>
      <c r="BI1069" s="19">
        <v>0</v>
      </c>
      <c r="BJ1069" s="19">
        <f t="shared" si="48"/>
        <v>283079</v>
      </c>
      <c r="BK1069" s="19">
        <f t="shared" si="49"/>
        <v>283079</v>
      </c>
      <c r="BL1069" s="19">
        <f t="shared" si="50"/>
        <v>566158</v>
      </c>
    </row>
    <row r="1070" spans="1:64" x14ac:dyDescent="0.25">
      <c r="A1070" s="52" t="s">
        <v>2883</v>
      </c>
      <c r="B1070" s="78" t="s">
        <v>1244</v>
      </c>
      <c r="C1070" s="79">
        <v>1</v>
      </c>
      <c r="D1070" s="80" t="s">
        <v>23</v>
      </c>
      <c r="E1070" s="79" t="s">
        <v>434</v>
      </c>
      <c r="F1070" s="79" t="s">
        <v>604</v>
      </c>
      <c r="G1070" s="79" t="s">
        <v>54</v>
      </c>
      <c r="H1070" s="79" t="s">
        <v>617</v>
      </c>
      <c r="I1070" s="79" t="s">
        <v>605</v>
      </c>
      <c r="J1070" s="79" t="s">
        <v>618</v>
      </c>
      <c r="K1070" s="79" t="s">
        <v>554</v>
      </c>
      <c r="L1070" s="79" t="s">
        <v>606</v>
      </c>
      <c r="M1070" s="79" t="s">
        <v>619</v>
      </c>
      <c r="N1070" s="81">
        <v>1</v>
      </c>
      <c r="O1070" s="81">
        <v>1</v>
      </c>
      <c r="P1070" s="81">
        <v>1</v>
      </c>
      <c r="Q1070" s="81">
        <v>0</v>
      </c>
      <c r="R1070" s="81">
        <v>0</v>
      </c>
      <c r="S1070" s="81">
        <v>1</v>
      </c>
      <c r="T1070" s="81">
        <v>1</v>
      </c>
      <c r="U1070" s="81">
        <v>1</v>
      </c>
      <c r="V1070" s="81">
        <v>0</v>
      </c>
      <c r="W1070" s="102">
        <v>450000000</v>
      </c>
      <c r="X1070" s="102">
        <v>0</v>
      </c>
      <c r="Y1070" s="102">
        <v>0</v>
      </c>
      <c r="Z1070" s="102">
        <v>0</v>
      </c>
      <c r="AA1070" s="102">
        <v>0</v>
      </c>
      <c r="AB1070" s="102">
        <v>0</v>
      </c>
      <c r="AC1070" s="102">
        <v>450000000</v>
      </c>
      <c r="AD1070" s="89">
        <v>44698</v>
      </c>
      <c r="AE1070" s="89">
        <v>48351</v>
      </c>
      <c r="AF1070" s="95">
        <v>450000000</v>
      </c>
      <c r="AG1070" s="84">
        <v>7.13</v>
      </c>
      <c r="AH1070" s="84">
        <v>10</v>
      </c>
      <c r="AI1070" s="85">
        <v>7.8262999999999999E-2</v>
      </c>
      <c r="AJ1070" s="86">
        <v>7.13</v>
      </c>
      <c r="AK1070" s="86">
        <v>10</v>
      </c>
      <c r="AL1070" s="87">
        <v>7.8262999999999999E-2</v>
      </c>
      <c r="AM1070" s="91" t="s">
        <v>620</v>
      </c>
      <c r="AN1070" s="91" t="s">
        <v>621</v>
      </c>
      <c r="AO1070" s="19">
        <v>0</v>
      </c>
      <c r="AP1070" s="19">
        <v>70769.75</v>
      </c>
      <c r="AQ1070" s="19">
        <v>0</v>
      </c>
      <c r="AR1070" s="19">
        <v>0</v>
      </c>
      <c r="AS1070" s="19">
        <v>0</v>
      </c>
      <c r="AT1070" s="19">
        <v>0</v>
      </c>
      <c r="AU1070" s="19">
        <v>0</v>
      </c>
      <c r="AV1070" s="19">
        <v>70769.75</v>
      </c>
      <c r="AW1070" s="19">
        <v>0</v>
      </c>
      <c r="AX1070" s="19">
        <v>0</v>
      </c>
      <c r="AY1070" s="19">
        <v>0</v>
      </c>
      <c r="AZ1070" s="19">
        <v>0</v>
      </c>
      <c r="BA1070" s="19">
        <v>0</v>
      </c>
      <c r="BB1070" s="19">
        <v>70769.75</v>
      </c>
      <c r="BC1070" s="19">
        <v>0</v>
      </c>
      <c r="BD1070" s="19">
        <v>0</v>
      </c>
      <c r="BE1070" s="19">
        <v>0</v>
      </c>
      <c r="BF1070" s="19">
        <v>0</v>
      </c>
      <c r="BG1070" s="19">
        <v>0</v>
      </c>
      <c r="BH1070" s="19">
        <v>70769.75</v>
      </c>
      <c r="BI1070" s="19">
        <v>0</v>
      </c>
      <c r="BJ1070" s="19">
        <f t="shared" si="48"/>
        <v>141539.5</v>
      </c>
      <c r="BK1070" s="19">
        <f t="shared" si="49"/>
        <v>141539.5</v>
      </c>
      <c r="BL1070" s="19">
        <f t="shared" si="50"/>
        <v>283079</v>
      </c>
    </row>
    <row r="1071" spans="1:64" x14ac:dyDescent="0.25">
      <c r="A1071" s="52" t="s">
        <v>2884</v>
      </c>
      <c r="B1071" s="78" t="s">
        <v>1245</v>
      </c>
      <c r="C1071" s="79">
        <v>1</v>
      </c>
      <c r="D1071" s="80" t="s">
        <v>23</v>
      </c>
      <c r="E1071" s="79" t="s">
        <v>434</v>
      </c>
      <c r="F1071" s="79" t="s">
        <v>604</v>
      </c>
      <c r="G1071" s="79" t="s">
        <v>623</v>
      </c>
      <c r="H1071" s="79" t="s">
        <v>624</v>
      </c>
      <c r="I1071" s="79" t="s">
        <v>625</v>
      </c>
      <c r="J1071" s="79" t="s">
        <v>626</v>
      </c>
      <c r="K1071" s="79" t="s">
        <v>446</v>
      </c>
      <c r="L1071" s="79" t="s">
        <v>606</v>
      </c>
      <c r="M1071" s="79" t="s">
        <v>619</v>
      </c>
      <c r="N1071" s="81">
        <v>1</v>
      </c>
      <c r="O1071" s="81">
        <v>1</v>
      </c>
      <c r="P1071" s="81">
        <v>1</v>
      </c>
      <c r="Q1071" s="81">
        <v>1</v>
      </c>
      <c r="R1071" s="81">
        <v>1</v>
      </c>
      <c r="S1071" s="81">
        <v>1</v>
      </c>
      <c r="T1071" s="81">
        <v>0</v>
      </c>
      <c r="U1071" s="81">
        <v>0</v>
      </c>
      <c r="V1071" s="81">
        <v>0</v>
      </c>
      <c r="W1071" s="102">
        <v>3970530.87</v>
      </c>
      <c r="X1071" s="102">
        <v>0</v>
      </c>
      <c r="Y1071" s="102">
        <v>0</v>
      </c>
      <c r="Z1071" s="102">
        <v>0</v>
      </c>
      <c r="AA1071" s="102">
        <v>0</v>
      </c>
      <c r="AB1071" s="102">
        <v>0</v>
      </c>
      <c r="AC1071" s="102">
        <v>3970530.87</v>
      </c>
      <c r="AD1071" s="89">
        <v>44685</v>
      </c>
      <c r="AE1071" s="89">
        <v>46511</v>
      </c>
      <c r="AF1071" s="95">
        <v>3970530.87</v>
      </c>
      <c r="AG1071" s="84">
        <v>2.09</v>
      </c>
      <c r="AH1071" s="84">
        <v>5</v>
      </c>
      <c r="AI1071" s="85">
        <v>7.1294999999999997E-2</v>
      </c>
      <c r="AJ1071" s="86">
        <v>2.09</v>
      </c>
      <c r="AK1071" s="86">
        <v>5</v>
      </c>
      <c r="AL1071" s="87">
        <v>7.1294999999999997E-2</v>
      </c>
      <c r="AM1071" s="91" t="s">
        <v>620</v>
      </c>
      <c r="AN1071" s="91" t="s">
        <v>621</v>
      </c>
      <c r="AO1071" s="19">
        <v>0</v>
      </c>
      <c r="AP1071" s="19">
        <v>70769.75</v>
      </c>
      <c r="AQ1071" s="19">
        <v>0</v>
      </c>
      <c r="AR1071" s="19">
        <v>0</v>
      </c>
      <c r="AS1071" s="19">
        <v>0</v>
      </c>
      <c r="AT1071" s="19">
        <v>0</v>
      </c>
      <c r="AU1071" s="19">
        <v>0</v>
      </c>
      <c r="AV1071" s="19">
        <v>70769.75</v>
      </c>
      <c r="AW1071" s="19">
        <v>0</v>
      </c>
      <c r="AX1071" s="19">
        <v>0</v>
      </c>
      <c r="AY1071" s="19">
        <v>0</v>
      </c>
      <c r="AZ1071" s="19">
        <v>0</v>
      </c>
      <c r="BA1071" s="19">
        <v>0</v>
      </c>
      <c r="BB1071" s="19">
        <v>70769.75</v>
      </c>
      <c r="BC1071" s="19">
        <v>0</v>
      </c>
      <c r="BD1071" s="19">
        <v>0</v>
      </c>
      <c r="BE1071" s="19">
        <v>0</v>
      </c>
      <c r="BF1071" s="19">
        <v>0</v>
      </c>
      <c r="BG1071" s="19">
        <v>0</v>
      </c>
      <c r="BH1071" s="19">
        <v>70769.75</v>
      </c>
      <c r="BI1071" s="19">
        <v>0</v>
      </c>
      <c r="BJ1071" s="19">
        <f t="shared" si="48"/>
        <v>141539.5</v>
      </c>
      <c r="BK1071" s="19">
        <f t="shared" si="49"/>
        <v>141539.5</v>
      </c>
      <c r="BL1071" s="19">
        <f t="shared" si="50"/>
        <v>283079</v>
      </c>
    </row>
    <row r="1072" spans="1:64" x14ac:dyDescent="0.25">
      <c r="A1072" s="52" t="s">
        <v>2885</v>
      </c>
      <c r="B1072" s="78" t="s">
        <v>1246</v>
      </c>
      <c r="C1072" s="79">
        <v>1</v>
      </c>
      <c r="D1072" s="80" t="s">
        <v>23</v>
      </c>
      <c r="E1072" s="79" t="s">
        <v>434</v>
      </c>
      <c r="F1072" s="79" t="s">
        <v>604</v>
      </c>
      <c r="G1072" s="79" t="s">
        <v>623</v>
      </c>
      <c r="H1072" s="79" t="s">
        <v>624</v>
      </c>
      <c r="I1072" s="79" t="s">
        <v>625</v>
      </c>
      <c r="J1072" s="79" t="s">
        <v>626</v>
      </c>
      <c r="K1072" s="79" t="s">
        <v>446</v>
      </c>
      <c r="L1072" s="79" t="s">
        <v>606</v>
      </c>
      <c r="M1072" s="79" t="s">
        <v>619</v>
      </c>
      <c r="N1072" s="81">
        <v>1</v>
      </c>
      <c r="O1072" s="81">
        <v>1</v>
      </c>
      <c r="P1072" s="81">
        <v>1</v>
      </c>
      <c r="Q1072" s="81">
        <v>1</v>
      </c>
      <c r="R1072" s="81">
        <v>1</v>
      </c>
      <c r="S1072" s="81">
        <v>1</v>
      </c>
      <c r="T1072" s="81">
        <v>0</v>
      </c>
      <c r="U1072" s="81">
        <v>0</v>
      </c>
      <c r="V1072" s="81">
        <v>0</v>
      </c>
      <c r="W1072" s="102">
        <v>3970530.87</v>
      </c>
      <c r="X1072" s="102">
        <v>0</v>
      </c>
      <c r="Y1072" s="102">
        <v>0</v>
      </c>
      <c r="Z1072" s="102">
        <v>0</v>
      </c>
      <c r="AA1072" s="102">
        <v>0</v>
      </c>
      <c r="AB1072" s="102">
        <v>0</v>
      </c>
      <c r="AC1072" s="102">
        <v>3970530.87</v>
      </c>
      <c r="AD1072" s="89">
        <v>44685</v>
      </c>
      <c r="AE1072" s="89">
        <v>46511</v>
      </c>
      <c r="AF1072" s="95">
        <v>3970530.87</v>
      </c>
      <c r="AG1072" s="84">
        <v>2.09</v>
      </c>
      <c r="AH1072" s="84">
        <v>5</v>
      </c>
      <c r="AI1072" s="85">
        <v>7.1294999999999997E-2</v>
      </c>
      <c r="AJ1072" s="86">
        <v>2.09</v>
      </c>
      <c r="AK1072" s="86">
        <v>5</v>
      </c>
      <c r="AL1072" s="87">
        <v>7.1294999999999997E-2</v>
      </c>
      <c r="AM1072" s="91" t="s">
        <v>620</v>
      </c>
      <c r="AN1072" s="91" t="s">
        <v>621</v>
      </c>
      <c r="AO1072" s="19">
        <v>1027.48</v>
      </c>
      <c r="AP1072" s="19">
        <v>1027.48</v>
      </c>
      <c r="AQ1072" s="19">
        <v>1027.48</v>
      </c>
      <c r="AR1072" s="19">
        <v>513.74</v>
      </c>
      <c r="AS1072" s="19">
        <v>513.74</v>
      </c>
      <c r="AT1072" s="19">
        <v>513.74</v>
      </c>
      <c r="AU1072" s="19">
        <v>513.74</v>
      </c>
      <c r="AV1072" s="19">
        <v>513.74</v>
      </c>
      <c r="AW1072" s="19">
        <v>513.74</v>
      </c>
      <c r="AX1072" s="19">
        <v>0</v>
      </c>
      <c r="AY1072" s="19">
        <v>0</v>
      </c>
      <c r="AZ1072" s="19">
        <v>0</v>
      </c>
      <c r="BA1072" s="19">
        <v>0</v>
      </c>
      <c r="BB1072" s="19">
        <v>0</v>
      </c>
      <c r="BC1072" s="19">
        <v>0</v>
      </c>
      <c r="BD1072" s="19">
        <v>0</v>
      </c>
      <c r="BE1072" s="19">
        <v>0</v>
      </c>
      <c r="BF1072" s="19">
        <v>0</v>
      </c>
      <c r="BG1072" s="19">
        <v>0</v>
      </c>
      <c r="BH1072" s="19">
        <v>0</v>
      </c>
      <c r="BI1072" s="19">
        <v>0</v>
      </c>
      <c r="BJ1072" s="19">
        <f t="shared" si="48"/>
        <v>6164.8799999999992</v>
      </c>
      <c r="BK1072" s="19">
        <f t="shared" si="49"/>
        <v>0</v>
      </c>
      <c r="BL1072" s="19">
        <f t="shared" si="50"/>
        <v>6164.8799999999992</v>
      </c>
    </row>
    <row r="1073" spans="1:64" x14ac:dyDescent="0.25">
      <c r="A1073" s="52" t="s">
        <v>2886</v>
      </c>
      <c r="B1073" s="78" t="s">
        <v>1247</v>
      </c>
      <c r="C1073" s="79">
        <v>1</v>
      </c>
      <c r="D1073" s="80" t="s">
        <v>23</v>
      </c>
      <c r="E1073" s="79" t="s">
        <v>434</v>
      </c>
      <c r="F1073" s="79" t="s">
        <v>604</v>
      </c>
      <c r="G1073" s="79" t="s">
        <v>623</v>
      </c>
      <c r="H1073" s="79" t="s">
        <v>624</v>
      </c>
      <c r="I1073" s="79" t="s">
        <v>625</v>
      </c>
      <c r="J1073" s="79" t="s">
        <v>626</v>
      </c>
      <c r="K1073" s="79" t="s">
        <v>446</v>
      </c>
      <c r="L1073" s="79" t="s">
        <v>606</v>
      </c>
      <c r="M1073" s="79" t="s">
        <v>619</v>
      </c>
      <c r="N1073" s="81">
        <v>1</v>
      </c>
      <c r="O1073" s="81">
        <v>1</v>
      </c>
      <c r="P1073" s="81">
        <v>1</v>
      </c>
      <c r="Q1073" s="81">
        <v>1</v>
      </c>
      <c r="R1073" s="81">
        <v>1</v>
      </c>
      <c r="S1073" s="81">
        <v>1</v>
      </c>
      <c r="T1073" s="81">
        <v>0</v>
      </c>
      <c r="U1073" s="81">
        <v>0</v>
      </c>
      <c r="V1073" s="81">
        <v>0</v>
      </c>
      <c r="W1073" s="102">
        <v>3970530.87</v>
      </c>
      <c r="X1073" s="102">
        <v>0</v>
      </c>
      <c r="Y1073" s="102">
        <v>0</v>
      </c>
      <c r="Z1073" s="102">
        <v>0</v>
      </c>
      <c r="AA1073" s="102">
        <v>0</v>
      </c>
      <c r="AB1073" s="102">
        <v>0</v>
      </c>
      <c r="AC1073" s="102">
        <v>3970530.87</v>
      </c>
      <c r="AD1073" s="89">
        <v>44685</v>
      </c>
      <c r="AE1073" s="89">
        <v>46511</v>
      </c>
      <c r="AF1073" s="95">
        <v>3970530.87</v>
      </c>
      <c r="AG1073" s="84">
        <v>2.09</v>
      </c>
      <c r="AH1073" s="84">
        <v>5</v>
      </c>
      <c r="AI1073" s="85">
        <v>7.1294999999999997E-2</v>
      </c>
      <c r="AJ1073" s="86">
        <v>2.09</v>
      </c>
      <c r="AK1073" s="86">
        <v>5</v>
      </c>
      <c r="AL1073" s="87">
        <v>7.1294999999999997E-2</v>
      </c>
      <c r="AM1073" s="91" t="s">
        <v>620</v>
      </c>
      <c r="AN1073" s="91" t="s">
        <v>621</v>
      </c>
      <c r="AO1073" s="19">
        <v>1812.07</v>
      </c>
      <c r="AP1073" s="19">
        <v>1812.07</v>
      </c>
      <c r="AQ1073" s="19">
        <v>1812.07</v>
      </c>
      <c r="AR1073" s="19">
        <v>1812.07</v>
      </c>
      <c r="AS1073" s="19">
        <v>1812.07</v>
      </c>
      <c r="AT1073" s="19">
        <v>1812.07</v>
      </c>
      <c r="AU1073" s="19">
        <v>1812.07</v>
      </c>
      <c r="AV1073" s="19">
        <v>1812.07</v>
      </c>
      <c r="AW1073" s="19">
        <v>1812.07</v>
      </c>
      <c r="AX1073" s="19">
        <v>1812.07</v>
      </c>
      <c r="AY1073" s="19">
        <v>1812.07</v>
      </c>
      <c r="AZ1073" s="19">
        <v>1812.07</v>
      </c>
      <c r="BA1073" s="19">
        <v>1812.07</v>
      </c>
      <c r="BB1073" s="19">
        <v>1812.07</v>
      </c>
      <c r="BC1073" s="19">
        <v>1812.07</v>
      </c>
      <c r="BD1073" s="19">
        <v>906.04</v>
      </c>
      <c r="BE1073" s="19">
        <v>906.04</v>
      </c>
      <c r="BF1073" s="19">
        <v>906.04</v>
      </c>
      <c r="BG1073" s="19">
        <v>906.04</v>
      </c>
      <c r="BH1073" s="19">
        <v>906.04</v>
      </c>
      <c r="BI1073" s="19">
        <v>906.04</v>
      </c>
      <c r="BJ1073" s="19">
        <f t="shared" si="48"/>
        <v>16308.63</v>
      </c>
      <c r="BK1073" s="19">
        <f t="shared" si="49"/>
        <v>16308.660000000003</v>
      </c>
      <c r="BL1073" s="19">
        <f t="shared" si="50"/>
        <v>32617.29</v>
      </c>
    </row>
    <row r="1074" spans="1:64" x14ac:dyDescent="0.25">
      <c r="A1074" s="52" t="s">
        <v>2887</v>
      </c>
      <c r="B1074" s="78" t="s">
        <v>1248</v>
      </c>
      <c r="C1074" s="79">
        <v>1</v>
      </c>
      <c r="D1074" s="80" t="s">
        <v>23</v>
      </c>
      <c r="E1074" s="79" t="s">
        <v>434</v>
      </c>
      <c r="F1074" s="79" t="s">
        <v>604</v>
      </c>
      <c r="G1074" s="79" t="s">
        <v>623</v>
      </c>
      <c r="H1074" s="79" t="s">
        <v>624</v>
      </c>
      <c r="I1074" s="79" t="s">
        <v>625</v>
      </c>
      <c r="J1074" s="79" t="s">
        <v>626</v>
      </c>
      <c r="K1074" s="79" t="s">
        <v>446</v>
      </c>
      <c r="L1074" s="79" t="s">
        <v>606</v>
      </c>
      <c r="M1074" s="79" t="s">
        <v>619</v>
      </c>
      <c r="N1074" s="81">
        <v>1</v>
      </c>
      <c r="O1074" s="81">
        <v>1</v>
      </c>
      <c r="P1074" s="81">
        <v>1</v>
      </c>
      <c r="Q1074" s="81">
        <v>1</v>
      </c>
      <c r="R1074" s="81">
        <v>1</v>
      </c>
      <c r="S1074" s="81">
        <v>1</v>
      </c>
      <c r="T1074" s="81">
        <v>0</v>
      </c>
      <c r="U1074" s="81">
        <v>0</v>
      </c>
      <c r="V1074" s="81">
        <v>0</v>
      </c>
      <c r="W1074" s="102">
        <v>3970530.87</v>
      </c>
      <c r="X1074" s="102">
        <v>0</v>
      </c>
      <c r="Y1074" s="102">
        <v>0</v>
      </c>
      <c r="Z1074" s="102">
        <v>0</v>
      </c>
      <c r="AA1074" s="102">
        <v>0</v>
      </c>
      <c r="AB1074" s="102">
        <v>0</v>
      </c>
      <c r="AC1074" s="102">
        <v>3970530.87</v>
      </c>
      <c r="AD1074" s="89">
        <v>44685</v>
      </c>
      <c r="AE1074" s="89">
        <v>46511</v>
      </c>
      <c r="AF1074" s="95">
        <v>3970530.87</v>
      </c>
      <c r="AG1074" s="84">
        <v>2.09</v>
      </c>
      <c r="AH1074" s="84">
        <v>5</v>
      </c>
      <c r="AI1074" s="85">
        <v>7.1294999999999997E-2</v>
      </c>
      <c r="AJ1074" s="86">
        <v>2.09</v>
      </c>
      <c r="AK1074" s="86">
        <v>5</v>
      </c>
      <c r="AL1074" s="87">
        <v>7.1294999999999997E-2</v>
      </c>
      <c r="AM1074" s="91" t="s">
        <v>620</v>
      </c>
      <c r="AN1074" s="91" t="s">
        <v>621</v>
      </c>
      <c r="AO1074" s="19">
        <v>1896.36</v>
      </c>
      <c r="AP1074" s="19">
        <v>1896.36</v>
      </c>
      <c r="AQ1074" s="19">
        <v>1896.36</v>
      </c>
      <c r="AR1074" s="19">
        <v>1896.36</v>
      </c>
      <c r="AS1074" s="19">
        <v>1896.36</v>
      </c>
      <c r="AT1074" s="19">
        <v>1896.36</v>
      </c>
      <c r="AU1074" s="19">
        <v>1896.36</v>
      </c>
      <c r="AV1074" s="19">
        <v>1896.36</v>
      </c>
      <c r="AW1074" s="19">
        <v>1896.36</v>
      </c>
      <c r="AX1074" s="19">
        <v>1896.36</v>
      </c>
      <c r="AY1074" s="19">
        <v>1896.36</v>
      </c>
      <c r="AZ1074" s="19">
        <v>1896.36</v>
      </c>
      <c r="BA1074" s="19">
        <v>1896.36</v>
      </c>
      <c r="BB1074" s="19">
        <v>1896.36</v>
      </c>
      <c r="BC1074" s="19">
        <v>1896.36</v>
      </c>
      <c r="BD1074" s="19">
        <v>1896.36</v>
      </c>
      <c r="BE1074" s="19">
        <v>1896.36</v>
      </c>
      <c r="BF1074" s="19">
        <v>1896.36</v>
      </c>
      <c r="BG1074" s="19">
        <v>1896.36</v>
      </c>
      <c r="BH1074" s="19">
        <v>1896.36</v>
      </c>
      <c r="BI1074" s="19">
        <v>1896.36</v>
      </c>
      <c r="BJ1074" s="19">
        <f t="shared" si="48"/>
        <v>17067.240000000002</v>
      </c>
      <c r="BK1074" s="19">
        <f t="shared" si="49"/>
        <v>22756.320000000003</v>
      </c>
      <c r="BL1074" s="19">
        <f t="shared" si="50"/>
        <v>39823.560000000005</v>
      </c>
    </row>
    <row r="1075" spans="1:64" x14ac:dyDescent="0.25">
      <c r="A1075" s="52" t="s">
        <v>2888</v>
      </c>
      <c r="B1075" s="78" t="s">
        <v>1249</v>
      </c>
      <c r="C1075" s="79">
        <v>1</v>
      </c>
      <c r="D1075" s="80" t="s">
        <v>23</v>
      </c>
      <c r="E1075" s="79" t="s">
        <v>434</v>
      </c>
      <c r="F1075" s="79" t="s">
        <v>604</v>
      </c>
      <c r="G1075" s="79" t="s">
        <v>623</v>
      </c>
      <c r="H1075" s="79" t="s">
        <v>624</v>
      </c>
      <c r="I1075" s="79" t="s">
        <v>625</v>
      </c>
      <c r="J1075" s="79" t="s">
        <v>626</v>
      </c>
      <c r="K1075" s="79" t="s">
        <v>446</v>
      </c>
      <c r="L1075" s="79" t="s">
        <v>606</v>
      </c>
      <c r="M1075" s="79" t="s">
        <v>619</v>
      </c>
      <c r="N1075" s="81">
        <v>1</v>
      </c>
      <c r="O1075" s="81">
        <v>1</v>
      </c>
      <c r="P1075" s="81">
        <v>1</v>
      </c>
      <c r="Q1075" s="81">
        <v>1</v>
      </c>
      <c r="R1075" s="81">
        <v>1</v>
      </c>
      <c r="S1075" s="81">
        <v>1</v>
      </c>
      <c r="T1075" s="81">
        <v>0</v>
      </c>
      <c r="U1075" s="81">
        <v>0</v>
      </c>
      <c r="V1075" s="81">
        <v>0</v>
      </c>
      <c r="W1075" s="102">
        <v>1985265.44</v>
      </c>
      <c r="X1075" s="102">
        <v>0</v>
      </c>
      <c r="Y1075" s="102">
        <v>0</v>
      </c>
      <c r="Z1075" s="102">
        <v>0</v>
      </c>
      <c r="AA1075" s="102">
        <v>0</v>
      </c>
      <c r="AB1075" s="102">
        <v>0</v>
      </c>
      <c r="AC1075" s="102">
        <v>1985265.44</v>
      </c>
      <c r="AD1075" s="89">
        <v>44685</v>
      </c>
      <c r="AE1075" s="89">
        <v>46511</v>
      </c>
      <c r="AF1075" s="95">
        <v>1985265.44</v>
      </c>
      <c r="AG1075" s="84">
        <v>2.09</v>
      </c>
      <c r="AH1075" s="84">
        <v>5</v>
      </c>
      <c r="AI1075" s="85">
        <v>7.1294999999999997E-2</v>
      </c>
      <c r="AJ1075" s="86">
        <v>2.09</v>
      </c>
      <c r="AK1075" s="86">
        <v>5</v>
      </c>
      <c r="AL1075" s="87">
        <v>7.1294999999999997E-2</v>
      </c>
      <c r="AM1075" s="91" t="s">
        <v>620</v>
      </c>
      <c r="AN1075" s="91" t="s">
        <v>621</v>
      </c>
      <c r="AO1075" s="19">
        <v>1830.24</v>
      </c>
      <c r="AP1075" s="19">
        <v>1830.24</v>
      </c>
      <c r="AQ1075" s="19">
        <v>1830.24</v>
      </c>
      <c r="AR1075" s="19">
        <v>1830.24</v>
      </c>
      <c r="AS1075" s="19">
        <v>1830.24</v>
      </c>
      <c r="AT1075" s="19">
        <v>1830.24</v>
      </c>
      <c r="AU1075" s="19">
        <v>1830.24</v>
      </c>
      <c r="AV1075" s="19">
        <v>1830.24</v>
      </c>
      <c r="AW1075" s="19">
        <v>1830.24</v>
      </c>
      <c r="AX1075" s="19">
        <v>1830.24</v>
      </c>
      <c r="AY1075" s="19">
        <v>1830.24</v>
      </c>
      <c r="AZ1075" s="19">
        <v>1830.24</v>
      </c>
      <c r="BA1075" s="19">
        <v>1830.24</v>
      </c>
      <c r="BB1075" s="19">
        <v>1830.24</v>
      </c>
      <c r="BC1075" s="19">
        <v>1830.24</v>
      </c>
      <c r="BD1075" s="19">
        <v>1830.24</v>
      </c>
      <c r="BE1075" s="19">
        <v>1830.24</v>
      </c>
      <c r="BF1075" s="19">
        <v>1830.24</v>
      </c>
      <c r="BG1075" s="19">
        <v>1830.24</v>
      </c>
      <c r="BH1075" s="19">
        <v>1830.24</v>
      </c>
      <c r="BI1075" s="19">
        <v>1830.24</v>
      </c>
      <c r="BJ1075" s="19">
        <f t="shared" si="48"/>
        <v>16472.16</v>
      </c>
      <c r="BK1075" s="19">
        <f t="shared" si="49"/>
        <v>21962.880000000005</v>
      </c>
      <c r="BL1075" s="19">
        <f t="shared" si="50"/>
        <v>38435.040000000008</v>
      </c>
    </row>
    <row r="1076" spans="1:64" x14ac:dyDescent="0.25">
      <c r="A1076" s="52" t="s">
        <v>2889</v>
      </c>
      <c r="B1076" s="78" t="s">
        <v>1250</v>
      </c>
      <c r="C1076" s="79">
        <v>1</v>
      </c>
      <c r="D1076" s="80" t="s">
        <v>23</v>
      </c>
      <c r="E1076" s="79" t="s">
        <v>434</v>
      </c>
      <c r="F1076" s="79" t="s">
        <v>604</v>
      </c>
      <c r="G1076" s="79" t="s">
        <v>623</v>
      </c>
      <c r="H1076" s="79" t="s">
        <v>624</v>
      </c>
      <c r="I1076" s="79" t="s">
        <v>625</v>
      </c>
      <c r="J1076" s="79" t="s">
        <v>626</v>
      </c>
      <c r="K1076" s="79" t="s">
        <v>446</v>
      </c>
      <c r="L1076" s="79" t="s">
        <v>606</v>
      </c>
      <c r="M1076" s="79" t="s">
        <v>619</v>
      </c>
      <c r="N1076" s="81">
        <v>1</v>
      </c>
      <c r="O1076" s="81">
        <v>1</v>
      </c>
      <c r="P1076" s="81">
        <v>1</v>
      </c>
      <c r="Q1076" s="81">
        <v>1</v>
      </c>
      <c r="R1076" s="81">
        <v>1</v>
      </c>
      <c r="S1076" s="81">
        <v>1</v>
      </c>
      <c r="T1076" s="81">
        <v>0</v>
      </c>
      <c r="U1076" s="81">
        <v>0</v>
      </c>
      <c r="V1076" s="81">
        <v>0</v>
      </c>
      <c r="W1076" s="102">
        <v>1985265.44</v>
      </c>
      <c r="X1076" s="102">
        <v>0</v>
      </c>
      <c r="Y1076" s="102">
        <v>0</v>
      </c>
      <c r="Z1076" s="102">
        <v>0</v>
      </c>
      <c r="AA1076" s="102">
        <v>0</v>
      </c>
      <c r="AB1076" s="102">
        <v>0</v>
      </c>
      <c r="AC1076" s="102">
        <v>1985265.44</v>
      </c>
      <c r="AD1076" s="89">
        <v>44685</v>
      </c>
      <c r="AE1076" s="89">
        <v>46511</v>
      </c>
      <c r="AF1076" s="95">
        <v>1985265.44</v>
      </c>
      <c r="AG1076" s="84">
        <v>2.09</v>
      </c>
      <c r="AH1076" s="84">
        <v>5</v>
      </c>
      <c r="AI1076" s="85">
        <v>7.1294999999999997E-2</v>
      </c>
      <c r="AJ1076" s="86">
        <v>2.09</v>
      </c>
      <c r="AK1076" s="86">
        <v>5</v>
      </c>
      <c r="AL1076" s="87">
        <v>7.1294999999999997E-2</v>
      </c>
      <c r="AM1076" s="91" t="s">
        <v>620</v>
      </c>
      <c r="AN1076" s="91" t="s">
        <v>621</v>
      </c>
      <c r="AO1076" s="19">
        <v>3310.27</v>
      </c>
      <c r="AP1076" s="19">
        <v>3310.27</v>
      </c>
      <c r="AQ1076" s="19">
        <v>3310.27</v>
      </c>
      <c r="AR1076" s="19">
        <v>3310.27</v>
      </c>
      <c r="AS1076" s="19">
        <v>3310.27</v>
      </c>
      <c r="AT1076" s="19">
        <v>3310.27</v>
      </c>
      <c r="AU1076" s="19">
        <v>3310.27</v>
      </c>
      <c r="AV1076" s="19">
        <v>3310.27</v>
      </c>
      <c r="AW1076" s="19">
        <v>3310.27</v>
      </c>
      <c r="AX1076" s="19">
        <v>3310.27</v>
      </c>
      <c r="AY1076" s="19">
        <v>3310.27</v>
      </c>
      <c r="AZ1076" s="19">
        <v>3310.27</v>
      </c>
      <c r="BA1076" s="19">
        <v>3310.27</v>
      </c>
      <c r="BB1076" s="19">
        <v>3310.27</v>
      </c>
      <c r="BC1076" s="19">
        <v>3310.27</v>
      </c>
      <c r="BD1076" s="19">
        <v>3310.27</v>
      </c>
      <c r="BE1076" s="19">
        <v>3310.27</v>
      </c>
      <c r="BF1076" s="19">
        <v>3310.27</v>
      </c>
      <c r="BG1076" s="19">
        <v>3310.27</v>
      </c>
      <c r="BH1076" s="19">
        <v>3310.27</v>
      </c>
      <c r="BI1076" s="19">
        <v>3310.27</v>
      </c>
      <c r="BJ1076" s="19">
        <f t="shared" si="48"/>
        <v>29792.43</v>
      </c>
      <c r="BK1076" s="19">
        <f t="shared" si="49"/>
        <v>39723.239999999991</v>
      </c>
      <c r="BL1076" s="19">
        <f t="shared" si="50"/>
        <v>69515.669999999984</v>
      </c>
    </row>
    <row r="1077" spans="1:64" x14ac:dyDescent="0.25">
      <c r="A1077" s="52" t="s">
        <v>2890</v>
      </c>
      <c r="B1077" s="78" t="s">
        <v>1251</v>
      </c>
      <c r="C1077" s="79">
        <v>3</v>
      </c>
      <c r="D1077" s="80" t="s">
        <v>23</v>
      </c>
      <c r="E1077" s="79" t="s">
        <v>434</v>
      </c>
      <c r="F1077" s="79" t="s">
        <v>604</v>
      </c>
      <c r="G1077" s="79" t="s">
        <v>816</v>
      </c>
      <c r="H1077" s="79" t="s">
        <v>624</v>
      </c>
      <c r="I1077" s="79" t="s">
        <v>817</v>
      </c>
      <c r="J1077" s="79" t="s">
        <v>626</v>
      </c>
      <c r="K1077" s="79" t="s">
        <v>447</v>
      </c>
      <c r="L1077" s="79" t="s">
        <v>606</v>
      </c>
      <c r="M1077" s="79" t="s">
        <v>619</v>
      </c>
      <c r="N1077" s="81">
        <v>1</v>
      </c>
      <c r="O1077" s="81">
        <v>1</v>
      </c>
      <c r="P1077" s="81">
        <v>1</v>
      </c>
      <c r="Q1077" s="81">
        <v>1</v>
      </c>
      <c r="R1077" s="81">
        <v>1</v>
      </c>
      <c r="S1077" s="81">
        <v>1</v>
      </c>
      <c r="T1077" s="81">
        <v>0</v>
      </c>
      <c r="U1077" s="81">
        <v>0</v>
      </c>
      <c r="V1077" s="81">
        <v>0</v>
      </c>
      <c r="W1077" s="102">
        <v>286740</v>
      </c>
      <c r="X1077" s="102">
        <v>0</v>
      </c>
      <c r="Y1077" s="102">
        <v>0</v>
      </c>
      <c r="Z1077" s="102">
        <v>1027.48</v>
      </c>
      <c r="AA1077" s="102">
        <v>0</v>
      </c>
      <c r="AB1077" s="102">
        <v>0</v>
      </c>
      <c r="AC1077" s="102">
        <v>286740</v>
      </c>
      <c r="AD1077" s="89">
        <v>44910</v>
      </c>
      <c r="AE1077" s="89">
        <v>46006</v>
      </c>
      <c r="AF1077" s="95">
        <v>286740</v>
      </c>
      <c r="AG1077" s="84">
        <v>0.71</v>
      </c>
      <c r="AH1077" s="84">
        <v>3</v>
      </c>
      <c r="AI1077" s="85">
        <v>4.2999999999999997E-2</v>
      </c>
      <c r="AJ1077" s="86">
        <v>0.71</v>
      </c>
      <c r="AK1077" s="86">
        <v>3</v>
      </c>
      <c r="AL1077" s="87">
        <v>4.2999999999999997E-2</v>
      </c>
      <c r="AM1077" s="91" t="s">
        <v>620</v>
      </c>
      <c r="AN1077" s="91" t="s">
        <v>621</v>
      </c>
      <c r="AO1077" s="19">
        <v>12418.2</v>
      </c>
      <c r="AP1077" s="19">
        <v>12418.2</v>
      </c>
      <c r="AQ1077" s="19">
        <v>12418.2</v>
      </c>
      <c r="AR1077" s="19">
        <v>12418.2</v>
      </c>
      <c r="AS1077" s="19">
        <v>12418.2</v>
      </c>
      <c r="AT1077" s="19">
        <v>12418.2</v>
      </c>
      <c r="AU1077" s="19">
        <v>12418.2</v>
      </c>
      <c r="AV1077" s="19">
        <v>12418.2</v>
      </c>
      <c r="AW1077" s="19">
        <v>12418.2</v>
      </c>
      <c r="AX1077" s="19">
        <v>12418.2</v>
      </c>
      <c r="AY1077" s="19">
        <v>12418.2</v>
      </c>
      <c r="AZ1077" s="19">
        <v>12418.2</v>
      </c>
      <c r="BA1077" s="19">
        <v>12418.2</v>
      </c>
      <c r="BB1077" s="19">
        <v>12418.2</v>
      </c>
      <c r="BC1077" s="19">
        <v>12418.2</v>
      </c>
      <c r="BD1077" s="19">
        <v>12418.2</v>
      </c>
      <c r="BE1077" s="19">
        <v>12418.2</v>
      </c>
      <c r="BF1077" s="19">
        <v>12418.2</v>
      </c>
      <c r="BG1077" s="19">
        <v>12418.2</v>
      </c>
      <c r="BH1077" s="19">
        <v>12418.2</v>
      </c>
      <c r="BI1077" s="19">
        <v>12418.2</v>
      </c>
      <c r="BJ1077" s="19">
        <f t="shared" si="48"/>
        <v>111763.79999999999</v>
      </c>
      <c r="BK1077" s="19">
        <f t="shared" si="49"/>
        <v>149018.4</v>
      </c>
      <c r="BL1077" s="19">
        <f t="shared" si="50"/>
        <v>260782.19999999998</v>
      </c>
    </row>
    <row r="1078" spans="1:64" x14ac:dyDescent="0.25">
      <c r="A1078" s="52" t="s">
        <v>2891</v>
      </c>
      <c r="B1078" s="78" t="s">
        <v>1251</v>
      </c>
      <c r="C1078" s="79">
        <v>4</v>
      </c>
      <c r="D1078" s="80" t="s">
        <v>23</v>
      </c>
      <c r="E1078" s="79" t="s">
        <v>434</v>
      </c>
      <c r="F1078" s="79" t="s">
        <v>604</v>
      </c>
      <c r="G1078" s="79" t="s">
        <v>816</v>
      </c>
      <c r="H1078" s="79" t="s">
        <v>624</v>
      </c>
      <c r="I1078" s="79" t="s">
        <v>817</v>
      </c>
      <c r="J1078" s="79" t="s">
        <v>626</v>
      </c>
      <c r="K1078" s="79" t="s">
        <v>447</v>
      </c>
      <c r="L1078" s="79" t="s">
        <v>606</v>
      </c>
      <c r="M1078" s="79" t="s">
        <v>619</v>
      </c>
      <c r="N1078" s="81">
        <v>1</v>
      </c>
      <c r="O1078" s="81">
        <v>1</v>
      </c>
      <c r="P1078" s="81">
        <v>1</v>
      </c>
      <c r="Q1078" s="81">
        <v>1</v>
      </c>
      <c r="R1078" s="81">
        <v>1</v>
      </c>
      <c r="S1078" s="81">
        <v>1</v>
      </c>
      <c r="T1078" s="81">
        <v>0</v>
      </c>
      <c r="U1078" s="81">
        <v>0</v>
      </c>
      <c r="V1078" s="81">
        <v>0</v>
      </c>
      <c r="W1078" s="102">
        <v>461675</v>
      </c>
      <c r="X1078" s="102">
        <v>0</v>
      </c>
      <c r="Y1078" s="102">
        <v>0</v>
      </c>
      <c r="Z1078" s="102">
        <v>1812.07</v>
      </c>
      <c r="AA1078" s="102">
        <v>0</v>
      </c>
      <c r="AB1078" s="102">
        <v>0</v>
      </c>
      <c r="AC1078" s="102">
        <v>461675</v>
      </c>
      <c r="AD1078" s="89">
        <v>44910</v>
      </c>
      <c r="AE1078" s="89">
        <v>46371</v>
      </c>
      <c r="AF1078" s="95">
        <v>461675</v>
      </c>
      <c r="AG1078" s="84">
        <v>1.71</v>
      </c>
      <c r="AH1078" s="84">
        <v>4</v>
      </c>
      <c r="AI1078" s="85">
        <v>4.7100000000000003E-2</v>
      </c>
      <c r="AJ1078" s="86">
        <v>1.71</v>
      </c>
      <c r="AK1078" s="86">
        <v>4</v>
      </c>
      <c r="AL1078" s="87">
        <v>4.7100000000000003E-2</v>
      </c>
      <c r="AM1078" s="91" t="s">
        <v>620</v>
      </c>
      <c r="AN1078" s="91" t="s">
        <v>621</v>
      </c>
      <c r="AO1078" s="19">
        <v>274.79000000000002</v>
      </c>
      <c r="AP1078" s="19">
        <v>274.79000000000002</v>
      </c>
      <c r="AQ1078" s="19">
        <v>274.79000000000002</v>
      </c>
      <c r="AR1078" s="19">
        <v>274.79000000000002</v>
      </c>
      <c r="AS1078" s="19">
        <v>274.79000000000002</v>
      </c>
      <c r="AT1078" s="19">
        <v>274.79000000000002</v>
      </c>
      <c r="AU1078" s="19">
        <v>274.79000000000002</v>
      </c>
      <c r="AV1078" s="19">
        <v>274.79000000000002</v>
      </c>
      <c r="AW1078" s="19">
        <v>274.79000000000002</v>
      </c>
      <c r="AX1078" s="19">
        <v>274.79000000000002</v>
      </c>
      <c r="AY1078" s="19">
        <v>274.79000000000002</v>
      </c>
      <c r="AZ1078" s="19">
        <v>274.79000000000002</v>
      </c>
      <c r="BA1078" s="19">
        <v>274.79000000000002</v>
      </c>
      <c r="BB1078" s="19">
        <v>274.79000000000002</v>
      </c>
      <c r="BC1078" s="19">
        <v>274.79000000000002</v>
      </c>
      <c r="BD1078" s="19">
        <v>274.79000000000002</v>
      </c>
      <c r="BE1078" s="19">
        <v>274.79000000000002</v>
      </c>
      <c r="BF1078" s="19">
        <v>274.79000000000002</v>
      </c>
      <c r="BG1078" s="19">
        <v>274.79000000000002</v>
      </c>
      <c r="BH1078" s="19">
        <v>274.79000000000002</v>
      </c>
      <c r="BI1078" s="19">
        <v>274.79000000000002</v>
      </c>
      <c r="BJ1078" s="19">
        <f t="shared" si="48"/>
        <v>2473.11</v>
      </c>
      <c r="BK1078" s="19">
        <f t="shared" si="49"/>
        <v>3297.48</v>
      </c>
      <c r="BL1078" s="19">
        <f t="shared" si="50"/>
        <v>5770.59</v>
      </c>
    </row>
    <row r="1079" spans="1:64" x14ac:dyDescent="0.25">
      <c r="A1079" s="52" t="s">
        <v>2892</v>
      </c>
      <c r="B1079" s="78" t="s">
        <v>1251</v>
      </c>
      <c r="C1079" s="79">
        <v>5</v>
      </c>
      <c r="D1079" s="80" t="s">
        <v>23</v>
      </c>
      <c r="E1079" s="79" t="s">
        <v>434</v>
      </c>
      <c r="F1079" s="79" t="s">
        <v>604</v>
      </c>
      <c r="G1079" s="79" t="s">
        <v>816</v>
      </c>
      <c r="H1079" s="79" t="s">
        <v>624</v>
      </c>
      <c r="I1079" s="79" t="s">
        <v>817</v>
      </c>
      <c r="J1079" s="79" t="s">
        <v>626</v>
      </c>
      <c r="K1079" s="79" t="s">
        <v>447</v>
      </c>
      <c r="L1079" s="79" t="s">
        <v>606</v>
      </c>
      <c r="M1079" s="79" t="s">
        <v>619</v>
      </c>
      <c r="N1079" s="81">
        <v>1</v>
      </c>
      <c r="O1079" s="81">
        <v>1</v>
      </c>
      <c r="P1079" s="81">
        <v>1</v>
      </c>
      <c r="Q1079" s="81">
        <v>1</v>
      </c>
      <c r="R1079" s="81">
        <v>1</v>
      </c>
      <c r="S1079" s="81">
        <v>1</v>
      </c>
      <c r="T1079" s="81">
        <v>0</v>
      </c>
      <c r="U1079" s="81">
        <v>0</v>
      </c>
      <c r="V1079" s="81">
        <v>0</v>
      </c>
      <c r="W1079" s="102">
        <v>448842.5</v>
      </c>
      <c r="X1079" s="102">
        <v>0</v>
      </c>
      <c r="Y1079" s="102">
        <v>0</v>
      </c>
      <c r="Z1079" s="102">
        <v>1896.36</v>
      </c>
      <c r="AA1079" s="102">
        <v>0</v>
      </c>
      <c r="AB1079" s="102">
        <v>0</v>
      </c>
      <c r="AC1079" s="102">
        <v>448842.5</v>
      </c>
      <c r="AD1079" s="89">
        <v>44910</v>
      </c>
      <c r="AE1079" s="89">
        <v>46736</v>
      </c>
      <c r="AF1079" s="95">
        <v>448842.5</v>
      </c>
      <c r="AG1079" s="84">
        <v>2.71</v>
      </c>
      <c r="AH1079" s="84">
        <v>5</v>
      </c>
      <c r="AI1079" s="85">
        <v>5.0700000000000002E-2</v>
      </c>
      <c r="AJ1079" s="86">
        <v>2.71</v>
      </c>
      <c r="AK1079" s="86">
        <v>5</v>
      </c>
      <c r="AL1079" s="87">
        <v>5.0700000000000002E-2</v>
      </c>
      <c r="AM1079" s="91" t="s">
        <v>620</v>
      </c>
      <c r="AN1079" s="91" t="s">
        <v>621</v>
      </c>
      <c r="AO1079" s="19">
        <v>190.27</v>
      </c>
      <c r="AP1079" s="19">
        <v>190.27</v>
      </c>
      <c r="AQ1079" s="19">
        <v>190.27</v>
      </c>
      <c r="AR1079" s="19">
        <v>95.14</v>
      </c>
      <c r="AS1079" s="19">
        <v>95.14</v>
      </c>
      <c r="AT1079" s="19">
        <v>95.14</v>
      </c>
      <c r="AU1079" s="19">
        <v>95.14</v>
      </c>
      <c r="AV1079" s="19">
        <v>95.14</v>
      </c>
      <c r="AW1079" s="19">
        <v>95.14</v>
      </c>
      <c r="AX1079" s="19">
        <v>0</v>
      </c>
      <c r="AY1079" s="19">
        <v>0</v>
      </c>
      <c r="AZ1079" s="19">
        <v>0</v>
      </c>
      <c r="BA1079" s="19">
        <v>0</v>
      </c>
      <c r="BB1079" s="19">
        <v>0</v>
      </c>
      <c r="BC1079" s="19">
        <v>0</v>
      </c>
      <c r="BD1079" s="19">
        <v>0</v>
      </c>
      <c r="BE1079" s="19">
        <v>0</v>
      </c>
      <c r="BF1079" s="19">
        <v>0</v>
      </c>
      <c r="BG1079" s="19">
        <v>0</v>
      </c>
      <c r="BH1079" s="19">
        <v>0</v>
      </c>
      <c r="BI1079" s="19">
        <v>0</v>
      </c>
      <c r="BJ1079" s="19">
        <f t="shared" si="48"/>
        <v>1141.6500000000001</v>
      </c>
      <c r="BK1079" s="19">
        <f t="shared" si="49"/>
        <v>0</v>
      </c>
      <c r="BL1079" s="19">
        <f t="shared" si="50"/>
        <v>1141.6500000000001</v>
      </c>
    </row>
    <row r="1080" spans="1:64" x14ac:dyDescent="0.25">
      <c r="A1080" s="52" t="s">
        <v>2893</v>
      </c>
      <c r="B1080" s="78" t="s">
        <v>1251</v>
      </c>
      <c r="C1080" s="79">
        <v>6</v>
      </c>
      <c r="D1080" s="80" t="s">
        <v>23</v>
      </c>
      <c r="E1080" s="79" t="s">
        <v>434</v>
      </c>
      <c r="F1080" s="79" t="s">
        <v>604</v>
      </c>
      <c r="G1080" s="79" t="s">
        <v>816</v>
      </c>
      <c r="H1080" s="79" t="s">
        <v>624</v>
      </c>
      <c r="I1080" s="79" t="s">
        <v>817</v>
      </c>
      <c r="J1080" s="79" t="s">
        <v>626</v>
      </c>
      <c r="K1080" s="79" t="s">
        <v>447</v>
      </c>
      <c r="L1080" s="79" t="s">
        <v>606</v>
      </c>
      <c r="M1080" s="79" t="s">
        <v>619</v>
      </c>
      <c r="N1080" s="81">
        <v>1</v>
      </c>
      <c r="O1080" s="81">
        <v>1</v>
      </c>
      <c r="P1080" s="81">
        <v>1</v>
      </c>
      <c r="Q1080" s="81">
        <v>1</v>
      </c>
      <c r="R1080" s="81">
        <v>1</v>
      </c>
      <c r="S1080" s="81">
        <v>1</v>
      </c>
      <c r="T1080" s="81">
        <v>0</v>
      </c>
      <c r="U1080" s="81">
        <v>0</v>
      </c>
      <c r="V1080" s="81">
        <v>0</v>
      </c>
      <c r="W1080" s="102">
        <v>409755</v>
      </c>
      <c r="X1080" s="102">
        <v>0</v>
      </c>
      <c r="Y1080" s="102">
        <v>0</v>
      </c>
      <c r="Z1080" s="102">
        <v>1830.24</v>
      </c>
      <c r="AA1080" s="102">
        <v>0</v>
      </c>
      <c r="AB1080" s="102">
        <v>0</v>
      </c>
      <c r="AC1080" s="102">
        <v>409755</v>
      </c>
      <c r="AD1080" s="89">
        <v>44910</v>
      </c>
      <c r="AE1080" s="89">
        <v>47102</v>
      </c>
      <c r="AF1080" s="95">
        <v>409755</v>
      </c>
      <c r="AG1080" s="84">
        <v>3.71</v>
      </c>
      <c r="AH1080" s="84">
        <v>6</v>
      </c>
      <c r="AI1080" s="85">
        <v>5.3600000000000002E-2</v>
      </c>
      <c r="AJ1080" s="86">
        <v>3.71</v>
      </c>
      <c r="AK1080" s="86">
        <v>6</v>
      </c>
      <c r="AL1080" s="87">
        <v>5.3600000000000002E-2</v>
      </c>
      <c r="AM1080" s="91" t="s">
        <v>620</v>
      </c>
      <c r="AN1080" s="91" t="s">
        <v>621</v>
      </c>
      <c r="AO1080" s="19">
        <v>993.48</v>
      </c>
      <c r="AP1080" s="19">
        <v>993.48</v>
      </c>
      <c r="AQ1080" s="19">
        <v>993.48</v>
      </c>
      <c r="AR1080" s="19">
        <v>993.48</v>
      </c>
      <c r="AS1080" s="19">
        <v>993.48</v>
      </c>
      <c r="AT1080" s="19">
        <v>993.48</v>
      </c>
      <c r="AU1080" s="19">
        <v>993.48</v>
      </c>
      <c r="AV1080" s="19">
        <v>993.48</v>
      </c>
      <c r="AW1080" s="19">
        <v>993.48</v>
      </c>
      <c r="AX1080" s="19">
        <v>993.48</v>
      </c>
      <c r="AY1080" s="19">
        <v>993.48</v>
      </c>
      <c r="AZ1080" s="19">
        <v>993.48</v>
      </c>
      <c r="BA1080" s="19">
        <v>993.48</v>
      </c>
      <c r="BB1080" s="19">
        <v>993.48</v>
      </c>
      <c r="BC1080" s="19">
        <v>993.48</v>
      </c>
      <c r="BD1080" s="19">
        <v>496.74</v>
      </c>
      <c r="BE1080" s="19">
        <v>496.74</v>
      </c>
      <c r="BF1080" s="19">
        <v>496.74</v>
      </c>
      <c r="BG1080" s="19">
        <v>496.74</v>
      </c>
      <c r="BH1080" s="19">
        <v>496.74</v>
      </c>
      <c r="BI1080" s="19">
        <v>496.74</v>
      </c>
      <c r="BJ1080" s="19">
        <f t="shared" si="48"/>
        <v>8941.3199999999979</v>
      </c>
      <c r="BK1080" s="19">
        <f t="shared" si="49"/>
        <v>8941.3199999999979</v>
      </c>
      <c r="BL1080" s="19">
        <f t="shared" si="50"/>
        <v>17882.639999999996</v>
      </c>
    </row>
    <row r="1081" spans="1:64" x14ac:dyDescent="0.25">
      <c r="A1081" s="52" t="s">
        <v>2894</v>
      </c>
      <c r="B1081" s="78" t="s">
        <v>1251</v>
      </c>
      <c r="C1081" s="79">
        <v>7</v>
      </c>
      <c r="D1081" s="80" t="s">
        <v>23</v>
      </c>
      <c r="E1081" s="79" t="s">
        <v>434</v>
      </c>
      <c r="F1081" s="79" t="s">
        <v>604</v>
      </c>
      <c r="G1081" s="79" t="s">
        <v>816</v>
      </c>
      <c r="H1081" s="79" t="s">
        <v>624</v>
      </c>
      <c r="I1081" s="79" t="s">
        <v>817</v>
      </c>
      <c r="J1081" s="79" t="s">
        <v>626</v>
      </c>
      <c r="K1081" s="79" t="s">
        <v>447</v>
      </c>
      <c r="L1081" s="79" t="s">
        <v>606</v>
      </c>
      <c r="M1081" s="79" t="s">
        <v>619</v>
      </c>
      <c r="N1081" s="81">
        <v>1</v>
      </c>
      <c r="O1081" s="81">
        <v>1</v>
      </c>
      <c r="P1081" s="81">
        <v>1</v>
      </c>
      <c r="Q1081" s="81">
        <v>1</v>
      </c>
      <c r="R1081" s="81">
        <v>1</v>
      </c>
      <c r="S1081" s="81">
        <v>1</v>
      </c>
      <c r="T1081" s="81">
        <v>0</v>
      </c>
      <c r="U1081" s="81">
        <v>0</v>
      </c>
      <c r="V1081" s="81">
        <v>0</v>
      </c>
      <c r="W1081" s="102">
        <v>704312.5</v>
      </c>
      <c r="X1081" s="102">
        <v>0</v>
      </c>
      <c r="Y1081" s="102">
        <v>0</v>
      </c>
      <c r="Z1081" s="102">
        <v>3310.27</v>
      </c>
      <c r="AA1081" s="102">
        <v>0</v>
      </c>
      <c r="AB1081" s="102">
        <v>0</v>
      </c>
      <c r="AC1081" s="102">
        <v>704312.5</v>
      </c>
      <c r="AD1081" s="89">
        <v>44910</v>
      </c>
      <c r="AE1081" s="89">
        <v>47467</v>
      </c>
      <c r="AF1081" s="95">
        <v>704312.5</v>
      </c>
      <c r="AG1081" s="84">
        <v>4.71</v>
      </c>
      <c r="AH1081" s="84">
        <v>7</v>
      </c>
      <c r="AI1081" s="85">
        <v>5.6399999999999999E-2</v>
      </c>
      <c r="AJ1081" s="86">
        <v>4.71</v>
      </c>
      <c r="AK1081" s="86">
        <v>7</v>
      </c>
      <c r="AL1081" s="87">
        <v>5.6399999999999999E-2</v>
      </c>
      <c r="AM1081" s="91" t="s">
        <v>620</v>
      </c>
      <c r="AN1081" s="91" t="s">
        <v>621</v>
      </c>
      <c r="AO1081" s="19">
        <v>413.8</v>
      </c>
      <c r="AP1081" s="19">
        <v>413.8</v>
      </c>
      <c r="AQ1081" s="19">
        <v>413.8</v>
      </c>
      <c r="AR1081" s="19">
        <v>413.8</v>
      </c>
      <c r="AS1081" s="19">
        <v>413.8</v>
      </c>
      <c r="AT1081" s="19">
        <v>413.8</v>
      </c>
      <c r="AU1081" s="19">
        <v>413.8</v>
      </c>
      <c r="AV1081" s="19">
        <v>413.8</v>
      </c>
      <c r="AW1081" s="19">
        <v>413.8</v>
      </c>
      <c r="AX1081" s="19">
        <v>413.8</v>
      </c>
      <c r="AY1081" s="19">
        <v>413.8</v>
      </c>
      <c r="AZ1081" s="19">
        <v>413.8</v>
      </c>
      <c r="BA1081" s="19">
        <v>413.8</v>
      </c>
      <c r="BB1081" s="19">
        <v>413.8</v>
      </c>
      <c r="BC1081" s="19">
        <v>413.8</v>
      </c>
      <c r="BD1081" s="19">
        <v>413.8</v>
      </c>
      <c r="BE1081" s="19">
        <v>413.8</v>
      </c>
      <c r="BF1081" s="19">
        <v>413.8</v>
      </c>
      <c r="BG1081" s="19">
        <v>413.8</v>
      </c>
      <c r="BH1081" s="19">
        <v>413.8</v>
      </c>
      <c r="BI1081" s="19">
        <v>413.8</v>
      </c>
      <c r="BJ1081" s="19">
        <f t="shared" si="48"/>
        <v>3724.2000000000007</v>
      </c>
      <c r="BK1081" s="19">
        <f t="shared" si="49"/>
        <v>4965.6000000000013</v>
      </c>
      <c r="BL1081" s="19">
        <f t="shared" si="50"/>
        <v>8689.8000000000029</v>
      </c>
    </row>
    <row r="1082" spans="1:64" x14ac:dyDescent="0.25">
      <c r="A1082" s="52" t="s">
        <v>2895</v>
      </c>
      <c r="B1082" s="78" t="s">
        <v>1251</v>
      </c>
      <c r="C1082" s="79">
        <v>8</v>
      </c>
      <c r="D1082" s="80" t="s">
        <v>23</v>
      </c>
      <c r="E1082" s="79" t="s">
        <v>434</v>
      </c>
      <c r="F1082" s="79" t="s">
        <v>604</v>
      </c>
      <c r="G1082" s="79" t="s">
        <v>816</v>
      </c>
      <c r="H1082" s="79" t="s">
        <v>624</v>
      </c>
      <c r="I1082" s="79" t="s">
        <v>817</v>
      </c>
      <c r="J1082" s="79" t="s">
        <v>626</v>
      </c>
      <c r="K1082" s="79" t="s">
        <v>447</v>
      </c>
      <c r="L1082" s="79" t="s">
        <v>606</v>
      </c>
      <c r="M1082" s="79" t="s">
        <v>619</v>
      </c>
      <c r="N1082" s="81">
        <v>1</v>
      </c>
      <c r="O1082" s="81">
        <v>1</v>
      </c>
      <c r="P1082" s="81">
        <v>1</v>
      </c>
      <c r="Q1082" s="81">
        <v>1</v>
      </c>
      <c r="R1082" s="81">
        <v>1</v>
      </c>
      <c r="S1082" s="81">
        <v>1</v>
      </c>
      <c r="T1082" s="81">
        <v>0</v>
      </c>
      <c r="U1082" s="81">
        <v>0</v>
      </c>
      <c r="V1082" s="81">
        <v>0</v>
      </c>
      <c r="W1082" s="102">
        <v>2512957.5</v>
      </c>
      <c r="X1082" s="102">
        <v>0</v>
      </c>
      <c r="Y1082" s="102">
        <v>0</v>
      </c>
      <c r="Z1082" s="102">
        <v>12418.2</v>
      </c>
      <c r="AA1082" s="102">
        <v>0</v>
      </c>
      <c r="AB1082" s="102">
        <v>0</v>
      </c>
      <c r="AC1082" s="102">
        <v>2512957.5</v>
      </c>
      <c r="AD1082" s="89">
        <v>44910</v>
      </c>
      <c r="AE1082" s="89">
        <v>47832</v>
      </c>
      <c r="AF1082" s="95">
        <v>2512957.5</v>
      </c>
      <c r="AG1082" s="84">
        <v>5.71</v>
      </c>
      <c r="AH1082" s="84">
        <v>8</v>
      </c>
      <c r="AI1082" s="85">
        <v>5.9299999999999999E-2</v>
      </c>
      <c r="AJ1082" s="86">
        <v>5.71</v>
      </c>
      <c r="AK1082" s="86">
        <v>8</v>
      </c>
      <c r="AL1082" s="87">
        <v>5.9299999999999999E-2</v>
      </c>
      <c r="AM1082" s="91" t="s">
        <v>620</v>
      </c>
      <c r="AN1082" s="91" t="s">
        <v>621</v>
      </c>
      <c r="AO1082" s="19">
        <v>850.55</v>
      </c>
      <c r="AP1082" s="19">
        <v>850.55</v>
      </c>
      <c r="AQ1082" s="19">
        <v>850.55</v>
      </c>
      <c r="AR1082" s="19">
        <v>850.55</v>
      </c>
      <c r="AS1082" s="19">
        <v>850.55</v>
      </c>
      <c r="AT1082" s="19">
        <v>850.55</v>
      </c>
      <c r="AU1082" s="19">
        <v>850.55</v>
      </c>
      <c r="AV1082" s="19">
        <v>850.55</v>
      </c>
      <c r="AW1082" s="19">
        <v>850.55</v>
      </c>
      <c r="AX1082" s="19">
        <v>850.55</v>
      </c>
      <c r="AY1082" s="19">
        <v>850.55</v>
      </c>
      <c r="AZ1082" s="19">
        <v>850.55</v>
      </c>
      <c r="BA1082" s="19">
        <v>850.55</v>
      </c>
      <c r="BB1082" s="19">
        <v>850.55</v>
      </c>
      <c r="BC1082" s="19">
        <v>850.55</v>
      </c>
      <c r="BD1082" s="19">
        <v>850.55</v>
      </c>
      <c r="BE1082" s="19">
        <v>850.55</v>
      </c>
      <c r="BF1082" s="19">
        <v>850.55</v>
      </c>
      <c r="BG1082" s="19">
        <v>850.55</v>
      </c>
      <c r="BH1082" s="19">
        <v>850.55</v>
      </c>
      <c r="BI1082" s="19">
        <v>850.55</v>
      </c>
      <c r="BJ1082" s="19">
        <f t="shared" si="48"/>
        <v>7654.9500000000007</v>
      </c>
      <c r="BK1082" s="19">
        <f t="shared" si="49"/>
        <v>10206.599999999999</v>
      </c>
      <c r="BL1082" s="19">
        <f t="shared" si="50"/>
        <v>17861.55</v>
      </c>
    </row>
    <row r="1083" spans="1:64" x14ac:dyDescent="0.25">
      <c r="A1083" s="52" t="s">
        <v>2896</v>
      </c>
      <c r="B1083" s="78" t="s">
        <v>1251</v>
      </c>
      <c r="C1083" s="79">
        <v>9</v>
      </c>
      <c r="D1083" s="80" t="s">
        <v>23</v>
      </c>
      <c r="E1083" s="79" t="s">
        <v>434</v>
      </c>
      <c r="F1083" s="79" t="s">
        <v>604</v>
      </c>
      <c r="G1083" s="79" t="s">
        <v>816</v>
      </c>
      <c r="H1083" s="79" t="s">
        <v>624</v>
      </c>
      <c r="I1083" s="79" t="s">
        <v>817</v>
      </c>
      <c r="J1083" s="79" t="s">
        <v>626</v>
      </c>
      <c r="K1083" s="79" t="s">
        <v>447</v>
      </c>
      <c r="L1083" s="79" t="s">
        <v>606</v>
      </c>
      <c r="M1083" s="79" t="s">
        <v>619</v>
      </c>
      <c r="N1083" s="81">
        <v>1</v>
      </c>
      <c r="O1083" s="81">
        <v>1</v>
      </c>
      <c r="P1083" s="81">
        <v>1</v>
      </c>
      <c r="Q1083" s="81">
        <v>1</v>
      </c>
      <c r="R1083" s="81">
        <v>1</v>
      </c>
      <c r="S1083" s="81">
        <v>1</v>
      </c>
      <c r="T1083" s="81">
        <v>0</v>
      </c>
      <c r="U1083" s="81">
        <v>0</v>
      </c>
      <c r="V1083" s="81">
        <v>0</v>
      </c>
      <c r="W1083" s="102">
        <v>53100</v>
      </c>
      <c r="X1083" s="102">
        <v>0</v>
      </c>
      <c r="Y1083" s="102">
        <v>0</v>
      </c>
      <c r="Z1083" s="102">
        <v>274.79000000000002</v>
      </c>
      <c r="AA1083" s="102">
        <v>0</v>
      </c>
      <c r="AB1083" s="102">
        <v>0</v>
      </c>
      <c r="AC1083" s="102">
        <v>53100</v>
      </c>
      <c r="AD1083" s="89">
        <v>44910</v>
      </c>
      <c r="AE1083" s="89">
        <v>48197</v>
      </c>
      <c r="AF1083" s="95">
        <v>53100</v>
      </c>
      <c r="AG1083" s="84">
        <v>6.71</v>
      </c>
      <c r="AH1083" s="84">
        <v>9</v>
      </c>
      <c r="AI1083" s="85">
        <v>6.2100000000000002E-2</v>
      </c>
      <c r="AJ1083" s="86">
        <v>6.71</v>
      </c>
      <c r="AK1083" s="86">
        <v>9</v>
      </c>
      <c r="AL1083" s="87">
        <v>6.2100000000000002E-2</v>
      </c>
      <c r="AM1083" s="91" t="s">
        <v>620</v>
      </c>
      <c r="AN1083" s="91" t="s">
        <v>621</v>
      </c>
      <c r="AO1083" s="19">
        <v>1041.26</v>
      </c>
      <c r="AP1083" s="19">
        <v>1041.26</v>
      </c>
      <c r="AQ1083" s="19">
        <v>1041.26</v>
      </c>
      <c r="AR1083" s="19">
        <v>1041.26</v>
      </c>
      <c r="AS1083" s="19">
        <v>1041.26</v>
      </c>
      <c r="AT1083" s="19">
        <v>1041.26</v>
      </c>
      <c r="AU1083" s="19">
        <v>1041.26</v>
      </c>
      <c r="AV1083" s="19">
        <v>1041.26</v>
      </c>
      <c r="AW1083" s="19">
        <v>1041.26</v>
      </c>
      <c r="AX1083" s="19">
        <v>1041.26</v>
      </c>
      <c r="AY1083" s="19">
        <v>1041.26</v>
      </c>
      <c r="AZ1083" s="19">
        <v>1041.26</v>
      </c>
      <c r="BA1083" s="19">
        <v>1041.26</v>
      </c>
      <c r="BB1083" s="19">
        <v>1041.26</v>
      </c>
      <c r="BC1083" s="19">
        <v>1041.26</v>
      </c>
      <c r="BD1083" s="19">
        <v>1041.26</v>
      </c>
      <c r="BE1083" s="19">
        <v>1041.26</v>
      </c>
      <c r="BF1083" s="19">
        <v>1041.26</v>
      </c>
      <c r="BG1083" s="19">
        <v>1041.26</v>
      </c>
      <c r="BH1083" s="19">
        <v>1041.26</v>
      </c>
      <c r="BI1083" s="19">
        <v>1041.26</v>
      </c>
      <c r="BJ1083" s="19">
        <f t="shared" si="48"/>
        <v>9371.34</v>
      </c>
      <c r="BK1083" s="19">
        <f t="shared" si="49"/>
        <v>12495.12</v>
      </c>
      <c r="BL1083" s="19">
        <f t="shared" si="50"/>
        <v>21866.46</v>
      </c>
    </row>
    <row r="1084" spans="1:64" x14ac:dyDescent="0.25">
      <c r="A1084" s="52" t="s">
        <v>3568</v>
      </c>
      <c r="B1084" s="78" t="s">
        <v>1252</v>
      </c>
      <c r="C1084" s="79">
        <v>1</v>
      </c>
      <c r="D1084" s="80" t="s">
        <v>23</v>
      </c>
      <c r="E1084" s="79" t="s">
        <v>434</v>
      </c>
      <c r="F1084" s="79" t="s">
        <v>604</v>
      </c>
      <c r="G1084" s="79" t="s">
        <v>816</v>
      </c>
      <c r="H1084" s="79" t="s">
        <v>624</v>
      </c>
      <c r="I1084" s="79" t="s">
        <v>817</v>
      </c>
      <c r="J1084" s="79" t="s">
        <v>626</v>
      </c>
      <c r="K1084" s="79" t="s">
        <v>447</v>
      </c>
      <c r="L1084" s="79" t="s">
        <v>606</v>
      </c>
      <c r="M1084" s="79" t="s">
        <v>619</v>
      </c>
      <c r="N1084" s="81">
        <v>1</v>
      </c>
      <c r="O1084" s="81">
        <v>1</v>
      </c>
      <c r="P1084" s="81">
        <v>1</v>
      </c>
      <c r="Q1084" s="81">
        <v>1</v>
      </c>
      <c r="R1084" s="81">
        <v>1</v>
      </c>
      <c r="S1084" s="81">
        <v>1</v>
      </c>
      <c r="T1084" s="81">
        <v>0</v>
      </c>
      <c r="U1084" s="81">
        <v>0</v>
      </c>
      <c r="V1084" s="81">
        <v>0</v>
      </c>
      <c r="W1084" s="102">
        <v>-0.01</v>
      </c>
      <c r="X1084" s="102">
        <v>0</v>
      </c>
      <c r="Y1084" s="102">
        <v>0</v>
      </c>
      <c r="Z1084" s="102">
        <v>0</v>
      </c>
      <c r="AA1084" s="102">
        <v>0</v>
      </c>
      <c r="AB1084" s="102">
        <v>0</v>
      </c>
      <c r="AC1084" s="102">
        <v>-0.01</v>
      </c>
      <c r="AD1084" s="89">
        <v>44922</v>
      </c>
      <c r="AE1084" s="89">
        <v>45653</v>
      </c>
      <c r="AF1084" s="95">
        <v>35744.17</v>
      </c>
      <c r="AG1084" s="84">
        <v>0</v>
      </c>
      <c r="AH1084" s="84">
        <v>2</v>
      </c>
      <c r="AI1084" s="85">
        <v>3.8199999999999998E-2</v>
      </c>
      <c r="AJ1084" s="86">
        <v>0</v>
      </c>
      <c r="AK1084" s="86">
        <v>0</v>
      </c>
      <c r="AL1084" s="87">
        <v>0</v>
      </c>
      <c r="AM1084" s="91" t="s">
        <v>620</v>
      </c>
      <c r="AN1084" s="91" t="s">
        <v>621</v>
      </c>
      <c r="AO1084" s="19">
        <v>0</v>
      </c>
      <c r="AP1084" s="19">
        <v>0</v>
      </c>
      <c r="AQ1084" s="19">
        <v>0</v>
      </c>
      <c r="AR1084" s="19">
        <v>0</v>
      </c>
      <c r="AS1084" s="19">
        <v>0</v>
      </c>
      <c r="AT1084" s="19">
        <v>0</v>
      </c>
      <c r="AU1084" s="19">
        <v>0</v>
      </c>
      <c r="AV1084" s="19">
        <v>0</v>
      </c>
      <c r="AW1084" s="19">
        <v>0</v>
      </c>
      <c r="AX1084" s="19">
        <v>0</v>
      </c>
      <c r="AY1084" s="19">
        <v>0</v>
      </c>
      <c r="AZ1084" s="19">
        <v>0</v>
      </c>
      <c r="BA1084" s="19">
        <v>0</v>
      </c>
      <c r="BB1084" s="19">
        <v>0</v>
      </c>
      <c r="BC1084" s="19">
        <v>0</v>
      </c>
      <c r="BD1084" s="19">
        <v>0</v>
      </c>
      <c r="BE1084" s="19">
        <v>0</v>
      </c>
      <c r="BF1084" s="19">
        <v>0</v>
      </c>
      <c r="BG1084" s="19">
        <v>0</v>
      </c>
      <c r="BH1084" s="19">
        <v>0</v>
      </c>
      <c r="BI1084" s="19">
        <v>0</v>
      </c>
      <c r="BJ1084" s="19">
        <f t="shared" si="48"/>
        <v>0</v>
      </c>
      <c r="BK1084" s="19">
        <f t="shared" si="49"/>
        <v>0</v>
      </c>
      <c r="BL1084" s="19">
        <f t="shared" si="50"/>
        <v>0</v>
      </c>
    </row>
    <row r="1085" spans="1:64" x14ac:dyDescent="0.25">
      <c r="A1085" s="52" t="s">
        <v>2897</v>
      </c>
      <c r="B1085" s="78" t="s">
        <v>1252</v>
      </c>
      <c r="C1085" s="79">
        <v>2</v>
      </c>
      <c r="D1085" s="80" t="s">
        <v>23</v>
      </c>
      <c r="E1085" s="79" t="s">
        <v>434</v>
      </c>
      <c r="F1085" s="79" t="s">
        <v>604</v>
      </c>
      <c r="G1085" s="79" t="s">
        <v>816</v>
      </c>
      <c r="H1085" s="79" t="s">
        <v>624</v>
      </c>
      <c r="I1085" s="79" t="s">
        <v>817</v>
      </c>
      <c r="J1085" s="79" t="s">
        <v>626</v>
      </c>
      <c r="K1085" s="79" t="s">
        <v>447</v>
      </c>
      <c r="L1085" s="79" t="s">
        <v>606</v>
      </c>
      <c r="M1085" s="79" t="s">
        <v>619</v>
      </c>
      <c r="N1085" s="81">
        <v>1</v>
      </c>
      <c r="O1085" s="81">
        <v>1</v>
      </c>
      <c r="P1085" s="81">
        <v>1</v>
      </c>
      <c r="Q1085" s="81">
        <v>1</v>
      </c>
      <c r="R1085" s="81">
        <v>1</v>
      </c>
      <c r="S1085" s="81">
        <v>1</v>
      </c>
      <c r="T1085" s="81">
        <v>0</v>
      </c>
      <c r="U1085" s="81">
        <v>0</v>
      </c>
      <c r="V1085" s="81">
        <v>0</v>
      </c>
      <c r="W1085" s="102">
        <v>53100</v>
      </c>
      <c r="X1085" s="102">
        <v>0</v>
      </c>
      <c r="Y1085" s="102">
        <v>0</v>
      </c>
      <c r="Z1085" s="102">
        <v>190.27</v>
      </c>
      <c r="AA1085" s="102">
        <v>0</v>
      </c>
      <c r="AB1085" s="102">
        <v>0</v>
      </c>
      <c r="AC1085" s="102">
        <v>53100</v>
      </c>
      <c r="AD1085" s="89">
        <v>44922</v>
      </c>
      <c r="AE1085" s="89">
        <v>46018</v>
      </c>
      <c r="AF1085" s="95">
        <v>53100</v>
      </c>
      <c r="AG1085" s="84">
        <v>0.74</v>
      </c>
      <c r="AH1085" s="84">
        <v>3</v>
      </c>
      <c r="AI1085" s="85">
        <v>4.2999999999999997E-2</v>
      </c>
      <c r="AJ1085" s="86">
        <v>0.74</v>
      </c>
      <c r="AK1085" s="86">
        <v>3</v>
      </c>
      <c r="AL1085" s="87">
        <v>4.2999999999999997E-2</v>
      </c>
      <c r="AM1085" s="91" t="s">
        <v>620</v>
      </c>
      <c r="AN1085" s="91" t="s">
        <v>621</v>
      </c>
      <c r="AO1085" s="19">
        <v>1035.96</v>
      </c>
      <c r="AP1085" s="19">
        <v>1035.96</v>
      </c>
      <c r="AQ1085" s="19">
        <v>1035.96</v>
      </c>
      <c r="AR1085" s="19">
        <v>1035.96</v>
      </c>
      <c r="AS1085" s="19">
        <v>1035.96</v>
      </c>
      <c r="AT1085" s="19">
        <v>1035.96</v>
      </c>
      <c r="AU1085" s="19">
        <v>1035.96</v>
      </c>
      <c r="AV1085" s="19">
        <v>1035.96</v>
      </c>
      <c r="AW1085" s="19">
        <v>1035.96</v>
      </c>
      <c r="AX1085" s="19">
        <v>1035.96</v>
      </c>
      <c r="AY1085" s="19">
        <v>1035.96</v>
      </c>
      <c r="AZ1085" s="19">
        <v>1035.96</v>
      </c>
      <c r="BA1085" s="19">
        <v>1035.96</v>
      </c>
      <c r="BB1085" s="19">
        <v>1035.96</v>
      </c>
      <c r="BC1085" s="19">
        <v>1035.96</v>
      </c>
      <c r="BD1085" s="19">
        <v>1035.96</v>
      </c>
      <c r="BE1085" s="19">
        <v>1035.96</v>
      </c>
      <c r="BF1085" s="19">
        <v>1035.96</v>
      </c>
      <c r="BG1085" s="19">
        <v>1035.96</v>
      </c>
      <c r="BH1085" s="19">
        <v>1035.96</v>
      </c>
      <c r="BI1085" s="19">
        <v>1035.96</v>
      </c>
      <c r="BJ1085" s="19">
        <f t="shared" si="48"/>
        <v>9323.64</v>
      </c>
      <c r="BK1085" s="19">
        <f t="shared" si="49"/>
        <v>12431.519999999997</v>
      </c>
      <c r="BL1085" s="19">
        <f t="shared" si="50"/>
        <v>21755.159999999996</v>
      </c>
    </row>
    <row r="1086" spans="1:64" x14ac:dyDescent="0.25">
      <c r="A1086" s="52" t="s">
        <v>2898</v>
      </c>
      <c r="B1086" s="78" t="s">
        <v>1252</v>
      </c>
      <c r="C1086" s="79">
        <v>3</v>
      </c>
      <c r="D1086" s="80" t="s">
        <v>23</v>
      </c>
      <c r="E1086" s="79" t="s">
        <v>434</v>
      </c>
      <c r="F1086" s="79" t="s">
        <v>604</v>
      </c>
      <c r="G1086" s="79" t="s">
        <v>816</v>
      </c>
      <c r="H1086" s="79" t="s">
        <v>624</v>
      </c>
      <c r="I1086" s="79" t="s">
        <v>817</v>
      </c>
      <c r="J1086" s="79" t="s">
        <v>626</v>
      </c>
      <c r="K1086" s="79" t="s">
        <v>447</v>
      </c>
      <c r="L1086" s="79" t="s">
        <v>606</v>
      </c>
      <c r="M1086" s="79" t="s">
        <v>619</v>
      </c>
      <c r="N1086" s="81">
        <v>1</v>
      </c>
      <c r="O1086" s="81">
        <v>1</v>
      </c>
      <c r="P1086" s="81">
        <v>1</v>
      </c>
      <c r="Q1086" s="81">
        <v>1</v>
      </c>
      <c r="R1086" s="81">
        <v>1</v>
      </c>
      <c r="S1086" s="81">
        <v>1</v>
      </c>
      <c r="T1086" s="81">
        <v>0</v>
      </c>
      <c r="U1086" s="81">
        <v>0</v>
      </c>
      <c r="V1086" s="81">
        <v>0</v>
      </c>
      <c r="W1086" s="102">
        <v>253115.9</v>
      </c>
      <c r="X1086" s="102">
        <v>0</v>
      </c>
      <c r="Y1086" s="102">
        <v>0</v>
      </c>
      <c r="Z1086" s="102">
        <v>993.48</v>
      </c>
      <c r="AA1086" s="102">
        <v>0</v>
      </c>
      <c r="AB1086" s="102">
        <v>0</v>
      </c>
      <c r="AC1086" s="102">
        <v>253115.9</v>
      </c>
      <c r="AD1086" s="89">
        <v>44922</v>
      </c>
      <c r="AE1086" s="89">
        <v>46383</v>
      </c>
      <c r="AF1086" s="95">
        <v>253115.9</v>
      </c>
      <c r="AG1086" s="84">
        <v>1.74</v>
      </c>
      <c r="AH1086" s="84">
        <v>4</v>
      </c>
      <c r="AI1086" s="85">
        <v>4.7100000000000003E-2</v>
      </c>
      <c r="AJ1086" s="86">
        <v>1.74</v>
      </c>
      <c r="AK1086" s="86">
        <v>4</v>
      </c>
      <c r="AL1086" s="87">
        <v>4.7100000000000003E-2</v>
      </c>
      <c r="AM1086" s="91" t="s">
        <v>620</v>
      </c>
      <c r="AN1086" s="91" t="s">
        <v>621</v>
      </c>
      <c r="AO1086" s="19">
        <v>274.79000000000002</v>
      </c>
      <c r="AP1086" s="19">
        <v>274.79000000000002</v>
      </c>
      <c r="AQ1086" s="19">
        <v>274.79000000000002</v>
      </c>
      <c r="AR1086" s="19">
        <v>274.79000000000002</v>
      </c>
      <c r="AS1086" s="19">
        <v>274.79000000000002</v>
      </c>
      <c r="AT1086" s="19">
        <v>274.79000000000002</v>
      </c>
      <c r="AU1086" s="19">
        <v>274.79000000000002</v>
      </c>
      <c r="AV1086" s="19">
        <v>274.79000000000002</v>
      </c>
      <c r="AW1086" s="19">
        <v>274.79000000000002</v>
      </c>
      <c r="AX1086" s="19">
        <v>274.79000000000002</v>
      </c>
      <c r="AY1086" s="19">
        <v>274.79000000000002</v>
      </c>
      <c r="AZ1086" s="19">
        <v>274.79000000000002</v>
      </c>
      <c r="BA1086" s="19">
        <v>274.79000000000002</v>
      </c>
      <c r="BB1086" s="19">
        <v>274.79000000000002</v>
      </c>
      <c r="BC1086" s="19">
        <v>274.79000000000002</v>
      </c>
      <c r="BD1086" s="19">
        <v>274.79000000000002</v>
      </c>
      <c r="BE1086" s="19">
        <v>274.79000000000002</v>
      </c>
      <c r="BF1086" s="19">
        <v>274.79000000000002</v>
      </c>
      <c r="BG1086" s="19">
        <v>274.79000000000002</v>
      </c>
      <c r="BH1086" s="19">
        <v>274.79000000000002</v>
      </c>
      <c r="BI1086" s="19">
        <v>274.79000000000002</v>
      </c>
      <c r="BJ1086" s="19">
        <f t="shared" si="48"/>
        <v>2473.11</v>
      </c>
      <c r="BK1086" s="19">
        <f t="shared" si="49"/>
        <v>3297.48</v>
      </c>
      <c r="BL1086" s="19">
        <f t="shared" si="50"/>
        <v>5770.59</v>
      </c>
    </row>
    <row r="1087" spans="1:64" x14ac:dyDescent="0.25">
      <c r="A1087" s="52" t="s">
        <v>2899</v>
      </c>
      <c r="B1087" s="78" t="s">
        <v>1252</v>
      </c>
      <c r="C1087" s="79">
        <v>4</v>
      </c>
      <c r="D1087" s="80" t="s">
        <v>23</v>
      </c>
      <c r="E1087" s="79" t="s">
        <v>434</v>
      </c>
      <c r="F1087" s="79" t="s">
        <v>604</v>
      </c>
      <c r="G1087" s="79" t="s">
        <v>816</v>
      </c>
      <c r="H1087" s="79" t="s">
        <v>624</v>
      </c>
      <c r="I1087" s="79" t="s">
        <v>817</v>
      </c>
      <c r="J1087" s="79" t="s">
        <v>626</v>
      </c>
      <c r="K1087" s="79" t="s">
        <v>447</v>
      </c>
      <c r="L1087" s="79" t="s">
        <v>606</v>
      </c>
      <c r="M1087" s="79" t="s">
        <v>619</v>
      </c>
      <c r="N1087" s="81">
        <v>1</v>
      </c>
      <c r="O1087" s="81">
        <v>1</v>
      </c>
      <c r="P1087" s="81">
        <v>1</v>
      </c>
      <c r="Q1087" s="81">
        <v>1</v>
      </c>
      <c r="R1087" s="81">
        <v>1</v>
      </c>
      <c r="S1087" s="81">
        <v>1</v>
      </c>
      <c r="T1087" s="81">
        <v>0</v>
      </c>
      <c r="U1087" s="81">
        <v>0</v>
      </c>
      <c r="V1087" s="81">
        <v>0</v>
      </c>
      <c r="W1087" s="102">
        <v>97940</v>
      </c>
      <c r="X1087" s="102">
        <v>0</v>
      </c>
      <c r="Y1087" s="102">
        <v>0</v>
      </c>
      <c r="Z1087" s="102">
        <v>413.8</v>
      </c>
      <c r="AA1087" s="102">
        <v>0</v>
      </c>
      <c r="AB1087" s="102">
        <v>0</v>
      </c>
      <c r="AC1087" s="102">
        <v>97940</v>
      </c>
      <c r="AD1087" s="89">
        <v>44922</v>
      </c>
      <c r="AE1087" s="89">
        <v>46748</v>
      </c>
      <c r="AF1087" s="95">
        <v>97940</v>
      </c>
      <c r="AG1087" s="84">
        <v>2.74</v>
      </c>
      <c r="AH1087" s="84">
        <v>5</v>
      </c>
      <c r="AI1087" s="85">
        <v>5.0700000000000002E-2</v>
      </c>
      <c r="AJ1087" s="86">
        <v>2.74</v>
      </c>
      <c r="AK1087" s="86">
        <v>5</v>
      </c>
      <c r="AL1087" s="87">
        <v>5.0700000000000002E-2</v>
      </c>
      <c r="AM1087" s="91" t="s">
        <v>620</v>
      </c>
      <c r="AN1087" s="91" t="s">
        <v>621</v>
      </c>
      <c r="AO1087" s="19">
        <v>208.42</v>
      </c>
      <c r="AP1087" s="19">
        <v>208.42</v>
      </c>
      <c r="AQ1087" s="19">
        <v>208.42</v>
      </c>
      <c r="AR1087" s="19">
        <v>208.42</v>
      </c>
      <c r="AS1087" s="19">
        <v>208.42</v>
      </c>
      <c r="AT1087" s="19">
        <v>208.42</v>
      </c>
      <c r="AU1087" s="19">
        <v>208.42</v>
      </c>
      <c r="AV1087" s="19">
        <v>208.42</v>
      </c>
      <c r="AW1087" s="19">
        <v>208.42</v>
      </c>
      <c r="AX1087" s="19">
        <v>208.42</v>
      </c>
      <c r="AY1087" s="19">
        <v>208.42</v>
      </c>
      <c r="AZ1087" s="19">
        <v>208.42</v>
      </c>
      <c r="BA1087" s="19">
        <v>208.42</v>
      </c>
      <c r="BB1087" s="19">
        <v>208.42</v>
      </c>
      <c r="BC1087" s="19">
        <v>208.42</v>
      </c>
      <c r="BD1087" s="19">
        <v>104.21</v>
      </c>
      <c r="BE1087" s="19">
        <v>104.21</v>
      </c>
      <c r="BF1087" s="19">
        <v>104.21</v>
      </c>
      <c r="BG1087" s="19">
        <v>104.21</v>
      </c>
      <c r="BH1087" s="19">
        <v>104.21</v>
      </c>
      <c r="BI1087" s="19">
        <v>104.21</v>
      </c>
      <c r="BJ1087" s="19">
        <f t="shared" si="48"/>
        <v>1875.7800000000002</v>
      </c>
      <c r="BK1087" s="19">
        <f t="shared" si="49"/>
        <v>1875.7800000000002</v>
      </c>
      <c r="BL1087" s="19">
        <f t="shared" si="50"/>
        <v>3751.5600000000004</v>
      </c>
    </row>
    <row r="1088" spans="1:64" x14ac:dyDescent="0.25">
      <c r="A1088" s="52" t="s">
        <v>2900</v>
      </c>
      <c r="B1088" s="78" t="s">
        <v>1252</v>
      </c>
      <c r="C1088" s="79">
        <v>5</v>
      </c>
      <c r="D1088" s="80" t="s">
        <v>23</v>
      </c>
      <c r="E1088" s="79" t="s">
        <v>434</v>
      </c>
      <c r="F1088" s="79" t="s">
        <v>604</v>
      </c>
      <c r="G1088" s="79" t="s">
        <v>816</v>
      </c>
      <c r="H1088" s="79" t="s">
        <v>624</v>
      </c>
      <c r="I1088" s="79" t="s">
        <v>817</v>
      </c>
      <c r="J1088" s="79" t="s">
        <v>626</v>
      </c>
      <c r="K1088" s="79" t="s">
        <v>447</v>
      </c>
      <c r="L1088" s="79" t="s">
        <v>606</v>
      </c>
      <c r="M1088" s="79" t="s">
        <v>619</v>
      </c>
      <c r="N1088" s="81">
        <v>1</v>
      </c>
      <c r="O1088" s="81">
        <v>1</v>
      </c>
      <c r="P1088" s="81">
        <v>1</v>
      </c>
      <c r="Q1088" s="81">
        <v>1</v>
      </c>
      <c r="R1088" s="81">
        <v>1</v>
      </c>
      <c r="S1088" s="81">
        <v>1</v>
      </c>
      <c r="T1088" s="81">
        <v>0</v>
      </c>
      <c r="U1088" s="81">
        <v>0</v>
      </c>
      <c r="V1088" s="81">
        <v>0</v>
      </c>
      <c r="W1088" s="102">
        <v>190422.5</v>
      </c>
      <c r="X1088" s="102">
        <v>0</v>
      </c>
      <c r="Y1088" s="102">
        <v>0</v>
      </c>
      <c r="Z1088" s="102">
        <v>850.55</v>
      </c>
      <c r="AA1088" s="102">
        <v>0</v>
      </c>
      <c r="AB1088" s="102">
        <v>0</v>
      </c>
      <c r="AC1088" s="102">
        <v>190422.5</v>
      </c>
      <c r="AD1088" s="89">
        <v>44922</v>
      </c>
      <c r="AE1088" s="89">
        <v>47114</v>
      </c>
      <c r="AF1088" s="95">
        <v>190422.5</v>
      </c>
      <c r="AG1088" s="84">
        <v>3.74</v>
      </c>
      <c r="AH1088" s="84">
        <v>6</v>
      </c>
      <c r="AI1088" s="85">
        <v>5.3600000000000002E-2</v>
      </c>
      <c r="AJ1088" s="86">
        <v>3.74</v>
      </c>
      <c r="AK1088" s="86">
        <v>6</v>
      </c>
      <c r="AL1088" s="87">
        <v>5.3600000000000002E-2</v>
      </c>
      <c r="AM1088" s="91" t="s">
        <v>620</v>
      </c>
      <c r="AN1088" s="91" t="s">
        <v>621</v>
      </c>
      <c r="AO1088" s="19">
        <v>1542.39</v>
      </c>
      <c r="AP1088" s="19">
        <v>1542.39</v>
      </c>
      <c r="AQ1088" s="19">
        <v>1542.39</v>
      </c>
      <c r="AR1088" s="19">
        <v>1542.39</v>
      </c>
      <c r="AS1088" s="19">
        <v>1542.39</v>
      </c>
      <c r="AT1088" s="19">
        <v>1542.39</v>
      </c>
      <c r="AU1088" s="19">
        <v>1542.39</v>
      </c>
      <c r="AV1088" s="19">
        <v>1542.39</v>
      </c>
      <c r="AW1088" s="19">
        <v>1542.39</v>
      </c>
      <c r="AX1088" s="19">
        <v>1542.39</v>
      </c>
      <c r="AY1088" s="19">
        <v>1542.39</v>
      </c>
      <c r="AZ1088" s="19">
        <v>1542.39</v>
      </c>
      <c r="BA1088" s="19">
        <v>1542.39</v>
      </c>
      <c r="BB1088" s="19">
        <v>1542.39</v>
      </c>
      <c r="BC1088" s="19">
        <v>1542.39</v>
      </c>
      <c r="BD1088" s="19">
        <v>1542.39</v>
      </c>
      <c r="BE1088" s="19">
        <v>1542.39</v>
      </c>
      <c r="BF1088" s="19">
        <v>1542.39</v>
      </c>
      <c r="BG1088" s="19">
        <v>1542.39</v>
      </c>
      <c r="BH1088" s="19">
        <v>1542.39</v>
      </c>
      <c r="BI1088" s="19">
        <v>1542.39</v>
      </c>
      <c r="BJ1088" s="19">
        <f t="shared" si="48"/>
        <v>13881.509999999998</v>
      </c>
      <c r="BK1088" s="19">
        <f t="shared" si="49"/>
        <v>18508.679999999997</v>
      </c>
      <c r="BL1088" s="19">
        <f t="shared" si="50"/>
        <v>32390.189999999995</v>
      </c>
    </row>
    <row r="1089" spans="1:64" x14ac:dyDescent="0.25">
      <c r="A1089" s="52" t="s">
        <v>2901</v>
      </c>
      <c r="B1089" s="78" t="s">
        <v>1252</v>
      </c>
      <c r="C1089" s="79">
        <v>6</v>
      </c>
      <c r="D1089" s="80" t="s">
        <v>23</v>
      </c>
      <c r="E1089" s="79" t="s">
        <v>434</v>
      </c>
      <c r="F1089" s="79" t="s">
        <v>604</v>
      </c>
      <c r="G1089" s="79" t="s">
        <v>816</v>
      </c>
      <c r="H1089" s="79" t="s">
        <v>624</v>
      </c>
      <c r="I1089" s="79" t="s">
        <v>817</v>
      </c>
      <c r="J1089" s="79" t="s">
        <v>626</v>
      </c>
      <c r="K1089" s="79" t="s">
        <v>447</v>
      </c>
      <c r="L1089" s="79" t="s">
        <v>606</v>
      </c>
      <c r="M1089" s="79" t="s">
        <v>619</v>
      </c>
      <c r="N1089" s="81">
        <v>1</v>
      </c>
      <c r="O1089" s="81">
        <v>1</v>
      </c>
      <c r="P1089" s="81">
        <v>1</v>
      </c>
      <c r="Q1089" s="81">
        <v>1</v>
      </c>
      <c r="R1089" s="81">
        <v>1</v>
      </c>
      <c r="S1089" s="81">
        <v>1</v>
      </c>
      <c r="T1089" s="81">
        <v>0</v>
      </c>
      <c r="U1089" s="81">
        <v>0</v>
      </c>
      <c r="V1089" s="81">
        <v>0</v>
      </c>
      <c r="W1089" s="102">
        <v>221545</v>
      </c>
      <c r="X1089" s="102">
        <v>0</v>
      </c>
      <c r="Y1089" s="102">
        <v>0</v>
      </c>
      <c r="Z1089" s="102">
        <v>1041.26</v>
      </c>
      <c r="AA1089" s="102">
        <v>0</v>
      </c>
      <c r="AB1089" s="102">
        <v>0</v>
      </c>
      <c r="AC1089" s="102">
        <v>221545</v>
      </c>
      <c r="AD1089" s="89">
        <v>44922</v>
      </c>
      <c r="AE1089" s="89">
        <v>47479</v>
      </c>
      <c r="AF1089" s="95">
        <v>221545</v>
      </c>
      <c r="AG1089" s="84">
        <v>4.74</v>
      </c>
      <c r="AH1089" s="84">
        <v>7</v>
      </c>
      <c r="AI1089" s="85">
        <v>6.2100000000000002E-2</v>
      </c>
      <c r="AJ1089" s="86">
        <v>4.74</v>
      </c>
      <c r="AK1089" s="86">
        <v>7</v>
      </c>
      <c r="AL1089" s="87">
        <v>6.2100000000000002E-2</v>
      </c>
      <c r="AM1089" s="91" t="s">
        <v>620</v>
      </c>
      <c r="AN1089" s="91" t="s">
        <v>621</v>
      </c>
      <c r="AO1089" s="19">
        <v>1141.0999999999999</v>
      </c>
      <c r="AP1089" s="19">
        <v>1141.0999999999999</v>
      </c>
      <c r="AQ1089" s="19">
        <v>1141.0999999999999</v>
      </c>
      <c r="AR1089" s="19">
        <v>1141.0999999999999</v>
      </c>
      <c r="AS1089" s="19">
        <v>1141.0999999999999</v>
      </c>
      <c r="AT1089" s="19">
        <v>1141.0999999999999</v>
      </c>
      <c r="AU1089" s="19">
        <v>1141.0999999999999</v>
      </c>
      <c r="AV1089" s="19">
        <v>1141.0999999999999</v>
      </c>
      <c r="AW1089" s="19">
        <v>1141.0999999999999</v>
      </c>
      <c r="AX1089" s="19">
        <v>1141.0999999999999</v>
      </c>
      <c r="AY1089" s="19">
        <v>1141.0999999999999</v>
      </c>
      <c r="AZ1089" s="19">
        <v>1141.0999999999999</v>
      </c>
      <c r="BA1089" s="19">
        <v>1141.0999999999999</v>
      </c>
      <c r="BB1089" s="19">
        <v>1141.0999999999999</v>
      </c>
      <c r="BC1089" s="19">
        <v>1141.0999999999999</v>
      </c>
      <c r="BD1089" s="19">
        <v>1141.0999999999999</v>
      </c>
      <c r="BE1089" s="19">
        <v>1141.0999999999999</v>
      </c>
      <c r="BF1089" s="19">
        <v>1141.0999999999999</v>
      </c>
      <c r="BG1089" s="19">
        <v>1141.0999999999999</v>
      </c>
      <c r="BH1089" s="19">
        <v>1141.0999999999999</v>
      </c>
      <c r="BI1089" s="19">
        <v>1141.0999999999999</v>
      </c>
      <c r="BJ1089" s="19">
        <f t="shared" si="48"/>
        <v>10269.900000000001</v>
      </c>
      <c r="BK1089" s="19">
        <f t="shared" si="49"/>
        <v>13693.200000000003</v>
      </c>
      <c r="BL1089" s="19">
        <f t="shared" si="50"/>
        <v>23963.100000000006</v>
      </c>
    </row>
    <row r="1090" spans="1:64" x14ac:dyDescent="0.25">
      <c r="A1090" s="52" t="s">
        <v>2902</v>
      </c>
      <c r="B1090" s="78" t="s">
        <v>1252</v>
      </c>
      <c r="C1090" s="79">
        <v>7</v>
      </c>
      <c r="D1090" s="80" t="s">
        <v>23</v>
      </c>
      <c r="E1090" s="79" t="s">
        <v>434</v>
      </c>
      <c r="F1090" s="79" t="s">
        <v>604</v>
      </c>
      <c r="G1090" s="79" t="s">
        <v>816</v>
      </c>
      <c r="H1090" s="79" t="s">
        <v>624</v>
      </c>
      <c r="I1090" s="79" t="s">
        <v>817</v>
      </c>
      <c r="J1090" s="79" t="s">
        <v>626</v>
      </c>
      <c r="K1090" s="79" t="s">
        <v>447</v>
      </c>
      <c r="L1090" s="79" t="s">
        <v>606</v>
      </c>
      <c r="M1090" s="79" t="s">
        <v>619</v>
      </c>
      <c r="N1090" s="81">
        <v>1</v>
      </c>
      <c r="O1090" s="81">
        <v>1</v>
      </c>
      <c r="P1090" s="81">
        <v>1</v>
      </c>
      <c r="Q1090" s="81">
        <v>1</v>
      </c>
      <c r="R1090" s="81">
        <v>1</v>
      </c>
      <c r="S1090" s="81">
        <v>1</v>
      </c>
      <c r="T1090" s="81">
        <v>0</v>
      </c>
      <c r="U1090" s="81">
        <v>0</v>
      </c>
      <c r="V1090" s="81">
        <v>0</v>
      </c>
      <c r="W1090" s="102">
        <v>209636.83</v>
      </c>
      <c r="X1090" s="102">
        <v>0</v>
      </c>
      <c r="Y1090" s="102">
        <v>0</v>
      </c>
      <c r="Z1090" s="102">
        <v>1035.96</v>
      </c>
      <c r="AA1090" s="102">
        <v>0</v>
      </c>
      <c r="AB1090" s="102">
        <v>0</v>
      </c>
      <c r="AC1090" s="102">
        <v>209636.83</v>
      </c>
      <c r="AD1090" s="89">
        <v>44922</v>
      </c>
      <c r="AE1090" s="89">
        <v>47844</v>
      </c>
      <c r="AF1090" s="95">
        <v>209636.83</v>
      </c>
      <c r="AG1090" s="84">
        <v>5.74</v>
      </c>
      <c r="AH1090" s="84">
        <v>8</v>
      </c>
      <c r="AI1090" s="85">
        <v>5.9299999999999999E-2</v>
      </c>
      <c r="AJ1090" s="86">
        <v>5.74</v>
      </c>
      <c r="AK1090" s="86">
        <v>8</v>
      </c>
      <c r="AL1090" s="87">
        <v>5.9299999999999999E-2</v>
      </c>
      <c r="AM1090" s="91" t="s">
        <v>620</v>
      </c>
      <c r="AN1090" s="91" t="s">
        <v>621</v>
      </c>
      <c r="AO1090" s="19">
        <v>7043.42</v>
      </c>
      <c r="AP1090" s="19">
        <v>7043.42</v>
      </c>
      <c r="AQ1090" s="19">
        <v>7043.42</v>
      </c>
      <c r="AR1090" s="19">
        <v>7043.42</v>
      </c>
      <c r="AS1090" s="19">
        <v>7043.42</v>
      </c>
      <c r="AT1090" s="19">
        <v>7043.42</v>
      </c>
      <c r="AU1090" s="19">
        <v>7043.42</v>
      </c>
      <c r="AV1090" s="19">
        <v>7043.42</v>
      </c>
      <c r="AW1090" s="19">
        <v>7043.42</v>
      </c>
      <c r="AX1090" s="19">
        <v>7043.42</v>
      </c>
      <c r="AY1090" s="19">
        <v>7043.42</v>
      </c>
      <c r="AZ1090" s="19">
        <v>7043.42</v>
      </c>
      <c r="BA1090" s="19">
        <v>7043.42</v>
      </c>
      <c r="BB1090" s="19">
        <v>7043.42</v>
      </c>
      <c r="BC1090" s="19">
        <v>7043.42</v>
      </c>
      <c r="BD1090" s="19">
        <v>7043.42</v>
      </c>
      <c r="BE1090" s="19">
        <v>7043.42</v>
      </c>
      <c r="BF1090" s="19">
        <v>7043.42</v>
      </c>
      <c r="BG1090" s="19">
        <v>7043.42</v>
      </c>
      <c r="BH1090" s="19">
        <v>7043.42</v>
      </c>
      <c r="BI1090" s="19">
        <v>7043.42</v>
      </c>
      <c r="BJ1090" s="19">
        <f t="shared" si="48"/>
        <v>63390.779999999992</v>
      </c>
      <c r="BK1090" s="19">
        <f t="shared" si="49"/>
        <v>84521.04</v>
      </c>
      <c r="BL1090" s="19">
        <f t="shared" si="50"/>
        <v>147911.81999999998</v>
      </c>
    </row>
    <row r="1091" spans="1:64" x14ac:dyDescent="0.25">
      <c r="A1091" s="52" t="s">
        <v>2903</v>
      </c>
      <c r="B1091" s="78" t="s">
        <v>1252</v>
      </c>
      <c r="C1091" s="79">
        <v>8</v>
      </c>
      <c r="D1091" s="80" t="s">
        <v>23</v>
      </c>
      <c r="E1091" s="79" t="s">
        <v>434</v>
      </c>
      <c r="F1091" s="79" t="s">
        <v>604</v>
      </c>
      <c r="G1091" s="79" t="s">
        <v>816</v>
      </c>
      <c r="H1091" s="79" t="s">
        <v>624</v>
      </c>
      <c r="I1091" s="79" t="s">
        <v>817</v>
      </c>
      <c r="J1091" s="79" t="s">
        <v>626</v>
      </c>
      <c r="K1091" s="79" t="s">
        <v>447</v>
      </c>
      <c r="L1091" s="79" t="s">
        <v>606</v>
      </c>
      <c r="M1091" s="79" t="s">
        <v>619</v>
      </c>
      <c r="N1091" s="81">
        <v>1</v>
      </c>
      <c r="O1091" s="81">
        <v>1</v>
      </c>
      <c r="P1091" s="81">
        <v>1</v>
      </c>
      <c r="Q1091" s="81">
        <v>1</v>
      </c>
      <c r="R1091" s="81">
        <v>1</v>
      </c>
      <c r="S1091" s="81">
        <v>1</v>
      </c>
      <c r="T1091" s="81">
        <v>0</v>
      </c>
      <c r="U1091" s="81">
        <v>0</v>
      </c>
      <c r="V1091" s="81">
        <v>0</v>
      </c>
      <c r="W1091" s="102">
        <v>53100</v>
      </c>
      <c r="X1091" s="102">
        <v>0</v>
      </c>
      <c r="Y1091" s="102">
        <v>0</v>
      </c>
      <c r="Z1091" s="102">
        <v>274.79000000000002</v>
      </c>
      <c r="AA1091" s="102">
        <v>0</v>
      </c>
      <c r="AB1091" s="102">
        <v>0</v>
      </c>
      <c r="AC1091" s="102">
        <v>53100</v>
      </c>
      <c r="AD1091" s="89">
        <v>44922</v>
      </c>
      <c r="AE1091" s="89">
        <v>48209</v>
      </c>
      <c r="AF1091" s="95">
        <v>53100</v>
      </c>
      <c r="AG1091" s="84">
        <v>6.74</v>
      </c>
      <c r="AH1091" s="84">
        <v>9</v>
      </c>
      <c r="AI1091" s="85">
        <v>6.2100000000000002E-2</v>
      </c>
      <c r="AJ1091" s="86">
        <v>6.74</v>
      </c>
      <c r="AK1091" s="86">
        <v>9</v>
      </c>
      <c r="AL1091" s="87">
        <v>6.2100000000000002E-2</v>
      </c>
      <c r="AM1091" s="91" t="s">
        <v>620</v>
      </c>
      <c r="AN1091" s="91" t="s">
        <v>621</v>
      </c>
      <c r="AO1091" s="19">
        <v>3393.74</v>
      </c>
      <c r="AP1091" s="19">
        <v>3393.74</v>
      </c>
      <c r="AQ1091" s="19">
        <v>3393.74</v>
      </c>
      <c r="AR1091" s="19">
        <v>3393.74</v>
      </c>
      <c r="AS1091" s="19">
        <v>3393.74</v>
      </c>
      <c r="AT1091" s="19">
        <v>3393.74</v>
      </c>
      <c r="AU1091" s="19">
        <v>3393.74</v>
      </c>
      <c r="AV1091" s="19">
        <v>3393.74</v>
      </c>
      <c r="AW1091" s="19">
        <v>3393.74</v>
      </c>
      <c r="AX1091" s="19">
        <v>3393.74</v>
      </c>
      <c r="AY1091" s="19">
        <v>3393.74</v>
      </c>
      <c r="AZ1091" s="19">
        <v>3393.74</v>
      </c>
      <c r="BA1091" s="19">
        <v>3393.74</v>
      </c>
      <c r="BB1091" s="19">
        <v>3393.74</v>
      </c>
      <c r="BC1091" s="19">
        <v>3393.74</v>
      </c>
      <c r="BD1091" s="19">
        <v>3393.74</v>
      </c>
      <c r="BE1091" s="19">
        <v>3393.74</v>
      </c>
      <c r="BF1091" s="19">
        <v>3393.74</v>
      </c>
      <c r="BG1091" s="19">
        <v>3393.74</v>
      </c>
      <c r="BH1091" s="19">
        <v>3393.74</v>
      </c>
      <c r="BI1091" s="19">
        <v>3393.74</v>
      </c>
      <c r="BJ1091" s="19">
        <f t="shared" ref="BJ1091:BJ1154" si="51">SUM(AO1091:AW1091)</f>
        <v>30543.659999999989</v>
      </c>
      <c r="BK1091" s="19">
        <f t="shared" si="49"/>
        <v>40724.879999999983</v>
      </c>
      <c r="BL1091" s="19">
        <f t="shared" si="50"/>
        <v>71268.539999999979</v>
      </c>
    </row>
    <row r="1092" spans="1:64" x14ac:dyDescent="0.25">
      <c r="A1092" s="52" t="s">
        <v>2904</v>
      </c>
      <c r="B1092" s="78" t="s">
        <v>1253</v>
      </c>
      <c r="C1092" s="79">
        <v>3</v>
      </c>
      <c r="D1092" s="80" t="s">
        <v>23</v>
      </c>
      <c r="E1092" s="79" t="s">
        <v>434</v>
      </c>
      <c r="F1092" s="79" t="s">
        <v>604</v>
      </c>
      <c r="G1092" s="79" t="s">
        <v>816</v>
      </c>
      <c r="H1092" s="79" t="s">
        <v>624</v>
      </c>
      <c r="I1092" s="79" t="s">
        <v>817</v>
      </c>
      <c r="J1092" s="79" t="s">
        <v>626</v>
      </c>
      <c r="K1092" s="79" t="s">
        <v>447</v>
      </c>
      <c r="L1092" s="79" t="s">
        <v>606</v>
      </c>
      <c r="M1092" s="79" t="s">
        <v>619</v>
      </c>
      <c r="N1092" s="81">
        <v>1</v>
      </c>
      <c r="O1092" s="81">
        <v>1</v>
      </c>
      <c r="P1092" s="81">
        <v>1</v>
      </c>
      <c r="Q1092" s="81">
        <v>1</v>
      </c>
      <c r="R1092" s="81">
        <v>1</v>
      </c>
      <c r="S1092" s="81">
        <v>1</v>
      </c>
      <c r="T1092" s="81">
        <v>0</v>
      </c>
      <c r="U1092" s="81">
        <v>0</v>
      </c>
      <c r="V1092" s="81">
        <v>0</v>
      </c>
      <c r="W1092" s="102">
        <v>53100</v>
      </c>
      <c r="X1092" s="102">
        <v>0</v>
      </c>
      <c r="Y1092" s="102">
        <v>0</v>
      </c>
      <c r="Z1092" s="102">
        <v>208.42</v>
      </c>
      <c r="AA1092" s="102">
        <v>0</v>
      </c>
      <c r="AB1092" s="102">
        <v>0</v>
      </c>
      <c r="AC1092" s="102">
        <v>53100</v>
      </c>
      <c r="AD1092" s="89">
        <v>44922</v>
      </c>
      <c r="AE1092" s="89">
        <v>46383</v>
      </c>
      <c r="AF1092" s="95">
        <v>53100</v>
      </c>
      <c r="AG1092" s="84">
        <v>1.74</v>
      </c>
      <c r="AH1092" s="84">
        <v>4</v>
      </c>
      <c r="AI1092" s="85">
        <v>4.7100000000000003E-2</v>
      </c>
      <c r="AJ1092" s="86">
        <v>1.74</v>
      </c>
      <c r="AK1092" s="86">
        <v>4</v>
      </c>
      <c r="AL1092" s="87">
        <v>4.7100000000000003E-2</v>
      </c>
      <c r="AM1092" s="91" t="s">
        <v>620</v>
      </c>
      <c r="AN1092" s="91" t="s">
        <v>621</v>
      </c>
      <c r="AO1092" s="19">
        <v>274.79000000000002</v>
      </c>
      <c r="AP1092" s="19">
        <v>274.79000000000002</v>
      </c>
      <c r="AQ1092" s="19">
        <v>274.79000000000002</v>
      </c>
      <c r="AR1092" s="19">
        <v>274.79000000000002</v>
      </c>
      <c r="AS1092" s="19">
        <v>274.79000000000002</v>
      </c>
      <c r="AT1092" s="19">
        <v>274.79000000000002</v>
      </c>
      <c r="AU1092" s="19">
        <v>274.79000000000002</v>
      </c>
      <c r="AV1092" s="19">
        <v>274.79000000000002</v>
      </c>
      <c r="AW1092" s="19">
        <v>274.79000000000002</v>
      </c>
      <c r="AX1092" s="19">
        <v>274.79000000000002</v>
      </c>
      <c r="AY1092" s="19">
        <v>274.79000000000002</v>
      </c>
      <c r="AZ1092" s="19">
        <v>274.79000000000002</v>
      </c>
      <c r="BA1092" s="19">
        <v>274.79000000000002</v>
      </c>
      <c r="BB1092" s="19">
        <v>274.79000000000002</v>
      </c>
      <c r="BC1092" s="19">
        <v>274.79000000000002</v>
      </c>
      <c r="BD1092" s="19">
        <v>274.79000000000002</v>
      </c>
      <c r="BE1092" s="19">
        <v>274.79000000000002</v>
      </c>
      <c r="BF1092" s="19">
        <v>274.79000000000002</v>
      </c>
      <c r="BG1092" s="19">
        <v>274.79000000000002</v>
      </c>
      <c r="BH1092" s="19">
        <v>274.79000000000002</v>
      </c>
      <c r="BI1092" s="19">
        <v>274.79000000000002</v>
      </c>
      <c r="BJ1092" s="19">
        <f t="shared" si="51"/>
        <v>2473.11</v>
      </c>
      <c r="BK1092" s="19">
        <f t="shared" ref="BK1092:BK1155" si="52">SUM(AX1092:BI1092)</f>
        <v>3297.48</v>
      </c>
      <c r="BL1092" s="19">
        <f t="shared" ref="BL1092:BL1155" si="53">BJ1092+BK1092</f>
        <v>5770.59</v>
      </c>
    </row>
    <row r="1093" spans="1:64" x14ac:dyDescent="0.25">
      <c r="A1093" s="52" t="s">
        <v>2905</v>
      </c>
      <c r="B1093" s="78" t="s">
        <v>1253</v>
      </c>
      <c r="C1093" s="79">
        <v>4</v>
      </c>
      <c r="D1093" s="80" t="s">
        <v>23</v>
      </c>
      <c r="E1093" s="79" t="s">
        <v>434</v>
      </c>
      <c r="F1093" s="79" t="s">
        <v>604</v>
      </c>
      <c r="G1093" s="79" t="s">
        <v>816</v>
      </c>
      <c r="H1093" s="79" t="s">
        <v>624</v>
      </c>
      <c r="I1093" s="79" t="s">
        <v>817</v>
      </c>
      <c r="J1093" s="79" t="s">
        <v>626</v>
      </c>
      <c r="K1093" s="79" t="s">
        <v>447</v>
      </c>
      <c r="L1093" s="79" t="s">
        <v>606</v>
      </c>
      <c r="M1093" s="79" t="s">
        <v>619</v>
      </c>
      <c r="N1093" s="81">
        <v>1</v>
      </c>
      <c r="O1093" s="81">
        <v>1</v>
      </c>
      <c r="P1093" s="81">
        <v>1</v>
      </c>
      <c r="Q1093" s="81">
        <v>1</v>
      </c>
      <c r="R1093" s="81">
        <v>1</v>
      </c>
      <c r="S1093" s="81">
        <v>1</v>
      </c>
      <c r="T1093" s="81">
        <v>0</v>
      </c>
      <c r="U1093" s="81">
        <v>0</v>
      </c>
      <c r="V1093" s="81">
        <v>0</v>
      </c>
      <c r="W1093" s="102">
        <v>365062.5</v>
      </c>
      <c r="X1093" s="102">
        <v>0</v>
      </c>
      <c r="Y1093" s="102">
        <v>0</v>
      </c>
      <c r="Z1093" s="102">
        <v>1542.39</v>
      </c>
      <c r="AA1093" s="102">
        <v>0</v>
      </c>
      <c r="AB1093" s="102">
        <v>0</v>
      </c>
      <c r="AC1093" s="102">
        <v>365062.5</v>
      </c>
      <c r="AD1093" s="89">
        <v>44922</v>
      </c>
      <c r="AE1093" s="89">
        <v>46748</v>
      </c>
      <c r="AF1093" s="95">
        <v>365062.5</v>
      </c>
      <c r="AG1093" s="84">
        <v>2.74</v>
      </c>
      <c r="AH1093" s="84">
        <v>5</v>
      </c>
      <c r="AI1093" s="85">
        <v>5.0700000000000002E-2</v>
      </c>
      <c r="AJ1093" s="86">
        <v>2.74</v>
      </c>
      <c r="AK1093" s="86">
        <v>5</v>
      </c>
      <c r="AL1093" s="87">
        <v>5.0700000000000002E-2</v>
      </c>
      <c r="AM1093" s="91" t="s">
        <v>620</v>
      </c>
      <c r="AN1093" s="91" t="s">
        <v>621</v>
      </c>
      <c r="AO1093" s="19">
        <v>3500.53</v>
      </c>
      <c r="AP1093" s="19">
        <v>3500.53</v>
      </c>
      <c r="AQ1093" s="19">
        <v>3500.53</v>
      </c>
      <c r="AR1093" s="19">
        <v>1750.27</v>
      </c>
      <c r="AS1093" s="19">
        <v>1750.27</v>
      </c>
      <c r="AT1093" s="19">
        <v>1750.27</v>
      </c>
      <c r="AU1093" s="19">
        <v>1750.27</v>
      </c>
      <c r="AV1093" s="19">
        <v>1750.27</v>
      </c>
      <c r="AW1093" s="19">
        <v>1750.27</v>
      </c>
      <c r="AX1093" s="19">
        <v>0</v>
      </c>
      <c r="AY1093" s="19">
        <v>0</v>
      </c>
      <c r="AZ1093" s="19">
        <v>0</v>
      </c>
      <c r="BA1093" s="19">
        <v>0</v>
      </c>
      <c r="BB1093" s="19">
        <v>0</v>
      </c>
      <c r="BC1093" s="19">
        <v>0</v>
      </c>
      <c r="BD1093" s="19">
        <v>0</v>
      </c>
      <c r="BE1093" s="19">
        <v>0</v>
      </c>
      <c r="BF1093" s="19">
        <v>0</v>
      </c>
      <c r="BG1093" s="19">
        <v>0</v>
      </c>
      <c r="BH1093" s="19">
        <v>0</v>
      </c>
      <c r="BI1093" s="19">
        <v>0</v>
      </c>
      <c r="BJ1093" s="19">
        <f t="shared" si="51"/>
        <v>21003.210000000003</v>
      </c>
      <c r="BK1093" s="19">
        <f t="shared" si="52"/>
        <v>0</v>
      </c>
      <c r="BL1093" s="19">
        <f t="shared" si="53"/>
        <v>21003.210000000003</v>
      </c>
    </row>
    <row r="1094" spans="1:64" x14ac:dyDescent="0.25">
      <c r="A1094" s="52" t="s">
        <v>2906</v>
      </c>
      <c r="B1094" s="78" t="s">
        <v>1253</v>
      </c>
      <c r="C1094" s="79">
        <v>5</v>
      </c>
      <c r="D1094" s="80" t="s">
        <v>23</v>
      </c>
      <c r="E1094" s="79" t="s">
        <v>434</v>
      </c>
      <c r="F1094" s="79" t="s">
        <v>604</v>
      </c>
      <c r="G1094" s="79" t="s">
        <v>816</v>
      </c>
      <c r="H1094" s="79" t="s">
        <v>624</v>
      </c>
      <c r="I1094" s="79" t="s">
        <v>817</v>
      </c>
      <c r="J1094" s="79" t="s">
        <v>626</v>
      </c>
      <c r="K1094" s="79" t="s">
        <v>447</v>
      </c>
      <c r="L1094" s="79" t="s">
        <v>606</v>
      </c>
      <c r="M1094" s="79" t="s">
        <v>619</v>
      </c>
      <c r="N1094" s="81">
        <v>1</v>
      </c>
      <c r="O1094" s="81">
        <v>1</v>
      </c>
      <c r="P1094" s="81">
        <v>1</v>
      </c>
      <c r="Q1094" s="81">
        <v>1</v>
      </c>
      <c r="R1094" s="81">
        <v>1</v>
      </c>
      <c r="S1094" s="81">
        <v>1</v>
      </c>
      <c r="T1094" s="81">
        <v>0</v>
      </c>
      <c r="U1094" s="81">
        <v>0</v>
      </c>
      <c r="V1094" s="81">
        <v>0</v>
      </c>
      <c r="W1094" s="102">
        <v>255470</v>
      </c>
      <c r="X1094" s="102">
        <v>0</v>
      </c>
      <c r="Y1094" s="102">
        <v>0</v>
      </c>
      <c r="Z1094" s="102">
        <v>1141.0999999999999</v>
      </c>
      <c r="AA1094" s="102">
        <v>0</v>
      </c>
      <c r="AB1094" s="102">
        <v>0</v>
      </c>
      <c r="AC1094" s="102">
        <v>255470</v>
      </c>
      <c r="AD1094" s="89">
        <v>44922</v>
      </c>
      <c r="AE1094" s="89">
        <v>47114</v>
      </c>
      <c r="AF1094" s="95">
        <v>255470</v>
      </c>
      <c r="AG1094" s="84">
        <v>3.74</v>
      </c>
      <c r="AH1094" s="84">
        <v>6</v>
      </c>
      <c r="AI1094" s="85">
        <v>5.3600000000000002E-2</v>
      </c>
      <c r="AJ1094" s="86">
        <v>3.74</v>
      </c>
      <c r="AK1094" s="86">
        <v>6</v>
      </c>
      <c r="AL1094" s="87">
        <v>5.3600000000000002E-2</v>
      </c>
      <c r="AM1094" s="91" t="s">
        <v>620</v>
      </c>
      <c r="AN1094" s="91" t="s">
        <v>621</v>
      </c>
      <c r="AO1094" s="19">
        <v>6186.53</v>
      </c>
      <c r="AP1094" s="19">
        <v>6186.53</v>
      </c>
      <c r="AQ1094" s="19">
        <v>6186.53</v>
      </c>
      <c r="AR1094" s="19">
        <v>6186.53</v>
      </c>
      <c r="AS1094" s="19">
        <v>6186.53</v>
      </c>
      <c r="AT1094" s="19">
        <v>6186.53</v>
      </c>
      <c r="AU1094" s="19">
        <v>6186.53</v>
      </c>
      <c r="AV1094" s="19">
        <v>6186.53</v>
      </c>
      <c r="AW1094" s="19">
        <v>6186.53</v>
      </c>
      <c r="AX1094" s="19">
        <v>6186.53</v>
      </c>
      <c r="AY1094" s="19">
        <v>6186.53</v>
      </c>
      <c r="AZ1094" s="19">
        <v>6186.53</v>
      </c>
      <c r="BA1094" s="19">
        <v>6186.53</v>
      </c>
      <c r="BB1094" s="19">
        <v>6186.53</v>
      </c>
      <c r="BC1094" s="19">
        <v>6186.53</v>
      </c>
      <c r="BD1094" s="19">
        <v>3093.26</v>
      </c>
      <c r="BE1094" s="19">
        <v>3093.26</v>
      </c>
      <c r="BF1094" s="19">
        <v>3093.26</v>
      </c>
      <c r="BG1094" s="19">
        <v>3093.26</v>
      </c>
      <c r="BH1094" s="19">
        <v>3093.26</v>
      </c>
      <c r="BI1094" s="19">
        <v>3093.26</v>
      </c>
      <c r="BJ1094" s="19">
        <f t="shared" si="51"/>
        <v>55678.77</v>
      </c>
      <c r="BK1094" s="19">
        <f t="shared" si="52"/>
        <v>55678.740000000013</v>
      </c>
      <c r="BL1094" s="19">
        <f t="shared" si="53"/>
        <v>111357.51000000001</v>
      </c>
    </row>
    <row r="1095" spans="1:64" x14ac:dyDescent="0.25">
      <c r="A1095" s="52" t="s">
        <v>2907</v>
      </c>
      <c r="B1095" s="78" t="s">
        <v>1253</v>
      </c>
      <c r="C1095" s="79">
        <v>6</v>
      </c>
      <c r="D1095" s="80" t="s">
        <v>23</v>
      </c>
      <c r="E1095" s="79" t="s">
        <v>434</v>
      </c>
      <c r="F1095" s="79" t="s">
        <v>604</v>
      </c>
      <c r="G1095" s="79" t="s">
        <v>816</v>
      </c>
      <c r="H1095" s="79" t="s">
        <v>624</v>
      </c>
      <c r="I1095" s="79" t="s">
        <v>817</v>
      </c>
      <c r="J1095" s="79" t="s">
        <v>626</v>
      </c>
      <c r="K1095" s="79" t="s">
        <v>447</v>
      </c>
      <c r="L1095" s="79" t="s">
        <v>606</v>
      </c>
      <c r="M1095" s="79" t="s">
        <v>619</v>
      </c>
      <c r="N1095" s="81">
        <v>1</v>
      </c>
      <c r="O1095" s="81">
        <v>1</v>
      </c>
      <c r="P1095" s="81">
        <v>1</v>
      </c>
      <c r="Q1095" s="81">
        <v>1</v>
      </c>
      <c r="R1095" s="81">
        <v>1</v>
      </c>
      <c r="S1095" s="81">
        <v>1</v>
      </c>
      <c r="T1095" s="81">
        <v>0</v>
      </c>
      <c r="U1095" s="81">
        <v>0</v>
      </c>
      <c r="V1095" s="81">
        <v>0</v>
      </c>
      <c r="W1095" s="102">
        <v>1498600</v>
      </c>
      <c r="X1095" s="102">
        <v>0</v>
      </c>
      <c r="Y1095" s="102">
        <v>0</v>
      </c>
      <c r="Z1095" s="102">
        <v>7043.42</v>
      </c>
      <c r="AA1095" s="102">
        <v>0</v>
      </c>
      <c r="AB1095" s="102">
        <v>0</v>
      </c>
      <c r="AC1095" s="102">
        <v>1498600</v>
      </c>
      <c r="AD1095" s="89">
        <v>44922</v>
      </c>
      <c r="AE1095" s="89">
        <v>47479</v>
      </c>
      <c r="AF1095" s="95">
        <v>1498600</v>
      </c>
      <c r="AG1095" s="84">
        <v>4.74</v>
      </c>
      <c r="AH1095" s="84">
        <v>7</v>
      </c>
      <c r="AI1095" s="85">
        <v>5.6399999999999999E-2</v>
      </c>
      <c r="AJ1095" s="86">
        <v>4.74</v>
      </c>
      <c r="AK1095" s="86">
        <v>7</v>
      </c>
      <c r="AL1095" s="87">
        <v>5.6399999999999999E-2</v>
      </c>
      <c r="AM1095" s="91" t="s">
        <v>620</v>
      </c>
      <c r="AN1095" s="91" t="s">
        <v>621</v>
      </c>
      <c r="AO1095" s="19">
        <v>8297.74</v>
      </c>
      <c r="AP1095" s="19">
        <v>8297.74</v>
      </c>
      <c r="AQ1095" s="19">
        <v>8297.74</v>
      </c>
      <c r="AR1095" s="19">
        <v>8297.74</v>
      </c>
      <c r="AS1095" s="19">
        <v>8297.74</v>
      </c>
      <c r="AT1095" s="19">
        <v>8297.74</v>
      </c>
      <c r="AU1095" s="19">
        <v>8297.74</v>
      </c>
      <c r="AV1095" s="19">
        <v>8297.74</v>
      </c>
      <c r="AW1095" s="19">
        <v>8297.74</v>
      </c>
      <c r="AX1095" s="19">
        <v>8297.74</v>
      </c>
      <c r="AY1095" s="19">
        <v>8297.74</v>
      </c>
      <c r="AZ1095" s="19">
        <v>8297.74</v>
      </c>
      <c r="BA1095" s="19">
        <v>8297.74</v>
      </c>
      <c r="BB1095" s="19">
        <v>8297.74</v>
      </c>
      <c r="BC1095" s="19">
        <v>8297.74</v>
      </c>
      <c r="BD1095" s="19">
        <v>8297.74</v>
      </c>
      <c r="BE1095" s="19">
        <v>8297.74</v>
      </c>
      <c r="BF1095" s="19">
        <v>8297.74</v>
      </c>
      <c r="BG1095" s="19">
        <v>8297.74</v>
      </c>
      <c r="BH1095" s="19">
        <v>8297.74</v>
      </c>
      <c r="BI1095" s="19">
        <v>8297.74</v>
      </c>
      <c r="BJ1095" s="19">
        <f t="shared" si="51"/>
        <v>74679.66</v>
      </c>
      <c r="BK1095" s="19">
        <f t="shared" si="52"/>
        <v>99572.880000000019</v>
      </c>
      <c r="BL1095" s="19">
        <f t="shared" si="53"/>
        <v>174252.54000000004</v>
      </c>
    </row>
    <row r="1096" spans="1:64" x14ac:dyDescent="0.25">
      <c r="A1096" s="52" t="s">
        <v>2908</v>
      </c>
      <c r="B1096" s="78" t="s">
        <v>1253</v>
      </c>
      <c r="C1096" s="79">
        <v>7</v>
      </c>
      <c r="D1096" s="80" t="s">
        <v>23</v>
      </c>
      <c r="E1096" s="79" t="s">
        <v>434</v>
      </c>
      <c r="F1096" s="79" t="s">
        <v>604</v>
      </c>
      <c r="G1096" s="79" t="s">
        <v>816</v>
      </c>
      <c r="H1096" s="79" t="s">
        <v>624</v>
      </c>
      <c r="I1096" s="79" t="s">
        <v>817</v>
      </c>
      <c r="J1096" s="79" t="s">
        <v>626</v>
      </c>
      <c r="K1096" s="79" t="s">
        <v>447</v>
      </c>
      <c r="L1096" s="79" t="s">
        <v>606</v>
      </c>
      <c r="M1096" s="79" t="s">
        <v>619</v>
      </c>
      <c r="N1096" s="81">
        <v>1</v>
      </c>
      <c r="O1096" s="81">
        <v>1</v>
      </c>
      <c r="P1096" s="81">
        <v>1</v>
      </c>
      <c r="Q1096" s="81">
        <v>1</v>
      </c>
      <c r="R1096" s="81">
        <v>1</v>
      </c>
      <c r="S1096" s="81">
        <v>1</v>
      </c>
      <c r="T1096" s="81">
        <v>0</v>
      </c>
      <c r="U1096" s="81">
        <v>0</v>
      </c>
      <c r="V1096" s="81">
        <v>0</v>
      </c>
      <c r="W1096" s="102">
        <v>686760</v>
      </c>
      <c r="X1096" s="102">
        <v>0</v>
      </c>
      <c r="Y1096" s="102">
        <v>0</v>
      </c>
      <c r="Z1096" s="102">
        <v>3393.74</v>
      </c>
      <c r="AA1096" s="102">
        <v>0</v>
      </c>
      <c r="AB1096" s="102">
        <v>0</v>
      </c>
      <c r="AC1096" s="102">
        <v>686760</v>
      </c>
      <c r="AD1096" s="89">
        <v>44922</v>
      </c>
      <c r="AE1096" s="89">
        <v>47844</v>
      </c>
      <c r="AF1096" s="95">
        <v>686760</v>
      </c>
      <c r="AG1096" s="84">
        <v>5.74</v>
      </c>
      <c r="AH1096" s="84">
        <v>8</v>
      </c>
      <c r="AI1096" s="85">
        <v>5.9299999999999999E-2</v>
      </c>
      <c r="AJ1096" s="86">
        <v>5.74</v>
      </c>
      <c r="AK1096" s="86">
        <v>8</v>
      </c>
      <c r="AL1096" s="87">
        <v>5.9299999999999999E-2</v>
      </c>
      <c r="AM1096" s="91" t="s">
        <v>620</v>
      </c>
      <c r="AN1096" s="91" t="s">
        <v>621</v>
      </c>
      <c r="AO1096" s="19">
        <v>33088.589999999997</v>
      </c>
      <c r="AP1096" s="19">
        <v>33088.589999999997</v>
      </c>
      <c r="AQ1096" s="19">
        <v>33088.589999999997</v>
      </c>
      <c r="AR1096" s="19">
        <v>33088.589999999997</v>
      </c>
      <c r="AS1096" s="19">
        <v>33088.589999999997</v>
      </c>
      <c r="AT1096" s="19">
        <v>33088.589999999997</v>
      </c>
      <c r="AU1096" s="19">
        <v>33088.589999999997</v>
      </c>
      <c r="AV1096" s="19">
        <v>33088.589999999997</v>
      </c>
      <c r="AW1096" s="19">
        <v>33088.589999999997</v>
      </c>
      <c r="AX1096" s="19">
        <v>33088.589999999997</v>
      </c>
      <c r="AY1096" s="19">
        <v>33088.589999999997</v>
      </c>
      <c r="AZ1096" s="19">
        <v>33088.589999999997</v>
      </c>
      <c r="BA1096" s="19">
        <v>33088.589999999997</v>
      </c>
      <c r="BB1096" s="19">
        <v>33088.589999999997</v>
      </c>
      <c r="BC1096" s="19">
        <v>33088.589999999997</v>
      </c>
      <c r="BD1096" s="19">
        <v>33088.589999999997</v>
      </c>
      <c r="BE1096" s="19">
        <v>33088.589999999997</v>
      </c>
      <c r="BF1096" s="19">
        <v>33088.589999999997</v>
      </c>
      <c r="BG1096" s="19">
        <v>33088.589999999997</v>
      </c>
      <c r="BH1096" s="19">
        <v>33088.589999999997</v>
      </c>
      <c r="BI1096" s="19">
        <v>33088.589999999997</v>
      </c>
      <c r="BJ1096" s="19">
        <f t="shared" si="51"/>
        <v>297797.30999999994</v>
      </c>
      <c r="BK1096" s="19">
        <f t="shared" si="52"/>
        <v>397063.07999999984</v>
      </c>
      <c r="BL1096" s="19">
        <f t="shared" si="53"/>
        <v>694860.38999999978</v>
      </c>
    </row>
    <row r="1097" spans="1:64" x14ac:dyDescent="0.25">
      <c r="A1097" s="52" t="s">
        <v>2909</v>
      </c>
      <c r="B1097" s="78" t="s">
        <v>1253</v>
      </c>
      <c r="C1097" s="79">
        <v>8</v>
      </c>
      <c r="D1097" s="80" t="s">
        <v>23</v>
      </c>
      <c r="E1097" s="79" t="s">
        <v>434</v>
      </c>
      <c r="F1097" s="79" t="s">
        <v>604</v>
      </c>
      <c r="G1097" s="79" t="s">
        <v>816</v>
      </c>
      <c r="H1097" s="79" t="s">
        <v>624</v>
      </c>
      <c r="I1097" s="79" t="s">
        <v>817</v>
      </c>
      <c r="J1097" s="79" t="s">
        <v>626</v>
      </c>
      <c r="K1097" s="79" t="s">
        <v>447</v>
      </c>
      <c r="L1097" s="79" t="s">
        <v>606</v>
      </c>
      <c r="M1097" s="79" t="s">
        <v>619</v>
      </c>
      <c r="N1097" s="81">
        <v>1</v>
      </c>
      <c r="O1097" s="81">
        <v>1</v>
      </c>
      <c r="P1097" s="81">
        <v>1</v>
      </c>
      <c r="Q1097" s="81">
        <v>1</v>
      </c>
      <c r="R1097" s="81">
        <v>1</v>
      </c>
      <c r="S1097" s="81">
        <v>1</v>
      </c>
      <c r="T1097" s="81">
        <v>0</v>
      </c>
      <c r="U1097" s="81">
        <v>0</v>
      </c>
      <c r="V1097" s="81">
        <v>0</v>
      </c>
      <c r="W1097" s="102">
        <v>53100</v>
      </c>
      <c r="X1097" s="102">
        <v>0</v>
      </c>
      <c r="Y1097" s="102">
        <v>0</v>
      </c>
      <c r="Z1097" s="102">
        <v>274.79000000000002</v>
      </c>
      <c r="AA1097" s="102">
        <v>0</v>
      </c>
      <c r="AB1097" s="102">
        <v>0</v>
      </c>
      <c r="AC1097" s="102">
        <v>53100</v>
      </c>
      <c r="AD1097" s="89">
        <v>44922</v>
      </c>
      <c r="AE1097" s="89">
        <v>48209</v>
      </c>
      <c r="AF1097" s="95">
        <v>53100</v>
      </c>
      <c r="AG1097" s="84">
        <v>6.74</v>
      </c>
      <c r="AH1097" s="84">
        <v>9</v>
      </c>
      <c r="AI1097" s="85">
        <v>6.2100000000000002E-2</v>
      </c>
      <c r="AJ1097" s="86">
        <v>6.74</v>
      </c>
      <c r="AK1097" s="86">
        <v>9</v>
      </c>
      <c r="AL1097" s="87">
        <v>6.2100000000000002E-2</v>
      </c>
      <c r="AM1097" s="91" t="s">
        <v>620</v>
      </c>
      <c r="AN1097" s="91" t="s">
        <v>621</v>
      </c>
      <c r="AO1097" s="19">
        <v>46169.760000000002</v>
      </c>
      <c r="AP1097" s="19">
        <v>46169.760000000002</v>
      </c>
      <c r="AQ1097" s="19">
        <v>46169.760000000002</v>
      </c>
      <c r="AR1097" s="19">
        <v>46169.760000000002</v>
      </c>
      <c r="AS1097" s="19">
        <v>46169.760000000002</v>
      </c>
      <c r="AT1097" s="19">
        <v>46169.760000000002</v>
      </c>
      <c r="AU1097" s="19">
        <v>46169.760000000002</v>
      </c>
      <c r="AV1097" s="19">
        <v>46169.760000000002</v>
      </c>
      <c r="AW1097" s="19">
        <v>46169.760000000002</v>
      </c>
      <c r="AX1097" s="19">
        <v>46169.760000000002</v>
      </c>
      <c r="AY1097" s="19">
        <v>46169.760000000002</v>
      </c>
      <c r="AZ1097" s="19">
        <v>46169.760000000002</v>
      </c>
      <c r="BA1097" s="19">
        <v>46169.760000000002</v>
      </c>
      <c r="BB1097" s="19">
        <v>46169.760000000002</v>
      </c>
      <c r="BC1097" s="19">
        <v>46169.760000000002</v>
      </c>
      <c r="BD1097" s="19">
        <v>46169.760000000002</v>
      </c>
      <c r="BE1097" s="19">
        <v>46169.760000000002</v>
      </c>
      <c r="BF1097" s="19">
        <v>46169.760000000002</v>
      </c>
      <c r="BG1097" s="19">
        <v>46169.760000000002</v>
      </c>
      <c r="BH1097" s="19">
        <v>46169.760000000002</v>
      </c>
      <c r="BI1097" s="19">
        <v>46169.760000000002</v>
      </c>
      <c r="BJ1097" s="19">
        <f t="shared" si="51"/>
        <v>415527.84</v>
      </c>
      <c r="BK1097" s="19">
        <f t="shared" si="52"/>
        <v>554037.12</v>
      </c>
      <c r="BL1097" s="19">
        <f t="shared" si="53"/>
        <v>969564.96</v>
      </c>
    </row>
    <row r="1098" spans="1:64" x14ac:dyDescent="0.25">
      <c r="A1098" s="52" t="s">
        <v>2910</v>
      </c>
      <c r="B1098" s="78" t="s">
        <v>1254</v>
      </c>
      <c r="C1098" s="79">
        <v>3</v>
      </c>
      <c r="D1098" s="80" t="s">
        <v>23</v>
      </c>
      <c r="E1098" s="79" t="s">
        <v>434</v>
      </c>
      <c r="F1098" s="79" t="s">
        <v>604</v>
      </c>
      <c r="G1098" s="79" t="s">
        <v>816</v>
      </c>
      <c r="H1098" s="79" t="s">
        <v>624</v>
      </c>
      <c r="I1098" s="79" t="s">
        <v>817</v>
      </c>
      <c r="J1098" s="79" t="s">
        <v>626</v>
      </c>
      <c r="K1098" s="79" t="s">
        <v>447</v>
      </c>
      <c r="L1098" s="79" t="s">
        <v>606</v>
      </c>
      <c r="M1098" s="79" t="s">
        <v>619</v>
      </c>
      <c r="N1098" s="81">
        <v>1</v>
      </c>
      <c r="O1098" s="81">
        <v>1</v>
      </c>
      <c r="P1098" s="81">
        <v>1</v>
      </c>
      <c r="Q1098" s="81">
        <v>1</v>
      </c>
      <c r="R1098" s="81">
        <v>1</v>
      </c>
      <c r="S1098" s="81">
        <v>1</v>
      </c>
      <c r="T1098" s="81">
        <v>0</v>
      </c>
      <c r="U1098" s="81">
        <v>0</v>
      </c>
      <c r="V1098" s="81">
        <v>0</v>
      </c>
      <c r="W1098" s="102">
        <v>976892.5</v>
      </c>
      <c r="X1098" s="102">
        <v>0</v>
      </c>
      <c r="Y1098" s="102">
        <v>0</v>
      </c>
      <c r="Z1098" s="102">
        <v>3500.53</v>
      </c>
      <c r="AA1098" s="102">
        <v>0</v>
      </c>
      <c r="AB1098" s="102">
        <v>0</v>
      </c>
      <c r="AC1098" s="102">
        <v>976892.5</v>
      </c>
      <c r="AD1098" s="89">
        <v>44923</v>
      </c>
      <c r="AE1098" s="89">
        <v>46019</v>
      </c>
      <c r="AF1098" s="95">
        <v>976892.5</v>
      </c>
      <c r="AG1098" s="84">
        <v>0.74</v>
      </c>
      <c r="AH1098" s="84">
        <v>3</v>
      </c>
      <c r="AI1098" s="85">
        <v>4.2999999999999997E-2</v>
      </c>
      <c r="AJ1098" s="86">
        <v>0.74</v>
      </c>
      <c r="AK1098" s="86">
        <v>3</v>
      </c>
      <c r="AL1098" s="87">
        <v>4.2999999999999997E-2</v>
      </c>
      <c r="AM1098" s="91" t="s">
        <v>620</v>
      </c>
      <c r="AN1098" s="91" t="s">
        <v>621</v>
      </c>
      <c r="AO1098" s="19">
        <v>13468.54</v>
      </c>
      <c r="AP1098" s="19">
        <v>13468.54</v>
      </c>
      <c r="AQ1098" s="19">
        <v>13468.54</v>
      </c>
      <c r="AR1098" s="19">
        <v>13468.54</v>
      </c>
      <c r="AS1098" s="19">
        <v>13468.54</v>
      </c>
      <c r="AT1098" s="19">
        <v>13468.54</v>
      </c>
      <c r="AU1098" s="19">
        <v>13468.54</v>
      </c>
      <c r="AV1098" s="19">
        <v>13468.54</v>
      </c>
      <c r="AW1098" s="19">
        <v>13468.54</v>
      </c>
      <c r="AX1098" s="19">
        <v>13468.54</v>
      </c>
      <c r="AY1098" s="19">
        <v>13468.54</v>
      </c>
      <c r="AZ1098" s="19">
        <v>13468.54</v>
      </c>
      <c r="BA1098" s="19">
        <v>13468.54</v>
      </c>
      <c r="BB1098" s="19">
        <v>13468.54</v>
      </c>
      <c r="BC1098" s="19">
        <v>13468.54</v>
      </c>
      <c r="BD1098" s="19">
        <v>13468.54</v>
      </c>
      <c r="BE1098" s="19">
        <v>13468.54</v>
      </c>
      <c r="BF1098" s="19">
        <v>13468.54</v>
      </c>
      <c r="BG1098" s="19">
        <v>13468.54</v>
      </c>
      <c r="BH1098" s="19">
        <v>13468.54</v>
      </c>
      <c r="BI1098" s="19">
        <v>13468.54</v>
      </c>
      <c r="BJ1098" s="19">
        <f t="shared" si="51"/>
        <v>121216.86000000004</v>
      </c>
      <c r="BK1098" s="19">
        <f t="shared" si="52"/>
        <v>161622.48000000007</v>
      </c>
      <c r="BL1098" s="19">
        <f t="shared" si="53"/>
        <v>282839.34000000008</v>
      </c>
    </row>
    <row r="1099" spans="1:64" x14ac:dyDescent="0.25">
      <c r="A1099" s="52" t="s">
        <v>2911</v>
      </c>
      <c r="B1099" s="78" t="s">
        <v>1254</v>
      </c>
      <c r="C1099" s="79">
        <v>4</v>
      </c>
      <c r="D1099" s="80" t="s">
        <v>23</v>
      </c>
      <c r="E1099" s="79" t="s">
        <v>434</v>
      </c>
      <c r="F1099" s="79" t="s">
        <v>604</v>
      </c>
      <c r="G1099" s="79" t="s">
        <v>816</v>
      </c>
      <c r="H1099" s="79" t="s">
        <v>624</v>
      </c>
      <c r="I1099" s="79" t="s">
        <v>817</v>
      </c>
      <c r="J1099" s="79" t="s">
        <v>626</v>
      </c>
      <c r="K1099" s="79" t="s">
        <v>447</v>
      </c>
      <c r="L1099" s="79" t="s">
        <v>606</v>
      </c>
      <c r="M1099" s="79" t="s">
        <v>619</v>
      </c>
      <c r="N1099" s="81">
        <v>1</v>
      </c>
      <c r="O1099" s="81">
        <v>1</v>
      </c>
      <c r="P1099" s="81">
        <v>1</v>
      </c>
      <c r="Q1099" s="81">
        <v>1</v>
      </c>
      <c r="R1099" s="81">
        <v>1</v>
      </c>
      <c r="S1099" s="81">
        <v>1</v>
      </c>
      <c r="T1099" s="81">
        <v>0</v>
      </c>
      <c r="U1099" s="81">
        <v>0</v>
      </c>
      <c r="V1099" s="81">
        <v>0</v>
      </c>
      <c r="W1099" s="102">
        <v>1576185</v>
      </c>
      <c r="X1099" s="102">
        <v>0</v>
      </c>
      <c r="Y1099" s="102">
        <v>0</v>
      </c>
      <c r="Z1099" s="102">
        <v>6186.53</v>
      </c>
      <c r="AA1099" s="102">
        <v>0</v>
      </c>
      <c r="AB1099" s="102">
        <v>0</v>
      </c>
      <c r="AC1099" s="102">
        <v>1576185</v>
      </c>
      <c r="AD1099" s="89">
        <v>44923</v>
      </c>
      <c r="AE1099" s="89">
        <v>46384</v>
      </c>
      <c r="AF1099" s="95">
        <v>1576185</v>
      </c>
      <c r="AG1099" s="84">
        <v>1.74</v>
      </c>
      <c r="AH1099" s="84">
        <v>4</v>
      </c>
      <c r="AI1099" s="85">
        <v>4.7100000000000003E-2</v>
      </c>
      <c r="AJ1099" s="86">
        <v>1.74</v>
      </c>
      <c r="AK1099" s="86">
        <v>4</v>
      </c>
      <c r="AL1099" s="87">
        <v>4.7100000000000003E-2</v>
      </c>
      <c r="AM1099" s="91" t="s">
        <v>620</v>
      </c>
      <c r="AN1099" s="91" t="s">
        <v>621</v>
      </c>
      <c r="AO1099" s="19">
        <v>422.11</v>
      </c>
      <c r="AP1099" s="19">
        <v>422.11</v>
      </c>
      <c r="AQ1099" s="19">
        <v>422.11</v>
      </c>
      <c r="AR1099" s="19">
        <v>422.11</v>
      </c>
      <c r="AS1099" s="19">
        <v>422.11</v>
      </c>
      <c r="AT1099" s="19">
        <v>422.11</v>
      </c>
      <c r="AU1099" s="19">
        <v>422.11</v>
      </c>
      <c r="AV1099" s="19">
        <v>422.11</v>
      </c>
      <c r="AW1099" s="19">
        <v>422.11</v>
      </c>
      <c r="AX1099" s="19">
        <v>422.11</v>
      </c>
      <c r="AY1099" s="19">
        <v>422.11</v>
      </c>
      <c r="AZ1099" s="19">
        <v>422.11</v>
      </c>
      <c r="BA1099" s="19">
        <v>422.11</v>
      </c>
      <c r="BB1099" s="19">
        <v>422.11</v>
      </c>
      <c r="BC1099" s="19">
        <v>422.11</v>
      </c>
      <c r="BD1099" s="19">
        <v>422.11</v>
      </c>
      <c r="BE1099" s="19">
        <v>422.11</v>
      </c>
      <c r="BF1099" s="19">
        <v>422.11</v>
      </c>
      <c r="BG1099" s="19">
        <v>422.11</v>
      </c>
      <c r="BH1099" s="19">
        <v>422.11</v>
      </c>
      <c r="BI1099" s="19">
        <v>422.11</v>
      </c>
      <c r="BJ1099" s="19">
        <f t="shared" si="51"/>
        <v>3798.9900000000007</v>
      </c>
      <c r="BK1099" s="19">
        <f t="shared" si="52"/>
        <v>5065.32</v>
      </c>
      <c r="BL1099" s="19">
        <f t="shared" si="53"/>
        <v>8864.3100000000013</v>
      </c>
    </row>
    <row r="1100" spans="1:64" x14ac:dyDescent="0.25">
      <c r="A1100" s="52" t="s">
        <v>2912</v>
      </c>
      <c r="B1100" s="78" t="s">
        <v>1254</v>
      </c>
      <c r="C1100" s="79">
        <v>5</v>
      </c>
      <c r="D1100" s="80" t="s">
        <v>23</v>
      </c>
      <c r="E1100" s="79" t="s">
        <v>434</v>
      </c>
      <c r="F1100" s="79" t="s">
        <v>604</v>
      </c>
      <c r="G1100" s="79" t="s">
        <v>816</v>
      </c>
      <c r="H1100" s="79" t="s">
        <v>624</v>
      </c>
      <c r="I1100" s="79" t="s">
        <v>817</v>
      </c>
      <c r="J1100" s="79" t="s">
        <v>626</v>
      </c>
      <c r="K1100" s="79" t="s">
        <v>447</v>
      </c>
      <c r="L1100" s="79" t="s">
        <v>606</v>
      </c>
      <c r="M1100" s="79" t="s">
        <v>619</v>
      </c>
      <c r="N1100" s="81">
        <v>1</v>
      </c>
      <c r="O1100" s="81">
        <v>1</v>
      </c>
      <c r="P1100" s="81">
        <v>1</v>
      </c>
      <c r="Q1100" s="81">
        <v>1</v>
      </c>
      <c r="R1100" s="81">
        <v>1</v>
      </c>
      <c r="S1100" s="81">
        <v>1</v>
      </c>
      <c r="T1100" s="81">
        <v>0</v>
      </c>
      <c r="U1100" s="81">
        <v>0</v>
      </c>
      <c r="V1100" s="81">
        <v>0</v>
      </c>
      <c r="W1100" s="102">
        <v>1963962.5</v>
      </c>
      <c r="X1100" s="102">
        <v>0</v>
      </c>
      <c r="Y1100" s="102">
        <v>0</v>
      </c>
      <c r="Z1100" s="102">
        <v>8297.74</v>
      </c>
      <c r="AA1100" s="102">
        <v>0</v>
      </c>
      <c r="AB1100" s="102">
        <v>0</v>
      </c>
      <c r="AC1100" s="102">
        <v>1963962.5</v>
      </c>
      <c r="AD1100" s="89">
        <v>44923</v>
      </c>
      <c r="AE1100" s="89">
        <v>46749</v>
      </c>
      <c r="AF1100" s="95">
        <v>1963962.5</v>
      </c>
      <c r="AG1100" s="84">
        <v>2.74</v>
      </c>
      <c r="AH1100" s="84">
        <v>5</v>
      </c>
      <c r="AI1100" s="85">
        <v>5.0700000000000002E-2</v>
      </c>
      <c r="AJ1100" s="86">
        <v>2.74</v>
      </c>
      <c r="AK1100" s="86">
        <v>5</v>
      </c>
      <c r="AL1100" s="87">
        <v>5.0700000000000002E-2</v>
      </c>
      <c r="AM1100" s="91" t="s">
        <v>620</v>
      </c>
      <c r="AN1100" s="91" t="s">
        <v>621</v>
      </c>
      <c r="AO1100" s="19">
        <v>0</v>
      </c>
      <c r="AP1100" s="19">
        <v>7826300</v>
      </c>
      <c r="AQ1100" s="19">
        <v>0</v>
      </c>
      <c r="AR1100" s="19">
        <v>0</v>
      </c>
      <c r="AS1100" s="19">
        <v>0</v>
      </c>
      <c r="AT1100" s="19">
        <v>0</v>
      </c>
      <c r="AU1100" s="19">
        <v>0</v>
      </c>
      <c r="AV1100" s="19">
        <v>7826300</v>
      </c>
      <c r="AW1100" s="19">
        <v>0</v>
      </c>
      <c r="AX1100" s="19">
        <v>0</v>
      </c>
      <c r="AY1100" s="19">
        <v>0</v>
      </c>
      <c r="AZ1100" s="19">
        <v>0</v>
      </c>
      <c r="BA1100" s="19">
        <v>0</v>
      </c>
      <c r="BB1100" s="19">
        <v>7826300</v>
      </c>
      <c r="BC1100" s="19">
        <v>0</v>
      </c>
      <c r="BD1100" s="19">
        <v>0</v>
      </c>
      <c r="BE1100" s="19">
        <v>0</v>
      </c>
      <c r="BF1100" s="19">
        <v>0</v>
      </c>
      <c r="BG1100" s="19">
        <v>0</v>
      </c>
      <c r="BH1100" s="19">
        <v>7826300</v>
      </c>
      <c r="BI1100" s="19">
        <v>0</v>
      </c>
      <c r="BJ1100" s="19">
        <f t="shared" si="51"/>
        <v>15652600</v>
      </c>
      <c r="BK1100" s="19">
        <f t="shared" si="52"/>
        <v>15652600</v>
      </c>
      <c r="BL1100" s="19">
        <f t="shared" si="53"/>
        <v>31305200</v>
      </c>
    </row>
    <row r="1101" spans="1:64" x14ac:dyDescent="0.25">
      <c r="A1101" s="52" t="s">
        <v>2913</v>
      </c>
      <c r="B1101" s="78" t="s">
        <v>1254</v>
      </c>
      <c r="C1101" s="79">
        <v>6</v>
      </c>
      <c r="D1101" s="80" t="s">
        <v>23</v>
      </c>
      <c r="E1101" s="79" t="s">
        <v>434</v>
      </c>
      <c r="F1101" s="79" t="s">
        <v>604</v>
      </c>
      <c r="G1101" s="79" t="s">
        <v>816</v>
      </c>
      <c r="H1101" s="79" t="s">
        <v>624</v>
      </c>
      <c r="I1101" s="79" t="s">
        <v>817</v>
      </c>
      <c r="J1101" s="79" t="s">
        <v>626</v>
      </c>
      <c r="K1101" s="79" t="s">
        <v>447</v>
      </c>
      <c r="L1101" s="79" t="s">
        <v>606</v>
      </c>
      <c r="M1101" s="79" t="s">
        <v>619</v>
      </c>
      <c r="N1101" s="81">
        <v>1</v>
      </c>
      <c r="O1101" s="81">
        <v>1</v>
      </c>
      <c r="P1101" s="81">
        <v>1</v>
      </c>
      <c r="Q1101" s="81">
        <v>1</v>
      </c>
      <c r="R1101" s="81">
        <v>1</v>
      </c>
      <c r="S1101" s="81">
        <v>1</v>
      </c>
      <c r="T1101" s="81">
        <v>0</v>
      </c>
      <c r="U1101" s="81">
        <v>0</v>
      </c>
      <c r="V1101" s="81">
        <v>0</v>
      </c>
      <c r="W1101" s="102">
        <v>7407892.5</v>
      </c>
      <c r="X1101" s="102">
        <v>0</v>
      </c>
      <c r="Y1101" s="102">
        <v>0</v>
      </c>
      <c r="Z1101" s="102">
        <v>33088.589999999997</v>
      </c>
      <c r="AA1101" s="102">
        <v>0</v>
      </c>
      <c r="AB1101" s="102">
        <v>0</v>
      </c>
      <c r="AC1101" s="102">
        <v>7407892.5</v>
      </c>
      <c r="AD1101" s="89">
        <v>44923</v>
      </c>
      <c r="AE1101" s="89">
        <v>47115</v>
      </c>
      <c r="AF1101" s="95">
        <v>7407892.5</v>
      </c>
      <c r="AG1101" s="84">
        <v>3.74</v>
      </c>
      <c r="AH1101" s="84">
        <v>6</v>
      </c>
      <c r="AI1101" s="85">
        <v>5.3600000000000002E-2</v>
      </c>
      <c r="AJ1101" s="86">
        <v>3.74</v>
      </c>
      <c r="AK1101" s="86">
        <v>6</v>
      </c>
      <c r="AL1101" s="87">
        <v>5.3600000000000002E-2</v>
      </c>
      <c r="AM1101" s="91" t="s">
        <v>620</v>
      </c>
      <c r="AN1101" s="91" t="s">
        <v>621</v>
      </c>
      <c r="AO1101" s="19">
        <v>0</v>
      </c>
      <c r="AP1101" s="19">
        <v>0</v>
      </c>
      <c r="AQ1101" s="19">
        <v>0</v>
      </c>
      <c r="AR1101" s="19">
        <v>0</v>
      </c>
      <c r="AS1101" s="19">
        <v>7826300</v>
      </c>
      <c r="AT1101" s="19">
        <v>0</v>
      </c>
      <c r="AU1101" s="19">
        <v>0</v>
      </c>
      <c r="AV1101" s="19">
        <v>0</v>
      </c>
      <c r="AW1101" s="19">
        <v>0</v>
      </c>
      <c r="AX1101" s="19">
        <v>0</v>
      </c>
      <c r="AY1101" s="19">
        <v>7826300</v>
      </c>
      <c r="AZ1101" s="19">
        <v>0</v>
      </c>
      <c r="BA1101" s="19">
        <v>0</v>
      </c>
      <c r="BB1101" s="19">
        <v>0</v>
      </c>
      <c r="BC1101" s="19">
        <v>0</v>
      </c>
      <c r="BD1101" s="19">
        <v>0</v>
      </c>
      <c r="BE1101" s="19">
        <v>7826300</v>
      </c>
      <c r="BF1101" s="19">
        <v>0</v>
      </c>
      <c r="BG1101" s="19">
        <v>0</v>
      </c>
      <c r="BH1101" s="19">
        <v>0</v>
      </c>
      <c r="BI1101" s="19">
        <v>0</v>
      </c>
      <c r="BJ1101" s="19">
        <f t="shared" si="51"/>
        <v>7826300</v>
      </c>
      <c r="BK1101" s="19">
        <f t="shared" si="52"/>
        <v>15652600</v>
      </c>
      <c r="BL1101" s="19">
        <f t="shared" si="53"/>
        <v>23478900</v>
      </c>
    </row>
    <row r="1102" spans="1:64" x14ac:dyDescent="0.25">
      <c r="A1102" s="52" t="s">
        <v>2914</v>
      </c>
      <c r="B1102" s="78" t="s">
        <v>1254</v>
      </c>
      <c r="C1102" s="79">
        <v>7</v>
      </c>
      <c r="D1102" s="80" t="s">
        <v>23</v>
      </c>
      <c r="E1102" s="79" t="s">
        <v>434</v>
      </c>
      <c r="F1102" s="79" t="s">
        <v>604</v>
      </c>
      <c r="G1102" s="79" t="s">
        <v>816</v>
      </c>
      <c r="H1102" s="79" t="s">
        <v>624</v>
      </c>
      <c r="I1102" s="79" t="s">
        <v>817</v>
      </c>
      <c r="J1102" s="79" t="s">
        <v>626</v>
      </c>
      <c r="K1102" s="79" t="s">
        <v>447</v>
      </c>
      <c r="L1102" s="79" t="s">
        <v>606</v>
      </c>
      <c r="M1102" s="79" t="s">
        <v>619</v>
      </c>
      <c r="N1102" s="81">
        <v>1</v>
      </c>
      <c r="O1102" s="81">
        <v>1</v>
      </c>
      <c r="P1102" s="81">
        <v>1</v>
      </c>
      <c r="Q1102" s="81">
        <v>1</v>
      </c>
      <c r="R1102" s="81">
        <v>1</v>
      </c>
      <c r="S1102" s="81">
        <v>1</v>
      </c>
      <c r="T1102" s="81">
        <v>0</v>
      </c>
      <c r="U1102" s="81">
        <v>0</v>
      </c>
      <c r="V1102" s="81">
        <v>0</v>
      </c>
      <c r="W1102" s="102">
        <v>9823352.5</v>
      </c>
      <c r="X1102" s="102">
        <v>0</v>
      </c>
      <c r="Y1102" s="102">
        <v>0</v>
      </c>
      <c r="Z1102" s="102">
        <v>46169.760000000002</v>
      </c>
      <c r="AA1102" s="102">
        <v>0</v>
      </c>
      <c r="AB1102" s="102">
        <v>0</v>
      </c>
      <c r="AC1102" s="102">
        <v>9823352.5</v>
      </c>
      <c r="AD1102" s="89">
        <v>44923</v>
      </c>
      <c r="AE1102" s="89">
        <v>47480</v>
      </c>
      <c r="AF1102" s="95">
        <v>9823352.5</v>
      </c>
      <c r="AG1102" s="84">
        <v>4.74</v>
      </c>
      <c r="AH1102" s="84">
        <v>7</v>
      </c>
      <c r="AI1102" s="85">
        <v>5.6399999999999999E-2</v>
      </c>
      <c r="AJ1102" s="86">
        <v>4.74</v>
      </c>
      <c r="AK1102" s="86">
        <v>7</v>
      </c>
      <c r="AL1102" s="87">
        <v>5.6399999999999999E-2</v>
      </c>
      <c r="AM1102" s="91" t="s">
        <v>620</v>
      </c>
      <c r="AN1102" s="91" t="s">
        <v>621</v>
      </c>
      <c r="AO1102" s="19">
        <v>0</v>
      </c>
      <c r="AP1102" s="19">
        <v>0</v>
      </c>
      <c r="AQ1102" s="19">
        <v>0</v>
      </c>
      <c r="AR1102" s="19">
        <v>0</v>
      </c>
      <c r="AS1102" s="19">
        <v>0</v>
      </c>
      <c r="AT1102" s="19">
        <v>4932240</v>
      </c>
      <c r="AU1102" s="19">
        <v>0</v>
      </c>
      <c r="AV1102" s="19">
        <v>0</v>
      </c>
      <c r="AW1102" s="19">
        <v>0</v>
      </c>
      <c r="AX1102" s="19">
        <v>0</v>
      </c>
      <c r="AY1102" s="19">
        <v>0</v>
      </c>
      <c r="AZ1102" s="19">
        <v>4932240</v>
      </c>
      <c r="BA1102" s="19">
        <v>0</v>
      </c>
      <c r="BB1102" s="19">
        <v>0</v>
      </c>
      <c r="BC1102" s="19">
        <v>0</v>
      </c>
      <c r="BD1102" s="19">
        <v>0</v>
      </c>
      <c r="BE1102" s="19">
        <v>0</v>
      </c>
      <c r="BF1102" s="19">
        <v>0</v>
      </c>
      <c r="BG1102" s="19">
        <v>0</v>
      </c>
      <c r="BH1102" s="19">
        <v>0</v>
      </c>
      <c r="BI1102" s="19">
        <v>0</v>
      </c>
      <c r="BJ1102" s="19">
        <f t="shared" si="51"/>
        <v>4932240</v>
      </c>
      <c r="BK1102" s="19">
        <f t="shared" si="52"/>
        <v>4932240</v>
      </c>
      <c r="BL1102" s="19">
        <f t="shared" si="53"/>
        <v>9864480</v>
      </c>
    </row>
    <row r="1103" spans="1:64" x14ac:dyDescent="0.25">
      <c r="A1103" s="52" t="s">
        <v>2915</v>
      </c>
      <c r="B1103" s="78" t="s">
        <v>1254</v>
      </c>
      <c r="C1103" s="79">
        <v>8</v>
      </c>
      <c r="D1103" s="80" t="s">
        <v>23</v>
      </c>
      <c r="E1103" s="79" t="s">
        <v>434</v>
      </c>
      <c r="F1103" s="79" t="s">
        <v>604</v>
      </c>
      <c r="G1103" s="79" t="s">
        <v>816</v>
      </c>
      <c r="H1103" s="79" t="s">
        <v>624</v>
      </c>
      <c r="I1103" s="79" t="s">
        <v>817</v>
      </c>
      <c r="J1103" s="79" t="s">
        <v>626</v>
      </c>
      <c r="K1103" s="79" t="s">
        <v>447</v>
      </c>
      <c r="L1103" s="79" t="s">
        <v>606</v>
      </c>
      <c r="M1103" s="79" t="s">
        <v>619</v>
      </c>
      <c r="N1103" s="81">
        <v>1</v>
      </c>
      <c r="O1103" s="81">
        <v>1</v>
      </c>
      <c r="P1103" s="81">
        <v>1</v>
      </c>
      <c r="Q1103" s="81">
        <v>1</v>
      </c>
      <c r="R1103" s="81">
        <v>1</v>
      </c>
      <c r="S1103" s="81">
        <v>1</v>
      </c>
      <c r="T1103" s="81">
        <v>0</v>
      </c>
      <c r="U1103" s="81">
        <v>0</v>
      </c>
      <c r="V1103" s="81">
        <v>0</v>
      </c>
      <c r="W1103" s="102">
        <v>2725505</v>
      </c>
      <c r="X1103" s="102">
        <v>0</v>
      </c>
      <c r="Y1103" s="102">
        <v>0</v>
      </c>
      <c r="Z1103" s="102">
        <v>13468.54</v>
      </c>
      <c r="AA1103" s="102">
        <v>0</v>
      </c>
      <c r="AB1103" s="102">
        <v>0</v>
      </c>
      <c r="AC1103" s="102">
        <v>2725505</v>
      </c>
      <c r="AD1103" s="89">
        <v>44923</v>
      </c>
      <c r="AE1103" s="89">
        <v>47845</v>
      </c>
      <c r="AF1103" s="95">
        <v>2725505</v>
      </c>
      <c r="AG1103" s="84">
        <v>5.74</v>
      </c>
      <c r="AH1103" s="84">
        <v>8</v>
      </c>
      <c r="AI1103" s="85">
        <v>5.9299999999999999E-2</v>
      </c>
      <c r="AJ1103" s="86">
        <v>5.74</v>
      </c>
      <c r="AK1103" s="86">
        <v>8</v>
      </c>
      <c r="AL1103" s="87">
        <v>5.9299999999999999E-2</v>
      </c>
      <c r="AM1103" s="91" t="s">
        <v>620</v>
      </c>
      <c r="AN1103" s="91" t="s">
        <v>621</v>
      </c>
      <c r="AO1103" s="19">
        <v>0</v>
      </c>
      <c r="AP1103" s="19">
        <v>0</v>
      </c>
      <c r="AQ1103" s="19">
        <v>0</v>
      </c>
      <c r="AR1103" s="19">
        <v>0</v>
      </c>
      <c r="AS1103" s="19">
        <v>0</v>
      </c>
      <c r="AT1103" s="19">
        <v>1233060</v>
      </c>
      <c r="AU1103" s="19">
        <v>0</v>
      </c>
      <c r="AV1103" s="19">
        <v>0</v>
      </c>
      <c r="AW1103" s="19">
        <v>0</v>
      </c>
      <c r="AX1103" s="19">
        <v>0</v>
      </c>
      <c r="AY1103" s="19">
        <v>0</v>
      </c>
      <c r="AZ1103" s="19">
        <v>1233060</v>
      </c>
      <c r="BA1103" s="19">
        <v>0</v>
      </c>
      <c r="BB1103" s="19">
        <v>0</v>
      </c>
      <c r="BC1103" s="19">
        <v>0</v>
      </c>
      <c r="BD1103" s="19">
        <v>0</v>
      </c>
      <c r="BE1103" s="19">
        <v>0</v>
      </c>
      <c r="BF1103" s="19">
        <v>0</v>
      </c>
      <c r="BG1103" s="19">
        <v>0</v>
      </c>
      <c r="BH1103" s="19">
        <v>0</v>
      </c>
      <c r="BI1103" s="19">
        <v>0</v>
      </c>
      <c r="BJ1103" s="19">
        <f t="shared" si="51"/>
        <v>1233060</v>
      </c>
      <c r="BK1103" s="19">
        <f t="shared" si="52"/>
        <v>1233060</v>
      </c>
      <c r="BL1103" s="19">
        <f t="shared" si="53"/>
        <v>2466120</v>
      </c>
    </row>
    <row r="1104" spans="1:64" x14ac:dyDescent="0.25">
      <c r="A1104" s="52" t="s">
        <v>2916</v>
      </c>
      <c r="B1104" s="78" t="s">
        <v>1254</v>
      </c>
      <c r="C1104" s="79">
        <v>9</v>
      </c>
      <c r="D1104" s="80" t="s">
        <v>23</v>
      </c>
      <c r="E1104" s="79" t="s">
        <v>434</v>
      </c>
      <c r="F1104" s="79" t="s">
        <v>604</v>
      </c>
      <c r="G1104" s="79" t="s">
        <v>816</v>
      </c>
      <c r="H1104" s="79" t="s">
        <v>624</v>
      </c>
      <c r="I1104" s="79" t="s">
        <v>817</v>
      </c>
      <c r="J1104" s="79" t="s">
        <v>626</v>
      </c>
      <c r="K1104" s="79" t="s">
        <v>447</v>
      </c>
      <c r="L1104" s="79" t="s">
        <v>606</v>
      </c>
      <c r="M1104" s="79" t="s">
        <v>619</v>
      </c>
      <c r="N1104" s="81">
        <v>1</v>
      </c>
      <c r="O1104" s="81">
        <v>1</v>
      </c>
      <c r="P1104" s="81">
        <v>1</v>
      </c>
      <c r="Q1104" s="81">
        <v>1</v>
      </c>
      <c r="R1104" s="81">
        <v>1</v>
      </c>
      <c r="S1104" s="81">
        <v>1</v>
      </c>
      <c r="T1104" s="81">
        <v>0</v>
      </c>
      <c r="U1104" s="81">
        <v>0</v>
      </c>
      <c r="V1104" s="81">
        <v>0</v>
      </c>
      <c r="W1104" s="102">
        <v>81567.5</v>
      </c>
      <c r="X1104" s="102">
        <v>0</v>
      </c>
      <c r="Y1104" s="102">
        <v>0</v>
      </c>
      <c r="Z1104" s="102">
        <v>422.11</v>
      </c>
      <c r="AA1104" s="102">
        <v>0</v>
      </c>
      <c r="AB1104" s="102">
        <v>0</v>
      </c>
      <c r="AC1104" s="102">
        <v>81567.5</v>
      </c>
      <c r="AD1104" s="89">
        <v>44923</v>
      </c>
      <c r="AE1104" s="89">
        <v>48210</v>
      </c>
      <c r="AF1104" s="95">
        <v>81567.5</v>
      </c>
      <c r="AG1104" s="84">
        <v>6.74</v>
      </c>
      <c r="AH1104" s="84">
        <v>9</v>
      </c>
      <c r="AI1104" s="85">
        <v>6.2100000000000002E-2</v>
      </c>
      <c r="AJ1104" s="86">
        <v>6.74</v>
      </c>
      <c r="AK1104" s="86">
        <v>9</v>
      </c>
      <c r="AL1104" s="87">
        <v>6.2100000000000002E-2</v>
      </c>
      <c r="AM1104" s="91" t="s">
        <v>620</v>
      </c>
      <c r="AN1104" s="91" t="s">
        <v>621</v>
      </c>
      <c r="AO1104" s="19">
        <v>0</v>
      </c>
      <c r="AP1104" s="19">
        <v>0</v>
      </c>
      <c r="AQ1104" s="19">
        <v>0</v>
      </c>
      <c r="AR1104" s="19">
        <v>0</v>
      </c>
      <c r="AS1104" s="19">
        <v>0</v>
      </c>
      <c r="AT1104" s="19">
        <v>7129500</v>
      </c>
      <c r="AU1104" s="19">
        <v>0</v>
      </c>
      <c r="AV1104" s="19">
        <v>0</v>
      </c>
      <c r="AW1104" s="19">
        <v>0</v>
      </c>
      <c r="AX1104" s="19">
        <v>0</v>
      </c>
      <c r="AY1104" s="19">
        <v>0</v>
      </c>
      <c r="AZ1104" s="19">
        <v>7129500</v>
      </c>
      <c r="BA1104" s="19">
        <v>0</v>
      </c>
      <c r="BB1104" s="19">
        <v>0</v>
      </c>
      <c r="BC1104" s="19">
        <v>0</v>
      </c>
      <c r="BD1104" s="19">
        <v>0</v>
      </c>
      <c r="BE1104" s="19">
        <v>0</v>
      </c>
      <c r="BF1104" s="19">
        <v>7129500</v>
      </c>
      <c r="BG1104" s="19">
        <v>0</v>
      </c>
      <c r="BH1104" s="19">
        <v>0</v>
      </c>
      <c r="BI1104" s="19">
        <v>0</v>
      </c>
      <c r="BJ1104" s="19">
        <f t="shared" si="51"/>
        <v>7129500</v>
      </c>
      <c r="BK1104" s="19">
        <f t="shared" si="52"/>
        <v>14259000</v>
      </c>
      <c r="BL1104" s="19">
        <f t="shared" si="53"/>
        <v>21388500</v>
      </c>
    </row>
    <row r="1105" spans="1:64" x14ac:dyDescent="0.25">
      <c r="A1105" s="52" t="s">
        <v>2917</v>
      </c>
      <c r="B1105" s="78" t="s">
        <v>1255</v>
      </c>
      <c r="C1105" s="79">
        <v>1</v>
      </c>
      <c r="D1105" s="80" t="s">
        <v>23</v>
      </c>
      <c r="E1105" s="79" t="s">
        <v>434</v>
      </c>
      <c r="F1105" s="79" t="s">
        <v>604</v>
      </c>
      <c r="G1105" s="79" t="s">
        <v>54</v>
      </c>
      <c r="H1105" s="79" t="s">
        <v>617</v>
      </c>
      <c r="I1105" s="79" t="s">
        <v>605</v>
      </c>
      <c r="J1105" s="79" t="s">
        <v>618</v>
      </c>
      <c r="K1105" s="79" t="s">
        <v>554</v>
      </c>
      <c r="L1105" s="79" t="s">
        <v>606</v>
      </c>
      <c r="M1105" s="79" t="s">
        <v>619</v>
      </c>
      <c r="N1105" s="81">
        <v>1</v>
      </c>
      <c r="O1105" s="81">
        <v>1</v>
      </c>
      <c r="P1105" s="81">
        <v>1</v>
      </c>
      <c r="Q1105" s="81">
        <v>0</v>
      </c>
      <c r="R1105" s="81">
        <v>0</v>
      </c>
      <c r="S1105" s="81">
        <v>1</v>
      </c>
      <c r="T1105" s="81">
        <v>1</v>
      </c>
      <c r="U1105" s="81">
        <v>1</v>
      </c>
      <c r="V1105" s="81">
        <v>0</v>
      </c>
      <c r="W1105" s="102">
        <v>200000000</v>
      </c>
      <c r="X1105" s="102">
        <v>0</v>
      </c>
      <c r="Y1105" s="102">
        <v>0</v>
      </c>
      <c r="Z1105" s="102">
        <v>0</v>
      </c>
      <c r="AA1105" s="102">
        <v>0</v>
      </c>
      <c r="AB1105" s="102">
        <v>0</v>
      </c>
      <c r="AC1105" s="102">
        <v>200000000</v>
      </c>
      <c r="AD1105" s="89">
        <v>44698</v>
      </c>
      <c r="AE1105" s="89">
        <v>48351</v>
      </c>
      <c r="AF1105" s="95">
        <v>200000000</v>
      </c>
      <c r="AG1105" s="84">
        <v>7.13</v>
      </c>
      <c r="AH1105" s="84">
        <v>10</v>
      </c>
      <c r="AI1105" s="85">
        <v>7.8262999999999999E-2</v>
      </c>
      <c r="AJ1105" s="86">
        <v>7.13</v>
      </c>
      <c r="AK1105" s="86">
        <v>10</v>
      </c>
      <c r="AL1105" s="87">
        <v>7.8262999999999999E-2</v>
      </c>
      <c r="AM1105" s="91" t="s">
        <v>620</v>
      </c>
      <c r="AN1105" s="91" t="s">
        <v>621</v>
      </c>
      <c r="AO1105" s="19">
        <v>0</v>
      </c>
      <c r="AP1105" s="19">
        <v>0</v>
      </c>
      <c r="AQ1105" s="19">
        <v>0</v>
      </c>
      <c r="AR1105" s="19">
        <v>0</v>
      </c>
      <c r="AS1105" s="19">
        <v>0</v>
      </c>
      <c r="AT1105" s="19">
        <v>64819.29</v>
      </c>
      <c r="AU1105" s="19">
        <v>0</v>
      </c>
      <c r="AV1105" s="19">
        <v>0</v>
      </c>
      <c r="AW1105" s="19">
        <v>0</v>
      </c>
      <c r="AX1105" s="19">
        <v>0</v>
      </c>
      <c r="AY1105" s="19">
        <v>0</v>
      </c>
      <c r="AZ1105" s="19">
        <v>64819.29</v>
      </c>
      <c r="BA1105" s="19">
        <v>0</v>
      </c>
      <c r="BB1105" s="19">
        <v>0</v>
      </c>
      <c r="BC1105" s="19">
        <v>0</v>
      </c>
      <c r="BD1105" s="19">
        <v>0</v>
      </c>
      <c r="BE1105" s="19">
        <v>0</v>
      </c>
      <c r="BF1105" s="19">
        <v>64819.29</v>
      </c>
      <c r="BG1105" s="19">
        <v>0</v>
      </c>
      <c r="BH1105" s="19">
        <v>0</v>
      </c>
      <c r="BI1105" s="19">
        <v>0</v>
      </c>
      <c r="BJ1105" s="19">
        <f t="shared" si="51"/>
        <v>64819.29</v>
      </c>
      <c r="BK1105" s="19">
        <f t="shared" si="52"/>
        <v>129638.58</v>
      </c>
      <c r="BL1105" s="19">
        <f t="shared" si="53"/>
        <v>194457.87</v>
      </c>
    </row>
    <row r="1106" spans="1:64" x14ac:dyDescent="0.25">
      <c r="A1106" s="52" t="s">
        <v>2918</v>
      </c>
      <c r="B1106" s="78" t="s">
        <v>1256</v>
      </c>
      <c r="C1106" s="79">
        <v>1</v>
      </c>
      <c r="D1106" s="80" t="s">
        <v>23</v>
      </c>
      <c r="E1106" s="79" t="s">
        <v>434</v>
      </c>
      <c r="F1106" s="79" t="s">
        <v>604</v>
      </c>
      <c r="G1106" s="79" t="s">
        <v>54</v>
      </c>
      <c r="H1106" s="79" t="s">
        <v>617</v>
      </c>
      <c r="I1106" s="79" t="s">
        <v>605</v>
      </c>
      <c r="J1106" s="79" t="s">
        <v>618</v>
      </c>
      <c r="K1106" s="79" t="s">
        <v>554</v>
      </c>
      <c r="L1106" s="79" t="s">
        <v>606</v>
      </c>
      <c r="M1106" s="79" t="s">
        <v>619</v>
      </c>
      <c r="N1106" s="81">
        <v>1</v>
      </c>
      <c r="O1106" s="81">
        <v>1</v>
      </c>
      <c r="P1106" s="81">
        <v>1</v>
      </c>
      <c r="Q1106" s="81">
        <v>0</v>
      </c>
      <c r="R1106" s="81">
        <v>0</v>
      </c>
      <c r="S1106" s="81">
        <v>1</v>
      </c>
      <c r="T1106" s="81">
        <v>1</v>
      </c>
      <c r="U1106" s="81">
        <v>1</v>
      </c>
      <c r="V1106" s="81">
        <v>0</v>
      </c>
      <c r="W1106" s="102">
        <v>200000000</v>
      </c>
      <c r="X1106" s="102">
        <v>0</v>
      </c>
      <c r="Y1106" s="102">
        <v>0</v>
      </c>
      <c r="Z1106" s="102">
        <v>0</v>
      </c>
      <c r="AA1106" s="102">
        <v>0</v>
      </c>
      <c r="AB1106" s="102">
        <v>0</v>
      </c>
      <c r="AC1106" s="102">
        <v>200000000</v>
      </c>
      <c r="AD1106" s="89">
        <v>44984</v>
      </c>
      <c r="AE1106" s="89">
        <v>48637</v>
      </c>
      <c r="AF1106" s="95">
        <v>200000000</v>
      </c>
      <c r="AG1106" s="84">
        <v>7.91</v>
      </c>
      <c r="AH1106" s="84">
        <v>10</v>
      </c>
      <c r="AI1106" s="85">
        <v>7.8262999999999999E-2</v>
      </c>
      <c r="AJ1106" s="86">
        <v>7.91</v>
      </c>
      <c r="AK1106" s="86">
        <v>10</v>
      </c>
      <c r="AL1106" s="87">
        <v>7.8262999999999999E-2</v>
      </c>
      <c r="AM1106" s="91" t="s">
        <v>620</v>
      </c>
      <c r="AN1106" s="91" t="s">
        <v>621</v>
      </c>
      <c r="AO1106" s="19">
        <v>0</v>
      </c>
      <c r="AP1106" s="19">
        <v>0</v>
      </c>
      <c r="AQ1106" s="19">
        <v>0</v>
      </c>
      <c r="AR1106" s="19">
        <v>0</v>
      </c>
      <c r="AS1106" s="19">
        <v>0</v>
      </c>
      <c r="AT1106" s="19">
        <v>1695457.5</v>
      </c>
      <c r="AU1106" s="19">
        <v>0</v>
      </c>
      <c r="AV1106" s="19">
        <v>0</v>
      </c>
      <c r="AW1106" s="19">
        <v>0</v>
      </c>
      <c r="AX1106" s="19">
        <v>0</v>
      </c>
      <c r="AY1106" s="19">
        <v>0</v>
      </c>
      <c r="AZ1106" s="19">
        <v>1695457.5</v>
      </c>
      <c r="BA1106" s="19">
        <v>0</v>
      </c>
      <c r="BB1106" s="19">
        <v>0</v>
      </c>
      <c r="BC1106" s="19">
        <v>0</v>
      </c>
      <c r="BD1106" s="19">
        <v>0</v>
      </c>
      <c r="BE1106" s="19">
        <v>0</v>
      </c>
      <c r="BF1106" s="19">
        <v>0</v>
      </c>
      <c r="BG1106" s="19">
        <v>0</v>
      </c>
      <c r="BH1106" s="19">
        <v>0</v>
      </c>
      <c r="BI1106" s="19">
        <v>0</v>
      </c>
      <c r="BJ1106" s="19">
        <f t="shared" si="51"/>
        <v>1695457.5</v>
      </c>
      <c r="BK1106" s="19">
        <f t="shared" si="52"/>
        <v>1695457.5</v>
      </c>
      <c r="BL1106" s="19">
        <f t="shared" si="53"/>
        <v>3390915</v>
      </c>
    </row>
    <row r="1107" spans="1:64" x14ac:dyDescent="0.25">
      <c r="A1107" s="52" t="s">
        <v>2919</v>
      </c>
      <c r="B1107" s="78" t="s">
        <v>1257</v>
      </c>
      <c r="C1107" s="79">
        <v>1</v>
      </c>
      <c r="D1107" s="80" t="s">
        <v>23</v>
      </c>
      <c r="E1107" s="79" t="s">
        <v>434</v>
      </c>
      <c r="F1107" s="79" t="s">
        <v>604</v>
      </c>
      <c r="G1107" s="79" t="s">
        <v>871</v>
      </c>
      <c r="H1107" s="79" t="s">
        <v>617</v>
      </c>
      <c r="I1107" s="79" t="s">
        <v>609</v>
      </c>
      <c r="J1107" s="79" t="s">
        <v>618</v>
      </c>
      <c r="K1107" s="79" t="s">
        <v>871</v>
      </c>
      <c r="L1107" s="79" t="s">
        <v>606</v>
      </c>
      <c r="M1107" s="79" t="s">
        <v>619</v>
      </c>
      <c r="N1107" s="81">
        <v>1</v>
      </c>
      <c r="O1107" s="81">
        <v>1</v>
      </c>
      <c r="P1107" s="81">
        <v>1</v>
      </c>
      <c r="Q1107" s="81">
        <v>0</v>
      </c>
      <c r="R1107" s="81">
        <v>1</v>
      </c>
      <c r="S1107" s="81">
        <v>1</v>
      </c>
      <c r="T1107" s="81">
        <v>1</v>
      </c>
      <c r="U1107" s="81">
        <v>0</v>
      </c>
      <c r="V1107" s="81">
        <v>0</v>
      </c>
      <c r="W1107" s="102">
        <v>160000000</v>
      </c>
      <c r="X1107" s="102">
        <v>0</v>
      </c>
      <c r="Y1107" s="102">
        <v>0</v>
      </c>
      <c r="Z1107" s="102">
        <v>4932240</v>
      </c>
      <c r="AA1107" s="102">
        <v>0</v>
      </c>
      <c r="AB1107" s="102">
        <v>0</v>
      </c>
      <c r="AC1107" s="102">
        <v>160000000</v>
      </c>
      <c r="AD1107" s="89">
        <v>44987</v>
      </c>
      <c r="AE1107" s="89">
        <v>46083</v>
      </c>
      <c r="AF1107" s="95">
        <v>160000000</v>
      </c>
      <c r="AG1107" s="84">
        <v>0.92</v>
      </c>
      <c r="AH1107" s="84">
        <v>3</v>
      </c>
      <c r="AI1107" s="85">
        <v>6.1652999999999999E-2</v>
      </c>
      <c r="AJ1107" s="86">
        <v>0.92</v>
      </c>
      <c r="AK1107" s="86">
        <v>3</v>
      </c>
      <c r="AL1107" s="87">
        <v>6.1652999999999999E-2</v>
      </c>
      <c r="AM1107" s="91" t="s">
        <v>620</v>
      </c>
      <c r="AN1107" s="91" t="s">
        <v>621</v>
      </c>
      <c r="AO1107" s="19">
        <v>0</v>
      </c>
      <c r="AP1107" s="19">
        <v>0</v>
      </c>
      <c r="AQ1107" s="19">
        <v>0</v>
      </c>
      <c r="AR1107" s="19">
        <v>0</v>
      </c>
      <c r="AS1107" s="19">
        <v>0</v>
      </c>
      <c r="AT1107" s="19">
        <v>924795</v>
      </c>
      <c r="AU1107" s="19">
        <v>0</v>
      </c>
      <c r="AV1107" s="19">
        <v>0</v>
      </c>
      <c r="AW1107" s="19">
        <v>0</v>
      </c>
      <c r="AX1107" s="19">
        <v>0</v>
      </c>
      <c r="AY1107" s="19">
        <v>0</v>
      </c>
      <c r="AZ1107" s="19">
        <v>924795</v>
      </c>
      <c r="BA1107" s="19">
        <v>0</v>
      </c>
      <c r="BB1107" s="19">
        <v>0</v>
      </c>
      <c r="BC1107" s="19">
        <v>0</v>
      </c>
      <c r="BD1107" s="19">
        <v>0</v>
      </c>
      <c r="BE1107" s="19">
        <v>0</v>
      </c>
      <c r="BF1107" s="19">
        <v>0</v>
      </c>
      <c r="BG1107" s="19">
        <v>0</v>
      </c>
      <c r="BH1107" s="19">
        <v>0</v>
      </c>
      <c r="BI1107" s="19">
        <v>0</v>
      </c>
      <c r="BJ1107" s="19">
        <f t="shared" si="51"/>
        <v>924795</v>
      </c>
      <c r="BK1107" s="19">
        <f t="shared" si="52"/>
        <v>924795</v>
      </c>
      <c r="BL1107" s="19">
        <f t="shared" si="53"/>
        <v>1849590</v>
      </c>
    </row>
    <row r="1108" spans="1:64" x14ac:dyDescent="0.25">
      <c r="A1108" s="52" t="s">
        <v>2920</v>
      </c>
      <c r="B1108" s="78" t="s">
        <v>1258</v>
      </c>
      <c r="C1108" s="79">
        <v>1</v>
      </c>
      <c r="D1108" s="80" t="s">
        <v>23</v>
      </c>
      <c r="E1108" s="79" t="s">
        <v>434</v>
      </c>
      <c r="F1108" s="79" t="s">
        <v>604</v>
      </c>
      <c r="G1108" s="79" t="s">
        <v>871</v>
      </c>
      <c r="H1108" s="79" t="s">
        <v>617</v>
      </c>
      <c r="I1108" s="79" t="s">
        <v>609</v>
      </c>
      <c r="J1108" s="79" t="s">
        <v>618</v>
      </c>
      <c r="K1108" s="79" t="s">
        <v>871</v>
      </c>
      <c r="L1108" s="79" t="s">
        <v>606</v>
      </c>
      <c r="M1108" s="79" t="s">
        <v>619</v>
      </c>
      <c r="N1108" s="81">
        <v>1</v>
      </c>
      <c r="O1108" s="81">
        <v>1</v>
      </c>
      <c r="P1108" s="81">
        <v>1</v>
      </c>
      <c r="Q1108" s="81">
        <v>0</v>
      </c>
      <c r="R1108" s="81">
        <v>1</v>
      </c>
      <c r="S1108" s="81">
        <v>1</v>
      </c>
      <c r="T1108" s="81">
        <v>1</v>
      </c>
      <c r="U1108" s="81">
        <v>0</v>
      </c>
      <c r="V1108" s="81">
        <v>0</v>
      </c>
      <c r="W1108" s="102">
        <v>40000000</v>
      </c>
      <c r="X1108" s="102">
        <v>0</v>
      </c>
      <c r="Y1108" s="102">
        <v>0</v>
      </c>
      <c r="Z1108" s="102">
        <v>1233060</v>
      </c>
      <c r="AA1108" s="102">
        <v>0</v>
      </c>
      <c r="AB1108" s="102">
        <v>0</v>
      </c>
      <c r="AC1108" s="102">
        <v>40000000</v>
      </c>
      <c r="AD1108" s="89">
        <v>44987</v>
      </c>
      <c r="AE1108" s="89">
        <v>46083</v>
      </c>
      <c r="AF1108" s="95">
        <v>40000000</v>
      </c>
      <c r="AG1108" s="84">
        <v>0.92</v>
      </c>
      <c r="AH1108" s="84">
        <v>3</v>
      </c>
      <c r="AI1108" s="85">
        <v>6.1652999999999999E-2</v>
      </c>
      <c r="AJ1108" s="86">
        <v>0.92</v>
      </c>
      <c r="AK1108" s="86">
        <v>3</v>
      </c>
      <c r="AL1108" s="87">
        <v>6.1652999999999999E-2</v>
      </c>
      <c r="AM1108" s="91" t="s">
        <v>620</v>
      </c>
      <c r="AN1108" s="91" t="s">
        <v>621</v>
      </c>
      <c r="AO1108" s="19">
        <v>0</v>
      </c>
      <c r="AP1108" s="19">
        <v>0</v>
      </c>
      <c r="AQ1108" s="19">
        <v>0</v>
      </c>
      <c r="AR1108" s="19">
        <v>0</v>
      </c>
      <c r="AS1108" s="19">
        <v>0</v>
      </c>
      <c r="AT1108" s="19">
        <v>55918.080000000002</v>
      </c>
      <c r="AU1108" s="19">
        <v>0</v>
      </c>
      <c r="AV1108" s="19">
        <v>0</v>
      </c>
      <c r="AW1108" s="19">
        <v>0</v>
      </c>
      <c r="AX1108" s="19">
        <v>0</v>
      </c>
      <c r="AY1108" s="19">
        <v>0</v>
      </c>
      <c r="AZ1108" s="19">
        <v>55918.080000000002</v>
      </c>
      <c r="BA1108" s="19">
        <v>0</v>
      </c>
      <c r="BB1108" s="19">
        <v>0</v>
      </c>
      <c r="BC1108" s="19">
        <v>0</v>
      </c>
      <c r="BD1108" s="19">
        <v>0</v>
      </c>
      <c r="BE1108" s="19">
        <v>0</v>
      </c>
      <c r="BF1108" s="19">
        <v>55918.080000000002</v>
      </c>
      <c r="BG1108" s="19">
        <v>0</v>
      </c>
      <c r="BH1108" s="19">
        <v>0</v>
      </c>
      <c r="BI1108" s="19">
        <v>0</v>
      </c>
      <c r="BJ1108" s="19">
        <f t="shared" si="51"/>
        <v>55918.080000000002</v>
      </c>
      <c r="BK1108" s="19">
        <f t="shared" si="52"/>
        <v>111836.16</v>
      </c>
      <c r="BL1108" s="19">
        <f t="shared" si="53"/>
        <v>167754.23999999999</v>
      </c>
    </row>
    <row r="1109" spans="1:64" x14ac:dyDescent="0.25">
      <c r="A1109" s="52" t="s">
        <v>2921</v>
      </c>
      <c r="B1109" s="78" t="s">
        <v>1259</v>
      </c>
      <c r="C1109" s="79">
        <v>1</v>
      </c>
      <c r="D1109" s="80" t="s">
        <v>23</v>
      </c>
      <c r="E1109" s="79" t="s">
        <v>434</v>
      </c>
      <c r="F1109" s="79" t="s">
        <v>604</v>
      </c>
      <c r="G1109" s="79" t="s">
        <v>54</v>
      </c>
      <c r="H1109" s="79" t="s">
        <v>617</v>
      </c>
      <c r="I1109" s="79" t="s">
        <v>605</v>
      </c>
      <c r="J1109" s="79" t="s">
        <v>618</v>
      </c>
      <c r="K1109" s="79" t="s">
        <v>554</v>
      </c>
      <c r="L1109" s="79" t="s">
        <v>606</v>
      </c>
      <c r="M1109" s="79" t="s">
        <v>619</v>
      </c>
      <c r="N1109" s="81">
        <v>1</v>
      </c>
      <c r="O1109" s="81">
        <v>1</v>
      </c>
      <c r="P1109" s="81">
        <v>1</v>
      </c>
      <c r="Q1109" s="81">
        <v>0</v>
      </c>
      <c r="R1109" s="81">
        <v>0</v>
      </c>
      <c r="S1109" s="81">
        <v>1</v>
      </c>
      <c r="T1109" s="81">
        <v>1</v>
      </c>
      <c r="U1109" s="81">
        <v>1</v>
      </c>
      <c r="V1109" s="81">
        <v>0</v>
      </c>
      <c r="W1109" s="102">
        <v>200000000</v>
      </c>
      <c r="X1109" s="102">
        <v>0</v>
      </c>
      <c r="Y1109" s="102">
        <v>0</v>
      </c>
      <c r="Z1109" s="102">
        <v>7129500</v>
      </c>
      <c r="AA1109" s="102">
        <v>0</v>
      </c>
      <c r="AB1109" s="102">
        <v>0</v>
      </c>
      <c r="AC1109" s="102">
        <v>200000000</v>
      </c>
      <c r="AD1109" s="89">
        <v>44995</v>
      </c>
      <c r="AE1109" s="89">
        <v>46822</v>
      </c>
      <c r="AF1109" s="95">
        <v>200000000</v>
      </c>
      <c r="AG1109" s="84">
        <v>2.94</v>
      </c>
      <c r="AH1109" s="84">
        <v>5</v>
      </c>
      <c r="AI1109" s="85">
        <v>7.1294999999999997E-2</v>
      </c>
      <c r="AJ1109" s="86">
        <v>2.94</v>
      </c>
      <c r="AK1109" s="86">
        <v>5</v>
      </c>
      <c r="AL1109" s="87">
        <v>7.1294999999999997E-2</v>
      </c>
      <c r="AM1109" s="91" t="s">
        <v>620</v>
      </c>
      <c r="AN1109" s="91" t="s">
        <v>621</v>
      </c>
      <c r="AO1109" s="19">
        <v>0</v>
      </c>
      <c r="AP1109" s="19">
        <v>0</v>
      </c>
      <c r="AQ1109" s="19">
        <v>0</v>
      </c>
      <c r="AR1109" s="19">
        <v>0</v>
      </c>
      <c r="AS1109" s="19">
        <v>0</v>
      </c>
      <c r="AT1109" s="19">
        <v>7129500</v>
      </c>
      <c r="AU1109" s="19">
        <v>0</v>
      </c>
      <c r="AV1109" s="19">
        <v>0</v>
      </c>
      <c r="AW1109" s="19">
        <v>0</v>
      </c>
      <c r="AX1109" s="19">
        <v>0</v>
      </c>
      <c r="AY1109" s="19">
        <v>0</v>
      </c>
      <c r="AZ1109" s="19">
        <v>7129500</v>
      </c>
      <c r="BA1109" s="19">
        <v>0</v>
      </c>
      <c r="BB1109" s="19">
        <v>0</v>
      </c>
      <c r="BC1109" s="19">
        <v>0</v>
      </c>
      <c r="BD1109" s="19">
        <v>0</v>
      </c>
      <c r="BE1109" s="19">
        <v>0</v>
      </c>
      <c r="BF1109" s="19">
        <v>7129500</v>
      </c>
      <c r="BG1109" s="19">
        <v>0</v>
      </c>
      <c r="BH1109" s="19">
        <v>0</v>
      </c>
      <c r="BI1109" s="19">
        <v>0</v>
      </c>
      <c r="BJ1109" s="19">
        <f t="shared" si="51"/>
        <v>7129500</v>
      </c>
      <c r="BK1109" s="19">
        <f t="shared" si="52"/>
        <v>14259000</v>
      </c>
      <c r="BL1109" s="19">
        <f t="shared" si="53"/>
        <v>21388500</v>
      </c>
    </row>
    <row r="1110" spans="1:64" x14ac:dyDescent="0.25">
      <c r="A1110" s="52" t="s">
        <v>2922</v>
      </c>
      <c r="B1110" s="78" t="s">
        <v>1260</v>
      </c>
      <c r="C1110" s="79">
        <v>1</v>
      </c>
      <c r="D1110" s="80" t="s">
        <v>23</v>
      </c>
      <c r="E1110" s="79" t="s">
        <v>434</v>
      </c>
      <c r="F1110" s="79" t="s">
        <v>604</v>
      </c>
      <c r="G1110" s="79" t="s">
        <v>623</v>
      </c>
      <c r="H1110" s="79" t="s">
        <v>624</v>
      </c>
      <c r="I1110" s="79" t="s">
        <v>625</v>
      </c>
      <c r="J1110" s="79" t="s">
        <v>626</v>
      </c>
      <c r="K1110" s="79" t="s">
        <v>446</v>
      </c>
      <c r="L1110" s="79" t="s">
        <v>606</v>
      </c>
      <c r="M1110" s="79" t="s">
        <v>619</v>
      </c>
      <c r="N1110" s="81">
        <v>1</v>
      </c>
      <c r="O1110" s="81">
        <v>1</v>
      </c>
      <c r="P1110" s="81">
        <v>1</v>
      </c>
      <c r="Q1110" s="81">
        <v>1</v>
      </c>
      <c r="R1110" s="81">
        <v>1</v>
      </c>
      <c r="S1110" s="81">
        <v>1</v>
      </c>
      <c r="T1110" s="81">
        <v>0</v>
      </c>
      <c r="U1110" s="81">
        <v>0</v>
      </c>
      <c r="V1110" s="81">
        <v>0</v>
      </c>
      <c r="W1110" s="102">
        <v>1757286.92</v>
      </c>
      <c r="X1110" s="102">
        <v>0</v>
      </c>
      <c r="Y1110" s="102">
        <v>0</v>
      </c>
      <c r="Z1110" s="102">
        <v>64819.29</v>
      </c>
      <c r="AA1110" s="102">
        <v>0</v>
      </c>
      <c r="AB1110" s="102">
        <v>0</v>
      </c>
      <c r="AC1110" s="102">
        <v>1757286.92</v>
      </c>
      <c r="AD1110" s="89">
        <v>45000</v>
      </c>
      <c r="AE1110" s="89">
        <v>47192</v>
      </c>
      <c r="AF1110" s="95">
        <v>1757286.92</v>
      </c>
      <c r="AG1110" s="84">
        <v>3.96</v>
      </c>
      <c r="AH1110" s="84">
        <v>6</v>
      </c>
      <c r="AI1110" s="85">
        <v>7.3772000000000004E-2</v>
      </c>
      <c r="AJ1110" s="86">
        <v>3.96</v>
      </c>
      <c r="AK1110" s="86">
        <v>6</v>
      </c>
      <c r="AL1110" s="87">
        <v>7.3772000000000004E-2</v>
      </c>
      <c r="AM1110" s="91" t="s">
        <v>620</v>
      </c>
      <c r="AN1110" s="91" t="s">
        <v>621</v>
      </c>
      <c r="AO1110" s="19">
        <v>0</v>
      </c>
      <c r="AP1110" s="19">
        <v>0</v>
      </c>
      <c r="AQ1110" s="19">
        <v>0</v>
      </c>
      <c r="AR1110" s="19">
        <v>0</v>
      </c>
      <c r="AS1110" s="19">
        <v>0</v>
      </c>
      <c r="AT1110" s="19">
        <v>42063.06</v>
      </c>
      <c r="AU1110" s="19">
        <v>0</v>
      </c>
      <c r="AV1110" s="19">
        <v>0</v>
      </c>
      <c r="AW1110" s="19">
        <v>0</v>
      </c>
      <c r="AX1110" s="19">
        <v>0</v>
      </c>
      <c r="AY1110" s="19">
        <v>0</v>
      </c>
      <c r="AZ1110" s="19">
        <v>42063.06</v>
      </c>
      <c r="BA1110" s="19">
        <v>0</v>
      </c>
      <c r="BB1110" s="19">
        <v>0</v>
      </c>
      <c r="BC1110" s="19">
        <v>0</v>
      </c>
      <c r="BD1110" s="19">
        <v>0</v>
      </c>
      <c r="BE1110" s="19">
        <v>0</v>
      </c>
      <c r="BF1110" s="19">
        <v>42063.06</v>
      </c>
      <c r="BG1110" s="19">
        <v>0</v>
      </c>
      <c r="BH1110" s="19">
        <v>0</v>
      </c>
      <c r="BI1110" s="19">
        <v>0</v>
      </c>
      <c r="BJ1110" s="19">
        <f t="shared" si="51"/>
        <v>42063.06</v>
      </c>
      <c r="BK1110" s="19">
        <f t="shared" si="52"/>
        <v>84126.12</v>
      </c>
      <c r="BL1110" s="19">
        <f t="shared" si="53"/>
        <v>126189.18</v>
      </c>
    </row>
    <row r="1111" spans="1:64" x14ac:dyDescent="0.25">
      <c r="A1111" s="52" t="s">
        <v>2923</v>
      </c>
      <c r="B1111" s="78" t="s">
        <v>1261</v>
      </c>
      <c r="C1111" s="79">
        <v>1</v>
      </c>
      <c r="D1111" s="80" t="s">
        <v>23</v>
      </c>
      <c r="E1111" s="79" t="s">
        <v>434</v>
      </c>
      <c r="F1111" s="79" t="s">
        <v>604</v>
      </c>
      <c r="G1111" s="79" t="s">
        <v>871</v>
      </c>
      <c r="H1111" s="79" t="s">
        <v>617</v>
      </c>
      <c r="I1111" s="79" t="s">
        <v>609</v>
      </c>
      <c r="J1111" s="79" t="s">
        <v>618</v>
      </c>
      <c r="K1111" s="79" t="s">
        <v>871</v>
      </c>
      <c r="L1111" s="79" t="s">
        <v>606</v>
      </c>
      <c r="M1111" s="79" t="s">
        <v>619</v>
      </c>
      <c r="N1111" s="81">
        <v>1</v>
      </c>
      <c r="O1111" s="81">
        <v>1</v>
      </c>
      <c r="P1111" s="81">
        <v>1</v>
      </c>
      <c r="Q1111" s="81">
        <v>0</v>
      </c>
      <c r="R1111" s="81">
        <v>1</v>
      </c>
      <c r="S1111" s="81">
        <v>1</v>
      </c>
      <c r="T1111" s="81">
        <v>1</v>
      </c>
      <c r="U1111" s="81">
        <v>0</v>
      </c>
      <c r="V1111" s="81">
        <v>0</v>
      </c>
      <c r="W1111" s="102">
        <v>55000000</v>
      </c>
      <c r="X1111" s="102">
        <v>0</v>
      </c>
      <c r="Y1111" s="102">
        <v>0</v>
      </c>
      <c r="Z1111" s="102">
        <v>1695457.5</v>
      </c>
      <c r="AA1111" s="102">
        <v>0</v>
      </c>
      <c r="AB1111" s="102">
        <v>0</v>
      </c>
      <c r="AC1111" s="102">
        <v>55000000</v>
      </c>
      <c r="AD1111" s="89">
        <v>44987</v>
      </c>
      <c r="AE1111" s="89">
        <v>46083</v>
      </c>
      <c r="AF1111" s="95">
        <v>55000000</v>
      </c>
      <c r="AG1111" s="84">
        <v>0.92</v>
      </c>
      <c r="AH1111" s="84">
        <v>3</v>
      </c>
      <c r="AI1111" s="85">
        <v>6.1652999999999999E-2</v>
      </c>
      <c r="AJ1111" s="86">
        <v>0.92</v>
      </c>
      <c r="AK1111" s="86">
        <v>3</v>
      </c>
      <c r="AL1111" s="87">
        <v>6.1652999999999999E-2</v>
      </c>
      <c r="AM1111" s="91" t="s">
        <v>620</v>
      </c>
      <c r="AN1111" s="91" t="s">
        <v>621</v>
      </c>
      <c r="AO1111" s="19">
        <v>0</v>
      </c>
      <c r="AP1111" s="19">
        <v>0</v>
      </c>
      <c r="AQ1111" s="19">
        <v>0</v>
      </c>
      <c r="AR1111" s="19">
        <v>0</v>
      </c>
      <c r="AS1111" s="19">
        <v>0</v>
      </c>
      <c r="AT1111" s="19">
        <v>83293.539999999994</v>
      </c>
      <c r="AU1111" s="19">
        <v>0</v>
      </c>
      <c r="AV1111" s="19">
        <v>0</v>
      </c>
      <c r="AW1111" s="19">
        <v>0</v>
      </c>
      <c r="AX1111" s="19">
        <v>0</v>
      </c>
      <c r="AY1111" s="19">
        <v>0</v>
      </c>
      <c r="AZ1111" s="19">
        <v>83293.539999999994</v>
      </c>
      <c r="BA1111" s="19">
        <v>0</v>
      </c>
      <c r="BB1111" s="19">
        <v>0</v>
      </c>
      <c r="BC1111" s="19">
        <v>0</v>
      </c>
      <c r="BD1111" s="19">
        <v>0</v>
      </c>
      <c r="BE1111" s="19">
        <v>0</v>
      </c>
      <c r="BF1111" s="19">
        <v>83293.539999999994</v>
      </c>
      <c r="BG1111" s="19">
        <v>0</v>
      </c>
      <c r="BH1111" s="19">
        <v>0</v>
      </c>
      <c r="BI1111" s="19">
        <v>0</v>
      </c>
      <c r="BJ1111" s="19">
        <f t="shared" si="51"/>
        <v>83293.539999999994</v>
      </c>
      <c r="BK1111" s="19">
        <f t="shared" si="52"/>
        <v>166587.07999999999</v>
      </c>
      <c r="BL1111" s="19">
        <f t="shared" si="53"/>
        <v>249880.62</v>
      </c>
    </row>
    <row r="1112" spans="1:64" x14ac:dyDescent="0.25">
      <c r="A1112" s="52" t="s">
        <v>2924</v>
      </c>
      <c r="B1112" s="78" t="s">
        <v>1262</v>
      </c>
      <c r="C1112" s="79">
        <v>1</v>
      </c>
      <c r="D1112" s="80" t="s">
        <v>23</v>
      </c>
      <c r="E1112" s="79" t="s">
        <v>434</v>
      </c>
      <c r="F1112" s="79" t="s">
        <v>604</v>
      </c>
      <c r="G1112" s="79" t="s">
        <v>871</v>
      </c>
      <c r="H1112" s="79" t="s">
        <v>617</v>
      </c>
      <c r="I1112" s="79" t="s">
        <v>609</v>
      </c>
      <c r="J1112" s="79" t="s">
        <v>618</v>
      </c>
      <c r="K1112" s="79" t="s">
        <v>871</v>
      </c>
      <c r="L1112" s="79" t="s">
        <v>606</v>
      </c>
      <c r="M1112" s="79" t="s">
        <v>619</v>
      </c>
      <c r="N1112" s="81">
        <v>1</v>
      </c>
      <c r="O1112" s="81">
        <v>1</v>
      </c>
      <c r="P1112" s="81">
        <v>1</v>
      </c>
      <c r="Q1112" s="81">
        <v>0</v>
      </c>
      <c r="R1112" s="81">
        <v>1</v>
      </c>
      <c r="S1112" s="81">
        <v>1</v>
      </c>
      <c r="T1112" s="81">
        <v>1</v>
      </c>
      <c r="U1112" s="81">
        <v>0</v>
      </c>
      <c r="V1112" s="81">
        <v>0</v>
      </c>
      <c r="W1112" s="102">
        <v>30000000</v>
      </c>
      <c r="X1112" s="102">
        <v>0</v>
      </c>
      <c r="Y1112" s="102">
        <v>0</v>
      </c>
      <c r="Z1112" s="102">
        <v>924795</v>
      </c>
      <c r="AA1112" s="102">
        <v>0</v>
      </c>
      <c r="AB1112" s="102">
        <v>0</v>
      </c>
      <c r="AC1112" s="102">
        <v>30000000</v>
      </c>
      <c r="AD1112" s="89">
        <v>44987</v>
      </c>
      <c r="AE1112" s="89">
        <v>46083</v>
      </c>
      <c r="AF1112" s="95">
        <v>30000000</v>
      </c>
      <c r="AG1112" s="84">
        <v>0.92</v>
      </c>
      <c r="AH1112" s="84">
        <v>3</v>
      </c>
      <c r="AI1112" s="85">
        <v>6.1652999999999999E-2</v>
      </c>
      <c r="AJ1112" s="86">
        <v>0.92</v>
      </c>
      <c r="AK1112" s="86">
        <v>3</v>
      </c>
      <c r="AL1112" s="87">
        <v>6.1652999999999999E-2</v>
      </c>
      <c r="AM1112" s="91" t="s">
        <v>620</v>
      </c>
      <c r="AN1112" s="91" t="s">
        <v>621</v>
      </c>
      <c r="AO1112" s="19">
        <v>0</v>
      </c>
      <c r="AP1112" s="19">
        <v>0</v>
      </c>
      <c r="AQ1112" s="19">
        <v>0</v>
      </c>
      <c r="AR1112" s="19">
        <v>0</v>
      </c>
      <c r="AS1112" s="19">
        <v>0</v>
      </c>
      <c r="AT1112" s="19">
        <v>30346.87</v>
      </c>
      <c r="AU1112" s="19">
        <v>0</v>
      </c>
      <c r="AV1112" s="19">
        <v>0</v>
      </c>
      <c r="AW1112" s="19">
        <v>0</v>
      </c>
      <c r="AX1112" s="19">
        <v>0</v>
      </c>
      <c r="AY1112" s="19">
        <v>0</v>
      </c>
      <c r="AZ1112" s="19">
        <v>30346.87</v>
      </c>
      <c r="BA1112" s="19">
        <v>0</v>
      </c>
      <c r="BB1112" s="19">
        <v>0</v>
      </c>
      <c r="BC1112" s="19">
        <v>0</v>
      </c>
      <c r="BD1112" s="19">
        <v>0</v>
      </c>
      <c r="BE1112" s="19">
        <v>0</v>
      </c>
      <c r="BF1112" s="19">
        <v>30346.87</v>
      </c>
      <c r="BG1112" s="19">
        <v>0</v>
      </c>
      <c r="BH1112" s="19">
        <v>0</v>
      </c>
      <c r="BI1112" s="19">
        <v>0</v>
      </c>
      <c r="BJ1112" s="19">
        <f t="shared" si="51"/>
        <v>30346.87</v>
      </c>
      <c r="BK1112" s="19">
        <f t="shared" si="52"/>
        <v>60693.74</v>
      </c>
      <c r="BL1112" s="19">
        <f t="shared" si="53"/>
        <v>91040.61</v>
      </c>
    </row>
    <row r="1113" spans="1:64" x14ac:dyDescent="0.25">
      <c r="A1113" s="52" t="s">
        <v>2925</v>
      </c>
      <c r="B1113" s="78" t="s">
        <v>1263</v>
      </c>
      <c r="C1113" s="79">
        <v>1</v>
      </c>
      <c r="D1113" s="80" t="s">
        <v>23</v>
      </c>
      <c r="E1113" s="79" t="s">
        <v>434</v>
      </c>
      <c r="F1113" s="79" t="s">
        <v>604</v>
      </c>
      <c r="G1113" s="79" t="s">
        <v>623</v>
      </c>
      <c r="H1113" s="79" t="s">
        <v>624</v>
      </c>
      <c r="I1113" s="79" t="s">
        <v>625</v>
      </c>
      <c r="J1113" s="79" t="s">
        <v>626</v>
      </c>
      <c r="K1113" s="79" t="s">
        <v>446</v>
      </c>
      <c r="L1113" s="79" t="s">
        <v>606</v>
      </c>
      <c r="M1113" s="79" t="s">
        <v>619</v>
      </c>
      <c r="N1113" s="81">
        <v>1</v>
      </c>
      <c r="O1113" s="81">
        <v>1</v>
      </c>
      <c r="P1113" s="81">
        <v>1</v>
      </c>
      <c r="Q1113" s="81">
        <v>1</v>
      </c>
      <c r="R1113" s="81">
        <v>1</v>
      </c>
      <c r="S1113" s="81">
        <v>1</v>
      </c>
      <c r="T1113" s="81">
        <v>0</v>
      </c>
      <c r="U1113" s="81">
        <v>0</v>
      </c>
      <c r="V1113" s="81">
        <v>0</v>
      </c>
      <c r="W1113" s="102">
        <v>1515970.29</v>
      </c>
      <c r="X1113" s="102">
        <v>0</v>
      </c>
      <c r="Y1113" s="102">
        <v>0</v>
      </c>
      <c r="Z1113" s="102">
        <v>55918.080000000002</v>
      </c>
      <c r="AA1113" s="102">
        <v>0</v>
      </c>
      <c r="AB1113" s="102">
        <v>0</v>
      </c>
      <c r="AC1113" s="102">
        <v>1515970.29</v>
      </c>
      <c r="AD1113" s="89">
        <v>45000</v>
      </c>
      <c r="AE1113" s="89">
        <v>47192</v>
      </c>
      <c r="AF1113" s="95">
        <v>1515970.29</v>
      </c>
      <c r="AG1113" s="84">
        <v>3.96</v>
      </c>
      <c r="AH1113" s="84">
        <v>6</v>
      </c>
      <c r="AI1113" s="85">
        <v>7.3772000000000004E-2</v>
      </c>
      <c r="AJ1113" s="86">
        <v>3.96</v>
      </c>
      <c r="AK1113" s="86">
        <v>6</v>
      </c>
      <c r="AL1113" s="87">
        <v>7.3772000000000004E-2</v>
      </c>
      <c r="AM1113" s="91" t="s">
        <v>620</v>
      </c>
      <c r="AN1113" s="91" t="s">
        <v>621</v>
      </c>
      <c r="AO1113" s="19">
        <v>0</v>
      </c>
      <c r="AP1113" s="19">
        <v>0</v>
      </c>
      <c r="AQ1113" s="19">
        <v>0</v>
      </c>
      <c r="AR1113" s="19">
        <v>0</v>
      </c>
      <c r="AS1113" s="19">
        <v>0</v>
      </c>
      <c r="AT1113" s="19">
        <v>74239.820000000007</v>
      </c>
      <c r="AU1113" s="19">
        <v>0</v>
      </c>
      <c r="AV1113" s="19">
        <v>0</v>
      </c>
      <c r="AW1113" s="19">
        <v>0</v>
      </c>
      <c r="AX1113" s="19">
        <v>0</v>
      </c>
      <c r="AY1113" s="19">
        <v>0</v>
      </c>
      <c r="AZ1113" s="19">
        <v>74239.820000000007</v>
      </c>
      <c r="BA1113" s="19">
        <v>0</v>
      </c>
      <c r="BB1113" s="19">
        <v>0</v>
      </c>
      <c r="BC1113" s="19">
        <v>0</v>
      </c>
      <c r="BD1113" s="19">
        <v>0</v>
      </c>
      <c r="BE1113" s="19">
        <v>0</v>
      </c>
      <c r="BF1113" s="19">
        <v>74239.820000000007</v>
      </c>
      <c r="BG1113" s="19">
        <v>0</v>
      </c>
      <c r="BH1113" s="19">
        <v>0</v>
      </c>
      <c r="BI1113" s="19">
        <v>0</v>
      </c>
      <c r="BJ1113" s="19">
        <f t="shared" si="51"/>
        <v>74239.820000000007</v>
      </c>
      <c r="BK1113" s="19">
        <f t="shared" si="52"/>
        <v>148479.64000000001</v>
      </c>
      <c r="BL1113" s="19">
        <f t="shared" si="53"/>
        <v>222719.46000000002</v>
      </c>
    </row>
    <row r="1114" spans="1:64" x14ac:dyDescent="0.25">
      <c r="A1114" s="52" t="s">
        <v>2926</v>
      </c>
      <c r="B1114" s="78" t="s">
        <v>1264</v>
      </c>
      <c r="C1114" s="79">
        <v>1</v>
      </c>
      <c r="D1114" s="80" t="s">
        <v>23</v>
      </c>
      <c r="E1114" s="79" t="s">
        <v>434</v>
      </c>
      <c r="F1114" s="79" t="s">
        <v>604</v>
      </c>
      <c r="G1114" s="79" t="s">
        <v>54</v>
      </c>
      <c r="H1114" s="79" t="s">
        <v>617</v>
      </c>
      <c r="I1114" s="79" t="s">
        <v>605</v>
      </c>
      <c r="J1114" s="79" t="s">
        <v>618</v>
      </c>
      <c r="K1114" s="79" t="s">
        <v>554</v>
      </c>
      <c r="L1114" s="79" t="s">
        <v>606</v>
      </c>
      <c r="M1114" s="79" t="s">
        <v>619</v>
      </c>
      <c r="N1114" s="81">
        <v>1</v>
      </c>
      <c r="O1114" s="81">
        <v>1</v>
      </c>
      <c r="P1114" s="81">
        <v>1</v>
      </c>
      <c r="Q1114" s="81">
        <v>0</v>
      </c>
      <c r="R1114" s="81">
        <v>0</v>
      </c>
      <c r="S1114" s="81">
        <v>1</v>
      </c>
      <c r="T1114" s="81">
        <v>1</v>
      </c>
      <c r="U1114" s="81">
        <v>1</v>
      </c>
      <c r="V1114" s="81">
        <v>0</v>
      </c>
      <c r="W1114" s="102">
        <v>200000000</v>
      </c>
      <c r="X1114" s="102">
        <v>0</v>
      </c>
      <c r="Y1114" s="102">
        <v>0</v>
      </c>
      <c r="Z1114" s="102">
        <v>7129500</v>
      </c>
      <c r="AA1114" s="102">
        <v>0</v>
      </c>
      <c r="AB1114" s="102">
        <v>0</v>
      </c>
      <c r="AC1114" s="102">
        <v>200000000</v>
      </c>
      <c r="AD1114" s="89">
        <v>44995</v>
      </c>
      <c r="AE1114" s="89">
        <v>46822</v>
      </c>
      <c r="AF1114" s="95">
        <v>200000000</v>
      </c>
      <c r="AG1114" s="84">
        <v>2.94</v>
      </c>
      <c r="AH1114" s="84">
        <v>5</v>
      </c>
      <c r="AI1114" s="85">
        <v>7.1294999999999997E-2</v>
      </c>
      <c r="AJ1114" s="86">
        <v>2.94</v>
      </c>
      <c r="AK1114" s="86">
        <v>5</v>
      </c>
      <c r="AL1114" s="87">
        <v>7.1294999999999997E-2</v>
      </c>
      <c r="AM1114" s="91" t="s">
        <v>620</v>
      </c>
      <c r="AN1114" s="91" t="s">
        <v>621</v>
      </c>
      <c r="AO1114" s="19">
        <v>0</v>
      </c>
      <c r="AP1114" s="19">
        <v>0</v>
      </c>
      <c r="AQ1114" s="19">
        <v>0</v>
      </c>
      <c r="AR1114" s="19">
        <v>0</v>
      </c>
      <c r="AS1114" s="19">
        <v>0</v>
      </c>
      <c r="AT1114" s="19">
        <v>1233060</v>
      </c>
      <c r="AU1114" s="19">
        <v>0</v>
      </c>
      <c r="AV1114" s="19">
        <v>0</v>
      </c>
      <c r="AW1114" s="19">
        <v>0</v>
      </c>
      <c r="AX1114" s="19">
        <v>0</v>
      </c>
      <c r="AY1114" s="19">
        <v>0</v>
      </c>
      <c r="AZ1114" s="19">
        <v>1233060</v>
      </c>
      <c r="BA1114" s="19">
        <v>0</v>
      </c>
      <c r="BB1114" s="19">
        <v>0</v>
      </c>
      <c r="BC1114" s="19">
        <v>0</v>
      </c>
      <c r="BD1114" s="19">
        <v>0</v>
      </c>
      <c r="BE1114" s="19">
        <v>0</v>
      </c>
      <c r="BF1114" s="19">
        <v>0</v>
      </c>
      <c r="BG1114" s="19">
        <v>0</v>
      </c>
      <c r="BH1114" s="19">
        <v>0</v>
      </c>
      <c r="BI1114" s="19">
        <v>0</v>
      </c>
      <c r="BJ1114" s="19">
        <f t="shared" si="51"/>
        <v>1233060</v>
      </c>
      <c r="BK1114" s="19">
        <f t="shared" si="52"/>
        <v>1233060</v>
      </c>
      <c r="BL1114" s="19">
        <f t="shared" si="53"/>
        <v>2466120</v>
      </c>
    </row>
    <row r="1115" spans="1:64" x14ac:dyDescent="0.25">
      <c r="A1115" s="52" t="s">
        <v>2927</v>
      </c>
      <c r="B1115" s="78" t="s">
        <v>1265</v>
      </c>
      <c r="C1115" s="79">
        <v>1</v>
      </c>
      <c r="D1115" s="80" t="s">
        <v>23</v>
      </c>
      <c r="E1115" s="79" t="s">
        <v>434</v>
      </c>
      <c r="F1115" s="79" t="s">
        <v>604</v>
      </c>
      <c r="G1115" s="79" t="s">
        <v>623</v>
      </c>
      <c r="H1115" s="79" t="s">
        <v>624</v>
      </c>
      <c r="I1115" s="79" t="s">
        <v>625</v>
      </c>
      <c r="J1115" s="79" t="s">
        <v>626</v>
      </c>
      <c r="K1115" s="79" t="s">
        <v>446</v>
      </c>
      <c r="L1115" s="79" t="s">
        <v>606</v>
      </c>
      <c r="M1115" s="79" t="s">
        <v>619</v>
      </c>
      <c r="N1115" s="81">
        <v>1</v>
      </c>
      <c r="O1115" s="81">
        <v>1</v>
      </c>
      <c r="P1115" s="81">
        <v>1</v>
      </c>
      <c r="Q1115" s="81">
        <v>1</v>
      </c>
      <c r="R1115" s="81">
        <v>1</v>
      </c>
      <c r="S1115" s="81">
        <v>1</v>
      </c>
      <c r="T1115" s="81">
        <v>0</v>
      </c>
      <c r="U1115" s="81">
        <v>0</v>
      </c>
      <c r="V1115" s="81">
        <v>0</v>
      </c>
      <c r="W1115" s="102">
        <v>1140352.93</v>
      </c>
      <c r="X1115" s="102">
        <v>0</v>
      </c>
      <c r="Y1115" s="102">
        <v>0</v>
      </c>
      <c r="Z1115" s="102">
        <v>42063.06</v>
      </c>
      <c r="AA1115" s="102">
        <v>0</v>
      </c>
      <c r="AB1115" s="102">
        <v>0</v>
      </c>
      <c r="AC1115" s="102">
        <v>1140352.93</v>
      </c>
      <c r="AD1115" s="89">
        <v>45000</v>
      </c>
      <c r="AE1115" s="89">
        <v>47192</v>
      </c>
      <c r="AF1115" s="95">
        <v>1140352.93</v>
      </c>
      <c r="AG1115" s="84">
        <v>3.96</v>
      </c>
      <c r="AH1115" s="84">
        <v>6</v>
      </c>
      <c r="AI1115" s="85">
        <v>7.3772000000000004E-2</v>
      </c>
      <c r="AJ1115" s="86">
        <v>3.96</v>
      </c>
      <c r="AK1115" s="86">
        <v>6</v>
      </c>
      <c r="AL1115" s="87">
        <v>7.3772000000000004E-2</v>
      </c>
      <c r="AM1115" s="91" t="s">
        <v>620</v>
      </c>
      <c r="AN1115" s="91" t="s">
        <v>621</v>
      </c>
      <c r="AO1115" s="19">
        <v>623.52</v>
      </c>
      <c r="AP1115" s="19">
        <v>623.52</v>
      </c>
      <c r="AQ1115" s="19">
        <v>623.52</v>
      </c>
      <c r="AR1115" s="19">
        <v>623.52</v>
      </c>
      <c r="AS1115" s="19">
        <v>623.52</v>
      </c>
      <c r="AT1115" s="19">
        <v>623.52</v>
      </c>
      <c r="AU1115" s="19">
        <v>623.52</v>
      </c>
      <c r="AV1115" s="19">
        <v>623.52</v>
      </c>
      <c r="AW1115" s="19">
        <v>623.52</v>
      </c>
      <c r="AX1115" s="19">
        <v>623.52</v>
      </c>
      <c r="AY1115" s="19">
        <v>623.52</v>
      </c>
      <c r="AZ1115" s="19">
        <v>623.52</v>
      </c>
      <c r="BA1115" s="19">
        <v>623.52</v>
      </c>
      <c r="BB1115" s="19">
        <v>623.52</v>
      </c>
      <c r="BC1115" s="19">
        <v>623.52</v>
      </c>
      <c r="BD1115" s="19">
        <v>623.52</v>
      </c>
      <c r="BE1115" s="19">
        <v>623.52</v>
      </c>
      <c r="BF1115" s="19">
        <v>623.52</v>
      </c>
      <c r="BG1115" s="19">
        <v>623.52</v>
      </c>
      <c r="BH1115" s="19">
        <v>311.76</v>
      </c>
      <c r="BI1115" s="19">
        <v>311.76</v>
      </c>
      <c r="BJ1115" s="19">
        <f t="shared" si="51"/>
        <v>5611.68</v>
      </c>
      <c r="BK1115" s="19">
        <f t="shared" si="52"/>
        <v>6858.7200000000012</v>
      </c>
      <c r="BL1115" s="19">
        <f t="shared" si="53"/>
        <v>12470.400000000001</v>
      </c>
    </row>
    <row r="1116" spans="1:64" x14ac:dyDescent="0.25">
      <c r="A1116" s="52" t="s">
        <v>2928</v>
      </c>
      <c r="B1116" s="78" t="s">
        <v>1266</v>
      </c>
      <c r="C1116" s="79">
        <v>1</v>
      </c>
      <c r="D1116" s="80" t="s">
        <v>23</v>
      </c>
      <c r="E1116" s="79" t="s">
        <v>434</v>
      </c>
      <c r="F1116" s="79" t="s">
        <v>604</v>
      </c>
      <c r="G1116" s="79" t="s">
        <v>623</v>
      </c>
      <c r="H1116" s="79" t="s">
        <v>624</v>
      </c>
      <c r="I1116" s="79" t="s">
        <v>625</v>
      </c>
      <c r="J1116" s="79" t="s">
        <v>626</v>
      </c>
      <c r="K1116" s="79" t="s">
        <v>446</v>
      </c>
      <c r="L1116" s="79" t="s">
        <v>606</v>
      </c>
      <c r="M1116" s="79" t="s">
        <v>619</v>
      </c>
      <c r="N1116" s="81">
        <v>1</v>
      </c>
      <c r="O1116" s="81">
        <v>1</v>
      </c>
      <c r="P1116" s="81">
        <v>1</v>
      </c>
      <c r="Q1116" s="81">
        <v>1</v>
      </c>
      <c r="R1116" s="81">
        <v>1</v>
      </c>
      <c r="S1116" s="81">
        <v>1</v>
      </c>
      <c r="T1116" s="81">
        <v>0</v>
      </c>
      <c r="U1116" s="81">
        <v>0</v>
      </c>
      <c r="V1116" s="81">
        <v>0</v>
      </c>
      <c r="W1116" s="102">
        <v>2258134.16</v>
      </c>
      <c r="X1116" s="102">
        <v>0</v>
      </c>
      <c r="Y1116" s="102">
        <v>0</v>
      </c>
      <c r="Z1116" s="102">
        <v>83293.539999999994</v>
      </c>
      <c r="AA1116" s="102">
        <v>0</v>
      </c>
      <c r="AB1116" s="102">
        <v>0</v>
      </c>
      <c r="AC1116" s="102">
        <v>2258134.16</v>
      </c>
      <c r="AD1116" s="89">
        <v>45000</v>
      </c>
      <c r="AE1116" s="89">
        <v>47192</v>
      </c>
      <c r="AF1116" s="95">
        <v>2258134.16</v>
      </c>
      <c r="AG1116" s="84">
        <v>3.96</v>
      </c>
      <c r="AH1116" s="84">
        <v>6</v>
      </c>
      <c r="AI1116" s="85">
        <v>7.3772000000000004E-2</v>
      </c>
      <c r="AJ1116" s="86">
        <v>3.96</v>
      </c>
      <c r="AK1116" s="86">
        <v>6</v>
      </c>
      <c r="AL1116" s="87">
        <v>7.3772000000000004E-2</v>
      </c>
      <c r="AM1116" s="91" t="s">
        <v>620</v>
      </c>
      <c r="AN1116" s="91" t="s">
        <v>621</v>
      </c>
      <c r="AO1116" s="19">
        <v>423.14</v>
      </c>
      <c r="AP1116" s="19">
        <v>423.14</v>
      </c>
      <c r="AQ1116" s="19">
        <v>423.14</v>
      </c>
      <c r="AR1116" s="19">
        <v>423.14</v>
      </c>
      <c r="AS1116" s="19">
        <v>423.14</v>
      </c>
      <c r="AT1116" s="19">
        <v>423.14</v>
      </c>
      <c r="AU1116" s="19">
        <v>423.14</v>
      </c>
      <c r="AV1116" s="19">
        <v>423.14</v>
      </c>
      <c r="AW1116" s="19">
        <v>423.14</v>
      </c>
      <c r="AX1116" s="19">
        <v>423.14</v>
      </c>
      <c r="AY1116" s="19">
        <v>423.14</v>
      </c>
      <c r="AZ1116" s="19">
        <v>423.14</v>
      </c>
      <c r="BA1116" s="19">
        <v>423.14</v>
      </c>
      <c r="BB1116" s="19">
        <v>423.14</v>
      </c>
      <c r="BC1116" s="19">
        <v>423.14</v>
      </c>
      <c r="BD1116" s="19">
        <v>423.14</v>
      </c>
      <c r="BE1116" s="19">
        <v>423.14</v>
      </c>
      <c r="BF1116" s="19">
        <v>423.14</v>
      </c>
      <c r="BG1116" s="19">
        <v>423.14</v>
      </c>
      <c r="BH1116" s="19">
        <v>423.14</v>
      </c>
      <c r="BI1116" s="19">
        <v>423.14</v>
      </c>
      <c r="BJ1116" s="19">
        <f t="shared" si="51"/>
        <v>3808.2599999999993</v>
      </c>
      <c r="BK1116" s="19">
        <f t="shared" si="52"/>
        <v>5077.68</v>
      </c>
      <c r="BL1116" s="19">
        <f t="shared" si="53"/>
        <v>8885.9399999999987</v>
      </c>
    </row>
    <row r="1117" spans="1:64" x14ac:dyDescent="0.25">
      <c r="A1117" s="52" t="s">
        <v>2929</v>
      </c>
      <c r="B1117" s="78" t="s">
        <v>1267</v>
      </c>
      <c r="C1117" s="79">
        <v>1</v>
      </c>
      <c r="D1117" s="80" t="s">
        <v>23</v>
      </c>
      <c r="E1117" s="79" t="s">
        <v>434</v>
      </c>
      <c r="F1117" s="79" t="s">
        <v>604</v>
      </c>
      <c r="G1117" s="79" t="s">
        <v>623</v>
      </c>
      <c r="H1117" s="79" t="s">
        <v>624</v>
      </c>
      <c r="I1117" s="79" t="s">
        <v>625</v>
      </c>
      <c r="J1117" s="79" t="s">
        <v>626</v>
      </c>
      <c r="K1117" s="79" t="s">
        <v>446</v>
      </c>
      <c r="L1117" s="79" t="s">
        <v>606</v>
      </c>
      <c r="M1117" s="79" t="s">
        <v>619</v>
      </c>
      <c r="N1117" s="81">
        <v>1</v>
      </c>
      <c r="O1117" s="81">
        <v>1</v>
      </c>
      <c r="P1117" s="81">
        <v>1</v>
      </c>
      <c r="Q1117" s="81">
        <v>1</v>
      </c>
      <c r="R1117" s="81">
        <v>1</v>
      </c>
      <c r="S1117" s="81">
        <v>1</v>
      </c>
      <c r="T1117" s="81">
        <v>0</v>
      </c>
      <c r="U1117" s="81">
        <v>0</v>
      </c>
      <c r="V1117" s="81">
        <v>0</v>
      </c>
      <c r="W1117" s="102">
        <v>822720.44</v>
      </c>
      <c r="X1117" s="102">
        <v>0</v>
      </c>
      <c r="Y1117" s="102">
        <v>0</v>
      </c>
      <c r="Z1117" s="102">
        <v>30346.87</v>
      </c>
      <c r="AA1117" s="102">
        <v>0</v>
      </c>
      <c r="AB1117" s="102">
        <v>0</v>
      </c>
      <c r="AC1117" s="102">
        <v>822720.44</v>
      </c>
      <c r="AD1117" s="89">
        <v>45000</v>
      </c>
      <c r="AE1117" s="89">
        <v>47192</v>
      </c>
      <c r="AF1117" s="95">
        <v>822720.44</v>
      </c>
      <c r="AG1117" s="84">
        <v>3.96</v>
      </c>
      <c r="AH1117" s="84">
        <v>6</v>
      </c>
      <c r="AI1117" s="85">
        <v>7.3772000000000004E-2</v>
      </c>
      <c r="AJ1117" s="86">
        <v>3.96</v>
      </c>
      <c r="AK1117" s="86">
        <v>6</v>
      </c>
      <c r="AL1117" s="87">
        <v>7.3772000000000004E-2</v>
      </c>
      <c r="AM1117" s="91" t="s">
        <v>620</v>
      </c>
      <c r="AN1117" s="91" t="s">
        <v>621</v>
      </c>
      <c r="AO1117" s="19">
        <v>46400.31</v>
      </c>
      <c r="AP1117" s="19">
        <v>46400.31</v>
      </c>
      <c r="AQ1117" s="19">
        <v>46400.31</v>
      </c>
      <c r="AR1117" s="19">
        <v>46400.31</v>
      </c>
      <c r="AS1117" s="19">
        <v>46400.31</v>
      </c>
      <c r="AT1117" s="19">
        <v>46400.31</v>
      </c>
      <c r="AU1117" s="19">
        <v>46400.31</v>
      </c>
      <c r="AV1117" s="19">
        <v>46400.31</v>
      </c>
      <c r="AW1117" s="19">
        <v>46400.31</v>
      </c>
      <c r="AX1117" s="19">
        <v>46400.31</v>
      </c>
      <c r="AY1117" s="19">
        <v>46400.31</v>
      </c>
      <c r="AZ1117" s="19">
        <v>46400.31</v>
      </c>
      <c r="BA1117" s="19">
        <v>46400.31</v>
      </c>
      <c r="BB1117" s="19">
        <v>46400.31</v>
      </c>
      <c r="BC1117" s="19">
        <v>46400.31</v>
      </c>
      <c r="BD1117" s="19">
        <v>46400.31</v>
      </c>
      <c r="BE1117" s="19">
        <v>46400.31</v>
      </c>
      <c r="BF1117" s="19">
        <v>46400.31</v>
      </c>
      <c r="BG1117" s="19">
        <v>46400.31</v>
      </c>
      <c r="BH1117" s="19">
        <v>46400.31</v>
      </c>
      <c r="BI1117" s="19">
        <v>46400.31</v>
      </c>
      <c r="BJ1117" s="19">
        <f t="shared" si="51"/>
        <v>417602.79</v>
      </c>
      <c r="BK1117" s="19">
        <f t="shared" si="52"/>
        <v>556803.72</v>
      </c>
      <c r="BL1117" s="19">
        <f t="shared" si="53"/>
        <v>974406.51</v>
      </c>
    </row>
    <row r="1118" spans="1:64" x14ac:dyDescent="0.25">
      <c r="A1118" s="52" t="s">
        <v>2930</v>
      </c>
      <c r="B1118" s="78" t="s">
        <v>1268</v>
      </c>
      <c r="C1118" s="79">
        <v>1</v>
      </c>
      <c r="D1118" s="80" t="s">
        <v>23</v>
      </c>
      <c r="E1118" s="79" t="s">
        <v>434</v>
      </c>
      <c r="F1118" s="79" t="s">
        <v>604</v>
      </c>
      <c r="G1118" s="79" t="s">
        <v>623</v>
      </c>
      <c r="H1118" s="79" t="s">
        <v>624</v>
      </c>
      <c r="I1118" s="79" t="s">
        <v>625</v>
      </c>
      <c r="J1118" s="79" t="s">
        <v>626</v>
      </c>
      <c r="K1118" s="79" t="s">
        <v>446</v>
      </c>
      <c r="L1118" s="79" t="s">
        <v>606</v>
      </c>
      <c r="M1118" s="79" t="s">
        <v>619</v>
      </c>
      <c r="N1118" s="81">
        <v>1</v>
      </c>
      <c r="O1118" s="81">
        <v>1</v>
      </c>
      <c r="P1118" s="81">
        <v>1</v>
      </c>
      <c r="Q1118" s="81">
        <v>1</v>
      </c>
      <c r="R1118" s="81">
        <v>1</v>
      </c>
      <c r="S1118" s="81">
        <v>1</v>
      </c>
      <c r="T1118" s="81">
        <v>0</v>
      </c>
      <c r="U1118" s="81">
        <v>0</v>
      </c>
      <c r="V1118" s="81">
        <v>0</v>
      </c>
      <c r="W1118" s="102">
        <v>2012682.73</v>
      </c>
      <c r="X1118" s="102">
        <v>0</v>
      </c>
      <c r="Y1118" s="102">
        <v>0</v>
      </c>
      <c r="Z1118" s="102">
        <v>74239.820000000007</v>
      </c>
      <c r="AA1118" s="102">
        <v>0</v>
      </c>
      <c r="AB1118" s="102">
        <v>0</v>
      </c>
      <c r="AC1118" s="102">
        <v>2012682.73</v>
      </c>
      <c r="AD1118" s="89">
        <v>45000</v>
      </c>
      <c r="AE1118" s="89">
        <v>47192</v>
      </c>
      <c r="AF1118" s="95">
        <v>2012682.73</v>
      </c>
      <c r="AG1118" s="84">
        <v>3.96</v>
      </c>
      <c r="AH1118" s="84">
        <v>6</v>
      </c>
      <c r="AI1118" s="85">
        <v>7.3772000000000004E-2</v>
      </c>
      <c r="AJ1118" s="86">
        <v>3.96</v>
      </c>
      <c r="AK1118" s="86">
        <v>6</v>
      </c>
      <c r="AL1118" s="87">
        <v>7.3772000000000004E-2</v>
      </c>
      <c r="AM1118" s="91" t="s">
        <v>620</v>
      </c>
      <c r="AN1118" s="91" t="s">
        <v>621</v>
      </c>
      <c r="AO1118" s="19">
        <v>0</v>
      </c>
      <c r="AP1118" s="19">
        <v>0</v>
      </c>
      <c r="AQ1118" s="19">
        <v>0</v>
      </c>
      <c r="AR1118" s="19">
        <v>0</v>
      </c>
      <c r="AS1118" s="19">
        <v>7826300</v>
      </c>
      <c r="AT1118" s="19">
        <v>0</v>
      </c>
      <c r="AU1118" s="19">
        <v>0</v>
      </c>
      <c r="AV1118" s="19">
        <v>0</v>
      </c>
      <c r="AW1118" s="19">
        <v>0</v>
      </c>
      <c r="AX1118" s="19">
        <v>0</v>
      </c>
      <c r="AY1118" s="19">
        <v>7826300</v>
      </c>
      <c r="AZ1118" s="19">
        <v>0</v>
      </c>
      <c r="BA1118" s="19">
        <v>0</v>
      </c>
      <c r="BB1118" s="19">
        <v>0</v>
      </c>
      <c r="BC1118" s="19">
        <v>0</v>
      </c>
      <c r="BD1118" s="19">
        <v>0</v>
      </c>
      <c r="BE1118" s="19">
        <v>7826300</v>
      </c>
      <c r="BF1118" s="19">
        <v>0</v>
      </c>
      <c r="BG1118" s="19">
        <v>0</v>
      </c>
      <c r="BH1118" s="19">
        <v>0</v>
      </c>
      <c r="BI1118" s="19">
        <v>0</v>
      </c>
      <c r="BJ1118" s="19">
        <f t="shared" si="51"/>
        <v>7826300</v>
      </c>
      <c r="BK1118" s="19">
        <f t="shared" si="52"/>
        <v>15652600</v>
      </c>
      <c r="BL1118" s="19">
        <f t="shared" si="53"/>
        <v>23478900</v>
      </c>
    </row>
    <row r="1119" spans="1:64" x14ac:dyDescent="0.25">
      <c r="A1119" s="52" t="s">
        <v>2931</v>
      </c>
      <c r="B1119" s="78" t="s">
        <v>1269</v>
      </c>
      <c r="C1119" s="79">
        <v>1</v>
      </c>
      <c r="D1119" s="80" t="s">
        <v>23</v>
      </c>
      <c r="E1119" s="79" t="s">
        <v>434</v>
      </c>
      <c r="F1119" s="79" t="s">
        <v>604</v>
      </c>
      <c r="G1119" s="79" t="s">
        <v>871</v>
      </c>
      <c r="H1119" s="79" t="s">
        <v>617</v>
      </c>
      <c r="I1119" s="79" t="s">
        <v>609</v>
      </c>
      <c r="J1119" s="79" t="s">
        <v>618</v>
      </c>
      <c r="K1119" s="79" t="s">
        <v>871</v>
      </c>
      <c r="L1119" s="79" t="s">
        <v>606</v>
      </c>
      <c r="M1119" s="79" t="s">
        <v>619</v>
      </c>
      <c r="N1119" s="81">
        <v>1</v>
      </c>
      <c r="O1119" s="81">
        <v>1</v>
      </c>
      <c r="P1119" s="81">
        <v>1</v>
      </c>
      <c r="Q1119" s="81">
        <v>0</v>
      </c>
      <c r="R1119" s="81">
        <v>1</v>
      </c>
      <c r="S1119" s="81">
        <v>1</v>
      </c>
      <c r="T1119" s="81">
        <v>1</v>
      </c>
      <c r="U1119" s="81">
        <v>0</v>
      </c>
      <c r="V1119" s="81">
        <v>0</v>
      </c>
      <c r="W1119" s="102">
        <v>40000000</v>
      </c>
      <c r="X1119" s="102">
        <v>0</v>
      </c>
      <c r="Y1119" s="102">
        <v>0</v>
      </c>
      <c r="Z1119" s="102">
        <v>1233060</v>
      </c>
      <c r="AA1119" s="102">
        <v>0</v>
      </c>
      <c r="AB1119" s="102">
        <v>0</v>
      </c>
      <c r="AC1119" s="102">
        <v>40000000</v>
      </c>
      <c r="AD1119" s="89">
        <v>44987</v>
      </c>
      <c r="AE1119" s="89">
        <v>46083</v>
      </c>
      <c r="AF1119" s="95">
        <v>40000000</v>
      </c>
      <c r="AG1119" s="84">
        <v>0.92</v>
      </c>
      <c r="AH1119" s="84">
        <v>3</v>
      </c>
      <c r="AI1119" s="85">
        <v>6.1652999999999999E-2</v>
      </c>
      <c r="AJ1119" s="86">
        <v>0.92</v>
      </c>
      <c r="AK1119" s="86">
        <v>3</v>
      </c>
      <c r="AL1119" s="87">
        <v>6.1652999999999999E-2</v>
      </c>
      <c r="AM1119" s="91" t="s">
        <v>620</v>
      </c>
      <c r="AN1119" s="91" t="s">
        <v>621</v>
      </c>
      <c r="AO1119" s="19">
        <v>116141.86</v>
      </c>
      <c r="AP1119" s="19">
        <v>0</v>
      </c>
      <c r="AQ1119" s="19">
        <v>0</v>
      </c>
      <c r="AR1119" s="19">
        <v>0</v>
      </c>
      <c r="AS1119" s="19">
        <v>0</v>
      </c>
      <c r="AT1119" s="19">
        <v>0</v>
      </c>
      <c r="AU1119" s="19">
        <v>116141.86</v>
      </c>
      <c r="AV1119" s="19">
        <v>0</v>
      </c>
      <c r="AW1119" s="19">
        <v>0</v>
      </c>
      <c r="AX1119" s="19">
        <v>0</v>
      </c>
      <c r="AY1119" s="19">
        <v>0</v>
      </c>
      <c r="AZ1119" s="19">
        <v>0</v>
      </c>
      <c r="BA1119" s="19">
        <v>116141.86</v>
      </c>
      <c r="BB1119" s="19">
        <v>0</v>
      </c>
      <c r="BC1119" s="19">
        <v>0</v>
      </c>
      <c r="BD1119" s="19">
        <v>0</v>
      </c>
      <c r="BE1119" s="19">
        <v>0</v>
      </c>
      <c r="BF1119" s="19">
        <v>0</v>
      </c>
      <c r="BG1119" s="19">
        <v>116141.86</v>
      </c>
      <c r="BH1119" s="19">
        <v>0</v>
      </c>
      <c r="BI1119" s="19">
        <v>0</v>
      </c>
      <c r="BJ1119" s="19">
        <f t="shared" si="51"/>
        <v>232283.72</v>
      </c>
      <c r="BK1119" s="19">
        <f t="shared" si="52"/>
        <v>232283.72</v>
      </c>
      <c r="BL1119" s="19">
        <f t="shared" si="53"/>
        <v>464567.44</v>
      </c>
    </row>
    <row r="1120" spans="1:64" x14ac:dyDescent="0.25">
      <c r="A1120" s="52" t="s">
        <v>2932</v>
      </c>
      <c r="B1120" s="78" t="s">
        <v>1270</v>
      </c>
      <c r="C1120" s="79">
        <v>1</v>
      </c>
      <c r="D1120" s="80" t="s">
        <v>23</v>
      </c>
      <c r="E1120" s="79" t="s">
        <v>434</v>
      </c>
      <c r="F1120" s="79" t="s">
        <v>604</v>
      </c>
      <c r="G1120" s="79" t="s">
        <v>816</v>
      </c>
      <c r="H1120" s="79" t="s">
        <v>624</v>
      </c>
      <c r="I1120" s="79" t="s">
        <v>817</v>
      </c>
      <c r="J1120" s="79" t="s">
        <v>626</v>
      </c>
      <c r="K1120" s="79" t="s">
        <v>447</v>
      </c>
      <c r="L1120" s="79" t="s">
        <v>606</v>
      </c>
      <c r="M1120" s="79" t="s">
        <v>619</v>
      </c>
      <c r="N1120" s="81">
        <v>1</v>
      </c>
      <c r="O1120" s="81">
        <v>1</v>
      </c>
      <c r="P1120" s="81">
        <v>1</v>
      </c>
      <c r="Q1120" s="81">
        <v>1</v>
      </c>
      <c r="R1120" s="81">
        <v>1</v>
      </c>
      <c r="S1120" s="81">
        <v>1</v>
      </c>
      <c r="T1120" s="81">
        <v>0</v>
      </c>
      <c r="U1120" s="81">
        <v>0</v>
      </c>
      <c r="V1120" s="81">
        <v>0</v>
      </c>
      <c r="W1120" s="102">
        <v>158857.5</v>
      </c>
      <c r="X1120" s="102">
        <v>0</v>
      </c>
      <c r="Y1120" s="102">
        <v>0</v>
      </c>
      <c r="Z1120" s="102">
        <v>623.52</v>
      </c>
      <c r="AA1120" s="102">
        <v>0</v>
      </c>
      <c r="AB1120" s="102">
        <v>0</v>
      </c>
      <c r="AC1120" s="102">
        <v>158857.5</v>
      </c>
      <c r="AD1120" s="89">
        <v>45037</v>
      </c>
      <c r="AE1120" s="89">
        <v>46498</v>
      </c>
      <c r="AF1120" s="95">
        <v>158857.5</v>
      </c>
      <c r="AG1120" s="84">
        <v>2.06</v>
      </c>
      <c r="AH1120" s="84">
        <v>4</v>
      </c>
      <c r="AI1120" s="85">
        <v>4.7100000000000003E-2</v>
      </c>
      <c r="AJ1120" s="86">
        <v>2.06</v>
      </c>
      <c r="AK1120" s="86">
        <v>4</v>
      </c>
      <c r="AL1120" s="87">
        <v>4.7100000000000003E-2</v>
      </c>
      <c r="AM1120" s="91" t="s">
        <v>620</v>
      </c>
      <c r="AN1120" s="91" t="s">
        <v>621</v>
      </c>
      <c r="AO1120" s="19">
        <v>4718.66</v>
      </c>
      <c r="AP1120" s="19">
        <v>0</v>
      </c>
      <c r="AQ1120" s="19">
        <v>0</v>
      </c>
      <c r="AR1120" s="19">
        <v>0</v>
      </c>
      <c r="AS1120" s="19">
        <v>0</v>
      </c>
      <c r="AT1120" s="19">
        <v>0</v>
      </c>
      <c r="AU1120" s="19">
        <v>0</v>
      </c>
      <c r="AV1120" s="19">
        <v>0</v>
      </c>
      <c r="AW1120" s="19">
        <v>0</v>
      </c>
      <c r="AX1120" s="19">
        <v>0</v>
      </c>
      <c r="AY1120" s="19">
        <v>0</v>
      </c>
      <c r="AZ1120" s="19">
        <v>0</v>
      </c>
      <c r="BA1120" s="19">
        <v>0</v>
      </c>
      <c r="BB1120" s="19">
        <v>0</v>
      </c>
      <c r="BC1120" s="19">
        <v>0</v>
      </c>
      <c r="BD1120" s="19">
        <v>0</v>
      </c>
      <c r="BE1120" s="19">
        <v>0</v>
      </c>
      <c r="BF1120" s="19">
        <v>0</v>
      </c>
      <c r="BG1120" s="19">
        <v>0</v>
      </c>
      <c r="BH1120" s="19">
        <v>0</v>
      </c>
      <c r="BI1120" s="19">
        <v>0</v>
      </c>
      <c r="BJ1120" s="19">
        <f t="shared" si="51"/>
        <v>4718.66</v>
      </c>
      <c r="BK1120" s="19">
        <f t="shared" si="52"/>
        <v>0</v>
      </c>
      <c r="BL1120" s="19">
        <f t="shared" si="53"/>
        <v>4718.66</v>
      </c>
    </row>
    <row r="1121" spans="1:64" x14ac:dyDescent="0.25">
      <c r="A1121" s="52" t="s">
        <v>2933</v>
      </c>
      <c r="B1121" s="78" t="s">
        <v>1270</v>
      </c>
      <c r="C1121" s="79">
        <v>2</v>
      </c>
      <c r="D1121" s="80" t="s">
        <v>23</v>
      </c>
      <c r="E1121" s="79" t="s">
        <v>434</v>
      </c>
      <c r="F1121" s="79" t="s">
        <v>604</v>
      </c>
      <c r="G1121" s="79" t="s">
        <v>816</v>
      </c>
      <c r="H1121" s="79" t="s">
        <v>624</v>
      </c>
      <c r="I1121" s="79" t="s">
        <v>817</v>
      </c>
      <c r="J1121" s="79" t="s">
        <v>626</v>
      </c>
      <c r="K1121" s="79" t="s">
        <v>447</v>
      </c>
      <c r="L1121" s="79" t="s">
        <v>606</v>
      </c>
      <c r="M1121" s="79" t="s">
        <v>619</v>
      </c>
      <c r="N1121" s="81">
        <v>1</v>
      </c>
      <c r="O1121" s="81">
        <v>1</v>
      </c>
      <c r="P1121" s="81">
        <v>1</v>
      </c>
      <c r="Q1121" s="81">
        <v>1</v>
      </c>
      <c r="R1121" s="81">
        <v>1</v>
      </c>
      <c r="S1121" s="81">
        <v>1</v>
      </c>
      <c r="T1121" s="81">
        <v>0</v>
      </c>
      <c r="U1121" s="81">
        <v>0</v>
      </c>
      <c r="V1121" s="81">
        <v>0</v>
      </c>
      <c r="W1121" s="102">
        <v>100152.5</v>
      </c>
      <c r="X1121" s="102">
        <v>0</v>
      </c>
      <c r="Y1121" s="102">
        <v>0</v>
      </c>
      <c r="Z1121" s="102">
        <v>423.14</v>
      </c>
      <c r="AA1121" s="102">
        <v>0</v>
      </c>
      <c r="AB1121" s="102">
        <v>0</v>
      </c>
      <c r="AC1121" s="102">
        <v>100152.5</v>
      </c>
      <c r="AD1121" s="89">
        <v>45037</v>
      </c>
      <c r="AE1121" s="89">
        <v>46864</v>
      </c>
      <c r="AF1121" s="95">
        <v>100152.5</v>
      </c>
      <c r="AG1121" s="84">
        <v>3.06</v>
      </c>
      <c r="AH1121" s="84">
        <v>5</v>
      </c>
      <c r="AI1121" s="85">
        <v>5.0700000000000002E-2</v>
      </c>
      <c r="AJ1121" s="86">
        <v>3.06</v>
      </c>
      <c r="AK1121" s="86">
        <v>5</v>
      </c>
      <c r="AL1121" s="87">
        <v>5.0700000000000002E-2</v>
      </c>
      <c r="AM1121" s="91" t="s">
        <v>620</v>
      </c>
      <c r="AN1121" s="91" t="s">
        <v>621</v>
      </c>
      <c r="AO1121" s="19">
        <v>12778.02</v>
      </c>
      <c r="AP1121" s="19">
        <v>12778.02</v>
      </c>
      <c r="AQ1121" s="19">
        <v>12778.02</v>
      </c>
      <c r="AR1121" s="19">
        <v>12778.02</v>
      </c>
      <c r="AS1121" s="19">
        <v>12778.02</v>
      </c>
      <c r="AT1121" s="19">
        <v>12778.02</v>
      </c>
      <c r="AU1121" s="19">
        <v>12778.02</v>
      </c>
      <c r="AV1121" s="19">
        <v>6389.01</v>
      </c>
      <c r="AW1121" s="19">
        <v>6389.01</v>
      </c>
      <c r="AX1121" s="19">
        <v>6389.01</v>
      </c>
      <c r="AY1121" s="19">
        <v>6389.01</v>
      </c>
      <c r="AZ1121" s="19">
        <v>6389.01</v>
      </c>
      <c r="BA1121" s="19">
        <v>6389.01</v>
      </c>
      <c r="BB1121" s="19">
        <v>0</v>
      </c>
      <c r="BC1121" s="19">
        <v>0</v>
      </c>
      <c r="BD1121" s="19">
        <v>0</v>
      </c>
      <c r="BE1121" s="19">
        <v>0</v>
      </c>
      <c r="BF1121" s="19">
        <v>0</v>
      </c>
      <c r="BG1121" s="19">
        <v>0</v>
      </c>
      <c r="BH1121" s="19">
        <v>0</v>
      </c>
      <c r="BI1121" s="19">
        <v>0</v>
      </c>
      <c r="BJ1121" s="19">
        <f t="shared" si="51"/>
        <v>102224.16</v>
      </c>
      <c r="BK1121" s="19">
        <f t="shared" si="52"/>
        <v>25556.04</v>
      </c>
      <c r="BL1121" s="19">
        <f t="shared" si="53"/>
        <v>127780.20000000001</v>
      </c>
    </row>
    <row r="1122" spans="1:64" x14ac:dyDescent="0.25">
      <c r="A1122" s="52" t="s">
        <v>2934</v>
      </c>
      <c r="B1122" s="78" t="s">
        <v>1270</v>
      </c>
      <c r="C1122" s="79">
        <v>3</v>
      </c>
      <c r="D1122" s="80" t="s">
        <v>23</v>
      </c>
      <c r="E1122" s="79" t="s">
        <v>434</v>
      </c>
      <c r="F1122" s="79" t="s">
        <v>604</v>
      </c>
      <c r="G1122" s="79" t="s">
        <v>816</v>
      </c>
      <c r="H1122" s="79" t="s">
        <v>624</v>
      </c>
      <c r="I1122" s="79" t="s">
        <v>817</v>
      </c>
      <c r="J1122" s="79" t="s">
        <v>626</v>
      </c>
      <c r="K1122" s="79" t="s">
        <v>447</v>
      </c>
      <c r="L1122" s="79" t="s">
        <v>606</v>
      </c>
      <c r="M1122" s="79" t="s">
        <v>619</v>
      </c>
      <c r="N1122" s="81">
        <v>1</v>
      </c>
      <c r="O1122" s="81">
        <v>1</v>
      </c>
      <c r="P1122" s="81">
        <v>1</v>
      </c>
      <c r="Q1122" s="81">
        <v>1</v>
      </c>
      <c r="R1122" s="81">
        <v>1</v>
      </c>
      <c r="S1122" s="81">
        <v>1</v>
      </c>
      <c r="T1122" s="81">
        <v>0</v>
      </c>
      <c r="U1122" s="81">
        <v>0</v>
      </c>
      <c r="V1122" s="81">
        <v>0</v>
      </c>
      <c r="W1122" s="102">
        <v>10388130</v>
      </c>
      <c r="X1122" s="102">
        <v>0</v>
      </c>
      <c r="Y1122" s="102">
        <v>0</v>
      </c>
      <c r="Z1122" s="102">
        <v>46400.31</v>
      </c>
      <c r="AA1122" s="102">
        <v>0</v>
      </c>
      <c r="AB1122" s="102">
        <v>0</v>
      </c>
      <c r="AC1122" s="102">
        <v>10388130</v>
      </c>
      <c r="AD1122" s="89">
        <v>45037</v>
      </c>
      <c r="AE1122" s="89">
        <v>47229</v>
      </c>
      <c r="AF1122" s="95">
        <v>10388130</v>
      </c>
      <c r="AG1122" s="84">
        <v>4.0599999999999996</v>
      </c>
      <c r="AH1122" s="84">
        <v>6</v>
      </c>
      <c r="AI1122" s="85">
        <v>5.3600000000000002E-2</v>
      </c>
      <c r="AJ1122" s="86">
        <v>4.0599999999999996</v>
      </c>
      <c r="AK1122" s="86">
        <v>6</v>
      </c>
      <c r="AL1122" s="87">
        <v>5.3600000000000002E-2</v>
      </c>
      <c r="AM1122" s="91" t="s">
        <v>620</v>
      </c>
      <c r="AN1122" s="91" t="s">
        <v>621</v>
      </c>
      <c r="AO1122" s="19">
        <v>24215.22</v>
      </c>
      <c r="AP1122" s="19">
        <v>24215.22</v>
      </c>
      <c r="AQ1122" s="19">
        <v>24215.22</v>
      </c>
      <c r="AR1122" s="19">
        <v>24215.22</v>
      </c>
      <c r="AS1122" s="19">
        <v>24215.22</v>
      </c>
      <c r="AT1122" s="19">
        <v>24215.22</v>
      </c>
      <c r="AU1122" s="19">
        <v>24215.22</v>
      </c>
      <c r="AV1122" s="19">
        <v>24215.22</v>
      </c>
      <c r="AW1122" s="19">
        <v>24215.22</v>
      </c>
      <c r="AX1122" s="19">
        <v>24215.22</v>
      </c>
      <c r="AY1122" s="19">
        <v>24215.22</v>
      </c>
      <c r="AZ1122" s="19">
        <v>24215.22</v>
      </c>
      <c r="BA1122" s="19">
        <v>24215.22</v>
      </c>
      <c r="BB1122" s="19">
        <v>24215.22</v>
      </c>
      <c r="BC1122" s="19">
        <v>24215.22</v>
      </c>
      <c r="BD1122" s="19">
        <v>24215.22</v>
      </c>
      <c r="BE1122" s="19">
        <v>24215.22</v>
      </c>
      <c r="BF1122" s="19">
        <v>24215.22</v>
      </c>
      <c r="BG1122" s="19">
        <v>24215.22</v>
      </c>
      <c r="BH1122" s="19">
        <v>12107.61</v>
      </c>
      <c r="BI1122" s="19">
        <v>12107.61</v>
      </c>
      <c r="BJ1122" s="19">
        <f t="shared" si="51"/>
        <v>217936.98</v>
      </c>
      <c r="BK1122" s="19">
        <f t="shared" si="52"/>
        <v>266367.42</v>
      </c>
      <c r="BL1122" s="19">
        <f t="shared" si="53"/>
        <v>484304.4</v>
      </c>
    </row>
    <row r="1123" spans="1:64" x14ac:dyDescent="0.25">
      <c r="A1123" s="52" t="s">
        <v>2935</v>
      </c>
      <c r="B1123" s="78" t="s">
        <v>1271</v>
      </c>
      <c r="C1123" s="79">
        <v>1</v>
      </c>
      <c r="D1123" s="80" t="s">
        <v>23</v>
      </c>
      <c r="E1123" s="79" t="s">
        <v>434</v>
      </c>
      <c r="F1123" s="79" t="s">
        <v>604</v>
      </c>
      <c r="G1123" s="79" t="s">
        <v>54</v>
      </c>
      <c r="H1123" s="79" t="s">
        <v>617</v>
      </c>
      <c r="I1123" s="79" t="s">
        <v>605</v>
      </c>
      <c r="J1123" s="79" t="s">
        <v>618</v>
      </c>
      <c r="K1123" s="79" t="s">
        <v>554</v>
      </c>
      <c r="L1123" s="79" t="s">
        <v>606</v>
      </c>
      <c r="M1123" s="79" t="s">
        <v>619</v>
      </c>
      <c r="N1123" s="81">
        <v>1</v>
      </c>
      <c r="O1123" s="81">
        <v>1</v>
      </c>
      <c r="P1123" s="81">
        <v>1</v>
      </c>
      <c r="Q1123" s="81">
        <v>0</v>
      </c>
      <c r="R1123" s="81">
        <v>0</v>
      </c>
      <c r="S1123" s="81">
        <v>1</v>
      </c>
      <c r="T1123" s="81">
        <v>1</v>
      </c>
      <c r="U1123" s="81">
        <v>1</v>
      </c>
      <c r="V1123" s="81">
        <v>0</v>
      </c>
      <c r="W1123" s="102">
        <v>200000000</v>
      </c>
      <c r="X1123" s="102">
        <v>0</v>
      </c>
      <c r="Y1123" s="102">
        <v>0</v>
      </c>
      <c r="Z1123" s="102">
        <v>0</v>
      </c>
      <c r="AA1123" s="102">
        <v>0</v>
      </c>
      <c r="AB1123" s="102">
        <v>0</v>
      </c>
      <c r="AC1123" s="102">
        <v>200000000</v>
      </c>
      <c r="AD1123" s="89">
        <v>44984</v>
      </c>
      <c r="AE1123" s="89">
        <v>48637</v>
      </c>
      <c r="AF1123" s="95">
        <v>200000000</v>
      </c>
      <c r="AG1123" s="84">
        <v>7.91</v>
      </c>
      <c r="AH1123" s="84">
        <v>10</v>
      </c>
      <c r="AI1123" s="85">
        <v>7.8262999999999999E-2</v>
      </c>
      <c r="AJ1123" s="86">
        <v>7.91</v>
      </c>
      <c r="AK1123" s="86">
        <v>10</v>
      </c>
      <c r="AL1123" s="87">
        <v>7.8262999999999999E-2</v>
      </c>
      <c r="AM1123" s="91" t="s">
        <v>620</v>
      </c>
      <c r="AN1123" s="91" t="s">
        <v>621</v>
      </c>
      <c r="AO1123" s="19">
        <v>67102.960000000006</v>
      </c>
      <c r="AP1123" s="19">
        <v>67102.960000000006</v>
      </c>
      <c r="AQ1123" s="19">
        <v>67102.960000000006</v>
      </c>
      <c r="AR1123" s="19">
        <v>67102.960000000006</v>
      </c>
      <c r="AS1123" s="19">
        <v>67102.960000000006</v>
      </c>
      <c r="AT1123" s="19">
        <v>67102.960000000006</v>
      </c>
      <c r="AU1123" s="19">
        <v>67102.960000000006</v>
      </c>
      <c r="AV1123" s="19">
        <v>67102.960000000006</v>
      </c>
      <c r="AW1123" s="19">
        <v>67102.960000000006</v>
      </c>
      <c r="AX1123" s="19">
        <v>67102.960000000006</v>
      </c>
      <c r="AY1123" s="19">
        <v>67102.960000000006</v>
      </c>
      <c r="AZ1123" s="19">
        <v>67102.960000000006</v>
      </c>
      <c r="BA1123" s="19">
        <v>67102.960000000006</v>
      </c>
      <c r="BB1123" s="19">
        <v>67102.960000000006</v>
      </c>
      <c r="BC1123" s="19">
        <v>67102.960000000006</v>
      </c>
      <c r="BD1123" s="19">
        <v>67102.960000000006</v>
      </c>
      <c r="BE1123" s="19">
        <v>67102.960000000006</v>
      </c>
      <c r="BF1123" s="19">
        <v>67102.960000000006</v>
      </c>
      <c r="BG1123" s="19">
        <v>67102.960000000006</v>
      </c>
      <c r="BH1123" s="19">
        <v>67102.960000000006</v>
      </c>
      <c r="BI1123" s="19">
        <v>67102.960000000006</v>
      </c>
      <c r="BJ1123" s="19">
        <f t="shared" si="51"/>
        <v>603926.64</v>
      </c>
      <c r="BK1123" s="19">
        <f t="shared" si="52"/>
        <v>805235.5199999999</v>
      </c>
      <c r="BL1123" s="19">
        <f t="shared" si="53"/>
        <v>1409162.16</v>
      </c>
    </row>
    <row r="1124" spans="1:64" x14ac:dyDescent="0.25">
      <c r="A1124" s="52" t="s">
        <v>2936</v>
      </c>
      <c r="B1124" s="78" t="s">
        <v>1272</v>
      </c>
      <c r="C1124" s="79">
        <v>1</v>
      </c>
      <c r="D1124" s="80" t="s">
        <v>23</v>
      </c>
      <c r="E1124" s="79" t="s">
        <v>434</v>
      </c>
      <c r="F1124" s="79" t="s">
        <v>604</v>
      </c>
      <c r="G1124" s="79" t="s">
        <v>616</v>
      </c>
      <c r="H1124" s="79" t="s">
        <v>617</v>
      </c>
      <c r="I1124" s="79" t="s">
        <v>605</v>
      </c>
      <c r="J1124" s="79" t="s">
        <v>618</v>
      </c>
      <c r="K1124" s="79" t="s">
        <v>1587</v>
      </c>
      <c r="L1124" s="79" t="s">
        <v>606</v>
      </c>
      <c r="M1124" s="79" t="s">
        <v>619</v>
      </c>
      <c r="N1124" s="81">
        <v>1</v>
      </c>
      <c r="O1124" s="81">
        <v>1</v>
      </c>
      <c r="P1124" s="81">
        <v>1</v>
      </c>
      <c r="Q1124" s="81">
        <v>0</v>
      </c>
      <c r="R1124" s="81">
        <v>0</v>
      </c>
      <c r="S1124" s="81">
        <v>1</v>
      </c>
      <c r="T1124" s="81">
        <v>1</v>
      </c>
      <c r="U1124" s="81">
        <v>1</v>
      </c>
      <c r="V1124" s="81">
        <v>0</v>
      </c>
      <c r="W1124" s="102">
        <v>3438387.66</v>
      </c>
      <c r="X1124" s="102">
        <v>0</v>
      </c>
      <c r="Y1124" s="102">
        <v>0</v>
      </c>
      <c r="Z1124" s="102">
        <v>0</v>
      </c>
      <c r="AA1124" s="102">
        <v>0</v>
      </c>
      <c r="AB1124" s="102">
        <v>0</v>
      </c>
      <c r="AC1124" s="102">
        <v>3438387.66</v>
      </c>
      <c r="AD1124" s="89">
        <v>45041</v>
      </c>
      <c r="AE1124" s="89">
        <v>46502</v>
      </c>
      <c r="AF1124" s="95">
        <v>3438387.66</v>
      </c>
      <c r="AG1124" s="84">
        <v>2.0699999999999998</v>
      </c>
      <c r="AH1124" s="84">
        <v>4</v>
      </c>
      <c r="AI1124" s="85">
        <v>6.7556000000000005E-2</v>
      </c>
      <c r="AJ1124" s="86">
        <v>2.0699999999999998</v>
      </c>
      <c r="AK1124" s="86">
        <v>4</v>
      </c>
      <c r="AL1124" s="87">
        <v>6.7556000000000005E-2</v>
      </c>
      <c r="AM1124" s="91" t="s">
        <v>620</v>
      </c>
      <c r="AN1124" s="91" t="s">
        <v>621</v>
      </c>
      <c r="AO1124" s="19">
        <v>13388.81</v>
      </c>
      <c r="AP1124" s="19">
        <v>13388.81</v>
      </c>
      <c r="AQ1124" s="19">
        <v>13388.81</v>
      </c>
      <c r="AR1124" s="19">
        <v>13388.81</v>
      </c>
      <c r="AS1124" s="19">
        <v>13388.81</v>
      </c>
      <c r="AT1124" s="19">
        <v>13388.81</v>
      </c>
      <c r="AU1124" s="19">
        <v>13388.81</v>
      </c>
      <c r="AV1124" s="19">
        <v>13388.81</v>
      </c>
      <c r="AW1124" s="19">
        <v>13388.81</v>
      </c>
      <c r="AX1124" s="19">
        <v>13388.81</v>
      </c>
      <c r="AY1124" s="19">
        <v>13388.81</v>
      </c>
      <c r="AZ1124" s="19">
        <v>13388.81</v>
      </c>
      <c r="BA1124" s="19">
        <v>13388.81</v>
      </c>
      <c r="BB1124" s="19">
        <v>13388.81</v>
      </c>
      <c r="BC1124" s="19">
        <v>13388.81</v>
      </c>
      <c r="BD1124" s="19">
        <v>13388.81</v>
      </c>
      <c r="BE1124" s="19">
        <v>13388.81</v>
      </c>
      <c r="BF1124" s="19">
        <v>13388.81</v>
      </c>
      <c r="BG1124" s="19">
        <v>13388.81</v>
      </c>
      <c r="BH1124" s="19">
        <v>13388.81</v>
      </c>
      <c r="BI1124" s="19">
        <v>13388.81</v>
      </c>
      <c r="BJ1124" s="19">
        <f t="shared" si="51"/>
        <v>120499.29</v>
      </c>
      <c r="BK1124" s="19">
        <f t="shared" si="52"/>
        <v>160665.72</v>
      </c>
      <c r="BL1124" s="19">
        <f t="shared" si="53"/>
        <v>281165.01</v>
      </c>
    </row>
    <row r="1125" spans="1:64" x14ac:dyDescent="0.25">
      <c r="A1125" s="52" t="s">
        <v>2937</v>
      </c>
      <c r="B1125" s="78" t="s">
        <v>1273</v>
      </c>
      <c r="C1125" s="79">
        <v>2</v>
      </c>
      <c r="D1125" s="80" t="s">
        <v>23</v>
      </c>
      <c r="E1125" s="79" t="s">
        <v>434</v>
      </c>
      <c r="F1125" s="79" t="s">
        <v>604</v>
      </c>
      <c r="G1125" s="79" t="s">
        <v>816</v>
      </c>
      <c r="H1125" s="79" t="s">
        <v>624</v>
      </c>
      <c r="I1125" s="79" t="s">
        <v>817</v>
      </c>
      <c r="J1125" s="79" t="s">
        <v>626</v>
      </c>
      <c r="K1125" s="79" t="s">
        <v>447</v>
      </c>
      <c r="L1125" s="79" t="s">
        <v>606</v>
      </c>
      <c r="M1125" s="79" t="s">
        <v>619</v>
      </c>
      <c r="N1125" s="81">
        <v>1</v>
      </c>
      <c r="O1125" s="81">
        <v>1</v>
      </c>
      <c r="P1125" s="81">
        <v>1</v>
      </c>
      <c r="Q1125" s="81">
        <v>1</v>
      </c>
      <c r="R1125" s="81">
        <v>1</v>
      </c>
      <c r="S1125" s="81">
        <v>1</v>
      </c>
      <c r="T1125" s="81">
        <v>0</v>
      </c>
      <c r="U1125" s="81">
        <v>0</v>
      </c>
      <c r="V1125" s="81">
        <v>0</v>
      </c>
      <c r="W1125" s="102">
        <v>1482301.25</v>
      </c>
      <c r="X1125" s="102">
        <v>0</v>
      </c>
      <c r="Y1125" s="102">
        <v>0</v>
      </c>
      <c r="Z1125" s="102">
        <v>4718.66</v>
      </c>
      <c r="AA1125" s="102">
        <v>0</v>
      </c>
      <c r="AB1125" s="102">
        <v>0</v>
      </c>
      <c r="AC1125" s="102">
        <v>1482301.25</v>
      </c>
      <c r="AD1125" s="89">
        <v>45042</v>
      </c>
      <c r="AE1125" s="89">
        <v>45773</v>
      </c>
      <c r="AF1125" s="95">
        <v>2964602.5</v>
      </c>
      <c r="AG1125" s="84">
        <v>7.0000000000000007E-2</v>
      </c>
      <c r="AH1125" s="84">
        <v>2</v>
      </c>
      <c r="AI1125" s="85">
        <v>3.8199999999999998E-2</v>
      </c>
      <c r="AJ1125" s="86">
        <v>7.0000000000000007E-2</v>
      </c>
      <c r="AK1125" s="86">
        <v>2</v>
      </c>
      <c r="AL1125" s="87">
        <v>3.8199999999999998E-2</v>
      </c>
      <c r="AM1125" s="91" t="s">
        <v>620</v>
      </c>
      <c r="AN1125" s="91" t="s">
        <v>621</v>
      </c>
      <c r="AO1125" s="19">
        <v>2772.31</v>
      </c>
      <c r="AP1125" s="19">
        <v>2772.31</v>
      </c>
      <c r="AQ1125" s="19">
        <v>2772.31</v>
      </c>
      <c r="AR1125" s="19">
        <v>2772.31</v>
      </c>
      <c r="AS1125" s="19">
        <v>2772.31</v>
      </c>
      <c r="AT1125" s="19">
        <v>2772.31</v>
      </c>
      <c r="AU1125" s="19">
        <v>2772.31</v>
      </c>
      <c r="AV1125" s="19">
        <v>2772.31</v>
      </c>
      <c r="AW1125" s="19">
        <v>2772.31</v>
      </c>
      <c r="AX1125" s="19">
        <v>2772.31</v>
      </c>
      <c r="AY1125" s="19">
        <v>2772.31</v>
      </c>
      <c r="AZ1125" s="19">
        <v>2772.31</v>
      </c>
      <c r="BA1125" s="19">
        <v>2772.31</v>
      </c>
      <c r="BB1125" s="19">
        <v>2772.31</v>
      </c>
      <c r="BC1125" s="19">
        <v>2772.31</v>
      </c>
      <c r="BD1125" s="19">
        <v>2772.31</v>
      </c>
      <c r="BE1125" s="19">
        <v>2772.31</v>
      </c>
      <c r="BF1125" s="19">
        <v>2772.31</v>
      </c>
      <c r="BG1125" s="19">
        <v>2772.31</v>
      </c>
      <c r="BH1125" s="19">
        <v>2772.31</v>
      </c>
      <c r="BI1125" s="19">
        <v>2772.31</v>
      </c>
      <c r="BJ1125" s="19">
        <f t="shared" si="51"/>
        <v>24950.790000000005</v>
      </c>
      <c r="BK1125" s="19">
        <f t="shared" si="52"/>
        <v>33267.720000000008</v>
      </c>
      <c r="BL1125" s="19">
        <f t="shared" si="53"/>
        <v>58218.510000000009</v>
      </c>
    </row>
    <row r="1126" spans="1:64" x14ac:dyDescent="0.25">
      <c r="A1126" s="52" t="s">
        <v>2938</v>
      </c>
      <c r="B1126" s="78" t="s">
        <v>1273</v>
      </c>
      <c r="C1126" s="79">
        <v>3</v>
      </c>
      <c r="D1126" s="80" t="s">
        <v>23</v>
      </c>
      <c r="E1126" s="79" t="s">
        <v>434</v>
      </c>
      <c r="F1126" s="79" t="s">
        <v>604</v>
      </c>
      <c r="G1126" s="79" t="s">
        <v>816</v>
      </c>
      <c r="H1126" s="79" t="s">
        <v>624</v>
      </c>
      <c r="I1126" s="79" t="s">
        <v>817</v>
      </c>
      <c r="J1126" s="79" t="s">
        <v>626</v>
      </c>
      <c r="K1126" s="79" t="s">
        <v>447</v>
      </c>
      <c r="L1126" s="79" t="s">
        <v>606</v>
      </c>
      <c r="M1126" s="79" t="s">
        <v>619</v>
      </c>
      <c r="N1126" s="81">
        <v>1</v>
      </c>
      <c r="O1126" s="81">
        <v>1</v>
      </c>
      <c r="P1126" s="81">
        <v>1</v>
      </c>
      <c r="Q1126" s="81">
        <v>1</v>
      </c>
      <c r="R1126" s="81">
        <v>1</v>
      </c>
      <c r="S1126" s="81">
        <v>1</v>
      </c>
      <c r="T1126" s="81">
        <v>0</v>
      </c>
      <c r="U1126" s="81">
        <v>0</v>
      </c>
      <c r="V1126" s="81">
        <v>0</v>
      </c>
      <c r="W1126" s="102">
        <v>3565960</v>
      </c>
      <c r="X1126" s="102">
        <v>0</v>
      </c>
      <c r="Y1126" s="102">
        <v>0</v>
      </c>
      <c r="Z1126" s="102">
        <v>12778.02</v>
      </c>
      <c r="AA1126" s="102">
        <v>0</v>
      </c>
      <c r="AB1126" s="102">
        <v>0</v>
      </c>
      <c r="AC1126" s="102">
        <v>3565960</v>
      </c>
      <c r="AD1126" s="89">
        <v>45042</v>
      </c>
      <c r="AE1126" s="89">
        <v>46138</v>
      </c>
      <c r="AF1126" s="95">
        <v>3565960</v>
      </c>
      <c r="AG1126" s="84">
        <v>1.07</v>
      </c>
      <c r="AH1126" s="84">
        <v>3</v>
      </c>
      <c r="AI1126" s="85">
        <v>4.2999999999999997E-2</v>
      </c>
      <c r="AJ1126" s="86">
        <v>1.07</v>
      </c>
      <c r="AK1126" s="86">
        <v>3</v>
      </c>
      <c r="AL1126" s="87">
        <v>4.2999999999999997E-2</v>
      </c>
      <c r="AM1126" s="91" t="s">
        <v>620</v>
      </c>
      <c r="AN1126" s="91" t="s">
        <v>621</v>
      </c>
      <c r="AO1126" s="19">
        <v>787.21</v>
      </c>
      <c r="AP1126" s="19">
        <v>787.21</v>
      </c>
      <c r="AQ1126" s="19">
        <v>787.21</v>
      </c>
      <c r="AR1126" s="19">
        <v>787.21</v>
      </c>
      <c r="AS1126" s="19">
        <v>787.21</v>
      </c>
      <c r="AT1126" s="19">
        <v>787.21</v>
      </c>
      <c r="AU1126" s="19">
        <v>787.21</v>
      </c>
      <c r="AV1126" s="19">
        <v>787.21</v>
      </c>
      <c r="AW1126" s="19">
        <v>787.21</v>
      </c>
      <c r="AX1126" s="19">
        <v>787.21</v>
      </c>
      <c r="AY1126" s="19">
        <v>787.21</v>
      </c>
      <c r="AZ1126" s="19">
        <v>787.21</v>
      </c>
      <c r="BA1126" s="19">
        <v>787.21</v>
      </c>
      <c r="BB1126" s="19">
        <v>787.21</v>
      </c>
      <c r="BC1126" s="19">
        <v>787.21</v>
      </c>
      <c r="BD1126" s="19">
        <v>787.21</v>
      </c>
      <c r="BE1126" s="19">
        <v>787.21</v>
      </c>
      <c r="BF1126" s="19">
        <v>787.21</v>
      </c>
      <c r="BG1126" s="19">
        <v>787.21</v>
      </c>
      <c r="BH1126" s="19">
        <v>787.21</v>
      </c>
      <c r="BI1126" s="19">
        <v>787.21</v>
      </c>
      <c r="BJ1126" s="19">
        <f t="shared" si="51"/>
        <v>7084.89</v>
      </c>
      <c r="BK1126" s="19">
        <f t="shared" si="52"/>
        <v>9446.52</v>
      </c>
      <c r="BL1126" s="19">
        <f t="shared" si="53"/>
        <v>16531.41</v>
      </c>
    </row>
    <row r="1127" spans="1:64" x14ac:dyDescent="0.25">
      <c r="A1127" s="52" t="s">
        <v>2939</v>
      </c>
      <c r="B1127" s="78" t="s">
        <v>1273</v>
      </c>
      <c r="C1127" s="79">
        <v>4</v>
      </c>
      <c r="D1127" s="80" t="s">
        <v>23</v>
      </c>
      <c r="E1127" s="79" t="s">
        <v>434</v>
      </c>
      <c r="F1127" s="79" t="s">
        <v>604</v>
      </c>
      <c r="G1127" s="79" t="s">
        <v>816</v>
      </c>
      <c r="H1127" s="79" t="s">
        <v>624</v>
      </c>
      <c r="I1127" s="79" t="s">
        <v>817</v>
      </c>
      <c r="J1127" s="79" t="s">
        <v>626</v>
      </c>
      <c r="K1127" s="79" t="s">
        <v>447</v>
      </c>
      <c r="L1127" s="79" t="s">
        <v>606</v>
      </c>
      <c r="M1127" s="79" t="s">
        <v>619</v>
      </c>
      <c r="N1127" s="81">
        <v>1</v>
      </c>
      <c r="O1127" s="81">
        <v>1</v>
      </c>
      <c r="P1127" s="81">
        <v>1</v>
      </c>
      <c r="Q1127" s="81">
        <v>1</v>
      </c>
      <c r="R1127" s="81">
        <v>1</v>
      </c>
      <c r="S1127" s="81">
        <v>1</v>
      </c>
      <c r="T1127" s="81">
        <v>0</v>
      </c>
      <c r="U1127" s="81">
        <v>0</v>
      </c>
      <c r="V1127" s="81">
        <v>0</v>
      </c>
      <c r="W1127" s="102">
        <v>6169482.5</v>
      </c>
      <c r="X1127" s="102">
        <v>0</v>
      </c>
      <c r="Y1127" s="102">
        <v>0</v>
      </c>
      <c r="Z1127" s="102">
        <v>24215.22</v>
      </c>
      <c r="AA1127" s="102">
        <v>0</v>
      </c>
      <c r="AB1127" s="102">
        <v>0</v>
      </c>
      <c r="AC1127" s="102">
        <v>6169482.5</v>
      </c>
      <c r="AD1127" s="89">
        <v>45042</v>
      </c>
      <c r="AE1127" s="89">
        <v>46503</v>
      </c>
      <c r="AF1127" s="95">
        <v>6169482.5</v>
      </c>
      <c r="AG1127" s="84">
        <v>2.0699999999999998</v>
      </c>
      <c r="AH1127" s="84">
        <v>4</v>
      </c>
      <c r="AI1127" s="85">
        <v>4.7100000000000003E-2</v>
      </c>
      <c r="AJ1127" s="86">
        <v>2.0699999999999998</v>
      </c>
      <c r="AK1127" s="86">
        <v>4</v>
      </c>
      <c r="AL1127" s="87">
        <v>4.7100000000000003E-2</v>
      </c>
      <c r="AM1127" s="91" t="s">
        <v>620</v>
      </c>
      <c r="AN1127" s="91" t="s">
        <v>621</v>
      </c>
      <c r="AO1127" s="19">
        <v>3540.5</v>
      </c>
      <c r="AP1127" s="19">
        <v>3540.5</v>
      </c>
      <c r="AQ1127" s="19">
        <v>3540.5</v>
      </c>
      <c r="AR1127" s="19">
        <v>3540.5</v>
      </c>
      <c r="AS1127" s="19">
        <v>3540.5</v>
      </c>
      <c r="AT1127" s="19">
        <v>3540.5</v>
      </c>
      <c r="AU1127" s="19">
        <v>3540.5</v>
      </c>
      <c r="AV1127" s="19">
        <v>3540.5</v>
      </c>
      <c r="AW1127" s="19">
        <v>3540.5</v>
      </c>
      <c r="AX1127" s="19">
        <v>3540.5</v>
      </c>
      <c r="AY1127" s="19">
        <v>3540.5</v>
      </c>
      <c r="AZ1127" s="19">
        <v>3540.5</v>
      </c>
      <c r="BA1127" s="19">
        <v>3540.5</v>
      </c>
      <c r="BB1127" s="19">
        <v>3540.5</v>
      </c>
      <c r="BC1127" s="19">
        <v>3540.5</v>
      </c>
      <c r="BD1127" s="19">
        <v>3540.5</v>
      </c>
      <c r="BE1127" s="19">
        <v>3540.5</v>
      </c>
      <c r="BF1127" s="19">
        <v>3540.5</v>
      </c>
      <c r="BG1127" s="19">
        <v>3540.5</v>
      </c>
      <c r="BH1127" s="19">
        <v>3540.5</v>
      </c>
      <c r="BI1127" s="19">
        <v>3540.5</v>
      </c>
      <c r="BJ1127" s="19">
        <f t="shared" si="51"/>
        <v>31864.5</v>
      </c>
      <c r="BK1127" s="19">
        <f t="shared" si="52"/>
        <v>42486</v>
      </c>
      <c r="BL1127" s="19">
        <f t="shared" si="53"/>
        <v>74350.5</v>
      </c>
    </row>
    <row r="1128" spans="1:64" x14ac:dyDescent="0.25">
      <c r="A1128" s="52" t="s">
        <v>2940</v>
      </c>
      <c r="B1128" s="78" t="s">
        <v>1273</v>
      </c>
      <c r="C1128" s="79">
        <v>5</v>
      </c>
      <c r="D1128" s="80" t="s">
        <v>23</v>
      </c>
      <c r="E1128" s="79" t="s">
        <v>434</v>
      </c>
      <c r="F1128" s="79" t="s">
        <v>604</v>
      </c>
      <c r="G1128" s="79" t="s">
        <v>816</v>
      </c>
      <c r="H1128" s="79" t="s">
        <v>624</v>
      </c>
      <c r="I1128" s="79" t="s">
        <v>817</v>
      </c>
      <c r="J1128" s="79" t="s">
        <v>626</v>
      </c>
      <c r="K1128" s="79" t="s">
        <v>447</v>
      </c>
      <c r="L1128" s="79" t="s">
        <v>606</v>
      </c>
      <c r="M1128" s="79" t="s">
        <v>619</v>
      </c>
      <c r="N1128" s="81">
        <v>1</v>
      </c>
      <c r="O1128" s="81">
        <v>1</v>
      </c>
      <c r="P1128" s="81">
        <v>1</v>
      </c>
      <c r="Q1128" s="81">
        <v>1</v>
      </c>
      <c r="R1128" s="81">
        <v>1</v>
      </c>
      <c r="S1128" s="81">
        <v>1</v>
      </c>
      <c r="T1128" s="81">
        <v>0</v>
      </c>
      <c r="U1128" s="81">
        <v>0</v>
      </c>
      <c r="V1128" s="81">
        <v>0</v>
      </c>
      <c r="W1128" s="102">
        <v>15882357.5</v>
      </c>
      <c r="X1128" s="102">
        <v>0</v>
      </c>
      <c r="Y1128" s="102">
        <v>0</v>
      </c>
      <c r="Z1128" s="102">
        <v>67102.960000000006</v>
      </c>
      <c r="AA1128" s="102">
        <v>0</v>
      </c>
      <c r="AB1128" s="102">
        <v>0</v>
      </c>
      <c r="AC1128" s="102">
        <v>15882357.5</v>
      </c>
      <c r="AD1128" s="89">
        <v>45042</v>
      </c>
      <c r="AE1128" s="89">
        <v>46869</v>
      </c>
      <c r="AF1128" s="95">
        <v>15882357.5</v>
      </c>
      <c r="AG1128" s="84">
        <v>3.07</v>
      </c>
      <c r="AH1128" s="84">
        <v>5</v>
      </c>
      <c r="AI1128" s="85">
        <v>5.0700000000000002E-2</v>
      </c>
      <c r="AJ1128" s="86">
        <v>3.07</v>
      </c>
      <c r="AK1128" s="86">
        <v>5</v>
      </c>
      <c r="AL1128" s="87">
        <v>5.0700000000000002E-2</v>
      </c>
      <c r="AM1128" s="91" t="s">
        <v>620</v>
      </c>
      <c r="AN1128" s="91" t="s">
        <v>621</v>
      </c>
      <c r="AO1128" s="19">
        <v>581.29</v>
      </c>
      <c r="AP1128" s="19">
        <v>581.29</v>
      </c>
      <c r="AQ1128" s="19">
        <v>0</v>
      </c>
      <c r="AR1128" s="19">
        <v>0</v>
      </c>
      <c r="AS1128" s="19">
        <v>0</v>
      </c>
      <c r="AT1128" s="19">
        <v>0</v>
      </c>
      <c r="AU1128" s="19">
        <v>0</v>
      </c>
      <c r="AV1128" s="19">
        <v>0</v>
      </c>
      <c r="AW1128" s="19">
        <v>0</v>
      </c>
      <c r="AX1128" s="19">
        <v>0</v>
      </c>
      <c r="AY1128" s="19">
        <v>0</v>
      </c>
      <c r="AZ1128" s="19">
        <v>0</v>
      </c>
      <c r="BA1128" s="19">
        <v>0</v>
      </c>
      <c r="BB1128" s="19">
        <v>0</v>
      </c>
      <c r="BC1128" s="19">
        <v>0</v>
      </c>
      <c r="BD1128" s="19">
        <v>0</v>
      </c>
      <c r="BE1128" s="19">
        <v>0</v>
      </c>
      <c r="BF1128" s="19">
        <v>0</v>
      </c>
      <c r="BG1128" s="19">
        <v>0</v>
      </c>
      <c r="BH1128" s="19">
        <v>0</v>
      </c>
      <c r="BI1128" s="19">
        <v>0</v>
      </c>
      <c r="BJ1128" s="19">
        <f t="shared" si="51"/>
        <v>1162.58</v>
      </c>
      <c r="BK1128" s="19">
        <f t="shared" si="52"/>
        <v>0</v>
      </c>
      <c r="BL1128" s="19">
        <f t="shared" si="53"/>
        <v>1162.58</v>
      </c>
    </row>
    <row r="1129" spans="1:64" x14ac:dyDescent="0.25">
      <c r="A1129" s="52" t="s">
        <v>2941</v>
      </c>
      <c r="B1129" s="78" t="s">
        <v>1273</v>
      </c>
      <c r="C1129" s="79">
        <v>6</v>
      </c>
      <c r="D1129" s="80" t="s">
        <v>23</v>
      </c>
      <c r="E1129" s="79" t="s">
        <v>434</v>
      </c>
      <c r="F1129" s="79" t="s">
        <v>604</v>
      </c>
      <c r="G1129" s="79" t="s">
        <v>816</v>
      </c>
      <c r="H1129" s="79" t="s">
        <v>624</v>
      </c>
      <c r="I1129" s="79" t="s">
        <v>817</v>
      </c>
      <c r="J1129" s="79" t="s">
        <v>626</v>
      </c>
      <c r="K1129" s="79" t="s">
        <v>447</v>
      </c>
      <c r="L1129" s="79" t="s">
        <v>606</v>
      </c>
      <c r="M1129" s="79" t="s">
        <v>619</v>
      </c>
      <c r="N1129" s="81">
        <v>1</v>
      </c>
      <c r="O1129" s="81">
        <v>1</v>
      </c>
      <c r="P1129" s="81">
        <v>1</v>
      </c>
      <c r="Q1129" s="81">
        <v>1</v>
      </c>
      <c r="R1129" s="81">
        <v>1</v>
      </c>
      <c r="S1129" s="81">
        <v>1</v>
      </c>
      <c r="T1129" s="81">
        <v>0</v>
      </c>
      <c r="U1129" s="81">
        <v>0</v>
      </c>
      <c r="V1129" s="81">
        <v>0</v>
      </c>
      <c r="W1129" s="102">
        <v>2997495</v>
      </c>
      <c r="X1129" s="102">
        <v>0</v>
      </c>
      <c r="Y1129" s="102">
        <v>0</v>
      </c>
      <c r="Z1129" s="102">
        <v>13388.81</v>
      </c>
      <c r="AA1129" s="102">
        <v>0</v>
      </c>
      <c r="AB1129" s="102">
        <v>0</v>
      </c>
      <c r="AC1129" s="102">
        <v>2997495</v>
      </c>
      <c r="AD1129" s="89">
        <v>45042</v>
      </c>
      <c r="AE1129" s="89">
        <v>47234</v>
      </c>
      <c r="AF1129" s="95">
        <v>2997495</v>
      </c>
      <c r="AG1129" s="84">
        <v>4.07</v>
      </c>
      <c r="AH1129" s="84">
        <v>6</v>
      </c>
      <c r="AI1129" s="85">
        <v>5.3600000000000002E-2</v>
      </c>
      <c r="AJ1129" s="86">
        <v>4.07</v>
      </c>
      <c r="AK1129" s="86">
        <v>6</v>
      </c>
      <c r="AL1129" s="87">
        <v>5.3600000000000002E-2</v>
      </c>
      <c r="AM1129" s="91" t="s">
        <v>620</v>
      </c>
      <c r="AN1129" s="91" t="s">
        <v>621</v>
      </c>
      <c r="AO1129" s="19">
        <v>3534.89</v>
      </c>
      <c r="AP1129" s="19">
        <v>3534.89</v>
      </c>
      <c r="AQ1129" s="19">
        <v>3534.89</v>
      </c>
      <c r="AR1129" s="19">
        <v>3534.89</v>
      </c>
      <c r="AS1129" s="19">
        <v>3534.89</v>
      </c>
      <c r="AT1129" s="19">
        <v>3534.89</v>
      </c>
      <c r="AU1129" s="19">
        <v>3534.89</v>
      </c>
      <c r="AV1129" s="19">
        <v>3534.89</v>
      </c>
      <c r="AW1129" s="19">
        <v>1767.44</v>
      </c>
      <c r="AX1129" s="19">
        <v>1767.44</v>
      </c>
      <c r="AY1129" s="19">
        <v>1767.44</v>
      </c>
      <c r="AZ1129" s="19">
        <v>1767.44</v>
      </c>
      <c r="BA1129" s="19">
        <v>1767.44</v>
      </c>
      <c r="BB1129" s="19">
        <v>1767.44</v>
      </c>
      <c r="BC1129" s="19">
        <v>0</v>
      </c>
      <c r="BD1129" s="19">
        <v>0</v>
      </c>
      <c r="BE1129" s="19">
        <v>0</v>
      </c>
      <c r="BF1129" s="19">
        <v>0</v>
      </c>
      <c r="BG1129" s="19">
        <v>0</v>
      </c>
      <c r="BH1129" s="19">
        <v>0</v>
      </c>
      <c r="BI1129" s="19">
        <v>0</v>
      </c>
      <c r="BJ1129" s="19">
        <f t="shared" si="51"/>
        <v>30046.559999999998</v>
      </c>
      <c r="BK1129" s="19">
        <f t="shared" si="52"/>
        <v>8837.2000000000007</v>
      </c>
      <c r="BL1129" s="19">
        <f t="shared" si="53"/>
        <v>38883.759999999995</v>
      </c>
    </row>
    <row r="1130" spans="1:64" x14ac:dyDescent="0.25">
      <c r="A1130" s="52" t="s">
        <v>2942</v>
      </c>
      <c r="B1130" s="78" t="s">
        <v>1273</v>
      </c>
      <c r="C1130" s="79">
        <v>7</v>
      </c>
      <c r="D1130" s="80" t="s">
        <v>23</v>
      </c>
      <c r="E1130" s="79" t="s">
        <v>434</v>
      </c>
      <c r="F1130" s="79" t="s">
        <v>604</v>
      </c>
      <c r="G1130" s="79" t="s">
        <v>816</v>
      </c>
      <c r="H1130" s="79" t="s">
        <v>624</v>
      </c>
      <c r="I1130" s="79" t="s">
        <v>817</v>
      </c>
      <c r="J1130" s="79" t="s">
        <v>626</v>
      </c>
      <c r="K1130" s="79" t="s">
        <v>447</v>
      </c>
      <c r="L1130" s="79" t="s">
        <v>606</v>
      </c>
      <c r="M1130" s="79" t="s">
        <v>619</v>
      </c>
      <c r="N1130" s="81">
        <v>1</v>
      </c>
      <c r="O1130" s="81">
        <v>1</v>
      </c>
      <c r="P1130" s="81">
        <v>1</v>
      </c>
      <c r="Q1130" s="81">
        <v>1</v>
      </c>
      <c r="R1130" s="81">
        <v>1</v>
      </c>
      <c r="S1130" s="81">
        <v>1</v>
      </c>
      <c r="T1130" s="81">
        <v>0</v>
      </c>
      <c r="U1130" s="81">
        <v>0</v>
      </c>
      <c r="V1130" s="81">
        <v>0</v>
      </c>
      <c r="W1130" s="102">
        <v>589852.5</v>
      </c>
      <c r="X1130" s="102">
        <v>0</v>
      </c>
      <c r="Y1130" s="102">
        <v>0</v>
      </c>
      <c r="Z1130" s="102">
        <v>2772.31</v>
      </c>
      <c r="AA1130" s="102">
        <v>0</v>
      </c>
      <c r="AB1130" s="102">
        <v>0</v>
      </c>
      <c r="AC1130" s="102">
        <v>589852.5</v>
      </c>
      <c r="AD1130" s="89">
        <v>45042</v>
      </c>
      <c r="AE1130" s="89">
        <v>47599</v>
      </c>
      <c r="AF1130" s="95">
        <v>589852.5</v>
      </c>
      <c r="AG1130" s="84">
        <v>5.07</v>
      </c>
      <c r="AH1130" s="84">
        <v>7</v>
      </c>
      <c r="AI1130" s="85">
        <v>5.6399999999999999E-2</v>
      </c>
      <c r="AJ1130" s="86">
        <v>5.07</v>
      </c>
      <c r="AK1130" s="86">
        <v>7</v>
      </c>
      <c r="AL1130" s="87">
        <v>5.6399999999999999E-2</v>
      </c>
      <c r="AM1130" s="91" t="s">
        <v>620</v>
      </c>
      <c r="AN1130" s="91" t="s">
        <v>621</v>
      </c>
      <c r="AO1130" s="19">
        <v>3349.73</v>
      </c>
      <c r="AP1130" s="19">
        <v>3349.73</v>
      </c>
      <c r="AQ1130" s="19">
        <v>3349.73</v>
      </c>
      <c r="AR1130" s="19">
        <v>3349.73</v>
      </c>
      <c r="AS1130" s="19">
        <v>3349.73</v>
      </c>
      <c r="AT1130" s="19">
        <v>3349.73</v>
      </c>
      <c r="AU1130" s="19">
        <v>3349.73</v>
      </c>
      <c r="AV1130" s="19">
        <v>3349.73</v>
      </c>
      <c r="AW1130" s="19">
        <v>3349.73</v>
      </c>
      <c r="AX1130" s="19">
        <v>3349.73</v>
      </c>
      <c r="AY1130" s="19">
        <v>3349.73</v>
      </c>
      <c r="AZ1130" s="19">
        <v>3349.73</v>
      </c>
      <c r="BA1130" s="19">
        <v>3349.73</v>
      </c>
      <c r="BB1130" s="19">
        <v>3349.73</v>
      </c>
      <c r="BC1130" s="19">
        <v>3349.73</v>
      </c>
      <c r="BD1130" s="19">
        <v>3349.73</v>
      </c>
      <c r="BE1130" s="19">
        <v>3349.73</v>
      </c>
      <c r="BF1130" s="19">
        <v>3349.73</v>
      </c>
      <c r="BG1130" s="19">
        <v>3349.73</v>
      </c>
      <c r="BH1130" s="19">
        <v>3349.73</v>
      </c>
      <c r="BI1130" s="19">
        <v>1674.87</v>
      </c>
      <c r="BJ1130" s="19">
        <f t="shared" si="51"/>
        <v>30147.57</v>
      </c>
      <c r="BK1130" s="19">
        <f t="shared" si="52"/>
        <v>38521.900000000009</v>
      </c>
      <c r="BL1130" s="19">
        <f t="shared" si="53"/>
        <v>68669.47</v>
      </c>
    </row>
    <row r="1131" spans="1:64" x14ac:dyDescent="0.25">
      <c r="A1131" s="52" t="s">
        <v>2943</v>
      </c>
      <c r="B1131" s="78" t="s">
        <v>1273</v>
      </c>
      <c r="C1131" s="79">
        <v>8</v>
      </c>
      <c r="D1131" s="80" t="s">
        <v>23</v>
      </c>
      <c r="E1131" s="79" t="s">
        <v>434</v>
      </c>
      <c r="F1131" s="79" t="s">
        <v>604</v>
      </c>
      <c r="G1131" s="79" t="s">
        <v>816</v>
      </c>
      <c r="H1131" s="79" t="s">
        <v>624</v>
      </c>
      <c r="I1131" s="79" t="s">
        <v>817</v>
      </c>
      <c r="J1131" s="79" t="s">
        <v>626</v>
      </c>
      <c r="K1131" s="79" t="s">
        <v>447</v>
      </c>
      <c r="L1131" s="79" t="s">
        <v>606</v>
      </c>
      <c r="M1131" s="79" t="s">
        <v>619</v>
      </c>
      <c r="N1131" s="81">
        <v>1</v>
      </c>
      <c r="O1131" s="81">
        <v>1</v>
      </c>
      <c r="P1131" s="81">
        <v>1</v>
      </c>
      <c r="Q1131" s="81">
        <v>1</v>
      </c>
      <c r="R1131" s="81">
        <v>1</v>
      </c>
      <c r="S1131" s="81">
        <v>1</v>
      </c>
      <c r="T1131" s="81">
        <v>0</v>
      </c>
      <c r="U1131" s="81">
        <v>0</v>
      </c>
      <c r="V1131" s="81">
        <v>0</v>
      </c>
      <c r="W1131" s="102">
        <v>159300</v>
      </c>
      <c r="X1131" s="102">
        <v>0</v>
      </c>
      <c r="Y1131" s="102">
        <v>0</v>
      </c>
      <c r="Z1131" s="102">
        <v>787.21</v>
      </c>
      <c r="AA1131" s="102">
        <v>0</v>
      </c>
      <c r="AB1131" s="102">
        <v>0</v>
      </c>
      <c r="AC1131" s="102">
        <v>159300</v>
      </c>
      <c r="AD1131" s="89">
        <v>45042</v>
      </c>
      <c r="AE1131" s="89">
        <v>47964</v>
      </c>
      <c r="AF1131" s="95">
        <v>159300</v>
      </c>
      <c r="AG1131" s="84">
        <v>6.07</v>
      </c>
      <c r="AH1131" s="84">
        <v>8</v>
      </c>
      <c r="AI1131" s="85">
        <v>5.9299999999999999E-2</v>
      </c>
      <c r="AJ1131" s="86">
        <v>6.07</v>
      </c>
      <c r="AK1131" s="86">
        <v>8</v>
      </c>
      <c r="AL1131" s="87">
        <v>5.9299999999999999E-2</v>
      </c>
      <c r="AM1131" s="91" t="s">
        <v>620</v>
      </c>
      <c r="AN1131" s="91" t="s">
        <v>621</v>
      </c>
      <c r="AO1131" s="19">
        <v>4041.99</v>
      </c>
      <c r="AP1131" s="19">
        <v>4041.99</v>
      </c>
      <c r="AQ1131" s="19">
        <v>4041.99</v>
      </c>
      <c r="AR1131" s="19">
        <v>4041.99</v>
      </c>
      <c r="AS1131" s="19">
        <v>4041.99</v>
      </c>
      <c r="AT1131" s="19">
        <v>4041.99</v>
      </c>
      <c r="AU1131" s="19">
        <v>4041.99</v>
      </c>
      <c r="AV1131" s="19">
        <v>4041.99</v>
      </c>
      <c r="AW1131" s="19">
        <v>4041.99</v>
      </c>
      <c r="AX1131" s="19">
        <v>4041.99</v>
      </c>
      <c r="AY1131" s="19">
        <v>4041.99</v>
      </c>
      <c r="AZ1131" s="19">
        <v>4041.99</v>
      </c>
      <c r="BA1131" s="19">
        <v>4041.99</v>
      </c>
      <c r="BB1131" s="19">
        <v>4041.99</v>
      </c>
      <c r="BC1131" s="19">
        <v>4041.99</v>
      </c>
      <c r="BD1131" s="19">
        <v>4041.99</v>
      </c>
      <c r="BE1131" s="19">
        <v>4041.99</v>
      </c>
      <c r="BF1131" s="19">
        <v>4041.99</v>
      </c>
      <c r="BG1131" s="19">
        <v>4041.99</v>
      </c>
      <c r="BH1131" s="19">
        <v>4041.99</v>
      </c>
      <c r="BI1131" s="19">
        <v>4041.99</v>
      </c>
      <c r="BJ1131" s="19">
        <f t="shared" si="51"/>
        <v>36377.909999999989</v>
      </c>
      <c r="BK1131" s="19">
        <f t="shared" si="52"/>
        <v>48503.879999999983</v>
      </c>
      <c r="BL1131" s="19">
        <f t="shared" si="53"/>
        <v>84881.789999999979</v>
      </c>
    </row>
    <row r="1132" spans="1:64" x14ac:dyDescent="0.25">
      <c r="A1132" s="52" t="s">
        <v>2945</v>
      </c>
      <c r="B1132" s="78" t="s">
        <v>1274</v>
      </c>
      <c r="C1132" s="79">
        <v>2</v>
      </c>
      <c r="D1132" s="80" t="s">
        <v>23</v>
      </c>
      <c r="E1132" s="79" t="s">
        <v>434</v>
      </c>
      <c r="F1132" s="79" t="s">
        <v>604</v>
      </c>
      <c r="G1132" s="79" t="s">
        <v>816</v>
      </c>
      <c r="H1132" s="79" t="s">
        <v>624</v>
      </c>
      <c r="I1132" s="79" t="s">
        <v>817</v>
      </c>
      <c r="J1132" s="79" t="s">
        <v>626</v>
      </c>
      <c r="K1132" s="79" t="s">
        <v>447</v>
      </c>
      <c r="L1132" s="79" t="s">
        <v>606</v>
      </c>
      <c r="M1132" s="79" t="s">
        <v>619</v>
      </c>
      <c r="N1132" s="81">
        <v>1</v>
      </c>
      <c r="O1132" s="81">
        <v>1</v>
      </c>
      <c r="P1132" s="81">
        <v>1</v>
      </c>
      <c r="Q1132" s="81">
        <v>1</v>
      </c>
      <c r="R1132" s="81">
        <v>1</v>
      </c>
      <c r="S1132" s="81">
        <v>1</v>
      </c>
      <c r="T1132" s="81">
        <v>0</v>
      </c>
      <c r="U1132" s="81">
        <v>0</v>
      </c>
      <c r="V1132" s="81">
        <v>0</v>
      </c>
      <c r="W1132" s="102">
        <v>182605</v>
      </c>
      <c r="X1132" s="102">
        <v>0</v>
      </c>
      <c r="Y1132" s="102">
        <v>0</v>
      </c>
      <c r="Z1132" s="102">
        <v>581.29</v>
      </c>
      <c r="AA1132" s="102">
        <v>0</v>
      </c>
      <c r="AB1132" s="102">
        <v>0</v>
      </c>
      <c r="AC1132" s="102">
        <v>182605</v>
      </c>
      <c r="AD1132" s="89">
        <v>45063</v>
      </c>
      <c r="AE1132" s="89">
        <v>45794</v>
      </c>
      <c r="AF1132" s="93">
        <v>365210</v>
      </c>
      <c r="AG1132" s="84">
        <v>0.13</v>
      </c>
      <c r="AH1132" s="84">
        <v>2</v>
      </c>
      <c r="AI1132" s="85">
        <v>3.8199999999999998E-2</v>
      </c>
      <c r="AJ1132" s="86">
        <v>0.13</v>
      </c>
      <c r="AK1132" s="86">
        <v>2</v>
      </c>
      <c r="AL1132" s="87">
        <v>3.8199999999999998E-2</v>
      </c>
      <c r="AM1132" s="91" t="s">
        <v>620</v>
      </c>
      <c r="AN1132" s="91" t="s">
        <v>621</v>
      </c>
      <c r="AO1132" s="19">
        <v>6377.21</v>
      </c>
      <c r="AP1132" s="19">
        <v>6377.21</v>
      </c>
      <c r="AQ1132" s="19">
        <v>6377.21</v>
      </c>
      <c r="AR1132" s="19">
        <v>6377.21</v>
      </c>
      <c r="AS1132" s="19">
        <v>6377.21</v>
      </c>
      <c r="AT1132" s="19">
        <v>6377.21</v>
      </c>
      <c r="AU1132" s="19">
        <v>6377.21</v>
      </c>
      <c r="AV1132" s="19">
        <v>6377.21</v>
      </c>
      <c r="AW1132" s="19">
        <v>6377.21</v>
      </c>
      <c r="AX1132" s="19">
        <v>6377.21</v>
      </c>
      <c r="AY1132" s="19">
        <v>6377.21</v>
      </c>
      <c r="AZ1132" s="19">
        <v>6377.21</v>
      </c>
      <c r="BA1132" s="19">
        <v>6377.21</v>
      </c>
      <c r="BB1132" s="19">
        <v>6377.21</v>
      </c>
      <c r="BC1132" s="19">
        <v>6377.21</v>
      </c>
      <c r="BD1132" s="19">
        <v>6377.21</v>
      </c>
      <c r="BE1132" s="19">
        <v>6377.21</v>
      </c>
      <c r="BF1132" s="19">
        <v>6377.21</v>
      </c>
      <c r="BG1132" s="19">
        <v>6377.21</v>
      </c>
      <c r="BH1132" s="19">
        <v>6377.21</v>
      </c>
      <c r="BI1132" s="19">
        <v>6377.21</v>
      </c>
      <c r="BJ1132" s="19">
        <f t="shared" si="51"/>
        <v>57394.89</v>
      </c>
      <c r="BK1132" s="19">
        <f t="shared" si="52"/>
        <v>76526.52</v>
      </c>
      <c r="BL1132" s="19">
        <f t="shared" si="53"/>
        <v>133921.41</v>
      </c>
    </row>
    <row r="1133" spans="1:64" x14ac:dyDescent="0.25">
      <c r="A1133" s="52" t="s">
        <v>2946</v>
      </c>
      <c r="B1133" s="78" t="s">
        <v>1274</v>
      </c>
      <c r="C1133" s="79">
        <v>3</v>
      </c>
      <c r="D1133" s="80" t="s">
        <v>23</v>
      </c>
      <c r="E1133" s="79" t="s">
        <v>434</v>
      </c>
      <c r="F1133" s="79" t="s">
        <v>604</v>
      </c>
      <c r="G1133" s="79" t="s">
        <v>816</v>
      </c>
      <c r="H1133" s="79" t="s">
        <v>624</v>
      </c>
      <c r="I1133" s="79" t="s">
        <v>817</v>
      </c>
      <c r="J1133" s="79" t="s">
        <v>626</v>
      </c>
      <c r="K1133" s="79" t="s">
        <v>447</v>
      </c>
      <c r="L1133" s="79" t="s">
        <v>606</v>
      </c>
      <c r="M1133" s="79" t="s">
        <v>619</v>
      </c>
      <c r="N1133" s="81">
        <v>1</v>
      </c>
      <c r="O1133" s="81">
        <v>1</v>
      </c>
      <c r="P1133" s="81">
        <v>1</v>
      </c>
      <c r="Q1133" s="81">
        <v>1</v>
      </c>
      <c r="R1133" s="81">
        <v>1</v>
      </c>
      <c r="S1133" s="81">
        <v>1</v>
      </c>
      <c r="T1133" s="81">
        <v>0</v>
      </c>
      <c r="U1133" s="81">
        <v>0</v>
      </c>
      <c r="V1133" s="81">
        <v>0</v>
      </c>
      <c r="W1133" s="102">
        <v>986480</v>
      </c>
      <c r="X1133" s="102">
        <v>0</v>
      </c>
      <c r="Y1133" s="102">
        <v>0</v>
      </c>
      <c r="Z1133" s="102">
        <v>3534.89</v>
      </c>
      <c r="AA1133" s="102">
        <v>0</v>
      </c>
      <c r="AB1133" s="102">
        <v>0</v>
      </c>
      <c r="AC1133" s="102">
        <v>986480</v>
      </c>
      <c r="AD1133" s="89">
        <v>45063</v>
      </c>
      <c r="AE1133" s="89">
        <v>46159</v>
      </c>
      <c r="AF1133" s="93">
        <v>986480</v>
      </c>
      <c r="AG1133" s="84">
        <v>1.1299999999999999</v>
      </c>
      <c r="AH1133" s="84">
        <v>3</v>
      </c>
      <c r="AI1133" s="85">
        <v>4.2999999999999997E-2</v>
      </c>
      <c r="AJ1133" s="86">
        <v>1.1299999999999999</v>
      </c>
      <c r="AK1133" s="86">
        <v>3</v>
      </c>
      <c r="AL1133" s="87">
        <v>4.2999999999999997E-2</v>
      </c>
      <c r="AM1133" s="91" t="s">
        <v>620</v>
      </c>
      <c r="AN1133" s="91" t="s">
        <v>621</v>
      </c>
      <c r="AO1133" s="19">
        <v>24348.77</v>
      </c>
      <c r="AP1133" s="19">
        <v>24348.77</v>
      </c>
      <c r="AQ1133" s="19">
        <v>24348.77</v>
      </c>
      <c r="AR1133" s="19">
        <v>24348.77</v>
      </c>
      <c r="AS1133" s="19">
        <v>24348.77</v>
      </c>
      <c r="AT1133" s="19">
        <v>24348.77</v>
      </c>
      <c r="AU1133" s="19">
        <v>24348.77</v>
      </c>
      <c r="AV1133" s="19">
        <v>24348.77</v>
      </c>
      <c r="AW1133" s="19">
        <v>24348.77</v>
      </c>
      <c r="AX1133" s="19">
        <v>24348.77</v>
      </c>
      <c r="AY1133" s="19">
        <v>24348.77</v>
      </c>
      <c r="AZ1133" s="19">
        <v>24348.77</v>
      </c>
      <c r="BA1133" s="19">
        <v>24348.77</v>
      </c>
      <c r="BB1133" s="19">
        <v>24348.77</v>
      </c>
      <c r="BC1133" s="19">
        <v>24348.77</v>
      </c>
      <c r="BD1133" s="19">
        <v>24348.77</v>
      </c>
      <c r="BE1133" s="19">
        <v>24348.77</v>
      </c>
      <c r="BF1133" s="19">
        <v>24348.77</v>
      </c>
      <c r="BG1133" s="19">
        <v>24348.77</v>
      </c>
      <c r="BH1133" s="19">
        <v>24348.77</v>
      </c>
      <c r="BI1133" s="19">
        <v>24348.77</v>
      </c>
      <c r="BJ1133" s="19">
        <f t="shared" si="51"/>
        <v>219138.92999999996</v>
      </c>
      <c r="BK1133" s="19">
        <f t="shared" si="52"/>
        <v>292185.24</v>
      </c>
      <c r="BL1133" s="19">
        <f t="shared" si="53"/>
        <v>511324.16999999993</v>
      </c>
    </row>
    <row r="1134" spans="1:64" x14ac:dyDescent="0.25">
      <c r="A1134" s="52" t="s">
        <v>2947</v>
      </c>
      <c r="B1134" s="78" t="s">
        <v>1274</v>
      </c>
      <c r="C1134" s="79">
        <v>4</v>
      </c>
      <c r="D1134" s="80" t="s">
        <v>23</v>
      </c>
      <c r="E1134" s="79" t="s">
        <v>434</v>
      </c>
      <c r="F1134" s="79" t="s">
        <v>604</v>
      </c>
      <c r="G1134" s="79" t="s">
        <v>816</v>
      </c>
      <c r="H1134" s="79" t="s">
        <v>624</v>
      </c>
      <c r="I1134" s="79" t="s">
        <v>817</v>
      </c>
      <c r="J1134" s="79" t="s">
        <v>626</v>
      </c>
      <c r="K1134" s="79" t="s">
        <v>447</v>
      </c>
      <c r="L1134" s="79" t="s">
        <v>606</v>
      </c>
      <c r="M1134" s="79" t="s">
        <v>619</v>
      </c>
      <c r="N1134" s="81">
        <v>1</v>
      </c>
      <c r="O1134" s="81">
        <v>1</v>
      </c>
      <c r="P1134" s="81">
        <v>1</v>
      </c>
      <c r="Q1134" s="81">
        <v>1</v>
      </c>
      <c r="R1134" s="81">
        <v>1</v>
      </c>
      <c r="S1134" s="81">
        <v>1</v>
      </c>
      <c r="T1134" s="81">
        <v>0</v>
      </c>
      <c r="U1134" s="81">
        <v>0</v>
      </c>
      <c r="V1134" s="81">
        <v>0</v>
      </c>
      <c r="W1134" s="102">
        <v>853435</v>
      </c>
      <c r="X1134" s="102">
        <v>0</v>
      </c>
      <c r="Y1134" s="102">
        <v>0</v>
      </c>
      <c r="Z1134" s="102">
        <v>3349.73</v>
      </c>
      <c r="AA1134" s="102">
        <v>0</v>
      </c>
      <c r="AB1134" s="102">
        <v>0</v>
      </c>
      <c r="AC1134" s="102">
        <v>853435</v>
      </c>
      <c r="AD1134" s="89">
        <v>45063</v>
      </c>
      <c r="AE1134" s="89">
        <v>46524</v>
      </c>
      <c r="AF1134" s="93">
        <v>853435</v>
      </c>
      <c r="AG1134" s="84">
        <v>2.13</v>
      </c>
      <c r="AH1134" s="84">
        <v>4</v>
      </c>
      <c r="AI1134" s="85">
        <v>4.7100000000000003E-2</v>
      </c>
      <c r="AJ1134" s="86">
        <v>2.13</v>
      </c>
      <c r="AK1134" s="86">
        <v>4</v>
      </c>
      <c r="AL1134" s="87">
        <v>4.7100000000000003E-2</v>
      </c>
      <c r="AM1134" s="91" t="s">
        <v>620</v>
      </c>
      <c r="AN1134" s="91" t="s">
        <v>621</v>
      </c>
      <c r="AO1134" s="19">
        <v>21067.58</v>
      </c>
      <c r="AP1134" s="19">
        <v>21067.58</v>
      </c>
      <c r="AQ1134" s="19">
        <v>21067.58</v>
      </c>
      <c r="AR1134" s="19">
        <v>21067.58</v>
      </c>
      <c r="AS1134" s="19">
        <v>21067.58</v>
      </c>
      <c r="AT1134" s="19">
        <v>21067.58</v>
      </c>
      <c r="AU1134" s="19">
        <v>21067.58</v>
      </c>
      <c r="AV1134" s="19">
        <v>21067.58</v>
      </c>
      <c r="AW1134" s="19">
        <v>21067.58</v>
      </c>
      <c r="AX1134" s="19">
        <v>21067.58</v>
      </c>
      <c r="AY1134" s="19">
        <v>21067.58</v>
      </c>
      <c r="AZ1134" s="19">
        <v>21067.58</v>
      </c>
      <c r="BA1134" s="19">
        <v>21067.58</v>
      </c>
      <c r="BB1134" s="19">
        <v>21067.58</v>
      </c>
      <c r="BC1134" s="19">
        <v>21067.58</v>
      </c>
      <c r="BD1134" s="19">
        <v>21067.58</v>
      </c>
      <c r="BE1134" s="19">
        <v>21067.58</v>
      </c>
      <c r="BF1134" s="19">
        <v>21067.58</v>
      </c>
      <c r="BG1134" s="19">
        <v>21067.58</v>
      </c>
      <c r="BH1134" s="19">
        <v>21067.58</v>
      </c>
      <c r="BI1134" s="19">
        <v>21067.58</v>
      </c>
      <c r="BJ1134" s="19">
        <f t="shared" si="51"/>
        <v>189608.22000000003</v>
      </c>
      <c r="BK1134" s="19">
        <f t="shared" si="52"/>
        <v>252810.96000000008</v>
      </c>
      <c r="BL1134" s="19">
        <f t="shared" si="53"/>
        <v>442419.18000000011</v>
      </c>
    </row>
    <row r="1135" spans="1:64" x14ac:dyDescent="0.25">
      <c r="A1135" s="52" t="s">
        <v>2948</v>
      </c>
      <c r="B1135" s="78" t="s">
        <v>1274</v>
      </c>
      <c r="C1135" s="79">
        <v>5</v>
      </c>
      <c r="D1135" s="80" t="s">
        <v>23</v>
      </c>
      <c r="E1135" s="79" t="s">
        <v>434</v>
      </c>
      <c r="F1135" s="79" t="s">
        <v>604</v>
      </c>
      <c r="G1135" s="79" t="s">
        <v>816</v>
      </c>
      <c r="H1135" s="79" t="s">
        <v>624</v>
      </c>
      <c r="I1135" s="79" t="s">
        <v>817</v>
      </c>
      <c r="J1135" s="79" t="s">
        <v>626</v>
      </c>
      <c r="K1135" s="79" t="s">
        <v>447</v>
      </c>
      <c r="L1135" s="79" t="s">
        <v>606</v>
      </c>
      <c r="M1135" s="79" t="s">
        <v>619</v>
      </c>
      <c r="N1135" s="81">
        <v>1</v>
      </c>
      <c r="O1135" s="81">
        <v>1</v>
      </c>
      <c r="P1135" s="81">
        <v>1</v>
      </c>
      <c r="Q1135" s="81">
        <v>1</v>
      </c>
      <c r="R1135" s="81">
        <v>1</v>
      </c>
      <c r="S1135" s="81">
        <v>1</v>
      </c>
      <c r="T1135" s="81">
        <v>0</v>
      </c>
      <c r="U1135" s="81">
        <v>0</v>
      </c>
      <c r="V1135" s="81">
        <v>0</v>
      </c>
      <c r="W1135" s="102">
        <v>956685</v>
      </c>
      <c r="X1135" s="102">
        <v>0</v>
      </c>
      <c r="Y1135" s="102">
        <v>0</v>
      </c>
      <c r="Z1135" s="102">
        <v>4041.99</v>
      </c>
      <c r="AA1135" s="102">
        <v>0</v>
      </c>
      <c r="AB1135" s="102">
        <v>0</v>
      </c>
      <c r="AC1135" s="102">
        <v>956685</v>
      </c>
      <c r="AD1135" s="89">
        <v>45063</v>
      </c>
      <c r="AE1135" s="89">
        <v>46890</v>
      </c>
      <c r="AF1135" s="93">
        <v>956685</v>
      </c>
      <c r="AG1135" s="84">
        <v>3.13</v>
      </c>
      <c r="AH1135" s="84">
        <v>5</v>
      </c>
      <c r="AI1135" s="85">
        <v>5.0700000000000002E-2</v>
      </c>
      <c r="AJ1135" s="86">
        <v>3.13</v>
      </c>
      <c r="AK1135" s="86">
        <v>5</v>
      </c>
      <c r="AL1135" s="87">
        <v>5.0700000000000002E-2</v>
      </c>
      <c r="AM1135" s="91" t="s">
        <v>620</v>
      </c>
      <c r="AN1135" s="91" t="s">
        <v>621</v>
      </c>
      <c r="AO1135" s="19">
        <v>1956.65</v>
      </c>
      <c r="AP1135" s="19">
        <v>1956.65</v>
      </c>
      <c r="AQ1135" s="19">
        <v>1956.65</v>
      </c>
      <c r="AR1135" s="19">
        <v>1956.65</v>
      </c>
      <c r="AS1135" s="19">
        <v>1956.65</v>
      </c>
      <c r="AT1135" s="19">
        <v>1956.65</v>
      </c>
      <c r="AU1135" s="19">
        <v>1956.65</v>
      </c>
      <c r="AV1135" s="19">
        <v>1956.65</v>
      </c>
      <c r="AW1135" s="19">
        <v>1956.65</v>
      </c>
      <c r="AX1135" s="19">
        <v>1956.65</v>
      </c>
      <c r="AY1135" s="19">
        <v>1956.65</v>
      </c>
      <c r="AZ1135" s="19">
        <v>1956.65</v>
      </c>
      <c r="BA1135" s="19">
        <v>1956.65</v>
      </c>
      <c r="BB1135" s="19">
        <v>1956.65</v>
      </c>
      <c r="BC1135" s="19">
        <v>1956.65</v>
      </c>
      <c r="BD1135" s="19">
        <v>1956.65</v>
      </c>
      <c r="BE1135" s="19">
        <v>1956.65</v>
      </c>
      <c r="BF1135" s="19">
        <v>1956.65</v>
      </c>
      <c r="BG1135" s="19">
        <v>1956.65</v>
      </c>
      <c r="BH1135" s="19">
        <v>1956.65</v>
      </c>
      <c r="BI1135" s="19">
        <v>1956.65</v>
      </c>
      <c r="BJ1135" s="19">
        <f t="shared" si="51"/>
        <v>17609.849999999999</v>
      </c>
      <c r="BK1135" s="19">
        <f t="shared" si="52"/>
        <v>23479.800000000003</v>
      </c>
      <c r="BL1135" s="19">
        <f t="shared" si="53"/>
        <v>41089.65</v>
      </c>
    </row>
    <row r="1136" spans="1:64" x14ac:dyDescent="0.25">
      <c r="A1136" s="52" t="s">
        <v>2949</v>
      </c>
      <c r="B1136" s="78" t="s">
        <v>1274</v>
      </c>
      <c r="C1136" s="79">
        <v>6</v>
      </c>
      <c r="D1136" s="80" t="s">
        <v>23</v>
      </c>
      <c r="E1136" s="79" t="s">
        <v>434</v>
      </c>
      <c r="F1136" s="79" t="s">
        <v>604</v>
      </c>
      <c r="G1136" s="79" t="s">
        <v>816</v>
      </c>
      <c r="H1136" s="79" t="s">
        <v>624</v>
      </c>
      <c r="I1136" s="79" t="s">
        <v>817</v>
      </c>
      <c r="J1136" s="79" t="s">
        <v>626</v>
      </c>
      <c r="K1136" s="79" t="s">
        <v>447</v>
      </c>
      <c r="L1136" s="79" t="s">
        <v>606</v>
      </c>
      <c r="M1136" s="79" t="s">
        <v>619</v>
      </c>
      <c r="N1136" s="81">
        <v>1</v>
      </c>
      <c r="O1136" s="81">
        <v>1</v>
      </c>
      <c r="P1136" s="81">
        <v>1</v>
      </c>
      <c r="Q1136" s="81">
        <v>1</v>
      </c>
      <c r="R1136" s="81">
        <v>1</v>
      </c>
      <c r="S1136" s="81">
        <v>1</v>
      </c>
      <c r="T1136" s="81">
        <v>0</v>
      </c>
      <c r="U1136" s="81">
        <v>0</v>
      </c>
      <c r="V1136" s="81">
        <v>0</v>
      </c>
      <c r="W1136" s="102">
        <v>674517.5</v>
      </c>
      <c r="X1136" s="102">
        <v>0</v>
      </c>
      <c r="Y1136" s="102">
        <v>0</v>
      </c>
      <c r="Z1136" s="102">
        <v>3012.84</v>
      </c>
      <c r="AA1136" s="102">
        <v>0</v>
      </c>
      <c r="AB1136" s="102">
        <v>0</v>
      </c>
      <c r="AC1136" s="102">
        <v>674517.5</v>
      </c>
      <c r="AD1136" s="89">
        <v>45063</v>
      </c>
      <c r="AE1136" s="89">
        <v>47255</v>
      </c>
      <c r="AF1136" s="93">
        <v>674517.5</v>
      </c>
      <c r="AG1136" s="84">
        <v>4.13</v>
      </c>
      <c r="AH1136" s="84">
        <v>6</v>
      </c>
      <c r="AI1136" s="85">
        <v>5.3600000000000002E-2</v>
      </c>
      <c r="AJ1136" s="86">
        <v>4.13</v>
      </c>
      <c r="AK1136" s="86">
        <v>6</v>
      </c>
      <c r="AL1136" s="87">
        <v>5.3600000000000002E-2</v>
      </c>
      <c r="AM1136" s="91" t="s">
        <v>620</v>
      </c>
      <c r="AN1136" s="91" t="s">
        <v>621</v>
      </c>
      <c r="AO1136" s="19">
        <v>1410.03</v>
      </c>
      <c r="AP1136" s="19">
        <v>1410.03</v>
      </c>
      <c r="AQ1136" s="19">
        <v>0</v>
      </c>
      <c r="AR1136" s="19">
        <v>0</v>
      </c>
      <c r="AS1136" s="19">
        <v>0</v>
      </c>
      <c r="AT1136" s="19">
        <v>0</v>
      </c>
      <c r="AU1136" s="19">
        <v>0</v>
      </c>
      <c r="AV1136" s="19">
        <v>0</v>
      </c>
      <c r="AW1136" s="19">
        <v>0</v>
      </c>
      <c r="AX1136" s="19">
        <v>0</v>
      </c>
      <c r="AY1136" s="19">
        <v>0</v>
      </c>
      <c r="AZ1136" s="19">
        <v>0</v>
      </c>
      <c r="BA1136" s="19">
        <v>0</v>
      </c>
      <c r="BB1136" s="19">
        <v>0</v>
      </c>
      <c r="BC1136" s="19">
        <v>0</v>
      </c>
      <c r="BD1136" s="19">
        <v>0</v>
      </c>
      <c r="BE1136" s="19">
        <v>0</v>
      </c>
      <c r="BF1136" s="19">
        <v>0</v>
      </c>
      <c r="BG1136" s="19">
        <v>0</v>
      </c>
      <c r="BH1136" s="19">
        <v>0</v>
      </c>
      <c r="BI1136" s="19">
        <v>0</v>
      </c>
      <c r="BJ1136" s="19">
        <f t="shared" si="51"/>
        <v>2820.06</v>
      </c>
      <c r="BK1136" s="19">
        <f t="shared" si="52"/>
        <v>0</v>
      </c>
      <c r="BL1136" s="19">
        <f t="shared" si="53"/>
        <v>2820.06</v>
      </c>
    </row>
    <row r="1137" spans="1:64" x14ac:dyDescent="0.25">
      <c r="A1137" s="52" t="s">
        <v>2950</v>
      </c>
      <c r="B1137" s="78" t="s">
        <v>1274</v>
      </c>
      <c r="C1137" s="79">
        <v>7</v>
      </c>
      <c r="D1137" s="80" t="s">
        <v>23</v>
      </c>
      <c r="E1137" s="79" t="s">
        <v>434</v>
      </c>
      <c r="F1137" s="79" t="s">
        <v>604</v>
      </c>
      <c r="G1137" s="79" t="s">
        <v>816</v>
      </c>
      <c r="H1137" s="79" t="s">
        <v>624</v>
      </c>
      <c r="I1137" s="79" t="s">
        <v>817</v>
      </c>
      <c r="J1137" s="79" t="s">
        <v>626</v>
      </c>
      <c r="K1137" s="79" t="s">
        <v>447</v>
      </c>
      <c r="L1137" s="79" t="s">
        <v>606</v>
      </c>
      <c r="M1137" s="79" t="s">
        <v>619</v>
      </c>
      <c r="N1137" s="81">
        <v>1</v>
      </c>
      <c r="O1137" s="81">
        <v>1</v>
      </c>
      <c r="P1137" s="81">
        <v>1</v>
      </c>
      <c r="Q1137" s="81">
        <v>1</v>
      </c>
      <c r="R1137" s="81">
        <v>1</v>
      </c>
      <c r="S1137" s="81">
        <v>1</v>
      </c>
      <c r="T1137" s="81">
        <v>0</v>
      </c>
      <c r="U1137" s="81">
        <v>0</v>
      </c>
      <c r="V1137" s="81">
        <v>0</v>
      </c>
      <c r="W1137" s="102">
        <v>1356852.5</v>
      </c>
      <c r="X1137" s="102">
        <v>0</v>
      </c>
      <c r="Y1137" s="102">
        <v>0</v>
      </c>
      <c r="Z1137" s="102">
        <v>6377.21</v>
      </c>
      <c r="AA1137" s="102">
        <v>0</v>
      </c>
      <c r="AB1137" s="102">
        <v>0</v>
      </c>
      <c r="AC1137" s="102">
        <v>1356852.5</v>
      </c>
      <c r="AD1137" s="89">
        <v>45063</v>
      </c>
      <c r="AE1137" s="89">
        <v>47620</v>
      </c>
      <c r="AF1137" s="93">
        <v>1356852.5</v>
      </c>
      <c r="AG1137" s="84">
        <v>5.13</v>
      </c>
      <c r="AH1137" s="84">
        <v>7</v>
      </c>
      <c r="AI1137" s="85">
        <v>5.6399999999999999E-2</v>
      </c>
      <c r="AJ1137" s="86">
        <v>5.13</v>
      </c>
      <c r="AK1137" s="86">
        <v>7</v>
      </c>
      <c r="AL1137" s="87">
        <v>5.6399999999999999E-2</v>
      </c>
      <c r="AM1137" s="91" t="s">
        <v>620</v>
      </c>
      <c r="AN1137" s="91" t="s">
        <v>621</v>
      </c>
      <c r="AO1137" s="19">
        <v>2864.17</v>
      </c>
      <c r="AP1137" s="19">
        <v>2864.17</v>
      </c>
      <c r="AQ1137" s="19">
        <v>2864.17</v>
      </c>
      <c r="AR1137" s="19">
        <v>2864.17</v>
      </c>
      <c r="AS1137" s="19">
        <v>2864.17</v>
      </c>
      <c r="AT1137" s="19">
        <v>2864.17</v>
      </c>
      <c r="AU1137" s="19">
        <v>2864.17</v>
      </c>
      <c r="AV1137" s="19">
        <v>2864.17</v>
      </c>
      <c r="AW1137" s="19">
        <v>1432.08</v>
      </c>
      <c r="AX1137" s="19">
        <v>1432.08</v>
      </c>
      <c r="AY1137" s="19">
        <v>1432.08</v>
      </c>
      <c r="AZ1137" s="19">
        <v>1432.08</v>
      </c>
      <c r="BA1137" s="19">
        <v>1432.08</v>
      </c>
      <c r="BB1137" s="19">
        <v>1432.08</v>
      </c>
      <c r="BC1137" s="19">
        <v>0</v>
      </c>
      <c r="BD1137" s="19">
        <v>0</v>
      </c>
      <c r="BE1137" s="19">
        <v>0</v>
      </c>
      <c r="BF1137" s="19">
        <v>0</v>
      </c>
      <c r="BG1137" s="19">
        <v>0</v>
      </c>
      <c r="BH1137" s="19">
        <v>0</v>
      </c>
      <c r="BI1137" s="19">
        <v>0</v>
      </c>
      <c r="BJ1137" s="19">
        <f t="shared" si="51"/>
        <v>24345.440000000002</v>
      </c>
      <c r="BK1137" s="19">
        <f t="shared" si="52"/>
        <v>7160.4</v>
      </c>
      <c r="BL1137" s="19">
        <f t="shared" si="53"/>
        <v>31505.840000000004</v>
      </c>
    </row>
    <row r="1138" spans="1:64" x14ac:dyDescent="0.25">
      <c r="A1138" s="52" t="s">
        <v>2951</v>
      </c>
      <c r="B1138" s="78" t="s">
        <v>1274</v>
      </c>
      <c r="C1138" s="79">
        <v>8</v>
      </c>
      <c r="D1138" s="80" t="s">
        <v>23</v>
      </c>
      <c r="E1138" s="79" t="s">
        <v>434</v>
      </c>
      <c r="F1138" s="79" t="s">
        <v>604</v>
      </c>
      <c r="G1138" s="79" t="s">
        <v>816</v>
      </c>
      <c r="H1138" s="79" t="s">
        <v>624</v>
      </c>
      <c r="I1138" s="79" t="s">
        <v>817</v>
      </c>
      <c r="J1138" s="79" t="s">
        <v>626</v>
      </c>
      <c r="K1138" s="79" t="s">
        <v>447</v>
      </c>
      <c r="L1138" s="79" t="s">
        <v>606</v>
      </c>
      <c r="M1138" s="79" t="s">
        <v>619</v>
      </c>
      <c r="N1138" s="81">
        <v>1</v>
      </c>
      <c r="O1138" s="81">
        <v>1</v>
      </c>
      <c r="P1138" s="81">
        <v>1</v>
      </c>
      <c r="Q1138" s="81">
        <v>1</v>
      </c>
      <c r="R1138" s="81">
        <v>1</v>
      </c>
      <c r="S1138" s="81">
        <v>1</v>
      </c>
      <c r="T1138" s="81">
        <v>0</v>
      </c>
      <c r="U1138" s="81">
        <v>0</v>
      </c>
      <c r="V1138" s="81">
        <v>0</v>
      </c>
      <c r="W1138" s="102">
        <v>4927237.5</v>
      </c>
      <c r="X1138" s="102">
        <v>0</v>
      </c>
      <c r="Y1138" s="102">
        <v>0</v>
      </c>
      <c r="Z1138" s="102">
        <v>24348.77</v>
      </c>
      <c r="AA1138" s="102">
        <v>0</v>
      </c>
      <c r="AB1138" s="102">
        <v>0</v>
      </c>
      <c r="AC1138" s="102">
        <v>4927237.5</v>
      </c>
      <c r="AD1138" s="89">
        <v>45063</v>
      </c>
      <c r="AE1138" s="89">
        <v>47985</v>
      </c>
      <c r="AF1138" s="93">
        <v>4927237.5</v>
      </c>
      <c r="AG1138" s="84">
        <v>6.13</v>
      </c>
      <c r="AH1138" s="84">
        <v>8</v>
      </c>
      <c r="AI1138" s="85">
        <v>5.9299999999999999E-2</v>
      </c>
      <c r="AJ1138" s="86">
        <v>6.13</v>
      </c>
      <c r="AK1138" s="86">
        <v>8</v>
      </c>
      <c r="AL1138" s="87">
        <v>5.9299999999999999E-2</v>
      </c>
      <c r="AM1138" s="91" t="s">
        <v>620</v>
      </c>
      <c r="AN1138" s="91" t="s">
        <v>621</v>
      </c>
      <c r="AO1138" s="19">
        <v>6014.58</v>
      </c>
      <c r="AP1138" s="19">
        <v>6014.58</v>
      </c>
      <c r="AQ1138" s="19">
        <v>6014.58</v>
      </c>
      <c r="AR1138" s="19">
        <v>6014.58</v>
      </c>
      <c r="AS1138" s="19">
        <v>6014.58</v>
      </c>
      <c r="AT1138" s="19">
        <v>6014.58</v>
      </c>
      <c r="AU1138" s="19">
        <v>6014.58</v>
      </c>
      <c r="AV1138" s="19">
        <v>6014.58</v>
      </c>
      <c r="AW1138" s="19">
        <v>6014.58</v>
      </c>
      <c r="AX1138" s="19">
        <v>6014.58</v>
      </c>
      <c r="AY1138" s="19">
        <v>6014.58</v>
      </c>
      <c r="AZ1138" s="19">
        <v>6014.58</v>
      </c>
      <c r="BA1138" s="19">
        <v>6014.58</v>
      </c>
      <c r="BB1138" s="19">
        <v>6014.58</v>
      </c>
      <c r="BC1138" s="19">
        <v>6014.58</v>
      </c>
      <c r="BD1138" s="19">
        <v>6014.58</v>
      </c>
      <c r="BE1138" s="19">
        <v>6014.58</v>
      </c>
      <c r="BF1138" s="19">
        <v>6014.58</v>
      </c>
      <c r="BG1138" s="19">
        <v>6014.58</v>
      </c>
      <c r="BH1138" s="19">
        <v>6014.58</v>
      </c>
      <c r="BI1138" s="19">
        <v>3007.29</v>
      </c>
      <c r="BJ1138" s="19">
        <f t="shared" si="51"/>
        <v>54131.220000000008</v>
      </c>
      <c r="BK1138" s="19">
        <f t="shared" si="52"/>
        <v>69167.67</v>
      </c>
      <c r="BL1138" s="19">
        <f t="shared" si="53"/>
        <v>123298.89000000001</v>
      </c>
    </row>
    <row r="1139" spans="1:64" x14ac:dyDescent="0.25">
      <c r="A1139" s="52" t="s">
        <v>2952</v>
      </c>
      <c r="B1139" s="78" t="s">
        <v>1274</v>
      </c>
      <c r="C1139" s="79">
        <v>9</v>
      </c>
      <c r="D1139" s="80" t="s">
        <v>23</v>
      </c>
      <c r="E1139" s="79" t="s">
        <v>434</v>
      </c>
      <c r="F1139" s="79" t="s">
        <v>604</v>
      </c>
      <c r="G1139" s="79" t="s">
        <v>816</v>
      </c>
      <c r="H1139" s="79" t="s">
        <v>624</v>
      </c>
      <c r="I1139" s="79" t="s">
        <v>817</v>
      </c>
      <c r="J1139" s="79" t="s">
        <v>626</v>
      </c>
      <c r="K1139" s="79" t="s">
        <v>447</v>
      </c>
      <c r="L1139" s="79" t="s">
        <v>606</v>
      </c>
      <c r="M1139" s="79" t="s">
        <v>619</v>
      </c>
      <c r="N1139" s="81">
        <v>1</v>
      </c>
      <c r="O1139" s="81">
        <v>1</v>
      </c>
      <c r="P1139" s="81">
        <v>1</v>
      </c>
      <c r="Q1139" s="81">
        <v>1</v>
      </c>
      <c r="R1139" s="81">
        <v>1</v>
      </c>
      <c r="S1139" s="81">
        <v>1</v>
      </c>
      <c r="T1139" s="81">
        <v>0</v>
      </c>
      <c r="U1139" s="81">
        <v>0</v>
      </c>
      <c r="V1139" s="81">
        <v>0</v>
      </c>
      <c r="W1139" s="102">
        <v>4071029.5</v>
      </c>
      <c r="X1139" s="102">
        <v>0</v>
      </c>
      <c r="Y1139" s="102">
        <v>0</v>
      </c>
      <c r="Z1139" s="102">
        <v>21067.58</v>
      </c>
      <c r="AA1139" s="102">
        <v>0</v>
      </c>
      <c r="AB1139" s="102">
        <v>0</v>
      </c>
      <c r="AC1139" s="102">
        <v>4071029.5</v>
      </c>
      <c r="AD1139" s="89">
        <v>45063</v>
      </c>
      <c r="AE1139" s="89">
        <v>48351</v>
      </c>
      <c r="AF1139" s="93">
        <v>4071029.5</v>
      </c>
      <c r="AG1139" s="84">
        <v>7.13</v>
      </c>
      <c r="AH1139" s="84">
        <v>9</v>
      </c>
      <c r="AI1139" s="85">
        <v>6.2100000000000002E-2</v>
      </c>
      <c r="AJ1139" s="86">
        <v>7.13</v>
      </c>
      <c r="AK1139" s="86">
        <v>9</v>
      </c>
      <c r="AL1139" s="87">
        <v>6.2100000000000002E-2</v>
      </c>
      <c r="AM1139" s="91" t="s">
        <v>620</v>
      </c>
      <c r="AN1139" s="91" t="s">
        <v>621</v>
      </c>
      <c r="AO1139" s="19">
        <v>10019.61</v>
      </c>
      <c r="AP1139" s="19">
        <v>10019.61</v>
      </c>
      <c r="AQ1139" s="19">
        <v>10019.61</v>
      </c>
      <c r="AR1139" s="19">
        <v>10019.61</v>
      </c>
      <c r="AS1139" s="19">
        <v>10019.61</v>
      </c>
      <c r="AT1139" s="19">
        <v>10019.61</v>
      </c>
      <c r="AU1139" s="19">
        <v>10019.61</v>
      </c>
      <c r="AV1139" s="19">
        <v>10019.61</v>
      </c>
      <c r="AW1139" s="19">
        <v>10019.61</v>
      </c>
      <c r="AX1139" s="19">
        <v>10019.61</v>
      </c>
      <c r="AY1139" s="19">
        <v>10019.61</v>
      </c>
      <c r="AZ1139" s="19">
        <v>10019.61</v>
      </c>
      <c r="BA1139" s="19">
        <v>10019.61</v>
      </c>
      <c r="BB1139" s="19">
        <v>10019.61</v>
      </c>
      <c r="BC1139" s="19">
        <v>10019.61</v>
      </c>
      <c r="BD1139" s="19">
        <v>10019.61</v>
      </c>
      <c r="BE1139" s="19">
        <v>10019.61</v>
      </c>
      <c r="BF1139" s="19">
        <v>10019.61</v>
      </c>
      <c r="BG1139" s="19">
        <v>10019.61</v>
      </c>
      <c r="BH1139" s="19">
        <v>10019.61</v>
      </c>
      <c r="BI1139" s="19">
        <v>10019.61</v>
      </c>
      <c r="BJ1139" s="19">
        <f t="shared" si="51"/>
        <v>90176.49</v>
      </c>
      <c r="BK1139" s="19">
        <f t="shared" si="52"/>
        <v>120235.32</v>
      </c>
      <c r="BL1139" s="19">
        <f t="shared" si="53"/>
        <v>210411.81</v>
      </c>
    </row>
    <row r="1140" spans="1:64" x14ac:dyDescent="0.25">
      <c r="A1140" s="52" t="s">
        <v>2944</v>
      </c>
      <c r="B1140" s="78" t="s">
        <v>1274</v>
      </c>
      <c r="C1140" s="79">
        <v>10</v>
      </c>
      <c r="D1140" s="80" t="s">
        <v>23</v>
      </c>
      <c r="E1140" s="79" t="s">
        <v>434</v>
      </c>
      <c r="F1140" s="79" t="s">
        <v>604</v>
      </c>
      <c r="G1140" s="79" t="s">
        <v>816</v>
      </c>
      <c r="H1140" s="79" t="s">
        <v>624</v>
      </c>
      <c r="I1140" s="79" t="s">
        <v>817</v>
      </c>
      <c r="J1140" s="79" t="s">
        <v>626</v>
      </c>
      <c r="K1140" s="79" t="s">
        <v>447</v>
      </c>
      <c r="L1140" s="79" t="s">
        <v>606</v>
      </c>
      <c r="M1140" s="79" t="s">
        <v>619</v>
      </c>
      <c r="N1140" s="81">
        <v>1</v>
      </c>
      <c r="O1140" s="81">
        <v>1</v>
      </c>
      <c r="P1140" s="81">
        <v>1</v>
      </c>
      <c r="Q1140" s="81">
        <v>1</v>
      </c>
      <c r="R1140" s="81">
        <v>1</v>
      </c>
      <c r="S1140" s="81">
        <v>1</v>
      </c>
      <c r="T1140" s="81">
        <v>0</v>
      </c>
      <c r="U1140" s="81">
        <v>0</v>
      </c>
      <c r="V1140" s="81">
        <v>0</v>
      </c>
      <c r="W1140" s="102">
        <v>653631.5</v>
      </c>
      <c r="X1140" s="102">
        <v>0</v>
      </c>
      <c r="Y1140" s="102">
        <v>0</v>
      </c>
      <c r="Z1140" s="102">
        <v>3540.5</v>
      </c>
      <c r="AA1140" s="102">
        <v>0</v>
      </c>
      <c r="AB1140" s="102">
        <v>0</v>
      </c>
      <c r="AC1140" s="102">
        <v>653631.5</v>
      </c>
      <c r="AD1140" s="89">
        <v>45063</v>
      </c>
      <c r="AE1140" s="89">
        <v>48716</v>
      </c>
      <c r="AF1140" s="93">
        <v>653631.5</v>
      </c>
      <c r="AG1140" s="84">
        <v>8.1300000000000008</v>
      </c>
      <c r="AH1140" s="84">
        <v>10</v>
      </c>
      <c r="AI1140" s="85">
        <v>6.5000000000000002E-2</v>
      </c>
      <c r="AJ1140" s="86">
        <v>8.1300000000000008</v>
      </c>
      <c r="AK1140" s="86">
        <v>10</v>
      </c>
      <c r="AL1140" s="87">
        <v>6.5000000000000002E-2</v>
      </c>
      <c r="AM1140" s="91" t="s">
        <v>620</v>
      </c>
      <c r="AN1140" s="91" t="s">
        <v>621</v>
      </c>
      <c r="AO1140" s="19">
        <v>3012.84</v>
      </c>
      <c r="AP1140" s="19">
        <v>3012.84</v>
      </c>
      <c r="AQ1140" s="19">
        <v>3012.84</v>
      </c>
      <c r="AR1140" s="19">
        <v>3012.84</v>
      </c>
      <c r="AS1140" s="19">
        <v>3012.84</v>
      </c>
      <c r="AT1140" s="19">
        <v>3012.84</v>
      </c>
      <c r="AU1140" s="19">
        <v>3012.84</v>
      </c>
      <c r="AV1140" s="19">
        <v>3012.84</v>
      </c>
      <c r="AW1140" s="19">
        <v>3012.84</v>
      </c>
      <c r="AX1140" s="19">
        <v>3012.84</v>
      </c>
      <c r="AY1140" s="19">
        <v>3012.84</v>
      </c>
      <c r="AZ1140" s="19">
        <v>3012.84</v>
      </c>
      <c r="BA1140" s="19">
        <v>3012.84</v>
      </c>
      <c r="BB1140" s="19">
        <v>3012.84</v>
      </c>
      <c r="BC1140" s="19">
        <v>3012.84</v>
      </c>
      <c r="BD1140" s="19">
        <v>3012.84</v>
      </c>
      <c r="BE1140" s="19">
        <v>3012.84</v>
      </c>
      <c r="BF1140" s="19">
        <v>3012.84</v>
      </c>
      <c r="BG1140" s="19">
        <v>3012.84</v>
      </c>
      <c r="BH1140" s="19">
        <v>3012.84</v>
      </c>
      <c r="BI1140" s="19">
        <v>3012.84</v>
      </c>
      <c r="BJ1140" s="19">
        <f t="shared" si="51"/>
        <v>27115.56</v>
      </c>
      <c r="BK1140" s="19">
        <f t="shared" si="52"/>
        <v>36154.080000000002</v>
      </c>
      <c r="BL1140" s="19">
        <f t="shared" si="53"/>
        <v>63269.64</v>
      </c>
    </row>
    <row r="1141" spans="1:64" x14ac:dyDescent="0.25">
      <c r="A1141" s="52" t="s">
        <v>2954</v>
      </c>
      <c r="B1141" s="78" t="s">
        <v>1275</v>
      </c>
      <c r="C1141" s="79">
        <v>2</v>
      </c>
      <c r="D1141" s="80" t="s">
        <v>23</v>
      </c>
      <c r="E1141" s="79" t="s">
        <v>434</v>
      </c>
      <c r="F1141" s="79" t="s">
        <v>604</v>
      </c>
      <c r="G1141" s="79" t="s">
        <v>816</v>
      </c>
      <c r="H1141" s="79" t="s">
        <v>624</v>
      </c>
      <c r="I1141" s="79" t="s">
        <v>817</v>
      </c>
      <c r="J1141" s="79" t="s">
        <v>626</v>
      </c>
      <c r="K1141" s="79" t="s">
        <v>447</v>
      </c>
      <c r="L1141" s="79" t="s">
        <v>606</v>
      </c>
      <c r="M1141" s="79" t="s">
        <v>619</v>
      </c>
      <c r="N1141" s="81">
        <v>1</v>
      </c>
      <c r="O1141" s="81">
        <v>1</v>
      </c>
      <c r="P1141" s="81">
        <v>1</v>
      </c>
      <c r="Q1141" s="81">
        <v>1</v>
      </c>
      <c r="R1141" s="81">
        <v>1</v>
      </c>
      <c r="S1141" s="81">
        <v>1</v>
      </c>
      <c r="T1141" s="81">
        <v>0</v>
      </c>
      <c r="U1141" s="81">
        <v>0</v>
      </c>
      <c r="V1141" s="81">
        <v>0</v>
      </c>
      <c r="W1141" s="102">
        <v>442942.5</v>
      </c>
      <c r="X1141" s="102">
        <v>0</v>
      </c>
      <c r="Y1141" s="102">
        <v>0</v>
      </c>
      <c r="Z1141" s="102">
        <v>1410.03</v>
      </c>
      <c r="AA1141" s="102">
        <v>0</v>
      </c>
      <c r="AB1141" s="102">
        <v>0</v>
      </c>
      <c r="AC1141" s="102">
        <v>442942.5</v>
      </c>
      <c r="AD1141" s="89">
        <v>45070</v>
      </c>
      <c r="AE1141" s="89">
        <v>45801</v>
      </c>
      <c r="AF1141" s="93">
        <v>885885</v>
      </c>
      <c r="AG1141" s="84">
        <v>0.15</v>
      </c>
      <c r="AH1141" s="84">
        <v>2</v>
      </c>
      <c r="AI1141" s="85">
        <v>3.8199999999999998E-2</v>
      </c>
      <c r="AJ1141" s="86">
        <v>0.15</v>
      </c>
      <c r="AK1141" s="86">
        <v>2</v>
      </c>
      <c r="AL1141" s="87">
        <v>3.8199999999999998E-2</v>
      </c>
      <c r="AM1141" s="91" t="s">
        <v>620</v>
      </c>
      <c r="AN1141" s="91" t="s">
        <v>621</v>
      </c>
      <c r="AO1141" s="19">
        <v>35981.06</v>
      </c>
      <c r="AP1141" s="19">
        <v>35981.06</v>
      </c>
      <c r="AQ1141" s="19">
        <v>35981.06</v>
      </c>
      <c r="AR1141" s="19">
        <v>35981.06</v>
      </c>
      <c r="AS1141" s="19">
        <v>35981.06</v>
      </c>
      <c r="AT1141" s="19">
        <v>35981.06</v>
      </c>
      <c r="AU1141" s="19">
        <v>35981.06</v>
      </c>
      <c r="AV1141" s="19">
        <v>35981.06</v>
      </c>
      <c r="AW1141" s="19">
        <v>35981.06</v>
      </c>
      <c r="AX1141" s="19">
        <v>35981.06</v>
      </c>
      <c r="AY1141" s="19">
        <v>35981.06</v>
      </c>
      <c r="AZ1141" s="19">
        <v>35981.06</v>
      </c>
      <c r="BA1141" s="19">
        <v>35981.06</v>
      </c>
      <c r="BB1141" s="19">
        <v>35981.06</v>
      </c>
      <c r="BC1141" s="19">
        <v>35981.06</v>
      </c>
      <c r="BD1141" s="19">
        <v>35981.06</v>
      </c>
      <c r="BE1141" s="19">
        <v>35981.06</v>
      </c>
      <c r="BF1141" s="19">
        <v>35981.06</v>
      </c>
      <c r="BG1141" s="19">
        <v>35981.06</v>
      </c>
      <c r="BH1141" s="19">
        <v>35981.06</v>
      </c>
      <c r="BI1141" s="19">
        <v>35981.06</v>
      </c>
      <c r="BJ1141" s="19">
        <f t="shared" si="51"/>
        <v>323829.53999999998</v>
      </c>
      <c r="BK1141" s="19">
        <f t="shared" si="52"/>
        <v>431772.72</v>
      </c>
      <c r="BL1141" s="19">
        <f t="shared" si="53"/>
        <v>755602.26</v>
      </c>
    </row>
    <row r="1142" spans="1:64" x14ac:dyDescent="0.25">
      <c r="A1142" s="52" t="s">
        <v>2955</v>
      </c>
      <c r="B1142" s="78" t="s">
        <v>1275</v>
      </c>
      <c r="C1142" s="79">
        <v>3</v>
      </c>
      <c r="D1142" s="80" t="s">
        <v>23</v>
      </c>
      <c r="E1142" s="79" t="s">
        <v>434</v>
      </c>
      <c r="F1142" s="79" t="s">
        <v>604</v>
      </c>
      <c r="G1142" s="79" t="s">
        <v>816</v>
      </c>
      <c r="H1142" s="79" t="s">
        <v>624</v>
      </c>
      <c r="I1142" s="79" t="s">
        <v>817</v>
      </c>
      <c r="J1142" s="79" t="s">
        <v>626</v>
      </c>
      <c r="K1142" s="79" t="s">
        <v>447</v>
      </c>
      <c r="L1142" s="79" t="s">
        <v>606</v>
      </c>
      <c r="M1142" s="79" t="s">
        <v>619</v>
      </c>
      <c r="N1142" s="81">
        <v>1</v>
      </c>
      <c r="O1142" s="81">
        <v>1</v>
      </c>
      <c r="P1142" s="81">
        <v>1</v>
      </c>
      <c r="Q1142" s="81">
        <v>1</v>
      </c>
      <c r="R1142" s="81">
        <v>1</v>
      </c>
      <c r="S1142" s="81">
        <v>1</v>
      </c>
      <c r="T1142" s="81">
        <v>0</v>
      </c>
      <c r="U1142" s="81">
        <v>0</v>
      </c>
      <c r="V1142" s="81">
        <v>0</v>
      </c>
      <c r="W1142" s="102">
        <v>799302.5</v>
      </c>
      <c r="X1142" s="102">
        <v>0</v>
      </c>
      <c r="Y1142" s="102">
        <v>0</v>
      </c>
      <c r="Z1142" s="102">
        <v>2864.17</v>
      </c>
      <c r="AA1142" s="102">
        <v>0</v>
      </c>
      <c r="AB1142" s="102">
        <v>0</v>
      </c>
      <c r="AC1142" s="102">
        <v>799302.5</v>
      </c>
      <c r="AD1142" s="89">
        <v>45070</v>
      </c>
      <c r="AE1142" s="89">
        <v>46166</v>
      </c>
      <c r="AF1142" s="93">
        <v>799302.5</v>
      </c>
      <c r="AG1142" s="84">
        <v>1.1499999999999999</v>
      </c>
      <c r="AH1142" s="84">
        <v>3</v>
      </c>
      <c r="AI1142" s="85">
        <v>4.2999999999999997E-2</v>
      </c>
      <c r="AJ1142" s="86">
        <v>1.1499999999999999</v>
      </c>
      <c r="AK1142" s="86">
        <v>3</v>
      </c>
      <c r="AL1142" s="87">
        <v>4.2999999999999997E-2</v>
      </c>
      <c r="AM1142" s="91" t="s">
        <v>620</v>
      </c>
      <c r="AN1142" s="91" t="s">
        <v>621</v>
      </c>
      <c r="AO1142" s="19">
        <v>5506.81</v>
      </c>
      <c r="AP1142" s="19">
        <v>5506.81</v>
      </c>
      <c r="AQ1142" s="19">
        <v>5506.81</v>
      </c>
      <c r="AR1142" s="19">
        <v>5506.81</v>
      </c>
      <c r="AS1142" s="19">
        <v>5506.81</v>
      </c>
      <c r="AT1142" s="19">
        <v>5506.81</v>
      </c>
      <c r="AU1142" s="19">
        <v>5506.81</v>
      </c>
      <c r="AV1142" s="19">
        <v>5506.81</v>
      </c>
      <c r="AW1142" s="19">
        <v>5506.81</v>
      </c>
      <c r="AX1142" s="19">
        <v>5506.81</v>
      </c>
      <c r="AY1142" s="19">
        <v>5506.81</v>
      </c>
      <c r="AZ1142" s="19">
        <v>5506.81</v>
      </c>
      <c r="BA1142" s="19">
        <v>5506.81</v>
      </c>
      <c r="BB1142" s="19">
        <v>5506.81</v>
      </c>
      <c r="BC1142" s="19">
        <v>5506.81</v>
      </c>
      <c r="BD1142" s="19">
        <v>5506.81</v>
      </c>
      <c r="BE1142" s="19">
        <v>5506.81</v>
      </c>
      <c r="BF1142" s="19">
        <v>5506.81</v>
      </c>
      <c r="BG1142" s="19">
        <v>5506.81</v>
      </c>
      <c r="BH1142" s="19">
        <v>5506.81</v>
      </c>
      <c r="BI1142" s="19">
        <v>5506.81</v>
      </c>
      <c r="BJ1142" s="19">
        <f t="shared" si="51"/>
        <v>49561.289999999994</v>
      </c>
      <c r="BK1142" s="19">
        <f t="shared" si="52"/>
        <v>66081.719999999987</v>
      </c>
      <c r="BL1142" s="19">
        <f t="shared" si="53"/>
        <v>115643.00999999998</v>
      </c>
    </row>
    <row r="1143" spans="1:64" x14ac:dyDescent="0.25">
      <c r="A1143" s="52" t="s">
        <v>2956</v>
      </c>
      <c r="B1143" s="78" t="s">
        <v>1275</v>
      </c>
      <c r="C1143" s="79">
        <v>4</v>
      </c>
      <c r="D1143" s="80" t="s">
        <v>23</v>
      </c>
      <c r="E1143" s="79" t="s">
        <v>434</v>
      </c>
      <c r="F1143" s="79" t="s">
        <v>604</v>
      </c>
      <c r="G1143" s="79" t="s">
        <v>816</v>
      </c>
      <c r="H1143" s="79" t="s">
        <v>624</v>
      </c>
      <c r="I1143" s="79" t="s">
        <v>817</v>
      </c>
      <c r="J1143" s="79" t="s">
        <v>626</v>
      </c>
      <c r="K1143" s="79" t="s">
        <v>447</v>
      </c>
      <c r="L1143" s="79" t="s">
        <v>606</v>
      </c>
      <c r="M1143" s="79" t="s">
        <v>619</v>
      </c>
      <c r="N1143" s="81">
        <v>1</v>
      </c>
      <c r="O1143" s="81">
        <v>1</v>
      </c>
      <c r="P1143" s="81">
        <v>1</v>
      </c>
      <c r="Q1143" s="81">
        <v>1</v>
      </c>
      <c r="R1143" s="81">
        <v>1</v>
      </c>
      <c r="S1143" s="81">
        <v>1</v>
      </c>
      <c r="T1143" s="81">
        <v>0</v>
      </c>
      <c r="U1143" s="81">
        <v>0</v>
      </c>
      <c r="V1143" s="81">
        <v>0</v>
      </c>
      <c r="W1143" s="102">
        <v>1532377.5</v>
      </c>
      <c r="X1143" s="102">
        <v>0</v>
      </c>
      <c r="Y1143" s="102">
        <v>0</v>
      </c>
      <c r="Z1143" s="102">
        <v>6014.58</v>
      </c>
      <c r="AA1143" s="102">
        <v>0</v>
      </c>
      <c r="AB1143" s="102">
        <v>0</v>
      </c>
      <c r="AC1143" s="102">
        <v>1532377.5</v>
      </c>
      <c r="AD1143" s="89">
        <v>45070</v>
      </c>
      <c r="AE1143" s="89">
        <v>46531</v>
      </c>
      <c r="AF1143" s="93">
        <v>1532377.5</v>
      </c>
      <c r="AG1143" s="84">
        <v>2.15</v>
      </c>
      <c r="AH1143" s="84">
        <v>4</v>
      </c>
      <c r="AI1143" s="85">
        <v>4.7100000000000003E-2</v>
      </c>
      <c r="AJ1143" s="86">
        <v>2.15</v>
      </c>
      <c r="AK1143" s="86">
        <v>4</v>
      </c>
      <c r="AL1143" s="87">
        <v>4.7100000000000003E-2</v>
      </c>
      <c r="AM1143" s="91" t="s">
        <v>620</v>
      </c>
      <c r="AN1143" s="91" t="s">
        <v>621</v>
      </c>
      <c r="AO1143" s="19">
        <v>1373.96</v>
      </c>
      <c r="AP1143" s="19">
        <v>1373.96</v>
      </c>
      <c r="AQ1143" s="19">
        <v>1373.96</v>
      </c>
      <c r="AR1143" s="19">
        <v>1373.96</v>
      </c>
      <c r="AS1143" s="19">
        <v>1373.96</v>
      </c>
      <c r="AT1143" s="19">
        <v>1373.96</v>
      </c>
      <c r="AU1143" s="19">
        <v>1373.96</v>
      </c>
      <c r="AV1143" s="19">
        <v>1373.96</v>
      </c>
      <c r="AW1143" s="19">
        <v>1373.96</v>
      </c>
      <c r="AX1143" s="19">
        <v>1373.96</v>
      </c>
      <c r="AY1143" s="19">
        <v>1373.96</v>
      </c>
      <c r="AZ1143" s="19">
        <v>1373.96</v>
      </c>
      <c r="BA1143" s="19">
        <v>1373.96</v>
      </c>
      <c r="BB1143" s="19">
        <v>1373.96</v>
      </c>
      <c r="BC1143" s="19">
        <v>1373.96</v>
      </c>
      <c r="BD1143" s="19">
        <v>1373.96</v>
      </c>
      <c r="BE1143" s="19">
        <v>1373.96</v>
      </c>
      <c r="BF1143" s="19">
        <v>1373.96</v>
      </c>
      <c r="BG1143" s="19">
        <v>1373.96</v>
      </c>
      <c r="BH1143" s="19">
        <v>1373.96</v>
      </c>
      <c r="BI1143" s="19">
        <v>1373.96</v>
      </c>
      <c r="BJ1143" s="19">
        <f t="shared" si="51"/>
        <v>12365.64</v>
      </c>
      <c r="BK1143" s="19">
        <f t="shared" si="52"/>
        <v>16487.519999999997</v>
      </c>
      <c r="BL1143" s="19">
        <f t="shared" si="53"/>
        <v>28853.159999999996</v>
      </c>
    </row>
    <row r="1144" spans="1:64" x14ac:dyDescent="0.25">
      <c r="A1144" s="52" t="s">
        <v>2957</v>
      </c>
      <c r="B1144" s="78" t="s">
        <v>1275</v>
      </c>
      <c r="C1144" s="79">
        <v>5</v>
      </c>
      <c r="D1144" s="80" t="s">
        <v>23</v>
      </c>
      <c r="E1144" s="79" t="s">
        <v>434</v>
      </c>
      <c r="F1144" s="79" t="s">
        <v>604</v>
      </c>
      <c r="G1144" s="79" t="s">
        <v>816</v>
      </c>
      <c r="H1144" s="79" t="s">
        <v>624</v>
      </c>
      <c r="I1144" s="79" t="s">
        <v>817</v>
      </c>
      <c r="J1144" s="79" t="s">
        <v>626</v>
      </c>
      <c r="K1144" s="79" t="s">
        <v>447</v>
      </c>
      <c r="L1144" s="79" t="s">
        <v>606</v>
      </c>
      <c r="M1144" s="79" t="s">
        <v>619</v>
      </c>
      <c r="N1144" s="81">
        <v>1</v>
      </c>
      <c r="O1144" s="81">
        <v>1</v>
      </c>
      <c r="P1144" s="81">
        <v>1</v>
      </c>
      <c r="Q1144" s="81">
        <v>1</v>
      </c>
      <c r="R1144" s="81">
        <v>1</v>
      </c>
      <c r="S1144" s="81">
        <v>1</v>
      </c>
      <c r="T1144" s="81">
        <v>0</v>
      </c>
      <c r="U1144" s="81">
        <v>0</v>
      </c>
      <c r="V1144" s="81">
        <v>0</v>
      </c>
      <c r="W1144" s="102">
        <v>2371505</v>
      </c>
      <c r="X1144" s="102">
        <v>0</v>
      </c>
      <c r="Y1144" s="102">
        <v>0</v>
      </c>
      <c r="Z1144" s="102">
        <v>10019.61</v>
      </c>
      <c r="AA1144" s="102">
        <v>0</v>
      </c>
      <c r="AB1144" s="102">
        <v>0</v>
      </c>
      <c r="AC1144" s="102">
        <v>2371505</v>
      </c>
      <c r="AD1144" s="89">
        <v>45070</v>
      </c>
      <c r="AE1144" s="89">
        <v>46897</v>
      </c>
      <c r="AF1144" s="93">
        <v>2371505</v>
      </c>
      <c r="AG1144" s="84">
        <v>3.15</v>
      </c>
      <c r="AH1144" s="84">
        <v>5</v>
      </c>
      <c r="AI1144" s="85">
        <v>5.0700000000000002E-2</v>
      </c>
      <c r="AJ1144" s="86">
        <v>3.15</v>
      </c>
      <c r="AK1144" s="86">
        <v>5</v>
      </c>
      <c r="AL1144" s="87">
        <v>5.0700000000000002E-2</v>
      </c>
      <c r="AM1144" s="91" t="s">
        <v>620</v>
      </c>
      <c r="AN1144" s="91" t="s">
        <v>621</v>
      </c>
      <c r="AO1144" s="19">
        <v>0</v>
      </c>
      <c r="AP1144" s="19">
        <v>0</v>
      </c>
      <c r="AQ1144" s="19">
        <v>0</v>
      </c>
      <c r="AR1144" s="19">
        <v>0</v>
      </c>
      <c r="AS1144" s="19">
        <v>7826300</v>
      </c>
      <c r="AT1144" s="19">
        <v>0</v>
      </c>
      <c r="AU1144" s="19">
        <v>0</v>
      </c>
      <c r="AV1144" s="19">
        <v>0</v>
      </c>
      <c r="AW1144" s="19">
        <v>0</v>
      </c>
      <c r="AX1144" s="19">
        <v>0</v>
      </c>
      <c r="AY1144" s="19">
        <v>7826300</v>
      </c>
      <c r="AZ1144" s="19">
        <v>0</v>
      </c>
      <c r="BA1144" s="19">
        <v>0</v>
      </c>
      <c r="BB1144" s="19">
        <v>0</v>
      </c>
      <c r="BC1144" s="19">
        <v>0</v>
      </c>
      <c r="BD1144" s="19">
        <v>0</v>
      </c>
      <c r="BE1144" s="19">
        <v>7826300</v>
      </c>
      <c r="BF1144" s="19">
        <v>0</v>
      </c>
      <c r="BG1144" s="19">
        <v>0</v>
      </c>
      <c r="BH1144" s="19">
        <v>0</v>
      </c>
      <c r="BI1144" s="19">
        <v>0</v>
      </c>
      <c r="BJ1144" s="19">
        <f t="shared" si="51"/>
        <v>7826300</v>
      </c>
      <c r="BK1144" s="19">
        <f t="shared" si="52"/>
        <v>15652600</v>
      </c>
      <c r="BL1144" s="19">
        <f t="shared" si="53"/>
        <v>23478900</v>
      </c>
    </row>
    <row r="1145" spans="1:64" x14ac:dyDescent="0.25">
      <c r="A1145" s="52" t="s">
        <v>2958</v>
      </c>
      <c r="B1145" s="78" t="s">
        <v>1275</v>
      </c>
      <c r="C1145" s="79">
        <v>6</v>
      </c>
      <c r="D1145" s="80" t="s">
        <v>23</v>
      </c>
      <c r="E1145" s="79" t="s">
        <v>434</v>
      </c>
      <c r="F1145" s="79" t="s">
        <v>604</v>
      </c>
      <c r="G1145" s="79" t="s">
        <v>816</v>
      </c>
      <c r="H1145" s="79" t="s">
        <v>624</v>
      </c>
      <c r="I1145" s="79" t="s">
        <v>817</v>
      </c>
      <c r="J1145" s="79" t="s">
        <v>626</v>
      </c>
      <c r="K1145" s="79" t="s">
        <v>447</v>
      </c>
      <c r="L1145" s="79" t="s">
        <v>606</v>
      </c>
      <c r="M1145" s="79" t="s">
        <v>619</v>
      </c>
      <c r="N1145" s="78">
        <v>1</v>
      </c>
      <c r="O1145" s="78">
        <v>1</v>
      </c>
      <c r="P1145" s="78">
        <v>1</v>
      </c>
      <c r="Q1145" s="78">
        <v>1</v>
      </c>
      <c r="R1145" s="78">
        <v>1</v>
      </c>
      <c r="S1145" s="78">
        <v>1</v>
      </c>
      <c r="T1145" s="81">
        <v>0</v>
      </c>
      <c r="U1145" s="81">
        <v>0</v>
      </c>
      <c r="V1145" s="78">
        <v>0</v>
      </c>
      <c r="W1145" s="102">
        <v>4465562.5</v>
      </c>
      <c r="X1145" s="102">
        <v>0</v>
      </c>
      <c r="Y1145" s="102">
        <v>0</v>
      </c>
      <c r="Z1145" s="102">
        <v>19946.18</v>
      </c>
      <c r="AA1145" s="102">
        <v>0</v>
      </c>
      <c r="AB1145" s="102">
        <v>0</v>
      </c>
      <c r="AC1145" s="102">
        <v>4465562.5</v>
      </c>
      <c r="AD1145" s="89">
        <v>45070</v>
      </c>
      <c r="AE1145" s="89">
        <v>47262</v>
      </c>
      <c r="AF1145" s="93">
        <v>4465562.5</v>
      </c>
      <c r="AG1145" s="84">
        <v>4.1500000000000004</v>
      </c>
      <c r="AH1145" s="84">
        <v>6</v>
      </c>
      <c r="AI1145" s="85">
        <v>5.3600000000000002E-2</v>
      </c>
      <c r="AJ1145" s="86">
        <v>4.1500000000000004</v>
      </c>
      <c r="AK1145" s="86">
        <v>6</v>
      </c>
      <c r="AL1145" s="87">
        <v>5.3600000000000002E-2</v>
      </c>
      <c r="AM1145" s="91" t="s">
        <v>620</v>
      </c>
      <c r="AN1145" s="91" t="s">
        <v>621</v>
      </c>
      <c r="AO1145" s="19">
        <v>0</v>
      </c>
      <c r="AP1145" s="19">
        <v>0</v>
      </c>
      <c r="AQ1145" s="19">
        <v>0</v>
      </c>
      <c r="AR1145" s="19">
        <v>0</v>
      </c>
      <c r="AS1145" s="19">
        <v>7826300</v>
      </c>
      <c r="AT1145" s="19">
        <v>0</v>
      </c>
      <c r="AU1145" s="19">
        <v>0</v>
      </c>
      <c r="AV1145" s="19">
        <v>0</v>
      </c>
      <c r="AW1145" s="19">
        <v>0</v>
      </c>
      <c r="AX1145" s="19">
        <v>0</v>
      </c>
      <c r="AY1145" s="19">
        <v>7826300</v>
      </c>
      <c r="AZ1145" s="19">
        <v>0</v>
      </c>
      <c r="BA1145" s="19">
        <v>0</v>
      </c>
      <c r="BB1145" s="19">
        <v>0</v>
      </c>
      <c r="BC1145" s="19">
        <v>0</v>
      </c>
      <c r="BD1145" s="19">
        <v>0</v>
      </c>
      <c r="BE1145" s="19">
        <v>7826300</v>
      </c>
      <c r="BF1145" s="19">
        <v>0</v>
      </c>
      <c r="BG1145" s="19">
        <v>0</v>
      </c>
      <c r="BH1145" s="19">
        <v>0</v>
      </c>
      <c r="BI1145" s="19">
        <v>0</v>
      </c>
      <c r="BJ1145" s="19">
        <f t="shared" si="51"/>
        <v>7826300</v>
      </c>
      <c r="BK1145" s="19">
        <f t="shared" si="52"/>
        <v>15652600</v>
      </c>
      <c r="BL1145" s="19">
        <f t="shared" si="53"/>
        <v>23478900</v>
      </c>
    </row>
    <row r="1146" spans="1:64" x14ac:dyDescent="0.25">
      <c r="A1146" s="52" t="s">
        <v>2959</v>
      </c>
      <c r="B1146" s="78" t="s">
        <v>1275</v>
      </c>
      <c r="C1146" s="79">
        <v>7</v>
      </c>
      <c r="D1146" s="80" t="s">
        <v>23</v>
      </c>
      <c r="E1146" s="79" t="s">
        <v>434</v>
      </c>
      <c r="F1146" s="79" t="s">
        <v>604</v>
      </c>
      <c r="G1146" s="79" t="s">
        <v>816</v>
      </c>
      <c r="H1146" s="79" t="s">
        <v>624</v>
      </c>
      <c r="I1146" s="79" t="s">
        <v>817</v>
      </c>
      <c r="J1146" s="79" t="s">
        <v>626</v>
      </c>
      <c r="K1146" s="79" t="s">
        <v>447</v>
      </c>
      <c r="L1146" s="79" t="s">
        <v>606</v>
      </c>
      <c r="M1146" s="79" t="s">
        <v>619</v>
      </c>
      <c r="N1146" s="78">
        <v>1</v>
      </c>
      <c r="O1146" s="78">
        <v>1</v>
      </c>
      <c r="P1146" s="78">
        <v>1</v>
      </c>
      <c r="Q1146" s="81">
        <v>1</v>
      </c>
      <c r="R1146" s="81">
        <v>1</v>
      </c>
      <c r="S1146" s="81">
        <v>1</v>
      </c>
      <c r="T1146" s="81">
        <v>0</v>
      </c>
      <c r="U1146" s="81">
        <v>0</v>
      </c>
      <c r="V1146" s="81">
        <v>0</v>
      </c>
      <c r="W1146" s="102">
        <v>7655545</v>
      </c>
      <c r="X1146" s="102">
        <v>0</v>
      </c>
      <c r="Y1146" s="102">
        <v>0</v>
      </c>
      <c r="Z1146" s="102">
        <v>35981.06</v>
      </c>
      <c r="AA1146" s="102">
        <v>0</v>
      </c>
      <c r="AB1146" s="102">
        <v>0</v>
      </c>
      <c r="AC1146" s="102">
        <v>7655545</v>
      </c>
      <c r="AD1146" s="89">
        <v>45070</v>
      </c>
      <c r="AE1146" s="89">
        <v>47627</v>
      </c>
      <c r="AF1146" s="93">
        <v>7655545</v>
      </c>
      <c r="AG1146" s="84">
        <v>5.15</v>
      </c>
      <c r="AH1146" s="84">
        <v>7</v>
      </c>
      <c r="AI1146" s="85">
        <v>5.6399999999999999E-2</v>
      </c>
      <c r="AJ1146" s="86">
        <v>5.15</v>
      </c>
      <c r="AK1146" s="86">
        <v>7</v>
      </c>
      <c r="AL1146" s="87">
        <v>5.6399999999999999E-2</v>
      </c>
      <c r="AM1146" s="91" t="s">
        <v>620</v>
      </c>
      <c r="AN1146" s="91" t="s">
        <v>621</v>
      </c>
      <c r="AO1146" s="19">
        <v>0</v>
      </c>
      <c r="AP1146" s="19">
        <v>0</v>
      </c>
      <c r="AQ1146" s="19">
        <v>0</v>
      </c>
      <c r="AR1146" s="19">
        <v>0</v>
      </c>
      <c r="AS1146" s="19">
        <v>0</v>
      </c>
      <c r="AT1146" s="19">
        <v>505261.27</v>
      </c>
      <c r="AU1146" s="19">
        <v>0</v>
      </c>
      <c r="AV1146" s="19">
        <v>0</v>
      </c>
      <c r="AW1146" s="19">
        <v>0</v>
      </c>
      <c r="AX1146" s="19">
        <v>0</v>
      </c>
      <c r="AY1146" s="19">
        <v>0</v>
      </c>
      <c r="AZ1146" s="19">
        <v>505261.27</v>
      </c>
      <c r="BA1146" s="19">
        <v>0</v>
      </c>
      <c r="BB1146" s="19">
        <v>0</v>
      </c>
      <c r="BC1146" s="19">
        <v>0</v>
      </c>
      <c r="BD1146" s="19">
        <v>0</v>
      </c>
      <c r="BE1146" s="19">
        <v>0</v>
      </c>
      <c r="BF1146" s="19">
        <v>505261.27</v>
      </c>
      <c r="BG1146" s="19">
        <v>0</v>
      </c>
      <c r="BH1146" s="19">
        <v>0</v>
      </c>
      <c r="BI1146" s="19">
        <v>0</v>
      </c>
      <c r="BJ1146" s="19">
        <f t="shared" si="51"/>
        <v>505261.27</v>
      </c>
      <c r="BK1146" s="19">
        <f t="shared" si="52"/>
        <v>1010522.54</v>
      </c>
      <c r="BL1146" s="19">
        <f t="shared" si="53"/>
        <v>1515783.81</v>
      </c>
    </row>
    <row r="1147" spans="1:64" x14ac:dyDescent="0.25">
      <c r="A1147" s="52" t="s">
        <v>2960</v>
      </c>
      <c r="B1147" s="78" t="s">
        <v>1275</v>
      </c>
      <c r="C1147" s="79">
        <v>8</v>
      </c>
      <c r="D1147" s="80" t="s">
        <v>23</v>
      </c>
      <c r="E1147" s="79" t="s">
        <v>434</v>
      </c>
      <c r="F1147" s="79" t="s">
        <v>604</v>
      </c>
      <c r="G1147" s="79" t="s">
        <v>816</v>
      </c>
      <c r="H1147" s="79" t="s">
        <v>624</v>
      </c>
      <c r="I1147" s="79" t="s">
        <v>817</v>
      </c>
      <c r="J1147" s="79" t="s">
        <v>626</v>
      </c>
      <c r="K1147" s="79" t="s">
        <v>447</v>
      </c>
      <c r="L1147" s="79" t="s">
        <v>606</v>
      </c>
      <c r="M1147" s="79" t="s">
        <v>619</v>
      </c>
      <c r="N1147" s="78">
        <v>1</v>
      </c>
      <c r="O1147" s="78">
        <v>1</v>
      </c>
      <c r="P1147" s="78">
        <v>1</v>
      </c>
      <c r="Q1147" s="81">
        <v>1</v>
      </c>
      <c r="R1147" s="81">
        <v>1</v>
      </c>
      <c r="S1147" s="81">
        <v>1</v>
      </c>
      <c r="T1147" s="81">
        <v>0</v>
      </c>
      <c r="U1147" s="81">
        <v>0</v>
      </c>
      <c r="V1147" s="81">
        <v>0</v>
      </c>
      <c r="W1147" s="102">
        <v>1114362.5</v>
      </c>
      <c r="X1147" s="102">
        <v>0</v>
      </c>
      <c r="Y1147" s="102">
        <v>0</v>
      </c>
      <c r="Z1147" s="102">
        <v>5506.81</v>
      </c>
      <c r="AA1147" s="102">
        <v>0</v>
      </c>
      <c r="AB1147" s="102">
        <v>0</v>
      </c>
      <c r="AC1147" s="102">
        <v>1114362.5</v>
      </c>
      <c r="AD1147" s="89">
        <v>45070</v>
      </c>
      <c r="AE1147" s="89">
        <v>47992</v>
      </c>
      <c r="AF1147" s="93">
        <v>1114362.5</v>
      </c>
      <c r="AG1147" s="84">
        <v>6.15</v>
      </c>
      <c r="AH1147" s="84">
        <v>8</v>
      </c>
      <c r="AI1147" s="85">
        <v>5.9299999999999999E-2</v>
      </c>
      <c r="AJ1147" s="86">
        <v>6.15</v>
      </c>
      <c r="AK1147" s="86">
        <v>8</v>
      </c>
      <c r="AL1147" s="87">
        <v>5.9299999999999999E-2</v>
      </c>
      <c r="AM1147" s="91" t="s">
        <v>620</v>
      </c>
      <c r="AN1147" s="91" t="s">
        <v>621</v>
      </c>
      <c r="AO1147" s="19">
        <v>84.52</v>
      </c>
      <c r="AP1147" s="19">
        <v>84.52</v>
      </c>
      <c r="AQ1147" s="19">
        <v>84.52</v>
      </c>
      <c r="AR1147" s="19">
        <v>84.52</v>
      </c>
      <c r="AS1147" s="19">
        <v>0</v>
      </c>
      <c r="AT1147" s="19">
        <v>0</v>
      </c>
      <c r="AU1147" s="19">
        <v>0</v>
      </c>
      <c r="AV1147" s="19">
        <v>0</v>
      </c>
      <c r="AW1147" s="19">
        <v>0</v>
      </c>
      <c r="AX1147" s="19">
        <v>0</v>
      </c>
      <c r="AY1147" s="19">
        <v>0</v>
      </c>
      <c r="AZ1147" s="19">
        <v>0</v>
      </c>
      <c r="BA1147" s="19">
        <v>0</v>
      </c>
      <c r="BB1147" s="19">
        <v>0</v>
      </c>
      <c r="BC1147" s="19">
        <v>0</v>
      </c>
      <c r="BD1147" s="19">
        <v>0</v>
      </c>
      <c r="BE1147" s="19">
        <v>0</v>
      </c>
      <c r="BF1147" s="19">
        <v>0</v>
      </c>
      <c r="BG1147" s="19">
        <v>0</v>
      </c>
      <c r="BH1147" s="19">
        <v>0</v>
      </c>
      <c r="BI1147" s="19">
        <v>0</v>
      </c>
      <c r="BJ1147" s="19">
        <f t="shared" si="51"/>
        <v>338.08</v>
      </c>
      <c r="BK1147" s="19">
        <f t="shared" si="52"/>
        <v>0</v>
      </c>
      <c r="BL1147" s="19">
        <f t="shared" si="53"/>
        <v>338.08</v>
      </c>
    </row>
    <row r="1148" spans="1:64" x14ac:dyDescent="0.25">
      <c r="A1148" s="52" t="s">
        <v>2961</v>
      </c>
      <c r="B1148" s="78" t="s">
        <v>1275</v>
      </c>
      <c r="C1148" s="79">
        <v>9</v>
      </c>
      <c r="D1148" s="80" t="s">
        <v>23</v>
      </c>
      <c r="E1148" s="79" t="s">
        <v>434</v>
      </c>
      <c r="F1148" s="79" t="s">
        <v>604</v>
      </c>
      <c r="G1148" s="79" t="s">
        <v>816</v>
      </c>
      <c r="H1148" s="79" t="s">
        <v>624</v>
      </c>
      <c r="I1148" s="79" t="s">
        <v>817</v>
      </c>
      <c r="J1148" s="79" t="s">
        <v>626</v>
      </c>
      <c r="K1148" s="79" t="s">
        <v>447</v>
      </c>
      <c r="L1148" s="79" t="s">
        <v>606</v>
      </c>
      <c r="M1148" s="79" t="s">
        <v>619</v>
      </c>
      <c r="N1148" s="78">
        <v>1</v>
      </c>
      <c r="O1148" s="78">
        <v>1</v>
      </c>
      <c r="P1148" s="78">
        <v>1</v>
      </c>
      <c r="Q1148" s="81">
        <v>1</v>
      </c>
      <c r="R1148" s="81">
        <v>1</v>
      </c>
      <c r="S1148" s="81">
        <v>1</v>
      </c>
      <c r="T1148" s="81">
        <v>0</v>
      </c>
      <c r="U1148" s="81">
        <v>0</v>
      </c>
      <c r="V1148" s="81">
        <v>0</v>
      </c>
      <c r="W1148" s="102">
        <v>265500</v>
      </c>
      <c r="X1148" s="102">
        <v>0</v>
      </c>
      <c r="Y1148" s="102">
        <v>0</v>
      </c>
      <c r="Z1148" s="102">
        <v>1373.96</v>
      </c>
      <c r="AA1148" s="102">
        <v>0</v>
      </c>
      <c r="AB1148" s="102">
        <v>0</v>
      </c>
      <c r="AC1148" s="102">
        <v>265500</v>
      </c>
      <c r="AD1148" s="89">
        <v>45070</v>
      </c>
      <c r="AE1148" s="89">
        <v>48358</v>
      </c>
      <c r="AF1148" s="93">
        <v>265500</v>
      </c>
      <c r="AG1148" s="84">
        <v>7.15</v>
      </c>
      <c r="AH1148" s="84">
        <v>9</v>
      </c>
      <c r="AI1148" s="85">
        <v>6.2100000000000002E-2</v>
      </c>
      <c r="AJ1148" s="86">
        <v>7.15</v>
      </c>
      <c r="AK1148" s="86">
        <v>9</v>
      </c>
      <c r="AL1148" s="87">
        <v>6.2100000000000002E-2</v>
      </c>
      <c r="AM1148" s="91" t="s">
        <v>620</v>
      </c>
      <c r="AN1148" s="91" t="s">
        <v>621</v>
      </c>
      <c r="AO1148" s="19">
        <v>522.20000000000005</v>
      </c>
      <c r="AP1148" s="19">
        <v>522.20000000000005</v>
      </c>
      <c r="AQ1148" s="19">
        <v>522.20000000000005</v>
      </c>
      <c r="AR1148" s="19">
        <v>522.20000000000005</v>
      </c>
      <c r="AS1148" s="19">
        <v>522.20000000000005</v>
      </c>
      <c r="AT1148" s="19">
        <v>522.20000000000005</v>
      </c>
      <c r="AU1148" s="19">
        <v>522.20000000000005</v>
      </c>
      <c r="AV1148" s="19">
        <v>522.20000000000005</v>
      </c>
      <c r="AW1148" s="19">
        <v>522.20000000000005</v>
      </c>
      <c r="AX1148" s="19">
        <v>522.20000000000005</v>
      </c>
      <c r="AY1148" s="19">
        <v>261.10000000000002</v>
      </c>
      <c r="AZ1148" s="19">
        <v>261.10000000000002</v>
      </c>
      <c r="BA1148" s="19">
        <v>261.10000000000002</v>
      </c>
      <c r="BB1148" s="19">
        <v>261.10000000000002</v>
      </c>
      <c r="BC1148" s="19">
        <v>261.10000000000002</v>
      </c>
      <c r="BD1148" s="19">
        <v>261.10000000000002</v>
      </c>
      <c r="BE1148" s="19">
        <v>0</v>
      </c>
      <c r="BF1148" s="19">
        <v>0</v>
      </c>
      <c r="BG1148" s="19">
        <v>0</v>
      </c>
      <c r="BH1148" s="19">
        <v>0</v>
      </c>
      <c r="BI1148" s="19">
        <v>0</v>
      </c>
      <c r="BJ1148" s="19">
        <f t="shared" si="51"/>
        <v>4699.7999999999993</v>
      </c>
      <c r="BK1148" s="19">
        <f t="shared" si="52"/>
        <v>2088.7999999999997</v>
      </c>
      <c r="BL1148" s="19">
        <f t="shared" si="53"/>
        <v>6788.5999999999985</v>
      </c>
    </row>
    <row r="1149" spans="1:64" x14ac:dyDescent="0.25">
      <c r="A1149" s="52" t="s">
        <v>2953</v>
      </c>
      <c r="B1149" s="78" t="s">
        <v>1275</v>
      </c>
      <c r="C1149" s="79">
        <v>10</v>
      </c>
      <c r="D1149" s="80" t="s">
        <v>23</v>
      </c>
      <c r="E1149" s="79" t="s">
        <v>434</v>
      </c>
      <c r="F1149" s="79" t="s">
        <v>604</v>
      </c>
      <c r="G1149" s="79" t="s">
        <v>816</v>
      </c>
      <c r="H1149" s="79" t="s">
        <v>624</v>
      </c>
      <c r="I1149" s="79" t="s">
        <v>817</v>
      </c>
      <c r="J1149" s="79" t="s">
        <v>626</v>
      </c>
      <c r="K1149" s="79" t="s">
        <v>447</v>
      </c>
      <c r="L1149" s="79" t="s">
        <v>606</v>
      </c>
      <c r="M1149" s="79" t="s">
        <v>619</v>
      </c>
      <c r="N1149" s="78">
        <v>1</v>
      </c>
      <c r="O1149" s="78">
        <v>1</v>
      </c>
      <c r="P1149" s="78">
        <v>1</v>
      </c>
      <c r="Q1149" s="81">
        <v>1</v>
      </c>
      <c r="R1149" s="81">
        <v>1</v>
      </c>
      <c r="S1149" s="81">
        <v>1</v>
      </c>
      <c r="T1149" s="81">
        <v>0</v>
      </c>
      <c r="U1149" s="81">
        <v>0</v>
      </c>
      <c r="V1149" s="81">
        <v>0</v>
      </c>
      <c r="W1149" s="102">
        <v>361227.5</v>
      </c>
      <c r="X1149" s="102">
        <v>0</v>
      </c>
      <c r="Y1149" s="102">
        <v>0</v>
      </c>
      <c r="Z1149" s="102">
        <v>1956.65</v>
      </c>
      <c r="AA1149" s="102">
        <v>0</v>
      </c>
      <c r="AB1149" s="102">
        <v>0</v>
      </c>
      <c r="AC1149" s="102">
        <v>361227.5</v>
      </c>
      <c r="AD1149" s="89">
        <v>45070</v>
      </c>
      <c r="AE1149" s="89">
        <v>48723</v>
      </c>
      <c r="AF1149" s="93">
        <v>361227.5</v>
      </c>
      <c r="AG1149" s="84">
        <v>8.15</v>
      </c>
      <c r="AH1149" s="84">
        <v>10</v>
      </c>
      <c r="AI1149" s="85">
        <v>6.5000000000000002E-2</v>
      </c>
      <c r="AJ1149" s="86">
        <v>8.15</v>
      </c>
      <c r="AK1149" s="86">
        <v>10</v>
      </c>
      <c r="AL1149" s="87">
        <v>6.5000000000000002E-2</v>
      </c>
      <c r="AM1149" s="91" t="s">
        <v>620</v>
      </c>
      <c r="AN1149" s="91" t="s">
        <v>621</v>
      </c>
      <c r="AO1149" s="19">
        <v>19946.18</v>
      </c>
      <c r="AP1149" s="19">
        <v>19946.18</v>
      </c>
      <c r="AQ1149" s="19">
        <v>19946.18</v>
      </c>
      <c r="AR1149" s="19">
        <v>19946.18</v>
      </c>
      <c r="AS1149" s="19">
        <v>19946.18</v>
      </c>
      <c r="AT1149" s="19">
        <v>19946.18</v>
      </c>
      <c r="AU1149" s="19">
        <v>19946.18</v>
      </c>
      <c r="AV1149" s="19">
        <v>19946.18</v>
      </c>
      <c r="AW1149" s="19">
        <v>19946.18</v>
      </c>
      <c r="AX1149" s="19">
        <v>19946.18</v>
      </c>
      <c r="AY1149" s="19">
        <v>19946.18</v>
      </c>
      <c r="AZ1149" s="19">
        <v>19946.18</v>
      </c>
      <c r="BA1149" s="19">
        <v>19946.18</v>
      </c>
      <c r="BB1149" s="19">
        <v>19946.18</v>
      </c>
      <c r="BC1149" s="19">
        <v>19946.18</v>
      </c>
      <c r="BD1149" s="19">
        <v>19946.18</v>
      </c>
      <c r="BE1149" s="19">
        <v>19946.18</v>
      </c>
      <c r="BF1149" s="19">
        <v>19946.18</v>
      </c>
      <c r="BG1149" s="19">
        <v>19946.18</v>
      </c>
      <c r="BH1149" s="19">
        <v>19946.18</v>
      </c>
      <c r="BI1149" s="19">
        <v>19946.18</v>
      </c>
      <c r="BJ1149" s="19">
        <f t="shared" si="51"/>
        <v>179515.61999999997</v>
      </c>
      <c r="BK1149" s="19">
        <f t="shared" si="52"/>
        <v>239354.15999999995</v>
      </c>
      <c r="BL1149" s="19">
        <f t="shared" si="53"/>
        <v>418869.77999999991</v>
      </c>
    </row>
    <row r="1150" spans="1:64" x14ac:dyDescent="0.25">
      <c r="A1150" s="52" t="s">
        <v>2962</v>
      </c>
      <c r="B1150" s="78" t="s">
        <v>1276</v>
      </c>
      <c r="C1150" s="79">
        <v>1</v>
      </c>
      <c r="D1150" s="80" t="s">
        <v>23</v>
      </c>
      <c r="E1150" s="79" t="s">
        <v>434</v>
      </c>
      <c r="F1150" s="79" t="s">
        <v>604</v>
      </c>
      <c r="G1150" s="79" t="s">
        <v>54</v>
      </c>
      <c r="H1150" s="79" t="s">
        <v>617</v>
      </c>
      <c r="I1150" s="79" t="s">
        <v>605</v>
      </c>
      <c r="J1150" s="79" t="s">
        <v>618</v>
      </c>
      <c r="K1150" s="79" t="s">
        <v>554</v>
      </c>
      <c r="L1150" s="79" t="s">
        <v>606</v>
      </c>
      <c r="M1150" s="79" t="s">
        <v>619</v>
      </c>
      <c r="N1150" s="78">
        <v>1</v>
      </c>
      <c r="O1150" s="78">
        <v>1</v>
      </c>
      <c r="P1150" s="78">
        <v>1</v>
      </c>
      <c r="Q1150" s="81">
        <v>0</v>
      </c>
      <c r="R1150" s="81">
        <v>0</v>
      </c>
      <c r="S1150" s="81">
        <v>1</v>
      </c>
      <c r="T1150" s="81">
        <v>1</v>
      </c>
      <c r="U1150" s="81">
        <v>1</v>
      </c>
      <c r="V1150" s="81">
        <v>0</v>
      </c>
      <c r="W1150" s="102">
        <v>200000000</v>
      </c>
      <c r="X1150" s="102">
        <v>0</v>
      </c>
      <c r="Y1150" s="102">
        <v>0</v>
      </c>
      <c r="Z1150" s="102">
        <v>0</v>
      </c>
      <c r="AA1150" s="102">
        <v>0</v>
      </c>
      <c r="AB1150" s="102">
        <v>0</v>
      </c>
      <c r="AC1150" s="102">
        <v>200000000</v>
      </c>
      <c r="AD1150" s="89">
        <v>44984</v>
      </c>
      <c r="AE1150" s="89">
        <v>48637</v>
      </c>
      <c r="AF1150" s="93">
        <v>200000000</v>
      </c>
      <c r="AG1150" s="84">
        <v>7.91</v>
      </c>
      <c r="AH1150" s="84">
        <v>10</v>
      </c>
      <c r="AI1150" s="85">
        <v>7.8262999999999999E-2</v>
      </c>
      <c r="AJ1150" s="86">
        <v>7.91</v>
      </c>
      <c r="AK1150" s="86">
        <v>10</v>
      </c>
      <c r="AL1150" s="87">
        <v>7.8262999999999999E-2</v>
      </c>
      <c r="AM1150" s="91" t="s">
        <v>620</v>
      </c>
      <c r="AN1150" s="91" t="s">
        <v>621</v>
      </c>
      <c r="AO1150" s="19">
        <v>778.09</v>
      </c>
      <c r="AP1150" s="19">
        <v>778.09</v>
      </c>
      <c r="AQ1150" s="19">
        <v>778.09</v>
      </c>
      <c r="AR1150" s="19">
        <v>778.09</v>
      </c>
      <c r="AS1150" s="19">
        <v>778.09</v>
      </c>
      <c r="AT1150" s="19">
        <v>778.09</v>
      </c>
      <c r="AU1150" s="19">
        <v>778.09</v>
      </c>
      <c r="AV1150" s="19">
        <v>778.09</v>
      </c>
      <c r="AW1150" s="19">
        <v>778.09</v>
      </c>
      <c r="AX1150" s="19">
        <v>778.09</v>
      </c>
      <c r="AY1150" s="19">
        <v>778.09</v>
      </c>
      <c r="AZ1150" s="19">
        <v>778.09</v>
      </c>
      <c r="BA1150" s="19">
        <v>778.09</v>
      </c>
      <c r="BB1150" s="19">
        <v>778.09</v>
      </c>
      <c r="BC1150" s="19">
        <v>778.09</v>
      </c>
      <c r="BD1150" s="19">
        <v>778.09</v>
      </c>
      <c r="BE1150" s="19">
        <v>778.09</v>
      </c>
      <c r="BF1150" s="19">
        <v>778.09</v>
      </c>
      <c r="BG1150" s="19">
        <v>778.09</v>
      </c>
      <c r="BH1150" s="19">
        <v>778.09</v>
      </c>
      <c r="BI1150" s="19">
        <v>778.09</v>
      </c>
      <c r="BJ1150" s="19">
        <f t="shared" si="51"/>
        <v>7002.81</v>
      </c>
      <c r="BK1150" s="19">
        <f t="shared" si="52"/>
        <v>9337.08</v>
      </c>
      <c r="BL1150" s="19">
        <f t="shared" si="53"/>
        <v>16339.89</v>
      </c>
    </row>
    <row r="1151" spans="1:64" x14ac:dyDescent="0.25">
      <c r="A1151" s="52" t="s">
        <v>2963</v>
      </c>
      <c r="B1151" s="78" t="s">
        <v>1277</v>
      </c>
      <c r="C1151" s="79">
        <v>1</v>
      </c>
      <c r="D1151" s="80" t="s">
        <v>23</v>
      </c>
      <c r="E1151" s="79" t="s">
        <v>434</v>
      </c>
      <c r="F1151" s="79" t="s">
        <v>604</v>
      </c>
      <c r="G1151" s="79" t="s">
        <v>54</v>
      </c>
      <c r="H1151" s="79" t="s">
        <v>617</v>
      </c>
      <c r="I1151" s="79" t="s">
        <v>605</v>
      </c>
      <c r="J1151" s="79" t="s">
        <v>618</v>
      </c>
      <c r="K1151" s="79" t="s">
        <v>554</v>
      </c>
      <c r="L1151" s="79" t="s">
        <v>606</v>
      </c>
      <c r="M1151" s="79" t="s">
        <v>619</v>
      </c>
      <c r="N1151" s="78">
        <v>1</v>
      </c>
      <c r="O1151" s="78">
        <v>1</v>
      </c>
      <c r="P1151" s="78">
        <v>1</v>
      </c>
      <c r="Q1151" s="81">
        <v>0</v>
      </c>
      <c r="R1151" s="81">
        <v>0</v>
      </c>
      <c r="S1151" s="81">
        <v>1</v>
      </c>
      <c r="T1151" s="81">
        <v>1</v>
      </c>
      <c r="U1151" s="81">
        <v>1</v>
      </c>
      <c r="V1151" s="81">
        <v>0</v>
      </c>
      <c r="W1151" s="102">
        <v>200000000</v>
      </c>
      <c r="X1151" s="102">
        <v>0</v>
      </c>
      <c r="Y1151" s="102">
        <v>0</v>
      </c>
      <c r="Z1151" s="102">
        <v>0</v>
      </c>
      <c r="AA1151" s="102">
        <v>0</v>
      </c>
      <c r="AB1151" s="102">
        <v>0</v>
      </c>
      <c r="AC1151" s="102">
        <v>200000000</v>
      </c>
      <c r="AD1151" s="89">
        <v>44984</v>
      </c>
      <c r="AE1151" s="89">
        <v>48637</v>
      </c>
      <c r="AF1151" s="93">
        <v>200000000</v>
      </c>
      <c r="AG1151" s="84">
        <v>7.91</v>
      </c>
      <c r="AH1151" s="84">
        <v>10</v>
      </c>
      <c r="AI1151" s="85">
        <v>7.8262999999999999E-2</v>
      </c>
      <c r="AJ1151" s="86">
        <v>7.91</v>
      </c>
      <c r="AK1151" s="86">
        <v>10</v>
      </c>
      <c r="AL1151" s="87">
        <v>7.8262999999999999E-2</v>
      </c>
      <c r="AM1151" s="91" t="s">
        <v>620</v>
      </c>
      <c r="AN1151" s="91" t="s">
        <v>621</v>
      </c>
      <c r="AO1151" s="19">
        <v>12222.58</v>
      </c>
      <c r="AP1151" s="19">
        <v>12222.58</v>
      </c>
      <c r="AQ1151" s="19">
        <v>12222.58</v>
      </c>
      <c r="AR1151" s="19">
        <v>12222.58</v>
      </c>
      <c r="AS1151" s="19">
        <v>12222.58</v>
      </c>
      <c r="AT1151" s="19">
        <v>12222.58</v>
      </c>
      <c r="AU1151" s="19">
        <v>12222.58</v>
      </c>
      <c r="AV1151" s="19">
        <v>12222.58</v>
      </c>
      <c r="AW1151" s="19">
        <v>12222.58</v>
      </c>
      <c r="AX1151" s="19">
        <v>12222.58</v>
      </c>
      <c r="AY1151" s="19">
        <v>12222.58</v>
      </c>
      <c r="AZ1151" s="19">
        <v>12222.58</v>
      </c>
      <c r="BA1151" s="19">
        <v>12222.58</v>
      </c>
      <c r="BB1151" s="19">
        <v>12222.58</v>
      </c>
      <c r="BC1151" s="19">
        <v>12222.58</v>
      </c>
      <c r="BD1151" s="19">
        <v>12222.58</v>
      </c>
      <c r="BE1151" s="19">
        <v>12222.58</v>
      </c>
      <c r="BF1151" s="19">
        <v>12222.58</v>
      </c>
      <c r="BG1151" s="19">
        <v>12222.58</v>
      </c>
      <c r="BH1151" s="19">
        <v>12222.58</v>
      </c>
      <c r="BI1151" s="19">
        <v>12222.58</v>
      </c>
      <c r="BJ1151" s="19">
        <f t="shared" si="51"/>
        <v>110003.22</v>
      </c>
      <c r="BK1151" s="19">
        <f t="shared" si="52"/>
        <v>146670.96</v>
      </c>
      <c r="BL1151" s="19">
        <f t="shared" si="53"/>
        <v>256674.18</v>
      </c>
    </row>
    <row r="1152" spans="1:64" x14ac:dyDescent="0.25">
      <c r="A1152" s="52" t="s">
        <v>2964</v>
      </c>
      <c r="B1152" s="78" t="s">
        <v>1278</v>
      </c>
      <c r="C1152" s="79">
        <v>1</v>
      </c>
      <c r="D1152" s="80" t="s">
        <v>23</v>
      </c>
      <c r="E1152" s="79" t="s">
        <v>434</v>
      </c>
      <c r="F1152" s="79" t="s">
        <v>604</v>
      </c>
      <c r="G1152" s="79" t="s">
        <v>562</v>
      </c>
      <c r="H1152" s="79" t="s">
        <v>617</v>
      </c>
      <c r="I1152" s="79" t="s">
        <v>605</v>
      </c>
      <c r="J1152" s="79" t="s">
        <v>618</v>
      </c>
      <c r="K1152" s="79" t="s">
        <v>562</v>
      </c>
      <c r="L1152" s="79" t="s">
        <v>606</v>
      </c>
      <c r="M1152" s="79" t="s">
        <v>619</v>
      </c>
      <c r="N1152" s="78">
        <v>1</v>
      </c>
      <c r="O1152" s="78">
        <v>1</v>
      </c>
      <c r="P1152" s="78">
        <v>1</v>
      </c>
      <c r="Q1152" s="81">
        <v>0</v>
      </c>
      <c r="R1152" s="81">
        <v>0</v>
      </c>
      <c r="S1152" s="81">
        <v>1</v>
      </c>
      <c r="T1152" s="81">
        <v>1</v>
      </c>
      <c r="U1152" s="81">
        <v>1</v>
      </c>
      <c r="V1152" s="81">
        <v>0</v>
      </c>
      <c r="W1152" s="102">
        <v>14173820.699999999</v>
      </c>
      <c r="X1152" s="102">
        <v>0</v>
      </c>
      <c r="Y1152" s="102">
        <v>0</v>
      </c>
      <c r="Z1152" s="102">
        <v>505261.27</v>
      </c>
      <c r="AA1152" s="102">
        <v>0</v>
      </c>
      <c r="AB1152" s="102">
        <v>0</v>
      </c>
      <c r="AC1152" s="102">
        <v>14173820.699999999</v>
      </c>
      <c r="AD1152" s="89">
        <v>44995</v>
      </c>
      <c r="AE1152" s="89">
        <v>46822</v>
      </c>
      <c r="AF1152" s="93">
        <v>14173820.699999999</v>
      </c>
      <c r="AG1152" s="84">
        <v>2.94</v>
      </c>
      <c r="AH1152" s="84">
        <v>5</v>
      </c>
      <c r="AI1152" s="85">
        <v>7.1294999999999997E-2</v>
      </c>
      <c r="AJ1152" s="86">
        <v>2.94</v>
      </c>
      <c r="AK1152" s="86">
        <v>5</v>
      </c>
      <c r="AL1152" s="87">
        <v>7.1294999999999997E-2</v>
      </c>
      <c r="AM1152" s="91" t="s">
        <v>620</v>
      </c>
      <c r="AN1152" s="91" t="s">
        <v>621</v>
      </c>
      <c r="AO1152" s="19">
        <v>51360.67</v>
      </c>
      <c r="AP1152" s="19">
        <v>51360.67</v>
      </c>
      <c r="AQ1152" s="19">
        <v>51360.67</v>
      </c>
      <c r="AR1152" s="19">
        <v>51360.67</v>
      </c>
      <c r="AS1152" s="19">
        <v>51360.67</v>
      </c>
      <c r="AT1152" s="19">
        <v>51360.67</v>
      </c>
      <c r="AU1152" s="19">
        <v>51360.67</v>
      </c>
      <c r="AV1152" s="19">
        <v>51360.67</v>
      </c>
      <c r="AW1152" s="19">
        <v>51360.67</v>
      </c>
      <c r="AX1152" s="19">
        <v>51360.67</v>
      </c>
      <c r="AY1152" s="19">
        <v>51360.67</v>
      </c>
      <c r="AZ1152" s="19">
        <v>51360.67</v>
      </c>
      <c r="BA1152" s="19">
        <v>51360.67</v>
      </c>
      <c r="BB1152" s="19">
        <v>51360.67</v>
      </c>
      <c r="BC1152" s="19">
        <v>51360.67</v>
      </c>
      <c r="BD1152" s="19">
        <v>51360.67</v>
      </c>
      <c r="BE1152" s="19">
        <v>51360.67</v>
      </c>
      <c r="BF1152" s="19">
        <v>51360.67</v>
      </c>
      <c r="BG1152" s="19">
        <v>51360.67</v>
      </c>
      <c r="BH1152" s="19">
        <v>51360.67</v>
      </c>
      <c r="BI1152" s="19">
        <v>51360.67</v>
      </c>
      <c r="BJ1152" s="19">
        <f t="shared" si="51"/>
        <v>462246.02999999991</v>
      </c>
      <c r="BK1152" s="19">
        <f t="shared" si="52"/>
        <v>616328.03999999992</v>
      </c>
      <c r="BL1152" s="19">
        <f t="shared" si="53"/>
        <v>1078574.0699999998</v>
      </c>
    </row>
    <row r="1153" spans="1:64" x14ac:dyDescent="0.25">
      <c r="A1153" s="52" t="s">
        <v>2965</v>
      </c>
      <c r="B1153" s="78" t="s">
        <v>1279</v>
      </c>
      <c r="C1153" s="79">
        <v>2</v>
      </c>
      <c r="D1153" s="80" t="s">
        <v>23</v>
      </c>
      <c r="E1153" s="79" t="s">
        <v>434</v>
      </c>
      <c r="F1153" s="79" t="s">
        <v>604</v>
      </c>
      <c r="G1153" s="79" t="s">
        <v>816</v>
      </c>
      <c r="H1153" s="79" t="s">
        <v>624</v>
      </c>
      <c r="I1153" s="79" t="s">
        <v>817</v>
      </c>
      <c r="J1153" s="79" t="s">
        <v>626</v>
      </c>
      <c r="K1153" s="79" t="s">
        <v>447</v>
      </c>
      <c r="L1153" s="79" t="s">
        <v>606</v>
      </c>
      <c r="M1153" s="79" t="s">
        <v>619</v>
      </c>
      <c r="N1153" s="78">
        <v>1</v>
      </c>
      <c r="O1153" s="78">
        <v>1</v>
      </c>
      <c r="P1153" s="78">
        <v>1</v>
      </c>
      <c r="Q1153" s="81">
        <v>1</v>
      </c>
      <c r="R1153" s="81">
        <v>1</v>
      </c>
      <c r="S1153" s="81">
        <v>1</v>
      </c>
      <c r="T1153" s="81">
        <v>0</v>
      </c>
      <c r="U1153" s="81">
        <v>0</v>
      </c>
      <c r="V1153" s="81">
        <v>0</v>
      </c>
      <c r="W1153" s="102">
        <v>26550</v>
      </c>
      <c r="X1153" s="102">
        <v>0</v>
      </c>
      <c r="Y1153" s="102">
        <v>0</v>
      </c>
      <c r="Z1153" s="102">
        <v>84.52</v>
      </c>
      <c r="AA1153" s="102">
        <v>0</v>
      </c>
      <c r="AB1153" s="102">
        <v>0</v>
      </c>
      <c r="AC1153" s="102">
        <v>26550</v>
      </c>
      <c r="AD1153" s="89">
        <v>45110</v>
      </c>
      <c r="AE1153" s="89">
        <v>45841</v>
      </c>
      <c r="AF1153" s="93">
        <v>53100</v>
      </c>
      <c r="AG1153" s="84">
        <v>0.26</v>
      </c>
      <c r="AH1153" s="84">
        <v>2</v>
      </c>
      <c r="AI1153" s="85">
        <v>3.8199999999999998E-2</v>
      </c>
      <c r="AJ1153" s="86">
        <v>0.26</v>
      </c>
      <c r="AK1153" s="86">
        <v>2</v>
      </c>
      <c r="AL1153" s="87">
        <v>3.8199999999999998E-2</v>
      </c>
      <c r="AM1153" s="91" t="s">
        <v>620</v>
      </c>
      <c r="AN1153" s="91" t="s">
        <v>621</v>
      </c>
      <c r="AO1153" s="19">
        <v>0</v>
      </c>
      <c r="AP1153" s="19">
        <v>0</v>
      </c>
      <c r="AQ1153" s="19">
        <v>0</v>
      </c>
      <c r="AR1153" s="19">
        <v>0</v>
      </c>
      <c r="AS1153" s="19">
        <v>7826300</v>
      </c>
      <c r="AT1153" s="19">
        <v>0</v>
      </c>
      <c r="AU1153" s="19">
        <v>0</v>
      </c>
      <c r="AV1153" s="19">
        <v>0</v>
      </c>
      <c r="AW1153" s="19">
        <v>0</v>
      </c>
      <c r="AX1153" s="19">
        <v>0</v>
      </c>
      <c r="AY1153" s="19">
        <v>7826300</v>
      </c>
      <c r="AZ1153" s="19">
        <v>0</v>
      </c>
      <c r="BA1153" s="19">
        <v>0</v>
      </c>
      <c r="BB1153" s="19">
        <v>0</v>
      </c>
      <c r="BC1153" s="19">
        <v>0</v>
      </c>
      <c r="BD1153" s="19">
        <v>0</v>
      </c>
      <c r="BE1153" s="19">
        <v>7826300</v>
      </c>
      <c r="BF1153" s="19">
        <v>0</v>
      </c>
      <c r="BG1153" s="19">
        <v>0</v>
      </c>
      <c r="BH1153" s="19">
        <v>0</v>
      </c>
      <c r="BI1153" s="19">
        <v>0</v>
      </c>
      <c r="BJ1153" s="19">
        <f t="shared" si="51"/>
        <v>7826300</v>
      </c>
      <c r="BK1153" s="19">
        <f t="shared" si="52"/>
        <v>15652600</v>
      </c>
      <c r="BL1153" s="19">
        <f t="shared" si="53"/>
        <v>23478900</v>
      </c>
    </row>
    <row r="1154" spans="1:64" x14ac:dyDescent="0.25">
      <c r="A1154" s="52" t="s">
        <v>2966</v>
      </c>
      <c r="B1154" s="78" t="s">
        <v>1279</v>
      </c>
      <c r="C1154" s="79">
        <v>3</v>
      </c>
      <c r="D1154" s="80" t="s">
        <v>23</v>
      </c>
      <c r="E1154" s="79" t="s">
        <v>434</v>
      </c>
      <c r="F1154" s="79" t="s">
        <v>604</v>
      </c>
      <c r="G1154" s="79" t="s">
        <v>816</v>
      </c>
      <c r="H1154" s="79" t="s">
        <v>624</v>
      </c>
      <c r="I1154" s="79" t="s">
        <v>817</v>
      </c>
      <c r="J1154" s="79" t="s">
        <v>626</v>
      </c>
      <c r="K1154" s="79" t="s">
        <v>447</v>
      </c>
      <c r="L1154" s="79" t="s">
        <v>606</v>
      </c>
      <c r="M1154" s="79" t="s">
        <v>619</v>
      </c>
      <c r="N1154" s="78">
        <v>1</v>
      </c>
      <c r="O1154" s="78">
        <v>1</v>
      </c>
      <c r="P1154" s="78">
        <v>1</v>
      </c>
      <c r="Q1154" s="81">
        <v>1</v>
      </c>
      <c r="R1154" s="81">
        <v>1</v>
      </c>
      <c r="S1154" s="81">
        <v>1</v>
      </c>
      <c r="T1154" s="81">
        <v>0</v>
      </c>
      <c r="U1154" s="81">
        <v>0</v>
      </c>
      <c r="V1154" s="81">
        <v>0</v>
      </c>
      <c r="W1154" s="102">
        <v>145730</v>
      </c>
      <c r="X1154" s="102">
        <v>0</v>
      </c>
      <c r="Y1154" s="102">
        <v>0</v>
      </c>
      <c r="Z1154" s="102">
        <v>522.20000000000005</v>
      </c>
      <c r="AA1154" s="102">
        <v>0</v>
      </c>
      <c r="AB1154" s="102">
        <v>0</v>
      </c>
      <c r="AC1154" s="102">
        <v>145730</v>
      </c>
      <c r="AD1154" s="89">
        <v>45110</v>
      </c>
      <c r="AE1154" s="89">
        <v>46206</v>
      </c>
      <c r="AF1154" s="93">
        <v>145730</v>
      </c>
      <c r="AG1154" s="84">
        <v>1.26</v>
      </c>
      <c r="AH1154" s="84">
        <v>3</v>
      </c>
      <c r="AI1154" s="85">
        <v>4.2999999999999997E-2</v>
      </c>
      <c r="AJ1154" s="86">
        <v>1.26</v>
      </c>
      <c r="AK1154" s="86">
        <v>3</v>
      </c>
      <c r="AL1154" s="87">
        <v>4.2999999999999997E-2</v>
      </c>
      <c r="AM1154" s="91" t="s">
        <v>620</v>
      </c>
      <c r="AN1154" s="91" t="s">
        <v>621</v>
      </c>
      <c r="AO1154" s="19">
        <v>0</v>
      </c>
      <c r="AP1154" s="19">
        <v>0</v>
      </c>
      <c r="AQ1154" s="19">
        <v>0</v>
      </c>
      <c r="AR1154" s="19">
        <v>0</v>
      </c>
      <c r="AS1154" s="19">
        <v>0</v>
      </c>
      <c r="AT1154" s="19">
        <v>81872.34</v>
      </c>
      <c r="AU1154" s="19">
        <v>0</v>
      </c>
      <c r="AV1154" s="19">
        <v>0</v>
      </c>
      <c r="AW1154" s="19">
        <v>0</v>
      </c>
      <c r="AX1154" s="19">
        <v>0</v>
      </c>
      <c r="AY1154" s="19">
        <v>0</v>
      </c>
      <c r="AZ1154" s="19">
        <v>81872.34</v>
      </c>
      <c r="BA1154" s="19">
        <v>0</v>
      </c>
      <c r="BB1154" s="19">
        <v>0</v>
      </c>
      <c r="BC1154" s="19">
        <v>0</v>
      </c>
      <c r="BD1154" s="19">
        <v>0</v>
      </c>
      <c r="BE1154" s="19">
        <v>0</v>
      </c>
      <c r="BF1154" s="19">
        <v>81872.34</v>
      </c>
      <c r="BG1154" s="19">
        <v>0</v>
      </c>
      <c r="BH1154" s="19">
        <v>0</v>
      </c>
      <c r="BI1154" s="19">
        <v>0</v>
      </c>
      <c r="BJ1154" s="19">
        <f t="shared" si="51"/>
        <v>81872.34</v>
      </c>
      <c r="BK1154" s="19">
        <f t="shared" si="52"/>
        <v>163744.68</v>
      </c>
      <c r="BL1154" s="19">
        <f t="shared" si="53"/>
        <v>245617.02</v>
      </c>
    </row>
    <row r="1155" spans="1:64" x14ac:dyDescent="0.25">
      <c r="A1155" s="52" t="s">
        <v>2967</v>
      </c>
      <c r="B1155" s="78" t="s">
        <v>1279</v>
      </c>
      <c r="C1155" s="79">
        <v>4</v>
      </c>
      <c r="D1155" s="80" t="s">
        <v>23</v>
      </c>
      <c r="E1155" s="79" t="s">
        <v>434</v>
      </c>
      <c r="F1155" s="79" t="s">
        <v>604</v>
      </c>
      <c r="G1155" s="79" t="s">
        <v>816</v>
      </c>
      <c r="H1155" s="79" t="s">
        <v>624</v>
      </c>
      <c r="I1155" s="79" t="s">
        <v>817</v>
      </c>
      <c r="J1155" s="79" t="s">
        <v>626</v>
      </c>
      <c r="K1155" s="79" t="s">
        <v>447</v>
      </c>
      <c r="L1155" s="79" t="s">
        <v>606</v>
      </c>
      <c r="M1155" s="79" t="s">
        <v>619</v>
      </c>
      <c r="N1155" s="78">
        <v>1</v>
      </c>
      <c r="O1155" s="78">
        <v>1</v>
      </c>
      <c r="P1155" s="78">
        <v>1</v>
      </c>
      <c r="Q1155" s="81">
        <v>1</v>
      </c>
      <c r="R1155" s="81">
        <v>1</v>
      </c>
      <c r="S1155" s="81">
        <v>1</v>
      </c>
      <c r="T1155" s="81">
        <v>0</v>
      </c>
      <c r="U1155" s="81">
        <v>0</v>
      </c>
      <c r="V1155" s="81">
        <v>0</v>
      </c>
      <c r="W1155" s="102">
        <v>198240</v>
      </c>
      <c r="X1155" s="102">
        <v>0</v>
      </c>
      <c r="Y1155" s="102">
        <v>0</v>
      </c>
      <c r="Z1155" s="102">
        <v>778.09</v>
      </c>
      <c r="AA1155" s="102">
        <v>0</v>
      </c>
      <c r="AB1155" s="102">
        <v>0</v>
      </c>
      <c r="AC1155" s="102">
        <v>198240</v>
      </c>
      <c r="AD1155" s="89">
        <v>45110</v>
      </c>
      <c r="AE1155" s="89">
        <v>46571</v>
      </c>
      <c r="AF1155" s="93">
        <v>198240</v>
      </c>
      <c r="AG1155" s="84">
        <v>2.2599999999999998</v>
      </c>
      <c r="AH1155" s="84">
        <v>4</v>
      </c>
      <c r="AI1155" s="85">
        <v>4.7100000000000003E-2</v>
      </c>
      <c r="AJ1155" s="86">
        <v>2.2599999999999998</v>
      </c>
      <c r="AK1155" s="86">
        <v>4</v>
      </c>
      <c r="AL1155" s="87">
        <v>4.7100000000000003E-2</v>
      </c>
      <c r="AM1155" s="91" t="s">
        <v>620</v>
      </c>
      <c r="AN1155" s="91" t="s">
        <v>621</v>
      </c>
      <c r="AO1155" s="19">
        <v>0</v>
      </c>
      <c r="AP1155" s="19">
        <v>0</v>
      </c>
      <c r="AQ1155" s="19">
        <v>0</v>
      </c>
      <c r="AR1155" s="19">
        <v>0</v>
      </c>
      <c r="AS1155" s="19">
        <v>0</v>
      </c>
      <c r="AT1155" s="19">
        <v>131547.1</v>
      </c>
      <c r="AU1155" s="19">
        <v>0</v>
      </c>
      <c r="AV1155" s="19">
        <v>0</v>
      </c>
      <c r="AW1155" s="19">
        <v>0</v>
      </c>
      <c r="AX1155" s="19">
        <v>0</v>
      </c>
      <c r="AY1155" s="19">
        <v>0</v>
      </c>
      <c r="AZ1155" s="19">
        <v>131547.1</v>
      </c>
      <c r="BA1155" s="19">
        <v>0</v>
      </c>
      <c r="BB1155" s="19">
        <v>0</v>
      </c>
      <c r="BC1155" s="19">
        <v>0</v>
      </c>
      <c r="BD1155" s="19">
        <v>0</v>
      </c>
      <c r="BE1155" s="19">
        <v>0</v>
      </c>
      <c r="BF1155" s="19">
        <v>131547.1</v>
      </c>
      <c r="BG1155" s="19">
        <v>0</v>
      </c>
      <c r="BH1155" s="19">
        <v>0</v>
      </c>
      <c r="BI1155" s="19">
        <v>0</v>
      </c>
      <c r="BJ1155" s="19">
        <f t="shared" ref="BJ1155:BJ1218" si="54">SUM(AO1155:AW1155)</f>
        <v>131547.1</v>
      </c>
      <c r="BK1155" s="19">
        <f t="shared" si="52"/>
        <v>263094.2</v>
      </c>
      <c r="BL1155" s="19">
        <f t="shared" si="53"/>
        <v>394641.30000000005</v>
      </c>
    </row>
    <row r="1156" spans="1:64" x14ac:dyDescent="0.25">
      <c r="A1156" s="52" t="s">
        <v>2968</v>
      </c>
      <c r="B1156" s="78" t="s">
        <v>1279</v>
      </c>
      <c r="C1156" s="79">
        <v>5</v>
      </c>
      <c r="D1156" s="80" t="s">
        <v>23</v>
      </c>
      <c r="E1156" s="79" t="s">
        <v>434</v>
      </c>
      <c r="F1156" s="79" t="s">
        <v>604</v>
      </c>
      <c r="G1156" s="79" t="s">
        <v>816</v>
      </c>
      <c r="H1156" s="79" t="s">
        <v>624</v>
      </c>
      <c r="I1156" s="79" t="s">
        <v>817</v>
      </c>
      <c r="J1156" s="79" t="s">
        <v>626</v>
      </c>
      <c r="K1156" s="79" t="s">
        <v>447</v>
      </c>
      <c r="L1156" s="79" t="s">
        <v>606</v>
      </c>
      <c r="M1156" s="79" t="s">
        <v>619</v>
      </c>
      <c r="N1156" s="78">
        <v>1</v>
      </c>
      <c r="O1156" s="78">
        <v>1</v>
      </c>
      <c r="P1156" s="78">
        <v>1</v>
      </c>
      <c r="Q1156" s="81">
        <v>1</v>
      </c>
      <c r="R1156" s="81">
        <v>1</v>
      </c>
      <c r="S1156" s="81">
        <v>1</v>
      </c>
      <c r="T1156" s="81">
        <v>0</v>
      </c>
      <c r="U1156" s="81">
        <v>0</v>
      </c>
      <c r="V1156" s="81">
        <v>0</v>
      </c>
      <c r="W1156" s="102">
        <v>2892917.5</v>
      </c>
      <c r="X1156" s="102">
        <v>0</v>
      </c>
      <c r="Y1156" s="102">
        <v>0</v>
      </c>
      <c r="Z1156" s="102">
        <v>12222.58</v>
      </c>
      <c r="AA1156" s="102">
        <v>0</v>
      </c>
      <c r="AB1156" s="102">
        <v>0</v>
      </c>
      <c r="AC1156" s="102">
        <v>2892917.5</v>
      </c>
      <c r="AD1156" s="89">
        <v>45110</v>
      </c>
      <c r="AE1156" s="89">
        <v>46937</v>
      </c>
      <c r="AF1156" s="93">
        <v>2892917.5</v>
      </c>
      <c r="AG1156" s="84">
        <v>3.26</v>
      </c>
      <c r="AH1156" s="84">
        <v>5</v>
      </c>
      <c r="AI1156" s="85">
        <v>5.0700000000000002E-2</v>
      </c>
      <c r="AJ1156" s="86">
        <v>3.26</v>
      </c>
      <c r="AK1156" s="86">
        <v>5</v>
      </c>
      <c r="AL1156" s="87">
        <v>5.0700000000000002E-2</v>
      </c>
      <c r="AM1156" s="91" t="s">
        <v>620</v>
      </c>
      <c r="AN1156" s="91" t="s">
        <v>621</v>
      </c>
      <c r="AO1156" s="19">
        <v>0</v>
      </c>
      <c r="AP1156" s="19">
        <v>0</v>
      </c>
      <c r="AQ1156" s="19">
        <v>0</v>
      </c>
      <c r="AR1156" s="19">
        <v>0</v>
      </c>
      <c r="AS1156" s="19">
        <v>0</v>
      </c>
      <c r="AT1156" s="19">
        <v>105666.71</v>
      </c>
      <c r="AU1156" s="19">
        <v>0</v>
      </c>
      <c r="AV1156" s="19">
        <v>0</v>
      </c>
      <c r="AW1156" s="19">
        <v>0</v>
      </c>
      <c r="AX1156" s="19">
        <v>0</v>
      </c>
      <c r="AY1156" s="19">
        <v>0</v>
      </c>
      <c r="AZ1156" s="19">
        <v>105666.71</v>
      </c>
      <c r="BA1156" s="19">
        <v>0</v>
      </c>
      <c r="BB1156" s="19">
        <v>0</v>
      </c>
      <c r="BC1156" s="19">
        <v>0</v>
      </c>
      <c r="BD1156" s="19">
        <v>0</v>
      </c>
      <c r="BE1156" s="19">
        <v>0</v>
      </c>
      <c r="BF1156" s="19">
        <v>105666.71</v>
      </c>
      <c r="BG1156" s="19">
        <v>0</v>
      </c>
      <c r="BH1156" s="19">
        <v>0</v>
      </c>
      <c r="BI1156" s="19">
        <v>0</v>
      </c>
      <c r="BJ1156" s="19">
        <f t="shared" si="54"/>
        <v>105666.71</v>
      </c>
      <c r="BK1156" s="19">
        <f t="shared" ref="BK1156:BK1219" si="55">SUM(AX1156:BI1156)</f>
        <v>211333.42</v>
      </c>
      <c r="BL1156" s="19">
        <f t="shared" ref="BL1156:BL1219" si="56">BJ1156+BK1156</f>
        <v>317000.13</v>
      </c>
    </row>
    <row r="1157" spans="1:64" x14ac:dyDescent="0.25">
      <c r="A1157" s="52" t="s">
        <v>2969</v>
      </c>
      <c r="B1157" s="78" t="s">
        <v>1279</v>
      </c>
      <c r="C1157" s="79">
        <v>6</v>
      </c>
      <c r="D1157" s="80" t="s">
        <v>23</v>
      </c>
      <c r="E1157" s="79" t="s">
        <v>434</v>
      </c>
      <c r="F1157" s="79" t="s">
        <v>604</v>
      </c>
      <c r="G1157" s="79" t="s">
        <v>816</v>
      </c>
      <c r="H1157" s="79" t="s">
        <v>624</v>
      </c>
      <c r="I1157" s="79" t="s">
        <v>817</v>
      </c>
      <c r="J1157" s="79" t="s">
        <v>626</v>
      </c>
      <c r="K1157" s="79" t="s">
        <v>447</v>
      </c>
      <c r="L1157" s="79" t="s">
        <v>606</v>
      </c>
      <c r="M1157" s="79" t="s">
        <v>619</v>
      </c>
      <c r="N1157" s="78">
        <v>1</v>
      </c>
      <c r="O1157" s="78">
        <v>1</v>
      </c>
      <c r="P1157" s="78">
        <v>1</v>
      </c>
      <c r="Q1157" s="81">
        <v>1</v>
      </c>
      <c r="R1157" s="81">
        <v>1</v>
      </c>
      <c r="S1157" s="81">
        <v>1</v>
      </c>
      <c r="T1157" s="81">
        <v>0</v>
      </c>
      <c r="U1157" s="81">
        <v>0</v>
      </c>
      <c r="V1157" s="81">
        <v>0</v>
      </c>
      <c r="W1157" s="102">
        <v>11498657.5</v>
      </c>
      <c r="X1157" s="102">
        <v>0</v>
      </c>
      <c r="Y1157" s="102">
        <v>0</v>
      </c>
      <c r="Z1157" s="102">
        <v>51360.67</v>
      </c>
      <c r="AA1157" s="102">
        <v>0</v>
      </c>
      <c r="AB1157" s="102">
        <v>0</v>
      </c>
      <c r="AC1157" s="102">
        <v>11498657.5</v>
      </c>
      <c r="AD1157" s="89">
        <v>45110</v>
      </c>
      <c r="AE1157" s="89">
        <v>47302</v>
      </c>
      <c r="AF1157" s="93">
        <v>11498657.5</v>
      </c>
      <c r="AG1157" s="84">
        <v>4.26</v>
      </c>
      <c r="AH1157" s="84">
        <v>6</v>
      </c>
      <c r="AI1157" s="85">
        <v>5.3600000000000002E-2</v>
      </c>
      <c r="AJ1157" s="86">
        <v>4.26</v>
      </c>
      <c r="AK1157" s="86">
        <v>6</v>
      </c>
      <c r="AL1157" s="87">
        <v>5.3600000000000002E-2</v>
      </c>
      <c r="AM1157" s="91" t="s">
        <v>620</v>
      </c>
      <c r="AN1157" s="91" t="s">
        <v>621</v>
      </c>
      <c r="AO1157" s="19">
        <v>7542.97</v>
      </c>
      <c r="AP1157" s="19">
        <v>7542.97</v>
      </c>
      <c r="AQ1157" s="19">
        <v>7542.97</v>
      </c>
      <c r="AR1157" s="19">
        <v>7542.97</v>
      </c>
      <c r="AS1157" s="19">
        <v>7542.97</v>
      </c>
      <c r="AT1157" s="19">
        <v>7542.97</v>
      </c>
      <c r="AU1157" s="19">
        <v>7542.97</v>
      </c>
      <c r="AV1157" s="19">
        <v>7542.97</v>
      </c>
      <c r="AW1157" s="19">
        <v>7542.97</v>
      </c>
      <c r="AX1157" s="19">
        <v>7542.97</v>
      </c>
      <c r="AY1157" s="19">
        <v>7542.97</v>
      </c>
      <c r="AZ1157" s="19">
        <v>7542.97</v>
      </c>
      <c r="BA1157" s="19">
        <v>7542.97</v>
      </c>
      <c r="BB1157" s="19">
        <v>7542.97</v>
      </c>
      <c r="BC1157" s="19">
        <v>7542.97</v>
      </c>
      <c r="BD1157" s="19">
        <v>7542.97</v>
      </c>
      <c r="BE1157" s="19">
        <v>7542.97</v>
      </c>
      <c r="BF1157" s="19">
        <v>7542.97</v>
      </c>
      <c r="BG1157" s="19">
        <v>7542.97</v>
      </c>
      <c r="BH1157" s="19">
        <v>7542.97</v>
      </c>
      <c r="BI1157" s="19">
        <v>7542.97</v>
      </c>
      <c r="BJ1157" s="19">
        <f t="shared" si="54"/>
        <v>67886.73</v>
      </c>
      <c r="BK1157" s="19">
        <f t="shared" si="55"/>
        <v>90515.64</v>
      </c>
      <c r="BL1157" s="19">
        <f t="shared" si="56"/>
        <v>158402.37</v>
      </c>
    </row>
    <row r="1158" spans="1:64" x14ac:dyDescent="0.25">
      <c r="A1158" s="52" t="s">
        <v>2970</v>
      </c>
      <c r="B1158" s="78" t="s">
        <v>1280</v>
      </c>
      <c r="C1158" s="79">
        <v>1</v>
      </c>
      <c r="D1158" s="80" t="s">
        <v>23</v>
      </c>
      <c r="E1158" s="79" t="s">
        <v>434</v>
      </c>
      <c r="F1158" s="79" t="s">
        <v>604</v>
      </c>
      <c r="G1158" s="79" t="s">
        <v>54</v>
      </c>
      <c r="H1158" s="79" t="s">
        <v>617</v>
      </c>
      <c r="I1158" s="79" t="s">
        <v>605</v>
      </c>
      <c r="J1158" s="79" t="s">
        <v>618</v>
      </c>
      <c r="K1158" s="79" t="s">
        <v>554</v>
      </c>
      <c r="L1158" s="79" t="s">
        <v>606</v>
      </c>
      <c r="M1158" s="79" t="s">
        <v>619</v>
      </c>
      <c r="N1158" s="78">
        <v>1</v>
      </c>
      <c r="O1158" s="78">
        <v>1</v>
      </c>
      <c r="P1158" s="78">
        <v>1</v>
      </c>
      <c r="Q1158" s="81">
        <v>0</v>
      </c>
      <c r="R1158" s="81">
        <v>0</v>
      </c>
      <c r="S1158" s="81">
        <v>1</v>
      </c>
      <c r="T1158" s="81">
        <v>1</v>
      </c>
      <c r="U1158" s="81">
        <v>1</v>
      </c>
      <c r="V1158" s="81">
        <v>0</v>
      </c>
      <c r="W1158" s="102">
        <v>200000000</v>
      </c>
      <c r="X1158" s="102">
        <v>0</v>
      </c>
      <c r="Y1158" s="102">
        <v>0</v>
      </c>
      <c r="Z1158" s="102">
        <v>0</v>
      </c>
      <c r="AA1158" s="102">
        <v>0</v>
      </c>
      <c r="AB1158" s="102">
        <v>0</v>
      </c>
      <c r="AC1158" s="102">
        <v>200000000</v>
      </c>
      <c r="AD1158" s="89">
        <v>44984</v>
      </c>
      <c r="AE1158" s="89">
        <v>48637</v>
      </c>
      <c r="AF1158" s="93">
        <v>200000000</v>
      </c>
      <c r="AG1158" s="84">
        <v>7.91</v>
      </c>
      <c r="AH1158" s="84">
        <v>10</v>
      </c>
      <c r="AI1158" s="85">
        <v>7.8262999999999999E-2</v>
      </c>
      <c r="AJ1158" s="86">
        <v>7.91</v>
      </c>
      <c r="AK1158" s="86">
        <v>10</v>
      </c>
      <c r="AL1158" s="87">
        <v>7.8262999999999999E-2</v>
      </c>
      <c r="AM1158" s="91" t="s">
        <v>620</v>
      </c>
      <c r="AN1158" s="91" t="s">
        <v>621</v>
      </c>
      <c r="AO1158" s="19">
        <v>287.36</v>
      </c>
      <c r="AP1158" s="19">
        <v>287.36</v>
      </c>
      <c r="AQ1158" s="19">
        <v>287.36</v>
      </c>
      <c r="AR1158" s="19">
        <v>287.36</v>
      </c>
      <c r="AS1158" s="19">
        <v>0</v>
      </c>
      <c r="AT1158" s="19">
        <v>0</v>
      </c>
      <c r="AU1158" s="19">
        <v>0</v>
      </c>
      <c r="AV1158" s="19">
        <v>0</v>
      </c>
      <c r="AW1158" s="19">
        <v>0</v>
      </c>
      <c r="AX1158" s="19">
        <v>0</v>
      </c>
      <c r="AY1158" s="19">
        <v>0</v>
      </c>
      <c r="AZ1158" s="19">
        <v>0</v>
      </c>
      <c r="BA1158" s="19">
        <v>0</v>
      </c>
      <c r="BB1158" s="19">
        <v>0</v>
      </c>
      <c r="BC1158" s="19">
        <v>0</v>
      </c>
      <c r="BD1158" s="19">
        <v>0</v>
      </c>
      <c r="BE1158" s="19">
        <v>0</v>
      </c>
      <c r="BF1158" s="19">
        <v>0</v>
      </c>
      <c r="BG1158" s="19">
        <v>0</v>
      </c>
      <c r="BH1158" s="19">
        <v>0</v>
      </c>
      <c r="BI1158" s="19">
        <v>0</v>
      </c>
      <c r="BJ1158" s="19">
        <f t="shared" si="54"/>
        <v>1149.44</v>
      </c>
      <c r="BK1158" s="19">
        <f t="shared" si="55"/>
        <v>0</v>
      </c>
      <c r="BL1158" s="19">
        <f t="shared" si="56"/>
        <v>1149.44</v>
      </c>
    </row>
    <row r="1159" spans="1:64" x14ac:dyDescent="0.25">
      <c r="A1159" s="52" t="s">
        <v>2971</v>
      </c>
      <c r="B1159" s="78" t="s">
        <v>1281</v>
      </c>
      <c r="C1159" s="79">
        <v>1</v>
      </c>
      <c r="D1159" s="80" t="s">
        <v>23</v>
      </c>
      <c r="E1159" s="79" t="s">
        <v>434</v>
      </c>
      <c r="F1159" s="79" t="s">
        <v>604</v>
      </c>
      <c r="G1159" s="79" t="s">
        <v>623</v>
      </c>
      <c r="H1159" s="79" t="s">
        <v>624</v>
      </c>
      <c r="I1159" s="79" t="s">
        <v>625</v>
      </c>
      <c r="J1159" s="79" t="s">
        <v>626</v>
      </c>
      <c r="K1159" s="79" t="s">
        <v>446</v>
      </c>
      <c r="L1159" s="79" t="s">
        <v>606</v>
      </c>
      <c r="M1159" s="79" t="s">
        <v>619</v>
      </c>
      <c r="N1159" s="78">
        <v>1</v>
      </c>
      <c r="O1159" s="78">
        <v>1</v>
      </c>
      <c r="P1159" s="78">
        <v>1</v>
      </c>
      <c r="Q1159" s="81">
        <v>1</v>
      </c>
      <c r="R1159" s="81">
        <v>1</v>
      </c>
      <c r="S1159" s="81">
        <v>1</v>
      </c>
      <c r="T1159" s="81">
        <v>0</v>
      </c>
      <c r="U1159" s="81">
        <v>0</v>
      </c>
      <c r="V1159" s="81">
        <v>0</v>
      </c>
      <c r="W1159" s="102">
        <v>2296720.37</v>
      </c>
      <c r="X1159" s="102">
        <v>0</v>
      </c>
      <c r="Y1159" s="102">
        <v>0</v>
      </c>
      <c r="Z1159" s="102">
        <v>81872.34</v>
      </c>
      <c r="AA1159" s="102">
        <v>0</v>
      </c>
      <c r="AB1159" s="102">
        <v>0</v>
      </c>
      <c r="AC1159" s="102">
        <v>2296720.37</v>
      </c>
      <c r="AD1159" s="89">
        <v>44995</v>
      </c>
      <c r="AE1159" s="89">
        <v>46822</v>
      </c>
      <c r="AF1159" s="93">
        <v>2296720.37</v>
      </c>
      <c r="AG1159" s="84">
        <v>2.94</v>
      </c>
      <c r="AH1159" s="84">
        <v>5</v>
      </c>
      <c r="AI1159" s="85">
        <v>7.1294999999999997E-2</v>
      </c>
      <c r="AJ1159" s="86">
        <v>2.94</v>
      </c>
      <c r="AK1159" s="86">
        <v>5</v>
      </c>
      <c r="AL1159" s="87">
        <v>7.1294999999999997E-2</v>
      </c>
      <c r="AM1159" s="91" t="s">
        <v>620</v>
      </c>
      <c r="AN1159" s="91" t="s">
        <v>621</v>
      </c>
      <c r="AO1159" s="19">
        <v>593.54999999999995</v>
      </c>
      <c r="AP1159" s="19">
        <v>593.54999999999995</v>
      </c>
      <c r="AQ1159" s="19">
        <v>593.54999999999995</v>
      </c>
      <c r="AR1159" s="19">
        <v>593.54999999999995</v>
      </c>
      <c r="AS1159" s="19">
        <v>593.54999999999995</v>
      </c>
      <c r="AT1159" s="19">
        <v>593.54999999999995</v>
      </c>
      <c r="AU1159" s="19">
        <v>593.54999999999995</v>
      </c>
      <c r="AV1159" s="19">
        <v>593.54999999999995</v>
      </c>
      <c r="AW1159" s="19">
        <v>593.54999999999995</v>
      </c>
      <c r="AX1159" s="19">
        <v>593.54999999999995</v>
      </c>
      <c r="AY1159" s="19">
        <v>296.77999999999997</v>
      </c>
      <c r="AZ1159" s="19">
        <v>296.77999999999997</v>
      </c>
      <c r="BA1159" s="19">
        <v>296.77999999999997</v>
      </c>
      <c r="BB1159" s="19">
        <v>296.77999999999997</v>
      </c>
      <c r="BC1159" s="19">
        <v>296.77999999999997</v>
      </c>
      <c r="BD1159" s="19">
        <v>296.77999999999997</v>
      </c>
      <c r="BE1159" s="19">
        <v>0</v>
      </c>
      <c r="BF1159" s="19">
        <v>0</v>
      </c>
      <c r="BG1159" s="19">
        <v>0</v>
      </c>
      <c r="BH1159" s="19">
        <v>0</v>
      </c>
      <c r="BI1159" s="19">
        <v>0</v>
      </c>
      <c r="BJ1159" s="19">
        <f t="shared" si="54"/>
        <v>5341.9500000000007</v>
      </c>
      <c r="BK1159" s="19">
        <f t="shared" si="55"/>
        <v>2374.2299999999996</v>
      </c>
      <c r="BL1159" s="19">
        <f t="shared" si="56"/>
        <v>7716.18</v>
      </c>
    </row>
    <row r="1160" spans="1:64" x14ac:dyDescent="0.25">
      <c r="A1160" s="52" t="s">
        <v>2972</v>
      </c>
      <c r="B1160" s="78" t="s">
        <v>1282</v>
      </c>
      <c r="C1160" s="79">
        <v>1</v>
      </c>
      <c r="D1160" s="80" t="s">
        <v>23</v>
      </c>
      <c r="E1160" s="79" t="s">
        <v>434</v>
      </c>
      <c r="F1160" s="79" t="s">
        <v>604</v>
      </c>
      <c r="G1160" s="79" t="s">
        <v>623</v>
      </c>
      <c r="H1160" s="79" t="s">
        <v>624</v>
      </c>
      <c r="I1160" s="79" t="s">
        <v>625</v>
      </c>
      <c r="J1160" s="79" t="s">
        <v>626</v>
      </c>
      <c r="K1160" s="79" t="s">
        <v>446</v>
      </c>
      <c r="L1160" s="79" t="s">
        <v>606</v>
      </c>
      <c r="M1160" s="79" t="s">
        <v>619</v>
      </c>
      <c r="N1160" s="78">
        <v>1</v>
      </c>
      <c r="O1160" s="78">
        <v>1</v>
      </c>
      <c r="P1160" s="78">
        <v>1</v>
      </c>
      <c r="Q1160" s="81">
        <v>1</v>
      </c>
      <c r="R1160" s="81">
        <v>1</v>
      </c>
      <c r="S1160" s="81">
        <v>1</v>
      </c>
      <c r="T1160" s="81">
        <v>0</v>
      </c>
      <c r="U1160" s="81">
        <v>0</v>
      </c>
      <c r="V1160" s="81">
        <v>0</v>
      </c>
      <c r="W1160" s="102">
        <v>3690219.5</v>
      </c>
      <c r="X1160" s="102">
        <v>0</v>
      </c>
      <c r="Y1160" s="102">
        <v>0</v>
      </c>
      <c r="Z1160" s="102">
        <v>131547.1</v>
      </c>
      <c r="AA1160" s="102">
        <v>0</v>
      </c>
      <c r="AB1160" s="102">
        <v>0</v>
      </c>
      <c r="AC1160" s="102">
        <v>3690219.5</v>
      </c>
      <c r="AD1160" s="89">
        <v>44995</v>
      </c>
      <c r="AE1160" s="89">
        <v>46822</v>
      </c>
      <c r="AF1160" s="93">
        <v>3690219.5</v>
      </c>
      <c r="AG1160" s="84">
        <v>2.94</v>
      </c>
      <c r="AH1160" s="84">
        <v>5</v>
      </c>
      <c r="AI1160" s="85">
        <v>7.1294999999999997E-2</v>
      </c>
      <c r="AJ1160" s="86">
        <v>2.94</v>
      </c>
      <c r="AK1160" s="86">
        <v>5</v>
      </c>
      <c r="AL1160" s="87">
        <v>7.1294999999999997E-2</v>
      </c>
      <c r="AM1160" s="91" t="s">
        <v>620</v>
      </c>
      <c r="AN1160" s="91" t="s">
        <v>621</v>
      </c>
      <c r="AO1160" s="19">
        <v>352.57</v>
      </c>
      <c r="AP1160" s="19">
        <v>352.57</v>
      </c>
      <c r="AQ1160" s="19">
        <v>352.57</v>
      </c>
      <c r="AR1160" s="19">
        <v>352.57</v>
      </c>
      <c r="AS1160" s="19">
        <v>352.57</v>
      </c>
      <c r="AT1160" s="19">
        <v>352.57</v>
      </c>
      <c r="AU1160" s="19">
        <v>352.57</v>
      </c>
      <c r="AV1160" s="19">
        <v>352.57</v>
      </c>
      <c r="AW1160" s="19">
        <v>352.57</v>
      </c>
      <c r="AX1160" s="19">
        <v>352.57</v>
      </c>
      <c r="AY1160" s="19">
        <v>352.57</v>
      </c>
      <c r="AZ1160" s="19">
        <v>352.57</v>
      </c>
      <c r="BA1160" s="19">
        <v>352.57</v>
      </c>
      <c r="BB1160" s="19">
        <v>352.57</v>
      </c>
      <c r="BC1160" s="19">
        <v>352.57</v>
      </c>
      <c r="BD1160" s="19">
        <v>352.57</v>
      </c>
      <c r="BE1160" s="19">
        <v>352.57</v>
      </c>
      <c r="BF1160" s="19">
        <v>352.57</v>
      </c>
      <c r="BG1160" s="19">
        <v>352.57</v>
      </c>
      <c r="BH1160" s="19">
        <v>352.57</v>
      </c>
      <c r="BI1160" s="19">
        <v>352.57</v>
      </c>
      <c r="BJ1160" s="19">
        <f t="shared" si="54"/>
        <v>3173.1300000000006</v>
      </c>
      <c r="BK1160" s="19">
        <f t="shared" si="55"/>
        <v>4230.8400000000011</v>
      </c>
      <c r="BL1160" s="19">
        <f t="shared" si="56"/>
        <v>7403.9700000000012</v>
      </c>
    </row>
    <row r="1161" spans="1:64" x14ac:dyDescent="0.25">
      <c r="A1161" s="52" t="s">
        <v>2973</v>
      </c>
      <c r="B1161" s="78" t="s">
        <v>1283</v>
      </c>
      <c r="C1161" s="79">
        <v>1</v>
      </c>
      <c r="D1161" s="80" t="s">
        <v>23</v>
      </c>
      <c r="E1161" s="79" t="s">
        <v>434</v>
      </c>
      <c r="F1161" s="79" t="s">
        <v>604</v>
      </c>
      <c r="G1161" s="79" t="s">
        <v>623</v>
      </c>
      <c r="H1161" s="79" t="s">
        <v>624</v>
      </c>
      <c r="I1161" s="79" t="s">
        <v>625</v>
      </c>
      <c r="J1161" s="79" t="s">
        <v>626</v>
      </c>
      <c r="K1161" s="79" t="s">
        <v>446</v>
      </c>
      <c r="L1161" s="79" t="s">
        <v>606</v>
      </c>
      <c r="M1161" s="79" t="s">
        <v>619</v>
      </c>
      <c r="N1161" s="78">
        <v>1</v>
      </c>
      <c r="O1161" s="78">
        <v>1</v>
      </c>
      <c r="P1161" s="78">
        <v>1</v>
      </c>
      <c r="Q1161" s="81">
        <v>1</v>
      </c>
      <c r="R1161" s="81">
        <v>1</v>
      </c>
      <c r="S1161" s="81">
        <v>1</v>
      </c>
      <c r="T1161" s="81">
        <v>0</v>
      </c>
      <c r="U1161" s="81">
        <v>0</v>
      </c>
      <c r="V1161" s="81">
        <v>0</v>
      </c>
      <c r="W1161" s="102">
        <v>2864683.39</v>
      </c>
      <c r="X1161" s="102">
        <v>0</v>
      </c>
      <c r="Y1161" s="102">
        <v>0</v>
      </c>
      <c r="Z1161" s="102">
        <v>105666.71</v>
      </c>
      <c r="AA1161" s="102">
        <v>0</v>
      </c>
      <c r="AB1161" s="102">
        <v>0</v>
      </c>
      <c r="AC1161" s="102">
        <v>2864683.39</v>
      </c>
      <c r="AD1161" s="89">
        <v>45000</v>
      </c>
      <c r="AE1161" s="89">
        <v>47192</v>
      </c>
      <c r="AF1161" s="93">
        <v>2864683.39</v>
      </c>
      <c r="AG1161" s="84">
        <v>3.96</v>
      </c>
      <c r="AH1161" s="84">
        <v>6</v>
      </c>
      <c r="AI1161" s="85">
        <v>7.3772000000000004E-2</v>
      </c>
      <c r="AJ1161" s="86">
        <v>3.96</v>
      </c>
      <c r="AK1161" s="86">
        <v>6</v>
      </c>
      <c r="AL1161" s="87">
        <v>7.3772000000000004E-2</v>
      </c>
      <c r="AM1161" s="91" t="s">
        <v>620</v>
      </c>
      <c r="AN1161" s="91" t="s">
        <v>621</v>
      </c>
      <c r="AO1161" s="19">
        <v>688</v>
      </c>
      <c r="AP1161" s="19">
        <v>688</v>
      </c>
      <c r="AQ1161" s="19">
        <v>688</v>
      </c>
      <c r="AR1161" s="19">
        <v>688</v>
      </c>
      <c r="AS1161" s="19">
        <v>688</v>
      </c>
      <c r="AT1161" s="19">
        <v>688</v>
      </c>
      <c r="AU1161" s="19">
        <v>688</v>
      </c>
      <c r="AV1161" s="19">
        <v>688</v>
      </c>
      <c r="AW1161" s="19">
        <v>688</v>
      </c>
      <c r="AX1161" s="19">
        <v>688</v>
      </c>
      <c r="AY1161" s="19">
        <v>688</v>
      </c>
      <c r="AZ1161" s="19">
        <v>688</v>
      </c>
      <c r="BA1161" s="19">
        <v>688</v>
      </c>
      <c r="BB1161" s="19">
        <v>688</v>
      </c>
      <c r="BC1161" s="19">
        <v>688</v>
      </c>
      <c r="BD1161" s="19">
        <v>688</v>
      </c>
      <c r="BE1161" s="19">
        <v>688</v>
      </c>
      <c r="BF1161" s="19">
        <v>688</v>
      </c>
      <c r="BG1161" s="19">
        <v>688</v>
      </c>
      <c r="BH1161" s="19">
        <v>688</v>
      </c>
      <c r="BI1161" s="19">
        <v>688</v>
      </c>
      <c r="BJ1161" s="19">
        <f t="shared" si="54"/>
        <v>6192</v>
      </c>
      <c r="BK1161" s="19">
        <f t="shared" si="55"/>
        <v>8256</v>
      </c>
      <c r="BL1161" s="19">
        <f t="shared" si="56"/>
        <v>14448</v>
      </c>
    </row>
    <row r="1162" spans="1:64" x14ac:dyDescent="0.25">
      <c r="A1162" s="52" t="s">
        <v>2975</v>
      </c>
      <c r="B1162" s="78" t="s">
        <v>1284</v>
      </c>
      <c r="C1162" s="79">
        <v>2</v>
      </c>
      <c r="D1162" s="80" t="s">
        <v>23</v>
      </c>
      <c r="E1162" s="79" t="s">
        <v>434</v>
      </c>
      <c r="F1162" s="79" t="s">
        <v>604</v>
      </c>
      <c r="G1162" s="79" t="s">
        <v>816</v>
      </c>
      <c r="H1162" s="79" t="s">
        <v>624</v>
      </c>
      <c r="I1162" s="79" t="s">
        <v>817</v>
      </c>
      <c r="J1162" s="79" t="s">
        <v>626</v>
      </c>
      <c r="K1162" s="79" t="s">
        <v>447</v>
      </c>
      <c r="L1162" s="79" t="s">
        <v>606</v>
      </c>
      <c r="M1162" s="79" t="s">
        <v>619</v>
      </c>
      <c r="N1162" s="78">
        <v>1</v>
      </c>
      <c r="O1162" s="78">
        <v>1</v>
      </c>
      <c r="P1162" s="78">
        <v>1</v>
      </c>
      <c r="Q1162" s="81">
        <v>1</v>
      </c>
      <c r="R1162" s="81">
        <v>1</v>
      </c>
      <c r="S1162" s="81">
        <v>1</v>
      </c>
      <c r="T1162" s="81">
        <v>0</v>
      </c>
      <c r="U1162" s="81">
        <v>0</v>
      </c>
      <c r="V1162" s="81">
        <v>0</v>
      </c>
      <c r="W1162" s="102">
        <v>90270</v>
      </c>
      <c r="X1162" s="102">
        <v>0</v>
      </c>
      <c r="Y1162" s="102">
        <v>0</v>
      </c>
      <c r="Z1162" s="102">
        <v>287.36</v>
      </c>
      <c r="AA1162" s="102">
        <v>0</v>
      </c>
      <c r="AB1162" s="102">
        <v>0</v>
      </c>
      <c r="AC1162" s="102">
        <v>90270</v>
      </c>
      <c r="AD1162" s="89">
        <v>45118</v>
      </c>
      <c r="AE1162" s="89">
        <v>45849</v>
      </c>
      <c r="AF1162" s="93">
        <v>180540</v>
      </c>
      <c r="AG1162" s="84">
        <v>0.28000000000000003</v>
      </c>
      <c r="AH1162" s="84">
        <v>2</v>
      </c>
      <c r="AI1162" s="85">
        <v>3.8199999999999998E-2</v>
      </c>
      <c r="AJ1162" s="86">
        <v>0.28000000000000003</v>
      </c>
      <c r="AK1162" s="86">
        <v>2</v>
      </c>
      <c r="AL1162" s="87">
        <v>3.8199999999999998E-2</v>
      </c>
      <c r="AM1162" s="91" t="s">
        <v>620</v>
      </c>
      <c r="AN1162" s="91" t="s">
        <v>621</v>
      </c>
      <c r="AO1162" s="19">
        <v>468.64</v>
      </c>
      <c r="AP1162" s="19">
        <v>468.64</v>
      </c>
      <c r="AQ1162" s="19">
        <v>468.64</v>
      </c>
      <c r="AR1162" s="19">
        <v>468.64</v>
      </c>
      <c r="AS1162" s="19">
        <v>468.64</v>
      </c>
      <c r="AT1162" s="19">
        <v>468.64</v>
      </c>
      <c r="AU1162" s="19">
        <v>468.64</v>
      </c>
      <c r="AV1162" s="19">
        <v>468.64</v>
      </c>
      <c r="AW1162" s="19">
        <v>468.64</v>
      </c>
      <c r="AX1162" s="19">
        <v>468.64</v>
      </c>
      <c r="AY1162" s="19">
        <v>468.64</v>
      </c>
      <c r="AZ1162" s="19">
        <v>468.64</v>
      </c>
      <c r="BA1162" s="19">
        <v>468.64</v>
      </c>
      <c r="BB1162" s="19">
        <v>468.64</v>
      </c>
      <c r="BC1162" s="19">
        <v>468.64</v>
      </c>
      <c r="BD1162" s="19">
        <v>468.64</v>
      </c>
      <c r="BE1162" s="19">
        <v>468.64</v>
      </c>
      <c r="BF1162" s="19">
        <v>468.64</v>
      </c>
      <c r="BG1162" s="19">
        <v>468.64</v>
      </c>
      <c r="BH1162" s="19">
        <v>468.64</v>
      </c>
      <c r="BI1162" s="19">
        <v>468.64</v>
      </c>
      <c r="BJ1162" s="19">
        <f t="shared" si="54"/>
        <v>4217.7599999999993</v>
      </c>
      <c r="BK1162" s="19">
        <f t="shared" si="55"/>
        <v>5623.68</v>
      </c>
      <c r="BL1162" s="19">
        <f t="shared" si="56"/>
        <v>9841.4399999999987</v>
      </c>
    </row>
    <row r="1163" spans="1:64" x14ac:dyDescent="0.25">
      <c r="A1163" s="52" t="s">
        <v>2976</v>
      </c>
      <c r="B1163" s="78" t="s">
        <v>1284</v>
      </c>
      <c r="C1163" s="79">
        <v>3</v>
      </c>
      <c r="D1163" s="80" t="s">
        <v>23</v>
      </c>
      <c r="E1163" s="79" t="s">
        <v>434</v>
      </c>
      <c r="F1163" s="79" t="s">
        <v>604</v>
      </c>
      <c r="G1163" s="79" t="s">
        <v>816</v>
      </c>
      <c r="H1163" s="79" t="s">
        <v>624</v>
      </c>
      <c r="I1163" s="79" t="s">
        <v>817</v>
      </c>
      <c r="J1163" s="79" t="s">
        <v>626</v>
      </c>
      <c r="K1163" s="79" t="s">
        <v>447</v>
      </c>
      <c r="L1163" s="79" t="s">
        <v>606</v>
      </c>
      <c r="M1163" s="79" t="s">
        <v>619</v>
      </c>
      <c r="N1163" s="78">
        <v>1</v>
      </c>
      <c r="O1163" s="78">
        <v>1</v>
      </c>
      <c r="P1163" s="78">
        <v>1</v>
      </c>
      <c r="Q1163" s="81">
        <v>1</v>
      </c>
      <c r="R1163" s="81">
        <v>1</v>
      </c>
      <c r="S1163" s="81">
        <v>1</v>
      </c>
      <c r="T1163" s="81">
        <v>0</v>
      </c>
      <c r="U1163" s="81">
        <v>0</v>
      </c>
      <c r="V1163" s="81">
        <v>0</v>
      </c>
      <c r="W1163" s="102">
        <v>165642.5</v>
      </c>
      <c r="X1163" s="102">
        <v>0</v>
      </c>
      <c r="Y1163" s="102">
        <v>0</v>
      </c>
      <c r="Z1163" s="102">
        <v>593.54999999999995</v>
      </c>
      <c r="AA1163" s="102">
        <v>0</v>
      </c>
      <c r="AB1163" s="102">
        <v>0</v>
      </c>
      <c r="AC1163" s="102">
        <v>165642.5</v>
      </c>
      <c r="AD1163" s="89">
        <v>45118</v>
      </c>
      <c r="AE1163" s="89">
        <v>46214</v>
      </c>
      <c r="AF1163" s="93">
        <v>165642.5</v>
      </c>
      <c r="AG1163" s="84">
        <v>1.28</v>
      </c>
      <c r="AH1163" s="84">
        <v>3</v>
      </c>
      <c r="AI1163" s="85">
        <v>4.2999999999999997E-2</v>
      </c>
      <c r="AJ1163" s="86">
        <v>1.28</v>
      </c>
      <c r="AK1163" s="86">
        <v>3</v>
      </c>
      <c r="AL1163" s="87">
        <v>4.2999999999999997E-2</v>
      </c>
      <c r="AM1163" s="91" t="s">
        <v>620</v>
      </c>
      <c r="AN1163" s="91" t="s">
        <v>621</v>
      </c>
      <c r="AO1163" s="19">
        <v>2232.61</v>
      </c>
      <c r="AP1163" s="19">
        <v>2232.61</v>
      </c>
      <c r="AQ1163" s="19">
        <v>2232.61</v>
      </c>
      <c r="AR1163" s="19">
        <v>2232.61</v>
      </c>
      <c r="AS1163" s="19">
        <v>2232.61</v>
      </c>
      <c r="AT1163" s="19">
        <v>2232.61</v>
      </c>
      <c r="AU1163" s="19">
        <v>2232.61</v>
      </c>
      <c r="AV1163" s="19">
        <v>2232.61</v>
      </c>
      <c r="AW1163" s="19">
        <v>2232.61</v>
      </c>
      <c r="AX1163" s="19">
        <v>2232.61</v>
      </c>
      <c r="AY1163" s="19">
        <v>2232.61</v>
      </c>
      <c r="AZ1163" s="19">
        <v>2232.61</v>
      </c>
      <c r="BA1163" s="19">
        <v>2232.61</v>
      </c>
      <c r="BB1163" s="19">
        <v>2232.61</v>
      </c>
      <c r="BC1163" s="19">
        <v>2232.61</v>
      </c>
      <c r="BD1163" s="19">
        <v>2232.61</v>
      </c>
      <c r="BE1163" s="19">
        <v>2232.61</v>
      </c>
      <c r="BF1163" s="19">
        <v>2232.61</v>
      </c>
      <c r="BG1163" s="19">
        <v>2232.61</v>
      </c>
      <c r="BH1163" s="19">
        <v>2232.61</v>
      </c>
      <c r="BI1163" s="19">
        <v>2232.61</v>
      </c>
      <c r="BJ1163" s="19">
        <f t="shared" si="54"/>
        <v>20093.490000000002</v>
      </c>
      <c r="BK1163" s="19">
        <f t="shared" si="55"/>
        <v>26791.320000000003</v>
      </c>
      <c r="BL1163" s="19">
        <f t="shared" si="56"/>
        <v>46884.810000000005</v>
      </c>
    </row>
    <row r="1164" spans="1:64" x14ac:dyDescent="0.25">
      <c r="A1164" s="52" t="s">
        <v>2977</v>
      </c>
      <c r="B1164" s="78" t="s">
        <v>1284</v>
      </c>
      <c r="C1164" s="79">
        <v>4</v>
      </c>
      <c r="D1164" s="80" t="s">
        <v>23</v>
      </c>
      <c r="E1164" s="79" t="s">
        <v>434</v>
      </c>
      <c r="F1164" s="79" t="s">
        <v>604</v>
      </c>
      <c r="G1164" s="79" t="s">
        <v>816</v>
      </c>
      <c r="H1164" s="79" t="s">
        <v>624</v>
      </c>
      <c r="I1164" s="79" t="s">
        <v>817</v>
      </c>
      <c r="J1164" s="79" t="s">
        <v>626</v>
      </c>
      <c r="K1164" s="79" t="s">
        <v>447</v>
      </c>
      <c r="L1164" s="79" t="s">
        <v>606</v>
      </c>
      <c r="M1164" s="79" t="s">
        <v>619</v>
      </c>
      <c r="N1164" s="78">
        <v>1</v>
      </c>
      <c r="O1164" s="78">
        <v>1</v>
      </c>
      <c r="P1164" s="78">
        <v>1</v>
      </c>
      <c r="Q1164" s="81">
        <v>1</v>
      </c>
      <c r="R1164" s="81">
        <v>1</v>
      </c>
      <c r="S1164" s="81">
        <v>1</v>
      </c>
      <c r="T1164" s="81">
        <v>0</v>
      </c>
      <c r="U1164" s="81">
        <v>0</v>
      </c>
      <c r="V1164" s="81">
        <v>0</v>
      </c>
      <c r="W1164" s="102">
        <v>89827.5</v>
      </c>
      <c r="X1164" s="102">
        <v>0</v>
      </c>
      <c r="Y1164" s="102">
        <v>0</v>
      </c>
      <c r="Z1164" s="102">
        <v>352.57</v>
      </c>
      <c r="AA1164" s="102">
        <v>0</v>
      </c>
      <c r="AB1164" s="102">
        <v>0</v>
      </c>
      <c r="AC1164" s="102">
        <v>89827.5</v>
      </c>
      <c r="AD1164" s="89">
        <v>45118</v>
      </c>
      <c r="AE1164" s="89">
        <v>46579</v>
      </c>
      <c r="AF1164" s="93">
        <v>89827.5</v>
      </c>
      <c r="AG1164" s="84">
        <v>2.2799999999999998</v>
      </c>
      <c r="AH1164" s="84">
        <v>4</v>
      </c>
      <c r="AI1164" s="85">
        <v>4.7100000000000003E-2</v>
      </c>
      <c r="AJ1164" s="86">
        <v>2.2799999999999998</v>
      </c>
      <c r="AK1164" s="86">
        <v>4</v>
      </c>
      <c r="AL1164" s="87">
        <v>4.7100000000000003E-2</v>
      </c>
      <c r="AM1164" s="91" t="s">
        <v>620</v>
      </c>
      <c r="AN1164" s="91" t="s">
        <v>621</v>
      </c>
      <c r="AO1164" s="19">
        <v>11128.33</v>
      </c>
      <c r="AP1164" s="19">
        <v>11128.33</v>
      </c>
      <c r="AQ1164" s="19">
        <v>11128.33</v>
      </c>
      <c r="AR1164" s="19">
        <v>11128.33</v>
      </c>
      <c r="AS1164" s="19">
        <v>11128.33</v>
      </c>
      <c r="AT1164" s="19">
        <v>11128.33</v>
      </c>
      <c r="AU1164" s="19">
        <v>11128.33</v>
      </c>
      <c r="AV1164" s="19">
        <v>11128.33</v>
      </c>
      <c r="AW1164" s="19">
        <v>11128.33</v>
      </c>
      <c r="AX1164" s="19">
        <v>11128.33</v>
      </c>
      <c r="AY1164" s="19">
        <v>11128.33</v>
      </c>
      <c r="AZ1164" s="19">
        <v>11128.33</v>
      </c>
      <c r="BA1164" s="19">
        <v>11128.33</v>
      </c>
      <c r="BB1164" s="19">
        <v>11128.33</v>
      </c>
      <c r="BC1164" s="19">
        <v>11128.33</v>
      </c>
      <c r="BD1164" s="19">
        <v>11128.33</v>
      </c>
      <c r="BE1164" s="19">
        <v>11128.33</v>
      </c>
      <c r="BF1164" s="19">
        <v>11128.33</v>
      </c>
      <c r="BG1164" s="19">
        <v>11128.33</v>
      </c>
      <c r="BH1164" s="19">
        <v>11128.33</v>
      </c>
      <c r="BI1164" s="19">
        <v>11128.33</v>
      </c>
      <c r="BJ1164" s="19">
        <f t="shared" si="54"/>
        <v>100154.97</v>
      </c>
      <c r="BK1164" s="19">
        <f t="shared" si="55"/>
        <v>133539.96</v>
      </c>
      <c r="BL1164" s="19">
        <f t="shared" si="56"/>
        <v>233694.93</v>
      </c>
    </row>
    <row r="1165" spans="1:64" x14ac:dyDescent="0.25">
      <c r="A1165" s="52" t="s">
        <v>2978</v>
      </c>
      <c r="B1165" s="78" t="s">
        <v>1284</v>
      </c>
      <c r="C1165" s="79">
        <v>5</v>
      </c>
      <c r="D1165" s="80" t="s">
        <v>23</v>
      </c>
      <c r="E1165" s="79" t="s">
        <v>434</v>
      </c>
      <c r="F1165" s="79" t="s">
        <v>604</v>
      </c>
      <c r="G1165" s="79" t="s">
        <v>816</v>
      </c>
      <c r="H1165" s="79" t="s">
        <v>624</v>
      </c>
      <c r="I1165" s="79" t="s">
        <v>817</v>
      </c>
      <c r="J1165" s="79" t="s">
        <v>626</v>
      </c>
      <c r="K1165" s="79" t="s">
        <v>447</v>
      </c>
      <c r="L1165" s="79" t="s">
        <v>606</v>
      </c>
      <c r="M1165" s="79" t="s">
        <v>619</v>
      </c>
      <c r="N1165" s="78">
        <v>1</v>
      </c>
      <c r="O1165" s="78">
        <v>1</v>
      </c>
      <c r="P1165" s="78">
        <v>1</v>
      </c>
      <c r="Q1165" s="81">
        <v>1</v>
      </c>
      <c r="R1165" s="81">
        <v>1</v>
      </c>
      <c r="S1165" s="81">
        <v>1</v>
      </c>
      <c r="T1165" s="81">
        <v>0</v>
      </c>
      <c r="U1165" s="81">
        <v>0</v>
      </c>
      <c r="V1165" s="81">
        <v>0</v>
      </c>
      <c r="W1165" s="102">
        <v>162840</v>
      </c>
      <c r="X1165" s="102">
        <v>0</v>
      </c>
      <c r="Y1165" s="102">
        <v>0</v>
      </c>
      <c r="Z1165" s="102">
        <v>688</v>
      </c>
      <c r="AA1165" s="102">
        <v>0</v>
      </c>
      <c r="AB1165" s="102">
        <v>0</v>
      </c>
      <c r="AC1165" s="102">
        <v>162840</v>
      </c>
      <c r="AD1165" s="89">
        <v>45118</v>
      </c>
      <c r="AE1165" s="89">
        <v>46945</v>
      </c>
      <c r="AF1165" s="93">
        <v>162840</v>
      </c>
      <c r="AG1165" s="84">
        <v>3.28</v>
      </c>
      <c r="AH1165" s="84">
        <v>5</v>
      </c>
      <c r="AI1165" s="85">
        <v>5.0700000000000002E-2</v>
      </c>
      <c r="AJ1165" s="86">
        <v>3.28</v>
      </c>
      <c r="AK1165" s="86">
        <v>5</v>
      </c>
      <c r="AL1165" s="87">
        <v>5.0700000000000002E-2</v>
      </c>
      <c r="AM1165" s="91" t="s">
        <v>620</v>
      </c>
      <c r="AN1165" s="91" t="s">
        <v>621</v>
      </c>
      <c r="AO1165" s="19">
        <v>0</v>
      </c>
      <c r="AP1165" s="19">
        <v>0</v>
      </c>
      <c r="AQ1165" s="19">
        <v>0</v>
      </c>
      <c r="AR1165" s="19">
        <v>0</v>
      </c>
      <c r="AS1165" s="19">
        <v>0</v>
      </c>
      <c r="AT1165" s="19">
        <v>209058.82</v>
      </c>
      <c r="AU1165" s="19">
        <v>0</v>
      </c>
      <c r="AV1165" s="19">
        <v>0</v>
      </c>
      <c r="AW1165" s="19">
        <v>0</v>
      </c>
      <c r="AX1165" s="19">
        <v>0</v>
      </c>
      <c r="AY1165" s="19">
        <v>0</v>
      </c>
      <c r="AZ1165" s="19">
        <v>209058.82</v>
      </c>
      <c r="BA1165" s="19">
        <v>0</v>
      </c>
      <c r="BB1165" s="19">
        <v>0</v>
      </c>
      <c r="BC1165" s="19">
        <v>0</v>
      </c>
      <c r="BD1165" s="19">
        <v>0</v>
      </c>
      <c r="BE1165" s="19">
        <v>0</v>
      </c>
      <c r="BF1165" s="19">
        <v>209058.82</v>
      </c>
      <c r="BG1165" s="19">
        <v>0</v>
      </c>
      <c r="BH1165" s="19">
        <v>0</v>
      </c>
      <c r="BI1165" s="19">
        <v>0</v>
      </c>
      <c r="BJ1165" s="19">
        <f t="shared" si="54"/>
        <v>209058.82</v>
      </c>
      <c r="BK1165" s="19">
        <f t="shared" si="55"/>
        <v>418117.64</v>
      </c>
      <c r="BL1165" s="19">
        <f t="shared" si="56"/>
        <v>627176.46</v>
      </c>
    </row>
    <row r="1166" spans="1:64" x14ac:dyDescent="0.25">
      <c r="A1166" s="52" t="s">
        <v>2979</v>
      </c>
      <c r="B1166" s="78" t="s">
        <v>1284</v>
      </c>
      <c r="C1166" s="79">
        <v>6</v>
      </c>
      <c r="D1166" s="80" t="s">
        <v>23</v>
      </c>
      <c r="E1166" s="79" t="s">
        <v>434</v>
      </c>
      <c r="F1166" s="79" t="s">
        <v>604</v>
      </c>
      <c r="G1166" s="79" t="s">
        <v>816</v>
      </c>
      <c r="H1166" s="79" t="s">
        <v>624</v>
      </c>
      <c r="I1166" s="79" t="s">
        <v>817</v>
      </c>
      <c r="J1166" s="79" t="s">
        <v>626</v>
      </c>
      <c r="K1166" s="79" t="s">
        <v>447</v>
      </c>
      <c r="L1166" s="79" t="s">
        <v>606</v>
      </c>
      <c r="M1166" s="79" t="s">
        <v>619</v>
      </c>
      <c r="N1166" s="78">
        <v>1</v>
      </c>
      <c r="O1166" s="78">
        <v>1</v>
      </c>
      <c r="P1166" s="78">
        <v>1</v>
      </c>
      <c r="Q1166" s="81">
        <v>1</v>
      </c>
      <c r="R1166" s="81">
        <v>1</v>
      </c>
      <c r="S1166" s="81">
        <v>1</v>
      </c>
      <c r="T1166" s="81">
        <v>0</v>
      </c>
      <c r="U1166" s="81">
        <v>0</v>
      </c>
      <c r="V1166" s="81">
        <v>0</v>
      </c>
      <c r="W1166" s="102">
        <v>93367.5</v>
      </c>
      <c r="X1166" s="102">
        <v>0</v>
      </c>
      <c r="Y1166" s="102">
        <v>0</v>
      </c>
      <c r="Z1166" s="102">
        <v>417.04</v>
      </c>
      <c r="AA1166" s="102">
        <v>0</v>
      </c>
      <c r="AB1166" s="102">
        <v>0</v>
      </c>
      <c r="AC1166" s="102">
        <v>93367.5</v>
      </c>
      <c r="AD1166" s="89">
        <v>45118</v>
      </c>
      <c r="AE1166" s="89">
        <v>47310</v>
      </c>
      <c r="AF1166" s="93">
        <v>93367.5</v>
      </c>
      <c r="AG1166" s="84">
        <v>4.28</v>
      </c>
      <c r="AH1166" s="84">
        <v>6</v>
      </c>
      <c r="AI1166" s="85">
        <v>5.3600000000000002E-2</v>
      </c>
      <c r="AJ1166" s="86">
        <v>4.28</v>
      </c>
      <c r="AK1166" s="86">
        <v>6</v>
      </c>
      <c r="AL1166" s="87">
        <v>5.3600000000000002E-2</v>
      </c>
      <c r="AM1166" s="91" t="s">
        <v>620</v>
      </c>
      <c r="AN1166" s="91" t="s">
        <v>621</v>
      </c>
      <c r="AO1166" s="19">
        <v>0</v>
      </c>
      <c r="AP1166" s="19">
        <v>0</v>
      </c>
      <c r="AQ1166" s="19">
        <v>0</v>
      </c>
      <c r="AR1166" s="19">
        <v>0</v>
      </c>
      <c r="AS1166" s="19">
        <v>0</v>
      </c>
      <c r="AT1166" s="19">
        <v>85844.13</v>
      </c>
      <c r="AU1166" s="19">
        <v>0</v>
      </c>
      <c r="AV1166" s="19">
        <v>0</v>
      </c>
      <c r="AW1166" s="19">
        <v>0</v>
      </c>
      <c r="AX1166" s="19">
        <v>0</v>
      </c>
      <c r="AY1166" s="19">
        <v>0</v>
      </c>
      <c r="AZ1166" s="19">
        <v>85844.13</v>
      </c>
      <c r="BA1166" s="19">
        <v>0</v>
      </c>
      <c r="BB1166" s="19">
        <v>0</v>
      </c>
      <c r="BC1166" s="19">
        <v>0</v>
      </c>
      <c r="BD1166" s="19">
        <v>0</v>
      </c>
      <c r="BE1166" s="19">
        <v>0</v>
      </c>
      <c r="BF1166" s="19">
        <v>85844.13</v>
      </c>
      <c r="BG1166" s="19">
        <v>0</v>
      </c>
      <c r="BH1166" s="19">
        <v>0</v>
      </c>
      <c r="BI1166" s="19">
        <v>0</v>
      </c>
      <c r="BJ1166" s="19">
        <f t="shared" si="54"/>
        <v>85844.13</v>
      </c>
      <c r="BK1166" s="19">
        <f t="shared" si="55"/>
        <v>171688.26</v>
      </c>
      <c r="BL1166" s="19">
        <f t="shared" si="56"/>
        <v>257532.39</v>
      </c>
    </row>
    <row r="1167" spans="1:64" x14ac:dyDescent="0.25">
      <c r="A1167" s="52" t="s">
        <v>2980</v>
      </c>
      <c r="B1167" s="78" t="s">
        <v>1284</v>
      </c>
      <c r="C1167" s="79">
        <v>7</v>
      </c>
      <c r="D1167" s="80" t="s">
        <v>23</v>
      </c>
      <c r="E1167" s="79" t="s">
        <v>434</v>
      </c>
      <c r="F1167" s="79" t="s">
        <v>604</v>
      </c>
      <c r="G1167" s="79" t="s">
        <v>816</v>
      </c>
      <c r="H1167" s="79" t="s">
        <v>624</v>
      </c>
      <c r="I1167" s="79" t="s">
        <v>817</v>
      </c>
      <c r="J1167" s="79" t="s">
        <v>626</v>
      </c>
      <c r="K1167" s="79" t="s">
        <v>447</v>
      </c>
      <c r="L1167" s="79" t="s">
        <v>606</v>
      </c>
      <c r="M1167" s="79" t="s">
        <v>619</v>
      </c>
      <c r="N1167" s="78">
        <v>1</v>
      </c>
      <c r="O1167" s="78">
        <v>1</v>
      </c>
      <c r="P1167" s="78">
        <v>1</v>
      </c>
      <c r="Q1167" s="81">
        <v>1</v>
      </c>
      <c r="R1167" s="81">
        <v>1</v>
      </c>
      <c r="S1167" s="81">
        <v>1</v>
      </c>
      <c r="T1167" s="81">
        <v>0</v>
      </c>
      <c r="U1167" s="81">
        <v>0</v>
      </c>
      <c r="V1167" s="81">
        <v>0</v>
      </c>
      <c r="W1167" s="102">
        <v>99710</v>
      </c>
      <c r="X1167" s="102">
        <v>0</v>
      </c>
      <c r="Y1167" s="102">
        <v>0</v>
      </c>
      <c r="Z1167" s="102">
        <v>468.64</v>
      </c>
      <c r="AA1167" s="102">
        <v>0</v>
      </c>
      <c r="AB1167" s="102">
        <v>0</v>
      </c>
      <c r="AC1167" s="102">
        <v>99710</v>
      </c>
      <c r="AD1167" s="89">
        <v>45118</v>
      </c>
      <c r="AE1167" s="89">
        <v>47675</v>
      </c>
      <c r="AF1167" s="93">
        <v>99710</v>
      </c>
      <c r="AG1167" s="84">
        <v>5.28</v>
      </c>
      <c r="AH1167" s="84">
        <v>7</v>
      </c>
      <c r="AI1167" s="85">
        <v>5.6399999999999999E-2</v>
      </c>
      <c r="AJ1167" s="86">
        <v>5.28</v>
      </c>
      <c r="AK1167" s="86">
        <v>7</v>
      </c>
      <c r="AL1167" s="87">
        <v>5.6399999999999999E-2</v>
      </c>
      <c r="AM1167" s="91" t="s">
        <v>620</v>
      </c>
      <c r="AN1167" s="91" t="s">
        <v>621</v>
      </c>
      <c r="AO1167" s="19">
        <v>0</v>
      </c>
      <c r="AP1167" s="19">
        <v>0</v>
      </c>
      <c r="AQ1167" s="19">
        <v>0</v>
      </c>
      <c r="AR1167" s="19">
        <v>0</v>
      </c>
      <c r="AS1167" s="19">
        <v>0</v>
      </c>
      <c r="AT1167" s="19">
        <v>135595.21</v>
      </c>
      <c r="AU1167" s="19">
        <v>0</v>
      </c>
      <c r="AV1167" s="19">
        <v>0</v>
      </c>
      <c r="AW1167" s="19">
        <v>0</v>
      </c>
      <c r="AX1167" s="19">
        <v>0</v>
      </c>
      <c r="AY1167" s="19">
        <v>0</v>
      </c>
      <c r="AZ1167" s="19">
        <v>135595.21</v>
      </c>
      <c r="BA1167" s="19">
        <v>0</v>
      </c>
      <c r="BB1167" s="19">
        <v>0</v>
      </c>
      <c r="BC1167" s="19">
        <v>0</v>
      </c>
      <c r="BD1167" s="19">
        <v>0</v>
      </c>
      <c r="BE1167" s="19">
        <v>0</v>
      </c>
      <c r="BF1167" s="19">
        <v>135595.21</v>
      </c>
      <c r="BG1167" s="19">
        <v>0</v>
      </c>
      <c r="BH1167" s="19">
        <v>0</v>
      </c>
      <c r="BI1167" s="19">
        <v>0</v>
      </c>
      <c r="BJ1167" s="19">
        <f t="shared" si="54"/>
        <v>135595.21</v>
      </c>
      <c r="BK1167" s="19">
        <f t="shared" si="55"/>
        <v>271190.42</v>
      </c>
      <c r="BL1167" s="19">
        <f t="shared" si="56"/>
        <v>406785.63</v>
      </c>
    </row>
    <row r="1168" spans="1:64" x14ac:dyDescent="0.25">
      <c r="A1168" s="52" t="s">
        <v>2981</v>
      </c>
      <c r="B1168" s="78" t="s">
        <v>1284</v>
      </c>
      <c r="C1168" s="79">
        <v>8</v>
      </c>
      <c r="D1168" s="80" t="s">
        <v>23</v>
      </c>
      <c r="E1168" s="79" t="s">
        <v>434</v>
      </c>
      <c r="F1168" s="79" t="s">
        <v>604</v>
      </c>
      <c r="G1168" s="79" t="s">
        <v>816</v>
      </c>
      <c r="H1168" s="79" t="s">
        <v>624</v>
      </c>
      <c r="I1168" s="79" t="s">
        <v>817</v>
      </c>
      <c r="J1168" s="79" t="s">
        <v>626</v>
      </c>
      <c r="K1168" s="79" t="s">
        <v>447</v>
      </c>
      <c r="L1168" s="79" t="s">
        <v>606</v>
      </c>
      <c r="M1168" s="79" t="s">
        <v>619</v>
      </c>
      <c r="N1168" s="78">
        <v>1</v>
      </c>
      <c r="O1168" s="78">
        <v>1</v>
      </c>
      <c r="P1168" s="78">
        <v>1</v>
      </c>
      <c r="Q1168" s="81">
        <v>1</v>
      </c>
      <c r="R1168" s="81">
        <v>1</v>
      </c>
      <c r="S1168" s="81">
        <v>1</v>
      </c>
      <c r="T1168" s="81">
        <v>0</v>
      </c>
      <c r="U1168" s="81">
        <v>0</v>
      </c>
      <c r="V1168" s="81">
        <v>0</v>
      </c>
      <c r="W1168" s="102">
        <v>451792.5</v>
      </c>
      <c r="X1168" s="102">
        <v>0</v>
      </c>
      <c r="Y1168" s="102">
        <v>0</v>
      </c>
      <c r="Z1168" s="102">
        <v>2232.61</v>
      </c>
      <c r="AA1168" s="102">
        <v>0</v>
      </c>
      <c r="AB1168" s="102">
        <v>0</v>
      </c>
      <c r="AC1168" s="102">
        <v>451792.5</v>
      </c>
      <c r="AD1168" s="89">
        <v>45118</v>
      </c>
      <c r="AE1168" s="89">
        <v>48040</v>
      </c>
      <c r="AF1168" s="93">
        <v>451792.5</v>
      </c>
      <c r="AG1168" s="84">
        <v>6.28</v>
      </c>
      <c r="AH1168" s="84">
        <v>8</v>
      </c>
      <c r="AI1168" s="85">
        <v>5.9299999999999999E-2</v>
      </c>
      <c r="AJ1168" s="86">
        <v>6.28</v>
      </c>
      <c r="AK1168" s="86">
        <v>8</v>
      </c>
      <c r="AL1168" s="87">
        <v>5.9299999999999999E-2</v>
      </c>
      <c r="AM1168" s="91" t="s">
        <v>620</v>
      </c>
      <c r="AN1168" s="91" t="s">
        <v>621</v>
      </c>
      <c r="AO1168" s="19">
        <v>0</v>
      </c>
      <c r="AP1168" s="19">
        <v>0</v>
      </c>
      <c r="AQ1168" s="19">
        <v>0</v>
      </c>
      <c r="AR1168" s="19">
        <v>0</v>
      </c>
      <c r="AS1168" s="19">
        <v>0</v>
      </c>
      <c r="AT1168" s="19">
        <v>123742.04</v>
      </c>
      <c r="AU1168" s="19">
        <v>0</v>
      </c>
      <c r="AV1168" s="19">
        <v>0</v>
      </c>
      <c r="AW1168" s="19">
        <v>0</v>
      </c>
      <c r="AX1168" s="19">
        <v>0</v>
      </c>
      <c r="AY1168" s="19">
        <v>0</v>
      </c>
      <c r="AZ1168" s="19">
        <v>123742.04</v>
      </c>
      <c r="BA1168" s="19">
        <v>0</v>
      </c>
      <c r="BB1168" s="19">
        <v>0</v>
      </c>
      <c r="BC1168" s="19">
        <v>0</v>
      </c>
      <c r="BD1168" s="19">
        <v>0</v>
      </c>
      <c r="BE1168" s="19">
        <v>0</v>
      </c>
      <c r="BF1168" s="19">
        <v>123742.04</v>
      </c>
      <c r="BG1168" s="19">
        <v>0</v>
      </c>
      <c r="BH1168" s="19">
        <v>0</v>
      </c>
      <c r="BI1168" s="19">
        <v>0</v>
      </c>
      <c r="BJ1168" s="19">
        <f t="shared" si="54"/>
        <v>123742.04</v>
      </c>
      <c r="BK1168" s="19">
        <f t="shared" si="55"/>
        <v>247484.08</v>
      </c>
      <c r="BL1168" s="19">
        <f t="shared" si="56"/>
        <v>371226.12</v>
      </c>
    </row>
    <row r="1169" spans="1:64" x14ac:dyDescent="0.25">
      <c r="A1169" s="52" t="s">
        <v>2982</v>
      </c>
      <c r="B1169" s="78" t="s">
        <v>1284</v>
      </c>
      <c r="C1169" s="79">
        <v>9</v>
      </c>
      <c r="D1169" s="80" t="s">
        <v>23</v>
      </c>
      <c r="E1169" s="79" t="s">
        <v>434</v>
      </c>
      <c r="F1169" s="79" t="s">
        <v>604</v>
      </c>
      <c r="G1169" s="79" t="s">
        <v>816</v>
      </c>
      <c r="H1169" s="79" t="s">
        <v>624</v>
      </c>
      <c r="I1169" s="79" t="s">
        <v>817</v>
      </c>
      <c r="J1169" s="79" t="s">
        <v>626</v>
      </c>
      <c r="K1169" s="79" t="s">
        <v>447</v>
      </c>
      <c r="L1169" s="79" t="s">
        <v>606</v>
      </c>
      <c r="M1169" s="79" t="s">
        <v>619</v>
      </c>
      <c r="N1169" s="78">
        <v>1</v>
      </c>
      <c r="O1169" s="78">
        <v>1</v>
      </c>
      <c r="P1169" s="78">
        <v>1</v>
      </c>
      <c r="Q1169" s="81">
        <v>1</v>
      </c>
      <c r="R1169" s="81">
        <v>1</v>
      </c>
      <c r="S1169" s="81">
        <v>1</v>
      </c>
      <c r="T1169" s="81">
        <v>0</v>
      </c>
      <c r="U1169" s="81">
        <v>0</v>
      </c>
      <c r="V1169" s="81">
        <v>0</v>
      </c>
      <c r="W1169" s="102">
        <v>2150402.5</v>
      </c>
      <c r="X1169" s="102">
        <v>0</v>
      </c>
      <c r="Y1169" s="102">
        <v>0</v>
      </c>
      <c r="Z1169" s="102">
        <v>11128.33</v>
      </c>
      <c r="AA1169" s="102">
        <v>0</v>
      </c>
      <c r="AB1169" s="102">
        <v>0</v>
      </c>
      <c r="AC1169" s="102">
        <v>2150402.5</v>
      </c>
      <c r="AD1169" s="89">
        <v>45118</v>
      </c>
      <c r="AE1169" s="89">
        <v>48406</v>
      </c>
      <c r="AF1169" s="93">
        <v>2150402.5</v>
      </c>
      <c r="AG1169" s="84">
        <v>7.28</v>
      </c>
      <c r="AH1169" s="84">
        <v>9</v>
      </c>
      <c r="AI1169" s="85">
        <v>6.2100000000000002E-2</v>
      </c>
      <c r="AJ1169" s="86">
        <v>7.28</v>
      </c>
      <c r="AK1169" s="86">
        <v>9</v>
      </c>
      <c r="AL1169" s="87">
        <v>6.2100000000000002E-2</v>
      </c>
      <c r="AM1169" s="91" t="s">
        <v>620</v>
      </c>
      <c r="AN1169" s="91" t="s">
        <v>621</v>
      </c>
      <c r="AO1169" s="19">
        <v>0</v>
      </c>
      <c r="AP1169" s="19">
        <v>0</v>
      </c>
      <c r="AQ1169" s="19">
        <v>0</v>
      </c>
      <c r="AR1169" s="19">
        <v>0</v>
      </c>
      <c r="AS1169" s="19">
        <v>0</v>
      </c>
      <c r="AT1169" s="19">
        <v>221696.01</v>
      </c>
      <c r="AU1169" s="19">
        <v>0</v>
      </c>
      <c r="AV1169" s="19">
        <v>0</v>
      </c>
      <c r="AW1169" s="19">
        <v>0</v>
      </c>
      <c r="AX1169" s="19">
        <v>0</v>
      </c>
      <c r="AY1169" s="19">
        <v>0</v>
      </c>
      <c r="AZ1169" s="19">
        <v>221696.01</v>
      </c>
      <c r="BA1169" s="19">
        <v>0</v>
      </c>
      <c r="BB1169" s="19">
        <v>0</v>
      </c>
      <c r="BC1169" s="19">
        <v>0</v>
      </c>
      <c r="BD1169" s="19">
        <v>0</v>
      </c>
      <c r="BE1169" s="19">
        <v>0</v>
      </c>
      <c r="BF1169" s="19">
        <v>0</v>
      </c>
      <c r="BG1169" s="19">
        <v>0</v>
      </c>
      <c r="BH1169" s="19">
        <v>0</v>
      </c>
      <c r="BI1169" s="19">
        <v>0</v>
      </c>
      <c r="BJ1169" s="19">
        <f t="shared" si="54"/>
        <v>221696.01</v>
      </c>
      <c r="BK1169" s="19">
        <f t="shared" si="55"/>
        <v>221696.01</v>
      </c>
      <c r="BL1169" s="19">
        <f t="shared" si="56"/>
        <v>443392.02</v>
      </c>
    </row>
    <row r="1170" spans="1:64" x14ac:dyDescent="0.25">
      <c r="A1170" s="52" t="s">
        <v>2974</v>
      </c>
      <c r="B1170" s="78" t="s">
        <v>1284</v>
      </c>
      <c r="C1170" s="79">
        <v>10</v>
      </c>
      <c r="D1170" s="80" t="s">
        <v>23</v>
      </c>
      <c r="E1170" s="79" t="s">
        <v>434</v>
      </c>
      <c r="F1170" s="79" t="s">
        <v>604</v>
      </c>
      <c r="G1170" s="79" t="s">
        <v>816</v>
      </c>
      <c r="H1170" s="79" t="s">
        <v>624</v>
      </c>
      <c r="I1170" s="79" t="s">
        <v>817</v>
      </c>
      <c r="J1170" s="79" t="s">
        <v>626</v>
      </c>
      <c r="K1170" s="79" t="s">
        <v>447</v>
      </c>
      <c r="L1170" s="79" t="s">
        <v>606</v>
      </c>
      <c r="M1170" s="79" t="s">
        <v>619</v>
      </c>
      <c r="N1170" s="78">
        <v>1</v>
      </c>
      <c r="O1170" s="78">
        <v>1</v>
      </c>
      <c r="P1170" s="78">
        <v>1</v>
      </c>
      <c r="Q1170" s="81">
        <v>1</v>
      </c>
      <c r="R1170" s="81">
        <v>1</v>
      </c>
      <c r="S1170" s="81">
        <v>1</v>
      </c>
      <c r="T1170" s="81">
        <v>0</v>
      </c>
      <c r="U1170" s="81">
        <v>0</v>
      </c>
      <c r="V1170" s="81">
        <v>0</v>
      </c>
      <c r="W1170" s="102">
        <v>1392547.5</v>
      </c>
      <c r="X1170" s="102">
        <v>0</v>
      </c>
      <c r="Y1170" s="102">
        <v>0</v>
      </c>
      <c r="Z1170" s="102">
        <v>7542.97</v>
      </c>
      <c r="AA1170" s="102">
        <v>0</v>
      </c>
      <c r="AB1170" s="102">
        <v>0</v>
      </c>
      <c r="AC1170" s="102">
        <v>1392547.5</v>
      </c>
      <c r="AD1170" s="89">
        <v>45118</v>
      </c>
      <c r="AE1170" s="89">
        <v>48771</v>
      </c>
      <c r="AF1170" s="93">
        <v>1392547.5</v>
      </c>
      <c r="AG1170" s="84">
        <v>8.2799999999999994</v>
      </c>
      <c r="AH1170" s="84">
        <v>10</v>
      </c>
      <c r="AI1170" s="85">
        <v>6.5000000000000002E-2</v>
      </c>
      <c r="AJ1170" s="86">
        <v>8.2799999999999994</v>
      </c>
      <c r="AK1170" s="86">
        <v>10</v>
      </c>
      <c r="AL1170" s="87">
        <v>6.5000000000000002E-2</v>
      </c>
      <c r="AM1170" s="91" t="s">
        <v>620</v>
      </c>
      <c r="AN1170" s="91" t="s">
        <v>621</v>
      </c>
      <c r="AO1170" s="19">
        <v>417.04</v>
      </c>
      <c r="AP1170" s="19">
        <v>417.04</v>
      </c>
      <c r="AQ1170" s="19">
        <v>417.04</v>
      </c>
      <c r="AR1170" s="19">
        <v>417.04</v>
      </c>
      <c r="AS1170" s="19">
        <v>417.04</v>
      </c>
      <c r="AT1170" s="19">
        <v>417.04</v>
      </c>
      <c r="AU1170" s="19">
        <v>417.04</v>
      </c>
      <c r="AV1170" s="19">
        <v>417.04</v>
      </c>
      <c r="AW1170" s="19">
        <v>417.04</v>
      </c>
      <c r="AX1170" s="19">
        <v>417.04</v>
      </c>
      <c r="AY1170" s="19">
        <v>417.04</v>
      </c>
      <c r="AZ1170" s="19">
        <v>417.04</v>
      </c>
      <c r="BA1170" s="19">
        <v>417.04</v>
      </c>
      <c r="BB1170" s="19">
        <v>417.04</v>
      </c>
      <c r="BC1170" s="19">
        <v>417.04</v>
      </c>
      <c r="BD1170" s="19">
        <v>417.04</v>
      </c>
      <c r="BE1170" s="19">
        <v>417.04</v>
      </c>
      <c r="BF1170" s="19">
        <v>417.04</v>
      </c>
      <c r="BG1170" s="19">
        <v>417.04</v>
      </c>
      <c r="BH1170" s="19">
        <v>417.04</v>
      </c>
      <c r="BI1170" s="19">
        <v>417.04</v>
      </c>
      <c r="BJ1170" s="19">
        <f t="shared" si="54"/>
        <v>3753.36</v>
      </c>
      <c r="BK1170" s="19">
        <f t="shared" si="55"/>
        <v>5004.4800000000005</v>
      </c>
      <c r="BL1170" s="19">
        <f t="shared" si="56"/>
        <v>8757.84</v>
      </c>
    </row>
    <row r="1171" spans="1:64" x14ac:dyDescent="0.25">
      <c r="A1171" s="52" t="s">
        <v>2983</v>
      </c>
      <c r="B1171" s="78" t="s">
        <v>1285</v>
      </c>
      <c r="C1171" s="79">
        <v>1</v>
      </c>
      <c r="D1171" s="80" t="s">
        <v>23</v>
      </c>
      <c r="E1171" s="79" t="s">
        <v>434</v>
      </c>
      <c r="F1171" s="79" t="s">
        <v>604</v>
      </c>
      <c r="G1171" s="79" t="s">
        <v>623</v>
      </c>
      <c r="H1171" s="79" t="s">
        <v>624</v>
      </c>
      <c r="I1171" s="79" t="s">
        <v>625</v>
      </c>
      <c r="J1171" s="79" t="s">
        <v>626</v>
      </c>
      <c r="K1171" s="79" t="s">
        <v>446</v>
      </c>
      <c r="L1171" s="79" t="s">
        <v>606</v>
      </c>
      <c r="M1171" s="79" t="s">
        <v>619</v>
      </c>
      <c r="N1171" s="78">
        <v>1</v>
      </c>
      <c r="O1171" s="78">
        <v>1</v>
      </c>
      <c r="P1171" s="78">
        <v>1</v>
      </c>
      <c r="Q1171" s="81">
        <v>1</v>
      </c>
      <c r="R1171" s="81">
        <v>1</v>
      </c>
      <c r="S1171" s="81">
        <v>1</v>
      </c>
      <c r="T1171" s="81">
        <v>0</v>
      </c>
      <c r="U1171" s="81">
        <v>0</v>
      </c>
      <c r="V1171" s="81">
        <v>0</v>
      </c>
      <c r="W1171" s="102">
        <v>5667701.0899999999</v>
      </c>
      <c r="X1171" s="102">
        <v>0</v>
      </c>
      <c r="Y1171" s="102">
        <v>0</v>
      </c>
      <c r="Z1171" s="102">
        <v>209058.82</v>
      </c>
      <c r="AA1171" s="102">
        <v>0</v>
      </c>
      <c r="AB1171" s="102">
        <v>0</v>
      </c>
      <c r="AC1171" s="102">
        <v>5667701.0899999999</v>
      </c>
      <c r="AD1171" s="89">
        <v>45000</v>
      </c>
      <c r="AE1171" s="89">
        <v>47192</v>
      </c>
      <c r="AF1171" s="93">
        <v>5667701.0899999999</v>
      </c>
      <c r="AG1171" s="84">
        <v>3.96</v>
      </c>
      <c r="AH1171" s="84">
        <v>6</v>
      </c>
      <c r="AI1171" s="85">
        <v>7.3772000000000004E-2</v>
      </c>
      <c r="AJ1171" s="86">
        <v>3.96</v>
      </c>
      <c r="AK1171" s="86">
        <v>6</v>
      </c>
      <c r="AL1171" s="87">
        <v>7.3772000000000004E-2</v>
      </c>
      <c r="AM1171" s="91" t="s">
        <v>620</v>
      </c>
      <c r="AN1171" s="91" t="s">
        <v>621</v>
      </c>
      <c r="AO1171" s="19">
        <v>0</v>
      </c>
      <c r="AP1171" s="19">
        <v>0</v>
      </c>
      <c r="AQ1171" s="19">
        <v>0</v>
      </c>
      <c r="AR1171" s="19">
        <v>0</v>
      </c>
      <c r="AS1171" s="19">
        <v>0</v>
      </c>
      <c r="AT1171" s="19">
        <v>255691.19</v>
      </c>
      <c r="AU1171" s="19">
        <v>0</v>
      </c>
      <c r="AV1171" s="19">
        <v>0</v>
      </c>
      <c r="AW1171" s="19">
        <v>0</v>
      </c>
      <c r="AX1171" s="19">
        <v>0</v>
      </c>
      <c r="AY1171" s="19">
        <v>0</v>
      </c>
      <c r="AZ1171" s="19">
        <v>255691.19</v>
      </c>
      <c r="BA1171" s="19">
        <v>0</v>
      </c>
      <c r="BB1171" s="19">
        <v>0</v>
      </c>
      <c r="BC1171" s="19">
        <v>0</v>
      </c>
      <c r="BD1171" s="19">
        <v>0</v>
      </c>
      <c r="BE1171" s="19">
        <v>0</v>
      </c>
      <c r="BF1171" s="19">
        <v>255691.19</v>
      </c>
      <c r="BG1171" s="19">
        <v>0</v>
      </c>
      <c r="BH1171" s="19">
        <v>0</v>
      </c>
      <c r="BI1171" s="19">
        <v>0</v>
      </c>
      <c r="BJ1171" s="19">
        <f t="shared" si="54"/>
        <v>255691.19</v>
      </c>
      <c r="BK1171" s="19">
        <f t="shared" si="55"/>
        <v>511382.38</v>
      </c>
      <c r="BL1171" s="19">
        <f t="shared" si="56"/>
        <v>767073.57000000007</v>
      </c>
    </row>
    <row r="1172" spans="1:64" x14ac:dyDescent="0.25">
      <c r="A1172" s="52" t="s">
        <v>2984</v>
      </c>
      <c r="B1172" s="78" t="s">
        <v>1286</v>
      </c>
      <c r="C1172" s="79">
        <v>1</v>
      </c>
      <c r="D1172" s="80" t="s">
        <v>23</v>
      </c>
      <c r="E1172" s="79" t="s">
        <v>434</v>
      </c>
      <c r="F1172" s="79" t="s">
        <v>604</v>
      </c>
      <c r="G1172" s="79" t="s">
        <v>623</v>
      </c>
      <c r="H1172" s="79" t="s">
        <v>624</v>
      </c>
      <c r="I1172" s="79" t="s">
        <v>625</v>
      </c>
      <c r="J1172" s="79" t="s">
        <v>626</v>
      </c>
      <c r="K1172" s="79" t="s">
        <v>446</v>
      </c>
      <c r="L1172" s="79" t="s">
        <v>606</v>
      </c>
      <c r="M1172" s="79" t="s">
        <v>619</v>
      </c>
      <c r="N1172" s="78">
        <v>1</v>
      </c>
      <c r="O1172" s="78">
        <v>1</v>
      </c>
      <c r="P1172" s="78">
        <v>1</v>
      </c>
      <c r="Q1172" s="81">
        <v>1</v>
      </c>
      <c r="R1172" s="81">
        <v>1</v>
      </c>
      <c r="S1172" s="81">
        <v>1</v>
      </c>
      <c r="T1172" s="81">
        <v>0</v>
      </c>
      <c r="U1172" s="81">
        <v>0</v>
      </c>
      <c r="V1172" s="81">
        <v>0</v>
      </c>
      <c r="W1172" s="102">
        <v>2327282.14</v>
      </c>
      <c r="X1172" s="102">
        <v>0</v>
      </c>
      <c r="Y1172" s="102">
        <v>0</v>
      </c>
      <c r="Z1172" s="102">
        <v>85844.13</v>
      </c>
      <c r="AA1172" s="102">
        <v>0</v>
      </c>
      <c r="AB1172" s="102">
        <v>0</v>
      </c>
      <c r="AC1172" s="102">
        <v>2327282.14</v>
      </c>
      <c r="AD1172" s="89">
        <v>45000</v>
      </c>
      <c r="AE1172" s="89">
        <v>47192</v>
      </c>
      <c r="AF1172" s="93">
        <v>2327282.14</v>
      </c>
      <c r="AG1172" s="84">
        <v>3.96</v>
      </c>
      <c r="AH1172" s="84">
        <v>6</v>
      </c>
      <c r="AI1172" s="85">
        <v>7.3772000000000004E-2</v>
      </c>
      <c r="AJ1172" s="86">
        <v>3.96</v>
      </c>
      <c r="AK1172" s="86">
        <v>6</v>
      </c>
      <c r="AL1172" s="87">
        <v>7.3772000000000004E-2</v>
      </c>
      <c r="AM1172" s="91" t="s">
        <v>620</v>
      </c>
      <c r="AN1172" s="91" t="s">
        <v>621</v>
      </c>
      <c r="AO1172" s="19">
        <v>0</v>
      </c>
      <c r="AP1172" s="19">
        <v>0</v>
      </c>
      <c r="AQ1172" s="19">
        <v>0</v>
      </c>
      <c r="AR1172" s="19">
        <v>0</v>
      </c>
      <c r="AS1172" s="19">
        <v>0</v>
      </c>
      <c r="AT1172" s="19">
        <v>67209.460000000006</v>
      </c>
      <c r="AU1172" s="19">
        <v>0</v>
      </c>
      <c r="AV1172" s="19">
        <v>0</v>
      </c>
      <c r="AW1172" s="19">
        <v>0</v>
      </c>
      <c r="AX1172" s="19">
        <v>0</v>
      </c>
      <c r="AY1172" s="19">
        <v>0</v>
      </c>
      <c r="AZ1172" s="19">
        <v>67209.460000000006</v>
      </c>
      <c r="BA1172" s="19">
        <v>0</v>
      </c>
      <c r="BB1172" s="19">
        <v>0</v>
      </c>
      <c r="BC1172" s="19">
        <v>0</v>
      </c>
      <c r="BD1172" s="19">
        <v>0</v>
      </c>
      <c r="BE1172" s="19">
        <v>0</v>
      </c>
      <c r="BF1172" s="19">
        <v>0</v>
      </c>
      <c r="BG1172" s="19">
        <v>0</v>
      </c>
      <c r="BH1172" s="19">
        <v>0</v>
      </c>
      <c r="BI1172" s="19">
        <v>0</v>
      </c>
      <c r="BJ1172" s="19">
        <f t="shared" si="54"/>
        <v>67209.460000000006</v>
      </c>
      <c r="BK1172" s="19">
        <f t="shared" si="55"/>
        <v>67209.460000000006</v>
      </c>
      <c r="BL1172" s="19">
        <f t="shared" si="56"/>
        <v>134418.92000000001</v>
      </c>
    </row>
    <row r="1173" spans="1:64" x14ac:dyDescent="0.25">
      <c r="A1173" s="52" t="s">
        <v>2985</v>
      </c>
      <c r="B1173" s="78" t="s">
        <v>1287</v>
      </c>
      <c r="C1173" s="79">
        <v>1</v>
      </c>
      <c r="D1173" s="80" t="s">
        <v>23</v>
      </c>
      <c r="E1173" s="79" t="s">
        <v>434</v>
      </c>
      <c r="F1173" s="79" t="s">
        <v>604</v>
      </c>
      <c r="G1173" s="79" t="s">
        <v>623</v>
      </c>
      <c r="H1173" s="79" t="s">
        <v>624</v>
      </c>
      <c r="I1173" s="79" t="s">
        <v>625</v>
      </c>
      <c r="J1173" s="79" t="s">
        <v>626</v>
      </c>
      <c r="K1173" s="79" t="s">
        <v>446</v>
      </c>
      <c r="L1173" s="79" t="s">
        <v>606</v>
      </c>
      <c r="M1173" s="79" t="s">
        <v>619</v>
      </c>
      <c r="N1173" s="78">
        <v>1</v>
      </c>
      <c r="O1173" s="78">
        <v>1</v>
      </c>
      <c r="P1173" s="78">
        <v>1</v>
      </c>
      <c r="Q1173" s="81">
        <v>1</v>
      </c>
      <c r="R1173" s="81">
        <v>1</v>
      </c>
      <c r="S1173" s="81">
        <v>1</v>
      </c>
      <c r="T1173" s="81">
        <v>0</v>
      </c>
      <c r="U1173" s="81">
        <v>0</v>
      </c>
      <c r="V1173" s="81">
        <v>0</v>
      </c>
      <c r="W1173" s="102">
        <v>3676061.67</v>
      </c>
      <c r="X1173" s="102">
        <v>0</v>
      </c>
      <c r="Y1173" s="102">
        <v>0</v>
      </c>
      <c r="Z1173" s="102">
        <v>135595.21</v>
      </c>
      <c r="AA1173" s="102">
        <v>0</v>
      </c>
      <c r="AB1173" s="102">
        <v>0</v>
      </c>
      <c r="AC1173" s="102">
        <v>3676061.67</v>
      </c>
      <c r="AD1173" s="89">
        <v>45000</v>
      </c>
      <c r="AE1173" s="89">
        <v>47192</v>
      </c>
      <c r="AF1173" s="93">
        <v>3676061.67</v>
      </c>
      <c r="AG1173" s="84">
        <v>3.96</v>
      </c>
      <c r="AH1173" s="84">
        <v>6</v>
      </c>
      <c r="AI1173" s="85">
        <v>7.3772000000000004E-2</v>
      </c>
      <c r="AJ1173" s="86">
        <v>3.96</v>
      </c>
      <c r="AK1173" s="86">
        <v>6</v>
      </c>
      <c r="AL1173" s="87">
        <v>7.3772000000000004E-2</v>
      </c>
      <c r="AM1173" s="91" t="s">
        <v>620</v>
      </c>
      <c r="AN1173" s="91" t="s">
        <v>621</v>
      </c>
      <c r="AO1173" s="19">
        <v>0</v>
      </c>
      <c r="AP1173" s="19">
        <v>0</v>
      </c>
      <c r="AQ1173" s="19">
        <v>0</v>
      </c>
      <c r="AR1173" s="19">
        <v>0</v>
      </c>
      <c r="AS1173" s="19">
        <v>0</v>
      </c>
      <c r="AT1173" s="19">
        <v>5942.43</v>
      </c>
      <c r="AU1173" s="19">
        <v>0</v>
      </c>
      <c r="AV1173" s="19">
        <v>0</v>
      </c>
      <c r="AW1173" s="19">
        <v>0</v>
      </c>
      <c r="AX1173" s="19">
        <v>0</v>
      </c>
      <c r="AY1173" s="19">
        <v>0</v>
      </c>
      <c r="AZ1173" s="19">
        <v>5942.43</v>
      </c>
      <c r="BA1173" s="19">
        <v>0</v>
      </c>
      <c r="BB1173" s="19">
        <v>0</v>
      </c>
      <c r="BC1173" s="19">
        <v>0</v>
      </c>
      <c r="BD1173" s="19">
        <v>0</v>
      </c>
      <c r="BE1173" s="19">
        <v>0</v>
      </c>
      <c r="BF1173" s="19">
        <v>5942.43</v>
      </c>
      <c r="BG1173" s="19">
        <v>0</v>
      </c>
      <c r="BH1173" s="19">
        <v>0</v>
      </c>
      <c r="BI1173" s="19">
        <v>0</v>
      </c>
      <c r="BJ1173" s="19">
        <f t="shared" si="54"/>
        <v>5942.43</v>
      </c>
      <c r="BK1173" s="19">
        <f t="shared" si="55"/>
        <v>11884.86</v>
      </c>
      <c r="BL1173" s="19">
        <f t="shared" si="56"/>
        <v>17827.29</v>
      </c>
    </row>
    <row r="1174" spans="1:64" x14ac:dyDescent="0.25">
      <c r="A1174" s="52" t="s">
        <v>2986</v>
      </c>
      <c r="B1174" s="78" t="s">
        <v>1288</v>
      </c>
      <c r="C1174" s="79">
        <v>1</v>
      </c>
      <c r="D1174" s="80" t="s">
        <v>23</v>
      </c>
      <c r="E1174" s="79" t="s">
        <v>434</v>
      </c>
      <c r="F1174" s="79" t="s">
        <v>604</v>
      </c>
      <c r="G1174" s="79" t="s">
        <v>623</v>
      </c>
      <c r="H1174" s="79" t="s">
        <v>624</v>
      </c>
      <c r="I1174" s="79" t="s">
        <v>625</v>
      </c>
      <c r="J1174" s="79" t="s">
        <v>626</v>
      </c>
      <c r="K1174" s="79" t="s">
        <v>446</v>
      </c>
      <c r="L1174" s="79" t="s">
        <v>606</v>
      </c>
      <c r="M1174" s="79" t="s">
        <v>619</v>
      </c>
      <c r="N1174" s="78">
        <v>1</v>
      </c>
      <c r="O1174" s="78">
        <v>1</v>
      </c>
      <c r="P1174" s="78">
        <v>1</v>
      </c>
      <c r="Q1174" s="81">
        <v>1</v>
      </c>
      <c r="R1174" s="81">
        <v>1</v>
      </c>
      <c r="S1174" s="81">
        <v>1</v>
      </c>
      <c r="T1174" s="81">
        <v>0</v>
      </c>
      <c r="U1174" s="81">
        <v>0</v>
      </c>
      <c r="V1174" s="81">
        <v>0</v>
      </c>
      <c r="W1174" s="102">
        <v>3354715.72</v>
      </c>
      <c r="X1174" s="102">
        <v>0</v>
      </c>
      <c r="Y1174" s="102">
        <v>0</v>
      </c>
      <c r="Z1174" s="102">
        <v>123742.04</v>
      </c>
      <c r="AA1174" s="102">
        <v>0</v>
      </c>
      <c r="AB1174" s="102">
        <v>0</v>
      </c>
      <c r="AC1174" s="102">
        <v>3354715.72</v>
      </c>
      <c r="AD1174" s="89">
        <v>45000</v>
      </c>
      <c r="AE1174" s="89">
        <v>47192</v>
      </c>
      <c r="AF1174" s="93">
        <v>3354715.72</v>
      </c>
      <c r="AG1174" s="84">
        <v>3.96</v>
      </c>
      <c r="AH1174" s="84">
        <v>6</v>
      </c>
      <c r="AI1174" s="85">
        <v>7.3772000000000004E-2</v>
      </c>
      <c r="AJ1174" s="86">
        <v>3.96</v>
      </c>
      <c r="AK1174" s="86">
        <v>6</v>
      </c>
      <c r="AL1174" s="87">
        <v>7.3772000000000004E-2</v>
      </c>
      <c r="AM1174" s="91" t="s">
        <v>620</v>
      </c>
      <c r="AN1174" s="91" t="s">
        <v>621</v>
      </c>
      <c r="AO1174" s="19">
        <v>0</v>
      </c>
      <c r="AP1174" s="19">
        <v>0</v>
      </c>
      <c r="AQ1174" s="19">
        <v>0</v>
      </c>
      <c r="AR1174" s="19">
        <v>0</v>
      </c>
      <c r="AS1174" s="19">
        <v>0</v>
      </c>
      <c r="AT1174" s="19">
        <v>3453.44</v>
      </c>
      <c r="AU1174" s="19">
        <v>0</v>
      </c>
      <c r="AV1174" s="19">
        <v>0</v>
      </c>
      <c r="AW1174" s="19">
        <v>0</v>
      </c>
      <c r="AX1174" s="19">
        <v>0</v>
      </c>
      <c r="AY1174" s="19">
        <v>0</v>
      </c>
      <c r="AZ1174" s="19">
        <v>3453.44</v>
      </c>
      <c r="BA1174" s="19">
        <v>0</v>
      </c>
      <c r="BB1174" s="19">
        <v>0</v>
      </c>
      <c r="BC1174" s="19">
        <v>0</v>
      </c>
      <c r="BD1174" s="19">
        <v>0</v>
      </c>
      <c r="BE1174" s="19">
        <v>0</v>
      </c>
      <c r="BF1174" s="19">
        <v>3453.44</v>
      </c>
      <c r="BG1174" s="19">
        <v>0</v>
      </c>
      <c r="BH1174" s="19">
        <v>0</v>
      </c>
      <c r="BI1174" s="19">
        <v>0</v>
      </c>
      <c r="BJ1174" s="19">
        <f t="shared" si="54"/>
        <v>3453.44</v>
      </c>
      <c r="BK1174" s="19">
        <f t="shared" si="55"/>
        <v>6906.88</v>
      </c>
      <c r="BL1174" s="19">
        <f t="shared" si="56"/>
        <v>10360.32</v>
      </c>
    </row>
    <row r="1175" spans="1:64" x14ac:dyDescent="0.25">
      <c r="A1175" s="52" t="s">
        <v>2987</v>
      </c>
      <c r="B1175" s="78" t="s">
        <v>1289</v>
      </c>
      <c r="C1175" s="79">
        <v>1</v>
      </c>
      <c r="D1175" s="80" t="s">
        <v>23</v>
      </c>
      <c r="E1175" s="79" t="s">
        <v>434</v>
      </c>
      <c r="F1175" s="79" t="s">
        <v>604</v>
      </c>
      <c r="G1175" s="79" t="s">
        <v>623</v>
      </c>
      <c r="H1175" s="79" t="s">
        <v>624</v>
      </c>
      <c r="I1175" s="79" t="s">
        <v>625</v>
      </c>
      <c r="J1175" s="79" t="s">
        <v>626</v>
      </c>
      <c r="K1175" s="79" t="s">
        <v>446</v>
      </c>
      <c r="L1175" s="79" t="s">
        <v>606</v>
      </c>
      <c r="M1175" s="79" t="s">
        <v>619</v>
      </c>
      <c r="N1175" s="78">
        <v>1</v>
      </c>
      <c r="O1175" s="78">
        <v>1</v>
      </c>
      <c r="P1175" s="78">
        <v>1</v>
      </c>
      <c r="Q1175" s="81">
        <v>1</v>
      </c>
      <c r="R1175" s="81">
        <v>1</v>
      </c>
      <c r="S1175" s="81">
        <v>1</v>
      </c>
      <c r="T1175" s="81">
        <v>0</v>
      </c>
      <c r="U1175" s="81">
        <v>0</v>
      </c>
      <c r="V1175" s="81">
        <v>0</v>
      </c>
      <c r="W1175" s="102">
        <v>7191734.7999999998</v>
      </c>
      <c r="X1175" s="102">
        <v>0</v>
      </c>
      <c r="Y1175" s="102">
        <v>0</v>
      </c>
      <c r="Z1175" s="102">
        <v>221696.01</v>
      </c>
      <c r="AA1175" s="102">
        <v>0</v>
      </c>
      <c r="AB1175" s="102">
        <v>0</v>
      </c>
      <c r="AC1175" s="102">
        <v>7191734.7999999998</v>
      </c>
      <c r="AD1175" s="89">
        <v>44987</v>
      </c>
      <c r="AE1175" s="89">
        <v>46083</v>
      </c>
      <c r="AF1175" s="93">
        <v>7191734.7999999998</v>
      </c>
      <c r="AG1175" s="84">
        <v>0.92</v>
      </c>
      <c r="AH1175" s="84">
        <v>3</v>
      </c>
      <c r="AI1175" s="85">
        <v>6.1652999999999999E-2</v>
      </c>
      <c r="AJ1175" s="86">
        <v>0.92</v>
      </c>
      <c r="AK1175" s="86">
        <v>3</v>
      </c>
      <c r="AL1175" s="87">
        <v>6.1652999999999999E-2</v>
      </c>
      <c r="AM1175" s="91" t="s">
        <v>620</v>
      </c>
      <c r="AN1175" s="91" t="s">
        <v>621</v>
      </c>
      <c r="AO1175" s="19">
        <v>0</v>
      </c>
      <c r="AP1175" s="19">
        <v>0</v>
      </c>
      <c r="AQ1175" s="19">
        <v>0</v>
      </c>
      <c r="AR1175" s="19">
        <v>0</v>
      </c>
      <c r="AS1175" s="19">
        <v>0</v>
      </c>
      <c r="AT1175" s="19">
        <v>6806.16</v>
      </c>
      <c r="AU1175" s="19">
        <v>0</v>
      </c>
      <c r="AV1175" s="19">
        <v>0</v>
      </c>
      <c r="AW1175" s="19">
        <v>0</v>
      </c>
      <c r="AX1175" s="19">
        <v>0</v>
      </c>
      <c r="AY1175" s="19">
        <v>0</v>
      </c>
      <c r="AZ1175" s="19">
        <v>6806.16</v>
      </c>
      <c r="BA1175" s="19">
        <v>0</v>
      </c>
      <c r="BB1175" s="19">
        <v>0</v>
      </c>
      <c r="BC1175" s="19">
        <v>0</v>
      </c>
      <c r="BD1175" s="19">
        <v>0</v>
      </c>
      <c r="BE1175" s="19">
        <v>0</v>
      </c>
      <c r="BF1175" s="19">
        <v>6806.16</v>
      </c>
      <c r="BG1175" s="19">
        <v>0</v>
      </c>
      <c r="BH1175" s="19">
        <v>0</v>
      </c>
      <c r="BI1175" s="19">
        <v>0</v>
      </c>
      <c r="BJ1175" s="19">
        <f t="shared" si="54"/>
        <v>6806.16</v>
      </c>
      <c r="BK1175" s="19">
        <f t="shared" si="55"/>
        <v>13612.32</v>
      </c>
      <c r="BL1175" s="19">
        <f t="shared" si="56"/>
        <v>20418.48</v>
      </c>
    </row>
    <row r="1176" spans="1:64" x14ac:dyDescent="0.25">
      <c r="A1176" s="52" t="s">
        <v>2988</v>
      </c>
      <c r="B1176" s="78" t="s">
        <v>1290</v>
      </c>
      <c r="C1176" s="79">
        <v>1</v>
      </c>
      <c r="D1176" s="80" t="s">
        <v>23</v>
      </c>
      <c r="E1176" s="79" t="s">
        <v>434</v>
      </c>
      <c r="F1176" s="79" t="s">
        <v>604</v>
      </c>
      <c r="G1176" s="79" t="s">
        <v>623</v>
      </c>
      <c r="H1176" s="79" t="s">
        <v>624</v>
      </c>
      <c r="I1176" s="79" t="s">
        <v>625</v>
      </c>
      <c r="J1176" s="79" t="s">
        <v>626</v>
      </c>
      <c r="K1176" s="79" t="s">
        <v>446</v>
      </c>
      <c r="L1176" s="79" t="s">
        <v>606</v>
      </c>
      <c r="M1176" s="79" t="s">
        <v>619</v>
      </c>
      <c r="N1176" s="78">
        <v>1</v>
      </c>
      <c r="O1176" s="78">
        <v>1</v>
      </c>
      <c r="P1176" s="78">
        <v>1</v>
      </c>
      <c r="Q1176" s="81">
        <v>1</v>
      </c>
      <c r="R1176" s="81">
        <v>1</v>
      </c>
      <c r="S1176" s="81">
        <v>1</v>
      </c>
      <c r="T1176" s="81">
        <v>0</v>
      </c>
      <c r="U1176" s="81">
        <v>0</v>
      </c>
      <c r="V1176" s="81">
        <v>0</v>
      </c>
      <c r="W1176" s="102">
        <v>7172766.4500000002</v>
      </c>
      <c r="X1176" s="102">
        <v>0</v>
      </c>
      <c r="Y1176" s="102">
        <v>0</v>
      </c>
      <c r="Z1176" s="102">
        <v>255691.19</v>
      </c>
      <c r="AA1176" s="102">
        <v>0</v>
      </c>
      <c r="AB1176" s="102">
        <v>0</v>
      </c>
      <c r="AC1176" s="102">
        <v>7172766.4500000002</v>
      </c>
      <c r="AD1176" s="89">
        <v>44995</v>
      </c>
      <c r="AE1176" s="89">
        <v>46822</v>
      </c>
      <c r="AF1176" s="93">
        <v>7172766.4500000002</v>
      </c>
      <c r="AG1176" s="84">
        <v>2.94</v>
      </c>
      <c r="AH1176" s="84">
        <v>5</v>
      </c>
      <c r="AI1176" s="85">
        <v>7.1294999999999997E-2</v>
      </c>
      <c r="AJ1176" s="86">
        <v>2.94</v>
      </c>
      <c r="AK1176" s="86">
        <v>5</v>
      </c>
      <c r="AL1176" s="87">
        <v>7.1294999999999997E-2</v>
      </c>
      <c r="AM1176" s="91" t="s">
        <v>620</v>
      </c>
      <c r="AN1176" s="91" t="s">
        <v>621</v>
      </c>
      <c r="AO1176" s="19">
        <v>0</v>
      </c>
      <c r="AP1176" s="19">
        <v>0</v>
      </c>
      <c r="AQ1176" s="19">
        <v>0</v>
      </c>
      <c r="AR1176" s="19">
        <v>0</v>
      </c>
      <c r="AS1176" s="19">
        <v>0</v>
      </c>
      <c r="AT1176" s="19">
        <v>1725.01</v>
      </c>
      <c r="AU1176" s="19">
        <v>0</v>
      </c>
      <c r="AV1176" s="19">
        <v>0</v>
      </c>
      <c r="AW1176" s="19">
        <v>0</v>
      </c>
      <c r="AX1176" s="19">
        <v>0</v>
      </c>
      <c r="AY1176" s="19">
        <v>0</v>
      </c>
      <c r="AZ1176" s="19">
        <v>1725.01</v>
      </c>
      <c r="BA1176" s="19">
        <v>0</v>
      </c>
      <c r="BB1176" s="19">
        <v>0</v>
      </c>
      <c r="BC1176" s="19">
        <v>0</v>
      </c>
      <c r="BD1176" s="19">
        <v>0</v>
      </c>
      <c r="BE1176" s="19">
        <v>0</v>
      </c>
      <c r="BF1176" s="19">
        <v>1725.01</v>
      </c>
      <c r="BG1176" s="19">
        <v>0</v>
      </c>
      <c r="BH1176" s="19">
        <v>0</v>
      </c>
      <c r="BI1176" s="19">
        <v>0</v>
      </c>
      <c r="BJ1176" s="19">
        <f t="shared" si="54"/>
        <v>1725.01</v>
      </c>
      <c r="BK1176" s="19">
        <f t="shared" si="55"/>
        <v>3450.02</v>
      </c>
      <c r="BL1176" s="19">
        <f t="shared" si="56"/>
        <v>5175.03</v>
      </c>
    </row>
    <row r="1177" spans="1:64" x14ac:dyDescent="0.25">
      <c r="A1177" s="52" t="s">
        <v>2989</v>
      </c>
      <c r="B1177" s="78" t="s">
        <v>1291</v>
      </c>
      <c r="C1177" s="79">
        <v>1</v>
      </c>
      <c r="D1177" s="80" t="s">
        <v>23</v>
      </c>
      <c r="E1177" s="79" t="s">
        <v>434</v>
      </c>
      <c r="F1177" s="79" t="s">
        <v>604</v>
      </c>
      <c r="G1177" s="79" t="s">
        <v>623</v>
      </c>
      <c r="H1177" s="79" t="s">
        <v>624</v>
      </c>
      <c r="I1177" s="79" t="s">
        <v>625</v>
      </c>
      <c r="J1177" s="79" t="s">
        <v>626</v>
      </c>
      <c r="K1177" s="79" t="s">
        <v>446</v>
      </c>
      <c r="L1177" s="79" t="s">
        <v>606</v>
      </c>
      <c r="M1177" s="79" t="s">
        <v>619</v>
      </c>
      <c r="N1177" s="78">
        <v>1</v>
      </c>
      <c r="O1177" s="78">
        <v>1</v>
      </c>
      <c r="P1177" s="78">
        <v>1</v>
      </c>
      <c r="Q1177" s="81">
        <v>1</v>
      </c>
      <c r="R1177" s="81">
        <v>1</v>
      </c>
      <c r="S1177" s="81">
        <v>1</v>
      </c>
      <c r="T1177" s="81">
        <v>0</v>
      </c>
      <c r="U1177" s="81">
        <v>0</v>
      </c>
      <c r="V1177" s="81">
        <v>0</v>
      </c>
      <c r="W1177" s="102">
        <v>2180249.61</v>
      </c>
      <c r="X1177" s="102">
        <v>0</v>
      </c>
      <c r="Y1177" s="102">
        <v>0</v>
      </c>
      <c r="Z1177" s="102">
        <v>67209.460000000006</v>
      </c>
      <c r="AA1177" s="102">
        <v>0</v>
      </c>
      <c r="AB1177" s="102">
        <v>0</v>
      </c>
      <c r="AC1177" s="102">
        <v>2180249.61</v>
      </c>
      <c r="AD1177" s="89">
        <v>44987</v>
      </c>
      <c r="AE1177" s="89">
        <v>46083</v>
      </c>
      <c r="AF1177" s="93">
        <v>2180249.61</v>
      </c>
      <c r="AG1177" s="84">
        <v>0.92</v>
      </c>
      <c r="AH1177" s="84">
        <v>3</v>
      </c>
      <c r="AI1177" s="85">
        <v>6.1652999999999999E-2</v>
      </c>
      <c r="AJ1177" s="86">
        <v>0.92</v>
      </c>
      <c r="AK1177" s="86">
        <v>3</v>
      </c>
      <c r="AL1177" s="87">
        <v>6.1652999999999999E-2</v>
      </c>
      <c r="AM1177" s="91" t="s">
        <v>620</v>
      </c>
      <c r="AN1177" s="91" t="s">
        <v>621</v>
      </c>
      <c r="AO1177" s="19">
        <v>0</v>
      </c>
      <c r="AP1177" s="19">
        <v>0</v>
      </c>
      <c r="AQ1177" s="19">
        <v>0</v>
      </c>
      <c r="AR1177" s="19">
        <v>0</v>
      </c>
      <c r="AS1177" s="19">
        <v>0</v>
      </c>
      <c r="AT1177" s="19">
        <v>2073.09</v>
      </c>
      <c r="AU1177" s="19">
        <v>0</v>
      </c>
      <c r="AV1177" s="19">
        <v>0</v>
      </c>
      <c r="AW1177" s="19">
        <v>0</v>
      </c>
      <c r="AX1177" s="19">
        <v>0</v>
      </c>
      <c r="AY1177" s="19">
        <v>0</v>
      </c>
      <c r="AZ1177" s="19">
        <v>2073.09</v>
      </c>
      <c r="BA1177" s="19">
        <v>0</v>
      </c>
      <c r="BB1177" s="19">
        <v>0</v>
      </c>
      <c r="BC1177" s="19">
        <v>0</v>
      </c>
      <c r="BD1177" s="19">
        <v>0</v>
      </c>
      <c r="BE1177" s="19">
        <v>0</v>
      </c>
      <c r="BF1177" s="19">
        <v>2073.09</v>
      </c>
      <c r="BG1177" s="19">
        <v>0</v>
      </c>
      <c r="BH1177" s="19">
        <v>0</v>
      </c>
      <c r="BI1177" s="19">
        <v>0</v>
      </c>
      <c r="BJ1177" s="19">
        <f t="shared" si="54"/>
        <v>2073.09</v>
      </c>
      <c r="BK1177" s="19">
        <f t="shared" si="55"/>
        <v>4146.18</v>
      </c>
      <c r="BL1177" s="19">
        <f t="shared" si="56"/>
        <v>6219.27</v>
      </c>
    </row>
    <row r="1178" spans="1:64" x14ac:dyDescent="0.25">
      <c r="A1178" s="52" t="s">
        <v>2990</v>
      </c>
      <c r="B1178" s="78" t="s">
        <v>1292</v>
      </c>
      <c r="C1178" s="79">
        <v>1</v>
      </c>
      <c r="D1178" s="80" t="s">
        <v>23</v>
      </c>
      <c r="E1178" s="79" t="s">
        <v>434</v>
      </c>
      <c r="F1178" s="79" t="s">
        <v>604</v>
      </c>
      <c r="G1178" s="79" t="s">
        <v>623</v>
      </c>
      <c r="H1178" s="79" t="s">
        <v>624</v>
      </c>
      <c r="I1178" s="79" t="s">
        <v>625</v>
      </c>
      <c r="J1178" s="79" t="s">
        <v>626</v>
      </c>
      <c r="K1178" s="79" t="s">
        <v>446</v>
      </c>
      <c r="L1178" s="79" t="s">
        <v>606</v>
      </c>
      <c r="M1178" s="79" t="s">
        <v>619</v>
      </c>
      <c r="N1178" s="78">
        <v>1</v>
      </c>
      <c r="O1178" s="78">
        <v>1</v>
      </c>
      <c r="P1178" s="78">
        <v>1</v>
      </c>
      <c r="Q1178" s="81">
        <v>1</v>
      </c>
      <c r="R1178" s="81">
        <v>1</v>
      </c>
      <c r="S1178" s="81">
        <v>1</v>
      </c>
      <c r="T1178" s="81">
        <v>0</v>
      </c>
      <c r="U1178" s="81">
        <v>0</v>
      </c>
      <c r="V1178" s="81">
        <v>0</v>
      </c>
      <c r="W1178" s="102">
        <v>166699.85999999999</v>
      </c>
      <c r="X1178" s="102">
        <v>0</v>
      </c>
      <c r="Y1178" s="102">
        <v>0</v>
      </c>
      <c r="Z1178" s="102">
        <v>5942.43</v>
      </c>
      <c r="AA1178" s="102">
        <v>0</v>
      </c>
      <c r="AB1178" s="102">
        <v>0</v>
      </c>
      <c r="AC1178" s="102">
        <v>166699.85999999999</v>
      </c>
      <c r="AD1178" s="89">
        <v>44995</v>
      </c>
      <c r="AE1178" s="89">
        <v>46822</v>
      </c>
      <c r="AF1178" s="93">
        <v>166699.85999999999</v>
      </c>
      <c r="AG1178" s="84">
        <v>2.94</v>
      </c>
      <c r="AH1178" s="84">
        <v>5</v>
      </c>
      <c r="AI1178" s="85">
        <v>7.1294999999999997E-2</v>
      </c>
      <c r="AJ1178" s="86">
        <v>2.94</v>
      </c>
      <c r="AK1178" s="86">
        <v>5</v>
      </c>
      <c r="AL1178" s="87">
        <v>7.1294999999999997E-2</v>
      </c>
      <c r="AM1178" s="91" t="s">
        <v>620</v>
      </c>
      <c r="AN1178" s="91" t="s">
        <v>621</v>
      </c>
      <c r="AO1178" s="19">
        <v>0</v>
      </c>
      <c r="AP1178" s="19">
        <v>0</v>
      </c>
      <c r="AQ1178" s="19">
        <v>0</v>
      </c>
      <c r="AR1178" s="19">
        <v>0</v>
      </c>
      <c r="AS1178" s="19">
        <v>0</v>
      </c>
      <c r="AT1178" s="19">
        <v>5665.86</v>
      </c>
      <c r="AU1178" s="19">
        <v>0</v>
      </c>
      <c r="AV1178" s="19">
        <v>0</v>
      </c>
      <c r="AW1178" s="19">
        <v>0</v>
      </c>
      <c r="AX1178" s="19">
        <v>0</v>
      </c>
      <c r="AY1178" s="19">
        <v>0</v>
      </c>
      <c r="AZ1178" s="19">
        <v>5665.86</v>
      </c>
      <c r="BA1178" s="19">
        <v>0</v>
      </c>
      <c r="BB1178" s="19">
        <v>0</v>
      </c>
      <c r="BC1178" s="19">
        <v>0</v>
      </c>
      <c r="BD1178" s="19">
        <v>0</v>
      </c>
      <c r="BE1178" s="19">
        <v>0</v>
      </c>
      <c r="BF1178" s="19">
        <v>5665.86</v>
      </c>
      <c r="BG1178" s="19">
        <v>0</v>
      </c>
      <c r="BH1178" s="19">
        <v>0</v>
      </c>
      <c r="BI1178" s="19">
        <v>0</v>
      </c>
      <c r="BJ1178" s="19">
        <f t="shared" si="54"/>
        <v>5665.86</v>
      </c>
      <c r="BK1178" s="19">
        <f t="shared" si="55"/>
        <v>11331.72</v>
      </c>
      <c r="BL1178" s="19">
        <f t="shared" si="56"/>
        <v>16997.579999999998</v>
      </c>
    </row>
    <row r="1179" spans="1:64" x14ac:dyDescent="0.25">
      <c r="A1179" s="52" t="s">
        <v>2991</v>
      </c>
      <c r="B1179" s="78" t="s">
        <v>1293</v>
      </c>
      <c r="C1179" s="79">
        <v>1</v>
      </c>
      <c r="D1179" s="80" t="s">
        <v>23</v>
      </c>
      <c r="E1179" s="79" t="s">
        <v>434</v>
      </c>
      <c r="F1179" s="79" t="s">
        <v>604</v>
      </c>
      <c r="G1179" s="79" t="s">
        <v>623</v>
      </c>
      <c r="H1179" s="79" t="s">
        <v>624</v>
      </c>
      <c r="I1179" s="79" t="s">
        <v>625</v>
      </c>
      <c r="J1179" s="79" t="s">
        <v>626</v>
      </c>
      <c r="K1179" s="79" t="s">
        <v>446</v>
      </c>
      <c r="L1179" s="79" t="s">
        <v>606</v>
      </c>
      <c r="M1179" s="79" t="s">
        <v>619</v>
      </c>
      <c r="N1179" s="78">
        <v>1</v>
      </c>
      <c r="O1179" s="78">
        <v>1</v>
      </c>
      <c r="P1179" s="78">
        <v>1</v>
      </c>
      <c r="Q1179" s="81">
        <v>1</v>
      </c>
      <c r="R1179" s="81">
        <v>1</v>
      </c>
      <c r="S1179" s="81">
        <v>1</v>
      </c>
      <c r="T1179" s="81">
        <v>0</v>
      </c>
      <c r="U1179" s="81">
        <v>0</v>
      </c>
      <c r="V1179" s="81">
        <v>0</v>
      </c>
      <c r="W1179" s="102">
        <v>96877.440000000002</v>
      </c>
      <c r="X1179" s="102">
        <v>0</v>
      </c>
      <c r="Y1179" s="102">
        <v>0</v>
      </c>
      <c r="Z1179" s="102">
        <v>3453.44</v>
      </c>
      <c r="AA1179" s="102">
        <v>0</v>
      </c>
      <c r="AB1179" s="102">
        <v>0</v>
      </c>
      <c r="AC1179" s="102">
        <v>96877.440000000002</v>
      </c>
      <c r="AD1179" s="89">
        <v>44995</v>
      </c>
      <c r="AE1179" s="89">
        <v>46822</v>
      </c>
      <c r="AF1179" s="93">
        <v>96877.440000000002</v>
      </c>
      <c r="AG1179" s="84">
        <v>2.94</v>
      </c>
      <c r="AH1179" s="84">
        <v>5</v>
      </c>
      <c r="AI1179" s="85">
        <v>7.1294999999999997E-2</v>
      </c>
      <c r="AJ1179" s="86">
        <v>2.94</v>
      </c>
      <c r="AK1179" s="86">
        <v>5</v>
      </c>
      <c r="AL1179" s="87">
        <v>7.1294999999999997E-2</v>
      </c>
      <c r="AM1179" s="91" t="s">
        <v>620</v>
      </c>
      <c r="AN1179" s="91" t="s">
        <v>621</v>
      </c>
      <c r="AO1179" s="19">
        <v>0</v>
      </c>
      <c r="AP1179" s="19">
        <v>0</v>
      </c>
      <c r="AQ1179" s="19">
        <v>0</v>
      </c>
      <c r="AR1179" s="19">
        <v>0</v>
      </c>
      <c r="AS1179" s="19">
        <v>0</v>
      </c>
      <c r="AT1179" s="19">
        <v>3453.44</v>
      </c>
      <c r="AU1179" s="19">
        <v>0</v>
      </c>
      <c r="AV1179" s="19">
        <v>0</v>
      </c>
      <c r="AW1179" s="19">
        <v>0</v>
      </c>
      <c r="AX1179" s="19">
        <v>0</v>
      </c>
      <c r="AY1179" s="19">
        <v>0</v>
      </c>
      <c r="AZ1179" s="19">
        <v>3453.44</v>
      </c>
      <c r="BA1179" s="19">
        <v>0</v>
      </c>
      <c r="BB1179" s="19">
        <v>0</v>
      </c>
      <c r="BC1179" s="19">
        <v>0</v>
      </c>
      <c r="BD1179" s="19">
        <v>0</v>
      </c>
      <c r="BE1179" s="19">
        <v>0</v>
      </c>
      <c r="BF1179" s="19">
        <v>3453.44</v>
      </c>
      <c r="BG1179" s="19">
        <v>0</v>
      </c>
      <c r="BH1179" s="19">
        <v>0</v>
      </c>
      <c r="BI1179" s="19">
        <v>0</v>
      </c>
      <c r="BJ1179" s="19">
        <f t="shared" si="54"/>
        <v>3453.44</v>
      </c>
      <c r="BK1179" s="19">
        <f t="shared" si="55"/>
        <v>6906.88</v>
      </c>
      <c r="BL1179" s="19">
        <f t="shared" si="56"/>
        <v>10360.32</v>
      </c>
    </row>
    <row r="1180" spans="1:64" x14ac:dyDescent="0.25">
      <c r="A1180" s="52" t="s">
        <v>2992</v>
      </c>
      <c r="B1180" s="78" t="s">
        <v>1294</v>
      </c>
      <c r="C1180" s="79">
        <v>1</v>
      </c>
      <c r="D1180" s="80" t="s">
        <v>23</v>
      </c>
      <c r="E1180" s="79" t="s">
        <v>434</v>
      </c>
      <c r="F1180" s="79" t="s">
        <v>604</v>
      </c>
      <c r="G1180" s="79" t="s">
        <v>623</v>
      </c>
      <c r="H1180" s="79" t="s">
        <v>624</v>
      </c>
      <c r="I1180" s="79" t="s">
        <v>625</v>
      </c>
      <c r="J1180" s="79" t="s">
        <v>626</v>
      </c>
      <c r="K1180" s="79" t="s">
        <v>446</v>
      </c>
      <c r="L1180" s="79" t="s">
        <v>606</v>
      </c>
      <c r="M1180" s="79" t="s">
        <v>619</v>
      </c>
      <c r="N1180" s="78">
        <v>1</v>
      </c>
      <c r="O1180" s="78">
        <v>1</v>
      </c>
      <c r="P1180" s="78">
        <v>1</v>
      </c>
      <c r="Q1180" s="81">
        <v>1</v>
      </c>
      <c r="R1180" s="81">
        <v>1</v>
      </c>
      <c r="S1180" s="81">
        <v>1</v>
      </c>
      <c r="T1180" s="81">
        <v>0</v>
      </c>
      <c r="U1180" s="81">
        <v>0</v>
      </c>
      <c r="V1180" s="81">
        <v>0</v>
      </c>
      <c r="W1180" s="102">
        <v>190929.5</v>
      </c>
      <c r="X1180" s="102">
        <v>0</v>
      </c>
      <c r="Y1180" s="102">
        <v>0</v>
      </c>
      <c r="Z1180" s="102">
        <v>6806.16</v>
      </c>
      <c r="AA1180" s="102">
        <v>0</v>
      </c>
      <c r="AB1180" s="102">
        <v>0</v>
      </c>
      <c r="AC1180" s="102">
        <v>190929.5</v>
      </c>
      <c r="AD1180" s="89">
        <v>44995</v>
      </c>
      <c r="AE1180" s="89">
        <v>46822</v>
      </c>
      <c r="AF1180" s="93">
        <v>190929.5</v>
      </c>
      <c r="AG1180" s="84">
        <v>2.94</v>
      </c>
      <c r="AH1180" s="84">
        <v>5</v>
      </c>
      <c r="AI1180" s="85">
        <v>7.1294999999999997E-2</v>
      </c>
      <c r="AJ1180" s="86">
        <v>2.94</v>
      </c>
      <c r="AK1180" s="86">
        <v>5</v>
      </c>
      <c r="AL1180" s="87">
        <v>7.1294999999999997E-2</v>
      </c>
      <c r="AM1180" s="91" t="s">
        <v>620</v>
      </c>
      <c r="AN1180" s="91" t="s">
        <v>621</v>
      </c>
      <c r="AO1180" s="19">
        <v>0</v>
      </c>
      <c r="AP1180" s="19">
        <v>0</v>
      </c>
      <c r="AQ1180" s="19">
        <v>0</v>
      </c>
      <c r="AR1180" s="19">
        <v>0</v>
      </c>
      <c r="AS1180" s="19">
        <v>0</v>
      </c>
      <c r="AT1180" s="19">
        <v>3454.54</v>
      </c>
      <c r="AU1180" s="19">
        <v>0</v>
      </c>
      <c r="AV1180" s="19">
        <v>0</v>
      </c>
      <c r="AW1180" s="19">
        <v>0</v>
      </c>
      <c r="AX1180" s="19">
        <v>0</v>
      </c>
      <c r="AY1180" s="19">
        <v>0</v>
      </c>
      <c r="AZ1180" s="19">
        <v>3454.54</v>
      </c>
      <c r="BA1180" s="19">
        <v>0</v>
      </c>
      <c r="BB1180" s="19">
        <v>0</v>
      </c>
      <c r="BC1180" s="19">
        <v>0</v>
      </c>
      <c r="BD1180" s="19">
        <v>0</v>
      </c>
      <c r="BE1180" s="19">
        <v>0</v>
      </c>
      <c r="BF1180" s="19">
        <v>3454.54</v>
      </c>
      <c r="BG1180" s="19">
        <v>0</v>
      </c>
      <c r="BH1180" s="19">
        <v>0</v>
      </c>
      <c r="BI1180" s="19">
        <v>0</v>
      </c>
      <c r="BJ1180" s="19">
        <f t="shared" si="54"/>
        <v>3454.54</v>
      </c>
      <c r="BK1180" s="19">
        <f t="shared" si="55"/>
        <v>6909.08</v>
      </c>
      <c r="BL1180" s="19">
        <f t="shared" si="56"/>
        <v>10363.619999999999</v>
      </c>
    </row>
    <row r="1181" spans="1:64" x14ac:dyDescent="0.25">
      <c r="A1181" s="52" t="s">
        <v>2993</v>
      </c>
      <c r="B1181" s="78" t="s">
        <v>1295</v>
      </c>
      <c r="C1181" s="79">
        <v>1</v>
      </c>
      <c r="D1181" s="80" t="s">
        <v>23</v>
      </c>
      <c r="E1181" s="79" t="s">
        <v>434</v>
      </c>
      <c r="F1181" s="79" t="s">
        <v>604</v>
      </c>
      <c r="G1181" s="79" t="s">
        <v>623</v>
      </c>
      <c r="H1181" s="79" t="s">
        <v>624</v>
      </c>
      <c r="I1181" s="79" t="s">
        <v>625</v>
      </c>
      <c r="J1181" s="79" t="s">
        <v>626</v>
      </c>
      <c r="K1181" s="79" t="s">
        <v>446</v>
      </c>
      <c r="L1181" s="79" t="s">
        <v>606</v>
      </c>
      <c r="M1181" s="79" t="s">
        <v>619</v>
      </c>
      <c r="N1181" s="78">
        <v>1</v>
      </c>
      <c r="O1181" s="78">
        <v>1</v>
      </c>
      <c r="P1181" s="78">
        <v>1</v>
      </c>
      <c r="Q1181" s="81">
        <v>1</v>
      </c>
      <c r="R1181" s="81">
        <v>1</v>
      </c>
      <c r="S1181" s="81">
        <v>1</v>
      </c>
      <c r="T1181" s="81">
        <v>0</v>
      </c>
      <c r="U1181" s="81">
        <v>0</v>
      </c>
      <c r="V1181" s="81">
        <v>0</v>
      </c>
      <c r="W1181" s="102">
        <v>48390.87</v>
      </c>
      <c r="X1181" s="102">
        <v>0</v>
      </c>
      <c r="Y1181" s="102">
        <v>0</v>
      </c>
      <c r="Z1181" s="102">
        <v>1725.01</v>
      </c>
      <c r="AA1181" s="102">
        <v>0</v>
      </c>
      <c r="AB1181" s="102">
        <v>0</v>
      </c>
      <c r="AC1181" s="102">
        <v>48390.87</v>
      </c>
      <c r="AD1181" s="89">
        <v>44995</v>
      </c>
      <c r="AE1181" s="89">
        <v>46822</v>
      </c>
      <c r="AF1181" s="93">
        <v>48390.87</v>
      </c>
      <c r="AG1181" s="84">
        <v>2.94</v>
      </c>
      <c r="AH1181" s="84">
        <v>5</v>
      </c>
      <c r="AI1181" s="85">
        <v>7.1294999999999997E-2</v>
      </c>
      <c r="AJ1181" s="86">
        <v>2.94</v>
      </c>
      <c r="AK1181" s="86">
        <v>5</v>
      </c>
      <c r="AL1181" s="87">
        <v>7.1294999999999997E-2</v>
      </c>
      <c r="AM1181" s="91" t="s">
        <v>620</v>
      </c>
      <c r="AN1181" s="91" t="s">
        <v>621</v>
      </c>
      <c r="AO1181" s="19">
        <v>0</v>
      </c>
      <c r="AP1181" s="19">
        <v>0</v>
      </c>
      <c r="AQ1181" s="19">
        <v>0</v>
      </c>
      <c r="AR1181" s="19">
        <v>0</v>
      </c>
      <c r="AS1181" s="19">
        <v>0</v>
      </c>
      <c r="AT1181" s="19">
        <v>1727.24</v>
      </c>
      <c r="AU1181" s="19">
        <v>0</v>
      </c>
      <c r="AV1181" s="19">
        <v>0</v>
      </c>
      <c r="AW1181" s="19">
        <v>0</v>
      </c>
      <c r="AX1181" s="19">
        <v>0</v>
      </c>
      <c r="AY1181" s="19">
        <v>0</v>
      </c>
      <c r="AZ1181" s="19">
        <v>1727.24</v>
      </c>
      <c r="BA1181" s="19">
        <v>0</v>
      </c>
      <c r="BB1181" s="19">
        <v>0</v>
      </c>
      <c r="BC1181" s="19">
        <v>0</v>
      </c>
      <c r="BD1181" s="19">
        <v>0</v>
      </c>
      <c r="BE1181" s="19">
        <v>0</v>
      </c>
      <c r="BF1181" s="19">
        <v>1727.24</v>
      </c>
      <c r="BG1181" s="19">
        <v>0</v>
      </c>
      <c r="BH1181" s="19">
        <v>0</v>
      </c>
      <c r="BI1181" s="19">
        <v>0</v>
      </c>
      <c r="BJ1181" s="19">
        <f t="shared" si="54"/>
        <v>1727.24</v>
      </c>
      <c r="BK1181" s="19">
        <f t="shared" si="55"/>
        <v>3454.48</v>
      </c>
      <c r="BL1181" s="19">
        <f t="shared" si="56"/>
        <v>5181.72</v>
      </c>
    </row>
    <row r="1182" spans="1:64" x14ac:dyDescent="0.25">
      <c r="A1182" s="52" t="s">
        <v>2994</v>
      </c>
      <c r="B1182" s="78" t="s">
        <v>1296</v>
      </c>
      <c r="C1182" s="79">
        <v>1</v>
      </c>
      <c r="D1182" s="80" t="s">
        <v>23</v>
      </c>
      <c r="E1182" s="79" t="s">
        <v>434</v>
      </c>
      <c r="F1182" s="79" t="s">
        <v>604</v>
      </c>
      <c r="G1182" s="79" t="s">
        <v>623</v>
      </c>
      <c r="H1182" s="79" t="s">
        <v>624</v>
      </c>
      <c r="I1182" s="79" t="s">
        <v>625</v>
      </c>
      <c r="J1182" s="79" t="s">
        <v>626</v>
      </c>
      <c r="K1182" s="79" t="s">
        <v>446</v>
      </c>
      <c r="L1182" s="79" t="s">
        <v>606</v>
      </c>
      <c r="M1182" s="79" t="s">
        <v>619</v>
      </c>
      <c r="N1182" s="78">
        <v>1</v>
      </c>
      <c r="O1182" s="78">
        <v>1</v>
      </c>
      <c r="P1182" s="78">
        <v>1</v>
      </c>
      <c r="Q1182" s="81">
        <v>1</v>
      </c>
      <c r="R1182" s="81">
        <v>1</v>
      </c>
      <c r="S1182" s="81">
        <v>1</v>
      </c>
      <c r="T1182" s="81">
        <v>0</v>
      </c>
      <c r="U1182" s="81">
        <v>0</v>
      </c>
      <c r="V1182" s="81">
        <v>0</v>
      </c>
      <c r="W1182" s="102">
        <v>58155.19</v>
      </c>
      <c r="X1182" s="102">
        <v>0</v>
      </c>
      <c r="Y1182" s="102">
        <v>0</v>
      </c>
      <c r="Z1182" s="102">
        <v>2073.09</v>
      </c>
      <c r="AA1182" s="102">
        <v>0</v>
      </c>
      <c r="AB1182" s="102">
        <v>0</v>
      </c>
      <c r="AC1182" s="102">
        <v>58155.19</v>
      </c>
      <c r="AD1182" s="89">
        <v>44995</v>
      </c>
      <c r="AE1182" s="89">
        <v>46822</v>
      </c>
      <c r="AF1182" s="93">
        <v>58155.19</v>
      </c>
      <c r="AG1182" s="84">
        <v>2.94</v>
      </c>
      <c r="AH1182" s="84">
        <v>5</v>
      </c>
      <c r="AI1182" s="85">
        <v>7.1294999999999997E-2</v>
      </c>
      <c r="AJ1182" s="86">
        <v>2.94</v>
      </c>
      <c r="AK1182" s="86">
        <v>5</v>
      </c>
      <c r="AL1182" s="87">
        <v>7.1294999999999997E-2</v>
      </c>
      <c r="AM1182" s="91" t="s">
        <v>620</v>
      </c>
      <c r="AN1182" s="91" t="s">
        <v>621</v>
      </c>
      <c r="AO1182" s="19">
        <v>0</v>
      </c>
      <c r="AP1182" s="19">
        <v>0</v>
      </c>
      <c r="AQ1182" s="19">
        <v>0</v>
      </c>
      <c r="AR1182" s="19">
        <v>0</v>
      </c>
      <c r="AS1182" s="19">
        <v>0</v>
      </c>
      <c r="AT1182" s="19">
        <v>3938.19</v>
      </c>
      <c r="AU1182" s="19">
        <v>0</v>
      </c>
      <c r="AV1182" s="19">
        <v>0</v>
      </c>
      <c r="AW1182" s="19">
        <v>0</v>
      </c>
      <c r="AX1182" s="19">
        <v>0</v>
      </c>
      <c r="AY1182" s="19">
        <v>0</v>
      </c>
      <c r="AZ1182" s="19">
        <v>3938.19</v>
      </c>
      <c r="BA1182" s="19">
        <v>0</v>
      </c>
      <c r="BB1182" s="19">
        <v>0</v>
      </c>
      <c r="BC1182" s="19">
        <v>0</v>
      </c>
      <c r="BD1182" s="19">
        <v>0</v>
      </c>
      <c r="BE1182" s="19">
        <v>0</v>
      </c>
      <c r="BF1182" s="19">
        <v>3938.19</v>
      </c>
      <c r="BG1182" s="19">
        <v>0</v>
      </c>
      <c r="BH1182" s="19">
        <v>0</v>
      </c>
      <c r="BI1182" s="19">
        <v>0</v>
      </c>
      <c r="BJ1182" s="19">
        <f t="shared" si="54"/>
        <v>3938.19</v>
      </c>
      <c r="BK1182" s="19">
        <f t="shared" si="55"/>
        <v>7876.38</v>
      </c>
      <c r="BL1182" s="19">
        <f t="shared" si="56"/>
        <v>11814.57</v>
      </c>
    </row>
    <row r="1183" spans="1:64" x14ac:dyDescent="0.25">
      <c r="A1183" s="52" t="s">
        <v>2995</v>
      </c>
      <c r="B1183" s="78" t="s">
        <v>1297</v>
      </c>
      <c r="C1183" s="79">
        <v>1</v>
      </c>
      <c r="D1183" s="80" t="s">
        <v>23</v>
      </c>
      <c r="E1183" s="79" t="s">
        <v>434</v>
      </c>
      <c r="F1183" s="79" t="s">
        <v>604</v>
      </c>
      <c r="G1183" s="79" t="s">
        <v>623</v>
      </c>
      <c r="H1183" s="79" t="s">
        <v>624</v>
      </c>
      <c r="I1183" s="79" t="s">
        <v>625</v>
      </c>
      <c r="J1183" s="79" t="s">
        <v>626</v>
      </c>
      <c r="K1183" s="79" t="s">
        <v>446</v>
      </c>
      <c r="L1183" s="79" t="s">
        <v>606</v>
      </c>
      <c r="M1183" s="79" t="s">
        <v>619</v>
      </c>
      <c r="N1183" s="78">
        <v>1</v>
      </c>
      <c r="O1183" s="78">
        <v>1</v>
      </c>
      <c r="P1183" s="78">
        <v>1</v>
      </c>
      <c r="Q1183" s="81">
        <v>1</v>
      </c>
      <c r="R1183" s="81">
        <v>1</v>
      </c>
      <c r="S1183" s="81">
        <v>1</v>
      </c>
      <c r="T1183" s="81">
        <v>0</v>
      </c>
      <c r="U1183" s="81">
        <v>0</v>
      </c>
      <c r="V1183" s="81">
        <v>0</v>
      </c>
      <c r="W1183" s="102">
        <v>158941.44</v>
      </c>
      <c r="X1183" s="102">
        <v>0</v>
      </c>
      <c r="Y1183" s="102">
        <v>0</v>
      </c>
      <c r="Z1183" s="102">
        <v>5665.86</v>
      </c>
      <c r="AA1183" s="102">
        <v>0</v>
      </c>
      <c r="AB1183" s="102">
        <v>0</v>
      </c>
      <c r="AC1183" s="102">
        <v>158941.44</v>
      </c>
      <c r="AD1183" s="89">
        <v>44995</v>
      </c>
      <c r="AE1183" s="89">
        <v>46822</v>
      </c>
      <c r="AF1183" s="93">
        <v>158941.44</v>
      </c>
      <c r="AG1183" s="84">
        <v>2.94</v>
      </c>
      <c r="AH1183" s="84">
        <v>5</v>
      </c>
      <c r="AI1183" s="85">
        <v>7.1294999999999997E-2</v>
      </c>
      <c r="AJ1183" s="86">
        <v>2.94</v>
      </c>
      <c r="AK1183" s="86">
        <v>5</v>
      </c>
      <c r="AL1183" s="87">
        <v>7.1294999999999997E-2</v>
      </c>
      <c r="AM1183" s="91" t="s">
        <v>620</v>
      </c>
      <c r="AN1183" s="91" t="s">
        <v>621</v>
      </c>
      <c r="AO1183" s="19">
        <v>0</v>
      </c>
      <c r="AP1183" s="19">
        <v>0</v>
      </c>
      <c r="AQ1183" s="19">
        <v>0</v>
      </c>
      <c r="AR1183" s="19">
        <v>0</v>
      </c>
      <c r="AS1183" s="19">
        <v>0</v>
      </c>
      <c r="AT1183" s="19">
        <v>2763.58</v>
      </c>
      <c r="AU1183" s="19">
        <v>0</v>
      </c>
      <c r="AV1183" s="19">
        <v>0</v>
      </c>
      <c r="AW1183" s="19">
        <v>0</v>
      </c>
      <c r="AX1183" s="19">
        <v>0</v>
      </c>
      <c r="AY1183" s="19">
        <v>0</v>
      </c>
      <c r="AZ1183" s="19">
        <v>2763.58</v>
      </c>
      <c r="BA1183" s="19">
        <v>0</v>
      </c>
      <c r="BB1183" s="19">
        <v>0</v>
      </c>
      <c r="BC1183" s="19">
        <v>0</v>
      </c>
      <c r="BD1183" s="19">
        <v>0</v>
      </c>
      <c r="BE1183" s="19">
        <v>0</v>
      </c>
      <c r="BF1183" s="19">
        <v>2763.58</v>
      </c>
      <c r="BG1183" s="19">
        <v>0</v>
      </c>
      <c r="BH1183" s="19">
        <v>0</v>
      </c>
      <c r="BI1183" s="19">
        <v>0</v>
      </c>
      <c r="BJ1183" s="19">
        <f t="shared" si="54"/>
        <v>2763.58</v>
      </c>
      <c r="BK1183" s="19">
        <f t="shared" si="55"/>
        <v>5527.16</v>
      </c>
      <c r="BL1183" s="19">
        <f t="shared" si="56"/>
        <v>8290.74</v>
      </c>
    </row>
    <row r="1184" spans="1:64" x14ac:dyDescent="0.25">
      <c r="A1184" s="52" t="s">
        <v>2996</v>
      </c>
      <c r="B1184" s="78" t="s">
        <v>1298</v>
      </c>
      <c r="C1184" s="79">
        <v>1</v>
      </c>
      <c r="D1184" s="80" t="s">
        <v>23</v>
      </c>
      <c r="E1184" s="79" t="s">
        <v>434</v>
      </c>
      <c r="F1184" s="79" t="s">
        <v>604</v>
      </c>
      <c r="G1184" s="79" t="s">
        <v>623</v>
      </c>
      <c r="H1184" s="79" t="s">
        <v>624</v>
      </c>
      <c r="I1184" s="79" t="s">
        <v>625</v>
      </c>
      <c r="J1184" s="79" t="s">
        <v>626</v>
      </c>
      <c r="K1184" s="79" t="s">
        <v>446</v>
      </c>
      <c r="L1184" s="79" t="s">
        <v>606</v>
      </c>
      <c r="M1184" s="79" t="s">
        <v>619</v>
      </c>
      <c r="N1184" s="78">
        <v>1</v>
      </c>
      <c r="O1184" s="78">
        <v>1</v>
      </c>
      <c r="P1184" s="78">
        <v>1</v>
      </c>
      <c r="Q1184" s="81">
        <v>1</v>
      </c>
      <c r="R1184" s="81">
        <v>1</v>
      </c>
      <c r="S1184" s="81">
        <v>1</v>
      </c>
      <c r="T1184" s="81">
        <v>0</v>
      </c>
      <c r="U1184" s="81">
        <v>0</v>
      </c>
      <c r="V1184" s="81">
        <v>0</v>
      </c>
      <c r="W1184" s="102">
        <v>96877.440000000002</v>
      </c>
      <c r="X1184" s="102">
        <v>0</v>
      </c>
      <c r="Y1184" s="102">
        <v>0</v>
      </c>
      <c r="Z1184" s="102">
        <v>3453.44</v>
      </c>
      <c r="AA1184" s="102">
        <v>0</v>
      </c>
      <c r="AB1184" s="102">
        <v>0</v>
      </c>
      <c r="AC1184" s="102">
        <v>96877.440000000002</v>
      </c>
      <c r="AD1184" s="89">
        <v>44995</v>
      </c>
      <c r="AE1184" s="89">
        <v>46822</v>
      </c>
      <c r="AF1184" s="93">
        <v>96877.440000000002</v>
      </c>
      <c r="AG1184" s="84">
        <v>2.94</v>
      </c>
      <c r="AH1184" s="84">
        <v>5</v>
      </c>
      <c r="AI1184" s="85">
        <v>7.1294999999999997E-2</v>
      </c>
      <c r="AJ1184" s="86">
        <v>2.94</v>
      </c>
      <c r="AK1184" s="86">
        <v>5</v>
      </c>
      <c r="AL1184" s="87">
        <v>7.1294999999999997E-2</v>
      </c>
      <c r="AM1184" s="91" t="s">
        <v>620</v>
      </c>
      <c r="AN1184" s="91" t="s">
        <v>621</v>
      </c>
      <c r="AO1184" s="19">
        <v>0</v>
      </c>
      <c r="AP1184" s="19">
        <v>0</v>
      </c>
      <c r="AQ1184" s="19">
        <v>0</v>
      </c>
      <c r="AR1184" s="19">
        <v>0</v>
      </c>
      <c r="AS1184" s="19">
        <v>0</v>
      </c>
      <c r="AT1184" s="19">
        <v>2000.88</v>
      </c>
      <c r="AU1184" s="19">
        <v>0</v>
      </c>
      <c r="AV1184" s="19">
        <v>0</v>
      </c>
      <c r="AW1184" s="19">
        <v>0</v>
      </c>
      <c r="AX1184" s="19">
        <v>0</v>
      </c>
      <c r="AY1184" s="19">
        <v>0</v>
      </c>
      <c r="AZ1184" s="19">
        <v>2000.88</v>
      </c>
      <c r="BA1184" s="19">
        <v>0</v>
      </c>
      <c r="BB1184" s="19">
        <v>0</v>
      </c>
      <c r="BC1184" s="19">
        <v>0</v>
      </c>
      <c r="BD1184" s="19">
        <v>0</v>
      </c>
      <c r="BE1184" s="19">
        <v>0</v>
      </c>
      <c r="BF1184" s="19">
        <v>2000.88</v>
      </c>
      <c r="BG1184" s="19">
        <v>0</v>
      </c>
      <c r="BH1184" s="19">
        <v>0</v>
      </c>
      <c r="BI1184" s="19">
        <v>0</v>
      </c>
      <c r="BJ1184" s="19">
        <f t="shared" si="54"/>
        <v>2000.88</v>
      </c>
      <c r="BK1184" s="19">
        <f t="shared" si="55"/>
        <v>4001.76</v>
      </c>
      <c r="BL1184" s="19">
        <f t="shared" si="56"/>
        <v>6002.64</v>
      </c>
    </row>
    <row r="1185" spans="1:64" x14ac:dyDescent="0.25">
      <c r="A1185" s="52" t="s">
        <v>2997</v>
      </c>
      <c r="B1185" s="78" t="s">
        <v>1299</v>
      </c>
      <c r="C1185" s="79">
        <v>1</v>
      </c>
      <c r="D1185" s="80" t="s">
        <v>23</v>
      </c>
      <c r="E1185" s="79" t="s">
        <v>434</v>
      </c>
      <c r="F1185" s="79" t="s">
        <v>604</v>
      </c>
      <c r="G1185" s="79" t="s">
        <v>623</v>
      </c>
      <c r="H1185" s="79" t="s">
        <v>624</v>
      </c>
      <c r="I1185" s="79" t="s">
        <v>625</v>
      </c>
      <c r="J1185" s="79" t="s">
        <v>626</v>
      </c>
      <c r="K1185" s="79" t="s">
        <v>446</v>
      </c>
      <c r="L1185" s="79" t="s">
        <v>606</v>
      </c>
      <c r="M1185" s="79" t="s">
        <v>619</v>
      </c>
      <c r="N1185" s="78">
        <v>1</v>
      </c>
      <c r="O1185" s="78">
        <v>1</v>
      </c>
      <c r="P1185" s="78">
        <v>1</v>
      </c>
      <c r="Q1185" s="81">
        <v>1</v>
      </c>
      <c r="R1185" s="81">
        <v>1</v>
      </c>
      <c r="S1185" s="81">
        <v>1</v>
      </c>
      <c r="T1185" s="81">
        <v>0</v>
      </c>
      <c r="U1185" s="81">
        <v>0</v>
      </c>
      <c r="V1185" s="81">
        <v>0</v>
      </c>
      <c r="W1185" s="102">
        <v>96908.43</v>
      </c>
      <c r="X1185" s="102">
        <v>0</v>
      </c>
      <c r="Y1185" s="102">
        <v>0</v>
      </c>
      <c r="Z1185" s="102">
        <v>3454.54</v>
      </c>
      <c r="AA1185" s="102">
        <v>0</v>
      </c>
      <c r="AB1185" s="102">
        <v>0</v>
      </c>
      <c r="AC1185" s="102">
        <v>96908.43</v>
      </c>
      <c r="AD1185" s="89">
        <v>44995</v>
      </c>
      <c r="AE1185" s="89">
        <v>46822</v>
      </c>
      <c r="AF1185" s="93">
        <v>96908.43</v>
      </c>
      <c r="AG1185" s="84">
        <v>2.94</v>
      </c>
      <c r="AH1185" s="84">
        <v>5</v>
      </c>
      <c r="AI1185" s="85">
        <v>7.1294999999999997E-2</v>
      </c>
      <c r="AJ1185" s="86">
        <v>2.94</v>
      </c>
      <c r="AK1185" s="86">
        <v>5</v>
      </c>
      <c r="AL1185" s="87">
        <v>7.1294999999999997E-2</v>
      </c>
      <c r="AM1185" s="91" t="s">
        <v>620</v>
      </c>
      <c r="AN1185" s="91" t="s">
        <v>621</v>
      </c>
      <c r="AO1185" s="19">
        <v>0</v>
      </c>
      <c r="AP1185" s="19">
        <v>0</v>
      </c>
      <c r="AQ1185" s="19">
        <v>0</v>
      </c>
      <c r="AR1185" s="19">
        <v>0</v>
      </c>
      <c r="AS1185" s="19">
        <v>0</v>
      </c>
      <c r="AT1185" s="19">
        <v>1897.45</v>
      </c>
      <c r="AU1185" s="19">
        <v>0</v>
      </c>
      <c r="AV1185" s="19">
        <v>0</v>
      </c>
      <c r="AW1185" s="19">
        <v>0</v>
      </c>
      <c r="AX1185" s="19">
        <v>0</v>
      </c>
      <c r="AY1185" s="19">
        <v>0</v>
      </c>
      <c r="AZ1185" s="19">
        <v>1897.45</v>
      </c>
      <c r="BA1185" s="19">
        <v>0</v>
      </c>
      <c r="BB1185" s="19">
        <v>0</v>
      </c>
      <c r="BC1185" s="19">
        <v>0</v>
      </c>
      <c r="BD1185" s="19">
        <v>0</v>
      </c>
      <c r="BE1185" s="19">
        <v>0</v>
      </c>
      <c r="BF1185" s="19">
        <v>1897.45</v>
      </c>
      <c r="BG1185" s="19">
        <v>0</v>
      </c>
      <c r="BH1185" s="19">
        <v>0</v>
      </c>
      <c r="BI1185" s="19">
        <v>0</v>
      </c>
      <c r="BJ1185" s="19">
        <f t="shared" si="54"/>
        <v>1897.45</v>
      </c>
      <c r="BK1185" s="19">
        <f t="shared" si="55"/>
        <v>3794.9</v>
      </c>
      <c r="BL1185" s="19">
        <f t="shared" si="56"/>
        <v>5692.35</v>
      </c>
    </row>
    <row r="1186" spans="1:64" x14ac:dyDescent="0.25">
      <c r="A1186" s="52" t="s">
        <v>2998</v>
      </c>
      <c r="B1186" s="78" t="s">
        <v>1300</v>
      </c>
      <c r="C1186" s="79">
        <v>1</v>
      </c>
      <c r="D1186" s="80" t="s">
        <v>23</v>
      </c>
      <c r="E1186" s="79" t="s">
        <v>434</v>
      </c>
      <c r="F1186" s="79" t="s">
        <v>604</v>
      </c>
      <c r="G1186" s="79" t="s">
        <v>623</v>
      </c>
      <c r="H1186" s="79" t="s">
        <v>624</v>
      </c>
      <c r="I1186" s="79" t="s">
        <v>625</v>
      </c>
      <c r="J1186" s="79" t="s">
        <v>626</v>
      </c>
      <c r="K1186" s="79" t="s">
        <v>446</v>
      </c>
      <c r="L1186" s="79" t="s">
        <v>606</v>
      </c>
      <c r="M1186" s="79" t="s">
        <v>619</v>
      </c>
      <c r="N1186" s="78">
        <v>1</v>
      </c>
      <c r="O1186" s="78">
        <v>1</v>
      </c>
      <c r="P1186" s="78">
        <v>1</v>
      </c>
      <c r="Q1186" s="81">
        <v>1</v>
      </c>
      <c r="R1186" s="81">
        <v>1</v>
      </c>
      <c r="S1186" s="81">
        <v>1</v>
      </c>
      <c r="T1186" s="81">
        <v>0</v>
      </c>
      <c r="U1186" s="81">
        <v>0</v>
      </c>
      <c r="V1186" s="81">
        <v>0</v>
      </c>
      <c r="W1186" s="102">
        <v>48453.25</v>
      </c>
      <c r="X1186" s="102">
        <v>0</v>
      </c>
      <c r="Y1186" s="102">
        <v>0</v>
      </c>
      <c r="Z1186" s="102">
        <v>1727.24</v>
      </c>
      <c r="AA1186" s="102">
        <v>0</v>
      </c>
      <c r="AB1186" s="102">
        <v>0</v>
      </c>
      <c r="AC1186" s="102">
        <v>48453.25</v>
      </c>
      <c r="AD1186" s="89">
        <v>44995</v>
      </c>
      <c r="AE1186" s="89">
        <v>46822</v>
      </c>
      <c r="AF1186" s="93">
        <v>48453.25</v>
      </c>
      <c r="AG1186" s="84">
        <v>2.94</v>
      </c>
      <c r="AH1186" s="84">
        <v>5</v>
      </c>
      <c r="AI1186" s="85">
        <v>7.1294999999999997E-2</v>
      </c>
      <c r="AJ1186" s="86">
        <v>2.94</v>
      </c>
      <c r="AK1186" s="86">
        <v>5</v>
      </c>
      <c r="AL1186" s="87">
        <v>7.1294999999999997E-2</v>
      </c>
      <c r="AM1186" s="91" t="s">
        <v>620</v>
      </c>
      <c r="AN1186" s="91" t="s">
        <v>621</v>
      </c>
      <c r="AO1186" s="19">
        <v>0</v>
      </c>
      <c r="AP1186" s="19">
        <v>0</v>
      </c>
      <c r="AQ1186" s="19">
        <v>0</v>
      </c>
      <c r="AR1186" s="19">
        <v>0</v>
      </c>
      <c r="AS1186" s="19">
        <v>0</v>
      </c>
      <c r="AT1186" s="19">
        <v>6909.11</v>
      </c>
      <c r="AU1186" s="19">
        <v>0</v>
      </c>
      <c r="AV1186" s="19">
        <v>0</v>
      </c>
      <c r="AW1186" s="19">
        <v>0</v>
      </c>
      <c r="AX1186" s="19">
        <v>0</v>
      </c>
      <c r="AY1186" s="19">
        <v>0</v>
      </c>
      <c r="AZ1186" s="19">
        <v>6909.11</v>
      </c>
      <c r="BA1186" s="19">
        <v>0</v>
      </c>
      <c r="BB1186" s="19">
        <v>0</v>
      </c>
      <c r="BC1186" s="19">
        <v>0</v>
      </c>
      <c r="BD1186" s="19">
        <v>0</v>
      </c>
      <c r="BE1186" s="19">
        <v>0</v>
      </c>
      <c r="BF1186" s="19">
        <v>6909.11</v>
      </c>
      <c r="BG1186" s="19">
        <v>0</v>
      </c>
      <c r="BH1186" s="19">
        <v>0</v>
      </c>
      <c r="BI1186" s="19">
        <v>0</v>
      </c>
      <c r="BJ1186" s="19">
        <f t="shared" si="54"/>
        <v>6909.11</v>
      </c>
      <c r="BK1186" s="19">
        <f t="shared" si="55"/>
        <v>13818.22</v>
      </c>
      <c r="BL1186" s="19">
        <f t="shared" si="56"/>
        <v>20727.329999999998</v>
      </c>
    </row>
    <row r="1187" spans="1:64" x14ac:dyDescent="0.25">
      <c r="A1187" s="52" t="s">
        <v>2999</v>
      </c>
      <c r="B1187" s="78" t="s">
        <v>1301</v>
      </c>
      <c r="C1187" s="79">
        <v>1</v>
      </c>
      <c r="D1187" s="80" t="s">
        <v>23</v>
      </c>
      <c r="E1187" s="79" t="s">
        <v>434</v>
      </c>
      <c r="F1187" s="79" t="s">
        <v>604</v>
      </c>
      <c r="G1187" s="79" t="s">
        <v>623</v>
      </c>
      <c r="H1187" s="79" t="s">
        <v>624</v>
      </c>
      <c r="I1187" s="79" t="s">
        <v>625</v>
      </c>
      <c r="J1187" s="79" t="s">
        <v>626</v>
      </c>
      <c r="K1187" s="79" t="s">
        <v>446</v>
      </c>
      <c r="L1187" s="79" t="s">
        <v>606</v>
      </c>
      <c r="M1187" s="79" t="s">
        <v>619</v>
      </c>
      <c r="N1187" s="78">
        <v>1</v>
      </c>
      <c r="O1187" s="78">
        <v>1</v>
      </c>
      <c r="P1187" s="78">
        <v>1</v>
      </c>
      <c r="Q1187" s="81">
        <v>1</v>
      </c>
      <c r="R1187" s="81">
        <v>1</v>
      </c>
      <c r="S1187" s="81">
        <v>1</v>
      </c>
      <c r="T1187" s="81">
        <v>0</v>
      </c>
      <c r="U1187" s="81">
        <v>0</v>
      </c>
      <c r="V1187" s="81">
        <v>0</v>
      </c>
      <c r="W1187" s="102">
        <v>110476.05</v>
      </c>
      <c r="X1187" s="102">
        <v>0</v>
      </c>
      <c r="Y1187" s="102">
        <v>0</v>
      </c>
      <c r="Z1187" s="102">
        <v>3938.19</v>
      </c>
      <c r="AA1187" s="102">
        <v>0</v>
      </c>
      <c r="AB1187" s="102">
        <v>0</v>
      </c>
      <c r="AC1187" s="102">
        <v>110476.05</v>
      </c>
      <c r="AD1187" s="89">
        <v>44995</v>
      </c>
      <c r="AE1187" s="89">
        <v>46822</v>
      </c>
      <c r="AF1187" s="93">
        <v>110476.05</v>
      </c>
      <c r="AG1187" s="84">
        <v>2.94</v>
      </c>
      <c r="AH1187" s="84">
        <v>5</v>
      </c>
      <c r="AI1187" s="85">
        <v>7.1294999999999997E-2</v>
      </c>
      <c r="AJ1187" s="86">
        <v>2.94</v>
      </c>
      <c r="AK1187" s="86">
        <v>5</v>
      </c>
      <c r="AL1187" s="87">
        <v>7.1294999999999997E-2</v>
      </c>
      <c r="AM1187" s="91" t="s">
        <v>620</v>
      </c>
      <c r="AN1187" s="91" t="s">
        <v>621</v>
      </c>
      <c r="AO1187" s="19">
        <v>0</v>
      </c>
      <c r="AP1187" s="19">
        <v>0</v>
      </c>
      <c r="AQ1187" s="19">
        <v>0</v>
      </c>
      <c r="AR1187" s="19">
        <v>0</v>
      </c>
      <c r="AS1187" s="19">
        <v>0</v>
      </c>
      <c r="AT1187" s="19">
        <v>123306</v>
      </c>
      <c r="AU1187" s="19">
        <v>0</v>
      </c>
      <c r="AV1187" s="19">
        <v>0</v>
      </c>
      <c r="AW1187" s="19">
        <v>0</v>
      </c>
      <c r="AX1187" s="19">
        <v>0</v>
      </c>
      <c r="AY1187" s="19">
        <v>0</v>
      </c>
      <c r="AZ1187" s="19">
        <v>123306</v>
      </c>
      <c r="BA1187" s="19">
        <v>0</v>
      </c>
      <c r="BB1187" s="19">
        <v>0</v>
      </c>
      <c r="BC1187" s="19">
        <v>0</v>
      </c>
      <c r="BD1187" s="19">
        <v>0</v>
      </c>
      <c r="BE1187" s="19">
        <v>0</v>
      </c>
      <c r="BF1187" s="19">
        <v>0</v>
      </c>
      <c r="BG1187" s="19">
        <v>0</v>
      </c>
      <c r="BH1187" s="19">
        <v>0</v>
      </c>
      <c r="BI1187" s="19">
        <v>0</v>
      </c>
      <c r="BJ1187" s="19">
        <f t="shared" si="54"/>
        <v>123306</v>
      </c>
      <c r="BK1187" s="19">
        <f t="shared" si="55"/>
        <v>123306</v>
      </c>
      <c r="BL1187" s="19">
        <f t="shared" si="56"/>
        <v>246612</v>
      </c>
    </row>
    <row r="1188" spans="1:64" x14ac:dyDescent="0.25">
      <c r="A1188" s="52" t="s">
        <v>3000</v>
      </c>
      <c r="B1188" s="78" t="s">
        <v>1302</v>
      </c>
      <c r="C1188" s="79">
        <v>1</v>
      </c>
      <c r="D1188" s="80" t="s">
        <v>23</v>
      </c>
      <c r="E1188" s="79" t="s">
        <v>434</v>
      </c>
      <c r="F1188" s="79" t="s">
        <v>604</v>
      </c>
      <c r="G1188" s="79" t="s">
        <v>623</v>
      </c>
      <c r="H1188" s="79" t="s">
        <v>624</v>
      </c>
      <c r="I1188" s="79" t="s">
        <v>625</v>
      </c>
      <c r="J1188" s="79" t="s">
        <v>626</v>
      </c>
      <c r="K1188" s="79" t="s">
        <v>446</v>
      </c>
      <c r="L1188" s="79" t="s">
        <v>606</v>
      </c>
      <c r="M1188" s="79" t="s">
        <v>619</v>
      </c>
      <c r="N1188" s="78">
        <v>1</v>
      </c>
      <c r="O1188" s="78">
        <v>1</v>
      </c>
      <c r="P1188" s="78">
        <v>1</v>
      </c>
      <c r="Q1188" s="81">
        <v>1</v>
      </c>
      <c r="R1188" s="81">
        <v>1</v>
      </c>
      <c r="S1188" s="81">
        <v>1</v>
      </c>
      <c r="T1188" s="81">
        <v>0</v>
      </c>
      <c r="U1188" s="81">
        <v>0</v>
      </c>
      <c r="V1188" s="81">
        <v>0</v>
      </c>
      <c r="W1188" s="102">
        <v>77525.19</v>
      </c>
      <c r="X1188" s="102">
        <v>0</v>
      </c>
      <c r="Y1188" s="102">
        <v>0</v>
      </c>
      <c r="Z1188" s="102">
        <v>2763.58</v>
      </c>
      <c r="AA1188" s="102">
        <v>0</v>
      </c>
      <c r="AB1188" s="102">
        <v>0</v>
      </c>
      <c r="AC1188" s="102">
        <v>77525.19</v>
      </c>
      <c r="AD1188" s="89">
        <v>44995</v>
      </c>
      <c r="AE1188" s="89">
        <v>46822</v>
      </c>
      <c r="AF1188" s="93">
        <v>77525.19</v>
      </c>
      <c r="AG1188" s="84">
        <v>2.94</v>
      </c>
      <c r="AH1188" s="84">
        <v>5</v>
      </c>
      <c r="AI1188" s="85">
        <v>7.1294999999999997E-2</v>
      </c>
      <c r="AJ1188" s="86">
        <v>2.94</v>
      </c>
      <c r="AK1188" s="86">
        <v>5</v>
      </c>
      <c r="AL1188" s="87">
        <v>7.1294999999999997E-2</v>
      </c>
      <c r="AM1188" s="91" t="s">
        <v>620</v>
      </c>
      <c r="AN1188" s="91" t="s">
        <v>621</v>
      </c>
      <c r="AO1188" s="19">
        <v>145.80000000000001</v>
      </c>
      <c r="AP1188" s="19">
        <v>145.80000000000001</v>
      </c>
      <c r="AQ1188" s="19">
        <v>145.80000000000001</v>
      </c>
      <c r="AR1188" s="19">
        <v>145.80000000000001</v>
      </c>
      <c r="AS1188" s="19">
        <v>145.80000000000001</v>
      </c>
      <c r="AT1188" s="19">
        <v>0</v>
      </c>
      <c r="AU1188" s="19">
        <v>0</v>
      </c>
      <c r="AV1188" s="19">
        <v>0</v>
      </c>
      <c r="AW1188" s="19">
        <v>0</v>
      </c>
      <c r="AX1188" s="19">
        <v>0</v>
      </c>
      <c r="AY1188" s="19">
        <v>0</v>
      </c>
      <c r="AZ1188" s="19">
        <v>0</v>
      </c>
      <c r="BA1188" s="19">
        <v>0</v>
      </c>
      <c r="BB1188" s="19">
        <v>0</v>
      </c>
      <c r="BC1188" s="19">
        <v>0</v>
      </c>
      <c r="BD1188" s="19">
        <v>0</v>
      </c>
      <c r="BE1188" s="19">
        <v>0</v>
      </c>
      <c r="BF1188" s="19">
        <v>0</v>
      </c>
      <c r="BG1188" s="19">
        <v>0</v>
      </c>
      <c r="BH1188" s="19">
        <v>0</v>
      </c>
      <c r="BI1188" s="19">
        <v>0</v>
      </c>
      <c r="BJ1188" s="19">
        <f t="shared" si="54"/>
        <v>729</v>
      </c>
      <c r="BK1188" s="19">
        <f t="shared" si="55"/>
        <v>0</v>
      </c>
      <c r="BL1188" s="19">
        <f t="shared" si="56"/>
        <v>729</v>
      </c>
    </row>
    <row r="1189" spans="1:64" x14ac:dyDescent="0.25">
      <c r="A1189" s="52" t="s">
        <v>3001</v>
      </c>
      <c r="B1189" s="78" t="s">
        <v>1303</v>
      </c>
      <c r="C1189" s="79">
        <v>1</v>
      </c>
      <c r="D1189" s="80" t="s">
        <v>23</v>
      </c>
      <c r="E1189" s="79" t="s">
        <v>434</v>
      </c>
      <c r="F1189" s="79" t="s">
        <v>604</v>
      </c>
      <c r="G1189" s="79" t="s">
        <v>623</v>
      </c>
      <c r="H1189" s="79" t="s">
        <v>624</v>
      </c>
      <c r="I1189" s="79" t="s">
        <v>625</v>
      </c>
      <c r="J1189" s="79" t="s">
        <v>626</v>
      </c>
      <c r="K1189" s="79" t="s">
        <v>446</v>
      </c>
      <c r="L1189" s="79" t="s">
        <v>606</v>
      </c>
      <c r="M1189" s="79" t="s">
        <v>619</v>
      </c>
      <c r="N1189" s="78">
        <v>1</v>
      </c>
      <c r="O1189" s="78">
        <v>1</v>
      </c>
      <c r="P1189" s="78">
        <v>1</v>
      </c>
      <c r="Q1189" s="81">
        <v>1</v>
      </c>
      <c r="R1189" s="81">
        <v>1</v>
      </c>
      <c r="S1189" s="81">
        <v>1</v>
      </c>
      <c r="T1189" s="81">
        <v>0</v>
      </c>
      <c r="U1189" s="81">
        <v>0</v>
      </c>
      <c r="V1189" s="81">
        <v>0</v>
      </c>
      <c r="W1189" s="102">
        <v>56129.65</v>
      </c>
      <c r="X1189" s="102">
        <v>0</v>
      </c>
      <c r="Y1189" s="102">
        <v>0</v>
      </c>
      <c r="Z1189" s="102">
        <v>2000.88</v>
      </c>
      <c r="AA1189" s="102">
        <v>0</v>
      </c>
      <c r="AB1189" s="102">
        <v>0</v>
      </c>
      <c r="AC1189" s="102">
        <v>56129.65</v>
      </c>
      <c r="AD1189" s="89">
        <v>44995</v>
      </c>
      <c r="AE1189" s="89">
        <v>46822</v>
      </c>
      <c r="AF1189" s="93">
        <v>56129.65</v>
      </c>
      <c r="AG1189" s="84">
        <v>2.94</v>
      </c>
      <c r="AH1189" s="84">
        <v>5</v>
      </c>
      <c r="AI1189" s="85">
        <v>7.1294999999999997E-2</v>
      </c>
      <c r="AJ1189" s="86">
        <v>2.94</v>
      </c>
      <c r="AK1189" s="86">
        <v>5</v>
      </c>
      <c r="AL1189" s="87">
        <v>7.1294999999999997E-2</v>
      </c>
      <c r="AM1189" s="91" t="s">
        <v>620</v>
      </c>
      <c r="AN1189" s="91" t="s">
        <v>621</v>
      </c>
      <c r="AO1189" s="19">
        <v>217.76</v>
      </c>
      <c r="AP1189" s="19">
        <v>217.76</v>
      </c>
      <c r="AQ1189" s="19">
        <v>217.76</v>
      </c>
      <c r="AR1189" s="19">
        <v>217.76</v>
      </c>
      <c r="AS1189" s="19">
        <v>217.76</v>
      </c>
      <c r="AT1189" s="19">
        <v>217.76</v>
      </c>
      <c r="AU1189" s="19">
        <v>217.76</v>
      </c>
      <c r="AV1189" s="19">
        <v>217.76</v>
      </c>
      <c r="AW1189" s="19">
        <v>217.76</v>
      </c>
      <c r="AX1189" s="19">
        <v>217.76</v>
      </c>
      <c r="AY1189" s="19">
        <v>217.76</v>
      </c>
      <c r="AZ1189" s="19">
        <v>108.88</v>
      </c>
      <c r="BA1189" s="19">
        <v>108.88</v>
      </c>
      <c r="BB1189" s="19">
        <v>108.88</v>
      </c>
      <c r="BC1189" s="19">
        <v>108.88</v>
      </c>
      <c r="BD1189" s="19">
        <v>108.88</v>
      </c>
      <c r="BE1189" s="19">
        <v>108.88</v>
      </c>
      <c r="BF1189" s="19">
        <v>0</v>
      </c>
      <c r="BG1189" s="19">
        <v>0</v>
      </c>
      <c r="BH1189" s="19">
        <v>0</v>
      </c>
      <c r="BI1189" s="19">
        <v>0</v>
      </c>
      <c r="BJ1189" s="19">
        <f t="shared" si="54"/>
        <v>1959.84</v>
      </c>
      <c r="BK1189" s="19">
        <f t="shared" si="55"/>
        <v>1088.8</v>
      </c>
      <c r="BL1189" s="19">
        <f t="shared" si="56"/>
        <v>3048.64</v>
      </c>
    </row>
    <row r="1190" spans="1:64" x14ac:dyDescent="0.25">
      <c r="A1190" s="52" t="s">
        <v>3002</v>
      </c>
      <c r="B1190" s="78" t="s">
        <v>1304</v>
      </c>
      <c r="C1190" s="79">
        <v>1</v>
      </c>
      <c r="D1190" s="80" t="s">
        <v>23</v>
      </c>
      <c r="E1190" s="79" t="s">
        <v>434</v>
      </c>
      <c r="F1190" s="79" t="s">
        <v>604</v>
      </c>
      <c r="G1190" s="79" t="s">
        <v>623</v>
      </c>
      <c r="H1190" s="79" t="s">
        <v>624</v>
      </c>
      <c r="I1190" s="79" t="s">
        <v>625</v>
      </c>
      <c r="J1190" s="79" t="s">
        <v>626</v>
      </c>
      <c r="K1190" s="79" t="s">
        <v>446</v>
      </c>
      <c r="L1190" s="79" t="s">
        <v>606</v>
      </c>
      <c r="M1190" s="79" t="s">
        <v>619</v>
      </c>
      <c r="N1190" s="78">
        <v>1</v>
      </c>
      <c r="O1190" s="78">
        <v>1</v>
      </c>
      <c r="P1190" s="78">
        <v>1</v>
      </c>
      <c r="Q1190" s="81">
        <v>1</v>
      </c>
      <c r="R1190" s="81">
        <v>1</v>
      </c>
      <c r="S1190" s="81">
        <v>1</v>
      </c>
      <c r="T1190" s="81">
        <v>0</v>
      </c>
      <c r="U1190" s="81">
        <v>0</v>
      </c>
      <c r="V1190" s="81">
        <v>0</v>
      </c>
      <c r="W1190" s="102">
        <v>53228.18</v>
      </c>
      <c r="X1190" s="102">
        <v>0</v>
      </c>
      <c r="Y1190" s="102">
        <v>0</v>
      </c>
      <c r="Z1190" s="102">
        <v>1897.45</v>
      </c>
      <c r="AA1190" s="102">
        <v>0</v>
      </c>
      <c r="AB1190" s="102">
        <v>0</v>
      </c>
      <c r="AC1190" s="102">
        <v>53228.18</v>
      </c>
      <c r="AD1190" s="89">
        <v>44995</v>
      </c>
      <c r="AE1190" s="89">
        <v>46822</v>
      </c>
      <c r="AF1190" s="93">
        <v>53228.18</v>
      </c>
      <c r="AG1190" s="84">
        <v>2.94</v>
      </c>
      <c r="AH1190" s="84">
        <v>5</v>
      </c>
      <c r="AI1190" s="85">
        <v>7.1294999999999997E-2</v>
      </c>
      <c r="AJ1190" s="86">
        <v>2.94</v>
      </c>
      <c r="AK1190" s="86">
        <v>5</v>
      </c>
      <c r="AL1190" s="87">
        <v>7.1294999999999997E-2</v>
      </c>
      <c r="AM1190" s="91" t="s">
        <v>620</v>
      </c>
      <c r="AN1190" s="91" t="s">
        <v>621</v>
      </c>
      <c r="AO1190" s="19">
        <v>98.82</v>
      </c>
      <c r="AP1190" s="19">
        <v>98.82</v>
      </c>
      <c r="AQ1190" s="19">
        <v>98.82</v>
      </c>
      <c r="AR1190" s="19">
        <v>98.82</v>
      </c>
      <c r="AS1190" s="19">
        <v>98.82</v>
      </c>
      <c r="AT1190" s="19">
        <v>98.82</v>
      </c>
      <c r="AU1190" s="19">
        <v>98.82</v>
      </c>
      <c r="AV1190" s="19">
        <v>98.82</v>
      </c>
      <c r="AW1190" s="19">
        <v>98.82</v>
      </c>
      <c r="AX1190" s="19">
        <v>98.82</v>
      </c>
      <c r="AY1190" s="19">
        <v>98.82</v>
      </c>
      <c r="AZ1190" s="19">
        <v>98.82</v>
      </c>
      <c r="BA1190" s="19">
        <v>98.82</v>
      </c>
      <c r="BB1190" s="19">
        <v>98.82</v>
      </c>
      <c r="BC1190" s="19">
        <v>98.82</v>
      </c>
      <c r="BD1190" s="19">
        <v>98.82</v>
      </c>
      <c r="BE1190" s="19">
        <v>98.82</v>
      </c>
      <c r="BF1190" s="19">
        <v>98.82</v>
      </c>
      <c r="BG1190" s="19">
        <v>98.82</v>
      </c>
      <c r="BH1190" s="19">
        <v>98.82</v>
      </c>
      <c r="BI1190" s="19">
        <v>98.82</v>
      </c>
      <c r="BJ1190" s="19">
        <f t="shared" si="54"/>
        <v>889.37999999999988</v>
      </c>
      <c r="BK1190" s="19">
        <f t="shared" si="55"/>
        <v>1185.8399999999997</v>
      </c>
      <c r="BL1190" s="19">
        <f t="shared" si="56"/>
        <v>2075.2199999999993</v>
      </c>
    </row>
    <row r="1191" spans="1:64" x14ac:dyDescent="0.25">
      <c r="A1191" s="52" t="s">
        <v>3003</v>
      </c>
      <c r="B1191" s="78" t="s">
        <v>1305</v>
      </c>
      <c r="C1191" s="79">
        <v>1</v>
      </c>
      <c r="D1191" s="80" t="s">
        <v>23</v>
      </c>
      <c r="E1191" s="79" t="s">
        <v>434</v>
      </c>
      <c r="F1191" s="79" t="s">
        <v>604</v>
      </c>
      <c r="G1191" s="79" t="s">
        <v>623</v>
      </c>
      <c r="H1191" s="79" t="s">
        <v>624</v>
      </c>
      <c r="I1191" s="79" t="s">
        <v>625</v>
      </c>
      <c r="J1191" s="79" t="s">
        <v>626</v>
      </c>
      <c r="K1191" s="79" t="s">
        <v>446</v>
      </c>
      <c r="L1191" s="79" t="s">
        <v>606</v>
      </c>
      <c r="M1191" s="79" t="s">
        <v>619</v>
      </c>
      <c r="N1191" s="78">
        <v>1</v>
      </c>
      <c r="O1191" s="78">
        <v>1</v>
      </c>
      <c r="P1191" s="78">
        <v>1</v>
      </c>
      <c r="Q1191" s="81">
        <v>1</v>
      </c>
      <c r="R1191" s="81">
        <v>1</v>
      </c>
      <c r="S1191" s="81">
        <v>1</v>
      </c>
      <c r="T1191" s="81">
        <v>0</v>
      </c>
      <c r="U1191" s="81">
        <v>0</v>
      </c>
      <c r="V1191" s="81">
        <v>0</v>
      </c>
      <c r="W1191" s="102">
        <v>193817.60000000001</v>
      </c>
      <c r="X1191" s="102">
        <v>0</v>
      </c>
      <c r="Y1191" s="102">
        <v>0</v>
      </c>
      <c r="Z1191" s="102">
        <v>6909.11</v>
      </c>
      <c r="AA1191" s="102">
        <v>0</v>
      </c>
      <c r="AB1191" s="102">
        <v>0</v>
      </c>
      <c r="AC1191" s="102">
        <v>193817.60000000001</v>
      </c>
      <c r="AD1191" s="89">
        <v>44995</v>
      </c>
      <c r="AE1191" s="89">
        <v>46822</v>
      </c>
      <c r="AF1191" s="93">
        <v>193817.60000000001</v>
      </c>
      <c r="AG1191" s="84">
        <v>2.94</v>
      </c>
      <c r="AH1191" s="84">
        <v>5</v>
      </c>
      <c r="AI1191" s="85">
        <v>7.1294999999999997E-2</v>
      </c>
      <c r="AJ1191" s="86">
        <v>2.94</v>
      </c>
      <c r="AK1191" s="86">
        <v>5</v>
      </c>
      <c r="AL1191" s="87">
        <v>7.1294999999999997E-2</v>
      </c>
      <c r="AM1191" s="91" t="s">
        <v>620</v>
      </c>
      <c r="AN1191" s="91" t="s">
        <v>621</v>
      </c>
      <c r="AO1191" s="19">
        <v>332.85</v>
      </c>
      <c r="AP1191" s="19">
        <v>332.85</v>
      </c>
      <c r="AQ1191" s="19">
        <v>332.85</v>
      </c>
      <c r="AR1191" s="19">
        <v>332.85</v>
      </c>
      <c r="AS1191" s="19">
        <v>332.85</v>
      </c>
      <c r="AT1191" s="19">
        <v>332.85</v>
      </c>
      <c r="AU1191" s="19">
        <v>332.85</v>
      </c>
      <c r="AV1191" s="19">
        <v>332.85</v>
      </c>
      <c r="AW1191" s="19">
        <v>332.85</v>
      </c>
      <c r="AX1191" s="19">
        <v>332.85</v>
      </c>
      <c r="AY1191" s="19">
        <v>332.85</v>
      </c>
      <c r="AZ1191" s="19">
        <v>332.85</v>
      </c>
      <c r="BA1191" s="19">
        <v>332.85</v>
      </c>
      <c r="BB1191" s="19">
        <v>332.85</v>
      </c>
      <c r="BC1191" s="19">
        <v>332.85</v>
      </c>
      <c r="BD1191" s="19">
        <v>332.85</v>
      </c>
      <c r="BE1191" s="19">
        <v>332.85</v>
      </c>
      <c r="BF1191" s="19">
        <v>332.85</v>
      </c>
      <c r="BG1191" s="19">
        <v>332.85</v>
      </c>
      <c r="BH1191" s="19">
        <v>332.85</v>
      </c>
      <c r="BI1191" s="19">
        <v>332.85</v>
      </c>
      <c r="BJ1191" s="19">
        <f t="shared" si="54"/>
        <v>2995.6499999999996</v>
      </c>
      <c r="BK1191" s="19">
        <f t="shared" si="55"/>
        <v>3994.1999999999994</v>
      </c>
      <c r="BL1191" s="19">
        <f t="shared" si="56"/>
        <v>6989.8499999999985</v>
      </c>
    </row>
    <row r="1192" spans="1:64" x14ac:dyDescent="0.25">
      <c r="A1192" s="52" t="s">
        <v>3004</v>
      </c>
      <c r="B1192" s="78" t="s">
        <v>1306</v>
      </c>
      <c r="C1192" s="79">
        <v>1</v>
      </c>
      <c r="D1192" s="80" t="s">
        <v>23</v>
      </c>
      <c r="E1192" s="79" t="s">
        <v>434</v>
      </c>
      <c r="F1192" s="79" t="s">
        <v>604</v>
      </c>
      <c r="G1192" s="79" t="s">
        <v>871</v>
      </c>
      <c r="H1192" s="79" t="s">
        <v>617</v>
      </c>
      <c r="I1192" s="79" t="s">
        <v>609</v>
      </c>
      <c r="J1192" s="79" t="s">
        <v>618</v>
      </c>
      <c r="K1192" s="79" t="s">
        <v>871</v>
      </c>
      <c r="L1192" s="79" t="s">
        <v>606</v>
      </c>
      <c r="M1192" s="79" t="s">
        <v>619</v>
      </c>
      <c r="N1192" s="78">
        <v>1</v>
      </c>
      <c r="O1192" s="78">
        <v>1</v>
      </c>
      <c r="P1192" s="78">
        <v>1</v>
      </c>
      <c r="Q1192" s="81">
        <v>0</v>
      </c>
      <c r="R1192" s="81">
        <v>1</v>
      </c>
      <c r="S1192" s="81">
        <v>1</v>
      </c>
      <c r="T1192" s="81">
        <v>1</v>
      </c>
      <c r="U1192" s="81">
        <v>0</v>
      </c>
      <c r="V1192" s="81">
        <v>0</v>
      </c>
      <c r="W1192" s="102">
        <v>4000000</v>
      </c>
      <c r="X1192" s="102">
        <v>0</v>
      </c>
      <c r="Y1192" s="102">
        <v>0</v>
      </c>
      <c r="Z1192" s="102">
        <v>123306</v>
      </c>
      <c r="AA1192" s="102">
        <v>0</v>
      </c>
      <c r="AB1192" s="102">
        <v>0</v>
      </c>
      <c r="AC1192" s="102">
        <v>4000000</v>
      </c>
      <c r="AD1192" s="89">
        <v>44987</v>
      </c>
      <c r="AE1192" s="89">
        <v>46083</v>
      </c>
      <c r="AF1192" s="93">
        <v>4000000</v>
      </c>
      <c r="AG1192" s="84">
        <v>0.92</v>
      </c>
      <c r="AH1192" s="84">
        <v>3</v>
      </c>
      <c r="AI1192" s="85">
        <v>6.1652999999999999E-2</v>
      </c>
      <c r="AJ1192" s="86">
        <v>0.92</v>
      </c>
      <c r="AK1192" s="86">
        <v>3</v>
      </c>
      <c r="AL1192" s="87">
        <v>6.1652999999999999E-2</v>
      </c>
      <c r="AM1192" s="91" t="s">
        <v>620</v>
      </c>
      <c r="AN1192" s="91" t="s">
        <v>621</v>
      </c>
      <c r="AO1192" s="19">
        <v>942.46</v>
      </c>
      <c r="AP1192" s="19">
        <v>942.46</v>
      </c>
      <c r="AQ1192" s="19">
        <v>942.46</v>
      </c>
      <c r="AR1192" s="19">
        <v>942.46</v>
      </c>
      <c r="AS1192" s="19">
        <v>942.46</v>
      </c>
      <c r="AT1192" s="19">
        <v>942.46</v>
      </c>
      <c r="AU1192" s="19">
        <v>942.46</v>
      </c>
      <c r="AV1192" s="19">
        <v>942.46</v>
      </c>
      <c r="AW1192" s="19">
        <v>942.46</v>
      </c>
      <c r="AX1192" s="19">
        <v>942.46</v>
      </c>
      <c r="AY1192" s="19">
        <v>942.46</v>
      </c>
      <c r="AZ1192" s="19">
        <v>942.46</v>
      </c>
      <c r="BA1192" s="19">
        <v>942.46</v>
      </c>
      <c r="BB1192" s="19">
        <v>942.46</v>
      </c>
      <c r="BC1192" s="19">
        <v>942.46</v>
      </c>
      <c r="BD1192" s="19">
        <v>942.46</v>
      </c>
      <c r="BE1192" s="19">
        <v>942.46</v>
      </c>
      <c r="BF1192" s="19">
        <v>942.46</v>
      </c>
      <c r="BG1192" s="19">
        <v>942.46</v>
      </c>
      <c r="BH1192" s="19">
        <v>942.46</v>
      </c>
      <c r="BI1192" s="19">
        <v>942.46</v>
      </c>
      <c r="BJ1192" s="19">
        <f t="shared" si="54"/>
        <v>8482.14</v>
      </c>
      <c r="BK1192" s="19">
        <f t="shared" si="55"/>
        <v>11309.519999999997</v>
      </c>
      <c r="BL1192" s="19">
        <f t="shared" si="56"/>
        <v>19791.659999999996</v>
      </c>
    </row>
    <row r="1193" spans="1:64" x14ac:dyDescent="0.25">
      <c r="A1193" s="52" t="s">
        <v>3005</v>
      </c>
      <c r="B1193" s="78" t="s">
        <v>1307</v>
      </c>
      <c r="C1193" s="79">
        <v>2</v>
      </c>
      <c r="D1193" s="80" t="s">
        <v>23</v>
      </c>
      <c r="E1193" s="79" t="s">
        <v>434</v>
      </c>
      <c r="F1193" s="79" t="s">
        <v>604</v>
      </c>
      <c r="G1193" s="79" t="s">
        <v>816</v>
      </c>
      <c r="H1193" s="79" t="s">
        <v>624</v>
      </c>
      <c r="I1193" s="79" t="s">
        <v>817</v>
      </c>
      <c r="J1193" s="79" t="s">
        <v>626</v>
      </c>
      <c r="K1193" s="79" t="s">
        <v>447</v>
      </c>
      <c r="L1193" s="79" t="s">
        <v>606</v>
      </c>
      <c r="M1193" s="79" t="s">
        <v>619</v>
      </c>
      <c r="N1193" s="78">
        <v>1</v>
      </c>
      <c r="O1193" s="78">
        <v>1</v>
      </c>
      <c r="P1193" s="78">
        <v>1</v>
      </c>
      <c r="Q1193" s="81">
        <v>1</v>
      </c>
      <c r="R1193" s="81">
        <v>1</v>
      </c>
      <c r="S1193" s="81">
        <v>1</v>
      </c>
      <c r="T1193" s="81">
        <v>0</v>
      </c>
      <c r="U1193" s="81">
        <v>0</v>
      </c>
      <c r="V1193" s="81">
        <v>0</v>
      </c>
      <c r="W1193" s="102">
        <v>45800.22</v>
      </c>
      <c r="X1193" s="102">
        <v>0</v>
      </c>
      <c r="Y1193" s="102">
        <v>0</v>
      </c>
      <c r="Z1193" s="102">
        <v>145.80000000000001</v>
      </c>
      <c r="AA1193" s="102">
        <v>0</v>
      </c>
      <c r="AB1193" s="102">
        <v>0</v>
      </c>
      <c r="AC1193" s="102">
        <v>45800.22</v>
      </c>
      <c r="AD1193" s="89">
        <v>45162</v>
      </c>
      <c r="AE1193" s="89">
        <v>45893</v>
      </c>
      <c r="AF1193" s="93">
        <v>91600.45</v>
      </c>
      <c r="AG1193" s="84">
        <v>0.4</v>
      </c>
      <c r="AH1193" s="84">
        <v>2</v>
      </c>
      <c r="AI1193" s="85">
        <v>3.8199999999999998E-2</v>
      </c>
      <c r="AJ1193" s="86">
        <v>0.4</v>
      </c>
      <c r="AK1193" s="86">
        <v>2</v>
      </c>
      <c r="AL1193" s="87">
        <v>3.8199999999999998E-2</v>
      </c>
      <c r="AM1193" s="91" t="s">
        <v>620</v>
      </c>
      <c r="AN1193" s="91" t="s">
        <v>621</v>
      </c>
      <c r="AO1193" s="19">
        <v>523.96</v>
      </c>
      <c r="AP1193" s="19">
        <v>523.96</v>
      </c>
      <c r="AQ1193" s="19">
        <v>523.96</v>
      </c>
      <c r="AR1193" s="19">
        <v>523.96</v>
      </c>
      <c r="AS1193" s="19">
        <v>523.96</v>
      </c>
      <c r="AT1193" s="19">
        <v>523.96</v>
      </c>
      <c r="AU1193" s="19">
        <v>523.96</v>
      </c>
      <c r="AV1193" s="19">
        <v>523.96</v>
      </c>
      <c r="AW1193" s="19">
        <v>523.96</v>
      </c>
      <c r="AX1193" s="19">
        <v>523.96</v>
      </c>
      <c r="AY1193" s="19">
        <v>523.96</v>
      </c>
      <c r="AZ1193" s="19">
        <v>523.96</v>
      </c>
      <c r="BA1193" s="19">
        <v>523.96</v>
      </c>
      <c r="BB1193" s="19">
        <v>523.96</v>
      </c>
      <c r="BC1193" s="19">
        <v>523.96</v>
      </c>
      <c r="BD1193" s="19">
        <v>523.96</v>
      </c>
      <c r="BE1193" s="19">
        <v>523.96</v>
      </c>
      <c r="BF1193" s="19">
        <v>523.96</v>
      </c>
      <c r="BG1193" s="19">
        <v>523.96</v>
      </c>
      <c r="BH1193" s="19">
        <v>523.96</v>
      </c>
      <c r="BI1193" s="19">
        <v>523.96</v>
      </c>
      <c r="BJ1193" s="19">
        <f t="shared" si="54"/>
        <v>4715.6400000000003</v>
      </c>
      <c r="BK1193" s="19">
        <f t="shared" si="55"/>
        <v>6287.52</v>
      </c>
      <c r="BL1193" s="19">
        <f t="shared" si="56"/>
        <v>11003.16</v>
      </c>
    </row>
    <row r="1194" spans="1:64" x14ac:dyDescent="0.25">
      <c r="A1194" s="52" t="s">
        <v>3006</v>
      </c>
      <c r="B1194" s="78" t="s">
        <v>1307</v>
      </c>
      <c r="C1194" s="79">
        <v>3</v>
      </c>
      <c r="D1194" s="80" t="s">
        <v>23</v>
      </c>
      <c r="E1194" s="79" t="s">
        <v>434</v>
      </c>
      <c r="F1194" s="79" t="s">
        <v>604</v>
      </c>
      <c r="G1194" s="79" t="s">
        <v>816</v>
      </c>
      <c r="H1194" s="79" t="s">
        <v>624</v>
      </c>
      <c r="I1194" s="79" t="s">
        <v>817</v>
      </c>
      <c r="J1194" s="79" t="s">
        <v>626</v>
      </c>
      <c r="K1194" s="79" t="s">
        <v>447</v>
      </c>
      <c r="L1194" s="79" t="s">
        <v>606</v>
      </c>
      <c r="M1194" s="79" t="s">
        <v>619</v>
      </c>
      <c r="N1194" s="78">
        <v>1</v>
      </c>
      <c r="O1194" s="78">
        <v>1</v>
      </c>
      <c r="P1194" s="78">
        <v>1</v>
      </c>
      <c r="Q1194" s="81">
        <v>1</v>
      </c>
      <c r="R1194" s="81">
        <v>1</v>
      </c>
      <c r="S1194" s="81">
        <v>1</v>
      </c>
      <c r="T1194" s="81">
        <v>0</v>
      </c>
      <c r="U1194" s="81">
        <v>0</v>
      </c>
      <c r="V1194" s="81">
        <v>0</v>
      </c>
      <c r="W1194" s="102">
        <v>60770</v>
      </c>
      <c r="X1194" s="102">
        <v>0</v>
      </c>
      <c r="Y1194" s="102">
        <v>0</v>
      </c>
      <c r="Z1194" s="102">
        <v>217.76</v>
      </c>
      <c r="AA1194" s="102">
        <v>0</v>
      </c>
      <c r="AB1194" s="102">
        <v>0</v>
      </c>
      <c r="AC1194" s="102">
        <v>60770</v>
      </c>
      <c r="AD1194" s="89">
        <v>45162</v>
      </c>
      <c r="AE1194" s="89">
        <v>46258</v>
      </c>
      <c r="AF1194" s="93">
        <v>60770</v>
      </c>
      <c r="AG1194" s="84">
        <v>1.4</v>
      </c>
      <c r="AH1194" s="84">
        <v>3</v>
      </c>
      <c r="AI1194" s="85">
        <v>4.2999999999999997E-2</v>
      </c>
      <c r="AJ1194" s="86">
        <v>1.4</v>
      </c>
      <c r="AK1194" s="86">
        <v>3</v>
      </c>
      <c r="AL1194" s="87">
        <v>4.2999999999999997E-2</v>
      </c>
      <c r="AM1194" s="91" t="s">
        <v>620</v>
      </c>
      <c r="AN1194" s="91" t="s">
        <v>621</v>
      </c>
      <c r="AO1194" s="19">
        <v>287.62</v>
      </c>
      <c r="AP1194" s="19">
        <v>287.62</v>
      </c>
      <c r="AQ1194" s="19">
        <v>287.62</v>
      </c>
      <c r="AR1194" s="19">
        <v>287.62</v>
      </c>
      <c r="AS1194" s="19">
        <v>287.62</v>
      </c>
      <c r="AT1194" s="19">
        <v>287.62</v>
      </c>
      <c r="AU1194" s="19">
        <v>287.62</v>
      </c>
      <c r="AV1194" s="19">
        <v>287.62</v>
      </c>
      <c r="AW1194" s="19">
        <v>287.62</v>
      </c>
      <c r="AX1194" s="19">
        <v>287.62</v>
      </c>
      <c r="AY1194" s="19">
        <v>287.62</v>
      </c>
      <c r="AZ1194" s="19">
        <v>287.62</v>
      </c>
      <c r="BA1194" s="19">
        <v>287.62</v>
      </c>
      <c r="BB1194" s="19">
        <v>287.62</v>
      </c>
      <c r="BC1194" s="19">
        <v>287.62</v>
      </c>
      <c r="BD1194" s="19">
        <v>287.62</v>
      </c>
      <c r="BE1194" s="19">
        <v>287.62</v>
      </c>
      <c r="BF1194" s="19">
        <v>287.62</v>
      </c>
      <c r="BG1194" s="19">
        <v>287.62</v>
      </c>
      <c r="BH1194" s="19">
        <v>287.62</v>
      </c>
      <c r="BI1194" s="19">
        <v>287.62</v>
      </c>
      <c r="BJ1194" s="19">
        <f t="shared" si="54"/>
        <v>2588.5799999999995</v>
      </c>
      <c r="BK1194" s="19">
        <f t="shared" si="55"/>
        <v>3451.4399999999991</v>
      </c>
      <c r="BL1194" s="19">
        <f t="shared" si="56"/>
        <v>6040.0199999999986</v>
      </c>
    </row>
    <row r="1195" spans="1:64" x14ac:dyDescent="0.25">
      <c r="A1195" s="52" t="s">
        <v>3007</v>
      </c>
      <c r="B1195" s="78" t="s">
        <v>1307</v>
      </c>
      <c r="C1195" s="79">
        <v>4</v>
      </c>
      <c r="D1195" s="80" t="s">
        <v>23</v>
      </c>
      <c r="E1195" s="79" t="s">
        <v>434</v>
      </c>
      <c r="F1195" s="79" t="s">
        <v>604</v>
      </c>
      <c r="G1195" s="79" t="s">
        <v>816</v>
      </c>
      <c r="H1195" s="79" t="s">
        <v>624</v>
      </c>
      <c r="I1195" s="79" t="s">
        <v>817</v>
      </c>
      <c r="J1195" s="79" t="s">
        <v>626</v>
      </c>
      <c r="K1195" s="79" t="s">
        <v>447</v>
      </c>
      <c r="L1195" s="79" t="s">
        <v>606</v>
      </c>
      <c r="M1195" s="79" t="s">
        <v>619</v>
      </c>
      <c r="N1195" s="78">
        <v>1</v>
      </c>
      <c r="O1195" s="78">
        <v>1</v>
      </c>
      <c r="P1195" s="78">
        <v>1</v>
      </c>
      <c r="Q1195" s="81">
        <v>1</v>
      </c>
      <c r="R1195" s="81">
        <v>1</v>
      </c>
      <c r="S1195" s="81">
        <v>1</v>
      </c>
      <c r="T1195" s="81">
        <v>0</v>
      </c>
      <c r="U1195" s="81">
        <v>0</v>
      </c>
      <c r="V1195" s="81">
        <v>0</v>
      </c>
      <c r="W1195" s="102">
        <v>22125</v>
      </c>
      <c r="X1195" s="102">
        <v>0</v>
      </c>
      <c r="Y1195" s="102">
        <v>0</v>
      </c>
      <c r="Z1195" s="102">
        <v>98.82</v>
      </c>
      <c r="AA1195" s="102">
        <v>0</v>
      </c>
      <c r="AB1195" s="102">
        <v>0</v>
      </c>
      <c r="AC1195" s="102">
        <v>22125</v>
      </c>
      <c r="AD1195" s="89">
        <v>45162</v>
      </c>
      <c r="AE1195" s="89">
        <v>47354</v>
      </c>
      <c r="AF1195" s="93">
        <v>22125</v>
      </c>
      <c r="AG1195" s="84">
        <v>4.4000000000000004</v>
      </c>
      <c r="AH1195" s="84">
        <v>6</v>
      </c>
      <c r="AI1195" s="85">
        <v>5.3600000000000002E-2</v>
      </c>
      <c r="AJ1195" s="86">
        <v>4.4000000000000004</v>
      </c>
      <c r="AK1195" s="86">
        <v>6</v>
      </c>
      <c r="AL1195" s="87">
        <v>5.3600000000000002E-2</v>
      </c>
      <c r="AM1195" s="91" t="s">
        <v>620</v>
      </c>
      <c r="AN1195" s="91" t="s">
        <v>621</v>
      </c>
      <c r="AO1195" s="19">
        <v>0</v>
      </c>
      <c r="AP1195" s="19">
        <v>0</v>
      </c>
      <c r="AQ1195" s="19">
        <v>0</v>
      </c>
      <c r="AR1195" s="19">
        <v>0</v>
      </c>
      <c r="AS1195" s="19">
        <v>0</v>
      </c>
      <c r="AT1195" s="19">
        <v>153741.23000000001</v>
      </c>
      <c r="AU1195" s="19">
        <v>0</v>
      </c>
      <c r="AV1195" s="19">
        <v>0</v>
      </c>
      <c r="AW1195" s="19">
        <v>0</v>
      </c>
      <c r="AX1195" s="19">
        <v>0</v>
      </c>
      <c r="AY1195" s="19">
        <v>0</v>
      </c>
      <c r="AZ1195" s="19">
        <v>153741.23000000001</v>
      </c>
      <c r="BA1195" s="19">
        <v>0</v>
      </c>
      <c r="BB1195" s="19">
        <v>0</v>
      </c>
      <c r="BC1195" s="19">
        <v>0</v>
      </c>
      <c r="BD1195" s="19">
        <v>0</v>
      </c>
      <c r="BE1195" s="19">
        <v>0</v>
      </c>
      <c r="BF1195" s="19">
        <v>0</v>
      </c>
      <c r="BG1195" s="19">
        <v>0</v>
      </c>
      <c r="BH1195" s="19">
        <v>0</v>
      </c>
      <c r="BI1195" s="19">
        <v>0</v>
      </c>
      <c r="BJ1195" s="19">
        <f t="shared" si="54"/>
        <v>153741.23000000001</v>
      </c>
      <c r="BK1195" s="19">
        <f t="shared" si="55"/>
        <v>153741.23000000001</v>
      </c>
      <c r="BL1195" s="19">
        <f t="shared" si="56"/>
        <v>307482.46000000002</v>
      </c>
    </row>
    <row r="1196" spans="1:64" x14ac:dyDescent="0.25">
      <c r="A1196" s="52" t="s">
        <v>3008</v>
      </c>
      <c r="B1196" s="78" t="s">
        <v>1307</v>
      </c>
      <c r="C1196" s="79">
        <v>5</v>
      </c>
      <c r="D1196" s="80" t="s">
        <v>23</v>
      </c>
      <c r="E1196" s="79" t="s">
        <v>434</v>
      </c>
      <c r="F1196" s="79" t="s">
        <v>604</v>
      </c>
      <c r="G1196" s="79" t="s">
        <v>816</v>
      </c>
      <c r="H1196" s="79" t="s">
        <v>624</v>
      </c>
      <c r="I1196" s="79" t="s">
        <v>817</v>
      </c>
      <c r="J1196" s="79" t="s">
        <v>626</v>
      </c>
      <c r="K1196" s="79" t="s">
        <v>447</v>
      </c>
      <c r="L1196" s="79" t="s">
        <v>606</v>
      </c>
      <c r="M1196" s="79" t="s">
        <v>619</v>
      </c>
      <c r="N1196" s="78">
        <v>1</v>
      </c>
      <c r="O1196" s="78">
        <v>1</v>
      </c>
      <c r="P1196" s="78">
        <v>1</v>
      </c>
      <c r="Q1196" s="81">
        <v>1</v>
      </c>
      <c r="R1196" s="81">
        <v>1</v>
      </c>
      <c r="S1196" s="81">
        <v>1</v>
      </c>
      <c r="T1196" s="81">
        <v>0</v>
      </c>
      <c r="U1196" s="81">
        <v>0</v>
      </c>
      <c r="V1196" s="81">
        <v>0</v>
      </c>
      <c r="W1196" s="102">
        <v>70819.67</v>
      </c>
      <c r="X1196" s="102">
        <v>0</v>
      </c>
      <c r="Y1196" s="102">
        <v>0</v>
      </c>
      <c r="Z1196" s="102">
        <v>332.85</v>
      </c>
      <c r="AA1196" s="102">
        <v>0</v>
      </c>
      <c r="AB1196" s="102">
        <v>0</v>
      </c>
      <c r="AC1196" s="102">
        <v>70819.67</v>
      </c>
      <c r="AD1196" s="89">
        <v>45162</v>
      </c>
      <c r="AE1196" s="89">
        <v>47719</v>
      </c>
      <c r="AF1196" s="93">
        <v>70819.67</v>
      </c>
      <c r="AG1196" s="84">
        <v>5.4</v>
      </c>
      <c r="AH1196" s="84">
        <v>7</v>
      </c>
      <c r="AI1196" s="85">
        <v>5.6399999999999999E-2</v>
      </c>
      <c r="AJ1196" s="86">
        <v>5.4</v>
      </c>
      <c r="AK1196" s="86">
        <v>7</v>
      </c>
      <c r="AL1196" s="87">
        <v>5.6399999999999999E-2</v>
      </c>
      <c r="AM1196" s="91" t="s">
        <v>620</v>
      </c>
      <c r="AN1196" s="91" t="s">
        <v>621</v>
      </c>
      <c r="AO1196" s="19">
        <v>0</v>
      </c>
      <c r="AP1196" s="19">
        <v>0</v>
      </c>
      <c r="AQ1196" s="19">
        <v>0</v>
      </c>
      <c r="AR1196" s="19">
        <v>0</v>
      </c>
      <c r="AS1196" s="19">
        <v>0</v>
      </c>
      <c r="AT1196" s="19">
        <v>177238.02</v>
      </c>
      <c r="AU1196" s="19">
        <v>0</v>
      </c>
      <c r="AV1196" s="19">
        <v>0</v>
      </c>
      <c r="AW1196" s="19">
        <v>0</v>
      </c>
      <c r="AX1196" s="19">
        <v>0</v>
      </c>
      <c r="AY1196" s="19">
        <v>0</v>
      </c>
      <c r="AZ1196" s="19">
        <v>177238.02</v>
      </c>
      <c r="BA1196" s="19">
        <v>0</v>
      </c>
      <c r="BB1196" s="19">
        <v>0</v>
      </c>
      <c r="BC1196" s="19">
        <v>0</v>
      </c>
      <c r="BD1196" s="19">
        <v>0</v>
      </c>
      <c r="BE1196" s="19">
        <v>0</v>
      </c>
      <c r="BF1196" s="19">
        <v>177238.02</v>
      </c>
      <c r="BG1196" s="19">
        <v>0</v>
      </c>
      <c r="BH1196" s="19">
        <v>0</v>
      </c>
      <c r="BI1196" s="19">
        <v>0</v>
      </c>
      <c r="BJ1196" s="19">
        <f t="shared" si="54"/>
        <v>177238.02</v>
      </c>
      <c r="BK1196" s="19">
        <f t="shared" si="55"/>
        <v>354476.04</v>
      </c>
      <c r="BL1196" s="19">
        <f t="shared" si="56"/>
        <v>531714.05999999994</v>
      </c>
    </row>
    <row r="1197" spans="1:64" x14ac:dyDescent="0.25">
      <c r="A1197" s="52" t="s">
        <v>3009</v>
      </c>
      <c r="B1197" s="78" t="s">
        <v>1307</v>
      </c>
      <c r="C1197" s="79">
        <v>6</v>
      </c>
      <c r="D1197" s="80" t="s">
        <v>23</v>
      </c>
      <c r="E1197" s="79" t="s">
        <v>434</v>
      </c>
      <c r="F1197" s="79" t="s">
        <v>604</v>
      </c>
      <c r="G1197" s="79" t="s">
        <v>816</v>
      </c>
      <c r="H1197" s="79" t="s">
        <v>624</v>
      </c>
      <c r="I1197" s="79" t="s">
        <v>817</v>
      </c>
      <c r="J1197" s="79" t="s">
        <v>626</v>
      </c>
      <c r="K1197" s="79" t="s">
        <v>447</v>
      </c>
      <c r="L1197" s="79" t="s">
        <v>606</v>
      </c>
      <c r="M1197" s="79" t="s">
        <v>619</v>
      </c>
      <c r="N1197" s="78">
        <v>1</v>
      </c>
      <c r="O1197" s="78">
        <v>1</v>
      </c>
      <c r="P1197" s="78">
        <v>1</v>
      </c>
      <c r="Q1197" s="81">
        <v>1</v>
      </c>
      <c r="R1197" s="81">
        <v>1</v>
      </c>
      <c r="S1197" s="81">
        <v>1</v>
      </c>
      <c r="T1197" s="81">
        <v>0</v>
      </c>
      <c r="U1197" s="81">
        <v>0</v>
      </c>
      <c r="V1197" s="81">
        <v>0</v>
      </c>
      <c r="W1197" s="102">
        <v>190717.5</v>
      </c>
      <c r="X1197" s="102">
        <v>0</v>
      </c>
      <c r="Y1197" s="102">
        <v>0</v>
      </c>
      <c r="Z1197" s="102">
        <v>942.46</v>
      </c>
      <c r="AA1197" s="102">
        <v>0</v>
      </c>
      <c r="AB1197" s="102">
        <v>0</v>
      </c>
      <c r="AC1197" s="102">
        <v>190717.5</v>
      </c>
      <c r="AD1197" s="89">
        <v>45162</v>
      </c>
      <c r="AE1197" s="89">
        <v>48084</v>
      </c>
      <c r="AF1197" s="93">
        <v>190717.5</v>
      </c>
      <c r="AG1197" s="84">
        <v>6.4</v>
      </c>
      <c r="AH1197" s="84">
        <v>8</v>
      </c>
      <c r="AI1197" s="85">
        <v>5.9299999999999999E-2</v>
      </c>
      <c r="AJ1197" s="86">
        <v>6.4</v>
      </c>
      <c r="AK1197" s="86">
        <v>8</v>
      </c>
      <c r="AL1197" s="87">
        <v>5.9299999999999999E-2</v>
      </c>
      <c r="AM1197" s="91" t="s">
        <v>620</v>
      </c>
      <c r="AN1197" s="91" t="s">
        <v>621</v>
      </c>
      <c r="AO1197" s="19">
        <v>0</v>
      </c>
      <c r="AP1197" s="19">
        <v>0</v>
      </c>
      <c r="AQ1197" s="19">
        <v>0</v>
      </c>
      <c r="AR1197" s="19">
        <v>0</v>
      </c>
      <c r="AS1197" s="19">
        <v>0</v>
      </c>
      <c r="AT1197" s="19">
        <v>75698.14</v>
      </c>
      <c r="AU1197" s="19">
        <v>0</v>
      </c>
      <c r="AV1197" s="19">
        <v>0</v>
      </c>
      <c r="AW1197" s="19">
        <v>0</v>
      </c>
      <c r="AX1197" s="19">
        <v>0</v>
      </c>
      <c r="AY1197" s="19">
        <v>0</v>
      </c>
      <c r="AZ1197" s="19">
        <v>75698.14</v>
      </c>
      <c r="BA1197" s="19">
        <v>0</v>
      </c>
      <c r="BB1197" s="19">
        <v>0</v>
      </c>
      <c r="BC1197" s="19">
        <v>0</v>
      </c>
      <c r="BD1197" s="19">
        <v>0</v>
      </c>
      <c r="BE1197" s="19">
        <v>0</v>
      </c>
      <c r="BF1197" s="19">
        <v>75698.14</v>
      </c>
      <c r="BG1197" s="19">
        <v>0</v>
      </c>
      <c r="BH1197" s="19">
        <v>0</v>
      </c>
      <c r="BI1197" s="19">
        <v>0</v>
      </c>
      <c r="BJ1197" s="19">
        <f t="shared" si="54"/>
        <v>75698.14</v>
      </c>
      <c r="BK1197" s="19">
        <f t="shared" si="55"/>
        <v>151396.28</v>
      </c>
      <c r="BL1197" s="19">
        <f t="shared" si="56"/>
        <v>227094.41999999998</v>
      </c>
    </row>
    <row r="1198" spans="1:64" x14ac:dyDescent="0.25">
      <c r="A1198" s="52" t="s">
        <v>3010</v>
      </c>
      <c r="B1198" s="78" t="s">
        <v>1307</v>
      </c>
      <c r="C1198" s="79">
        <v>7</v>
      </c>
      <c r="D1198" s="80" t="s">
        <v>23</v>
      </c>
      <c r="E1198" s="79" t="s">
        <v>434</v>
      </c>
      <c r="F1198" s="79" t="s">
        <v>604</v>
      </c>
      <c r="G1198" s="79" t="s">
        <v>816</v>
      </c>
      <c r="H1198" s="79" t="s">
        <v>624</v>
      </c>
      <c r="I1198" s="79" t="s">
        <v>817</v>
      </c>
      <c r="J1198" s="79" t="s">
        <v>626</v>
      </c>
      <c r="K1198" s="79" t="s">
        <v>447</v>
      </c>
      <c r="L1198" s="79" t="s">
        <v>606</v>
      </c>
      <c r="M1198" s="79" t="s">
        <v>619</v>
      </c>
      <c r="N1198" s="78">
        <v>1</v>
      </c>
      <c r="O1198" s="78">
        <v>1</v>
      </c>
      <c r="P1198" s="78">
        <v>1</v>
      </c>
      <c r="Q1198" s="81">
        <v>1</v>
      </c>
      <c r="R1198" s="81">
        <v>1</v>
      </c>
      <c r="S1198" s="81">
        <v>1</v>
      </c>
      <c r="T1198" s="81">
        <v>0</v>
      </c>
      <c r="U1198" s="81">
        <v>0</v>
      </c>
      <c r="V1198" s="81">
        <v>0</v>
      </c>
      <c r="W1198" s="102">
        <v>101248.91</v>
      </c>
      <c r="X1198" s="102">
        <v>0</v>
      </c>
      <c r="Y1198" s="102">
        <v>0</v>
      </c>
      <c r="Z1198" s="102">
        <v>523.96</v>
      </c>
      <c r="AA1198" s="102">
        <v>0</v>
      </c>
      <c r="AB1198" s="102">
        <v>0</v>
      </c>
      <c r="AC1198" s="102">
        <v>101248.91</v>
      </c>
      <c r="AD1198" s="89">
        <v>45162</v>
      </c>
      <c r="AE1198" s="89">
        <v>48450</v>
      </c>
      <c r="AF1198" s="93">
        <v>101248.91</v>
      </c>
      <c r="AG1198" s="84">
        <v>7.4</v>
      </c>
      <c r="AH1198" s="84">
        <v>9</v>
      </c>
      <c r="AI1198" s="85">
        <v>6.2100000000000002E-2</v>
      </c>
      <c r="AJ1198" s="86">
        <v>7.4</v>
      </c>
      <c r="AK1198" s="86">
        <v>9</v>
      </c>
      <c r="AL1198" s="87">
        <v>6.2100000000000002E-2</v>
      </c>
      <c r="AM1198" s="91" t="s">
        <v>620</v>
      </c>
      <c r="AN1198" s="91" t="s">
        <v>621</v>
      </c>
      <c r="AO1198" s="19">
        <v>0</v>
      </c>
      <c r="AP1198" s="19">
        <v>0</v>
      </c>
      <c r="AQ1198" s="19">
        <v>0</v>
      </c>
      <c r="AR1198" s="19">
        <v>0</v>
      </c>
      <c r="AS1198" s="19">
        <v>0</v>
      </c>
      <c r="AT1198" s="19">
        <v>1787.29</v>
      </c>
      <c r="AU1198" s="19">
        <v>0</v>
      </c>
      <c r="AV1198" s="19">
        <v>0</v>
      </c>
      <c r="AW1198" s="19">
        <v>0</v>
      </c>
      <c r="AX1198" s="19">
        <v>0</v>
      </c>
      <c r="AY1198" s="19">
        <v>0</v>
      </c>
      <c r="AZ1198" s="19">
        <v>1787.29</v>
      </c>
      <c r="BA1198" s="19">
        <v>0</v>
      </c>
      <c r="BB1198" s="19">
        <v>0</v>
      </c>
      <c r="BC1198" s="19">
        <v>0</v>
      </c>
      <c r="BD1198" s="19">
        <v>0</v>
      </c>
      <c r="BE1198" s="19">
        <v>0</v>
      </c>
      <c r="BF1198" s="19">
        <v>1787.29</v>
      </c>
      <c r="BG1198" s="19">
        <v>0</v>
      </c>
      <c r="BH1198" s="19">
        <v>0</v>
      </c>
      <c r="BI1198" s="19">
        <v>0</v>
      </c>
      <c r="BJ1198" s="19">
        <f t="shared" si="54"/>
        <v>1787.29</v>
      </c>
      <c r="BK1198" s="19">
        <f t="shared" si="55"/>
        <v>3574.58</v>
      </c>
      <c r="BL1198" s="19">
        <f t="shared" si="56"/>
        <v>5361.87</v>
      </c>
    </row>
    <row r="1199" spans="1:64" x14ac:dyDescent="0.25">
      <c r="A1199" s="52" t="s">
        <v>3011</v>
      </c>
      <c r="B1199" s="78" t="s">
        <v>1307</v>
      </c>
      <c r="C1199" s="79">
        <v>8</v>
      </c>
      <c r="D1199" s="80" t="s">
        <v>23</v>
      </c>
      <c r="E1199" s="79" t="s">
        <v>434</v>
      </c>
      <c r="F1199" s="79" t="s">
        <v>604</v>
      </c>
      <c r="G1199" s="79" t="s">
        <v>816</v>
      </c>
      <c r="H1199" s="79" t="s">
        <v>624</v>
      </c>
      <c r="I1199" s="79" t="s">
        <v>817</v>
      </c>
      <c r="J1199" s="79" t="s">
        <v>626</v>
      </c>
      <c r="K1199" s="79" t="s">
        <v>447</v>
      </c>
      <c r="L1199" s="79" t="s">
        <v>606</v>
      </c>
      <c r="M1199" s="79" t="s">
        <v>619</v>
      </c>
      <c r="N1199" s="78">
        <v>1</v>
      </c>
      <c r="O1199" s="78">
        <v>1</v>
      </c>
      <c r="P1199" s="78">
        <v>1</v>
      </c>
      <c r="Q1199" s="81">
        <v>1</v>
      </c>
      <c r="R1199" s="81">
        <v>1</v>
      </c>
      <c r="S1199" s="81">
        <v>1</v>
      </c>
      <c r="T1199" s="81">
        <v>0</v>
      </c>
      <c r="U1199" s="81">
        <v>0</v>
      </c>
      <c r="V1199" s="81">
        <v>0</v>
      </c>
      <c r="W1199" s="102">
        <v>53100</v>
      </c>
      <c r="X1199" s="102">
        <v>0</v>
      </c>
      <c r="Y1199" s="102">
        <v>0</v>
      </c>
      <c r="Z1199" s="102">
        <v>287.62</v>
      </c>
      <c r="AA1199" s="102">
        <v>0</v>
      </c>
      <c r="AB1199" s="102">
        <v>0</v>
      </c>
      <c r="AC1199" s="102">
        <v>53100</v>
      </c>
      <c r="AD1199" s="89">
        <v>45162</v>
      </c>
      <c r="AE1199" s="89">
        <v>48815</v>
      </c>
      <c r="AF1199" s="93">
        <v>53100</v>
      </c>
      <c r="AG1199" s="84">
        <v>8.4</v>
      </c>
      <c r="AH1199" s="84">
        <v>10</v>
      </c>
      <c r="AI1199" s="85">
        <v>6.5000000000000002E-2</v>
      </c>
      <c r="AJ1199" s="86">
        <v>8.4</v>
      </c>
      <c r="AK1199" s="86">
        <v>10</v>
      </c>
      <c r="AL1199" s="87">
        <v>6.5000000000000002E-2</v>
      </c>
      <c r="AM1199" s="91" t="s">
        <v>620</v>
      </c>
      <c r="AN1199" s="91" t="s">
        <v>621</v>
      </c>
      <c r="AO1199" s="19">
        <v>0</v>
      </c>
      <c r="AP1199" s="19">
        <v>0</v>
      </c>
      <c r="AQ1199" s="19">
        <v>0</v>
      </c>
      <c r="AR1199" s="19">
        <v>0</v>
      </c>
      <c r="AS1199" s="19">
        <v>0</v>
      </c>
      <c r="AT1199" s="19">
        <v>2941.96</v>
      </c>
      <c r="AU1199" s="19">
        <v>0</v>
      </c>
      <c r="AV1199" s="19">
        <v>0</v>
      </c>
      <c r="AW1199" s="19">
        <v>0</v>
      </c>
      <c r="AX1199" s="19">
        <v>0</v>
      </c>
      <c r="AY1199" s="19">
        <v>0</v>
      </c>
      <c r="AZ1199" s="19">
        <v>2941.96</v>
      </c>
      <c r="BA1199" s="19">
        <v>0</v>
      </c>
      <c r="BB1199" s="19">
        <v>0</v>
      </c>
      <c r="BC1199" s="19">
        <v>0</v>
      </c>
      <c r="BD1199" s="19">
        <v>0</v>
      </c>
      <c r="BE1199" s="19">
        <v>0</v>
      </c>
      <c r="BF1199" s="19">
        <v>2941.96</v>
      </c>
      <c r="BG1199" s="19">
        <v>0</v>
      </c>
      <c r="BH1199" s="19">
        <v>0</v>
      </c>
      <c r="BI1199" s="19">
        <v>0</v>
      </c>
      <c r="BJ1199" s="19">
        <f t="shared" si="54"/>
        <v>2941.96</v>
      </c>
      <c r="BK1199" s="19">
        <f t="shared" si="55"/>
        <v>5883.92</v>
      </c>
      <c r="BL1199" s="19">
        <f t="shared" si="56"/>
        <v>8825.880000000001</v>
      </c>
    </row>
    <row r="1200" spans="1:64" x14ac:dyDescent="0.25">
      <c r="A1200" s="52" t="s">
        <v>3012</v>
      </c>
      <c r="B1200" s="78" t="s">
        <v>1308</v>
      </c>
      <c r="C1200" s="79">
        <v>1</v>
      </c>
      <c r="D1200" s="80" t="s">
        <v>23</v>
      </c>
      <c r="E1200" s="79" t="s">
        <v>434</v>
      </c>
      <c r="F1200" s="79" t="s">
        <v>604</v>
      </c>
      <c r="G1200" s="79" t="s">
        <v>623</v>
      </c>
      <c r="H1200" s="79" t="s">
        <v>624</v>
      </c>
      <c r="I1200" s="79" t="s">
        <v>625</v>
      </c>
      <c r="J1200" s="79" t="s">
        <v>626</v>
      </c>
      <c r="K1200" s="79" t="s">
        <v>446</v>
      </c>
      <c r="L1200" s="79" t="s">
        <v>606</v>
      </c>
      <c r="M1200" s="79" t="s">
        <v>619</v>
      </c>
      <c r="N1200" s="78">
        <v>1</v>
      </c>
      <c r="O1200" s="78">
        <v>1</v>
      </c>
      <c r="P1200" s="78">
        <v>1</v>
      </c>
      <c r="Q1200" s="81">
        <v>1</v>
      </c>
      <c r="R1200" s="81">
        <v>1</v>
      </c>
      <c r="S1200" s="81">
        <v>1</v>
      </c>
      <c r="T1200" s="81">
        <v>0</v>
      </c>
      <c r="U1200" s="81">
        <v>0</v>
      </c>
      <c r="V1200" s="81">
        <v>0</v>
      </c>
      <c r="W1200" s="102">
        <v>4987307.21</v>
      </c>
      <c r="X1200" s="102">
        <v>0</v>
      </c>
      <c r="Y1200" s="102">
        <v>0</v>
      </c>
      <c r="Z1200" s="102">
        <v>153741.23000000001</v>
      </c>
      <c r="AA1200" s="102">
        <v>0</v>
      </c>
      <c r="AB1200" s="102">
        <v>0</v>
      </c>
      <c r="AC1200" s="102">
        <v>4987307.21</v>
      </c>
      <c r="AD1200" s="89">
        <v>44987</v>
      </c>
      <c r="AE1200" s="89">
        <v>46083</v>
      </c>
      <c r="AF1200" s="93">
        <v>4987307.21</v>
      </c>
      <c r="AG1200" s="84">
        <v>0.92</v>
      </c>
      <c r="AH1200" s="84">
        <v>3</v>
      </c>
      <c r="AI1200" s="85">
        <v>6.1652999999999999E-2</v>
      </c>
      <c r="AJ1200" s="86">
        <v>0.92</v>
      </c>
      <c r="AK1200" s="86">
        <v>3</v>
      </c>
      <c r="AL1200" s="87">
        <v>6.1652999999999999E-2</v>
      </c>
      <c r="AM1200" s="91" t="s">
        <v>620</v>
      </c>
      <c r="AN1200" s="91" t="s">
        <v>621</v>
      </c>
      <c r="AO1200" s="19">
        <v>0</v>
      </c>
      <c r="AP1200" s="19">
        <v>0</v>
      </c>
      <c r="AQ1200" s="19">
        <v>0</v>
      </c>
      <c r="AR1200" s="19">
        <v>0</v>
      </c>
      <c r="AS1200" s="19">
        <v>0</v>
      </c>
      <c r="AT1200" s="19">
        <v>667.35</v>
      </c>
      <c r="AU1200" s="19">
        <v>0</v>
      </c>
      <c r="AV1200" s="19">
        <v>0</v>
      </c>
      <c r="AW1200" s="19">
        <v>0</v>
      </c>
      <c r="AX1200" s="19">
        <v>0</v>
      </c>
      <c r="AY1200" s="19">
        <v>0</v>
      </c>
      <c r="AZ1200" s="19">
        <v>667.35</v>
      </c>
      <c r="BA1200" s="19">
        <v>0</v>
      </c>
      <c r="BB1200" s="19">
        <v>0</v>
      </c>
      <c r="BC1200" s="19">
        <v>0</v>
      </c>
      <c r="BD1200" s="19">
        <v>0</v>
      </c>
      <c r="BE1200" s="19">
        <v>0</v>
      </c>
      <c r="BF1200" s="19">
        <v>667.35</v>
      </c>
      <c r="BG1200" s="19">
        <v>0</v>
      </c>
      <c r="BH1200" s="19">
        <v>0</v>
      </c>
      <c r="BI1200" s="19">
        <v>0</v>
      </c>
      <c r="BJ1200" s="19">
        <f t="shared" si="54"/>
        <v>667.35</v>
      </c>
      <c r="BK1200" s="19">
        <f t="shared" si="55"/>
        <v>1334.7</v>
      </c>
      <c r="BL1200" s="19">
        <f t="shared" si="56"/>
        <v>2002.0500000000002</v>
      </c>
    </row>
    <row r="1201" spans="1:64" x14ac:dyDescent="0.25">
      <c r="A1201" s="52" t="s">
        <v>3013</v>
      </c>
      <c r="B1201" s="78" t="s">
        <v>1309</v>
      </c>
      <c r="C1201" s="79">
        <v>1</v>
      </c>
      <c r="D1201" s="80" t="s">
        <v>23</v>
      </c>
      <c r="E1201" s="79" t="s">
        <v>434</v>
      </c>
      <c r="F1201" s="79" t="s">
        <v>604</v>
      </c>
      <c r="G1201" s="79" t="s">
        <v>623</v>
      </c>
      <c r="H1201" s="79" t="s">
        <v>624</v>
      </c>
      <c r="I1201" s="79" t="s">
        <v>625</v>
      </c>
      <c r="J1201" s="79" t="s">
        <v>626</v>
      </c>
      <c r="K1201" s="79" t="s">
        <v>446</v>
      </c>
      <c r="L1201" s="79" t="s">
        <v>606</v>
      </c>
      <c r="M1201" s="79" t="s">
        <v>619</v>
      </c>
      <c r="N1201" s="78">
        <v>1</v>
      </c>
      <c r="O1201" s="78">
        <v>1</v>
      </c>
      <c r="P1201" s="78">
        <v>1</v>
      </c>
      <c r="Q1201" s="81">
        <v>1</v>
      </c>
      <c r="R1201" s="81">
        <v>1</v>
      </c>
      <c r="S1201" s="81">
        <v>1</v>
      </c>
      <c r="T1201" s="81">
        <v>0</v>
      </c>
      <c r="U1201" s="81">
        <v>0</v>
      </c>
      <c r="V1201" s="81">
        <v>0</v>
      </c>
      <c r="W1201" s="102">
        <v>4971962.1100000003</v>
      </c>
      <c r="X1201" s="102">
        <v>0</v>
      </c>
      <c r="Y1201" s="102">
        <v>0</v>
      </c>
      <c r="Z1201" s="102">
        <v>177238.02</v>
      </c>
      <c r="AA1201" s="102">
        <v>0</v>
      </c>
      <c r="AB1201" s="102">
        <v>0</v>
      </c>
      <c r="AC1201" s="102">
        <v>4971962.1100000003</v>
      </c>
      <c r="AD1201" s="89">
        <v>44995</v>
      </c>
      <c r="AE1201" s="89">
        <v>46822</v>
      </c>
      <c r="AF1201" s="93">
        <v>4971962.1100000003</v>
      </c>
      <c r="AG1201" s="84">
        <v>2.94</v>
      </c>
      <c r="AH1201" s="84">
        <v>5</v>
      </c>
      <c r="AI1201" s="85">
        <v>7.1294999999999997E-2</v>
      </c>
      <c r="AJ1201" s="86">
        <v>2.94</v>
      </c>
      <c r="AK1201" s="86">
        <v>5</v>
      </c>
      <c r="AL1201" s="87">
        <v>7.1294999999999997E-2</v>
      </c>
      <c r="AM1201" s="91" t="s">
        <v>620</v>
      </c>
      <c r="AN1201" s="91" t="s">
        <v>621</v>
      </c>
      <c r="AO1201" s="19">
        <v>0</v>
      </c>
      <c r="AP1201" s="19">
        <v>0</v>
      </c>
      <c r="AQ1201" s="19">
        <v>0</v>
      </c>
      <c r="AR1201" s="19">
        <v>0</v>
      </c>
      <c r="AS1201" s="19">
        <v>0</v>
      </c>
      <c r="AT1201" s="19">
        <v>2337.38</v>
      </c>
      <c r="AU1201" s="19">
        <v>0</v>
      </c>
      <c r="AV1201" s="19">
        <v>0</v>
      </c>
      <c r="AW1201" s="19">
        <v>0</v>
      </c>
      <c r="AX1201" s="19">
        <v>0</v>
      </c>
      <c r="AY1201" s="19">
        <v>0</v>
      </c>
      <c r="AZ1201" s="19">
        <v>2337.38</v>
      </c>
      <c r="BA1201" s="19">
        <v>0</v>
      </c>
      <c r="BB1201" s="19">
        <v>0</v>
      </c>
      <c r="BC1201" s="19">
        <v>0</v>
      </c>
      <c r="BD1201" s="19">
        <v>0</v>
      </c>
      <c r="BE1201" s="19">
        <v>0</v>
      </c>
      <c r="BF1201" s="19">
        <v>2337.38</v>
      </c>
      <c r="BG1201" s="19">
        <v>0</v>
      </c>
      <c r="BH1201" s="19">
        <v>0</v>
      </c>
      <c r="BI1201" s="19">
        <v>0</v>
      </c>
      <c r="BJ1201" s="19">
        <f t="shared" si="54"/>
        <v>2337.38</v>
      </c>
      <c r="BK1201" s="19">
        <f t="shared" si="55"/>
        <v>4674.76</v>
      </c>
      <c r="BL1201" s="19">
        <f t="shared" si="56"/>
        <v>7012.14</v>
      </c>
    </row>
    <row r="1202" spans="1:64" x14ac:dyDescent="0.25">
      <c r="A1202" s="52" t="s">
        <v>3014</v>
      </c>
      <c r="B1202" s="78" t="s">
        <v>1310</v>
      </c>
      <c r="C1202" s="79">
        <v>1</v>
      </c>
      <c r="D1202" s="80" t="s">
        <v>23</v>
      </c>
      <c r="E1202" s="79" t="s">
        <v>434</v>
      </c>
      <c r="F1202" s="79" t="s">
        <v>604</v>
      </c>
      <c r="G1202" s="79" t="s">
        <v>623</v>
      </c>
      <c r="H1202" s="79" t="s">
        <v>624</v>
      </c>
      <c r="I1202" s="79" t="s">
        <v>625</v>
      </c>
      <c r="J1202" s="79" t="s">
        <v>626</v>
      </c>
      <c r="K1202" s="79" t="s">
        <v>446</v>
      </c>
      <c r="L1202" s="79" t="s">
        <v>606</v>
      </c>
      <c r="M1202" s="79" t="s">
        <v>619</v>
      </c>
      <c r="N1202" s="78">
        <v>1</v>
      </c>
      <c r="O1202" s="78">
        <v>1</v>
      </c>
      <c r="P1202" s="78">
        <v>1</v>
      </c>
      <c r="Q1202" s="81">
        <v>1</v>
      </c>
      <c r="R1202" s="81">
        <v>1</v>
      </c>
      <c r="S1202" s="81">
        <v>1</v>
      </c>
      <c r="T1202" s="81">
        <v>0</v>
      </c>
      <c r="U1202" s="81">
        <v>0</v>
      </c>
      <c r="V1202" s="81">
        <v>0</v>
      </c>
      <c r="W1202" s="102">
        <v>2052218.65</v>
      </c>
      <c r="X1202" s="102">
        <v>0</v>
      </c>
      <c r="Y1202" s="102">
        <v>0</v>
      </c>
      <c r="Z1202" s="102">
        <v>75698.14</v>
      </c>
      <c r="AA1202" s="102">
        <v>0</v>
      </c>
      <c r="AB1202" s="102">
        <v>0</v>
      </c>
      <c r="AC1202" s="102">
        <v>2052218.65</v>
      </c>
      <c r="AD1202" s="89">
        <v>45000</v>
      </c>
      <c r="AE1202" s="89">
        <v>47192</v>
      </c>
      <c r="AF1202" s="93">
        <v>2052218.64</v>
      </c>
      <c r="AG1202" s="84">
        <v>3.96</v>
      </c>
      <c r="AH1202" s="84">
        <v>6</v>
      </c>
      <c r="AI1202" s="85">
        <v>7.3772000000000004E-2</v>
      </c>
      <c r="AJ1202" s="86">
        <v>3.96</v>
      </c>
      <c r="AK1202" s="86">
        <v>6</v>
      </c>
      <c r="AL1202" s="87">
        <v>7.3772000000000004E-2</v>
      </c>
      <c r="AM1202" s="91" t="s">
        <v>620</v>
      </c>
      <c r="AN1202" s="91" t="s">
        <v>621</v>
      </c>
      <c r="AO1202" s="19">
        <v>0</v>
      </c>
      <c r="AP1202" s="19">
        <v>0</v>
      </c>
      <c r="AQ1202" s="19">
        <v>0</v>
      </c>
      <c r="AR1202" s="19">
        <v>0</v>
      </c>
      <c r="AS1202" s="19">
        <v>0</v>
      </c>
      <c r="AT1202" s="19">
        <v>1546.43</v>
      </c>
      <c r="AU1202" s="19">
        <v>0</v>
      </c>
      <c r="AV1202" s="19">
        <v>0</v>
      </c>
      <c r="AW1202" s="19">
        <v>0</v>
      </c>
      <c r="AX1202" s="19">
        <v>0</v>
      </c>
      <c r="AY1202" s="19">
        <v>0</v>
      </c>
      <c r="AZ1202" s="19">
        <v>1546.43</v>
      </c>
      <c r="BA1202" s="19">
        <v>0</v>
      </c>
      <c r="BB1202" s="19">
        <v>0</v>
      </c>
      <c r="BC1202" s="19">
        <v>0</v>
      </c>
      <c r="BD1202" s="19">
        <v>0</v>
      </c>
      <c r="BE1202" s="19">
        <v>0</v>
      </c>
      <c r="BF1202" s="19">
        <v>1546.43</v>
      </c>
      <c r="BG1202" s="19">
        <v>0</v>
      </c>
      <c r="BH1202" s="19">
        <v>0</v>
      </c>
      <c r="BI1202" s="19">
        <v>0</v>
      </c>
      <c r="BJ1202" s="19">
        <f t="shared" si="54"/>
        <v>1546.43</v>
      </c>
      <c r="BK1202" s="19">
        <f t="shared" si="55"/>
        <v>3092.86</v>
      </c>
      <c r="BL1202" s="19">
        <f t="shared" si="56"/>
        <v>4639.29</v>
      </c>
    </row>
    <row r="1203" spans="1:64" x14ac:dyDescent="0.25">
      <c r="A1203" s="52" t="s">
        <v>3015</v>
      </c>
      <c r="B1203" s="78" t="s">
        <v>1311</v>
      </c>
      <c r="C1203" s="79">
        <v>1</v>
      </c>
      <c r="D1203" s="80" t="s">
        <v>23</v>
      </c>
      <c r="E1203" s="79" t="s">
        <v>434</v>
      </c>
      <c r="F1203" s="79" t="s">
        <v>604</v>
      </c>
      <c r="G1203" s="79" t="s">
        <v>623</v>
      </c>
      <c r="H1203" s="79" t="s">
        <v>624</v>
      </c>
      <c r="I1203" s="79" t="s">
        <v>625</v>
      </c>
      <c r="J1203" s="79" t="s">
        <v>626</v>
      </c>
      <c r="K1203" s="79" t="s">
        <v>446</v>
      </c>
      <c r="L1203" s="79" t="s">
        <v>606</v>
      </c>
      <c r="M1203" s="79" t="s">
        <v>619</v>
      </c>
      <c r="N1203" s="78">
        <v>1</v>
      </c>
      <c r="O1203" s="78">
        <v>1</v>
      </c>
      <c r="P1203" s="78">
        <v>1</v>
      </c>
      <c r="Q1203" s="81">
        <v>1</v>
      </c>
      <c r="R1203" s="81">
        <v>1</v>
      </c>
      <c r="S1203" s="81">
        <v>1</v>
      </c>
      <c r="T1203" s="81">
        <v>0</v>
      </c>
      <c r="U1203" s="81">
        <v>0</v>
      </c>
      <c r="V1203" s="81">
        <v>0</v>
      </c>
      <c r="W1203" s="102">
        <v>50137.919999999998</v>
      </c>
      <c r="X1203" s="102">
        <v>0</v>
      </c>
      <c r="Y1203" s="102">
        <v>0</v>
      </c>
      <c r="Z1203" s="102">
        <v>1787.29</v>
      </c>
      <c r="AA1203" s="102">
        <v>0</v>
      </c>
      <c r="AB1203" s="102">
        <v>0</v>
      </c>
      <c r="AC1203" s="102">
        <v>50137.919999999998</v>
      </c>
      <c r="AD1203" s="89">
        <v>44995</v>
      </c>
      <c r="AE1203" s="89">
        <v>46822</v>
      </c>
      <c r="AF1203" s="93">
        <v>50137.919999999998</v>
      </c>
      <c r="AG1203" s="84">
        <v>2.94</v>
      </c>
      <c r="AH1203" s="84">
        <v>5</v>
      </c>
      <c r="AI1203" s="85">
        <v>7.1294999999999997E-2</v>
      </c>
      <c r="AJ1203" s="86">
        <v>2.94</v>
      </c>
      <c r="AK1203" s="86">
        <v>5</v>
      </c>
      <c r="AL1203" s="87">
        <v>7.1294999999999997E-2</v>
      </c>
      <c r="AM1203" s="91" t="s">
        <v>620</v>
      </c>
      <c r="AN1203" s="91" t="s">
        <v>621</v>
      </c>
      <c r="AO1203" s="19">
        <v>0</v>
      </c>
      <c r="AP1203" s="19">
        <v>0</v>
      </c>
      <c r="AQ1203" s="19">
        <v>0</v>
      </c>
      <c r="AR1203" s="19">
        <v>0</v>
      </c>
      <c r="AS1203" s="19">
        <v>0</v>
      </c>
      <c r="AT1203" s="19">
        <v>7778.51</v>
      </c>
      <c r="AU1203" s="19">
        <v>0</v>
      </c>
      <c r="AV1203" s="19">
        <v>0</v>
      </c>
      <c r="AW1203" s="19">
        <v>0</v>
      </c>
      <c r="AX1203" s="19">
        <v>0</v>
      </c>
      <c r="AY1203" s="19">
        <v>0</v>
      </c>
      <c r="AZ1203" s="19">
        <v>7778.51</v>
      </c>
      <c r="BA1203" s="19">
        <v>0</v>
      </c>
      <c r="BB1203" s="19">
        <v>0</v>
      </c>
      <c r="BC1203" s="19">
        <v>0</v>
      </c>
      <c r="BD1203" s="19">
        <v>0</v>
      </c>
      <c r="BE1203" s="19">
        <v>0</v>
      </c>
      <c r="BF1203" s="19">
        <v>7778.51</v>
      </c>
      <c r="BG1203" s="19">
        <v>0</v>
      </c>
      <c r="BH1203" s="19">
        <v>0</v>
      </c>
      <c r="BI1203" s="19">
        <v>0</v>
      </c>
      <c r="BJ1203" s="19">
        <f t="shared" si="54"/>
        <v>7778.51</v>
      </c>
      <c r="BK1203" s="19">
        <f t="shared" si="55"/>
        <v>15557.02</v>
      </c>
      <c r="BL1203" s="19">
        <f t="shared" si="56"/>
        <v>23335.53</v>
      </c>
    </row>
    <row r="1204" spans="1:64" x14ac:dyDescent="0.25">
      <c r="A1204" s="52" t="s">
        <v>3016</v>
      </c>
      <c r="B1204" s="78" t="s">
        <v>1312</v>
      </c>
      <c r="C1204" s="79">
        <v>1</v>
      </c>
      <c r="D1204" s="80" t="s">
        <v>23</v>
      </c>
      <c r="E1204" s="79" t="s">
        <v>434</v>
      </c>
      <c r="F1204" s="79" t="s">
        <v>604</v>
      </c>
      <c r="G1204" s="79" t="s">
        <v>623</v>
      </c>
      <c r="H1204" s="79" t="s">
        <v>624</v>
      </c>
      <c r="I1204" s="79" t="s">
        <v>625</v>
      </c>
      <c r="J1204" s="79" t="s">
        <v>626</v>
      </c>
      <c r="K1204" s="79" t="s">
        <v>446</v>
      </c>
      <c r="L1204" s="79" t="s">
        <v>606</v>
      </c>
      <c r="M1204" s="79" t="s">
        <v>619</v>
      </c>
      <c r="N1204" s="78">
        <v>1</v>
      </c>
      <c r="O1204" s="78">
        <v>1</v>
      </c>
      <c r="P1204" s="78">
        <v>1</v>
      </c>
      <c r="Q1204" s="81">
        <v>1</v>
      </c>
      <c r="R1204" s="81">
        <v>1</v>
      </c>
      <c r="S1204" s="81">
        <v>1</v>
      </c>
      <c r="T1204" s="81">
        <v>0</v>
      </c>
      <c r="U1204" s="81">
        <v>0</v>
      </c>
      <c r="V1204" s="81">
        <v>0</v>
      </c>
      <c r="W1204" s="102">
        <v>82529.13</v>
      </c>
      <c r="X1204" s="102">
        <v>0</v>
      </c>
      <c r="Y1204" s="102">
        <v>0</v>
      </c>
      <c r="Z1204" s="102">
        <v>2941.96</v>
      </c>
      <c r="AA1204" s="102">
        <v>0</v>
      </c>
      <c r="AB1204" s="102">
        <v>0</v>
      </c>
      <c r="AC1204" s="102">
        <v>82529.13</v>
      </c>
      <c r="AD1204" s="89">
        <v>44995</v>
      </c>
      <c r="AE1204" s="89">
        <v>46822</v>
      </c>
      <c r="AF1204" s="93">
        <v>82529.13</v>
      </c>
      <c r="AG1204" s="84">
        <v>2.94</v>
      </c>
      <c r="AH1204" s="84">
        <v>5</v>
      </c>
      <c r="AI1204" s="85">
        <v>7.1294999999999997E-2</v>
      </c>
      <c r="AJ1204" s="86">
        <v>2.94</v>
      </c>
      <c r="AK1204" s="86">
        <v>5</v>
      </c>
      <c r="AL1204" s="87">
        <v>7.1294999999999997E-2</v>
      </c>
      <c r="AM1204" s="91" t="s">
        <v>620</v>
      </c>
      <c r="AN1204" s="91" t="s">
        <v>621</v>
      </c>
      <c r="AO1204" s="19">
        <v>0</v>
      </c>
      <c r="AP1204" s="19">
        <v>0</v>
      </c>
      <c r="AQ1204" s="19">
        <v>0</v>
      </c>
      <c r="AR1204" s="19">
        <v>0</v>
      </c>
      <c r="AS1204" s="19">
        <v>0</v>
      </c>
      <c r="AT1204" s="19">
        <v>5162.7299999999996</v>
      </c>
      <c r="AU1204" s="19">
        <v>0</v>
      </c>
      <c r="AV1204" s="19">
        <v>0</v>
      </c>
      <c r="AW1204" s="19">
        <v>0</v>
      </c>
      <c r="AX1204" s="19">
        <v>0</v>
      </c>
      <c r="AY1204" s="19">
        <v>0</v>
      </c>
      <c r="AZ1204" s="19">
        <v>5162.7299999999996</v>
      </c>
      <c r="BA1204" s="19">
        <v>0</v>
      </c>
      <c r="BB1204" s="19">
        <v>0</v>
      </c>
      <c r="BC1204" s="19">
        <v>0</v>
      </c>
      <c r="BD1204" s="19">
        <v>0</v>
      </c>
      <c r="BE1204" s="19">
        <v>0</v>
      </c>
      <c r="BF1204" s="19">
        <v>5162.7299999999996</v>
      </c>
      <c r="BG1204" s="19">
        <v>0</v>
      </c>
      <c r="BH1204" s="19">
        <v>0</v>
      </c>
      <c r="BI1204" s="19">
        <v>0</v>
      </c>
      <c r="BJ1204" s="19">
        <f t="shared" si="54"/>
        <v>5162.7299999999996</v>
      </c>
      <c r="BK1204" s="19">
        <f t="shared" si="55"/>
        <v>10325.459999999999</v>
      </c>
      <c r="BL1204" s="19">
        <f t="shared" si="56"/>
        <v>15488.189999999999</v>
      </c>
    </row>
    <row r="1205" spans="1:64" x14ac:dyDescent="0.25">
      <c r="A1205" s="52" t="s">
        <v>3017</v>
      </c>
      <c r="B1205" s="78" t="s">
        <v>1313</v>
      </c>
      <c r="C1205" s="79">
        <v>1</v>
      </c>
      <c r="D1205" s="80" t="s">
        <v>23</v>
      </c>
      <c r="E1205" s="79" t="s">
        <v>434</v>
      </c>
      <c r="F1205" s="79" t="s">
        <v>604</v>
      </c>
      <c r="G1205" s="79" t="s">
        <v>623</v>
      </c>
      <c r="H1205" s="79" t="s">
        <v>624</v>
      </c>
      <c r="I1205" s="79" t="s">
        <v>625</v>
      </c>
      <c r="J1205" s="79" t="s">
        <v>626</v>
      </c>
      <c r="K1205" s="79" t="s">
        <v>446</v>
      </c>
      <c r="L1205" s="79" t="s">
        <v>606</v>
      </c>
      <c r="M1205" s="79" t="s">
        <v>619</v>
      </c>
      <c r="N1205" s="78">
        <v>1</v>
      </c>
      <c r="O1205" s="78">
        <v>1</v>
      </c>
      <c r="P1205" s="78">
        <v>1</v>
      </c>
      <c r="Q1205" s="81">
        <v>1</v>
      </c>
      <c r="R1205" s="81">
        <v>1</v>
      </c>
      <c r="S1205" s="81">
        <v>1</v>
      </c>
      <c r="T1205" s="81">
        <v>0</v>
      </c>
      <c r="U1205" s="81">
        <v>0</v>
      </c>
      <c r="V1205" s="81">
        <v>0</v>
      </c>
      <c r="W1205" s="102">
        <v>18720.71</v>
      </c>
      <c r="X1205" s="102">
        <v>0</v>
      </c>
      <c r="Y1205" s="102">
        <v>0</v>
      </c>
      <c r="Z1205" s="102">
        <v>667.35</v>
      </c>
      <c r="AA1205" s="102">
        <v>0</v>
      </c>
      <c r="AB1205" s="102">
        <v>0</v>
      </c>
      <c r="AC1205" s="102">
        <v>18720.71</v>
      </c>
      <c r="AD1205" s="89">
        <v>44995</v>
      </c>
      <c r="AE1205" s="89">
        <v>46822</v>
      </c>
      <c r="AF1205" s="93">
        <v>18720.71</v>
      </c>
      <c r="AG1205" s="84">
        <v>2.94</v>
      </c>
      <c r="AH1205" s="84">
        <v>5</v>
      </c>
      <c r="AI1205" s="85">
        <v>7.1294999999999997E-2</v>
      </c>
      <c r="AJ1205" s="86">
        <v>2.94</v>
      </c>
      <c r="AK1205" s="86">
        <v>5</v>
      </c>
      <c r="AL1205" s="87">
        <v>7.1294999999999997E-2</v>
      </c>
      <c r="AM1205" s="91" t="s">
        <v>620</v>
      </c>
      <c r="AN1205" s="91" t="s">
        <v>621</v>
      </c>
      <c r="AO1205" s="19">
        <v>0</v>
      </c>
      <c r="AP1205" s="19">
        <v>0</v>
      </c>
      <c r="AQ1205" s="19">
        <v>0</v>
      </c>
      <c r="AR1205" s="19">
        <v>0</v>
      </c>
      <c r="AS1205" s="19">
        <v>0</v>
      </c>
      <c r="AT1205" s="19">
        <v>2443.63</v>
      </c>
      <c r="AU1205" s="19">
        <v>0</v>
      </c>
      <c r="AV1205" s="19">
        <v>0</v>
      </c>
      <c r="AW1205" s="19">
        <v>0</v>
      </c>
      <c r="AX1205" s="19">
        <v>0</v>
      </c>
      <c r="AY1205" s="19">
        <v>0</v>
      </c>
      <c r="AZ1205" s="19">
        <v>2443.63</v>
      </c>
      <c r="BA1205" s="19">
        <v>0</v>
      </c>
      <c r="BB1205" s="19">
        <v>0</v>
      </c>
      <c r="BC1205" s="19">
        <v>0</v>
      </c>
      <c r="BD1205" s="19">
        <v>0</v>
      </c>
      <c r="BE1205" s="19">
        <v>0</v>
      </c>
      <c r="BF1205" s="19">
        <v>2443.63</v>
      </c>
      <c r="BG1205" s="19">
        <v>0</v>
      </c>
      <c r="BH1205" s="19">
        <v>0</v>
      </c>
      <c r="BI1205" s="19">
        <v>0</v>
      </c>
      <c r="BJ1205" s="19">
        <f t="shared" si="54"/>
        <v>2443.63</v>
      </c>
      <c r="BK1205" s="19">
        <f t="shared" si="55"/>
        <v>4887.26</v>
      </c>
      <c r="BL1205" s="19">
        <f t="shared" si="56"/>
        <v>7330.89</v>
      </c>
    </row>
    <row r="1206" spans="1:64" x14ac:dyDescent="0.25">
      <c r="A1206" s="52" t="s">
        <v>3018</v>
      </c>
      <c r="B1206" s="78" t="s">
        <v>1314</v>
      </c>
      <c r="C1206" s="79">
        <v>1</v>
      </c>
      <c r="D1206" s="80" t="s">
        <v>23</v>
      </c>
      <c r="E1206" s="79" t="s">
        <v>434</v>
      </c>
      <c r="F1206" s="79" t="s">
        <v>604</v>
      </c>
      <c r="G1206" s="79" t="s">
        <v>623</v>
      </c>
      <c r="H1206" s="79" t="s">
        <v>624</v>
      </c>
      <c r="I1206" s="79" t="s">
        <v>625</v>
      </c>
      <c r="J1206" s="79" t="s">
        <v>626</v>
      </c>
      <c r="K1206" s="79" t="s">
        <v>446</v>
      </c>
      <c r="L1206" s="79" t="s">
        <v>606</v>
      </c>
      <c r="M1206" s="79" t="s">
        <v>619</v>
      </c>
      <c r="N1206" s="78">
        <v>1</v>
      </c>
      <c r="O1206" s="78">
        <v>1</v>
      </c>
      <c r="P1206" s="78">
        <v>1</v>
      </c>
      <c r="Q1206" s="81">
        <v>1</v>
      </c>
      <c r="R1206" s="81">
        <v>1</v>
      </c>
      <c r="S1206" s="81">
        <v>1</v>
      </c>
      <c r="T1206" s="81">
        <v>0</v>
      </c>
      <c r="U1206" s="81">
        <v>0</v>
      </c>
      <c r="V1206" s="81">
        <v>0</v>
      </c>
      <c r="W1206" s="102">
        <v>65569.25</v>
      </c>
      <c r="X1206" s="102">
        <v>0</v>
      </c>
      <c r="Y1206" s="102">
        <v>0</v>
      </c>
      <c r="Z1206" s="102">
        <v>2337.38</v>
      </c>
      <c r="AA1206" s="102">
        <v>0</v>
      </c>
      <c r="AB1206" s="102">
        <v>0</v>
      </c>
      <c r="AC1206" s="102">
        <v>65569.25</v>
      </c>
      <c r="AD1206" s="89">
        <v>44995</v>
      </c>
      <c r="AE1206" s="89">
        <v>46822</v>
      </c>
      <c r="AF1206" s="93">
        <v>65569.25</v>
      </c>
      <c r="AG1206" s="84">
        <v>2.94</v>
      </c>
      <c r="AH1206" s="84">
        <v>5</v>
      </c>
      <c r="AI1206" s="85">
        <v>7.1294999999999997E-2</v>
      </c>
      <c r="AJ1206" s="86">
        <v>2.94</v>
      </c>
      <c r="AK1206" s="86">
        <v>5</v>
      </c>
      <c r="AL1206" s="87">
        <v>7.1294999999999997E-2</v>
      </c>
      <c r="AM1206" s="91" t="s">
        <v>620</v>
      </c>
      <c r="AN1206" s="91" t="s">
        <v>621</v>
      </c>
      <c r="AO1206" s="19">
        <v>0</v>
      </c>
      <c r="AP1206" s="19">
        <v>0</v>
      </c>
      <c r="AQ1206" s="19">
        <v>0</v>
      </c>
      <c r="AR1206" s="19">
        <v>0</v>
      </c>
      <c r="AS1206" s="19">
        <v>0</v>
      </c>
      <c r="AT1206" s="19">
        <v>2822.22</v>
      </c>
      <c r="AU1206" s="19">
        <v>0</v>
      </c>
      <c r="AV1206" s="19">
        <v>0</v>
      </c>
      <c r="AW1206" s="19">
        <v>0</v>
      </c>
      <c r="AX1206" s="19">
        <v>0</v>
      </c>
      <c r="AY1206" s="19">
        <v>0</v>
      </c>
      <c r="AZ1206" s="19">
        <v>2822.22</v>
      </c>
      <c r="BA1206" s="19">
        <v>0</v>
      </c>
      <c r="BB1206" s="19">
        <v>0</v>
      </c>
      <c r="BC1206" s="19">
        <v>0</v>
      </c>
      <c r="BD1206" s="19">
        <v>0</v>
      </c>
      <c r="BE1206" s="19">
        <v>0</v>
      </c>
      <c r="BF1206" s="19">
        <v>2822.22</v>
      </c>
      <c r="BG1206" s="19">
        <v>0</v>
      </c>
      <c r="BH1206" s="19">
        <v>0</v>
      </c>
      <c r="BI1206" s="19">
        <v>0</v>
      </c>
      <c r="BJ1206" s="19">
        <f t="shared" si="54"/>
        <v>2822.22</v>
      </c>
      <c r="BK1206" s="19">
        <f t="shared" si="55"/>
        <v>5644.44</v>
      </c>
      <c r="BL1206" s="19">
        <f t="shared" si="56"/>
        <v>8466.66</v>
      </c>
    </row>
    <row r="1207" spans="1:64" x14ac:dyDescent="0.25">
      <c r="A1207" s="52" t="s">
        <v>3019</v>
      </c>
      <c r="B1207" s="78" t="s">
        <v>1315</v>
      </c>
      <c r="C1207" s="79">
        <v>1</v>
      </c>
      <c r="D1207" s="80" t="s">
        <v>23</v>
      </c>
      <c r="E1207" s="79" t="s">
        <v>434</v>
      </c>
      <c r="F1207" s="79" t="s">
        <v>604</v>
      </c>
      <c r="G1207" s="79" t="s">
        <v>623</v>
      </c>
      <c r="H1207" s="79" t="s">
        <v>624</v>
      </c>
      <c r="I1207" s="79" t="s">
        <v>625</v>
      </c>
      <c r="J1207" s="79" t="s">
        <v>626</v>
      </c>
      <c r="K1207" s="79" t="s">
        <v>446</v>
      </c>
      <c r="L1207" s="79" t="s">
        <v>606</v>
      </c>
      <c r="M1207" s="79" t="s">
        <v>619</v>
      </c>
      <c r="N1207" s="78">
        <v>1</v>
      </c>
      <c r="O1207" s="78">
        <v>1</v>
      </c>
      <c r="P1207" s="78">
        <v>1</v>
      </c>
      <c r="Q1207" s="81">
        <v>1</v>
      </c>
      <c r="R1207" s="81">
        <v>1</v>
      </c>
      <c r="S1207" s="81">
        <v>1</v>
      </c>
      <c r="T1207" s="81">
        <v>0</v>
      </c>
      <c r="U1207" s="81">
        <v>0</v>
      </c>
      <c r="V1207" s="81">
        <v>0</v>
      </c>
      <c r="W1207" s="102">
        <v>43381.04</v>
      </c>
      <c r="X1207" s="102">
        <v>0</v>
      </c>
      <c r="Y1207" s="102">
        <v>0</v>
      </c>
      <c r="Z1207" s="102">
        <v>1546.43</v>
      </c>
      <c r="AA1207" s="102">
        <v>0</v>
      </c>
      <c r="AB1207" s="102">
        <v>0</v>
      </c>
      <c r="AC1207" s="102">
        <v>43381.04</v>
      </c>
      <c r="AD1207" s="89">
        <v>44995</v>
      </c>
      <c r="AE1207" s="89">
        <v>46822</v>
      </c>
      <c r="AF1207" s="93">
        <v>43381.04</v>
      </c>
      <c r="AG1207" s="84">
        <v>2.94</v>
      </c>
      <c r="AH1207" s="84">
        <v>5</v>
      </c>
      <c r="AI1207" s="85">
        <v>7.1294999999999997E-2</v>
      </c>
      <c r="AJ1207" s="86">
        <v>2.94</v>
      </c>
      <c r="AK1207" s="86">
        <v>5</v>
      </c>
      <c r="AL1207" s="87">
        <v>7.1294999999999997E-2</v>
      </c>
      <c r="AM1207" s="91" t="s">
        <v>620</v>
      </c>
      <c r="AN1207" s="91" t="s">
        <v>621</v>
      </c>
      <c r="AO1207" s="19">
        <v>0</v>
      </c>
      <c r="AP1207" s="19">
        <v>0</v>
      </c>
      <c r="AQ1207" s="19">
        <v>0</v>
      </c>
      <c r="AR1207" s="19">
        <v>0</v>
      </c>
      <c r="AS1207" s="19">
        <v>0</v>
      </c>
      <c r="AT1207" s="19">
        <v>2231.79</v>
      </c>
      <c r="AU1207" s="19">
        <v>0</v>
      </c>
      <c r="AV1207" s="19">
        <v>0</v>
      </c>
      <c r="AW1207" s="19">
        <v>0</v>
      </c>
      <c r="AX1207" s="19">
        <v>0</v>
      </c>
      <c r="AY1207" s="19">
        <v>0</v>
      </c>
      <c r="AZ1207" s="19">
        <v>2231.79</v>
      </c>
      <c r="BA1207" s="19">
        <v>0</v>
      </c>
      <c r="BB1207" s="19">
        <v>0</v>
      </c>
      <c r="BC1207" s="19">
        <v>0</v>
      </c>
      <c r="BD1207" s="19">
        <v>0</v>
      </c>
      <c r="BE1207" s="19">
        <v>0</v>
      </c>
      <c r="BF1207" s="19">
        <v>2231.79</v>
      </c>
      <c r="BG1207" s="19">
        <v>0</v>
      </c>
      <c r="BH1207" s="19">
        <v>0</v>
      </c>
      <c r="BI1207" s="19">
        <v>0</v>
      </c>
      <c r="BJ1207" s="19">
        <f t="shared" si="54"/>
        <v>2231.79</v>
      </c>
      <c r="BK1207" s="19">
        <f t="shared" si="55"/>
        <v>4463.58</v>
      </c>
      <c r="BL1207" s="19">
        <f t="shared" si="56"/>
        <v>6695.37</v>
      </c>
    </row>
    <row r="1208" spans="1:64" x14ac:dyDescent="0.25">
      <c r="A1208" s="52" t="s">
        <v>3020</v>
      </c>
      <c r="B1208" s="78" t="s">
        <v>1316</v>
      </c>
      <c r="C1208" s="79">
        <v>1</v>
      </c>
      <c r="D1208" s="80" t="s">
        <v>23</v>
      </c>
      <c r="E1208" s="79" t="s">
        <v>434</v>
      </c>
      <c r="F1208" s="79" t="s">
        <v>604</v>
      </c>
      <c r="G1208" s="79" t="s">
        <v>623</v>
      </c>
      <c r="H1208" s="79" t="s">
        <v>624</v>
      </c>
      <c r="I1208" s="79" t="s">
        <v>625</v>
      </c>
      <c r="J1208" s="79" t="s">
        <v>626</v>
      </c>
      <c r="K1208" s="79" t="s">
        <v>446</v>
      </c>
      <c r="L1208" s="79" t="s">
        <v>606</v>
      </c>
      <c r="M1208" s="79" t="s">
        <v>619</v>
      </c>
      <c r="N1208" s="78">
        <v>1</v>
      </c>
      <c r="O1208" s="78">
        <v>1</v>
      </c>
      <c r="P1208" s="78">
        <v>1</v>
      </c>
      <c r="Q1208" s="81">
        <v>1</v>
      </c>
      <c r="R1208" s="81">
        <v>1</v>
      </c>
      <c r="S1208" s="81">
        <v>1</v>
      </c>
      <c r="T1208" s="81">
        <v>0</v>
      </c>
      <c r="U1208" s="81">
        <v>0</v>
      </c>
      <c r="V1208" s="81">
        <v>0</v>
      </c>
      <c r="W1208" s="102">
        <v>218206.34</v>
      </c>
      <c r="X1208" s="102">
        <v>0</v>
      </c>
      <c r="Y1208" s="102">
        <v>0</v>
      </c>
      <c r="Z1208" s="102">
        <v>7778.51</v>
      </c>
      <c r="AA1208" s="102">
        <v>0</v>
      </c>
      <c r="AB1208" s="102">
        <v>0</v>
      </c>
      <c r="AC1208" s="102">
        <v>218206.34</v>
      </c>
      <c r="AD1208" s="89">
        <v>44995</v>
      </c>
      <c r="AE1208" s="89">
        <v>46822</v>
      </c>
      <c r="AF1208" s="93">
        <v>218206.34</v>
      </c>
      <c r="AG1208" s="84">
        <v>2.94</v>
      </c>
      <c r="AH1208" s="84">
        <v>5</v>
      </c>
      <c r="AI1208" s="85">
        <v>7.1294999999999997E-2</v>
      </c>
      <c r="AJ1208" s="86">
        <v>2.94</v>
      </c>
      <c r="AK1208" s="86">
        <v>5</v>
      </c>
      <c r="AL1208" s="87">
        <v>7.1294999999999997E-2</v>
      </c>
      <c r="AM1208" s="91" t="s">
        <v>620</v>
      </c>
      <c r="AN1208" s="91" t="s">
        <v>621</v>
      </c>
      <c r="AO1208" s="19">
        <v>0</v>
      </c>
      <c r="AP1208" s="19">
        <v>0</v>
      </c>
      <c r="AQ1208" s="19">
        <v>0</v>
      </c>
      <c r="AR1208" s="19">
        <v>0</v>
      </c>
      <c r="AS1208" s="19">
        <v>0</v>
      </c>
      <c r="AT1208" s="19">
        <v>1892.96</v>
      </c>
      <c r="AU1208" s="19">
        <v>0</v>
      </c>
      <c r="AV1208" s="19">
        <v>0</v>
      </c>
      <c r="AW1208" s="19">
        <v>0</v>
      </c>
      <c r="AX1208" s="19">
        <v>0</v>
      </c>
      <c r="AY1208" s="19">
        <v>0</v>
      </c>
      <c r="AZ1208" s="19">
        <v>1892.96</v>
      </c>
      <c r="BA1208" s="19">
        <v>0</v>
      </c>
      <c r="BB1208" s="19">
        <v>0</v>
      </c>
      <c r="BC1208" s="19">
        <v>0</v>
      </c>
      <c r="BD1208" s="19">
        <v>0</v>
      </c>
      <c r="BE1208" s="19">
        <v>0</v>
      </c>
      <c r="BF1208" s="19">
        <v>1892.96</v>
      </c>
      <c r="BG1208" s="19">
        <v>0</v>
      </c>
      <c r="BH1208" s="19">
        <v>0</v>
      </c>
      <c r="BI1208" s="19">
        <v>0</v>
      </c>
      <c r="BJ1208" s="19">
        <f t="shared" si="54"/>
        <v>1892.96</v>
      </c>
      <c r="BK1208" s="19">
        <f t="shared" si="55"/>
        <v>3785.92</v>
      </c>
      <c r="BL1208" s="19">
        <f t="shared" si="56"/>
        <v>5678.88</v>
      </c>
    </row>
    <row r="1209" spans="1:64" x14ac:dyDescent="0.25">
      <c r="A1209" s="52" t="s">
        <v>3021</v>
      </c>
      <c r="B1209" s="78" t="s">
        <v>1317</v>
      </c>
      <c r="C1209" s="79">
        <v>1</v>
      </c>
      <c r="D1209" s="80" t="s">
        <v>23</v>
      </c>
      <c r="E1209" s="79" t="s">
        <v>434</v>
      </c>
      <c r="F1209" s="79" t="s">
        <v>604</v>
      </c>
      <c r="G1209" s="79" t="s">
        <v>623</v>
      </c>
      <c r="H1209" s="79" t="s">
        <v>624</v>
      </c>
      <c r="I1209" s="79" t="s">
        <v>625</v>
      </c>
      <c r="J1209" s="79" t="s">
        <v>626</v>
      </c>
      <c r="K1209" s="79" t="s">
        <v>446</v>
      </c>
      <c r="L1209" s="79" t="s">
        <v>606</v>
      </c>
      <c r="M1209" s="79" t="s">
        <v>619</v>
      </c>
      <c r="N1209" s="78">
        <v>1</v>
      </c>
      <c r="O1209" s="78">
        <v>1</v>
      </c>
      <c r="P1209" s="78">
        <v>1</v>
      </c>
      <c r="Q1209" s="81">
        <v>1</v>
      </c>
      <c r="R1209" s="81">
        <v>1</v>
      </c>
      <c r="S1209" s="81">
        <v>1</v>
      </c>
      <c r="T1209" s="81">
        <v>0</v>
      </c>
      <c r="U1209" s="81">
        <v>0</v>
      </c>
      <c r="V1209" s="81">
        <v>0</v>
      </c>
      <c r="W1209" s="102">
        <v>144827.22</v>
      </c>
      <c r="X1209" s="102">
        <v>0</v>
      </c>
      <c r="Y1209" s="102">
        <v>0</v>
      </c>
      <c r="Z1209" s="102">
        <v>5162.7299999999996</v>
      </c>
      <c r="AA1209" s="102">
        <v>0</v>
      </c>
      <c r="AB1209" s="102">
        <v>0</v>
      </c>
      <c r="AC1209" s="102">
        <v>144827.22</v>
      </c>
      <c r="AD1209" s="89">
        <v>44995</v>
      </c>
      <c r="AE1209" s="89">
        <v>46822</v>
      </c>
      <c r="AF1209" s="93">
        <v>144827.22</v>
      </c>
      <c r="AG1209" s="84">
        <v>2.94</v>
      </c>
      <c r="AH1209" s="84">
        <v>5</v>
      </c>
      <c r="AI1209" s="85">
        <v>7.1294999999999997E-2</v>
      </c>
      <c r="AJ1209" s="86">
        <v>2.94</v>
      </c>
      <c r="AK1209" s="86">
        <v>5</v>
      </c>
      <c r="AL1209" s="87">
        <v>7.1294999999999997E-2</v>
      </c>
      <c r="AM1209" s="91" t="s">
        <v>620</v>
      </c>
      <c r="AN1209" s="91" t="s">
        <v>621</v>
      </c>
      <c r="AO1209" s="19">
        <v>0</v>
      </c>
      <c r="AP1209" s="19">
        <v>0</v>
      </c>
      <c r="AQ1209" s="19">
        <v>0</v>
      </c>
      <c r="AR1209" s="19">
        <v>0</v>
      </c>
      <c r="AS1209" s="19">
        <v>0</v>
      </c>
      <c r="AT1209" s="19">
        <v>2441.85</v>
      </c>
      <c r="AU1209" s="19">
        <v>0</v>
      </c>
      <c r="AV1209" s="19">
        <v>0</v>
      </c>
      <c r="AW1209" s="19">
        <v>0</v>
      </c>
      <c r="AX1209" s="19">
        <v>0</v>
      </c>
      <c r="AY1209" s="19">
        <v>0</v>
      </c>
      <c r="AZ1209" s="19">
        <v>2441.85</v>
      </c>
      <c r="BA1209" s="19">
        <v>0</v>
      </c>
      <c r="BB1209" s="19">
        <v>0</v>
      </c>
      <c r="BC1209" s="19">
        <v>0</v>
      </c>
      <c r="BD1209" s="19">
        <v>0</v>
      </c>
      <c r="BE1209" s="19">
        <v>0</v>
      </c>
      <c r="BF1209" s="19">
        <v>2441.85</v>
      </c>
      <c r="BG1209" s="19">
        <v>0</v>
      </c>
      <c r="BH1209" s="19">
        <v>0</v>
      </c>
      <c r="BI1209" s="19">
        <v>0</v>
      </c>
      <c r="BJ1209" s="19">
        <f t="shared" si="54"/>
        <v>2441.85</v>
      </c>
      <c r="BK1209" s="19">
        <f t="shared" si="55"/>
        <v>4883.7</v>
      </c>
      <c r="BL1209" s="19">
        <f t="shared" si="56"/>
        <v>7325.5499999999993</v>
      </c>
    </row>
    <row r="1210" spans="1:64" x14ac:dyDescent="0.25">
      <c r="A1210" s="52" t="s">
        <v>3022</v>
      </c>
      <c r="B1210" s="78" t="s">
        <v>1318</v>
      </c>
      <c r="C1210" s="79">
        <v>1</v>
      </c>
      <c r="D1210" s="80" t="s">
        <v>23</v>
      </c>
      <c r="E1210" s="79" t="s">
        <v>434</v>
      </c>
      <c r="F1210" s="79" t="s">
        <v>604</v>
      </c>
      <c r="G1210" s="79" t="s">
        <v>623</v>
      </c>
      <c r="H1210" s="79" t="s">
        <v>624</v>
      </c>
      <c r="I1210" s="79" t="s">
        <v>625</v>
      </c>
      <c r="J1210" s="79" t="s">
        <v>626</v>
      </c>
      <c r="K1210" s="79" t="s">
        <v>446</v>
      </c>
      <c r="L1210" s="79" t="s">
        <v>606</v>
      </c>
      <c r="M1210" s="79" t="s">
        <v>619</v>
      </c>
      <c r="N1210" s="81">
        <v>1</v>
      </c>
      <c r="O1210" s="81">
        <v>1</v>
      </c>
      <c r="P1210" s="81">
        <v>1</v>
      </c>
      <c r="Q1210" s="81">
        <v>1</v>
      </c>
      <c r="R1210" s="81">
        <v>1</v>
      </c>
      <c r="S1210" s="81">
        <v>1</v>
      </c>
      <c r="T1210" s="81">
        <v>0</v>
      </c>
      <c r="U1210" s="81">
        <v>0</v>
      </c>
      <c r="V1210" s="81">
        <v>0</v>
      </c>
      <c r="W1210" s="102">
        <v>68549.91</v>
      </c>
      <c r="X1210" s="102">
        <v>0</v>
      </c>
      <c r="Y1210" s="102">
        <v>0</v>
      </c>
      <c r="Z1210" s="102">
        <v>2443.63</v>
      </c>
      <c r="AA1210" s="102">
        <v>0</v>
      </c>
      <c r="AB1210" s="102">
        <v>0</v>
      </c>
      <c r="AC1210" s="102">
        <v>68549.91</v>
      </c>
      <c r="AD1210" s="89">
        <v>44995</v>
      </c>
      <c r="AE1210" s="89">
        <v>46822</v>
      </c>
      <c r="AF1210" s="93">
        <v>68549.91</v>
      </c>
      <c r="AG1210" s="84">
        <v>2.94</v>
      </c>
      <c r="AH1210" s="84">
        <v>5</v>
      </c>
      <c r="AI1210" s="85">
        <v>7.1294999999999997E-2</v>
      </c>
      <c r="AJ1210" s="86">
        <v>2.94</v>
      </c>
      <c r="AK1210" s="86">
        <v>5</v>
      </c>
      <c r="AL1210" s="87">
        <v>7.1294999999999997E-2</v>
      </c>
      <c r="AM1210" s="91" t="s">
        <v>620</v>
      </c>
      <c r="AN1210" s="91" t="s">
        <v>621</v>
      </c>
      <c r="AO1210" s="19">
        <v>0</v>
      </c>
      <c r="AP1210" s="19">
        <v>0</v>
      </c>
      <c r="AQ1210" s="19">
        <v>0</v>
      </c>
      <c r="AR1210" s="19">
        <v>0</v>
      </c>
      <c r="AS1210" s="19">
        <v>0</v>
      </c>
      <c r="AT1210" s="19">
        <v>4128.6899999999996</v>
      </c>
      <c r="AU1210" s="19">
        <v>0</v>
      </c>
      <c r="AV1210" s="19">
        <v>0</v>
      </c>
      <c r="AW1210" s="19">
        <v>0</v>
      </c>
      <c r="AX1210" s="19">
        <v>0</v>
      </c>
      <c r="AY1210" s="19">
        <v>0</v>
      </c>
      <c r="AZ1210" s="19">
        <v>4128.6899999999996</v>
      </c>
      <c r="BA1210" s="19">
        <v>0</v>
      </c>
      <c r="BB1210" s="19">
        <v>0</v>
      </c>
      <c r="BC1210" s="19">
        <v>0</v>
      </c>
      <c r="BD1210" s="19">
        <v>0</v>
      </c>
      <c r="BE1210" s="19">
        <v>0</v>
      </c>
      <c r="BF1210" s="19">
        <v>4128.6899999999996</v>
      </c>
      <c r="BG1210" s="19">
        <v>0</v>
      </c>
      <c r="BH1210" s="19">
        <v>0</v>
      </c>
      <c r="BI1210" s="19">
        <v>0</v>
      </c>
      <c r="BJ1210" s="19">
        <f t="shared" si="54"/>
        <v>4128.6899999999996</v>
      </c>
      <c r="BK1210" s="19">
        <f t="shared" si="55"/>
        <v>8257.3799999999992</v>
      </c>
      <c r="BL1210" s="19">
        <f t="shared" si="56"/>
        <v>12386.07</v>
      </c>
    </row>
    <row r="1211" spans="1:64" x14ac:dyDescent="0.25">
      <c r="A1211" s="52" t="s">
        <v>3023</v>
      </c>
      <c r="B1211" s="78" t="s">
        <v>1319</v>
      </c>
      <c r="C1211" s="79">
        <v>1</v>
      </c>
      <c r="D1211" s="80" t="s">
        <v>23</v>
      </c>
      <c r="E1211" s="79" t="s">
        <v>434</v>
      </c>
      <c r="F1211" s="79" t="s">
        <v>604</v>
      </c>
      <c r="G1211" s="79" t="s">
        <v>623</v>
      </c>
      <c r="H1211" s="79" t="s">
        <v>624</v>
      </c>
      <c r="I1211" s="79" t="s">
        <v>625</v>
      </c>
      <c r="J1211" s="79" t="s">
        <v>626</v>
      </c>
      <c r="K1211" s="79" t="s">
        <v>446</v>
      </c>
      <c r="L1211" s="79" t="s">
        <v>606</v>
      </c>
      <c r="M1211" s="79" t="s">
        <v>619</v>
      </c>
      <c r="N1211" s="81">
        <v>1</v>
      </c>
      <c r="O1211" s="81">
        <v>1</v>
      </c>
      <c r="P1211" s="81">
        <v>1</v>
      </c>
      <c r="Q1211" s="81">
        <v>1</v>
      </c>
      <c r="R1211" s="81">
        <v>1</v>
      </c>
      <c r="S1211" s="81">
        <v>1</v>
      </c>
      <c r="T1211" s="81">
        <v>0</v>
      </c>
      <c r="U1211" s="81">
        <v>0</v>
      </c>
      <c r="V1211" s="81">
        <v>0</v>
      </c>
      <c r="W1211" s="102">
        <v>79170.31</v>
      </c>
      <c r="X1211" s="102">
        <v>0</v>
      </c>
      <c r="Y1211" s="102">
        <v>0</v>
      </c>
      <c r="Z1211" s="102">
        <v>2822.22</v>
      </c>
      <c r="AA1211" s="102">
        <v>0</v>
      </c>
      <c r="AB1211" s="102">
        <v>0</v>
      </c>
      <c r="AC1211" s="102">
        <v>79170.31</v>
      </c>
      <c r="AD1211" s="89">
        <v>44995</v>
      </c>
      <c r="AE1211" s="89">
        <v>46822</v>
      </c>
      <c r="AF1211" s="93">
        <v>79170.31</v>
      </c>
      <c r="AG1211" s="84">
        <v>2.94</v>
      </c>
      <c r="AH1211" s="84">
        <v>5</v>
      </c>
      <c r="AI1211" s="85">
        <v>7.1294999999999997E-2</v>
      </c>
      <c r="AJ1211" s="86">
        <v>2.94</v>
      </c>
      <c r="AK1211" s="86">
        <v>5</v>
      </c>
      <c r="AL1211" s="87">
        <v>7.1294999999999997E-2</v>
      </c>
      <c r="AM1211" s="91" t="s">
        <v>620</v>
      </c>
      <c r="AN1211" s="91" t="s">
        <v>621</v>
      </c>
      <c r="AO1211" s="19">
        <v>0</v>
      </c>
      <c r="AP1211" s="19">
        <v>0</v>
      </c>
      <c r="AQ1211" s="19">
        <v>0</v>
      </c>
      <c r="AR1211" s="19">
        <v>0</v>
      </c>
      <c r="AS1211" s="19">
        <v>0</v>
      </c>
      <c r="AT1211" s="19">
        <v>8606.2199999999993</v>
      </c>
      <c r="AU1211" s="19">
        <v>0</v>
      </c>
      <c r="AV1211" s="19">
        <v>0</v>
      </c>
      <c r="AW1211" s="19">
        <v>0</v>
      </c>
      <c r="AX1211" s="19">
        <v>0</v>
      </c>
      <c r="AY1211" s="19">
        <v>0</v>
      </c>
      <c r="AZ1211" s="19">
        <v>8606.2199999999993</v>
      </c>
      <c r="BA1211" s="19">
        <v>0</v>
      </c>
      <c r="BB1211" s="19">
        <v>0</v>
      </c>
      <c r="BC1211" s="19">
        <v>0</v>
      </c>
      <c r="BD1211" s="19">
        <v>0</v>
      </c>
      <c r="BE1211" s="19">
        <v>0</v>
      </c>
      <c r="BF1211" s="19">
        <v>8606.2199999999993</v>
      </c>
      <c r="BG1211" s="19">
        <v>0</v>
      </c>
      <c r="BH1211" s="19">
        <v>0</v>
      </c>
      <c r="BI1211" s="19">
        <v>0</v>
      </c>
      <c r="BJ1211" s="19">
        <f t="shared" si="54"/>
        <v>8606.2199999999993</v>
      </c>
      <c r="BK1211" s="19">
        <f t="shared" si="55"/>
        <v>17212.439999999999</v>
      </c>
      <c r="BL1211" s="19">
        <f t="shared" si="56"/>
        <v>25818.659999999996</v>
      </c>
    </row>
    <row r="1212" spans="1:64" x14ac:dyDescent="0.25">
      <c r="A1212" s="52" t="s">
        <v>3024</v>
      </c>
      <c r="B1212" s="78" t="s">
        <v>1320</v>
      </c>
      <c r="C1212" s="79">
        <v>1</v>
      </c>
      <c r="D1212" s="80" t="s">
        <v>23</v>
      </c>
      <c r="E1212" s="79" t="s">
        <v>434</v>
      </c>
      <c r="F1212" s="79" t="s">
        <v>604</v>
      </c>
      <c r="G1212" s="79" t="s">
        <v>623</v>
      </c>
      <c r="H1212" s="79" t="s">
        <v>624</v>
      </c>
      <c r="I1212" s="79" t="s">
        <v>625</v>
      </c>
      <c r="J1212" s="79" t="s">
        <v>626</v>
      </c>
      <c r="K1212" s="79" t="s">
        <v>446</v>
      </c>
      <c r="L1212" s="79" t="s">
        <v>606</v>
      </c>
      <c r="M1212" s="79" t="s">
        <v>619</v>
      </c>
      <c r="N1212" s="81">
        <v>1</v>
      </c>
      <c r="O1212" s="81">
        <v>1</v>
      </c>
      <c r="P1212" s="81">
        <v>1</v>
      </c>
      <c r="Q1212" s="81">
        <v>1</v>
      </c>
      <c r="R1212" s="81">
        <v>1</v>
      </c>
      <c r="S1212" s="81">
        <v>1</v>
      </c>
      <c r="T1212" s="81">
        <v>0</v>
      </c>
      <c r="U1212" s="81">
        <v>0</v>
      </c>
      <c r="V1212" s="81">
        <v>0</v>
      </c>
      <c r="W1212" s="102">
        <v>62607.29</v>
      </c>
      <c r="X1212" s="102">
        <v>0</v>
      </c>
      <c r="Y1212" s="102">
        <v>0</v>
      </c>
      <c r="Z1212" s="102">
        <v>2231.79</v>
      </c>
      <c r="AA1212" s="102">
        <v>0</v>
      </c>
      <c r="AB1212" s="102">
        <v>0</v>
      </c>
      <c r="AC1212" s="102">
        <v>62607.29</v>
      </c>
      <c r="AD1212" s="89">
        <v>44995</v>
      </c>
      <c r="AE1212" s="89">
        <v>46822</v>
      </c>
      <c r="AF1212" s="93">
        <v>62607.29</v>
      </c>
      <c r="AG1212" s="84">
        <v>2.94</v>
      </c>
      <c r="AH1212" s="84">
        <v>5</v>
      </c>
      <c r="AI1212" s="85">
        <v>7.1294999999999997E-2</v>
      </c>
      <c r="AJ1212" s="86">
        <v>2.94</v>
      </c>
      <c r="AK1212" s="86">
        <v>5</v>
      </c>
      <c r="AL1212" s="87">
        <v>7.1294999999999997E-2</v>
      </c>
      <c r="AM1212" s="91" t="s">
        <v>620</v>
      </c>
      <c r="AN1212" s="91" t="s">
        <v>621</v>
      </c>
      <c r="AO1212" s="19">
        <v>0</v>
      </c>
      <c r="AP1212" s="19">
        <v>0</v>
      </c>
      <c r="AQ1212" s="19">
        <v>0</v>
      </c>
      <c r="AR1212" s="19">
        <v>0</v>
      </c>
      <c r="AS1212" s="19">
        <v>0</v>
      </c>
      <c r="AT1212" s="19">
        <v>1374.23</v>
      </c>
      <c r="AU1212" s="19">
        <v>0</v>
      </c>
      <c r="AV1212" s="19">
        <v>0</v>
      </c>
      <c r="AW1212" s="19">
        <v>0</v>
      </c>
      <c r="AX1212" s="19">
        <v>0</v>
      </c>
      <c r="AY1212" s="19">
        <v>0</v>
      </c>
      <c r="AZ1212" s="19">
        <v>1374.23</v>
      </c>
      <c r="BA1212" s="19">
        <v>0</v>
      </c>
      <c r="BB1212" s="19">
        <v>0</v>
      </c>
      <c r="BC1212" s="19">
        <v>0</v>
      </c>
      <c r="BD1212" s="19">
        <v>0</v>
      </c>
      <c r="BE1212" s="19">
        <v>0</v>
      </c>
      <c r="BF1212" s="19">
        <v>1374.23</v>
      </c>
      <c r="BG1212" s="19">
        <v>0</v>
      </c>
      <c r="BH1212" s="19">
        <v>0</v>
      </c>
      <c r="BI1212" s="19">
        <v>0</v>
      </c>
      <c r="BJ1212" s="19">
        <f t="shared" si="54"/>
        <v>1374.23</v>
      </c>
      <c r="BK1212" s="19">
        <f t="shared" si="55"/>
        <v>2748.46</v>
      </c>
      <c r="BL1212" s="19">
        <f t="shared" si="56"/>
        <v>4122.6900000000005</v>
      </c>
    </row>
    <row r="1213" spans="1:64" x14ac:dyDescent="0.25">
      <c r="A1213" s="52" t="s">
        <v>3025</v>
      </c>
      <c r="B1213" s="78" t="s">
        <v>1321</v>
      </c>
      <c r="C1213" s="79">
        <v>1</v>
      </c>
      <c r="D1213" s="80" t="s">
        <v>23</v>
      </c>
      <c r="E1213" s="79" t="s">
        <v>434</v>
      </c>
      <c r="F1213" s="79" t="s">
        <v>604</v>
      </c>
      <c r="G1213" s="79" t="s">
        <v>623</v>
      </c>
      <c r="H1213" s="79" t="s">
        <v>624</v>
      </c>
      <c r="I1213" s="79" t="s">
        <v>625</v>
      </c>
      <c r="J1213" s="79" t="s">
        <v>626</v>
      </c>
      <c r="K1213" s="79" t="s">
        <v>446</v>
      </c>
      <c r="L1213" s="79" t="s">
        <v>606</v>
      </c>
      <c r="M1213" s="79" t="s">
        <v>619</v>
      </c>
      <c r="N1213" s="81">
        <v>1</v>
      </c>
      <c r="O1213" s="81">
        <v>1</v>
      </c>
      <c r="P1213" s="81">
        <v>1</v>
      </c>
      <c r="Q1213" s="81">
        <v>1</v>
      </c>
      <c r="R1213" s="81">
        <v>1</v>
      </c>
      <c r="S1213" s="81">
        <v>1</v>
      </c>
      <c r="T1213" s="81">
        <v>0</v>
      </c>
      <c r="U1213" s="81">
        <v>0</v>
      </c>
      <c r="V1213" s="81">
        <v>0</v>
      </c>
      <c r="W1213" s="102">
        <v>53102.06</v>
      </c>
      <c r="X1213" s="102">
        <v>0</v>
      </c>
      <c r="Y1213" s="102">
        <v>0</v>
      </c>
      <c r="Z1213" s="102">
        <v>1892.96</v>
      </c>
      <c r="AA1213" s="102">
        <v>0</v>
      </c>
      <c r="AB1213" s="102">
        <v>0</v>
      </c>
      <c r="AC1213" s="102">
        <v>53102.06</v>
      </c>
      <c r="AD1213" s="89">
        <v>44995</v>
      </c>
      <c r="AE1213" s="89">
        <v>46822</v>
      </c>
      <c r="AF1213" s="93">
        <v>53102.06</v>
      </c>
      <c r="AG1213" s="84">
        <v>2.94</v>
      </c>
      <c r="AH1213" s="84">
        <v>5</v>
      </c>
      <c r="AI1213" s="85">
        <v>7.1294999999999997E-2</v>
      </c>
      <c r="AJ1213" s="86">
        <v>2.94</v>
      </c>
      <c r="AK1213" s="86">
        <v>5</v>
      </c>
      <c r="AL1213" s="87">
        <v>7.1294999999999997E-2</v>
      </c>
      <c r="AM1213" s="91" t="s">
        <v>620</v>
      </c>
      <c r="AN1213" s="91" t="s">
        <v>621</v>
      </c>
      <c r="AO1213" s="19">
        <v>0</v>
      </c>
      <c r="AP1213" s="19">
        <v>0</v>
      </c>
      <c r="AQ1213" s="19">
        <v>0</v>
      </c>
      <c r="AR1213" s="19">
        <v>0</v>
      </c>
      <c r="AS1213" s="19">
        <v>0</v>
      </c>
      <c r="AT1213" s="19">
        <v>3441.23</v>
      </c>
      <c r="AU1213" s="19">
        <v>0</v>
      </c>
      <c r="AV1213" s="19">
        <v>0</v>
      </c>
      <c r="AW1213" s="19">
        <v>0</v>
      </c>
      <c r="AX1213" s="19">
        <v>0</v>
      </c>
      <c r="AY1213" s="19">
        <v>0</v>
      </c>
      <c r="AZ1213" s="19">
        <v>3441.23</v>
      </c>
      <c r="BA1213" s="19">
        <v>0</v>
      </c>
      <c r="BB1213" s="19">
        <v>0</v>
      </c>
      <c r="BC1213" s="19">
        <v>0</v>
      </c>
      <c r="BD1213" s="19">
        <v>0</v>
      </c>
      <c r="BE1213" s="19">
        <v>0</v>
      </c>
      <c r="BF1213" s="19">
        <v>3441.23</v>
      </c>
      <c r="BG1213" s="19">
        <v>0</v>
      </c>
      <c r="BH1213" s="19">
        <v>0</v>
      </c>
      <c r="BI1213" s="19">
        <v>0</v>
      </c>
      <c r="BJ1213" s="19">
        <f t="shared" si="54"/>
        <v>3441.23</v>
      </c>
      <c r="BK1213" s="19">
        <f t="shared" si="55"/>
        <v>6882.46</v>
      </c>
      <c r="BL1213" s="19">
        <f t="shared" si="56"/>
        <v>10323.69</v>
      </c>
    </row>
    <row r="1214" spans="1:64" x14ac:dyDescent="0.25">
      <c r="A1214" s="52" t="s">
        <v>3026</v>
      </c>
      <c r="B1214" s="78" t="s">
        <v>1322</v>
      </c>
      <c r="C1214" s="79">
        <v>1</v>
      </c>
      <c r="D1214" s="80" t="s">
        <v>23</v>
      </c>
      <c r="E1214" s="79" t="s">
        <v>434</v>
      </c>
      <c r="F1214" s="79" t="s">
        <v>604</v>
      </c>
      <c r="G1214" s="79" t="s">
        <v>623</v>
      </c>
      <c r="H1214" s="79" t="s">
        <v>624</v>
      </c>
      <c r="I1214" s="79" t="s">
        <v>625</v>
      </c>
      <c r="J1214" s="79" t="s">
        <v>626</v>
      </c>
      <c r="K1214" s="79" t="s">
        <v>446</v>
      </c>
      <c r="L1214" s="79" t="s">
        <v>606</v>
      </c>
      <c r="M1214" s="79" t="s">
        <v>619</v>
      </c>
      <c r="N1214" s="81">
        <v>1</v>
      </c>
      <c r="O1214" s="81">
        <v>1</v>
      </c>
      <c r="P1214" s="81">
        <v>1</v>
      </c>
      <c r="Q1214" s="81">
        <v>1</v>
      </c>
      <c r="R1214" s="81">
        <v>1</v>
      </c>
      <c r="S1214" s="81">
        <v>1</v>
      </c>
      <c r="T1214" s="81">
        <v>0</v>
      </c>
      <c r="U1214" s="81">
        <v>0</v>
      </c>
      <c r="V1214" s="81">
        <v>0</v>
      </c>
      <c r="W1214" s="102">
        <v>68500</v>
      </c>
      <c r="X1214" s="102">
        <v>0</v>
      </c>
      <c r="Y1214" s="102">
        <v>0</v>
      </c>
      <c r="Z1214" s="102">
        <v>2441.85</v>
      </c>
      <c r="AA1214" s="102">
        <v>0</v>
      </c>
      <c r="AB1214" s="102">
        <v>0</v>
      </c>
      <c r="AC1214" s="102">
        <v>68500</v>
      </c>
      <c r="AD1214" s="89">
        <v>44995</v>
      </c>
      <c r="AE1214" s="89">
        <v>46822</v>
      </c>
      <c r="AF1214" s="93">
        <v>68500</v>
      </c>
      <c r="AG1214" s="84">
        <v>2.94</v>
      </c>
      <c r="AH1214" s="84">
        <v>5</v>
      </c>
      <c r="AI1214" s="85">
        <v>7.1294999999999997E-2</v>
      </c>
      <c r="AJ1214" s="86">
        <v>2.94</v>
      </c>
      <c r="AK1214" s="86">
        <v>5</v>
      </c>
      <c r="AL1214" s="87">
        <v>7.1294999999999997E-2</v>
      </c>
      <c r="AM1214" s="91" t="s">
        <v>620</v>
      </c>
      <c r="AN1214" s="91" t="s">
        <v>621</v>
      </c>
      <c r="AO1214" s="19">
        <v>0</v>
      </c>
      <c r="AP1214" s="19">
        <v>0</v>
      </c>
      <c r="AQ1214" s="19">
        <v>0</v>
      </c>
      <c r="AR1214" s="19">
        <v>0</v>
      </c>
      <c r="AS1214" s="19">
        <v>0</v>
      </c>
      <c r="AT1214" s="19">
        <v>96798.43</v>
      </c>
      <c r="AU1214" s="19">
        <v>0</v>
      </c>
      <c r="AV1214" s="19">
        <v>0</v>
      </c>
      <c r="AW1214" s="19">
        <v>0</v>
      </c>
      <c r="AX1214" s="19">
        <v>0</v>
      </c>
      <c r="AY1214" s="19">
        <v>0</v>
      </c>
      <c r="AZ1214" s="19">
        <v>96798.43</v>
      </c>
      <c r="BA1214" s="19">
        <v>0</v>
      </c>
      <c r="BB1214" s="19">
        <v>0</v>
      </c>
      <c r="BC1214" s="19">
        <v>0</v>
      </c>
      <c r="BD1214" s="19">
        <v>0</v>
      </c>
      <c r="BE1214" s="19">
        <v>0</v>
      </c>
      <c r="BF1214" s="19">
        <v>0</v>
      </c>
      <c r="BG1214" s="19">
        <v>0</v>
      </c>
      <c r="BH1214" s="19">
        <v>0</v>
      </c>
      <c r="BI1214" s="19">
        <v>0</v>
      </c>
      <c r="BJ1214" s="19">
        <f t="shared" si="54"/>
        <v>96798.43</v>
      </c>
      <c r="BK1214" s="19">
        <f t="shared" si="55"/>
        <v>96798.43</v>
      </c>
      <c r="BL1214" s="19">
        <f t="shared" si="56"/>
        <v>193596.86</v>
      </c>
    </row>
    <row r="1215" spans="1:64" x14ac:dyDescent="0.25">
      <c r="A1215" s="52" t="s">
        <v>3027</v>
      </c>
      <c r="B1215" s="78" t="s">
        <v>1323</v>
      </c>
      <c r="C1215" s="79">
        <v>1</v>
      </c>
      <c r="D1215" s="80" t="s">
        <v>23</v>
      </c>
      <c r="E1215" s="79" t="s">
        <v>434</v>
      </c>
      <c r="F1215" s="79" t="s">
        <v>604</v>
      </c>
      <c r="G1215" s="79" t="s">
        <v>623</v>
      </c>
      <c r="H1215" s="79" t="s">
        <v>624</v>
      </c>
      <c r="I1215" s="79" t="s">
        <v>625</v>
      </c>
      <c r="J1215" s="79" t="s">
        <v>626</v>
      </c>
      <c r="K1215" s="79" t="s">
        <v>446</v>
      </c>
      <c r="L1215" s="79" t="s">
        <v>606</v>
      </c>
      <c r="M1215" s="79" t="s">
        <v>619</v>
      </c>
      <c r="N1215" s="81">
        <v>1</v>
      </c>
      <c r="O1215" s="81">
        <v>1</v>
      </c>
      <c r="P1215" s="81">
        <v>1</v>
      </c>
      <c r="Q1215" s="81">
        <v>1</v>
      </c>
      <c r="R1215" s="81">
        <v>1</v>
      </c>
      <c r="S1215" s="81">
        <v>1</v>
      </c>
      <c r="T1215" s="81">
        <v>0</v>
      </c>
      <c r="U1215" s="81">
        <v>0</v>
      </c>
      <c r="V1215" s="81">
        <v>0</v>
      </c>
      <c r="W1215" s="102">
        <v>115820.01</v>
      </c>
      <c r="X1215" s="102">
        <v>0</v>
      </c>
      <c r="Y1215" s="102">
        <v>0</v>
      </c>
      <c r="Z1215" s="102">
        <v>4128.6899999999996</v>
      </c>
      <c r="AA1215" s="102">
        <v>0</v>
      </c>
      <c r="AB1215" s="102">
        <v>0</v>
      </c>
      <c r="AC1215" s="102">
        <v>115820.01</v>
      </c>
      <c r="AD1215" s="89">
        <v>44995</v>
      </c>
      <c r="AE1215" s="89">
        <v>46822</v>
      </c>
      <c r="AF1215" s="93">
        <v>115820.01</v>
      </c>
      <c r="AG1215" s="84">
        <v>2.94</v>
      </c>
      <c r="AH1215" s="84">
        <v>5</v>
      </c>
      <c r="AI1215" s="85">
        <v>7.1294999999999997E-2</v>
      </c>
      <c r="AJ1215" s="86">
        <v>2.94</v>
      </c>
      <c r="AK1215" s="86">
        <v>5</v>
      </c>
      <c r="AL1215" s="87">
        <v>7.1294999999999997E-2</v>
      </c>
      <c r="AM1215" s="91" t="s">
        <v>620</v>
      </c>
      <c r="AN1215" s="91" t="s">
        <v>621</v>
      </c>
      <c r="AO1215" s="19">
        <v>0</v>
      </c>
      <c r="AP1215" s="19">
        <v>0</v>
      </c>
      <c r="AQ1215" s="19">
        <v>0</v>
      </c>
      <c r="AR1215" s="19">
        <v>0</v>
      </c>
      <c r="AS1215" s="19">
        <v>0</v>
      </c>
      <c r="AT1215" s="19">
        <v>41890.82</v>
      </c>
      <c r="AU1215" s="19">
        <v>0</v>
      </c>
      <c r="AV1215" s="19">
        <v>0</v>
      </c>
      <c r="AW1215" s="19">
        <v>0</v>
      </c>
      <c r="AX1215" s="19">
        <v>0</v>
      </c>
      <c r="AY1215" s="19">
        <v>0</v>
      </c>
      <c r="AZ1215" s="19">
        <v>41890.82</v>
      </c>
      <c r="BA1215" s="19">
        <v>0</v>
      </c>
      <c r="BB1215" s="19">
        <v>0</v>
      </c>
      <c r="BC1215" s="19">
        <v>0</v>
      </c>
      <c r="BD1215" s="19">
        <v>0</v>
      </c>
      <c r="BE1215" s="19">
        <v>0</v>
      </c>
      <c r="BF1215" s="19">
        <v>41890.82</v>
      </c>
      <c r="BG1215" s="19">
        <v>0</v>
      </c>
      <c r="BH1215" s="19">
        <v>0</v>
      </c>
      <c r="BI1215" s="19">
        <v>0</v>
      </c>
      <c r="BJ1215" s="19">
        <f t="shared" si="54"/>
        <v>41890.82</v>
      </c>
      <c r="BK1215" s="19">
        <f t="shared" si="55"/>
        <v>83781.64</v>
      </c>
      <c r="BL1215" s="19">
        <f t="shared" si="56"/>
        <v>125672.45999999999</v>
      </c>
    </row>
    <row r="1216" spans="1:64" x14ac:dyDescent="0.25">
      <c r="A1216" s="52" t="s">
        <v>3028</v>
      </c>
      <c r="B1216" s="78" t="s">
        <v>1324</v>
      </c>
      <c r="C1216" s="79">
        <v>1</v>
      </c>
      <c r="D1216" s="80" t="s">
        <v>23</v>
      </c>
      <c r="E1216" s="79" t="s">
        <v>434</v>
      </c>
      <c r="F1216" s="79" t="s">
        <v>604</v>
      </c>
      <c r="G1216" s="79" t="s">
        <v>623</v>
      </c>
      <c r="H1216" s="79" t="s">
        <v>624</v>
      </c>
      <c r="I1216" s="79" t="s">
        <v>625</v>
      </c>
      <c r="J1216" s="79" t="s">
        <v>626</v>
      </c>
      <c r="K1216" s="79" t="s">
        <v>446</v>
      </c>
      <c r="L1216" s="79" t="s">
        <v>606</v>
      </c>
      <c r="M1216" s="79" t="s">
        <v>619</v>
      </c>
      <c r="N1216" s="81">
        <v>1</v>
      </c>
      <c r="O1216" s="81">
        <v>1</v>
      </c>
      <c r="P1216" s="81">
        <v>1</v>
      </c>
      <c r="Q1216" s="81">
        <v>1</v>
      </c>
      <c r="R1216" s="81">
        <v>1</v>
      </c>
      <c r="S1216" s="81">
        <v>1</v>
      </c>
      <c r="T1216" s="81">
        <v>0</v>
      </c>
      <c r="U1216" s="81">
        <v>0</v>
      </c>
      <c r="V1216" s="81">
        <v>0</v>
      </c>
      <c r="W1216" s="102">
        <v>241425.63</v>
      </c>
      <c r="X1216" s="102">
        <v>0</v>
      </c>
      <c r="Y1216" s="102">
        <v>0</v>
      </c>
      <c r="Z1216" s="102">
        <v>8606.2199999999993</v>
      </c>
      <c r="AA1216" s="102">
        <v>0</v>
      </c>
      <c r="AB1216" s="102">
        <v>0</v>
      </c>
      <c r="AC1216" s="102">
        <v>241425.63</v>
      </c>
      <c r="AD1216" s="89">
        <v>44995</v>
      </c>
      <c r="AE1216" s="89">
        <v>46822</v>
      </c>
      <c r="AF1216" s="93">
        <v>241425.63</v>
      </c>
      <c r="AG1216" s="84">
        <v>2.94</v>
      </c>
      <c r="AH1216" s="84">
        <v>5</v>
      </c>
      <c r="AI1216" s="85">
        <v>7.1294999999999997E-2</v>
      </c>
      <c r="AJ1216" s="86">
        <v>2.94</v>
      </c>
      <c r="AK1216" s="86">
        <v>5</v>
      </c>
      <c r="AL1216" s="87">
        <v>7.1294999999999997E-2</v>
      </c>
      <c r="AM1216" s="91" t="s">
        <v>620</v>
      </c>
      <c r="AN1216" s="91" t="s">
        <v>621</v>
      </c>
      <c r="AO1216" s="19">
        <v>0</v>
      </c>
      <c r="AP1216" s="19">
        <v>0</v>
      </c>
      <c r="AQ1216" s="19">
        <v>0</v>
      </c>
      <c r="AR1216" s="19">
        <v>0</v>
      </c>
      <c r="AS1216" s="19">
        <v>0</v>
      </c>
      <c r="AT1216" s="19">
        <v>36941.769999999997</v>
      </c>
      <c r="AU1216" s="19">
        <v>0</v>
      </c>
      <c r="AV1216" s="19">
        <v>0</v>
      </c>
      <c r="AW1216" s="19">
        <v>0</v>
      </c>
      <c r="AX1216" s="19">
        <v>0</v>
      </c>
      <c r="AY1216" s="19">
        <v>0</v>
      </c>
      <c r="AZ1216" s="19">
        <v>36941.769999999997</v>
      </c>
      <c r="BA1216" s="19">
        <v>0</v>
      </c>
      <c r="BB1216" s="19">
        <v>0</v>
      </c>
      <c r="BC1216" s="19">
        <v>0</v>
      </c>
      <c r="BD1216" s="19">
        <v>0</v>
      </c>
      <c r="BE1216" s="19">
        <v>0</v>
      </c>
      <c r="BF1216" s="19">
        <v>0</v>
      </c>
      <c r="BG1216" s="19">
        <v>0</v>
      </c>
      <c r="BH1216" s="19">
        <v>0</v>
      </c>
      <c r="BI1216" s="19">
        <v>0</v>
      </c>
      <c r="BJ1216" s="19">
        <f t="shared" si="54"/>
        <v>36941.769999999997</v>
      </c>
      <c r="BK1216" s="19">
        <f t="shared" si="55"/>
        <v>36941.769999999997</v>
      </c>
      <c r="BL1216" s="19">
        <f t="shared" si="56"/>
        <v>73883.539999999994</v>
      </c>
    </row>
    <row r="1217" spans="1:64" x14ac:dyDescent="0.25">
      <c r="A1217" s="52" t="s">
        <v>3029</v>
      </c>
      <c r="B1217" s="78" t="s">
        <v>1325</v>
      </c>
      <c r="C1217" s="79">
        <v>1</v>
      </c>
      <c r="D1217" s="80" t="s">
        <v>23</v>
      </c>
      <c r="E1217" s="79" t="s">
        <v>434</v>
      </c>
      <c r="F1217" s="79" t="s">
        <v>604</v>
      </c>
      <c r="G1217" s="79" t="s">
        <v>623</v>
      </c>
      <c r="H1217" s="79" t="s">
        <v>624</v>
      </c>
      <c r="I1217" s="79" t="s">
        <v>625</v>
      </c>
      <c r="J1217" s="79" t="s">
        <v>626</v>
      </c>
      <c r="K1217" s="79" t="s">
        <v>446</v>
      </c>
      <c r="L1217" s="79" t="s">
        <v>606</v>
      </c>
      <c r="M1217" s="79" t="s">
        <v>619</v>
      </c>
      <c r="N1217" s="81">
        <v>1</v>
      </c>
      <c r="O1217" s="81">
        <v>1</v>
      </c>
      <c r="P1217" s="81">
        <v>1</v>
      </c>
      <c r="Q1217" s="81">
        <v>1</v>
      </c>
      <c r="R1217" s="81">
        <v>1</v>
      </c>
      <c r="S1217" s="81">
        <v>1</v>
      </c>
      <c r="T1217" s="81">
        <v>0</v>
      </c>
      <c r="U1217" s="81">
        <v>0</v>
      </c>
      <c r="V1217" s="81">
        <v>0</v>
      </c>
      <c r="W1217" s="102">
        <v>38550.47</v>
      </c>
      <c r="X1217" s="102">
        <v>0</v>
      </c>
      <c r="Y1217" s="102">
        <v>0</v>
      </c>
      <c r="Z1217" s="102">
        <v>1374.23</v>
      </c>
      <c r="AA1217" s="102">
        <v>0</v>
      </c>
      <c r="AB1217" s="102">
        <v>0</v>
      </c>
      <c r="AC1217" s="102">
        <v>38550.47</v>
      </c>
      <c r="AD1217" s="89">
        <v>44995</v>
      </c>
      <c r="AE1217" s="89">
        <v>46822</v>
      </c>
      <c r="AF1217" s="93">
        <v>38550.47</v>
      </c>
      <c r="AG1217" s="84">
        <v>2.94</v>
      </c>
      <c r="AH1217" s="84">
        <v>5</v>
      </c>
      <c r="AI1217" s="85">
        <v>7.1294999999999997E-2</v>
      </c>
      <c r="AJ1217" s="86">
        <v>2.94</v>
      </c>
      <c r="AK1217" s="86">
        <v>5</v>
      </c>
      <c r="AL1217" s="87">
        <v>7.1294999999999997E-2</v>
      </c>
      <c r="AM1217" s="91" t="s">
        <v>620</v>
      </c>
      <c r="AN1217" s="91" t="s">
        <v>621</v>
      </c>
      <c r="AO1217" s="19">
        <v>0</v>
      </c>
      <c r="AP1217" s="19">
        <v>0</v>
      </c>
      <c r="AQ1217" s="19">
        <v>0</v>
      </c>
      <c r="AR1217" s="19">
        <v>0</v>
      </c>
      <c r="AS1217" s="19">
        <v>0</v>
      </c>
      <c r="AT1217" s="19">
        <v>1236123.6499999999</v>
      </c>
      <c r="AU1217" s="19">
        <v>0</v>
      </c>
      <c r="AV1217" s="19">
        <v>0</v>
      </c>
      <c r="AW1217" s="19">
        <v>0</v>
      </c>
      <c r="AX1217" s="19">
        <v>0</v>
      </c>
      <c r="AY1217" s="19">
        <v>0</v>
      </c>
      <c r="AZ1217" s="19">
        <v>1236123.6499999999</v>
      </c>
      <c r="BA1217" s="19">
        <v>0</v>
      </c>
      <c r="BB1217" s="19">
        <v>0</v>
      </c>
      <c r="BC1217" s="19">
        <v>0</v>
      </c>
      <c r="BD1217" s="19">
        <v>0</v>
      </c>
      <c r="BE1217" s="19">
        <v>0</v>
      </c>
      <c r="BF1217" s="19">
        <v>0</v>
      </c>
      <c r="BG1217" s="19">
        <v>0</v>
      </c>
      <c r="BH1217" s="19">
        <v>0</v>
      </c>
      <c r="BI1217" s="19">
        <v>0</v>
      </c>
      <c r="BJ1217" s="19">
        <f t="shared" si="54"/>
        <v>1236123.6499999999</v>
      </c>
      <c r="BK1217" s="19">
        <f t="shared" si="55"/>
        <v>1236123.6499999999</v>
      </c>
      <c r="BL1217" s="19">
        <f t="shared" si="56"/>
        <v>2472247.2999999998</v>
      </c>
    </row>
    <row r="1218" spans="1:64" x14ac:dyDescent="0.25">
      <c r="A1218" s="52" t="s">
        <v>3030</v>
      </c>
      <c r="B1218" s="78" t="s">
        <v>1326</v>
      </c>
      <c r="C1218" s="79">
        <v>1</v>
      </c>
      <c r="D1218" s="80" t="s">
        <v>23</v>
      </c>
      <c r="E1218" s="79" t="s">
        <v>434</v>
      </c>
      <c r="F1218" s="79" t="s">
        <v>604</v>
      </c>
      <c r="G1218" s="79" t="s">
        <v>623</v>
      </c>
      <c r="H1218" s="79" t="s">
        <v>624</v>
      </c>
      <c r="I1218" s="79" t="s">
        <v>625</v>
      </c>
      <c r="J1218" s="79" t="s">
        <v>626</v>
      </c>
      <c r="K1218" s="79" t="s">
        <v>446</v>
      </c>
      <c r="L1218" s="79" t="s">
        <v>606</v>
      </c>
      <c r="M1218" s="79" t="s">
        <v>619</v>
      </c>
      <c r="N1218" s="81">
        <v>1</v>
      </c>
      <c r="O1218" s="81">
        <v>1</v>
      </c>
      <c r="P1218" s="81">
        <v>1</v>
      </c>
      <c r="Q1218" s="81">
        <v>1</v>
      </c>
      <c r="R1218" s="81">
        <v>1</v>
      </c>
      <c r="S1218" s="81">
        <v>1</v>
      </c>
      <c r="T1218" s="81">
        <v>0</v>
      </c>
      <c r="U1218" s="81">
        <v>0</v>
      </c>
      <c r="V1218" s="81">
        <v>0</v>
      </c>
      <c r="W1218" s="102">
        <v>96535.05</v>
      </c>
      <c r="X1218" s="102">
        <v>0</v>
      </c>
      <c r="Y1218" s="102">
        <v>0</v>
      </c>
      <c r="Z1218" s="102">
        <v>3441.23</v>
      </c>
      <c r="AA1218" s="102">
        <v>0</v>
      </c>
      <c r="AB1218" s="102">
        <v>0</v>
      </c>
      <c r="AC1218" s="102">
        <v>96535.05</v>
      </c>
      <c r="AD1218" s="89">
        <v>44995</v>
      </c>
      <c r="AE1218" s="89">
        <v>46822</v>
      </c>
      <c r="AF1218" s="93">
        <v>96535.05</v>
      </c>
      <c r="AG1218" s="84">
        <v>2.94</v>
      </c>
      <c r="AH1218" s="84">
        <v>5</v>
      </c>
      <c r="AI1218" s="85">
        <v>7.1294999999999997E-2</v>
      </c>
      <c r="AJ1218" s="86">
        <v>2.94</v>
      </c>
      <c r="AK1218" s="86">
        <v>5</v>
      </c>
      <c r="AL1218" s="87">
        <v>7.1294999999999997E-2</v>
      </c>
      <c r="AM1218" s="91" t="s">
        <v>620</v>
      </c>
      <c r="AN1218" s="91" t="s">
        <v>621</v>
      </c>
      <c r="AO1218" s="19">
        <v>0</v>
      </c>
      <c r="AP1218" s="19">
        <v>0</v>
      </c>
      <c r="AQ1218" s="19">
        <v>0</v>
      </c>
      <c r="AR1218" s="19">
        <v>0</v>
      </c>
      <c r="AS1218" s="19">
        <v>0</v>
      </c>
      <c r="AT1218" s="19">
        <v>1430742.3</v>
      </c>
      <c r="AU1218" s="19">
        <v>0</v>
      </c>
      <c r="AV1218" s="19">
        <v>0</v>
      </c>
      <c r="AW1218" s="19">
        <v>0</v>
      </c>
      <c r="AX1218" s="19">
        <v>0</v>
      </c>
      <c r="AY1218" s="19">
        <v>0</v>
      </c>
      <c r="AZ1218" s="19">
        <v>1430742.3</v>
      </c>
      <c r="BA1218" s="19">
        <v>0</v>
      </c>
      <c r="BB1218" s="19">
        <v>0</v>
      </c>
      <c r="BC1218" s="19">
        <v>0</v>
      </c>
      <c r="BD1218" s="19">
        <v>0</v>
      </c>
      <c r="BE1218" s="19">
        <v>0</v>
      </c>
      <c r="BF1218" s="19">
        <v>1430742.3</v>
      </c>
      <c r="BG1218" s="19">
        <v>0</v>
      </c>
      <c r="BH1218" s="19">
        <v>0</v>
      </c>
      <c r="BI1218" s="19">
        <v>0</v>
      </c>
      <c r="BJ1218" s="19">
        <f t="shared" si="54"/>
        <v>1430742.3</v>
      </c>
      <c r="BK1218" s="19">
        <f t="shared" si="55"/>
        <v>2861484.6</v>
      </c>
      <c r="BL1218" s="19">
        <f t="shared" si="56"/>
        <v>4292226.9000000004</v>
      </c>
    </row>
    <row r="1219" spans="1:64" x14ac:dyDescent="0.25">
      <c r="A1219" s="52" t="s">
        <v>3031</v>
      </c>
      <c r="B1219" s="78" t="s">
        <v>1327</v>
      </c>
      <c r="C1219" s="79">
        <v>1</v>
      </c>
      <c r="D1219" s="80" t="s">
        <v>23</v>
      </c>
      <c r="E1219" s="79" t="s">
        <v>434</v>
      </c>
      <c r="F1219" s="79" t="s">
        <v>604</v>
      </c>
      <c r="G1219" s="79" t="s">
        <v>623</v>
      </c>
      <c r="H1219" s="79" t="s">
        <v>624</v>
      </c>
      <c r="I1219" s="79" t="s">
        <v>625</v>
      </c>
      <c r="J1219" s="79" t="s">
        <v>626</v>
      </c>
      <c r="K1219" s="79" t="s">
        <v>446</v>
      </c>
      <c r="L1219" s="79" t="s">
        <v>606</v>
      </c>
      <c r="M1219" s="79" t="s">
        <v>619</v>
      </c>
      <c r="N1219" s="81">
        <v>1</v>
      </c>
      <c r="O1219" s="81">
        <v>1</v>
      </c>
      <c r="P1219" s="81">
        <v>1</v>
      </c>
      <c r="Q1219" s="81">
        <v>1</v>
      </c>
      <c r="R1219" s="81">
        <v>1</v>
      </c>
      <c r="S1219" s="81">
        <v>1</v>
      </c>
      <c r="T1219" s="81">
        <v>0</v>
      </c>
      <c r="U1219" s="81">
        <v>0</v>
      </c>
      <c r="V1219" s="81">
        <v>0</v>
      </c>
      <c r="W1219" s="102">
        <v>3140104.52</v>
      </c>
      <c r="X1219" s="102">
        <v>0</v>
      </c>
      <c r="Y1219" s="102">
        <v>0</v>
      </c>
      <c r="Z1219" s="102">
        <v>96798.43</v>
      </c>
      <c r="AA1219" s="102">
        <v>0</v>
      </c>
      <c r="AB1219" s="102">
        <v>0</v>
      </c>
      <c r="AC1219" s="102">
        <v>3140104.52</v>
      </c>
      <c r="AD1219" s="89">
        <v>44987</v>
      </c>
      <c r="AE1219" s="89">
        <v>46083</v>
      </c>
      <c r="AF1219" s="93">
        <v>3140104.52</v>
      </c>
      <c r="AG1219" s="84">
        <v>0.92</v>
      </c>
      <c r="AH1219" s="84">
        <v>3</v>
      </c>
      <c r="AI1219" s="85">
        <v>6.1652999999999999E-2</v>
      </c>
      <c r="AJ1219" s="86">
        <v>0.92</v>
      </c>
      <c r="AK1219" s="86">
        <v>3</v>
      </c>
      <c r="AL1219" s="87">
        <v>6.1652999999999999E-2</v>
      </c>
      <c r="AM1219" s="91" t="s">
        <v>620</v>
      </c>
      <c r="AN1219" s="91" t="s">
        <v>621</v>
      </c>
      <c r="AO1219" s="19">
        <v>0</v>
      </c>
      <c r="AP1219" s="19">
        <v>0</v>
      </c>
      <c r="AQ1219" s="19">
        <v>0</v>
      </c>
      <c r="AR1219" s="19">
        <v>0</v>
      </c>
      <c r="AS1219" s="19">
        <v>1217790.6499999999</v>
      </c>
      <c r="AT1219" s="19">
        <v>0</v>
      </c>
      <c r="AU1219" s="19">
        <v>0</v>
      </c>
      <c r="AV1219" s="19">
        <v>0</v>
      </c>
      <c r="AW1219" s="19">
        <v>0</v>
      </c>
      <c r="AX1219" s="19">
        <v>0</v>
      </c>
      <c r="AY1219" s="19">
        <v>1217790.6499999999</v>
      </c>
      <c r="AZ1219" s="19">
        <v>0</v>
      </c>
      <c r="BA1219" s="19">
        <v>0</v>
      </c>
      <c r="BB1219" s="19">
        <v>0</v>
      </c>
      <c r="BC1219" s="19">
        <v>0</v>
      </c>
      <c r="BD1219" s="19">
        <v>0</v>
      </c>
      <c r="BE1219" s="19">
        <v>1217790.6499999999</v>
      </c>
      <c r="BF1219" s="19">
        <v>0</v>
      </c>
      <c r="BG1219" s="19">
        <v>0</v>
      </c>
      <c r="BH1219" s="19">
        <v>0</v>
      </c>
      <c r="BI1219" s="19">
        <v>0</v>
      </c>
      <c r="BJ1219" s="19">
        <f t="shared" ref="BJ1219:BJ1282" si="57">SUM(AO1219:AW1219)</f>
        <v>1217790.6499999999</v>
      </c>
      <c r="BK1219" s="19">
        <f t="shared" si="55"/>
        <v>2435581.2999999998</v>
      </c>
      <c r="BL1219" s="19">
        <f t="shared" si="56"/>
        <v>3653371.9499999997</v>
      </c>
    </row>
    <row r="1220" spans="1:64" x14ac:dyDescent="0.25">
      <c r="A1220" s="52" t="s">
        <v>3032</v>
      </c>
      <c r="B1220" s="78" t="s">
        <v>1328</v>
      </c>
      <c r="C1220" s="79">
        <v>1</v>
      </c>
      <c r="D1220" s="80" t="s">
        <v>23</v>
      </c>
      <c r="E1220" s="79" t="s">
        <v>434</v>
      </c>
      <c r="F1220" s="79" t="s">
        <v>604</v>
      </c>
      <c r="G1220" s="79" t="s">
        <v>623</v>
      </c>
      <c r="H1220" s="79" t="s">
        <v>624</v>
      </c>
      <c r="I1220" s="79" t="s">
        <v>625</v>
      </c>
      <c r="J1220" s="79" t="s">
        <v>626</v>
      </c>
      <c r="K1220" s="79" t="s">
        <v>446</v>
      </c>
      <c r="L1220" s="79" t="s">
        <v>606</v>
      </c>
      <c r="M1220" s="79" t="s">
        <v>619</v>
      </c>
      <c r="N1220" s="81">
        <v>1</v>
      </c>
      <c r="O1220" s="81">
        <v>1</v>
      </c>
      <c r="P1220" s="81">
        <v>1</v>
      </c>
      <c r="Q1220" s="81">
        <v>1</v>
      </c>
      <c r="R1220" s="81">
        <v>1</v>
      </c>
      <c r="S1220" s="81">
        <v>1</v>
      </c>
      <c r="T1220" s="81">
        <v>0</v>
      </c>
      <c r="U1220" s="81">
        <v>0</v>
      </c>
      <c r="V1220" s="81">
        <v>0</v>
      </c>
      <c r="W1220" s="102">
        <v>1175140.54</v>
      </c>
      <c r="X1220" s="102">
        <v>0</v>
      </c>
      <c r="Y1220" s="102">
        <v>0</v>
      </c>
      <c r="Z1220" s="102">
        <v>41890.82</v>
      </c>
      <c r="AA1220" s="102">
        <v>0</v>
      </c>
      <c r="AB1220" s="102">
        <v>0</v>
      </c>
      <c r="AC1220" s="102">
        <v>1175140.54</v>
      </c>
      <c r="AD1220" s="89">
        <v>44995</v>
      </c>
      <c r="AE1220" s="89">
        <v>46822</v>
      </c>
      <c r="AF1220" s="93">
        <v>1175140.54</v>
      </c>
      <c r="AG1220" s="84">
        <v>2.94</v>
      </c>
      <c r="AH1220" s="84">
        <v>5</v>
      </c>
      <c r="AI1220" s="85">
        <v>7.1294999999999997E-2</v>
      </c>
      <c r="AJ1220" s="86">
        <v>2.94</v>
      </c>
      <c r="AK1220" s="86">
        <v>5</v>
      </c>
      <c r="AL1220" s="87">
        <v>7.1294999999999997E-2</v>
      </c>
      <c r="AM1220" s="91" t="s">
        <v>620</v>
      </c>
      <c r="AN1220" s="91" t="s">
        <v>621</v>
      </c>
      <c r="AO1220" s="19">
        <v>0</v>
      </c>
      <c r="AP1220" s="19">
        <v>0</v>
      </c>
      <c r="AQ1220" s="19">
        <v>0</v>
      </c>
      <c r="AR1220" s="19">
        <v>0</v>
      </c>
      <c r="AS1220" s="19">
        <v>0</v>
      </c>
      <c r="AT1220" s="19">
        <v>363834.41</v>
      </c>
      <c r="AU1220" s="19">
        <v>0</v>
      </c>
      <c r="AV1220" s="19">
        <v>0</v>
      </c>
      <c r="AW1220" s="19">
        <v>0</v>
      </c>
      <c r="AX1220" s="19">
        <v>0</v>
      </c>
      <c r="AY1220" s="19">
        <v>0</v>
      </c>
      <c r="AZ1220" s="19">
        <v>363834.41</v>
      </c>
      <c r="BA1220" s="19">
        <v>0</v>
      </c>
      <c r="BB1220" s="19">
        <v>0</v>
      </c>
      <c r="BC1220" s="19">
        <v>0</v>
      </c>
      <c r="BD1220" s="19">
        <v>0</v>
      </c>
      <c r="BE1220" s="19">
        <v>0</v>
      </c>
      <c r="BF1220" s="19">
        <v>0</v>
      </c>
      <c r="BG1220" s="19">
        <v>0</v>
      </c>
      <c r="BH1220" s="19">
        <v>0</v>
      </c>
      <c r="BI1220" s="19">
        <v>0</v>
      </c>
      <c r="BJ1220" s="19">
        <f t="shared" si="57"/>
        <v>363834.41</v>
      </c>
      <c r="BK1220" s="19">
        <f t="shared" ref="BK1220:BK1283" si="58">SUM(AX1220:BI1220)</f>
        <v>363834.41</v>
      </c>
      <c r="BL1220" s="19">
        <f t="shared" ref="BL1220:BL1283" si="59">BJ1220+BK1220</f>
        <v>727668.82</v>
      </c>
    </row>
    <row r="1221" spans="1:64" x14ac:dyDescent="0.25">
      <c r="A1221" s="52" t="s">
        <v>3033</v>
      </c>
      <c r="B1221" s="78" t="s">
        <v>1329</v>
      </c>
      <c r="C1221" s="79">
        <v>1</v>
      </c>
      <c r="D1221" s="80" t="s">
        <v>23</v>
      </c>
      <c r="E1221" s="79" t="s">
        <v>434</v>
      </c>
      <c r="F1221" s="79" t="s">
        <v>604</v>
      </c>
      <c r="G1221" s="79" t="s">
        <v>623</v>
      </c>
      <c r="H1221" s="79" t="s">
        <v>624</v>
      </c>
      <c r="I1221" s="79" t="s">
        <v>625</v>
      </c>
      <c r="J1221" s="79" t="s">
        <v>626</v>
      </c>
      <c r="K1221" s="79" t="s">
        <v>446</v>
      </c>
      <c r="L1221" s="79" t="s">
        <v>606</v>
      </c>
      <c r="M1221" s="79" t="s">
        <v>619</v>
      </c>
      <c r="N1221" s="81">
        <v>1</v>
      </c>
      <c r="O1221" s="81">
        <v>1</v>
      </c>
      <c r="P1221" s="81">
        <v>1</v>
      </c>
      <c r="Q1221" s="81">
        <v>1</v>
      </c>
      <c r="R1221" s="81">
        <v>1</v>
      </c>
      <c r="S1221" s="81">
        <v>1</v>
      </c>
      <c r="T1221" s="81">
        <v>0</v>
      </c>
      <c r="U1221" s="81">
        <v>0</v>
      </c>
      <c r="V1221" s="81">
        <v>0</v>
      </c>
      <c r="W1221" s="102">
        <v>1198376.95</v>
      </c>
      <c r="X1221" s="102">
        <v>0</v>
      </c>
      <c r="Y1221" s="102">
        <v>0</v>
      </c>
      <c r="Z1221" s="102">
        <v>36941.769999999997</v>
      </c>
      <c r="AA1221" s="102">
        <v>0</v>
      </c>
      <c r="AB1221" s="102">
        <v>0</v>
      </c>
      <c r="AC1221" s="102">
        <v>1198376.95</v>
      </c>
      <c r="AD1221" s="89">
        <v>44987</v>
      </c>
      <c r="AE1221" s="89">
        <v>46083</v>
      </c>
      <c r="AF1221" s="93">
        <v>1198376.95</v>
      </c>
      <c r="AG1221" s="84">
        <v>0.92</v>
      </c>
      <c r="AH1221" s="84">
        <v>3</v>
      </c>
      <c r="AI1221" s="85">
        <v>6.1652999999999999E-2</v>
      </c>
      <c r="AJ1221" s="86">
        <v>0.92</v>
      </c>
      <c r="AK1221" s="86">
        <v>3</v>
      </c>
      <c r="AL1221" s="87">
        <v>6.1652999999999999E-2</v>
      </c>
      <c r="AM1221" s="91" t="s">
        <v>620</v>
      </c>
      <c r="AN1221" s="91" t="s">
        <v>621</v>
      </c>
      <c r="AO1221" s="19">
        <v>281.23</v>
      </c>
      <c r="AP1221" s="19">
        <v>281.23</v>
      </c>
      <c r="AQ1221" s="19">
        <v>281.23</v>
      </c>
      <c r="AR1221" s="19">
        <v>281.23</v>
      </c>
      <c r="AS1221" s="19">
        <v>281.23</v>
      </c>
      <c r="AT1221" s="19">
        <v>281.23</v>
      </c>
      <c r="AU1221" s="19">
        <v>281.23</v>
      </c>
      <c r="AV1221" s="19">
        <v>281.23</v>
      </c>
      <c r="AW1221" s="19">
        <v>281.23</v>
      </c>
      <c r="AX1221" s="19">
        <v>281.23</v>
      </c>
      <c r="AY1221" s="19">
        <v>281.23</v>
      </c>
      <c r="AZ1221" s="19">
        <v>281.23</v>
      </c>
      <c r="BA1221" s="19">
        <v>281.23</v>
      </c>
      <c r="BB1221" s="19">
        <v>281.23</v>
      </c>
      <c r="BC1221" s="19">
        <v>281.23</v>
      </c>
      <c r="BD1221" s="19">
        <v>281.23</v>
      </c>
      <c r="BE1221" s="19">
        <v>281.23</v>
      </c>
      <c r="BF1221" s="19">
        <v>281.23</v>
      </c>
      <c r="BG1221" s="19">
        <v>281.23</v>
      </c>
      <c r="BH1221" s="19">
        <v>281.23</v>
      </c>
      <c r="BI1221" s="19">
        <v>281.23</v>
      </c>
      <c r="BJ1221" s="19">
        <f t="shared" si="57"/>
        <v>2531.0700000000002</v>
      </c>
      <c r="BK1221" s="19">
        <f t="shared" si="58"/>
        <v>3374.76</v>
      </c>
      <c r="BL1221" s="19">
        <f t="shared" si="59"/>
        <v>5905.83</v>
      </c>
    </row>
    <row r="1222" spans="1:64" x14ac:dyDescent="0.25">
      <c r="A1222" s="52" t="s">
        <v>3034</v>
      </c>
      <c r="B1222" s="78" t="s">
        <v>1330</v>
      </c>
      <c r="C1222" s="79">
        <v>1</v>
      </c>
      <c r="D1222" s="80" t="s">
        <v>23</v>
      </c>
      <c r="E1222" s="79" t="s">
        <v>434</v>
      </c>
      <c r="F1222" s="79" t="s">
        <v>604</v>
      </c>
      <c r="G1222" s="79" t="s">
        <v>616</v>
      </c>
      <c r="H1222" s="79" t="s">
        <v>617</v>
      </c>
      <c r="I1222" s="79" t="s">
        <v>605</v>
      </c>
      <c r="J1222" s="79" t="s">
        <v>618</v>
      </c>
      <c r="K1222" s="79" t="s">
        <v>156</v>
      </c>
      <c r="L1222" s="79" t="s">
        <v>606</v>
      </c>
      <c r="M1222" s="79" t="s">
        <v>619</v>
      </c>
      <c r="N1222" s="81">
        <v>1</v>
      </c>
      <c r="O1222" s="81">
        <v>1</v>
      </c>
      <c r="P1222" s="81">
        <v>1</v>
      </c>
      <c r="Q1222" s="81">
        <v>0</v>
      </c>
      <c r="R1222" s="81">
        <v>0</v>
      </c>
      <c r="S1222" s="81">
        <v>1</v>
      </c>
      <c r="T1222" s="81">
        <v>1</v>
      </c>
      <c r="U1222" s="81">
        <v>1</v>
      </c>
      <c r="V1222" s="81">
        <v>0</v>
      </c>
      <c r="W1222" s="102">
        <v>40099383.560000002</v>
      </c>
      <c r="X1222" s="102">
        <v>0</v>
      </c>
      <c r="Y1222" s="102">
        <v>0</v>
      </c>
      <c r="Z1222" s="102">
        <v>1236123.6499999999</v>
      </c>
      <c r="AA1222" s="102">
        <v>0</v>
      </c>
      <c r="AB1222" s="102">
        <v>0</v>
      </c>
      <c r="AC1222" s="102">
        <v>40099383.560000002</v>
      </c>
      <c r="AD1222" s="89">
        <v>44987</v>
      </c>
      <c r="AE1222" s="89">
        <v>46083</v>
      </c>
      <c r="AF1222" s="93">
        <v>40099383.560000002</v>
      </c>
      <c r="AG1222" s="84">
        <v>0.92</v>
      </c>
      <c r="AH1222" s="84">
        <v>3</v>
      </c>
      <c r="AI1222" s="85">
        <v>6.1652999999999999E-2</v>
      </c>
      <c r="AJ1222" s="86">
        <v>0.92</v>
      </c>
      <c r="AK1222" s="86">
        <v>3</v>
      </c>
      <c r="AL1222" s="87">
        <v>6.1652999999999999E-2</v>
      </c>
      <c r="AM1222" s="91" t="s">
        <v>620</v>
      </c>
      <c r="AN1222" s="91" t="s">
        <v>621</v>
      </c>
      <c r="AO1222" s="19">
        <v>1645.27</v>
      </c>
      <c r="AP1222" s="19">
        <v>822.64</v>
      </c>
      <c r="AQ1222" s="19">
        <v>822.64</v>
      </c>
      <c r="AR1222" s="19">
        <v>822.64</v>
      </c>
      <c r="AS1222" s="19">
        <v>822.64</v>
      </c>
      <c r="AT1222" s="19">
        <v>822.64</v>
      </c>
      <c r="AU1222" s="19">
        <v>822.64</v>
      </c>
      <c r="AV1222" s="19">
        <v>0</v>
      </c>
      <c r="AW1222" s="19">
        <v>0</v>
      </c>
      <c r="AX1222" s="19">
        <v>0</v>
      </c>
      <c r="AY1222" s="19">
        <v>0</v>
      </c>
      <c r="AZ1222" s="19">
        <v>0</v>
      </c>
      <c r="BA1222" s="19">
        <v>0</v>
      </c>
      <c r="BB1222" s="19">
        <v>0</v>
      </c>
      <c r="BC1222" s="19">
        <v>0</v>
      </c>
      <c r="BD1222" s="19">
        <v>0</v>
      </c>
      <c r="BE1222" s="19">
        <v>0</v>
      </c>
      <c r="BF1222" s="19">
        <v>0</v>
      </c>
      <c r="BG1222" s="19">
        <v>0</v>
      </c>
      <c r="BH1222" s="19">
        <v>0</v>
      </c>
      <c r="BI1222" s="19">
        <v>0</v>
      </c>
      <c r="BJ1222" s="19">
        <f t="shared" si="57"/>
        <v>6581.1100000000006</v>
      </c>
      <c r="BK1222" s="19">
        <f t="shared" si="58"/>
        <v>0</v>
      </c>
      <c r="BL1222" s="19">
        <f t="shared" si="59"/>
        <v>6581.1100000000006</v>
      </c>
    </row>
    <row r="1223" spans="1:64" x14ac:dyDescent="0.25">
      <c r="A1223" s="52" t="s">
        <v>3035</v>
      </c>
      <c r="B1223" s="78" t="s">
        <v>1331</v>
      </c>
      <c r="C1223" s="79">
        <v>1</v>
      </c>
      <c r="D1223" s="80" t="s">
        <v>23</v>
      </c>
      <c r="E1223" s="79" t="s">
        <v>434</v>
      </c>
      <c r="F1223" s="79" t="s">
        <v>604</v>
      </c>
      <c r="G1223" s="79" t="s">
        <v>616</v>
      </c>
      <c r="H1223" s="79" t="s">
        <v>617</v>
      </c>
      <c r="I1223" s="79" t="s">
        <v>605</v>
      </c>
      <c r="J1223" s="79" t="s">
        <v>618</v>
      </c>
      <c r="K1223" s="79" t="s">
        <v>156</v>
      </c>
      <c r="L1223" s="79" t="s">
        <v>606</v>
      </c>
      <c r="M1223" s="79" t="s">
        <v>619</v>
      </c>
      <c r="N1223" s="81">
        <v>1</v>
      </c>
      <c r="O1223" s="81">
        <v>1</v>
      </c>
      <c r="P1223" s="81">
        <v>1</v>
      </c>
      <c r="Q1223" s="81">
        <v>0</v>
      </c>
      <c r="R1223" s="81">
        <v>0</v>
      </c>
      <c r="S1223" s="81">
        <v>1</v>
      </c>
      <c r="T1223" s="81">
        <v>1</v>
      </c>
      <c r="U1223" s="81">
        <v>1</v>
      </c>
      <c r="V1223" s="81">
        <v>0</v>
      </c>
      <c r="W1223" s="102">
        <v>40135838.530000001</v>
      </c>
      <c r="X1223" s="102">
        <v>0</v>
      </c>
      <c r="Y1223" s="102">
        <v>0</v>
      </c>
      <c r="Z1223" s="102">
        <v>1430742.3</v>
      </c>
      <c r="AA1223" s="102">
        <v>0</v>
      </c>
      <c r="AB1223" s="102">
        <v>0</v>
      </c>
      <c r="AC1223" s="102">
        <v>40135838.530000001</v>
      </c>
      <c r="AD1223" s="89">
        <v>44995</v>
      </c>
      <c r="AE1223" s="89">
        <v>46822</v>
      </c>
      <c r="AF1223" s="93">
        <v>40135838.530000001</v>
      </c>
      <c r="AG1223" s="84">
        <v>2.94</v>
      </c>
      <c r="AH1223" s="84">
        <v>5</v>
      </c>
      <c r="AI1223" s="85">
        <v>7.1294999999999997E-2</v>
      </c>
      <c r="AJ1223" s="86">
        <v>2.94</v>
      </c>
      <c r="AK1223" s="86">
        <v>5</v>
      </c>
      <c r="AL1223" s="87">
        <v>7.1294999999999997E-2</v>
      </c>
      <c r="AM1223" s="91" t="s">
        <v>620</v>
      </c>
      <c r="AN1223" s="91" t="s">
        <v>621</v>
      </c>
      <c r="AO1223" s="19">
        <v>5339.33</v>
      </c>
      <c r="AP1223" s="19">
        <v>5339.33</v>
      </c>
      <c r="AQ1223" s="19">
        <v>5339.33</v>
      </c>
      <c r="AR1223" s="19">
        <v>5339.33</v>
      </c>
      <c r="AS1223" s="19">
        <v>5339.33</v>
      </c>
      <c r="AT1223" s="19">
        <v>5339.33</v>
      </c>
      <c r="AU1223" s="19">
        <v>5339.33</v>
      </c>
      <c r="AV1223" s="19">
        <v>5339.33</v>
      </c>
      <c r="AW1223" s="19">
        <v>5339.33</v>
      </c>
      <c r="AX1223" s="19">
        <v>5339.33</v>
      </c>
      <c r="AY1223" s="19">
        <v>5339.33</v>
      </c>
      <c r="AZ1223" s="19">
        <v>5339.33</v>
      </c>
      <c r="BA1223" s="19">
        <v>5339.33</v>
      </c>
      <c r="BB1223" s="19">
        <v>2669.66</v>
      </c>
      <c r="BC1223" s="19">
        <v>2669.66</v>
      </c>
      <c r="BD1223" s="19">
        <v>2669.66</v>
      </c>
      <c r="BE1223" s="19">
        <v>2669.66</v>
      </c>
      <c r="BF1223" s="19">
        <v>2669.66</v>
      </c>
      <c r="BG1223" s="19">
        <v>2669.66</v>
      </c>
      <c r="BH1223" s="19">
        <v>0</v>
      </c>
      <c r="BI1223" s="19">
        <v>0</v>
      </c>
      <c r="BJ1223" s="19">
        <f t="shared" si="57"/>
        <v>48053.970000000008</v>
      </c>
      <c r="BK1223" s="19">
        <f t="shared" si="58"/>
        <v>37375.279999999999</v>
      </c>
      <c r="BL1223" s="19">
        <f t="shared" si="59"/>
        <v>85429.25</v>
      </c>
    </row>
    <row r="1224" spans="1:64" x14ac:dyDescent="0.25">
      <c r="A1224" s="52" t="s">
        <v>3036</v>
      </c>
      <c r="B1224" s="78" t="s">
        <v>1332</v>
      </c>
      <c r="C1224" s="79">
        <v>1</v>
      </c>
      <c r="D1224" s="80" t="s">
        <v>23</v>
      </c>
      <c r="E1224" s="79" t="s">
        <v>434</v>
      </c>
      <c r="F1224" s="79" t="s">
        <v>604</v>
      </c>
      <c r="G1224" s="79" t="s">
        <v>616</v>
      </c>
      <c r="H1224" s="79" t="s">
        <v>617</v>
      </c>
      <c r="I1224" s="79" t="s">
        <v>605</v>
      </c>
      <c r="J1224" s="79" t="s">
        <v>618</v>
      </c>
      <c r="K1224" s="79" t="s">
        <v>156</v>
      </c>
      <c r="L1224" s="79" t="s">
        <v>606</v>
      </c>
      <c r="M1224" s="79" t="s">
        <v>619</v>
      </c>
      <c r="N1224" s="81">
        <v>1</v>
      </c>
      <c r="O1224" s="81">
        <v>1</v>
      </c>
      <c r="P1224" s="81">
        <v>1</v>
      </c>
      <c r="Q1224" s="81">
        <v>0</v>
      </c>
      <c r="R1224" s="81">
        <v>0</v>
      </c>
      <c r="S1224" s="81">
        <v>1</v>
      </c>
      <c r="T1224" s="81">
        <v>1</v>
      </c>
      <c r="U1224" s="81">
        <v>1</v>
      </c>
      <c r="V1224" s="81">
        <v>0</v>
      </c>
      <c r="W1224" s="102">
        <v>31120469.350000001</v>
      </c>
      <c r="X1224" s="102">
        <v>0</v>
      </c>
      <c r="Y1224" s="102">
        <v>0</v>
      </c>
      <c r="Z1224" s="102">
        <v>0</v>
      </c>
      <c r="AA1224" s="102">
        <v>0</v>
      </c>
      <c r="AB1224" s="102">
        <v>0</v>
      </c>
      <c r="AC1224" s="102">
        <v>31120469.350000001</v>
      </c>
      <c r="AD1224" s="89">
        <v>44984</v>
      </c>
      <c r="AE1224" s="89">
        <v>48637</v>
      </c>
      <c r="AF1224" s="93">
        <v>31120469.350000001</v>
      </c>
      <c r="AG1224" s="84">
        <v>7.91</v>
      </c>
      <c r="AH1224" s="84">
        <v>10</v>
      </c>
      <c r="AI1224" s="85">
        <v>7.8262999999999999E-2</v>
      </c>
      <c r="AJ1224" s="86">
        <v>7.91</v>
      </c>
      <c r="AK1224" s="86">
        <v>10</v>
      </c>
      <c r="AL1224" s="87">
        <v>7.8262999999999999E-2</v>
      </c>
      <c r="AM1224" s="91" t="s">
        <v>620</v>
      </c>
      <c r="AN1224" s="91" t="s">
        <v>621</v>
      </c>
      <c r="AO1224" s="19">
        <v>13972.66</v>
      </c>
      <c r="AP1224" s="19">
        <v>13972.66</v>
      </c>
      <c r="AQ1224" s="19">
        <v>13972.66</v>
      </c>
      <c r="AR1224" s="19">
        <v>13972.66</v>
      </c>
      <c r="AS1224" s="19">
        <v>13972.66</v>
      </c>
      <c r="AT1224" s="19">
        <v>13972.66</v>
      </c>
      <c r="AU1224" s="19">
        <v>13972.66</v>
      </c>
      <c r="AV1224" s="19">
        <v>13972.66</v>
      </c>
      <c r="AW1224" s="19">
        <v>13972.66</v>
      </c>
      <c r="AX1224" s="19">
        <v>13972.66</v>
      </c>
      <c r="AY1224" s="19">
        <v>13972.66</v>
      </c>
      <c r="AZ1224" s="19">
        <v>13972.66</v>
      </c>
      <c r="BA1224" s="19">
        <v>13972.66</v>
      </c>
      <c r="BB1224" s="19">
        <v>13972.66</v>
      </c>
      <c r="BC1224" s="19">
        <v>13972.66</v>
      </c>
      <c r="BD1224" s="19">
        <v>13972.66</v>
      </c>
      <c r="BE1224" s="19">
        <v>13972.66</v>
      </c>
      <c r="BF1224" s="19">
        <v>13972.66</v>
      </c>
      <c r="BG1224" s="19">
        <v>13972.66</v>
      </c>
      <c r="BH1224" s="19">
        <v>13972.66</v>
      </c>
      <c r="BI1224" s="19">
        <v>13972.66</v>
      </c>
      <c r="BJ1224" s="19">
        <f t="shared" si="57"/>
        <v>125753.94000000002</v>
      </c>
      <c r="BK1224" s="19">
        <f t="shared" si="58"/>
        <v>167671.92000000001</v>
      </c>
      <c r="BL1224" s="19">
        <f t="shared" si="59"/>
        <v>293425.86000000004</v>
      </c>
    </row>
    <row r="1225" spans="1:64" x14ac:dyDescent="0.25">
      <c r="A1225" s="52" t="s">
        <v>3037</v>
      </c>
      <c r="B1225" s="78" t="s">
        <v>1333</v>
      </c>
      <c r="C1225" s="79">
        <v>1</v>
      </c>
      <c r="D1225" s="80" t="s">
        <v>23</v>
      </c>
      <c r="E1225" s="79" t="s">
        <v>434</v>
      </c>
      <c r="F1225" s="79" t="s">
        <v>604</v>
      </c>
      <c r="G1225" s="79" t="s">
        <v>623</v>
      </c>
      <c r="H1225" s="79" t="s">
        <v>624</v>
      </c>
      <c r="I1225" s="79" t="s">
        <v>625</v>
      </c>
      <c r="J1225" s="79" t="s">
        <v>626</v>
      </c>
      <c r="K1225" s="79" t="s">
        <v>446</v>
      </c>
      <c r="L1225" s="79" t="s">
        <v>606</v>
      </c>
      <c r="M1225" s="79" t="s">
        <v>619</v>
      </c>
      <c r="N1225" s="81">
        <v>1</v>
      </c>
      <c r="O1225" s="81">
        <v>1</v>
      </c>
      <c r="P1225" s="81">
        <v>1</v>
      </c>
      <c r="Q1225" s="81">
        <v>1</v>
      </c>
      <c r="R1225" s="81">
        <v>1</v>
      </c>
      <c r="S1225" s="81">
        <v>1</v>
      </c>
      <c r="T1225" s="81">
        <v>0</v>
      </c>
      <c r="U1225" s="81">
        <v>0</v>
      </c>
      <c r="V1225" s="81">
        <v>0</v>
      </c>
      <c r="W1225" s="102">
        <v>11802650.619999999</v>
      </c>
      <c r="X1225" s="102">
        <v>0</v>
      </c>
      <c r="Y1225" s="102">
        <v>0</v>
      </c>
      <c r="Z1225" s="102">
        <v>363834.41</v>
      </c>
      <c r="AA1225" s="102">
        <v>0</v>
      </c>
      <c r="AB1225" s="102">
        <v>0</v>
      </c>
      <c r="AC1225" s="102">
        <v>11802650.619999999</v>
      </c>
      <c r="AD1225" s="89">
        <v>44987</v>
      </c>
      <c r="AE1225" s="89">
        <v>46083</v>
      </c>
      <c r="AF1225" s="93">
        <v>11802650.619999999</v>
      </c>
      <c r="AG1225" s="84">
        <v>0.92</v>
      </c>
      <c r="AH1225" s="84">
        <v>3</v>
      </c>
      <c r="AI1225" s="85">
        <v>6.1652999999999999E-2</v>
      </c>
      <c r="AJ1225" s="86">
        <v>0.92</v>
      </c>
      <c r="AK1225" s="86">
        <v>3</v>
      </c>
      <c r="AL1225" s="87">
        <v>6.1652999999999999E-2</v>
      </c>
      <c r="AM1225" s="91" t="s">
        <v>620</v>
      </c>
      <c r="AN1225" s="91" t="s">
        <v>621</v>
      </c>
      <c r="AO1225" s="19">
        <v>12383.98</v>
      </c>
      <c r="AP1225" s="19">
        <v>12383.98</v>
      </c>
      <c r="AQ1225" s="19">
        <v>12383.98</v>
      </c>
      <c r="AR1225" s="19">
        <v>12383.98</v>
      </c>
      <c r="AS1225" s="19">
        <v>12383.98</v>
      </c>
      <c r="AT1225" s="19">
        <v>12383.98</v>
      </c>
      <c r="AU1225" s="19">
        <v>12383.98</v>
      </c>
      <c r="AV1225" s="19">
        <v>12383.98</v>
      </c>
      <c r="AW1225" s="19">
        <v>12383.98</v>
      </c>
      <c r="AX1225" s="19">
        <v>12383.98</v>
      </c>
      <c r="AY1225" s="19">
        <v>12383.98</v>
      </c>
      <c r="AZ1225" s="19">
        <v>12383.98</v>
      </c>
      <c r="BA1225" s="19">
        <v>12383.98</v>
      </c>
      <c r="BB1225" s="19">
        <v>12383.98</v>
      </c>
      <c r="BC1225" s="19">
        <v>12383.98</v>
      </c>
      <c r="BD1225" s="19">
        <v>12383.98</v>
      </c>
      <c r="BE1225" s="19">
        <v>12383.98</v>
      </c>
      <c r="BF1225" s="19">
        <v>12383.98</v>
      </c>
      <c r="BG1225" s="19">
        <v>12383.98</v>
      </c>
      <c r="BH1225" s="19">
        <v>12383.98</v>
      </c>
      <c r="BI1225" s="19">
        <v>12383.98</v>
      </c>
      <c r="BJ1225" s="19">
        <f t="shared" si="57"/>
        <v>111455.81999999998</v>
      </c>
      <c r="BK1225" s="19">
        <f t="shared" si="58"/>
        <v>148607.75999999998</v>
      </c>
      <c r="BL1225" s="19">
        <f t="shared" si="59"/>
        <v>260063.57999999996</v>
      </c>
    </row>
    <row r="1226" spans="1:64" x14ac:dyDescent="0.25">
      <c r="A1226" s="52" t="s">
        <v>3039</v>
      </c>
      <c r="B1226" s="78" t="s">
        <v>1334</v>
      </c>
      <c r="C1226" s="79">
        <v>2</v>
      </c>
      <c r="D1226" s="80" t="s">
        <v>23</v>
      </c>
      <c r="E1226" s="79" t="s">
        <v>434</v>
      </c>
      <c r="F1226" s="79" t="s">
        <v>604</v>
      </c>
      <c r="G1226" s="79" t="s">
        <v>816</v>
      </c>
      <c r="H1226" s="79" t="s">
        <v>624</v>
      </c>
      <c r="I1226" s="79" t="s">
        <v>817</v>
      </c>
      <c r="J1226" s="79" t="s">
        <v>626</v>
      </c>
      <c r="K1226" s="79" t="s">
        <v>447</v>
      </c>
      <c r="L1226" s="79" t="s">
        <v>606</v>
      </c>
      <c r="M1226" s="79" t="s">
        <v>619</v>
      </c>
      <c r="N1226" s="81">
        <v>1</v>
      </c>
      <c r="O1226" s="81">
        <v>1</v>
      </c>
      <c r="P1226" s="81">
        <v>1</v>
      </c>
      <c r="Q1226" s="81">
        <v>1</v>
      </c>
      <c r="R1226" s="81">
        <v>1</v>
      </c>
      <c r="S1226" s="81">
        <v>1</v>
      </c>
      <c r="T1226" s="81">
        <v>0</v>
      </c>
      <c r="U1226" s="81">
        <v>0</v>
      </c>
      <c r="V1226" s="81">
        <v>0</v>
      </c>
      <c r="W1226" s="102">
        <v>516840</v>
      </c>
      <c r="X1226" s="102">
        <v>0</v>
      </c>
      <c r="Y1226" s="102">
        <v>0</v>
      </c>
      <c r="Z1226" s="102">
        <v>1645.27</v>
      </c>
      <c r="AA1226" s="102">
        <v>0</v>
      </c>
      <c r="AB1226" s="102">
        <v>0</v>
      </c>
      <c r="AC1226" s="102">
        <v>516840</v>
      </c>
      <c r="AD1226" s="89">
        <v>45217</v>
      </c>
      <c r="AE1226" s="89">
        <v>45948</v>
      </c>
      <c r="AF1226" s="93">
        <v>516840</v>
      </c>
      <c r="AG1226" s="84">
        <v>0.55000000000000004</v>
      </c>
      <c r="AH1226" s="84">
        <v>2</v>
      </c>
      <c r="AI1226" s="85">
        <v>3.8199999999999998E-2</v>
      </c>
      <c r="AJ1226" s="86">
        <v>0.55000000000000004</v>
      </c>
      <c r="AK1226" s="86">
        <v>2</v>
      </c>
      <c r="AL1226" s="87">
        <v>3.8199999999999998E-2</v>
      </c>
      <c r="AM1226" s="91" t="s">
        <v>620</v>
      </c>
      <c r="AN1226" s="91" t="s">
        <v>621</v>
      </c>
      <c r="AO1226" s="19">
        <v>2990.68</v>
      </c>
      <c r="AP1226" s="19">
        <v>2990.68</v>
      </c>
      <c r="AQ1226" s="19">
        <v>2990.68</v>
      </c>
      <c r="AR1226" s="19">
        <v>2990.68</v>
      </c>
      <c r="AS1226" s="19">
        <v>2990.68</v>
      </c>
      <c r="AT1226" s="19">
        <v>2990.68</v>
      </c>
      <c r="AU1226" s="19">
        <v>2990.68</v>
      </c>
      <c r="AV1226" s="19">
        <v>2990.68</v>
      </c>
      <c r="AW1226" s="19">
        <v>2990.68</v>
      </c>
      <c r="AX1226" s="19">
        <v>2990.68</v>
      </c>
      <c r="AY1226" s="19">
        <v>2990.68</v>
      </c>
      <c r="AZ1226" s="19">
        <v>2990.68</v>
      </c>
      <c r="BA1226" s="19">
        <v>2990.68</v>
      </c>
      <c r="BB1226" s="19">
        <v>2990.68</v>
      </c>
      <c r="BC1226" s="19">
        <v>2990.68</v>
      </c>
      <c r="BD1226" s="19">
        <v>2990.68</v>
      </c>
      <c r="BE1226" s="19">
        <v>2990.68</v>
      </c>
      <c r="BF1226" s="19">
        <v>2990.68</v>
      </c>
      <c r="BG1226" s="19">
        <v>2990.68</v>
      </c>
      <c r="BH1226" s="19">
        <v>2990.68</v>
      </c>
      <c r="BI1226" s="19">
        <v>2990.68</v>
      </c>
      <c r="BJ1226" s="19">
        <f t="shared" si="57"/>
        <v>26916.12</v>
      </c>
      <c r="BK1226" s="19">
        <f t="shared" si="58"/>
        <v>35888.159999999996</v>
      </c>
      <c r="BL1226" s="19">
        <f t="shared" si="59"/>
        <v>62804.28</v>
      </c>
    </row>
    <row r="1227" spans="1:64" x14ac:dyDescent="0.25">
      <c r="A1227" s="52" t="s">
        <v>3040</v>
      </c>
      <c r="B1227" s="78" t="s">
        <v>1334</v>
      </c>
      <c r="C1227" s="79">
        <v>3</v>
      </c>
      <c r="D1227" s="80" t="s">
        <v>23</v>
      </c>
      <c r="E1227" s="79" t="s">
        <v>434</v>
      </c>
      <c r="F1227" s="79" t="s">
        <v>604</v>
      </c>
      <c r="G1227" s="79" t="s">
        <v>816</v>
      </c>
      <c r="H1227" s="79" t="s">
        <v>624</v>
      </c>
      <c r="I1227" s="79" t="s">
        <v>817</v>
      </c>
      <c r="J1227" s="79" t="s">
        <v>626</v>
      </c>
      <c r="K1227" s="79" t="s">
        <v>447</v>
      </c>
      <c r="L1227" s="79" t="s">
        <v>606</v>
      </c>
      <c r="M1227" s="79" t="s">
        <v>619</v>
      </c>
      <c r="N1227" s="78">
        <v>1</v>
      </c>
      <c r="O1227" s="78">
        <v>1</v>
      </c>
      <c r="P1227" s="78">
        <v>1</v>
      </c>
      <c r="Q1227" s="81">
        <v>1</v>
      </c>
      <c r="R1227" s="81">
        <v>1</v>
      </c>
      <c r="S1227" s="81">
        <v>1</v>
      </c>
      <c r="T1227" s="81">
        <v>0</v>
      </c>
      <c r="U1227" s="81">
        <v>0</v>
      </c>
      <c r="V1227" s="81">
        <v>0</v>
      </c>
      <c r="W1227" s="102">
        <v>1490045</v>
      </c>
      <c r="X1227" s="102">
        <v>0</v>
      </c>
      <c r="Y1227" s="102">
        <v>0</v>
      </c>
      <c r="Z1227" s="102">
        <v>5339.33</v>
      </c>
      <c r="AA1227" s="102">
        <v>0</v>
      </c>
      <c r="AB1227" s="102">
        <v>0</v>
      </c>
      <c r="AC1227" s="102">
        <v>1490045</v>
      </c>
      <c r="AD1227" s="89">
        <v>45217</v>
      </c>
      <c r="AE1227" s="89">
        <v>46313</v>
      </c>
      <c r="AF1227" s="93">
        <v>1490045</v>
      </c>
      <c r="AG1227" s="84">
        <v>1.55</v>
      </c>
      <c r="AH1227" s="84">
        <v>3</v>
      </c>
      <c r="AI1227" s="85">
        <v>4.2999999999999997E-2</v>
      </c>
      <c r="AJ1227" s="86">
        <v>1.55</v>
      </c>
      <c r="AK1227" s="86">
        <v>3</v>
      </c>
      <c r="AL1227" s="87">
        <v>4.2999999999999997E-2</v>
      </c>
      <c r="AM1227" s="91" t="s">
        <v>620</v>
      </c>
      <c r="AN1227" s="91" t="s">
        <v>621</v>
      </c>
      <c r="AO1227" s="19">
        <v>499.29</v>
      </c>
      <c r="AP1227" s="19">
        <v>499.29</v>
      </c>
      <c r="AQ1227" s="19">
        <v>499.29</v>
      </c>
      <c r="AR1227" s="19">
        <v>499.29</v>
      </c>
      <c r="AS1227" s="19">
        <v>499.29</v>
      </c>
      <c r="AT1227" s="19">
        <v>499.29</v>
      </c>
      <c r="AU1227" s="19">
        <v>499.29</v>
      </c>
      <c r="AV1227" s="19">
        <v>499.29</v>
      </c>
      <c r="AW1227" s="19">
        <v>499.29</v>
      </c>
      <c r="AX1227" s="19">
        <v>499.29</v>
      </c>
      <c r="AY1227" s="19">
        <v>499.29</v>
      </c>
      <c r="AZ1227" s="19">
        <v>499.29</v>
      </c>
      <c r="BA1227" s="19">
        <v>499.29</v>
      </c>
      <c r="BB1227" s="19">
        <v>499.29</v>
      </c>
      <c r="BC1227" s="19">
        <v>499.29</v>
      </c>
      <c r="BD1227" s="19">
        <v>499.29</v>
      </c>
      <c r="BE1227" s="19">
        <v>499.29</v>
      </c>
      <c r="BF1227" s="19">
        <v>499.29</v>
      </c>
      <c r="BG1227" s="19">
        <v>499.29</v>
      </c>
      <c r="BH1227" s="19">
        <v>499.29</v>
      </c>
      <c r="BI1227" s="19">
        <v>499.29</v>
      </c>
      <c r="BJ1227" s="19">
        <f t="shared" si="57"/>
        <v>4493.6100000000006</v>
      </c>
      <c r="BK1227" s="19">
        <f t="shared" si="58"/>
        <v>5991.4800000000005</v>
      </c>
      <c r="BL1227" s="19">
        <f t="shared" si="59"/>
        <v>10485.09</v>
      </c>
    </row>
    <row r="1228" spans="1:64" x14ac:dyDescent="0.25">
      <c r="A1228" s="52" t="s">
        <v>3041</v>
      </c>
      <c r="B1228" s="78" t="s">
        <v>1334</v>
      </c>
      <c r="C1228" s="79">
        <v>4</v>
      </c>
      <c r="D1228" s="80" t="s">
        <v>23</v>
      </c>
      <c r="E1228" s="79" t="s">
        <v>434</v>
      </c>
      <c r="F1228" s="79" t="s">
        <v>604</v>
      </c>
      <c r="G1228" s="79" t="s">
        <v>816</v>
      </c>
      <c r="H1228" s="79" t="s">
        <v>624</v>
      </c>
      <c r="I1228" s="79" t="s">
        <v>817</v>
      </c>
      <c r="J1228" s="79" t="s">
        <v>626</v>
      </c>
      <c r="K1228" s="79" t="s">
        <v>447</v>
      </c>
      <c r="L1228" s="79" t="s">
        <v>606</v>
      </c>
      <c r="M1228" s="79" t="s">
        <v>619</v>
      </c>
      <c r="N1228" s="78">
        <v>1</v>
      </c>
      <c r="O1228" s="78">
        <v>1</v>
      </c>
      <c r="P1228" s="78">
        <v>1</v>
      </c>
      <c r="Q1228" s="81">
        <v>1</v>
      </c>
      <c r="R1228" s="81">
        <v>1</v>
      </c>
      <c r="S1228" s="81">
        <v>1</v>
      </c>
      <c r="T1228" s="81">
        <v>0</v>
      </c>
      <c r="U1228" s="81">
        <v>0</v>
      </c>
      <c r="V1228" s="81">
        <v>0</v>
      </c>
      <c r="W1228" s="102">
        <v>3559912.5</v>
      </c>
      <c r="X1228" s="102">
        <v>0</v>
      </c>
      <c r="Y1228" s="102">
        <v>0</v>
      </c>
      <c r="Z1228" s="102">
        <v>13972.66</v>
      </c>
      <c r="AA1228" s="102">
        <v>0</v>
      </c>
      <c r="AB1228" s="102">
        <v>0</v>
      </c>
      <c r="AC1228" s="102">
        <v>3559912.5</v>
      </c>
      <c r="AD1228" s="89">
        <v>45217</v>
      </c>
      <c r="AE1228" s="89">
        <v>46678</v>
      </c>
      <c r="AF1228" s="93">
        <v>3559912.5</v>
      </c>
      <c r="AG1228" s="84">
        <v>2.5499999999999998</v>
      </c>
      <c r="AH1228" s="84">
        <v>4</v>
      </c>
      <c r="AI1228" s="85">
        <v>4.7100000000000003E-2</v>
      </c>
      <c r="AJ1228" s="86">
        <v>2.5499999999999998</v>
      </c>
      <c r="AK1228" s="86">
        <v>4</v>
      </c>
      <c r="AL1228" s="87">
        <v>4.7100000000000003E-2</v>
      </c>
      <c r="AM1228" s="91" t="s">
        <v>620</v>
      </c>
      <c r="AN1228" s="91" t="s">
        <v>621</v>
      </c>
      <c r="AO1228" s="19">
        <v>274.79000000000002</v>
      </c>
      <c r="AP1228" s="19">
        <v>274.79000000000002</v>
      </c>
      <c r="AQ1228" s="19">
        <v>274.79000000000002</v>
      </c>
      <c r="AR1228" s="19">
        <v>274.79000000000002</v>
      </c>
      <c r="AS1228" s="19">
        <v>274.79000000000002</v>
      </c>
      <c r="AT1228" s="19">
        <v>274.79000000000002</v>
      </c>
      <c r="AU1228" s="19">
        <v>274.79000000000002</v>
      </c>
      <c r="AV1228" s="19">
        <v>274.79000000000002</v>
      </c>
      <c r="AW1228" s="19">
        <v>274.79000000000002</v>
      </c>
      <c r="AX1228" s="19">
        <v>274.79000000000002</v>
      </c>
      <c r="AY1228" s="19">
        <v>274.79000000000002</v>
      </c>
      <c r="AZ1228" s="19">
        <v>274.79000000000002</v>
      </c>
      <c r="BA1228" s="19">
        <v>274.79000000000002</v>
      </c>
      <c r="BB1228" s="19">
        <v>274.79000000000002</v>
      </c>
      <c r="BC1228" s="19">
        <v>274.79000000000002</v>
      </c>
      <c r="BD1228" s="19">
        <v>274.79000000000002</v>
      </c>
      <c r="BE1228" s="19">
        <v>274.79000000000002</v>
      </c>
      <c r="BF1228" s="19">
        <v>274.79000000000002</v>
      </c>
      <c r="BG1228" s="19">
        <v>274.79000000000002</v>
      </c>
      <c r="BH1228" s="19">
        <v>274.79000000000002</v>
      </c>
      <c r="BI1228" s="19">
        <v>274.79000000000002</v>
      </c>
      <c r="BJ1228" s="19">
        <f t="shared" si="57"/>
        <v>2473.11</v>
      </c>
      <c r="BK1228" s="19">
        <f t="shared" si="58"/>
        <v>3297.48</v>
      </c>
      <c r="BL1228" s="19">
        <f t="shared" si="59"/>
        <v>5770.59</v>
      </c>
    </row>
    <row r="1229" spans="1:64" x14ac:dyDescent="0.25">
      <c r="A1229" s="52" t="s">
        <v>3042</v>
      </c>
      <c r="B1229" s="78" t="s">
        <v>1334</v>
      </c>
      <c r="C1229" s="79">
        <v>5</v>
      </c>
      <c r="D1229" s="80" t="s">
        <v>23</v>
      </c>
      <c r="E1229" s="79" t="s">
        <v>434</v>
      </c>
      <c r="F1229" s="79" t="s">
        <v>604</v>
      </c>
      <c r="G1229" s="79" t="s">
        <v>816</v>
      </c>
      <c r="H1229" s="79" t="s">
        <v>624</v>
      </c>
      <c r="I1229" s="79" t="s">
        <v>817</v>
      </c>
      <c r="J1229" s="79" t="s">
        <v>626</v>
      </c>
      <c r="K1229" s="79" t="s">
        <v>447</v>
      </c>
      <c r="L1229" s="79" t="s">
        <v>606</v>
      </c>
      <c r="M1229" s="79" t="s">
        <v>619</v>
      </c>
      <c r="N1229" s="78">
        <v>1</v>
      </c>
      <c r="O1229" s="78">
        <v>1</v>
      </c>
      <c r="P1229" s="78">
        <v>1</v>
      </c>
      <c r="Q1229" s="81">
        <v>1</v>
      </c>
      <c r="R1229" s="81">
        <v>1</v>
      </c>
      <c r="S1229" s="81">
        <v>1</v>
      </c>
      <c r="T1229" s="81">
        <v>0</v>
      </c>
      <c r="U1229" s="81">
        <v>0</v>
      </c>
      <c r="V1229" s="81">
        <v>0</v>
      </c>
      <c r="W1229" s="102">
        <v>2931120</v>
      </c>
      <c r="X1229" s="102">
        <v>0</v>
      </c>
      <c r="Y1229" s="102">
        <v>0</v>
      </c>
      <c r="Z1229" s="102">
        <v>12383.98</v>
      </c>
      <c r="AA1229" s="102">
        <v>0</v>
      </c>
      <c r="AB1229" s="102">
        <v>0</v>
      </c>
      <c r="AC1229" s="102">
        <v>2931120</v>
      </c>
      <c r="AD1229" s="89">
        <v>45217</v>
      </c>
      <c r="AE1229" s="89">
        <v>47044</v>
      </c>
      <c r="AF1229" s="93">
        <v>2931120</v>
      </c>
      <c r="AG1229" s="84">
        <v>3.55</v>
      </c>
      <c r="AH1229" s="84">
        <v>5</v>
      </c>
      <c r="AI1229" s="85">
        <v>5.0700000000000002E-2</v>
      </c>
      <c r="AJ1229" s="86">
        <v>3.55</v>
      </c>
      <c r="AK1229" s="86">
        <v>5</v>
      </c>
      <c r="AL1229" s="87">
        <v>5.0700000000000002E-2</v>
      </c>
      <c r="AM1229" s="91" t="s">
        <v>620</v>
      </c>
      <c r="AN1229" s="91" t="s">
        <v>621</v>
      </c>
      <c r="AO1229" s="19">
        <v>0</v>
      </c>
      <c r="AP1229" s="19">
        <v>0</v>
      </c>
      <c r="AQ1229" s="19">
        <v>0</v>
      </c>
      <c r="AR1229" s="19">
        <v>0</v>
      </c>
      <c r="AS1229" s="19">
        <v>0</v>
      </c>
      <c r="AT1229" s="19">
        <v>165191.31</v>
      </c>
      <c r="AU1229" s="19">
        <v>0</v>
      </c>
      <c r="AV1229" s="19">
        <v>0</v>
      </c>
      <c r="AW1229" s="19">
        <v>0</v>
      </c>
      <c r="AX1229" s="19">
        <v>0</v>
      </c>
      <c r="AY1229" s="19">
        <v>0</v>
      </c>
      <c r="AZ1229" s="19">
        <v>165191.31</v>
      </c>
      <c r="BA1229" s="19">
        <v>0</v>
      </c>
      <c r="BB1229" s="19">
        <v>0</v>
      </c>
      <c r="BC1229" s="19">
        <v>0</v>
      </c>
      <c r="BD1229" s="19">
        <v>0</v>
      </c>
      <c r="BE1229" s="19">
        <v>0</v>
      </c>
      <c r="BF1229" s="19">
        <v>0</v>
      </c>
      <c r="BG1229" s="19">
        <v>0</v>
      </c>
      <c r="BH1229" s="19">
        <v>0</v>
      </c>
      <c r="BI1229" s="19">
        <v>0</v>
      </c>
      <c r="BJ1229" s="19">
        <f t="shared" si="57"/>
        <v>165191.31</v>
      </c>
      <c r="BK1229" s="19">
        <f t="shared" si="58"/>
        <v>165191.31</v>
      </c>
      <c r="BL1229" s="19">
        <f t="shared" si="59"/>
        <v>330382.62</v>
      </c>
    </row>
    <row r="1230" spans="1:64" x14ac:dyDescent="0.25">
      <c r="A1230" s="52" t="s">
        <v>3043</v>
      </c>
      <c r="B1230" s="78" t="s">
        <v>1334</v>
      </c>
      <c r="C1230" s="79">
        <v>6</v>
      </c>
      <c r="D1230" s="80" t="s">
        <v>23</v>
      </c>
      <c r="E1230" s="79" t="s">
        <v>434</v>
      </c>
      <c r="F1230" s="79" t="s">
        <v>604</v>
      </c>
      <c r="G1230" s="79" t="s">
        <v>816</v>
      </c>
      <c r="H1230" s="79" t="s">
        <v>624</v>
      </c>
      <c r="I1230" s="79" t="s">
        <v>817</v>
      </c>
      <c r="J1230" s="79" t="s">
        <v>626</v>
      </c>
      <c r="K1230" s="79" t="s">
        <v>447</v>
      </c>
      <c r="L1230" s="79" t="s">
        <v>606</v>
      </c>
      <c r="M1230" s="79" t="s">
        <v>619</v>
      </c>
      <c r="N1230" s="78">
        <v>1</v>
      </c>
      <c r="O1230" s="78">
        <v>1</v>
      </c>
      <c r="P1230" s="78">
        <v>1</v>
      </c>
      <c r="Q1230" s="81">
        <v>1</v>
      </c>
      <c r="R1230" s="81">
        <v>1</v>
      </c>
      <c r="S1230" s="81">
        <v>1</v>
      </c>
      <c r="T1230" s="81">
        <v>0</v>
      </c>
      <c r="U1230" s="81">
        <v>0</v>
      </c>
      <c r="V1230" s="81">
        <v>0</v>
      </c>
      <c r="W1230" s="102">
        <v>19389465</v>
      </c>
      <c r="X1230" s="102">
        <v>0</v>
      </c>
      <c r="Y1230" s="102">
        <v>0</v>
      </c>
      <c r="Z1230" s="102">
        <v>86606.28</v>
      </c>
      <c r="AA1230" s="102">
        <v>0</v>
      </c>
      <c r="AB1230" s="102">
        <v>0</v>
      </c>
      <c r="AC1230" s="102">
        <v>19389465</v>
      </c>
      <c r="AD1230" s="89">
        <v>45217</v>
      </c>
      <c r="AE1230" s="89">
        <v>47409</v>
      </c>
      <c r="AF1230" s="93">
        <v>19389465</v>
      </c>
      <c r="AG1230" s="84">
        <v>4.55</v>
      </c>
      <c r="AH1230" s="84">
        <v>6</v>
      </c>
      <c r="AI1230" s="85">
        <v>5.3600000000000002E-2</v>
      </c>
      <c r="AJ1230" s="86">
        <v>4.55</v>
      </c>
      <c r="AK1230" s="86">
        <v>6</v>
      </c>
      <c r="AL1230" s="87">
        <v>5.3600000000000002E-2</v>
      </c>
      <c r="AM1230" s="91" t="s">
        <v>620</v>
      </c>
      <c r="AN1230" s="91" t="s">
        <v>621</v>
      </c>
      <c r="AO1230" s="19">
        <v>0</v>
      </c>
      <c r="AP1230" s="19">
        <v>0</v>
      </c>
      <c r="AQ1230" s="19">
        <v>0</v>
      </c>
      <c r="AR1230" s="19">
        <v>0</v>
      </c>
      <c r="AS1230" s="19">
        <v>0</v>
      </c>
      <c r="AT1230" s="19">
        <v>191028.29</v>
      </c>
      <c r="AU1230" s="19">
        <v>0</v>
      </c>
      <c r="AV1230" s="19">
        <v>0</v>
      </c>
      <c r="AW1230" s="19">
        <v>0</v>
      </c>
      <c r="AX1230" s="19">
        <v>0</v>
      </c>
      <c r="AY1230" s="19">
        <v>0</v>
      </c>
      <c r="AZ1230" s="19">
        <v>191028.29</v>
      </c>
      <c r="BA1230" s="19">
        <v>0</v>
      </c>
      <c r="BB1230" s="19">
        <v>0</v>
      </c>
      <c r="BC1230" s="19">
        <v>0</v>
      </c>
      <c r="BD1230" s="19">
        <v>0</v>
      </c>
      <c r="BE1230" s="19">
        <v>0</v>
      </c>
      <c r="BF1230" s="19">
        <v>191028.29</v>
      </c>
      <c r="BG1230" s="19">
        <v>0</v>
      </c>
      <c r="BH1230" s="19">
        <v>0</v>
      </c>
      <c r="BI1230" s="19">
        <v>0</v>
      </c>
      <c r="BJ1230" s="19">
        <f t="shared" si="57"/>
        <v>191028.29</v>
      </c>
      <c r="BK1230" s="19">
        <f t="shared" si="58"/>
        <v>382056.58</v>
      </c>
      <c r="BL1230" s="19">
        <f t="shared" si="59"/>
        <v>573084.87</v>
      </c>
    </row>
    <row r="1231" spans="1:64" x14ac:dyDescent="0.25">
      <c r="A1231" s="52" t="s">
        <v>3044</v>
      </c>
      <c r="B1231" s="78" t="s">
        <v>1334</v>
      </c>
      <c r="C1231" s="79">
        <v>7</v>
      </c>
      <c r="D1231" s="80" t="s">
        <v>23</v>
      </c>
      <c r="E1231" s="79" t="s">
        <v>434</v>
      </c>
      <c r="F1231" s="79" t="s">
        <v>604</v>
      </c>
      <c r="G1231" s="79" t="s">
        <v>816</v>
      </c>
      <c r="H1231" s="79" t="s">
        <v>624</v>
      </c>
      <c r="I1231" s="79" t="s">
        <v>817</v>
      </c>
      <c r="J1231" s="79" t="s">
        <v>626</v>
      </c>
      <c r="K1231" s="79" t="s">
        <v>447</v>
      </c>
      <c r="L1231" s="79" t="s">
        <v>606</v>
      </c>
      <c r="M1231" s="79" t="s">
        <v>619</v>
      </c>
      <c r="N1231" s="78">
        <v>1</v>
      </c>
      <c r="O1231" s="78">
        <v>1</v>
      </c>
      <c r="P1231" s="78">
        <v>1</v>
      </c>
      <c r="Q1231" s="81">
        <v>1</v>
      </c>
      <c r="R1231" s="81">
        <v>1</v>
      </c>
      <c r="S1231" s="81">
        <v>1</v>
      </c>
      <c r="T1231" s="81">
        <v>0</v>
      </c>
      <c r="U1231" s="81">
        <v>0</v>
      </c>
      <c r="V1231" s="81">
        <v>0</v>
      </c>
      <c r="W1231" s="102">
        <v>636315</v>
      </c>
      <c r="X1231" s="102">
        <v>0</v>
      </c>
      <c r="Y1231" s="102">
        <v>0</v>
      </c>
      <c r="Z1231" s="102">
        <v>2990.68</v>
      </c>
      <c r="AA1231" s="102">
        <v>0</v>
      </c>
      <c r="AB1231" s="102">
        <v>0</v>
      </c>
      <c r="AC1231" s="102">
        <v>636315</v>
      </c>
      <c r="AD1231" s="89">
        <v>45217</v>
      </c>
      <c r="AE1231" s="89">
        <v>47774</v>
      </c>
      <c r="AF1231" s="93">
        <v>636315</v>
      </c>
      <c r="AG1231" s="84">
        <v>5.55</v>
      </c>
      <c r="AH1231" s="84">
        <v>7</v>
      </c>
      <c r="AI1231" s="85">
        <v>5.6399999999999999E-2</v>
      </c>
      <c r="AJ1231" s="86">
        <v>5.55</v>
      </c>
      <c r="AK1231" s="86">
        <v>7</v>
      </c>
      <c r="AL1231" s="87">
        <v>5.6399999999999999E-2</v>
      </c>
      <c r="AM1231" s="91" t="s">
        <v>620</v>
      </c>
      <c r="AN1231" s="91" t="s">
        <v>621</v>
      </c>
      <c r="AO1231" s="19">
        <v>90442.53</v>
      </c>
      <c r="AP1231" s="19">
        <v>0</v>
      </c>
      <c r="AQ1231" s="19">
        <v>0</v>
      </c>
      <c r="AR1231" s="19">
        <v>0</v>
      </c>
      <c r="AS1231" s="19">
        <v>0</v>
      </c>
      <c r="AT1231" s="19">
        <v>0</v>
      </c>
      <c r="AU1231" s="19">
        <v>90442.53</v>
      </c>
      <c r="AV1231" s="19">
        <v>0</v>
      </c>
      <c r="AW1231" s="19">
        <v>0</v>
      </c>
      <c r="AX1231" s="19">
        <v>0</v>
      </c>
      <c r="AY1231" s="19">
        <v>0</v>
      </c>
      <c r="AZ1231" s="19">
        <v>0</v>
      </c>
      <c r="BA1231" s="19">
        <v>90442.53</v>
      </c>
      <c r="BB1231" s="19">
        <v>0</v>
      </c>
      <c r="BC1231" s="19">
        <v>0</v>
      </c>
      <c r="BD1231" s="19">
        <v>0</v>
      </c>
      <c r="BE1231" s="19">
        <v>0</v>
      </c>
      <c r="BF1231" s="19">
        <v>0</v>
      </c>
      <c r="BG1231" s="19">
        <v>90442.53</v>
      </c>
      <c r="BH1231" s="19">
        <v>0</v>
      </c>
      <c r="BI1231" s="19">
        <v>0</v>
      </c>
      <c r="BJ1231" s="19">
        <f t="shared" si="57"/>
        <v>180885.06</v>
      </c>
      <c r="BK1231" s="19">
        <f t="shared" si="58"/>
        <v>180885.06</v>
      </c>
      <c r="BL1231" s="19">
        <f t="shared" si="59"/>
        <v>361770.12</v>
      </c>
    </row>
    <row r="1232" spans="1:64" x14ac:dyDescent="0.25">
      <c r="A1232" s="52" t="s">
        <v>3045</v>
      </c>
      <c r="B1232" s="78" t="s">
        <v>1334</v>
      </c>
      <c r="C1232" s="79">
        <v>8</v>
      </c>
      <c r="D1232" s="80" t="s">
        <v>23</v>
      </c>
      <c r="E1232" s="79" t="s">
        <v>434</v>
      </c>
      <c r="F1232" s="79" t="s">
        <v>604</v>
      </c>
      <c r="G1232" s="79" t="s">
        <v>816</v>
      </c>
      <c r="H1232" s="79" t="s">
        <v>624</v>
      </c>
      <c r="I1232" s="79" t="s">
        <v>817</v>
      </c>
      <c r="J1232" s="79" t="s">
        <v>626</v>
      </c>
      <c r="K1232" s="79" t="s">
        <v>447</v>
      </c>
      <c r="L1232" s="79" t="s">
        <v>606</v>
      </c>
      <c r="M1232" s="79" t="s">
        <v>619</v>
      </c>
      <c r="N1232" s="78">
        <v>1</v>
      </c>
      <c r="O1232" s="78">
        <v>1</v>
      </c>
      <c r="P1232" s="78">
        <v>1</v>
      </c>
      <c r="Q1232" s="81">
        <v>1</v>
      </c>
      <c r="R1232" s="81">
        <v>1</v>
      </c>
      <c r="S1232" s="81">
        <v>1</v>
      </c>
      <c r="T1232" s="81">
        <v>0</v>
      </c>
      <c r="U1232" s="81">
        <v>0</v>
      </c>
      <c r="V1232" s="81">
        <v>0</v>
      </c>
      <c r="W1232" s="102">
        <v>101037.5</v>
      </c>
      <c r="X1232" s="102">
        <v>0</v>
      </c>
      <c r="Y1232" s="102">
        <v>0</v>
      </c>
      <c r="Z1232" s="102">
        <v>499.29</v>
      </c>
      <c r="AA1232" s="102">
        <v>0</v>
      </c>
      <c r="AB1232" s="102">
        <v>0</v>
      </c>
      <c r="AC1232" s="102">
        <v>101037.5</v>
      </c>
      <c r="AD1232" s="89">
        <v>45217</v>
      </c>
      <c r="AE1232" s="89">
        <v>48139</v>
      </c>
      <c r="AF1232" s="93">
        <v>101037.5</v>
      </c>
      <c r="AG1232" s="84">
        <v>6.55</v>
      </c>
      <c r="AH1232" s="84">
        <v>8</v>
      </c>
      <c r="AI1232" s="85">
        <v>5.9299999999999999E-2</v>
      </c>
      <c r="AJ1232" s="86">
        <v>6.55</v>
      </c>
      <c r="AK1232" s="86">
        <v>8</v>
      </c>
      <c r="AL1232" s="87">
        <v>5.9299999999999999E-2</v>
      </c>
      <c r="AM1232" s="91" t="s">
        <v>620</v>
      </c>
      <c r="AN1232" s="91" t="s">
        <v>621</v>
      </c>
      <c r="AO1232" s="19">
        <v>0</v>
      </c>
      <c r="AP1232" s="19">
        <v>0</v>
      </c>
      <c r="AQ1232" s="19">
        <v>0</v>
      </c>
      <c r="AR1232" s="19">
        <v>0</v>
      </c>
      <c r="AS1232" s="19">
        <v>0</v>
      </c>
      <c r="AT1232" s="19">
        <v>20319075</v>
      </c>
      <c r="AU1232" s="19">
        <v>0</v>
      </c>
      <c r="AV1232" s="19">
        <v>0</v>
      </c>
      <c r="AW1232" s="19">
        <v>0</v>
      </c>
      <c r="AX1232" s="19">
        <v>0</v>
      </c>
      <c r="AY1232" s="19">
        <v>0</v>
      </c>
      <c r="AZ1232" s="19">
        <v>20319075</v>
      </c>
      <c r="BA1232" s="19">
        <v>0</v>
      </c>
      <c r="BB1232" s="19">
        <v>0</v>
      </c>
      <c r="BC1232" s="19">
        <v>0</v>
      </c>
      <c r="BD1232" s="19">
        <v>0</v>
      </c>
      <c r="BE1232" s="19">
        <v>0</v>
      </c>
      <c r="BF1232" s="19">
        <v>20319075</v>
      </c>
      <c r="BG1232" s="19">
        <v>0</v>
      </c>
      <c r="BH1232" s="19">
        <v>0</v>
      </c>
      <c r="BI1232" s="19">
        <v>0</v>
      </c>
      <c r="BJ1232" s="19">
        <f t="shared" si="57"/>
        <v>20319075</v>
      </c>
      <c r="BK1232" s="19">
        <f t="shared" si="58"/>
        <v>40638150</v>
      </c>
      <c r="BL1232" s="19">
        <f t="shared" si="59"/>
        <v>60957225</v>
      </c>
    </row>
    <row r="1233" spans="1:64" x14ac:dyDescent="0.25">
      <c r="A1233" s="52" t="s">
        <v>3046</v>
      </c>
      <c r="B1233" s="78" t="s">
        <v>1334</v>
      </c>
      <c r="C1233" s="79">
        <v>9</v>
      </c>
      <c r="D1233" s="80" t="s">
        <v>23</v>
      </c>
      <c r="E1233" s="79" t="s">
        <v>434</v>
      </c>
      <c r="F1233" s="79" t="s">
        <v>604</v>
      </c>
      <c r="G1233" s="79" t="s">
        <v>816</v>
      </c>
      <c r="H1233" s="79" t="s">
        <v>624</v>
      </c>
      <c r="I1233" s="79" t="s">
        <v>817</v>
      </c>
      <c r="J1233" s="79" t="s">
        <v>626</v>
      </c>
      <c r="K1233" s="79" t="s">
        <v>447</v>
      </c>
      <c r="L1233" s="79" t="s">
        <v>606</v>
      </c>
      <c r="M1233" s="79" t="s">
        <v>619</v>
      </c>
      <c r="N1233" s="78">
        <v>1</v>
      </c>
      <c r="O1233" s="78">
        <v>1</v>
      </c>
      <c r="P1233" s="78">
        <v>1</v>
      </c>
      <c r="Q1233" s="81">
        <v>1</v>
      </c>
      <c r="R1233" s="81">
        <v>1</v>
      </c>
      <c r="S1233" s="81">
        <v>1</v>
      </c>
      <c r="T1233" s="81">
        <v>0</v>
      </c>
      <c r="U1233" s="81">
        <v>0</v>
      </c>
      <c r="V1233" s="81">
        <v>0</v>
      </c>
      <c r="W1233" s="102">
        <v>53100</v>
      </c>
      <c r="X1233" s="102">
        <v>0</v>
      </c>
      <c r="Y1233" s="102">
        <v>0</v>
      </c>
      <c r="Z1233" s="102">
        <v>274.79000000000002</v>
      </c>
      <c r="AA1233" s="102">
        <v>0</v>
      </c>
      <c r="AB1233" s="102">
        <v>0</v>
      </c>
      <c r="AC1233" s="102">
        <v>53100</v>
      </c>
      <c r="AD1233" s="89">
        <v>45217</v>
      </c>
      <c r="AE1233" s="89">
        <v>48505</v>
      </c>
      <c r="AF1233" s="93">
        <v>53100</v>
      </c>
      <c r="AG1233" s="84">
        <v>7.55</v>
      </c>
      <c r="AH1233" s="84">
        <v>9</v>
      </c>
      <c r="AI1233" s="85">
        <v>6.2100000000000002E-2</v>
      </c>
      <c r="AJ1233" s="86">
        <v>7.55</v>
      </c>
      <c r="AK1233" s="86">
        <v>9</v>
      </c>
      <c r="AL1233" s="87">
        <v>6.2100000000000002E-2</v>
      </c>
      <c r="AM1233" s="91" t="s">
        <v>620</v>
      </c>
      <c r="AN1233" s="91" t="s">
        <v>621</v>
      </c>
      <c r="AO1233" s="19">
        <v>0</v>
      </c>
      <c r="AP1233" s="19">
        <v>0</v>
      </c>
      <c r="AQ1233" s="19">
        <v>0</v>
      </c>
      <c r="AR1233" s="19">
        <v>0</v>
      </c>
      <c r="AS1233" s="19">
        <v>0</v>
      </c>
      <c r="AT1233" s="19">
        <v>47257.91</v>
      </c>
      <c r="AU1233" s="19">
        <v>0</v>
      </c>
      <c r="AV1233" s="19">
        <v>0</v>
      </c>
      <c r="AW1233" s="19">
        <v>0</v>
      </c>
      <c r="AX1233" s="19">
        <v>0</v>
      </c>
      <c r="AY1233" s="19">
        <v>0</v>
      </c>
      <c r="AZ1233" s="19">
        <v>47257.91</v>
      </c>
      <c r="BA1233" s="19">
        <v>0</v>
      </c>
      <c r="BB1233" s="19">
        <v>0</v>
      </c>
      <c r="BC1233" s="19">
        <v>0</v>
      </c>
      <c r="BD1233" s="19">
        <v>0</v>
      </c>
      <c r="BE1233" s="19">
        <v>0</v>
      </c>
      <c r="BF1233" s="19">
        <v>0</v>
      </c>
      <c r="BG1233" s="19">
        <v>0</v>
      </c>
      <c r="BH1233" s="19">
        <v>0</v>
      </c>
      <c r="BI1233" s="19">
        <v>0</v>
      </c>
      <c r="BJ1233" s="19">
        <f t="shared" si="57"/>
        <v>47257.91</v>
      </c>
      <c r="BK1233" s="19">
        <f t="shared" si="58"/>
        <v>47257.91</v>
      </c>
      <c r="BL1233" s="19">
        <f t="shared" si="59"/>
        <v>94515.82</v>
      </c>
    </row>
    <row r="1234" spans="1:64" x14ac:dyDescent="0.25">
      <c r="A1234" s="52" t="s">
        <v>3038</v>
      </c>
      <c r="B1234" s="78" t="s">
        <v>1334</v>
      </c>
      <c r="C1234" s="79">
        <v>10</v>
      </c>
      <c r="D1234" s="80" t="s">
        <v>23</v>
      </c>
      <c r="E1234" s="79" t="s">
        <v>434</v>
      </c>
      <c r="F1234" s="79" t="s">
        <v>604</v>
      </c>
      <c r="G1234" s="79" t="s">
        <v>816</v>
      </c>
      <c r="H1234" s="79" t="s">
        <v>624</v>
      </c>
      <c r="I1234" s="79" t="s">
        <v>817</v>
      </c>
      <c r="J1234" s="79" t="s">
        <v>626</v>
      </c>
      <c r="K1234" s="79" t="s">
        <v>447</v>
      </c>
      <c r="L1234" s="79" t="s">
        <v>606</v>
      </c>
      <c r="M1234" s="79" t="s">
        <v>619</v>
      </c>
      <c r="N1234" s="78">
        <v>1</v>
      </c>
      <c r="O1234" s="78">
        <v>1</v>
      </c>
      <c r="P1234" s="78">
        <v>1</v>
      </c>
      <c r="Q1234" s="81">
        <v>1</v>
      </c>
      <c r="R1234" s="81">
        <v>1</v>
      </c>
      <c r="S1234" s="81">
        <v>1</v>
      </c>
      <c r="T1234" s="81">
        <v>0</v>
      </c>
      <c r="U1234" s="81">
        <v>0</v>
      </c>
      <c r="V1234" s="81">
        <v>0</v>
      </c>
      <c r="W1234" s="102">
        <v>51920</v>
      </c>
      <c r="X1234" s="102">
        <v>0</v>
      </c>
      <c r="Y1234" s="102">
        <v>0</v>
      </c>
      <c r="Z1234" s="102">
        <v>281.23</v>
      </c>
      <c r="AA1234" s="102">
        <v>0</v>
      </c>
      <c r="AB1234" s="102">
        <v>0</v>
      </c>
      <c r="AC1234" s="102">
        <v>51920</v>
      </c>
      <c r="AD1234" s="89">
        <v>45217</v>
      </c>
      <c r="AE1234" s="89">
        <v>48870</v>
      </c>
      <c r="AF1234" s="93">
        <v>51920</v>
      </c>
      <c r="AG1234" s="84">
        <v>8.5500000000000007</v>
      </c>
      <c r="AH1234" s="84">
        <v>10</v>
      </c>
      <c r="AI1234" s="85">
        <v>6.5000000000000002E-2</v>
      </c>
      <c r="AJ1234" s="86">
        <v>8.5500000000000007</v>
      </c>
      <c r="AK1234" s="86">
        <v>10</v>
      </c>
      <c r="AL1234" s="87">
        <v>6.5000000000000002E-2</v>
      </c>
      <c r="AM1234" s="91" t="s">
        <v>620</v>
      </c>
      <c r="AN1234" s="91" t="s">
        <v>621</v>
      </c>
      <c r="AO1234" s="19">
        <v>86606.28</v>
      </c>
      <c r="AP1234" s="19">
        <v>86606.28</v>
      </c>
      <c r="AQ1234" s="19">
        <v>86606.28</v>
      </c>
      <c r="AR1234" s="19">
        <v>86606.28</v>
      </c>
      <c r="AS1234" s="19">
        <v>86606.28</v>
      </c>
      <c r="AT1234" s="19">
        <v>86606.28</v>
      </c>
      <c r="AU1234" s="19">
        <v>86606.28</v>
      </c>
      <c r="AV1234" s="19">
        <v>86606.28</v>
      </c>
      <c r="AW1234" s="19">
        <v>86606.28</v>
      </c>
      <c r="AX1234" s="19">
        <v>86606.28</v>
      </c>
      <c r="AY1234" s="19">
        <v>86606.28</v>
      </c>
      <c r="AZ1234" s="19">
        <v>86606.28</v>
      </c>
      <c r="BA1234" s="19">
        <v>86606.28</v>
      </c>
      <c r="BB1234" s="19">
        <v>86606.28</v>
      </c>
      <c r="BC1234" s="19">
        <v>86606.28</v>
      </c>
      <c r="BD1234" s="19">
        <v>86606.28</v>
      </c>
      <c r="BE1234" s="19">
        <v>86606.28</v>
      </c>
      <c r="BF1234" s="19">
        <v>86606.28</v>
      </c>
      <c r="BG1234" s="19">
        <v>86606.28</v>
      </c>
      <c r="BH1234" s="19">
        <v>86606.28</v>
      </c>
      <c r="BI1234" s="19">
        <v>86606.28</v>
      </c>
      <c r="BJ1234" s="19">
        <f t="shared" si="57"/>
        <v>779456.52000000014</v>
      </c>
      <c r="BK1234" s="19">
        <f t="shared" si="58"/>
        <v>1039275.3600000002</v>
      </c>
      <c r="BL1234" s="19">
        <f t="shared" si="59"/>
        <v>1818731.8800000004</v>
      </c>
    </row>
    <row r="1235" spans="1:64" x14ac:dyDescent="0.25">
      <c r="A1235" s="52" t="s">
        <v>3047</v>
      </c>
      <c r="B1235" s="78" t="s">
        <v>1335</v>
      </c>
      <c r="C1235" s="79">
        <v>1</v>
      </c>
      <c r="D1235" s="80" t="s">
        <v>23</v>
      </c>
      <c r="E1235" s="79" t="s">
        <v>434</v>
      </c>
      <c r="F1235" s="79" t="s">
        <v>604</v>
      </c>
      <c r="G1235" s="79" t="s">
        <v>623</v>
      </c>
      <c r="H1235" s="79" t="s">
        <v>624</v>
      </c>
      <c r="I1235" s="79" t="s">
        <v>625</v>
      </c>
      <c r="J1235" s="79" t="s">
        <v>626</v>
      </c>
      <c r="K1235" s="79" t="s">
        <v>446</v>
      </c>
      <c r="L1235" s="79" t="s">
        <v>606</v>
      </c>
      <c r="M1235" s="79" t="s">
        <v>619</v>
      </c>
      <c r="N1235" s="78">
        <v>1</v>
      </c>
      <c r="O1235" s="78">
        <v>1</v>
      </c>
      <c r="P1235" s="78">
        <v>1</v>
      </c>
      <c r="Q1235" s="81">
        <v>1</v>
      </c>
      <c r="R1235" s="81">
        <v>1</v>
      </c>
      <c r="S1235" s="81">
        <v>1</v>
      </c>
      <c r="T1235" s="81">
        <v>0</v>
      </c>
      <c r="U1235" s="81">
        <v>0</v>
      </c>
      <c r="V1235" s="81">
        <v>0</v>
      </c>
      <c r="W1235" s="102">
        <v>5358743.7300000004</v>
      </c>
      <c r="X1235" s="102">
        <v>0</v>
      </c>
      <c r="Y1235" s="102">
        <v>0</v>
      </c>
      <c r="Z1235" s="102">
        <v>165191.31</v>
      </c>
      <c r="AA1235" s="102">
        <v>0</v>
      </c>
      <c r="AB1235" s="102">
        <v>0</v>
      </c>
      <c r="AC1235" s="102">
        <v>5358743.7300000004</v>
      </c>
      <c r="AD1235" s="89">
        <v>44987</v>
      </c>
      <c r="AE1235" s="89">
        <v>46083</v>
      </c>
      <c r="AF1235" s="93">
        <v>5358743.7300000004</v>
      </c>
      <c r="AG1235" s="84">
        <v>0.92</v>
      </c>
      <c r="AH1235" s="84">
        <v>3</v>
      </c>
      <c r="AI1235" s="85">
        <v>6.1652999999999999E-2</v>
      </c>
      <c r="AJ1235" s="86">
        <v>0.92</v>
      </c>
      <c r="AK1235" s="86">
        <v>3</v>
      </c>
      <c r="AL1235" s="87">
        <v>6.1652999999999999E-2</v>
      </c>
      <c r="AM1235" s="91" t="s">
        <v>620</v>
      </c>
      <c r="AN1235" s="91" t="s">
        <v>621</v>
      </c>
      <c r="AO1235" s="19">
        <v>0</v>
      </c>
      <c r="AP1235" s="19">
        <v>0</v>
      </c>
      <c r="AQ1235" s="19">
        <v>0</v>
      </c>
      <c r="AR1235" s="19">
        <v>0</v>
      </c>
      <c r="AS1235" s="19">
        <v>0</v>
      </c>
      <c r="AT1235" s="19">
        <v>54643.05</v>
      </c>
      <c r="AU1235" s="19">
        <v>0</v>
      </c>
      <c r="AV1235" s="19">
        <v>0</v>
      </c>
      <c r="AW1235" s="19">
        <v>0</v>
      </c>
      <c r="AX1235" s="19">
        <v>0</v>
      </c>
      <c r="AY1235" s="19">
        <v>0</v>
      </c>
      <c r="AZ1235" s="19">
        <v>54643.05</v>
      </c>
      <c r="BA1235" s="19">
        <v>0</v>
      </c>
      <c r="BB1235" s="19">
        <v>0</v>
      </c>
      <c r="BC1235" s="19">
        <v>0</v>
      </c>
      <c r="BD1235" s="19">
        <v>0</v>
      </c>
      <c r="BE1235" s="19">
        <v>0</v>
      </c>
      <c r="BF1235" s="19">
        <v>54643.05</v>
      </c>
      <c r="BG1235" s="19">
        <v>0</v>
      </c>
      <c r="BH1235" s="19">
        <v>0</v>
      </c>
      <c r="BI1235" s="19">
        <v>0</v>
      </c>
      <c r="BJ1235" s="19">
        <f t="shared" si="57"/>
        <v>54643.05</v>
      </c>
      <c r="BK1235" s="19">
        <f t="shared" si="58"/>
        <v>109286.1</v>
      </c>
      <c r="BL1235" s="19">
        <f t="shared" si="59"/>
        <v>163929.15000000002</v>
      </c>
    </row>
    <row r="1236" spans="1:64" x14ac:dyDescent="0.25">
      <c r="A1236" s="52" t="s">
        <v>3048</v>
      </c>
      <c r="B1236" s="78" t="s">
        <v>1336</v>
      </c>
      <c r="C1236" s="79">
        <v>1</v>
      </c>
      <c r="D1236" s="80" t="s">
        <v>23</v>
      </c>
      <c r="E1236" s="79" t="s">
        <v>434</v>
      </c>
      <c r="F1236" s="79" t="s">
        <v>604</v>
      </c>
      <c r="G1236" s="79" t="s">
        <v>623</v>
      </c>
      <c r="H1236" s="79" t="s">
        <v>624</v>
      </c>
      <c r="I1236" s="79" t="s">
        <v>625</v>
      </c>
      <c r="J1236" s="79" t="s">
        <v>626</v>
      </c>
      <c r="K1236" s="79" t="s">
        <v>446</v>
      </c>
      <c r="L1236" s="79" t="s">
        <v>606</v>
      </c>
      <c r="M1236" s="79" t="s">
        <v>619</v>
      </c>
      <c r="N1236" s="78">
        <v>1</v>
      </c>
      <c r="O1236" s="78">
        <v>1</v>
      </c>
      <c r="P1236" s="78">
        <v>1</v>
      </c>
      <c r="Q1236" s="81">
        <v>1</v>
      </c>
      <c r="R1236" s="81">
        <v>1</v>
      </c>
      <c r="S1236" s="81">
        <v>1</v>
      </c>
      <c r="T1236" s="81">
        <v>0</v>
      </c>
      <c r="U1236" s="81">
        <v>0</v>
      </c>
      <c r="V1236" s="81">
        <v>0</v>
      </c>
      <c r="W1236" s="102">
        <v>5358813.13</v>
      </c>
      <c r="X1236" s="102">
        <v>0</v>
      </c>
      <c r="Y1236" s="102">
        <v>0</v>
      </c>
      <c r="Z1236" s="102">
        <v>191028.29</v>
      </c>
      <c r="AA1236" s="102">
        <v>0</v>
      </c>
      <c r="AB1236" s="102">
        <v>0</v>
      </c>
      <c r="AC1236" s="102">
        <v>5358813.13</v>
      </c>
      <c r="AD1236" s="89">
        <v>44995</v>
      </c>
      <c r="AE1236" s="89">
        <v>46822</v>
      </c>
      <c r="AF1236" s="93">
        <v>5358813.13</v>
      </c>
      <c r="AG1236" s="84">
        <v>2.94</v>
      </c>
      <c r="AH1236" s="84">
        <v>5</v>
      </c>
      <c r="AI1236" s="85">
        <v>7.1294999999999997E-2</v>
      </c>
      <c r="AJ1236" s="86">
        <v>2.94</v>
      </c>
      <c r="AK1236" s="86">
        <v>5</v>
      </c>
      <c r="AL1236" s="87">
        <v>7.1294999999999997E-2</v>
      </c>
      <c r="AM1236" s="91" t="s">
        <v>620</v>
      </c>
      <c r="AN1236" s="91" t="s">
        <v>621</v>
      </c>
      <c r="AO1236" s="19">
        <v>0</v>
      </c>
      <c r="AP1236" s="19">
        <v>0</v>
      </c>
      <c r="AQ1236" s="19">
        <v>0</v>
      </c>
      <c r="AR1236" s="19">
        <v>0</v>
      </c>
      <c r="AS1236" s="19">
        <v>0</v>
      </c>
      <c r="AT1236" s="19">
        <v>44366.06</v>
      </c>
      <c r="AU1236" s="19">
        <v>0</v>
      </c>
      <c r="AV1236" s="19">
        <v>0</v>
      </c>
      <c r="AW1236" s="19">
        <v>0</v>
      </c>
      <c r="AX1236" s="19">
        <v>0</v>
      </c>
      <c r="AY1236" s="19">
        <v>0</v>
      </c>
      <c r="AZ1236" s="19">
        <v>44366.06</v>
      </c>
      <c r="BA1236" s="19">
        <v>0</v>
      </c>
      <c r="BB1236" s="19">
        <v>0</v>
      </c>
      <c r="BC1236" s="19">
        <v>0</v>
      </c>
      <c r="BD1236" s="19">
        <v>0</v>
      </c>
      <c r="BE1236" s="19">
        <v>0</v>
      </c>
      <c r="BF1236" s="19">
        <v>44366.06</v>
      </c>
      <c r="BG1236" s="19">
        <v>0</v>
      </c>
      <c r="BH1236" s="19">
        <v>0</v>
      </c>
      <c r="BI1236" s="19">
        <v>0</v>
      </c>
      <c r="BJ1236" s="19">
        <f t="shared" si="57"/>
        <v>44366.06</v>
      </c>
      <c r="BK1236" s="19">
        <f t="shared" si="58"/>
        <v>88732.12</v>
      </c>
      <c r="BL1236" s="19">
        <f t="shared" si="59"/>
        <v>133098.18</v>
      </c>
    </row>
    <row r="1237" spans="1:64" x14ac:dyDescent="0.25">
      <c r="A1237" s="52" t="s">
        <v>3049</v>
      </c>
      <c r="B1237" s="78" t="s">
        <v>1337</v>
      </c>
      <c r="C1237" s="79">
        <v>1</v>
      </c>
      <c r="D1237" s="80" t="s">
        <v>23</v>
      </c>
      <c r="E1237" s="79" t="s">
        <v>434</v>
      </c>
      <c r="F1237" s="79" t="s">
        <v>604</v>
      </c>
      <c r="G1237" s="79" t="s">
        <v>623</v>
      </c>
      <c r="H1237" s="79" t="s">
        <v>624</v>
      </c>
      <c r="I1237" s="79" t="s">
        <v>625</v>
      </c>
      <c r="J1237" s="79" t="s">
        <v>626</v>
      </c>
      <c r="K1237" s="79" t="s">
        <v>446</v>
      </c>
      <c r="L1237" s="79" t="s">
        <v>606</v>
      </c>
      <c r="M1237" s="79" t="s">
        <v>619</v>
      </c>
      <c r="N1237" s="78">
        <v>1</v>
      </c>
      <c r="O1237" s="78">
        <v>1</v>
      </c>
      <c r="P1237" s="78">
        <v>1</v>
      </c>
      <c r="Q1237" s="81">
        <v>1</v>
      </c>
      <c r="R1237" s="81">
        <v>1</v>
      </c>
      <c r="S1237" s="81">
        <v>1</v>
      </c>
      <c r="T1237" s="81">
        <v>0</v>
      </c>
      <c r="U1237" s="81">
        <v>0</v>
      </c>
      <c r="V1237" s="81">
        <v>0</v>
      </c>
      <c r="W1237" s="102">
        <v>2677557.38</v>
      </c>
      <c r="X1237" s="102">
        <v>0</v>
      </c>
      <c r="Y1237" s="102">
        <v>0</v>
      </c>
      <c r="Z1237" s="102">
        <v>0</v>
      </c>
      <c r="AA1237" s="102">
        <v>0</v>
      </c>
      <c r="AB1237" s="102">
        <v>0</v>
      </c>
      <c r="AC1237" s="102">
        <v>2677557.38</v>
      </c>
      <c r="AD1237" s="89">
        <v>45041</v>
      </c>
      <c r="AE1237" s="89">
        <v>46502</v>
      </c>
      <c r="AF1237" s="93">
        <v>2677557.38</v>
      </c>
      <c r="AG1237" s="84">
        <v>2.0699999999999998</v>
      </c>
      <c r="AH1237" s="84">
        <v>4</v>
      </c>
      <c r="AI1237" s="85">
        <v>6.7556000000000005E-2</v>
      </c>
      <c r="AJ1237" s="86">
        <v>2.0699999999999998</v>
      </c>
      <c r="AK1237" s="86">
        <v>4</v>
      </c>
      <c r="AL1237" s="87">
        <v>6.7556000000000005E-2</v>
      </c>
      <c r="AM1237" s="91" t="s">
        <v>620</v>
      </c>
      <c r="AN1237" s="91" t="s">
        <v>621</v>
      </c>
      <c r="AO1237" s="19">
        <v>0</v>
      </c>
      <c r="AP1237" s="19">
        <v>0</v>
      </c>
      <c r="AQ1237" s="19">
        <v>0</v>
      </c>
      <c r="AR1237" s="19">
        <v>0</v>
      </c>
      <c r="AS1237" s="19">
        <v>0</v>
      </c>
      <c r="AT1237" s="19">
        <v>74071.899999999994</v>
      </c>
      <c r="AU1237" s="19">
        <v>0</v>
      </c>
      <c r="AV1237" s="19">
        <v>0</v>
      </c>
      <c r="AW1237" s="19">
        <v>0</v>
      </c>
      <c r="AX1237" s="19">
        <v>0</v>
      </c>
      <c r="AY1237" s="19">
        <v>0</v>
      </c>
      <c r="AZ1237" s="19">
        <v>74071.899999999994</v>
      </c>
      <c r="BA1237" s="19">
        <v>0</v>
      </c>
      <c r="BB1237" s="19">
        <v>0</v>
      </c>
      <c r="BC1237" s="19">
        <v>0</v>
      </c>
      <c r="BD1237" s="19">
        <v>0</v>
      </c>
      <c r="BE1237" s="19">
        <v>0</v>
      </c>
      <c r="BF1237" s="19">
        <v>74071.899999999994</v>
      </c>
      <c r="BG1237" s="19">
        <v>0</v>
      </c>
      <c r="BH1237" s="19">
        <v>0</v>
      </c>
      <c r="BI1237" s="19">
        <v>0</v>
      </c>
      <c r="BJ1237" s="19">
        <f t="shared" si="57"/>
        <v>74071.899999999994</v>
      </c>
      <c r="BK1237" s="19">
        <f t="shared" si="58"/>
        <v>148143.79999999999</v>
      </c>
      <c r="BL1237" s="19">
        <f t="shared" si="59"/>
        <v>222215.69999999998</v>
      </c>
    </row>
    <row r="1238" spans="1:64" x14ac:dyDescent="0.25">
      <c r="A1238" s="52" t="s">
        <v>3050</v>
      </c>
      <c r="B1238" s="78" t="s">
        <v>1338</v>
      </c>
      <c r="C1238" s="79">
        <v>1</v>
      </c>
      <c r="D1238" s="80" t="s">
        <v>23</v>
      </c>
      <c r="E1238" s="79" t="s">
        <v>434</v>
      </c>
      <c r="F1238" s="79" t="s">
        <v>604</v>
      </c>
      <c r="G1238" s="79" t="s">
        <v>54</v>
      </c>
      <c r="H1238" s="79" t="s">
        <v>617</v>
      </c>
      <c r="I1238" s="79" t="s">
        <v>605</v>
      </c>
      <c r="J1238" s="79" t="s">
        <v>618</v>
      </c>
      <c r="K1238" s="79" t="s">
        <v>554</v>
      </c>
      <c r="L1238" s="79" t="s">
        <v>606</v>
      </c>
      <c r="M1238" s="79" t="s">
        <v>619</v>
      </c>
      <c r="N1238" s="78">
        <v>1</v>
      </c>
      <c r="O1238" s="78">
        <v>1</v>
      </c>
      <c r="P1238" s="78">
        <v>1</v>
      </c>
      <c r="Q1238" s="81">
        <v>0</v>
      </c>
      <c r="R1238" s="81">
        <v>0</v>
      </c>
      <c r="S1238" s="81">
        <v>1</v>
      </c>
      <c r="T1238" s="81">
        <v>1</v>
      </c>
      <c r="U1238" s="81">
        <v>1</v>
      </c>
      <c r="V1238" s="81">
        <v>0</v>
      </c>
      <c r="W1238" s="102">
        <v>570000000</v>
      </c>
      <c r="X1238" s="102">
        <v>0</v>
      </c>
      <c r="Y1238" s="102">
        <v>0</v>
      </c>
      <c r="Z1238" s="102">
        <v>20319075</v>
      </c>
      <c r="AA1238" s="102">
        <v>0</v>
      </c>
      <c r="AB1238" s="102">
        <v>0</v>
      </c>
      <c r="AC1238" s="102">
        <v>570000000</v>
      </c>
      <c r="AD1238" s="89">
        <v>44995</v>
      </c>
      <c r="AE1238" s="89">
        <v>46822</v>
      </c>
      <c r="AF1238" s="93">
        <v>570000000</v>
      </c>
      <c r="AG1238" s="84">
        <v>2.94</v>
      </c>
      <c r="AH1238" s="84">
        <v>5</v>
      </c>
      <c r="AI1238" s="85">
        <v>7.1294999999999997E-2</v>
      </c>
      <c r="AJ1238" s="86">
        <v>2.94</v>
      </c>
      <c r="AK1238" s="86">
        <v>5</v>
      </c>
      <c r="AL1238" s="87">
        <v>7.1294999999999997E-2</v>
      </c>
      <c r="AM1238" s="91" t="s">
        <v>620</v>
      </c>
      <c r="AN1238" s="91" t="s">
        <v>621</v>
      </c>
      <c r="AO1238" s="19">
        <v>0</v>
      </c>
      <c r="AP1238" s="19">
        <v>0</v>
      </c>
      <c r="AQ1238" s="19">
        <v>0</v>
      </c>
      <c r="AR1238" s="19">
        <v>0</v>
      </c>
      <c r="AS1238" s="19">
        <v>0</v>
      </c>
      <c r="AT1238" s="19">
        <v>258188.54</v>
      </c>
      <c r="AU1238" s="19">
        <v>0</v>
      </c>
      <c r="AV1238" s="19">
        <v>0</v>
      </c>
      <c r="AW1238" s="19">
        <v>0</v>
      </c>
      <c r="AX1238" s="19">
        <v>0</v>
      </c>
      <c r="AY1238" s="19">
        <v>0</v>
      </c>
      <c r="AZ1238" s="19">
        <v>258188.54</v>
      </c>
      <c r="BA1238" s="19">
        <v>0</v>
      </c>
      <c r="BB1238" s="19">
        <v>0</v>
      </c>
      <c r="BC1238" s="19">
        <v>0</v>
      </c>
      <c r="BD1238" s="19">
        <v>0</v>
      </c>
      <c r="BE1238" s="19">
        <v>0</v>
      </c>
      <c r="BF1238" s="19">
        <v>258188.54</v>
      </c>
      <c r="BG1238" s="19">
        <v>0</v>
      </c>
      <c r="BH1238" s="19">
        <v>0</v>
      </c>
      <c r="BI1238" s="19">
        <v>0</v>
      </c>
      <c r="BJ1238" s="19">
        <f t="shared" si="57"/>
        <v>258188.54</v>
      </c>
      <c r="BK1238" s="19">
        <f t="shared" si="58"/>
        <v>516377.08</v>
      </c>
      <c r="BL1238" s="19">
        <f t="shared" si="59"/>
        <v>774565.62</v>
      </c>
    </row>
    <row r="1239" spans="1:64" x14ac:dyDescent="0.25">
      <c r="A1239" s="52" t="s">
        <v>3051</v>
      </c>
      <c r="B1239" s="78" t="s">
        <v>1339</v>
      </c>
      <c r="C1239" s="79">
        <v>1</v>
      </c>
      <c r="D1239" s="80" t="s">
        <v>23</v>
      </c>
      <c r="E1239" s="79" t="s">
        <v>434</v>
      </c>
      <c r="F1239" s="79" t="s">
        <v>604</v>
      </c>
      <c r="G1239" s="79" t="s">
        <v>623</v>
      </c>
      <c r="H1239" s="79" t="s">
        <v>624</v>
      </c>
      <c r="I1239" s="79" t="s">
        <v>625</v>
      </c>
      <c r="J1239" s="79" t="s">
        <v>626</v>
      </c>
      <c r="K1239" s="79" t="s">
        <v>446</v>
      </c>
      <c r="L1239" s="79" t="s">
        <v>606</v>
      </c>
      <c r="M1239" s="79" t="s">
        <v>619</v>
      </c>
      <c r="N1239" s="78">
        <v>1</v>
      </c>
      <c r="O1239" s="78">
        <v>1</v>
      </c>
      <c r="P1239" s="78">
        <v>1</v>
      </c>
      <c r="Q1239" s="81">
        <v>1</v>
      </c>
      <c r="R1239" s="81">
        <v>1</v>
      </c>
      <c r="S1239" s="81">
        <v>1</v>
      </c>
      <c r="T1239" s="81">
        <v>0</v>
      </c>
      <c r="U1239" s="81">
        <v>0</v>
      </c>
      <c r="V1239" s="81">
        <v>0</v>
      </c>
      <c r="W1239" s="102">
        <v>1533028.65</v>
      </c>
      <c r="X1239" s="102">
        <v>0</v>
      </c>
      <c r="Y1239" s="102">
        <v>0</v>
      </c>
      <c r="Z1239" s="102">
        <v>47257.91</v>
      </c>
      <c r="AA1239" s="102">
        <v>0</v>
      </c>
      <c r="AB1239" s="102">
        <v>0</v>
      </c>
      <c r="AC1239" s="102">
        <v>1533028.65</v>
      </c>
      <c r="AD1239" s="89">
        <v>44987</v>
      </c>
      <c r="AE1239" s="89">
        <v>46083</v>
      </c>
      <c r="AF1239" s="95">
        <v>1533028.65</v>
      </c>
      <c r="AG1239" s="84">
        <v>0.92</v>
      </c>
      <c r="AH1239" s="84">
        <v>3</v>
      </c>
      <c r="AI1239" s="85">
        <v>6.1652999999999999E-2</v>
      </c>
      <c r="AJ1239" s="86">
        <v>0.92</v>
      </c>
      <c r="AK1239" s="86">
        <v>3</v>
      </c>
      <c r="AL1239" s="87">
        <v>6.1652999999999999E-2</v>
      </c>
      <c r="AM1239" s="91" t="s">
        <v>620</v>
      </c>
      <c r="AN1239" s="91" t="s">
        <v>621</v>
      </c>
      <c r="AO1239" s="19">
        <v>0</v>
      </c>
      <c r="AP1239" s="19">
        <v>0</v>
      </c>
      <c r="AQ1239" s="19">
        <v>0</v>
      </c>
      <c r="AR1239" s="19">
        <v>0</v>
      </c>
      <c r="AS1239" s="19">
        <v>0</v>
      </c>
      <c r="AT1239" s="19">
        <v>154407.12</v>
      </c>
      <c r="AU1239" s="19">
        <v>0</v>
      </c>
      <c r="AV1239" s="19">
        <v>0</v>
      </c>
      <c r="AW1239" s="19">
        <v>0</v>
      </c>
      <c r="AX1239" s="19">
        <v>0</v>
      </c>
      <c r="AY1239" s="19">
        <v>0</v>
      </c>
      <c r="AZ1239" s="19">
        <v>154407.12</v>
      </c>
      <c r="BA1239" s="19">
        <v>0</v>
      </c>
      <c r="BB1239" s="19">
        <v>0</v>
      </c>
      <c r="BC1239" s="19">
        <v>0</v>
      </c>
      <c r="BD1239" s="19">
        <v>0</v>
      </c>
      <c r="BE1239" s="19">
        <v>0</v>
      </c>
      <c r="BF1239" s="19">
        <v>154407.12</v>
      </c>
      <c r="BG1239" s="19">
        <v>0</v>
      </c>
      <c r="BH1239" s="19">
        <v>0</v>
      </c>
      <c r="BI1239" s="19">
        <v>0</v>
      </c>
      <c r="BJ1239" s="19">
        <f t="shared" si="57"/>
        <v>154407.12</v>
      </c>
      <c r="BK1239" s="19">
        <f t="shared" si="58"/>
        <v>308814.24</v>
      </c>
      <c r="BL1239" s="19">
        <f t="shared" si="59"/>
        <v>463221.36</v>
      </c>
    </row>
    <row r="1240" spans="1:64" x14ac:dyDescent="0.25">
      <c r="A1240" s="52" t="s">
        <v>3052</v>
      </c>
      <c r="B1240" s="78" t="s">
        <v>1340</v>
      </c>
      <c r="C1240" s="79">
        <v>1</v>
      </c>
      <c r="D1240" s="80" t="s">
        <v>23</v>
      </c>
      <c r="E1240" s="79" t="s">
        <v>434</v>
      </c>
      <c r="F1240" s="79" t="s">
        <v>604</v>
      </c>
      <c r="G1240" s="79" t="s">
        <v>623</v>
      </c>
      <c r="H1240" s="79" t="s">
        <v>624</v>
      </c>
      <c r="I1240" s="79" t="s">
        <v>625</v>
      </c>
      <c r="J1240" s="79" t="s">
        <v>626</v>
      </c>
      <c r="K1240" s="79" t="s">
        <v>446</v>
      </c>
      <c r="L1240" s="79" t="s">
        <v>606</v>
      </c>
      <c r="M1240" s="79" t="s">
        <v>619</v>
      </c>
      <c r="N1240" s="78">
        <v>1</v>
      </c>
      <c r="O1240" s="78">
        <v>1</v>
      </c>
      <c r="P1240" s="78">
        <v>1</v>
      </c>
      <c r="Q1240" s="81">
        <v>1</v>
      </c>
      <c r="R1240" s="81">
        <v>1</v>
      </c>
      <c r="S1240" s="81">
        <v>1</v>
      </c>
      <c r="T1240" s="81">
        <v>0</v>
      </c>
      <c r="U1240" s="81">
        <v>0</v>
      </c>
      <c r="V1240" s="81">
        <v>0</v>
      </c>
      <c r="W1240" s="102">
        <v>1532872.01</v>
      </c>
      <c r="X1240" s="102">
        <v>0</v>
      </c>
      <c r="Y1240" s="102">
        <v>0</v>
      </c>
      <c r="Z1240" s="102">
        <v>54643.05</v>
      </c>
      <c r="AA1240" s="102">
        <v>0</v>
      </c>
      <c r="AB1240" s="102">
        <v>0</v>
      </c>
      <c r="AC1240" s="102">
        <v>1532872.01</v>
      </c>
      <c r="AD1240" s="89">
        <v>44995</v>
      </c>
      <c r="AE1240" s="89">
        <v>46822</v>
      </c>
      <c r="AF1240" s="95">
        <v>1532872.01</v>
      </c>
      <c r="AG1240" s="84">
        <v>2.94</v>
      </c>
      <c r="AH1240" s="84">
        <v>5</v>
      </c>
      <c r="AI1240" s="85">
        <v>7.1294999999999997E-2</v>
      </c>
      <c r="AJ1240" s="86">
        <v>2.94</v>
      </c>
      <c r="AK1240" s="86">
        <v>5</v>
      </c>
      <c r="AL1240" s="87">
        <v>7.1294999999999997E-2</v>
      </c>
      <c r="AM1240" s="91" t="s">
        <v>620</v>
      </c>
      <c r="AN1240" s="91" t="s">
        <v>621</v>
      </c>
      <c r="AO1240" s="19">
        <v>0</v>
      </c>
      <c r="AP1240" s="19">
        <v>0</v>
      </c>
      <c r="AQ1240" s="19">
        <v>0</v>
      </c>
      <c r="AR1240" s="19">
        <v>0</v>
      </c>
      <c r="AS1240" s="19">
        <v>0</v>
      </c>
      <c r="AT1240" s="19">
        <v>178522.95</v>
      </c>
      <c r="AU1240" s="19">
        <v>0</v>
      </c>
      <c r="AV1240" s="19">
        <v>0</v>
      </c>
      <c r="AW1240" s="19">
        <v>0</v>
      </c>
      <c r="AX1240" s="19">
        <v>0</v>
      </c>
      <c r="AY1240" s="19">
        <v>0</v>
      </c>
      <c r="AZ1240" s="19">
        <v>178522.95</v>
      </c>
      <c r="BA1240" s="19">
        <v>0</v>
      </c>
      <c r="BB1240" s="19">
        <v>0</v>
      </c>
      <c r="BC1240" s="19">
        <v>0</v>
      </c>
      <c r="BD1240" s="19">
        <v>0</v>
      </c>
      <c r="BE1240" s="19">
        <v>0</v>
      </c>
      <c r="BF1240" s="19">
        <v>178522.95</v>
      </c>
      <c r="BG1240" s="19">
        <v>0</v>
      </c>
      <c r="BH1240" s="19">
        <v>0</v>
      </c>
      <c r="BI1240" s="19">
        <v>0</v>
      </c>
      <c r="BJ1240" s="19">
        <f t="shared" si="57"/>
        <v>178522.95</v>
      </c>
      <c r="BK1240" s="19">
        <f t="shared" si="58"/>
        <v>357045.9</v>
      </c>
      <c r="BL1240" s="19">
        <f t="shared" si="59"/>
        <v>535568.85000000009</v>
      </c>
    </row>
    <row r="1241" spans="1:64" x14ac:dyDescent="0.25">
      <c r="A1241" s="52" t="s">
        <v>3053</v>
      </c>
      <c r="B1241" s="78" t="s">
        <v>1341</v>
      </c>
      <c r="C1241" s="79">
        <v>1</v>
      </c>
      <c r="D1241" s="80" t="s">
        <v>23</v>
      </c>
      <c r="E1241" s="79" t="s">
        <v>434</v>
      </c>
      <c r="F1241" s="79" t="s">
        <v>604</v>
      </c>
      <c r="G1241" s="79" t="s">
        <v>623</v>
      </c>
      <c r="H1241" s="79" t="s">
        <v>624</v>
      </c>
      <c r="I1241" s="79" t="s">
        <v>625</v>
      </c>
      <c r="J1241" s="79" t="s">
        <v>626</v>
      </c>
      <c r="K1241" s="79" t="s">
        <v>446</v>
      </c>
      <c r="L1241" s="79" t="s">
        <v>606</v>
      </c>
      <c r="M1241" s="79" t="s">
        <v>619</v>
      </c>
      <c r="N1241" s="78">
        <v>1</v>
      </c>
      <c r="O1241" s="78">
        <v>1</v>
      </c>
      <c r="P1241" s="78">
        <v>1</v>
      </c>
      <c r="Q1241" s="81">
        <v>1</v>
      </c>
      <c r="R1241" s="81">
        <v>1</v>
      </c>
      <c r="S1241" s="81">
        <v>1</v>
      </c>
      <c r="T1241" s="81">
        <v>0</v>
      </c>
      <c r="U1241" s="81">
        <v>0</v>
      </c>
      <c r="V1241" s="81">
        <v>0</v>
      </c>
      <c r="W1241" s="102">
        <v>1439218.17</v>
      </c>
      <c r="X1241" s="102">
        <v>0</v>
      </c>
      <c r="Y1241" s="102">
        <v>0</v>
      </c>
      <c r="Z1241" s="102">
        <v>44366.06</v>
      </c>
      <c r="AA1241" s="102">
        <v>0</v>
      </c>
      <c r="AB1241" s="102">
        <v>0</v>
      </c>
      <c r="AC1241" s="102">
        <v>1439218.17</v>
      </c>
      <c r="AD1241" s="89">
        <v>44987</v>
      </c>
      <c r="AE1241" s="89">
        <v>46083</v>
      </c>
      <c r="AF1241" s="95">
        <v>1439218.17</v>
      </c>
      <c r="AG1241" s="84">
        <v>0.92</v>
      </c>
      <c r="AH1241" s="84">
        <v>3</v>
      </c>
      <c r="AI1241" s="85">
        <v>6.1652999999999999E-2</v>
      </c>
      <c r="AJ1241" s="86">
        <v>0.92</v>
      </c>
      <c r="AK1241" s="86">
        <v>3</v>
      </c>
      <c r="AL1241" s="87">
        <v>6.1652999999999999E-2</v>
      </c>
      <c r="AM1241" s="91" t="s">
        <v>620</v>
      </c>
      <c r="AN1241" s="91" t="s">
        <v>621</v>
      </c>
      <c r="AO1241" s="19">
        <v>0</v>
      </c>
      <c r="AP1241" s="19">
        <v>0</v>
      </c>
      <c r="AQ1241" s="19">
        <v>0</v>
      </c>
      <c r="AR1241" s="19">
        <v>0</v>
      </c>
      <c r="AS1241" s="19">
        <v>0</v>
      </c>
      <c r="AT1241" s="19">
        <v>103184.36</v>
      </c>
      <c r="AU1241" s="19">
        <v>0</v>
      </c>
      <c r="AV1241" s="19">
        <v>0</v>
      </c>
      <c r="AW1241" s="19">
        <v>0</v>
      </c>
      <c r="AX1241" s="19">
        <v>0</v>
      </c>
      <c r="AY1241" s="19">
        <v>0</v>
      </c>
      <c r="AZ1241" s="19">
        <v>103184.36</v>
      </c>
      <c r="BA1241" s="19">
        <v>0</v>
      </c>
      <c r="BB1241" s="19">
        <v>0</v>
      </c>
      <c r="BC1241" s="19">
        <v>0</v>
      </c>
      <c r="BD1241" s="19">
        <v>0</v>
      </c>
      <c r="BE1241" s="19">
        <v>0</v>
      </c>
      <c r="BF1241" s="19">
        <v>103184.36</v>
      </c>
      <c r="BG1241" s="19">
        <v>0</v>
      </c>
      <c r="BH1241" s="19">
        <v>0</v>
      </c>
      <c r="BI1241" s="19">
        <v>0</v>
      </c>
      <c r="BJ1241" s="19">
        <f t="shared" si="57"/>
        <v>103184.36</v>
      </c>
      <c r="BK1241" s="19">
        <f t="shared" si="58"/>
        <v>206368.72</v>
      </c>
      <c r="BL1241" s="19">
        <f t="shared" si="59"/>
        <v>309553.08</v>
      </c>
    </row>
    <row r="1242" spans="1:64" x14ac:dyDescent="0.25">
      <c r="A1242" s="52" t="s">
        <v>3054</v>
      </c>
      <c r="B1242" s="78" t="s">
        <v>1342</v>
      </c>
      <c r="C1242" s="79">
        <v>1</v>
      </c>
      <c r="D1242" s="80" t="s">
        <v>23</v>
      </c>
      <c r="E1242" s="79" t="s">
        <v>434</v>
      </c>
      <c r="F1242" s="79" t="s">
        <v>604</v>
      </c>
      <c r="G1242" s="79" t="s">
        <v>623</v>
      </c>
      <c r="H1242" s="79" t="s">
        <v>624</v>
      </c>
      <c r="I1242" s="79" t="s">
        <v>625</v>
      </c>
      <c r="J1242" s="79" t="s">
        <v>626</v>
      </c>
      <c r="K1242" s="79" t="s">
        <v>446</v>
      </c>
      <c r="L1242" s="79" t="s">
        <v>606</v>
      </c>
      <c r="M1242" s="79" t="s">
        <v>619</v>
      </c>
      <c r="N1242" s="78">
        <v>1</v>
      </c>
      <c r="O1242" s="78">
        <v>1</v>
      </c>
      <c r="P1242" s="78">
        <v>1</v>
      </c>
      <c r="Q1242" s="81">
        <v>1</v>
      </c>
      <c r="R1242" s="81">
        <v>1</v>
      </c>
      <c r="S1242" s="81">
        <v>1</v>
      </c>
      <c r="T1242" s="81">
        <v>0</v>
      </c>
      <c r="U1242" s="81">
        <v>0</v>
      </c>
      <c r="V1242" s="81">
        <v>0</v>
      </c>
      <c r="W1242" s="102">
        <v>2077899</v>
      </c>
      <c r="X1242" s="102">
        <v>0</v>
      </c>
      <c r="Y1242" s="102">
        <v>0</v>
      </c>
      <c r="Z1242" s="102">
        <v>74071.899999999994</v>
      </c>
      <c r="AA1242" s="102">
        <v>0</v>
      </c>
      <c r="AB1242" s="102">
        <v>0</v>
      </c>
      <c r="AC1242" s="102">
        <v>2077899</v>
      </c>
      <c r="AD1242" s="89">
        <v>44995</v>
      </c>
      <c r="AE1242" s="89">
        <v>46822</v>
      </c>
      <c r="AF1242" s="95">
        <v>2077899</v>
      </c>
      <c r="AG1242" s="84">
        <v>2.94</v>
      </c>
      <c r="AH1242" s="84">
        <v>5</v>
      </c>
      <c r="AI1242" s="85">
        <v>7.1294999999999997E-2</v>
      </c>
      <c r="AJ1242" s="86">
        <v>2.94</v>
      </c>
      <c r="AK1242" s="86">
        <v>5</v>
      </c>
      <c r="AL1242" s="87">
        <v>7.1294999999999997E-2</v>
      </c>
      <c r="AM1242" s="91" t="s">
        <v>620</v>
      </c>
      <c r="AN1242" s="91" t="s">
        <v>621</v>
      </c>
      <c r="AO1242" s="19">
        <v>0</v>
      </c>
      <c r="AP1242" s="19">
        <v>0</v>
      </c>
      <c r="AQ1242" s="19">
        <v>0</v>
      </c>
      <c r="AR1242" s="19">
        <v>0</v>
      </c>
      <c r="AS1242" s="19">
        <v>0</v>
      </c>
      <c r="AT1242" s="19">
        <v>50453.61</v>
      </c>
      <c r="AU1242" s="19">
        <v>0</v>
      </c>
      <c r="AV1242" s="19">
        <v>0</v>
      </c>
      <c r="AW1242" s="19">
        <v>0</v>
      </c>
      <c r="AX1242" s="19">
        <v>0</v>
      </c>
      <c r="AY1242" s="19">
        <v>0</v>
      </c>
      <c r="AZ1242" s="19">
        <v>50453.61</v>
      </c>
      <c r="BA1242" s="19">
        <v>0</v>
      </c>
      <c r="BB1242" s="19">
        <v>0</v>
      </c>
      <c r="BC1242" s="19">
        <v>0</v>
      </c>
      <c r="BD1242" s="19">
        <v>0</v>
      </c>
      <c r="BE1242" s="19">
        <v>0</v>
      </c>
      <c r="BF1242" s="19">
        <v>50453.61</v>
      </c>
      <c r="BG1242" s="19">
        <v>0</v>
      </c>
      <c r="BH1242" s="19">
        <v>0</v>
      </c>
      <c r="BI1242" s="19">
        <v>0</v>
      </c>
      <c r="BJ1242" s="19">
        <f t="shared" si="57"/>
        <v>50453.61</v>
      </c>
      <c r="BK1242" s="19">
        <f t="shared" si="58"/>
        <v>100907.22</v>
      </c>
      <c r="BL1242" s="19">
        <f t="shared" si="59"/>
        <v>151360.83000000002</v>
      </c>
    </row>
    <row r="1243" spans="1:64" x14ac:dyDescent="0.25">
      <c r="A1243" s="52" t="s">
        <v>3055</v>
      </c>
      <c r="B1243" s="78" t="s">
        <v>1343</v>
      </c>
      <c r="C1243" s="79">
        <v>1</v>
      </c>
      <c r="D1243" s="80" t="s">
        <v>23</v>
      </c>
      <c r="E1243" s="79" t="s">
        <v>434</v>
      </c>
      <c r="F1243" s="79" t="s">
        <v>604</v>
      </c>
      <c r="G1243" s="79" t="s">
        <v>623</v>
      </c>
      <c r="H1243" s="79" t="s">
        <v>624</v>
      </c>
      <c r="I1243" s="79" t="s">
        <v>625</v>
      </c>
      <c r="J1243" s="79" t="s">
        <v>626</v>
      </c>
      <c r="K1243" s="79" t="s">
        <v>446</v>
      </c>
      <c r="L1243" s="79" t="s">
        <v>606</v>
      </c>
      <c r="M1243" s="79" t="s">
        <v>619</v>
      </c>
      <c r="N1243" s="78">
        <v>1</v>
      </c>
      <c r="O1243" s="78">
        <v>1</v>
      </c>
      <c r="P1243" s="78">
        <v>1</v>
      </c>
      <c r="Q1243" s="81">
        <v>1</v>
      </c>
      <c r="R1243" s="81">
        <v>1</v>
      </c>
      <c r="S1243" s="81">
        <v>1</v>
      </c>
      <c r="T1243" s="81">
        <v>0</v>
      </c>
      <c r="U1243" s="81">
        <v>0</v>
      </c>
      <c r="V1243" s="81">
        <v>0</v>
      </c>
      <c r="W1243" s="102">
        <v>7242823.2599999998</v>
      </c>
      <c r="X1243" s="102">
        <v>0</v>
      </c>
      <c r="Y1243" s="102">
        <v>0</v>
      </c>
      <c r="Z1243" s="102">
        <v>258188.54</v>
      </c>
      <c r="AA1243" s="102">
        <v>0</v>
      </c>
      <c r="AB1243" s="102">
        <v>0</v>
      </c>
      <c r="AC1243" s="102">
        <v>7242823.2599999998</v>
      </c>
      <c r="AD1243" s="89">
        <v>44995</v>
      </c>
      <c r="AE1243" s="89">
        <v>46822</v>
      </c>
      <c r="AF1243" s="95">
        <v>7242823.2599999998</v>
      </c>
      <c r="AG1243" s="84">
        <v>2.94</v>
      </c>
      <c r="AH1243" s="84">
        <v>5</v>
      </c>
      <c r="AI1243" s="85">
        <v>7.1294999999999997E-2</v>
      </c>
      <c r="AJ1243" s="86">
        <v>2.94</v>
      </c>
      <c r="AK1243" s="86">
        <v>5</v>
      </c>
      <c r="AL1243" s="87">
        <v>7.1294999999999997E-2</v>
      </c>
      <c r="AM1243" s="91" t="s">
        <v>620</v>
      </c>
      <c r="AN1243" s="91" t="s">
        <v>621</v>
      </c>
      <c r="AO1243" s="19">
        <v>0</v>
      </c>
      <c r="AP1243" s="19">
        <v>0</v>
      </c>
      <c r="AQ1243" s="19">
        <v>0</v>
      </c>
      <c r="AR1243" s="19">
        <v>0</v>
      </c>
      <c r="AS1243" s="19">
        <v>0</v>
      </c>
      <c r="AT1243" s="19">
        <v>137524.45000000001</v>
      </c>
      <c r="AU1243" s="19">
        <v>0</v>
      </c>
      <c r="AV1243" s="19">
        <v>0</v>
      </c>
      <c r="AW1243" s="19">
        <v>0</v>
      </c>
      <c r="AX1243" s="19">
        <v>0</v>
      </c>
      <c r="AY1243" s="19">
        <v>0</v>
      </c>
      <c r="AZ1243" s="19">
        <v>137524.45000000001</v>
      </c>
      <c r="BA1243" s="19">
        <v>0</v>
      </c>
      <c r="BB1243" s="19">
        <v>0</v>
      </c>
      <c r="BC1243" s="19">
        <v>0</v>
      </c>
      <c r="BD1243" s="19">
        <v>0</v>
      </c>
      <c r="BE1243" s="19">
        <v>0</v>
      </c>
      <c r="BF1243" s="19">
        <v>0</v>
      </c>
      <c r="BG1243" s="19">
        <v>0</v>
      </c>
      <c r="BH1243" s="19">
        <v>0</v>
      </c>
      <c r="BI1243" s="19">
        <v>0</v>
      </c>
      <c r="BJ1243" s="19">
        <f t="shared" si="57"/>
        <v>137524.45000000001</v>
      </c>
      <c r="BK1243" s="19">
        <f t="shared" si="58"/>
        <v>137524.45000000001</v>
      </c>
      <c r="BL1243" s="19">
        <f t="shared" si="59"/>
        <v>275048.90000000002</v>
      </c>
    </row>
    <row r="1244" spans="1:64" x14ac:dyDescent="0.25">
      <c r="A1244" s="52" t="s">
        <v>3056</v>
      </c>
      <c r="B1244" s="78" t="s">
        <v>1344</v>
      </c>
      <c r="C1244" s="79">
        <v>1</v>
      </c>
      <c r="D1244" s="80" t="s">
        <v>23</v>
      </c>
      <c r="E1244" s="79" t="s">
        <v>434</v>
      </c>
      <c r="F1244" s="79" t="s">
        <v>604</v>
      </c>
      <c r="G1244" s="79" t="s">
        <v>623</v>
      </c>
      <c r="H1244" s="79" t="s">
        <v>624</v>
      </c>
      <c r="I1244" s="79" t="s">
        <v>625</v>
      </c>
      <c r="J1244" s="79" t="s">
        <v>626</v>
      </c>
      <c r="K1244" s="79" t="s">
        <v>446</v>
      </c>
      <c r="L1244" s="79" t="s">
        <v>606</v>
      </c>
      <c r="M1244" s="79" t="s">
        <v>619</v>
      </c>
      <c r="N1244" s="78">
        <v>1</v>
      </c>
      <c r="O1244" s="78">
        <v>1</v>
      </c>
      <c r="P1244" s="78">
        <v>1</v>
      </c>
      <c r="Q1244" s="81">
        <v>1</v>
      </c>
      <c r="R1244" s="81">
        <v>1</v>
      </c>
      <c r="S1244" s="81">
        <v>1</v>
      </c>
      <c r="T1244" s="81">
        <v>0</v>
      </c>
      <c r="U1244" s="81">
        <v>0</v>
      </c>
      <c r="V1244" s="81">
        <v>0</v>
      </c>
      <c r="W1244" s="102">
        <v>5008908.7300000004</v>
      </c>
      <c r="X1244" s="102">
        <v>0</v>
      </c>
      <c r="Y1244" s="102">
        <v>0</v>
      </c>
      <c r="Z1244" s="102">
        <v>154407.12</v>
      </c>
      <c r="AA1244" s="102">
        <v>0</v>
      </c>
      <c r="AB1244" s="102">
        <v>0</v>
      </c>
      <c r="AC1244" s="102">
        <v>5008908.7300000004</v>
      </c>
      <c r="AD1244" s="89">
        <v>44987</v>
      </c>
      <c r="AE1244" s="89">
        <v>46083</v>
      </c>
      <c r="AF1244" s="95">
        <v>5008908.7300000004</v>
      </c>
      <c r="AG1244" s="84">
        <v>0.92</v>
      </c>
      <c r="AH1244" s="84">
        <v>3</v>
      </c>
      <c r="AI1244" s="85">
        <v>6.1652999999999999E-2</v>
      </c>
      <c r="AJ1244" s="86">
        <v>0.92</v>
      </c>
      <c r="AK1244" s="86">
        <v>3</v>
      </c>
      <c r="AL1244" s="87">
        <v>6.1652999999999999E-2</v>
      </c>
      <c r="AM1244" s="91" t="s">
        <v>620</v>
      </c>
      <c r="AN1244" s="91" t="s">
        <v>621</v>
      </c>
      <c r="AO1244" s="19">
        <v>0</v>
      </c>
      <c r="AP1244" s="19">
        <v>0</v>
      </c>
      <c r="AQ1244" s="19">
        <v>0</v>
      </c>
      <c r="AR1244" s="19">
        <v>0</v>
      </c>
      <c r="AS1244" s="19">
        <v>0</v>
      </c>
      <c r="AT1244" s="19">
        <v>28474.84</v>
      </c>
      <c r="AU1244" s="19">
        <v>0</v>
      </c>
      <c r="AV1244" s="19">
        <v>0</v>
      </c>
      <c r="AW1244" s="19">
        <v>0</v>
      </c>
      <c r="AX1244" s="19">
        <v>0</v>
      </c>
      <c r="AY1244" s="19">
        <v>0</v>
      </c>
      <c r="AZ1244" s="19">
        <v>28474.84</v>
      </c>
      <c r="BA1244" s="19">
        <v>0</v>
      </c>
      <c r="BB1244" s="19">
        <v>0</v>
      </c>
      <c r="BC1244" s="19">
        <v>0</v>
      </c>
      <c r="BD1244" s="19">
        <v>0</v>
      </c>
      <c r="BE1244" s="19">
        <v>0</v>
      </c>
      <c r="BF1244" s="19">
        <v>0</v>
      </c>
      <c r="BG1244" s="19">
        <v>0</v>
      </c>
      <c r="BH1244" s="19">
        <v>0</v>
      </c>
      <c r="BI1244" s="19">
        <v>0</v>
      </c>
      <c r="BJ1244" s="19">
        <f t="shared" si="57"/>
        <v>28474.84</v>
      </c>
      <c r="BK1244" s="19">
        <f t="shared" si="58"/>
        <v>28474.84</v>
      </c>
      <c r="BL1244" s="19">
        <f t="shared" si="59"/>
        <v>56949.68</v>
      </c>
    </row>
    <row r="1245" spans="1:64" x14ac:dyDescent="0.25">
      <c r="A1245" s="52" t="s">
        <v>3057</v>
      </c>
      <c r="B1245" s="78" t="s">
        <v>1345</v>
      </c>
      <c r="C1245" s="79">
        <v>1</v>
      </c>
      <c r="D1245" s="80" t="s">
        <v>23</v>
      </c>
      <c r="E1245" s="79" t="s">
        <v>434</v>
      </c>
      <c r="F1245" s="79" t="s">
        <v>604</v>
      </c>
      <c r="G1245" s="79" t="s">
        <v>623</v>
      </c>
      <c r="H1245" s="79" t="s">
        <v>624</v>
      </c>
      <c r="I1245" s="79" t="s">
        <v>625</v>
      </c>
      <c r="J1245" s="79" t="s">
        <v>626</v>
      </c>
      <c r="K1245" s="79" t="s">
        <v>446</v>
      </c>
      <c r="L1245" s="79" t="s">
        <v>606</v>
      </c>
      <c r="M1245" s="79" t="s">
        <v>619</v>
      </c>
      <c r="N1245" s="78">
        <v>1</v>
      </c>
      <c r="O1245" s="78">
        <v>1</v>
      </c>
      <c r="P1245" s="78">
        <v>1</v>
      </c>
      <c r="Q1245" s="81">
        <v>1</v>
      </c>
      <c r="R1245" s="81">
        <v>1</v>
      </c>
      <c r="S1245" s="81">
        <v>1</v>
      </c>
      <c r="T1245" s="81">
        <v>0</v>
      </c>
      <c r="U1245" s="81">
        <v>0</v>
      </c>
      <c r="V1245" s="81">
        <v>0</v>
      </c>
      <c r="W1245" s="102">
        <v>5008007.7</v>
      </c>
      <c r="X1245" s="102">
        <v>0</v>
      </c>
      <c r="Y1245" s="102">
        <v>0</v>
      </c>
      <c r="Z1245" s="102">
        <v>178522.95</v>
      </c>
      <c r="AA1245" s="102">
        <v>0</v>
      </c>
      <c r="AB1245" s="102">
        <v>0</v>
      </c>
      <c r="AC1245" s="102">
        <v>5008007.7</v>
      </c>
      <c r="AD1245" s="89">
        <v>44995</v>
      </c>
      <c r="AE1245" s="89">
        <v>46822</v>
      </c>
      <c r="AF1245" s="95">
        <v>5008007.7</v>
      </c>
      <c r="AG1245" s="84">
        <v>2.94</v>
      </c>
      <c r="AH1245" s="84">
        <v>5</v>
      </c>
      <c r="AI1245" s="85">
        <v>7.1294999999999997E-2</v>
      </c>
      <c r="AJ1245" s="86">
        <v>2.94</v>
      </c>
      <c r="AK1245" s="86">
        <v>5</v>
      </c>
      <c r="AL1245" s="87">
        <v>7.1294999999999997E-2</v>
      </c>
      <c r="AM1245" s="91" t="s">
        <v>620</v>
      </c>
      <c r="AN1245" s="91" t="s">
        <v>621</v>
      </c>
      <c r="AO1245" s="19">
        <v>0</v>
      </c>
      <c r="AP1245" s="19">
        <v>0</v>
      </c>
      <c r="AQ1245" s="19">
        <v>0</v>
      </c>
      <c r="AR1245" s="19">
        <v>0</v>
      </c>
      <c r="AS1245" s="19">
        <v>0</v>
      </c>
      <c r="AT1245" s="19">
        <v>117884.82</v>
      </c>
      <c r="AU1245" s="19">
        <v>0</v>
      </c>
      <c r="AV1245" s="19">
        <v>0</v>
      </c>
      <c r="AW1245" s="19">
        <v>0</v>
      </c>
      <c r="AX1245" s="19">
        <v>0</v>
      </c>
      <c r="AY1245" s="19">
        <v>0</v>
      </c>
      <c r="AZ1245" s="19">
        <v>117884.82</v>
      </c>
      <c r="BA1245" s="19">
        <v>0</v>
      </c>
      <c r="BB1245" s="19">
        <v>0</v>
      </c>
      <c r="BC1245" s="19">
        <v>0</v>
      </c>
      <c r="BD1245" s="19">
        <v>0</v>
      </c>
      <c r="BE1245" s="19">
        <v>0</v>
      </c>
      <c r="BF1245" s="19">
        <v>0</v>
      </c>
      <c r="BG1245" s="19">
        <v>0</v>
      </c>
      <c r="BH1245" s="19">
        <v>0</v>
      </c>
      <c r="BI1245" s="19">
        <v>0</v>
      </c>
      <c r="BJ1245" s="19">
        <f t="shared" si="57"/>
        <v>117884.82</v>
      </c>
      <c r="BK1245" s="19">
        <f t="shared" si="58"/>
        <v>117884.82</v>
      </c>
      <c r="BL1245" s="19">
        <f t="shared" si="59"/>
        <v>235769.64</v>
      </c>
    </row>
    <row r="1246" spans="1:64" x14ac:dyDescent="0.25">
      <c r="A1246" s="52" t="s">
        <v>3058</v>
      </c>
      <c r="B1246" s="78" t="s">
        <v>1346</v>
      </c>
      <c r="C1246" s="79">
        <v>1</v>
      </c>
      <c r="D1246" s="80" t="s">
        <v>23</v>
      </c>
      <c r="E1246" s="79" t="s">
        <v>434</v>
      </c>
      <c r="F1246" s="79" t="s">
        <v>604</v>
      </c>
      <c r="G1246" s="79" t="s">
        <v>623</v>
      </c>
      <c r="H1246" s="79" t="s">
        <v>624</v>
      </c>
      <c r="I1246" s="79" t="s">
        <v>625</v>
      </c>
      <c r="J1246" s="79" t="s">
        <v>626</v>
      </c>
      <c r="K1246" s="79" t="s">
        <v>446</v>
      </c>
      <c r="L1246" s="79" t="s">
        <v>606</v>
      </c>
      <c r="M1246" s="79" t="s">
        <v>619</v>
      </c>
      <c r="N1246" s="78">
        <v>1</v>
      </c>
      <c r="O1246" s="78">
        <v>1</v>
      </c>
      <c r="P1246" s="78">
        <v>1</v>
      </c>
      <c r="Q1246" s="81">
        <v>1</v>
      </c>
      <c r="R1246" s="81">
        <v>1</v>
      </c>
      <c r="S1246" s="81">
        <v>1</v>
      </c>
      <c r="T1246" s="81">
        <v>0</v>
      </c>
      <c r="U1246" s="81">
        <v>0</v>
      </c>
      <c r="V1246" s="81">
        <v>0</v>
      </c>
      <c r="W1246" s="102">
        <v>2894574.87</v>
      </c>
      <c r="X1246" s="102">
        <v>0</v>
      </c>
      <c r="Y1246" s="102">
        <v>0</v>
      </c>
      <c r="Z1246" s="102">
        <v>103184.36</v>
      </c>
      <c r="AA1246" s="102">
        <v>0</v>
      </c>
      <c r="AB1246" s="102">
        <v>0</v>
      </c>
      <c r="AC1246" s="102">
        <v>2894574.87</v>
      </c>
      <c r="AD1246" s="89">
        <v>44995</v>
      </c>
      <c r="AE1246" s="89">
        <v>46822</v>
      </c>
      <c r="AF1246" s="95">
        <v>2894574.87</v>
      </c>
      <c r="AG1246" s="84">
        <v>2.94</v>
      </c>
      <c r="AH1246" s="84">
        <v>5</v>
      </c>
      <c r="AI1246" s="85">
        <v>7.1294999999999997E-2</v>
      </c>
      <c r="AJ1246" s="86">
        <v>2.94</v>
      </c>
      <c r="AK1246" s="86">
        <v>5</v>
      </c>
      <c r="AL1246" s="87">
        <v>7.1294999999999997E-2</v>
      </c>
      <c r="AM1246" s="91" t="s">
        <v>620</v>
      </c>
      <c r="AN1246" s="91" t="s">
        <v>621</v>
      </c>
      <c r="AO1246" s="19">
        <v>0</v>
      </c>
      <c r="AP1246" s="19">
        <v>0</v>
      </c>
      <c r="AQ1246" s="19">
        <v>0</v>
      </c>
      <c r="AR1246" s="19">
        <v>0</v>
      </c>
      <c r="AS1246" s="19">
        <v>0</v>
      </c>
      <c r="AT1246" s="19">
        <v>130309.32</v>
      </c>
      <c r="AU1246" s="19">
        <v>0</v>
      </c>
      <c r="AV1246" s="19">
        <v>0</v>
      </c>
      <c r="AW1246" s="19">
        <v>0</v>
      </c>
      <c r="AX1246" s="19">
        <v>0</v>
      </c>
      <c r="AY1246" s="19">
        <v>0</v>
      </c>
      <c r="AZ1246" s="19">
        <v>130309.32</v>
      </c>
      <c r="BA1246" s="19">
        <v>0</v>
      </c>
      <c r="BB1246" s="19">
        <v>0</v>
      </c>
      <c r="BC1246" s="19">
        <v>0</v>
      </c>
      <c r="BD1246" s="19">
        <v>0</v>
      </c>
      <c r="BE1246" s="19">
        <v>0</v>
      </c>
      <c r="BF1246" s="19">
        <v>0</v>
      </c>
      <c r="BG1246" s="19">
        <v>0</v>
      </c>
      <c r="BH1246" s="19">
        <v>0</v>
      </c>
      <c r="BI1246" s="19">
        <v>0</v>
      </c>
      <c r="BJ1246" s="19">
        <f t="shared" si="57"/>
        <v>130309.32</v>
      </c>
      <c r="BK1246" s="19">
        <f t="shared" si="58"/>
        <v>130309.32</v>
      </c>
      <c r="BL1246" s="19">
        <f t="shared" si="59"/>
        <v>260618.64</v>
      </c>
    </row>
    <row r="1247" spans="1:64" x14ac:dyDescent="0.25">
      <c r="A1247" s="52" t="s">
        <v>3059</v>
      </c>
      <c r="B1247" s="78" t="s">
        <v>1347</v>
      </c>
      <c r="C1247" s="79">
        <v>1</v>
      </c>
      <c r="D1247" s="80" t="s">
        <v>23</v>
      </c>
      <c r="E1247" s="79" t="s">
        <v>434</v>
      </c>
      <c r="F1247" s="79" t="s">
        <v>604</v>
      </c>
      <c r="G1247" s="79" t="s">
        <v>623</v>
      </c>
      <c r="H1247" s="79" t="s">
        <v>624</v>
      </c>
      <c r="I1247" s="79" t="s">
        <v>625</v>
      </c>
      <c r="J1247" s="79" t="s">
        <v>626</v>
      </c>
      <c r="K1247" s="79" t="s">
        <v>446</v>
      </c>
      <c r="L1247" s="79" t="s">
        <v>606</v>
      </c>
      <c r="M1247" s="79" t="s">
        <v>619</v>
      </c>
      <c r="N1247" s="78">
        <v>1</v>
      </c>
      <c r="O1247" s="78">
        <v>1</v>
      </c>
      <c r="P1247" s="78">
        <v>1</v>
      </c>
      <c r="Q1247" s="81">
        <v>1</v>
      </c>
      <c r="R1247" s="81">
        <v>1</v>
      </c>
      <c r="S1247" s="81">
        <v>1</v>
      </c>
      <c r="T1247" s="81">
        <v>0</v>
      </c>
      <c r="U1247" s="81">
        <v>0</v>
      </c>
      <c r="V1247" s="81">
        <v>0</v>
      </c>
      <c r="W1247" s="102">
        <v>1415347.7</v>
      </c>
      <c r="X1247" s="102">
        <v>0</v>
      </c>
      <c r="Y1247" s="102">
        <v>0</v>
      </c>
      <c r="Z1247" s="102">
        <v>50453.61</v>
      </c>
      <c r="AA1247" s="102">
        <v>0</v>
      </c>
      <c r="AB1247" s="102">
        <v>0</v>
      </c>
      <c r="AC1247" s="102">
        <v>1415347.7</v>
      </c>
      <c r="AD1247" s="89">
        <v>44995</v>
      </c>
      <c r="AE1247" s="89">
        <v>46822</v>
      </c>
      <c r="AF1247" s="95">
        <v>1415347.7</v>
      </c>
      <c r="AG1247" s="84">
        <v>2.94</v>
      </c>
      <c r="AH1247" s="84">
        <v>5</v>
      </c>
      <c r="AI1247" s="85">
        <v>7.1294999999999997E-2</v>
      </c>
      <c r="AJ1247" s="86">
        <v>2.94</v>
      </c>
      <c r="AK1247" s="86">
        <v>5</v>
      </c>
      <c r="AL1247" s="87">
        <v>7.1294999999999997E-2</v>
      </c>
      <c r="AM1247" s="91" t="s">
        <v>620</v>
      </c>
      <c r="AN1247" s="91" t="s">
        <v>621</v>
      </c>
      <c r="AO1247" s="19">
        <v>0</v>
      </c>
      <c r="AP1247" s="19">
        <v>0</v>
      </c>
      <c r="AQ1247" s="19">
        <v>0</v>
      </c>
      <c r="AR1247" s="19">
        <v>0</v>
      </c>
      <c r="AS1247" s="19">
        <v>0</v>
      </c>
      <c r="AT1247" s="19">
        <v>150591.23000000001</v>
      </c>
      <c r="AU1247" s="19">
        <v>0</v>
      </c>
      <c r="AV1247" s="19">
        <v>0</v>
      </c>
      <c r="AW1247" s="19">
        <v>0</v>
      </c>
      <c r="AX1247" s="19">
        <v>0</v>
      </c>
      <c r="AY1247" s="19">
        <v>0</v>
      </c>
      <c r="AZ1247" s="19">
        <v>150591.23000000001</v>
      </c>
      <c r="BA1247" s="19">
        <v>0</v>
      </c>
      <c r="BB1247" s="19">
        <v>0</v>
      </c>
      <c r="BC1247" s="19">
        <v>0</v>
      </c>
      <c r="BD1247" s="19">
        <v>0</v>
      </c>
      <c r="BE1247" s="19">
        <v>0</v>
      </c>
      <c r="BF1247" s="19">
        <v>150591.23000000001</v>
      </c>
      <c r="BG1247" s="19">
        <v>0</v>
      </c>
      <c r="BH1247" s="19">
        <v>0</v>
      </c>
      <c r="BI1247" s="19">
        <v>0</v>
      </c>
      <c r="BJ1247" s="19">
        <f t="shared" si="57"/>
        <v>150591.23000000001</v>
      </c>
      <c r="BK1247" s="19">
        <f t="shared" si="58"/>
        <v>301182.46000000002</v>
      </c>
      <c r="BL1247" s="19">
        <f t="shared" si="59"/>
        <v>451773.69000000006</v>
      </c>
    </row>
    <row r="1248" spans="1:64" x14ac:dyDescent="0.25">
      <c r="A1248" s="52" t="s">
        <v>3060</v>
      </c>
      <c r="B1248" s="78" t="s">
        <v>1348</v>
      </c>
      <c r="C1248" s="79">
        <v>1</v>
      </c>
      <c r="D1248" s="80" t="s">
        <v>23</v>
      </c>
      <c r="E1248" s="79" t="s">
        <v>434</v>
      </c>
      <c r="F1248" s="79" t="s">
        <v>604</v>
      </c>
      <c r="G1248" s="79" t="s">
        <v>623</v>
      </c>
      <c r="H1248" s="79" t="s">
        <v>624</v>
      </c>
      <c r="I1248" s="79" t="s">
        <v>625</v>
      </c>
      <c r="J1248" s="79" t="s">
        <v>626</v>
      </c>
      <c r="K1248" s="79" t="s">
        <v>446</v>
      </c>
      <c r="L1248" s="79" t="s">
        <v>606</v>
      </c>
      <c r="M1248" s="79" t="s">
        <v>619</v>
      </c>
      <c r="N1248" s="78">
        <v>1</v>
      </c>
      <c r="O1248" s="78">
        <v>1</v>
      </c>
      <c r="P1248" s="78">
        <v>1</v>
      </c>
      <c r="Q1248" s="81">
        <v>1</v>
      </c>
      <c r="R1248" s="81">
        <v>1</v>
      </c>
      <c r="S1248" s="81">
        <v>1</v>
      </c>
      <c r="T1248" s="81">
        <v>0</v>
      </c>
      <c r="U1248" s="81">
        <v>0</v>
      </c>
      <c r="V1248" s="81">
        <v>0</v>
      </c>
      <c r="W1248" s="102">
        <v>4461241.0199999996</v>
      </c>
      <c r="X1248" s="102">
        <v>0</v>
      </c>
      <c r="Y1248" s="102">
        <v>0</v>
      </c>
      <c r="Z1248" s="102">
        <v>137524.45000000001</v>
      </c>
      <c r="AA1248" s="102">
        <v>0</v>
      </c>
      <c r="AB1248" s="102">
        <v>0</v>
      </c>
      <c r="AC1248" s="102">
        <v>4461241.0199999996</v>
      </c>
      <c r="AD1248" s="89">
        <v>44987</v>
      </c>
      <c r="AE1248" s="89">
        <v>46083</v>
      </c>
      <c r="AF1248" s="95">
        <v>4461241.0199999996</v>
      </c>
      <c r="AG1248" s="84">
        <v>0.92</v>
      </c>
      <c r="AH1248" s="84">
        <v>3</v>
      </c>
      <c r="AI1248" s="85">
        <v>6.1652999999999999E-2</v>
      </c>
      <c r="AJ1248" s="86">
        <v>0.92</v>
      </c>
      <c r="AK1248" s="86">
        <v>3</v>
      </c>
      <c r="AL1248" s="87">
        <v>6.1652999999999999E-2</v>
      </c>
      <c r="AM1248" s="91" t="s">
        <v>620</v>
      </c>
      <c r="AN1248" s="91" t="s">
        <v>621</v>
      </c>
      <c r="AO1248" s="19">
        <v>0</v>
      </c>
      <c r="AP1248" s="19">
        <v>0</v>
      </c>
      <c r="AQ1248" s="19">
        <v>0</v>
      </c>
      <c r="AR1248" s="19">
        <v>0</v>
      </c>
      <c r="AS1248" s="19">
        <v>0</v>
      </c>
      <c r="AT1248" s="19">
        <v>29746.65</v>
      </c>
      <c r="AU1248" s="19">
        <v>0</v>
      </c>
      <c r="AV1248" s="19">
        <v>0</v>
      </c>
      <c r="AW1248" s="19">
        <v>0</v>
      </c>
      <c r="AX1248" s="19">
        <v>0</v>
      </c>
      <c r="AY1248" s="19">
        <v>0</v>
      </c>
      <c r="AZ1248" s="19">
        <v>29746.65</v>
      </c>
      <c r="BA1248" s="19">
        <v>0</v>
      </c>
      <c r="BB1248" s="19">
        <v>0</v>
      </c>
      <c r="BC1248" s="19">
        <v>0</v>
      </c>
      <c r="BD1248" s="19">
        <v>0</v>
      </c>
      <c r="BE1248" s="19">
        <v>0</v>
      </c>
      <c r="BF1248" s="19">
        <v>0</v>
      </c>
      <c r="BG1248" s="19">
        <v>0</v>
      </c>
      <c r="BH1248" s="19">
        <v>0</v>
      </c>
      <c r="BI1248" s="19">
        <v>0</v>
      </c>
      <c r="BJ1248" s="19">
        <f t="shared" si="57"/>
        <v>29746.65</v>
      </c>
      <c r="BK1248" s="19">
        <f t="shared" si="58"/>
        <v>29746.65</v>
      </c>
      <c r="BL1248" s="19">
        <f t="shared" si="59"/>
        <v>59493.3</v>
      </c>
    </row>
    <row r="1249" spans="1:64" x14ac:dyDescent="0.25">
      <c r="A1249" s="52" t="s">
        <v>3061</v>
      </c>
      <c r="B1249" s="78" t="s">
        <v>1349</v>
      </c>
      <c r="C1249" s="79">
        <v>1</v>
      </c>
      <c r="D1249" s="80" t="s">
        <v>23</v>
      </c>
      <c r="E1249" s="79" t="s">
        <v>434</v>
      </c>
      <c r="F1249" s="79" t="s">
        <v>604</v>
      </c>
      <c r="G1249" s="79" t="s">
        <v>623</v>
      </c>
      <c r="H1249" s="79" t="s">
        <v>624</v>
      </c>
      <c r="I1249" s="79" t="s">
        <v>625</v>
      </c>
      <c r="J1249" s="79" t="s">
        <v>626</v>
      </c>
      <c r="K1249" s="79" t="s">
        <v>446</v>
      </c>
      <c r="L1249" s="79" t="s">
        <v>606</v>
      </c>
      <c r="M1249" s="79" t="s">
        <v>619</v>
      </c>
      <c r="N1249" s="78">
        <v>1</v>
      </c>
      <c r="O1249" s="78">
        <v>1</v>
      </c>
      <c r="P1249" s="78">
        <v>1</v>
      </c>
      <c r="Q1249" s="81">
        <v>1</v>
      </c>
      <c r="R1249" s="81">
        <v>1</v>
      </c>
      <c r="S1249" s="81">
        <v>1</v>
      </c>
      <c r="T1249" s="81">
        <v>0</v>
      </c>
      <c r="U1249" s="81">
        <v>0</v>
      </c>
      <c r="V1249" s="81">
        <v>0</v>
      </c>
      <c r="W1249" s="102">
        <v>923713.12</v>
      </c>
      <c r="X1249" s="102">
        <v>0</v>
      </c>
      <c r="Y1249" s="102">
        <v>0</v>
      </c>
      <c r="Z1249" s="102">
        <v>28474.84</v>
      </c>
      <c r="AA1249" s="102">
        <v>0</v>
      </c>
      <c r="AB1249" s="102">
        <v>0</v>
      </c>
      <c r="AC1249" s="102">
        <v>923713.12</v>
      </c>
      <c r="AD1249" s="89">
        <v>44987</v>
      </c>
      <c r="AE1249" s="89">
        <v>46083</v>
      </c>
      <c r="AF1249" s="95">
        <v>923713.12</v>
      </c>
      <c r="AG1249" s="84">
        <v>0.92</v>
      </c>
      <c r="AH1249" s="84">
        <v>3</v>
      </c>
      <c r="AI1249" s="85">
        <v>6.1652999999999999E-2</v>
      </c>
      <c r="AJ1249" s="86">
        <v>0.92</v>
      </c>
      <c r="AK1249" s="86">
        <v>3</v>
      </c>
      <c r="AL1249" s="87">
        <v>6.1652999999999999E-2</v>
      </c>
      <c r="AM1249" s="91" t="s">
        <v>620</v>
      </c>
      <c r="AN1249" s="91" t="s">
        <v>621</v>
      </c>
      <c r="AO1249" s="19">
        <v>0</v>
      </c>
      <c r="AP1249" s="19">
        <v>0</v>
      </c>
      <c r="AQ1249" s="19">
        <v>0</v>
      </c>
      <c r="AR1249" s="19">
        <v>0</v>
      </c>
      <c r="AS1249" s="19">
        <v>0</v>
      </c>
      <c r="AT1249" s="19">
        <v>1411784.13</v>
      </c>
      <c r="AU1249" s="19">
        <v>0</v>
      </c>
      <c r="AV1249" s="19">
        <v>0</v>
      </c>
      <c r="AW1249" s="19">
        <v>0</v>
      </c>
      <c r="AX1249" s="19">
        <v>0</v>
      </c>
      <c r="AY1249" s="19">
        <v>0</v>
      </c>
      <c r="AZ1249" s="19">
        <v>1411784.13</v>
      </c>
      <c r="BA1249" s="19">
        <v>0</v>
      </c>
      <c r="BB1249" s="19">
        <v>0</v>
      </c>
      <c r="BC1249" s="19">
        <v>0</v>
      </c>
      <c r="BD1249" s="19">
        <v>0</v>
      </c>
      <c r="BE1249" s="19">
        <v>0</v>
      </c>
      <c r="BF1249" s="19">
        <v>0</v>
      </c>
      <c r="BG1249" s="19">
        <v>0</v>
      </c>
      <c r="BH1249" s="19">
        <v>0</v>
      </c>
      <c r="BI1249" s="19">
        <v>0</v>
      </c>
      <c r="BJ1249" s="19">
        <f t="shared" si="57"/>
        <v>1411784.13</v>
      </c>
      <c r="BK1249" s="19">
        <f t="shared" si="58"/>
        <v>1411784.13</v>
      </c>
      <c r="BL1249" s="19">
        <f t="shared" si="59"/>
        <v>2823568.26</v>
      </c>
    </row>
    <row r="1250" spans="1:64" x14ac:dyDescent="0.25">
      <c r="A1250" s="52" t="s">
        <v>3062</v>
      </c>
      <c r="B1250" s="78" t="s">
        <v>1350</v>
      </c>
      <c r="C1250" s="79">
        <v>1</v>
      </c>
      <c r="D1250" s="80" t="s">
        <v>23</v>
      </c>
      <c r="E1250" s="79" t="s">
        <v>434</v>
      </c>
      <c r="F1250" s="79" t="s">
        <v>604</v>
      </c>
      <c r="G1250" s="79" t="s">
        <v>623</v>
      </c>
      <c r="H1250" s="79" t="s">
        <v>624</v>
      </c>
      <c r="I1250" s="79" t="s">
        <v>625</v>
      </c>
      <c r="J1250" s="79" t="s">
        <v>626</v>
      </c>
      <c r="K1250" s="79" t="s">
        <v>446</v>
      </c>
      <c r="L1250" s="79" t="s">
        <v>606</v>
      </c>
      <c r="M1250" s="79" t="s">
        <v>619</v>
      </c>
      <c r="N1250" s="78">
        <v>1</v>
      </c>
      <c r="O1250" s="78">
        <v>1</v>
      </c>
      <c r="P1250" s="78">
        <v>1</v>
      </c>
      <c r="Q1250" s="81">
        <v>1</v>
      </c>
      <c r="R1250" s="81">
        <v>1</v>
      </c>
      <c r="S1250" s="81">
        <v>1</v>
      </c>
      <c r="T1250" s="81">
        <v>0</v>
      </c>
      <c r="U1250" s="81">
        <v>0</v>
      </c>
      <c r="V1250" s="81">
        <v>0</v>
      </c>
      <c r="W1250" s="102">
        <v>3306958.84</v>
      </c>
      <c r="X1250" s="102">
        <v>0</v>
      </c>
      <c r="Y1250" s="102">
        <v>0</v>
      </c>
      <c r="Z1250" s="102">
        <v>117884.82</v>
      </c>
      <c r="AA1250" s="102">
        <v>0</v>
      </c>
      <c r="AB1250" s="102">
        <v>0</v>
      </c>
      <c r="AC1250" s="102">
        <v>3306958.84</v>
      </c>
      <c r="AD1250" s="89">
        <v>44995</v>
      </c>
      <c r="AE1250" s="89">
        <v>46822</v>
      </c>
      <c r="AF1250" s="95">
        <v>3306958.84</v>
      </c>
      <c r="AG1250" s="84">
        <v>2.94</v>
      </c>
      <c r="AH1250" s="84">
        <v>5</v>
      </c>
      <c r="AI1250" s="85">
        <v>7.1294999999999997E-2</v>
      </c>
      <c r="AJ1250" s="86">
        <v>2.94</v>
      </c>
      <c r="AK1250" s="86">
        <v>5</v>
      </c>
      <c r="AL1250" s="87">
        <v>7.1294999999999997E-2</v>
      </c>
      <c r="AM1250" s="91" t="s">
        <v>620</v>
      </c>
      <c r="AN1250" s="91" t="s">
        <v>621</v>
      </c>
      <c r="AO1250" s="19">
        <v>0</v>
      </c>
      <c r="AP1250" s="19">
        <v>0</v>
      </c>
      <c r="AQ1250" s="19">
        <v>0</v>
      </c>
      <c r="AR1250" s="19">
        <v>0</v>
      </c>
      <c r="AS1250" s="19">
        <v>0</v>
      </c>
      <c r="AT1250" s="19">
        <v>33423.980000000003</v>
      </c>
      <c r="AU1250" s="19">
        <v>0</v>
      </c>
      <c r="AV1250" s="19">
        <v>0</v>
      </c>
      <c r="AW1250" s="19">
        <v>0</v>
      </c>
      <c r="AX1250" s="19">
        <v>0</v>
      </c>
      <c r="AY1250" s="19">
        <v>0</v>
      </c>
      <c r="AZ1250" s="19">
        <v>33423.980000000003</v>
      </c>
      <c r="BA1250" s="19">
        <v>0</v>
      </c>
      <c r="BB1250" s="19">
        <v>0</v>
      </c>
      <c r="BC1250" s="19">
        <v>0</v>
      </c>
      <c r="BD1250" s="19">
        <v>0</v>
      </c>
      <c r="BE1250" s="19">
        <v>0</v>
      </c>
      <c r="BF1250" s="19">
        <v>0</v>
      </c>
      <c r="BG1250" s="19">
        <v>0</v>
      </c>
      <c r="BH1250" s="19">
        <v>0</v>
      </c>
      <c r="BI1250" s="19">
        <v>0</v>
      </c>
      <c r="BJ1250" s="19">
        <f t="shared" si="57"/>
        <v>33423.980000000003</v>
      </c>
      <c r="BK1250" s="19">
        <f t="shared" si="58"/>
        <v>33423.980000000003</v>
      </c>
      <c r="BL1250" s="19">
        <f t="shared" si="59"/>
        <v>66847.960000000006</v>
      </c>
    </row>
    <row r="1251" spans="1:64" x14ac:dyDescent="0.25">
      <c r="A1251" s="52" t="s">
        <v>3063</v>
      </c>
      <c r="B1251" s="78" t="s">
        <v>1351</v>
      </c>
      <c r="C1251" s="79">
        <v>1</v>
      </c>
      <c r="D1251" s="80" t="s">
        <v>23</v>
      </c>
      <c r="E1251" s="79" t="s">
        <v>434</v>
      </c>
      <c r="F1251" s="79" t="s">
        <v>604</v>
      </c>
      <c r="G1251" s="79" t="s">
        <v>623</v>
      </c>
      <c r="H1251" s="79" t="s">
        <v>624</v>
      </c>
      <c r="I1251" s="79" t="s">
        <v>625</v>
      </c>
      <c r="J1251" s="79" t="s">
        <v>626</v>
      </c>
      <c r="K1251" s="79" t="s">
        <v>446</v>
      </c>
      <c r="L1251" s="79" t="s">
        <v>606</v>
      </c>
      <c r="M1251" s="79" t="s">
        <v>619</v>
      </c>
      <c r="N1251" s="78">
        <v>1</v>
      </c>
      <c r="O1251" s="78">
        <v>1</v>
      </c>
      <c r="P1251" s="78">
        <v>1</v>
      </c>
      <c r="Q1251" s="81">
        <v>1</v>
      </c>
      <c r="R1251" s="81">
        <v>1</v>
      </c>
      <c r="S1251" s="81">
        <v>1</v>
      </c>
      <c r="T1251" s="81">
        <v>0</v>
      </c>
      <c r="U1251" s="81">
        <v>0</v>
      </c>
      <c r="V1251" s="81">
        <v>0</v>
      </c>
      <c r="W1251" s="102">
        <v>4227185.0999999996</v>
      </c>
      <c r="X1251" s="102">
        <v>0</v>
      </c>
      <c r="Y1251" s="102">
        <v>0</v>
      </c>
      <c r="Z1251" s="102">
        <v>130309.32</v>
      </c>
      <c r="AA1251" s="102">
        <v>0</v>
      </c>
      <c r="AB1251" s="102">
        <v>0</v>
      </c>
      <c r="AC1251" s="102">
        <v>4227185.0999999996</v>
      </c>
      <c r="AD1251" s="89">
        <v>44987</v>
      </c>
      <c r="AE1251" s="89">
        <v>46083</v>
      </c>
      <c r="AF1251" s="95">
        <v>4227185.0999999996</v>
      </c>
      <c r="AG1251" s="84">
        <v>0.92</v>
      </c>
      <c r="AH1251" s="84">
        <v>3</v>
      </c>
      <c r="AI1251" s="85">
        <v>6.1652999999999999E-2</v>
      </c>
      <c r="AJ1251" s="86">
        <v>0.92</v>
      </c>
      <c r="AK1251" s="86">
        <v>3</v>
      </c>
      <c r="AL1251" s="87">
        <v>6.1652999999999999E-2</v>
      </c>
      <c r="AM1251" s="91" t="s">
        <v>620</v>
      </c>
      <c r="AN1251" s="91" t="s">
        <v>621</v>
      </c>
      <c r="AO1251" s="19">
        <v>0</v>
      </c>
      <c r="AP1251" s="19">
        <v>0</v>
      </c>
      <c r="AQ1251" s="19">
        <v>0</v>
      </c>
      <c r="AR1251" s="19">
        <v>0</v>
      </c>
      <c r="AS1251" s="19">
        <v>0</v>
      </c>
      <c r="AT1251" s="19">
        <v>77192.399999999994</v>
      </c>
      <c r="AU1251" s="19">
        <v>0</v>
      </c>
      <c r="AV1251" s="19">
        <v>0</v>
      </c>
      <c r="AW1251" s="19">
        <v>0</v>
      </c>
      <c r="AX1251" s="19">
        <v>0</v>
      </c>
      <c r="AY1251" s="19">
        <v>0</v>
      </c>
      <c r="AZ1251" s="19">
        <v>77192.399999999994</v>
      </c>
      <c r="BA1251" s="19">
        <v>0</v>
      </c>
      <c r="BB1251" s="19">
        <v>0</v>
      </c>
      <c r="BC1251" s="19">
        <v>0</v>
      </c>
      <c r="BD1251" s="19">
        <v>0</v>
      </c>
      <c r="BE1251" s="19">
        <v>0</v>
      </c>
      <c r="BF1251" s="19">
        <v>77192.399999999994</v>
      </c>
      <c r="BG1251" s="19">
        <v>0</v>
      </c>
      <c r="BH1251" s="19">
        <v>0</v>
      </c>
      <c r="BI1251" s="19">
        <v>0</v>
      </c>
      <c r="BJ1251" s="19">
        <f t="shared" si="57"/>
        <v>77192.399999999994</v>
      </c>
      <c r="BK1251" s="19">
        <f t="shared" si="58"/>
        <v>154384.79999999999</v>
      </c>
      <c r="BL1251" s="19">
        <f t="shared" si="59"/>
        <v>231577.19999999998</v>
      </c>
    </row>
    <row r="1252" spans="1:64" x14ac:dyDescent="0.25">
      <c r="A1252" s="52" t="s">
        <v>3064</v>
      </c>
      <c r="B1252" s="78" t="s">
        <v>1352</v>
      </c>
      <c r="C1252" s="79">
        <v>1</v>
      </c>
      <c r="D1252" s="80" t="s">
        <v>23</v>
      </c>
      <c r="E1252" s="79" t="s">
        <v>434</v>
      </c>
      <c r="F1252" s="79" t="s">
        <v>604</v>
      </c>
      <c r="G1252" s="79" t="s">
        <v>623</v>
      </c>
      <c r="H1252" s="79" t="s">
        <v>624</v>
      </c>
      <c r="I1252" s="79" t="s">
        <v>625</v>
      </c>
      <c r="J1252" s="79" t="s">
        <v>626</v>
      </c>
      <c r="K1252" s="79" t="s">
        <v>446</v>
      </c>
      <c r="L1252" s="79" t="s">
        <v>606</v>
      </c>
      <c r="M1252" s="79" t="s">
        <v>619</v>
      </c>
      <c r="N1252" s="78">
        <v>1</v>
      </c>
      <c r="O1252" s="78">
        <v>1</v>
      </c>
      <c r="P1252" s="78">
        <v>1</v>
      </c>
      <c r="Q1252" s="81">
        <v>1</v>
      </c>
      <c r="R1252" s="81">
        <v>1</v>
      </c>
      <c r="S1252" s="81">
        <v>1</v>
      </c>
      <c r="T1252" s="81">
        <v>0</v>
      </c>
      <c r="U1252" s="81">
        <v>0</v>
      </c>
      <c r="V1252" s="81">
        <v>0</v>
      </c>
      <c r="W1252" s="102">
        <v>4224454.29</v>
      </c>
      <c r="X1252" s="102">
        <v>0</v>
      </c>
      <c r="Y1252" s="102">
        <v>0</v>
      </c>
      <c r="Z1252" s="102">
        <v>150591.23000000001</v>
      </c>
      <c r="AA1252" s="102">
        <v>0</v>
      </c>
      <c r="AB1252" s="102">
        <v>0</v>
      </c>
      <c r="AC1252" s="102">
        <v>4224454.29</v>
      </c>
      <c r="AD1252" s="89">
        <v>44995</v>
      </c>
      <c r="AE1252" s="89">
        <v>46822</v>
      </c>
      <c r="AF1252" s="95">
        <v>4224454.29</v>
      </c>
      <c r="AG1252" s="84">
        <v>2.94</v>
      </c>
      <c r="AH1252" s="84">
        <v>5</v>
      </c>
      <c r="AI1252" s="85">
        <v>7.1294999999999997E-2</v>
      </c>
      <c r="AJ1252" s="86">
        <v>2.94</v>
      </c>
      <c r="AK1252" s="86">
        <v>5</v>
      </c>
      <c r="AL1252" s="87">
        <v>7.1294999999999997E-2</v>
      </c>
      <c r="AM1252" s="91" t="s">
        <v>620</v>
      </c>
      <c r="AN1252" s="91" t="s">
        <v>621</v>
      </c>
      <c r="AO1252" s="19">
        <v>0</v>
      </c>
      <c r="AP1252" s="19">
        <v>0</v>
      </c>
      <c r="AQ1252" s="19">
        <v>0</v>
      </c>
      <c r="AR1252" s="19">
        <v>0</v>
      </c>
      <c r="AS1252" s="19">
        <v>0</v>
      </c>
      <c r="AT1252" s="19">
        <v>435939.84000000003</v>
      </c>
      <c r="AU1252" s="19">
        <v>0</v>
      </c>
      <c r="AV1252" s="19">
        <v>0</v>
      </c>
      <c r="AW1252" s="19">
        <v>0</v>
      </c>
      <c r="AX1252" s="19">
        <v>0</v>
      </c>
      <c r="AY1252" s="19">
        <v>0</v>
      </c>
      <c r="AZ1252" s="19">
        <v>435939.84000000003</v>
      </c>
      <c r="BA1252" s="19">
        <v>0</v>
      </c>
      <c r="BB1252" s="19">
        <v>0</v>
      </c>
      <c r="BC1252" s="19">
        <v>0</v>
      </c>
      <c r="BD1252" s="19">
        <v>0</v>
      </c>
      <c r="BE1252" s="19">
        <v>0</v>
      </c>
      <c r="BF1252" s="19">
        <v>435939.84000000003</v>
      </c>
      <c r="BG1252" s="19">
        <v>0</v>
      </c>
      <c r="BH1252" s="19">
        <v>0</v>
      </c>
      <c r="BI1252" s="19">
        <v>0</v>
      </c>
      <c r="BJ1252" s="19">
        <f t="shared" si="57"/>
        <v>435939.84000000003</v>
      </c>
      <c r="BK1252" s="19">
        <f t="shared" si="58"/>
        <v>871879.68000000005</v>
      </c>
      <c r="BL1252" s="19">
        <f t="shared" si="59"/>
        <v>1307819.52</v>
      </c>
    </row>
    <row r="1253" spans="1:64" x14ac:dyDescent="0.25">
      <c r="A1253" s="52" t="s">
        <v>3065</v>
      </c>
      <c r="B1253" s="78" t="s">
        <v>1353</v>
      </c>
      <c r="C1253" s="79">
        <v>1</v>
      </c>
      <c r="D1253" s="80" t="s">
        <v>23</v>
      </c>
      <c r="E1253" s="79" t="s">
        <v>434</v>
      </c>
      <c r="F1253" s="79" t="s">
        <v>604</v>
      </c>
      <c r="G1253" s="79" t="s">
        <v>623</v>
      </c>
      <c r="H1253" s="79" t="s">
        <v>624</v>
      </c>
      <c r="I1253" s="79" t="s">
        <v>625</v>
      </c>
      <c r="J1253" s="79" t="s">
        <v>626</v>
      </c>
      <c r="K1253" s="79" t="s">
        <v>446</v>
      </c>
      <c r="L1253" s="79" t="s">
        <v>606</v>
      </c>
      <c r="M1253" s="79" t="s">
        <v>619</v>
      </c>
      <c r="N1253" s="78">
        <v>1</v>
      </c>
      <c r="O1253" s="78">
        <v>1</v>
      </c>
      <c r="P1253" s="78">
        <v>1</v>
      </c>
      <c r="Q1253" s="81">
        <v>1</v>
      </c>
      <c r="R1253" s="81">
        <v>1</v>
      </c>
      <c r="S1253" s="81">
        <v>1</v>
      </c>
      <c r="T1253" s="81">
        <v>0</v>
      </c>
      <c r="U1253" s="81">
        <v>0</v>
      </c>
      <c r="V1253" s="81">
        <v>0</v>
      </c>
      <c r="W1253" s="102">
        <v>964970.14</v>
      </c>
      <c r="X1253" s="102">
        <v>0</v>
      </c>
      <c r="Y1253" s="102">
        <v>0</v>
      </c>
      <c r="Z1253" s="102">
        <v>29746.65</v>
      </c>
      <c r="AA1253" s="102">
        <v>0</v>
      </c>
      <c r="AB1253" s="102">
        <v>0</v>
      </c>
      <c r="AC1253" s="102">
        <v>964970.14</v>
      </c>
      <c r="AD1253" s="89">
        <v>44987</v>
      </c>
      <c r="AE1253" s="89">
        <v>46083</v>
      </c>
      <c r="AF1253" s="95">
        <v>964970.14</v>
      </c>
      <c r="AG1253" s="84">
        <v>0.92</v>
      </c>
      <c r="AH1253" s="84">
        <v>3</v>
      </c>
      <c r="AI1253" s="85">
        <v>6.1652999999999999E-2</v>
      </c>
      <c r="AJ1253" s="86">
        <v>0.92</v>
      </c>
      <c r="AK1253" s="86">
        <v>3</v>
      </c>
      <c r="AL1253" s="87">
        <v>6.1652999999999999E-2</v>
      </c>
      <c r="AM1253" s="91" t="s">
        <v>620</v>
      </c>
      <c r="AN1253" s="91" t="s">
        <v>621</v>
      </c>
      <c r="AO1253" s="19">
        <v>0</v>
      </c>
      <c r="AP1253" s="19">
        <v>0</v>
      </c>
      <c r="AQ1253" s="19">
        <v>0</v>
      </c>
      <c r="AR1253" s="19">
        <v>0</v>
      </c>
      <c r="AS1253" s="19">
        <v>68138.080000000002</v>
      </c>
      <c r="AT1253" s="19">
        <v>0</v>
      </c>
      <c r="AU1253" s="19">
        <v>0</v>
      </c>
      <c r="AV1253" s="19">
        <v>0</v>
      </c>
      <c r="AW1253" s="19">
        <v>0</v>
      </c>
      <c r="AX1253" s="19">
        <v>0</v>
      </c>
      <c r="AY1253" s="19">
        <v>68138.080000000002</v>
      </c>
      <c r="AZ1253" s="19">
        <v>0</v>
      </c>
      <c r="BA1253" s="19">
        <v>0</v>
      </c>
      <c r="BB1253" s="19">
        <v>0</v>
      </c>
      <c r="BC1253" s="19">
        <v>0</v>
      </c>
      <c r="BD1253" s="19">
        <v>0</v>
      </c>
      <c r="BE1253" s="19">
        <v>68138.080000000002</v>
      </c>
      <c r="BF1253" s="19">
        <v>0</v>
      </c>
      <c r="BG1253" s="19">
        <v>0</v>
      </c>
      <c r="BH1253" s="19">
        <v>0</v>
      </c>
      <c r="BI1253" s="19">
        <v>0</v>
      </c>
      <c r="BJ1253" s="19">
        <f t="shared" si="57"/>
        <v>68138.080000000002</v>
      </c>
      <c r="BK1253" s="19">
        <f t="shared" si="58"/>
        <v>136276.16</v>
      </c>
      <c r="BL1253" s="19">
        <f t="shared" si="59"/>
        <v>204414.24</v>
      </c>
    </row>
    <row r="1254" spans="1:64" x14ac:dyDescent="0.25">
      <c r="A1254" s="52" t="s">
        <v>3066</v>
      </c>
      <c r="B1254" s="78" t="s">
        <v>1354</v>
      </c>
      <c r="C1254" s="79">
        <v>1</v>
      </c>
      <c r="D1254" s="80" t="s">
        <v>23</v>
      </c>
      <c r="E1254" s="79" t="s">
        <v>434</v>
      </c>
      <c r="F1254" s="79" t="s">
        <v>604</v>
      </c>
      <c r="G1254" s="79" t="s">
        <v>616</v>
      </c>
      <c r="H1254" s="79" t="s">
        <v>617</v>
      </c>
      <c r="I1254" s="79" t="s">
        <v>605</v>
      </c>
      <c r="J1254" s="79" t="s">
        <v>618</v>
      </c>
      <c r="K1254" s="79" t="s">
        <v>79</v>
      </c>
      <c r="L1254" s="79" t="s">
        <v>606</v>
      </c>
      <c r="M1254" s="79" t="s">
        <v>619</v>
      </c>
      <c r="N1254" s="78">
        <v>1</v>
      </c>
      <c r="O1254" s="78">
        <v>1</v>
      </c>
      <c r="P1254" s="78">
        <v>1</v>
      </c>
      <c r="Q1254" s="81">
        <v>0</v>
      </c>
      <c r="R1254" s="81">
        <v>0</v>
      </c>
      <c r="S1254" s="81">
        <v>1</v>
      </c>
      <c r="T1254" s="81">
        <v>1</v>
      </c>
      <c r="U1254" s="81">
        <v>1</v>
      </c>
      <c r="V1254" s="81">
        <v>0</v>
      </c>
      <c r="W1254" s="102">
        <v>45797743.100000001</v>
      </c>
      <c r="X1254" s="102">
        <v>0</v>
      </c>
      <c r="Y1254" s="102">
        <v>0</v>
      </c>
      <c r="Z1254" s="102">
        <v>1411784.13</v>
      </c>
      <c r="AA1254" s="102">
        <v>0</v>
      </c>
      <c r="AB1254" s="102">
        <v>0</v>
      </c>
      <c r="AC1254" s="102">
        <v>45797743.100000001</v>
      </c>
      <c r="AD1254" s="89">
        <v>44987</v>
      </c>
      <c r="AE1254" s="89">
        <v>46083</v>
      </c>
      <c r="AF1254" s="93">
        <v>45797743.100000001</v>
      </c>
      <c r="AG1254" s="84">
        <v>0.92</v>
      </c>
      <c r="AH1254" s="84">
        <v>3</v>
      </c>
      <c r="AI1254" s="85">
        <v>6.1652999999999999E-2</v>
      </c>
      <c r="AJ1254" s="86">
        <v>0.92</v>
      </c>
      <c r="AK1254" s="86">
        <v>3</v>
      </c>
      <c r="AL1254" s="87">
        <v>6.1652999999999999E-2</v>
      </c>
      <c r="AM1254" s="91" t="s">
        <v>620</v>
      </c>
      <c r="AN1254" s="91" t="s">
        <v>621</v>
      </c>
      <c r="AO1254" s="19">
        <v>0</v>
      </c>
      <c r="AP1254" s="19">
        <v>0</v>
      </c>
      <c r="AQ1254" s="19">
        <v>0</v>
      </c>
      <c r="AR1254" s="19">
        <v>0</v>
      </c>
      <c r="AS1254" s="19">
        <v>0</v>
      </c>
      <c r="AT1254" s="19">
        <v>456594.99</v>
      </c>
      <c r="AU1254" s="19">
        <v>0</v>
      </c>
      <c r="AV1254" s="19">
        <v>0</v>
      </c>
      <c r="AW1254" s="19">
        <v>0</v>
      </c>
      <c r="AX1254" s="19">
        <v>0</v>
      </c>
      <c r="AY1254" s="19">
        <v>0</v>
      </c>
      <c r="AZ1254" s="19">
        <v>456594.99</v>
      </c>
      <c r="BA1254" s="19">
        <v>0</v>
      </c>
      <c r="BB1254" s="19">
        <v>0</v>
      </c>
      <c r="BC1254" s="19">
        <v>0</v>
      </c>
      <c r="BD1254" s="19">
        <v>0</v>
      </c>
      <c r="BE1254" s="19">
        <v>0</v>
      </c>
      <c r="BF1254" s="19">
        <v>456594.99</v>
      </c>
      <c r="BG1254" s="19">
        <v>0</v>
      </c>
      <c r="BH1254" s="19">
        <v>0</v>
      </c>
      <c r="BI1254" s="19">
        <v>0</v>
      </c>
      <c r="BJ1254" s="19">
        <f t="shared" si="57"/>
        <v>456594.99</v>
      </c>
      <c r="BK1254" s="19">
        <f t="shared" si="58"/>
        <v>913189.98</v>
      </c>
      <c r="BL1254" s="19">
        <f t="shared" si="59"/>
        <v>1369784.97</v>
      </c>
    </row>
    <row r="1255" spans="1:64" x14ac:dyDescent="0.25">
      <c r="A1255" s="52" t="s">
        <v>3067</v>
      </c>
      <c r="B1255" s="78" t="s">
        <v>1355</v>
      </c>
      <c r="C1255" s="79">
        <v>1</v>
      </c>
      <c r="D1255" s="80" t="s">
        <v>23</v>
      </c>
      <c r="E1255" s="79" t="s">
        <v>434</v>
      </c>
      <c r="F1255" s="79" t="s">
        <v>604</v>
      </c>
      <c r="G1255" s="79" t="s">
        <v>623</v>
      </c>
      <c r="H1255" s="79" t="s">
        <v>624</v>
      </c>
      <c r="I1255" s="79" t="s">
        <v>625</v>
      </c>
      <c r="J1255" s="79" t="s">
        <v>626</v>
      </c>
      <c r="K1255" s="79" t="s">
        <v>446</v>
      </c>
      <c r="L1255" s="79" t="s">
        <v>606</v>
      </c>
      <c r="M1255" s="79" t="s">
        <v>619</v>
      </c>
      <c r="N1255" s="81">
        <v>1</v>
      </c>
      <c r="O1255" s="81">
        <v>1</v>
      </c>
      <c r="P1255" s="81">
        <v>1</v>
      </c>
      <c r="Q1255" s="81">
        <v>1</v>
      </c>
      <c r="R1255" s="81">
        <v>1</v>
      </c>
      <c r="S1255" s="81">
        <v>1</v>
      </c>
      <c r="T1255" s="81">
        <v>0</v>
      </c>
      <c r="U1255" s="81">
        <v>0</v>
      </c>
      <c r="V1255" s="81">
        <v>0</v>
      </c>
      <c r="W1255" s="102">
        <v>1084261.4099999999</v>
      </c>
      <c r="X1255" s="102">
        <v>0</v>
      </c>
      <c r="Y1255" s="102">
        <v>0</v>
      </c>
      <c r="Z1255" s="102">
        <v>33423.980000000003</v>
      </c>
      <c r="AA1255" s="102">
        <v>0</v>
      </c>
      <c r="AB1255" s="102">
        <v>0</v>
      </c>
      <c r="AC1255" s="102">
        <v>1084261.4099999999</v>
      </c>
      <c r="AD1255" s="89">
        <v>44987</v>
      </c>
      <c r="AE1255" s="89">
        <v>46083</v>
      </c>
      <c r="AF1255" s="93">
        <v>1084261.4099999999</v>
      </c>
      <c r="AG1255" s="84">
        <v>0.92</v>
      </c>
      <c r="AH1255" s="84">
        <v>3</v>
      </c>
      <c r="AI1255" s="85">
        <v>6.1652999999999999E-2</v>
      </c>
      <c r="AJ1255" s="86">
        <v>0.92</v>
      </c>
      <c r="AK1255" s="86">
        <v>3</v>
      </c>
      <c r="AL1255" s="87">
        <v>6.1652999999999999E-2</v>
      </c>
      <c r="AM1255" s="91" t="s">
        <v>620</v>
      </c>
      <c r="AN1255" s="91" t="s">
        <v>621</v>
      </c>
      <c r="AO1255" s="19">
        <v>0</v>
      </c>
      <c r="AP1255" s="19">
        <v>0</v>
      </c>
      <c r="AQ1255" s="19">
        <v>0</v>
      </c>
      <c r="AR1255" s="19">
        <v>0</v>
      </c>
      <c r="AS1255" s="19">
        <v>0</v>
      </c>
      <c r="AT1255" s="19">
        <v>144703.49</v>
      </c>
      <c r="AU1255" s="19">
        <v>0</v>
      </c>
      <c r="AV1255" s="19">
        <v>0</v>
      </c>
      <c r="AW1255" s="19">
        <v>0</v>
      </c>
      <c r="AX1255" s="19">
        <v>0</v>
      </c>
      <c r="AY1255" s="19">
        <v>0</v>
      </c>
      <c r="AZ1255" s="19">
        <v>144703.49</v>
      </c>
      <c r="BA1255" s="19">
        <v>0</v>
      </c>
      <c r="BB1255" s="19">
        <v>0</v>
      </c>
      <c r="BC1255" s="19">
        <v>0</v>
      </c>
      <c r="BD1255" s="19">
        <v>0</v>
      </c>
      <c r="BE1255" s="19">
        <v>0</v>
      </c>
      <c r="BF1255" s="19">
        <v>0</v>
      </c>
      <c r="BG1255" s="19">
        <v>0</v>
      </c>
      <c r="BH1255" s="19">
        <v>0</v>
      </c>
      <c r="BI1255" s="19">
        <v>0</v>
      </c>
      <c r="BJ1255" s="19">
        <f t="shared" si="57"/>
        <v>144703.49</v>
      </c>
      <c r="BK1255" s="19">
        <f t="shared" si="58"/>
        <v>144703.49</v>
      </c>
      <c r="BL1255" s="19">
        <f t="shared" si="59"/>
        <v>289406.98</v>
      </c>
    </row>
    <row r="1256" spans="1:64" x14ac:dyDescent="0.25">
      <c r="A1256" s="52" t="s">
        <v>3068</v>
      </c>
      <c r="B1256" s="78" t="s">
        <v>1356</v>
      </c>
      <c r="C1256" s="79">
        <v>1</v>
      </c>
      <c r="D1256" s="80" t="s">
        <v>23</v>
      </c>
      <c r="E1256" s="79" t="s">
        <v>434</v>
      </c>
      <c r="F1256" s="79" t="s">
        <v>604</v>
      </c>
      <c r="G1256" s="79" t="s">
        <v>623</v>
      </c>
      <c r="H1256" s="79" t="s">
        <v>624</v>
      </c>
      <c r="I1256" s="79" t="s">
        <v>625</v>
      </c>
      <c r="J1256" s="79" t="s">
        <v>626</v>
      </c>
      <c r="K1256" s="79" t="s">
        <v>446</v>
      </c>
      <c r="L1256" s="79" t="s">
        <v>606</v>
      </c>
      <c r="M1256" s="79" t="s">
        <v>619</v>
      </c>
      <c r="N1256" s="81">
        <v>1</v>
      </c>
      <c r="O1256" s="81">
        <v>1</v>
      </c>
      <c r="P1256" s="81">
        <v>1</v>
      </c>
      <c r="Q1256" s="81">
        <v>1</v>
      </c>
      <c r="R1256" s="81">
        <v>1</v>
      </c>
      <c r="S1256" s="81">
        <v>1</v>
      </c>
      <c r="T1256" s="81">
        <v>0</v>
      </c>
      <c r="U1256" s="81">
        <v>0</v>
      </c>
      <c r="V1256" s="81">
        <v>0</v>
      </c>
      <c r="W1256" s="102">
        <v>2165436.48</v>
      </c>
      <c r="X1256" s="102">
        <v>0</v>
      </c>
      <c r="Y1256" s="102">
        <v>0</v>
      </c>
      <c r="Z1256" s="102">
        <v>77192.399999999994</v>
      </c>
      <c r="AA1256" s="102">
        <v>0</v>
      </c>
      <c r="AB1256" s="102">
        <v>0</v>
      </c>
      <c r="AC1256" s="102">
        <v>2165436.48</v>
      </c>
      <c r="AD1256" s="89">
        <v>44995</v>
      </c>
      <c r="AE1256" s="89">
        <v>46822</v>
      </c>
      <c r="AF1256" s="93">
        <v>2165436.48</v>
      </c>
      <c r="AG1256" s="84">
        <v>2.94</v>
      </c>
      <c r="AH1256" s="84">
        <v>5</v>
      </c>
      <c r="AI1256" s="85">
        <v>7.1294999999999997E-2</v>
      </c>
      <c r="AJ1256" s="86">
        <v>2.94</v>
      </c>
      <c r="AK1256" s="86">
        <v>5</v>
      </c>
      <c r="AL1256" s="87">
        <v>7.1294999999999997E-2</v>
      </c>
      <c r="AM1256" s="91" t="s">
        <v>620</v>
      </c>
      <c r="AN1256" s="91" t="s">
        <v>621</v>
      </c>
      <c r="AO1256" s="19">
        <v>166968.5</v>
      </c>
      <c r="AP1256" s="19">
        <v>0</v>
      </c>
      <c r="AQ1256" s="19">
        <v>0</v>
      </c>
      <c r="AR1256" s="19">
        <v>0</v>
      </c>
      <c r="AS1256" s="19">
        <v>0</v>
      </c>
      <c r="AT1256" s="19">
        <v>0</v>
      </c>
      <c r="AU1256" s="19">
        <v>166968.5</v>
      </c>
      <c r="AV1256" s="19">
        <v>0</v>
      </c>
      <c r="AW1256" s="19">
        <v>0</v>
      </c>
      <c r="AX1256" s="19">
        <v>0</v>
      </c>
      <c r="AY1256" s="19">
        <v>0</v>
      </c>
      <c r="AZ1256" s="19">
        <v>0</v>
      </c>
      <c r="BA1256" s="19">
        <v>166968.5</v>
      </c>
      <c r="BB1256" s="19">
        <v>0</v>
      </c>
      <c r="BC1256" s="19">
        <v>0</v>
      </c>
      <c r="BD1256" s="19">
        <v>0</v>
      </c>
      <c r="BE1256" s="19">
        <v>0</v>
      </c>
      <c r="BF1256" s="19">
        <v>0</v>
      </c>
      <c r="BG1256" s="19">
        <v>166968.5</v>
      </c>
      <c r="BH1256" s="19">
        <v>0</v>
      </c>
      <c r="BI1256" s="19">
        <v>0</v>
      </c>
      <c r="BJ1256" s="19">
        <f t="shared" si="57"/>
        <v>333937</v>
      </c>
      <c r="BK1256" s="19">
        <f t="shared" si="58"/>
        <v>333937</v>
      </c>
      <c r="BL1256" s="19">
        <f t="shared" si="59"/>
        <v>667874</v>
      </c>
    </row>
    <row r="1257" spans="1:64" x14ac:dyDescent="0.25">
      <c r="A1257" s="52" t="s">
        <v>3069</v>
      </c>
      <c r="B1257" s="78" t="s">
        <v>1357</v>
      </c>
      <c r="C1257" s="79">
        <v>1</v>
      </c>
      <c r="D1257" s="80" t="s">
        <v>23</v>
      </c>
      <c r="E1257" s="79" t="s">
        <v>434</v>
      </c>
      <c r="F1257" s="79" t="s">
        <v>604</v>
      </c>
      <c r="G1257" s="79" t="s">
        <v>623</v>
      </c>
      <c r="H1257" s="79" t="s">
        <v>624</v>
      </c>
      <c r="I1257" s="79" t="s">
        <v>625</v>
      </c>
      <c r="J1257" s="79" t="s">
        <v>626</v>
      </c>
      <c r="K1257" s="79" t="s">
        <v>446</v>
      </c>
      <c r="L1257" s="79" t="s">
        <v>606</v>
      </c>
      <c r="M1257" s="79" t="s">
        <v>619</v>
      </c>
      <c r="N1257" s="78">
        <v>1</v>
      </c>
      <c r="O1257" s="78">
        <v>1</v>
      </c>
      <c r="P1257" s="78">
        <v>1</v>
      </c>
      <c r="Q1257" s="81">
        <v>1</v>
      </c>
      <c r="R1257" s="81">
        <v>1</v>
      </c>
      <c r="S1257" s="81">
        <v>1</v>
      </c>
      <c r="T1257" s="81">
        <v>0</v>
      </c>
      <c r="U1257" s="81">
        <v>0</v>
      </c>
      <c r="V1257" s="81">
        <v>0</v>
      </c>
      <c r="W1257" s="102">
        <v>11818571.76</v>
      </c>
      <c r="X1257" s="102">
        <v>0</v>
      </c>
      <c r="Y1257" s="102">
        <v>0</v>
      </c>
      <c r="Z1257" s="102">
        <v>435939.84000000003</v>
      </c>
      <c r="AA1257" s="102">
        <v>0</v>
      </c>
      <c r="AB1257" s="102">
        <v>0</v>
      </c>
      <c r="AC1257" s="102">
        <v>11818571.76</v>
      </c>
      <c r="AD1257" s="89">
        <v>45000</v>
      </c>
      <c r="AE1257" s="89">
        <v>47192</v>
      </c>
      <c r="AF1257" s="93">
        <v>11818571.76</v>
      </c>
      <c r="AG1257" s="84">
        <v>3.96</v>
      </c>
      <c r="AH1257" s="84">
        <v>6</v>
      </c>
      <c r="AI1257" s="85">
        <v>7.3772000000000004E-2</v>
      </c>
      <c r="AJ1257" s="86">
        <v>3.96</v>
      </c>
      <c r="AK1257" s="86">
        <v>6</v>
      </c>
      <c r="AL1257" s="87">
        <v>7.3772000000000004E-2</v>
      </c>
      <c r="AM1257" s="91" t="s">
        <v>620</v>
      </c>
      <c r="AN1257" s="91" t="s">
        <v>621</v>
      </c>
      <c r="AO1257" s="19">
        <v>0</v>
      </c>
      <c r="AP1257" s="19">
        <v>0</v>
      </c>
      <c r="AQ1257" s="19">
        <v>0</v>
      </c>
      <c r="AR1257" s="19">
        <v>0</v>
      </c>
      <c r="AS1257" s="19">
        <v>0</v>
      </c>
      <c r="AT1257" s="19">
        <v>174564.7</v>
      </c>
      <c r="AU1257" s="19">
        <v>0</v>
      </c>
      <c r="AV1257" s="19">
        <v>0</v>
      </c>
      <c r="AW1257" s="19">
        <v>0</v>
      </c>
      <c r="AX1257" s="19">
        <v>0</v>
      </c>
      <c r="AY1257" s="19">
        <v>0</v>
      </c>
      <c r="AZ1257" s="19">
        <v>174564.7</v>
      </c>
      <c r="BA1257" s="19">
        <v>0</v>
      </c>
      <c r="BB1257" s="19">
        <v>0</v>
      </c>
      <c r="BC1257" s="19">
        <v>0</v>
      </c>
      <c r="BD1257" s="19">
        <v>0</v>
      </c>
      <c r="BE1257" s="19">
        <v>0</v>
      </c>
      <c r="BF1257" s="19">
        <v>174564.7</v>
      </c>
      <c r="BG1257" s="19">
        <v>0</v>
      </c>
      <c r="BH1257" s="19">
        <v>0</v>
      </c>
      <c r="BI1257" s="19">
        <v>0</v>
      </c>
      <c r="BJ1257" s="19">
        <f t="shared" si="57"/>
        <v>174564.7</v>
      </c>
      <c r="BK1257" s="19">
        <f t="shared" si="58"/>
        <v>349129.4</v>
      </c>
      <c r="BL1257" s="19">
        <f t="shared" si="59"/>
        <v>523694.10000000003</v>
      </c>
    </row>
    <row r="1258" spans="1:64" x14ac:dyDescent="0.25">
      <c r="A1258" s="52" t="s">
        <v>3070</v>
      </c>
      <c r="B1258" s="78" t="s">
        <v>1358</v>
      </c>
      <c r="C1258" s="79">
        <v>1</v>
      </c>
      <c r="D1258" s="80" t="s">
        <v>23</v>
      </c>
      <c r="E1258" s="79" t="s">
        <v>434</v>
      </c>
      <c r="F1258" s="79" t="s">
        <v>604</v>
      </c>
      <c r="G1258" s="79" t="s">
        <v>623</v>
      </c>
      <c r="H1258" s="79" t="s">
        <v>624</v>
      </c>
      <c r="I1258" s="79" t="s">
        <v>625</v>
      </c>
      <c r="J1258" s="79" t="s">
        <v>626</v>
      </c>
      <c r="K1258" s="79" t="s">
        <v>446</v>
      </c>
      <c r="L1258" s="79" t="s">
        <v>606</v>
      </c>
      <c r="M1258" s="79" t="s">
        <v>619</v>
      </c>
      <c r="N1258" s="78">
        <v>1</v>
      </c>
      <c r="O1258" s="78">
        <v>1</v>
      </c>
      <c r="P1258" s="78">
        <v>1</v>
      </c>
      <c r="Q1258" s="81">
        <v>1</v>
      </c>
      <c r="R1258" s="81">
        <v>1</v>
      </c>
      <c r="S1258" s="81">
        <v>1</v>
      </c>
      <c r="T1258" s="81">
        <v>0</v>
      </c>
      <c r="U1258" s="81">
        <v>0</v>
      </c>
      <c r="V1258" s="81">
        <v>0</v>
      </c>
      <c r="W1258" s="102">
        <v>1741259.11</v>
      </c>
      <c r="X1258" s="102">
        <v>0</v>
      </c>
      <c r="Y1258" s="102">
        <v>0</v>
      </c>
      <c r="Z1258" s="102">
        <v>0</v>
      </c>
      <c r="AA1258" s="102">
        <v>0</v>
      </c>
      <c r="AB1258" s="102">
        <v>0</v>
      </c>
      <c r="AC1258" s="102">
        <v>1741259.11</v>
      </c>
      <c r="AD1258" s="89">
        <v>44984</v>
      </c>
      <c r="AE1258" s="89">
        <v>48637</v>
      </c>
      <c r="AF1258" s="93">
        <v>1741259.11</v>
      </c>
      <c r="AG1258" s="84">
        <v>7.91</v>
      </c>
      <c r="AH1258" s="84">
        <v>10</v>
      </c>
      <c r="AI1258" s="85">
        <v>7.8262999999999999E-2</v>
      </c>
      <c r="AJ1258" s="86">
        <v>7.91</v>
      </c>
      <c r="AK1258" s="86">
        <v>10</v>
      </c>
      <c r="AL1258" s="87">
        <v>7.8262999999999999E-2</v>
      </c>
      <c r="AM1258" s="91" t="s">
        <v>620</v>
      </c>
      <c r="AN1258" s="91" t="s">
        <v>621</v>
      </c>
      <c r="AO1258" s="19">
        <v>0</v>
      </c>
      <c r="AP1258" s="19">
        <v>0</v>
      </c>
      <c r="AQ1258" s="19">
        <v>0</v>
      </c>
      <c r="AR1258" s="19">
        <v>0</v>
      </c>
      <c r="AS1258" s="19">
        <v>0</v>
      </c>
      <c r="AT1258" s="19">
        <v>201743.75</v>
      </c>
      <c r="AU1258" s="19">
        <v>0</v>
      </c>
      <c r="AV1258" s="19">
        <v>0</v>
      </c>
      <c r="AW1258" s="19">
        <v>0</v>
      </c>
      <c r="AX1258" s="19">
        <v>0</v>
      </c>
      <c r="AY1258" s="19">
        <v>0</v>
      </c>
      <c r="AZ1258" s="19">
        <v>201743.75</v>
      </c>
      <c r="BA1258" s="19">
        <v>0</v>
      </c>
      <c r="BB1258" s="19">
        <v>0</v>
      </c>
      <c r="BC1258" s="19">
        <v>0</v>
      </c>
      <c r="BD1258" s="19">
        <v>0</v>
      </c>
      <c r="BE1258" s="19">
        <v>0</v>
      </c>
      <c r="BF1258" s="19">
        <v>0</v>
      </c>
      <c r="BG1258" s="19">
        <v>0</v>
      </c>
      <c r="BH1258" s="19">
        <v>0</v>
      </c>
      <c r="BI1258" s="19">
        <v>0</v>
      </c>
      <c r="BJ1258" s="19">
        <f t="shared" si="57"/>
        <v>201743.75</v>
      </c>
      <c r="BK1258" s="19">
        <f t="shared" si="58"/>
        <v>201743.75</v>
      </c>
      <c r="BL1258" s="19">
        <f t="shared" si="59"/>
        <v>403487.5</v>
      </c>
    </row>
    <row r="1259" spans="1:64" x14ac:dyDescent="0.25">
      <c r="A1259" s="52" t="s">
        <v>3071</v>
      </c>
      <c r="B1259" s="78" t="s">
        <v>1359</v>
      </c>
      <c r="C1259" s="79">
        <v>1</v>
      </c>
      <c r="D1259" s="80" t="s">
        <v>23</v>
      </c>
      <c r="E1259" s="79" t="s">
        <v>434</v>
      </c>
      <c r="F1259" s="79" t="s">
        <v>604</v>
      </c>
      <c r="G1259" s="79" t="s">
        <v>623</v>
      </c>
      <c r="H1259" s="79" t="s">
        <v>624</v>
      </c>
      <c r="I1259" s="79" t="s">
        <v>625</v>
      </c>
      <c r="J1259" s="79" t="s">
        <v>626</v>
      </c>
      <c r="K1259" s="79" t="s">
        <v>446</v>
      </c>
      <c r="L1259" s="79" t="s">
        <v>606</v>
      </c>
      <c r="M1259" s="79" t="s">
        <v>619</v>
      </c>
      <c r="N1259" s="78">
        <v>1</v>
      </c>
      <c r="O1259" s="78">
        <v>1</v>
      </c>
      <c r="P1259" s="78">
        <v>1</v>
      </c>
      <c r="Q1259" s="81">
        <v>1</v>
      </c>
      <c r="R1259" s="81">
        <v>1</v>
      </c>
      <c r="S1259" s="81">
        <v>1</v>
      </c>
      <c r="T1259" s="81">
        <v>0</v>
      </c>
      <c r="U1259" s="81">
        <v>0</v>
      </c>
      <c r="V1259" s="81">
        <v>0</v>
      </c>
      <c r="W1259" s="102">
        <v>12378544.4</v>
      </c>
      <c r="X1259" s="102">
        <v>0</v>
      </c>
      <c r="Y1259" s="102">
        <v>0</v>
      </c>
      <c r="Z1259" s="102">
        <v>456594.99</v>
      </c>
      <c r="AA1259" s="102">
        <v>0</v>
      </c>
      <c r="AB1259" s="102">
        <v>0</v>
      </c>
      <c r="AC1259" s="102">
        <v>12378544.4</v>
      </c>
      <c r="AD1259" s="89">
        <v>45000</v>
      </c>
      <c r="AE1259" s="89">
        <v>47192</v>
      </c>
      <c r="AF1259" s="93">
        <v>12378544.4</v>
      </c>
      <c r="AG1259" s="84">
        <v>3.96</v>
      </c>
      <c r="AH1259" s="84">
        <v>6</v>
      </c>
      <c r="AI1259" s="85">
        <v>7.3772000000000004E-2</v>
      </c>
      <c r="AJ1259" s="86">
        <v>3.96</v>
      </c>
      <c r="AK1259" s="86">
        <v>6</v>
      </c>
      <c r="AL1259" s="87">
        <v>7.3772000000000004E-2</v>
      </c>
      <c r="AM1259" s="91" t="s">
        <v>620</v>
      </c>
      <c r="AN1259" s="91" t="s">
        <v>621</v>
      </c>
      <c r="AO1259" s="19">
        <v>0</v>
      </c>
      <c r="AP1259" s="19">
        <v>0</v>
      </c>
      <c r="AQ1259" s="19">
        <v>0</v>
      </c>
      <c r="AR1259" s="19">
        <v>0</v>
      </c>
      <c r="AS1259" s="19">
        <v>0</v>
      </c>
      <c r="AT1259" s="19">
        <v>543579.65</v>
      </c>
      <c r="AU1259" s="19">
        <v>0</v>
      </c>
      <c r="AV1259" s="19">
        <v>0</v>
      </c>
      <c r="AW1259" s="19">
        <v>0</v>
      </c>
      <c r="AX1259" s="19">
        <v>0</v>
      </c>
      <c r="AY1259" s="19">
        <v>0</v>
      </c>
      <c r="AZ1259" s="19">
        <v>543579.65</v>
      </c>
      <c r="BA1259" s="19">
        <v>0</v>
      </c>
      <c r="BB1259" s="19">
        <v>0</v>
      </c>
      <c r="BC1259" s="19">
        <v>0</v>
      </c>
      <c r="BD1259" s="19">
        <v>0</v>
      </c>
      <c r="BE1259" s="19">
        <v>0</v>
      </c>
      <c r="BF1259" s="19">
        <v>543579.65</v>
      </c>
      <c r="BG1259" s="19">
        <v>0</v>
      </c>
      <c r="BH1259" s="19">
        <v>0</v>
      </c>
      <c r="BI1259" s="19">
        <v>0</v>
      </c>
      <c r="BJ1259" s="19">
        <f t="shared" si="57"/>
        <v>543579.65</v>
      </c>
      <c r="BK1259" s="19">
        <f t="shared" si="58"/>
        <v>1087159.3</v>
      </c>
      <c r="BL1259" s="19">
        <f t="shared" si="59"/>
        <v>1630738.9500000002</v>
      </c>
    </row>
    <row r="1260" spans="1:64" x14ac:dyDescent="0.25">
      <c r="A1260" s="52" t="s">
        <v>3072</v>
      </c>
      <c r="B1260" s="78" t="s">
        <v>1360</v>
      </c>
      <c r="C1260" s="79">
        <v>1</v>
      </c>
      <c r="D1260" s="80" t="s">
        <v>23</v>
      </c>
      <c r="E1260" s="79" t="s">
        <v>434</v>
      </c>
      <c r="F1260" s="79" t="s">
        <v>604</v>
      </c>
      <c r="G1260" s="79" t="s">
        <v>873</v>
      </c>
      <c r="H1260" s="79" t="s">
        <v>624</v>
      </c>
      <c r="I1260" s="79" t="s">
        <v>874</v>
      </c>
      <c r="J1260" s="79" t="s">
        <v>626</v>
      </c>
      <c r="K1260" s="79" t="s">
        <v>911</v>
      </c>
      <c r="L1260" s="79" t="s">
        <v>606</v>
      </c>
      <c r="M1260" s="79" t="s">
        <v>619</v>
      </c>
      <c r="N1260" s="78">
        <v>1</v>
      </c>
      <c r="O1260" s="78">
        <v>1</v>
      </c>
      <c r="P1260" s="78">
        <v>1</v>
      </c>
      <c r="Q1260" s="81">
        <v>1</v>
      </c>
      <c r="R1260" s="81">
        <v>1</v>
      </c>
      <c r="S1260" s="81">
        <v>1</v>
      </c>
      <c r="T1260" s="81">
        <v>0</v>
      </c>
      <c r="U1260" s="81">
        <v>1</v>
      </c>
      <c r="V1260" s="81">
        <v>0</v>
      </c>
      <c r="W1260" s="102">
        <v>4694126.49</v>
      </c>
      <c r="X1260" s="102">
        <v>0</v>
      </c>
      <c r="Y1260" s="102">
        <v>0</v>
      </c>
      <c r="Z1260" s="102">
        <v>144703.49</v>
      </c>
      <c r="AA1260" s="102">
        <v>0</v>
      </c>
      <c r="AB1260" s="102">
        <v>0</v>
      </c>
      <c r="AC1260" s="102">
        <v>4694126.49</v>
      </c>
      <c r="AD1260" s="89">
        <v>44987</v>
      </c>
      <c r="AE1260" s="89">
        <v>46083</v>
      </c>
      <c r="AF1260" s="93">
        <v>4694126.49</v>
      </c>
      <c r="AG1260" s="84">
        <v>0.92</v>
      </c>
      <c r="AH1260" s="84">
        <v>3</v>
      </c>
      <c r="AI1260" s="85">
        <v>6.1652999999999999E-2</v>
      </c>
      <c r="AJ1260" s="86">
        <v>0.92</v>
      </c>
      <c r="AK1260" s="86">
        <v>3</v>
      </c>
      <c r="AL1260" s="87">
        <v>6.1652999999999999E-2</v>
      </c>
      <c r="AM1260" s="91" t="s">
        <v>620</v>
      </c>
      <c r="AN1260" s="91" t="s">
        <v>621</v>
      </c>
      <c r="AO1260" s="19">
        <v>0</v>
      </c>
      <c r="AP1260" s="19">
        <v>0</v>
      </c>
      <c r="AQ1260" s="19">
        <v>0</v>
      </c>
      <c r="AR1260" s="19">
        <v>18169323.890000001</v>
      </c>
      <c r="AS1260" s="19">
        <v>0</v>
      </c>
      <c r="AT1260" s="19">
        <v>0</v>
      </c>
      <c r="AU1260" s="19">
        <v>0</v>
      </c>
      <c r="AV1260" s="19">
        <v>0</v>
      </c>
      <c r="AW1260" s="19">
        <v>0</v>
      </c>
      <c r="AX1260" s="19">
        <v>17638388.82</v>
      </c>
      <c r="AY1260" s="19">
        <v>0</v>
      </c>
      <c r="AZ1260" s="19">
        <v>0</v>
      </c>
      <c r="BA1260" s="19">
        <v>0</v>
      </c>
      <c r="BB1260" s="19">
        <v>0</v>
      </c>
      <c r="BC1260" s="19">
        <v>0</v>
      </c>
      <c r="BD1260" s="19">
        <v>17104002.670000002</v>
      </c>
      <c r="BE1260" s="19">
        <v>0</v>
      </c>
      <c r="BF1260" s="19">
        <v>0</v>
      </c>
      <c r="BG1260" s="19">
        <v>0</v>
      </c>
      <c r="BH1260" s="19">
        <v>0</v>
      </c>
      <c r="BI1260" s="19">
        <v>0</v>
      </c>
      <c r="BJ1260" s="19">
        <f t="shared" si="57"/>
        <v>18169323.890000001</v>
      </c>
      <c r="BK1260" s="19">
        <f t="shared" si="58"/>
        <v>34742391.490000002</v>
      </c>
      <c r="BL1260" s="19">
        <f t="shared" si="59"/>
        <v>52911715.380000003</v>
      </c>
    </row>
    <row r="1261" spans="1:64" x14ac:dyDescent="0.25">
      <c r="A1261" s="52" t="s">
        <v>3073</v>
      </c>
      <c r="B1261" s="78" t="s">
        <v>1360</v>
      </c>
      <c r="C1261" s="79">
        <v>2</v>
      </c>
      <c r="D1261" s="80" t="s">
        <v>23</v>
      </c>
      <c r="E1261" s="79" t="s">
        <v>434</v>
      </c>
      <c r="F1261" s="79" t="s">
        <v>604</v>
      </c>
      <c r="G1261" s="79" t="s">
        <v>873</v>
      </c>
      <c r="H1261" s="79" t="s">
        <v>624</v>
      </c>
      <c r="I1261" s="79" t="s">
        <v>874</v>
      </c>
      <c r="J1261" s="79" t="s">
        <v>626</v>
      </c>
      <c r="K1261" s="79" t="s">
        <v>911</v>
      </c>
      <c r="L1261" s="79" t="s">
        <v>606</v>
      </c>
      <c r="M1261" s="79" t="s">
        <v>619</v>
      </c>
      <c r="N1261" s="78">
        <v>1</v>
      </c>
      <c r="O1261" s="78">
        <v>1</v>
      </c>
      <c r="P1261" s="78">
        <v>1</v>
      </c>
      <c r="Q1261" s="81">
        <v>1</v>
      </c>
      <c r="R1261" s="81">
        <v>1</v>
      </c>
      <c r="S1261" s="81">
        <v>1</v>
      </c>
      <c r="T1261" s="81">
        <v>0</v>
      </c>
      <c r="U1261" s="81">
        <v>1</v>
      </c>
      <c r="V1261" s="81">
        <v>0</v>
      </c>
      <c r="W1261" s="102">
        <v>4943113.7699999996</v>
      </c>
      <c r="X1261" s="102">
        <v>0</v>
      </c>
      <c r="Y1261" s="102">
        <v>0</v>
      </c>
      <c r="Z1261" s="102">
        <v>0</v>
      </c>
      <c r="AA1261" s="102">
        <v>0</v>
      </c>
      <c r="AB1261" s="102">
        <v>0</v>
      </c>
      <c r="AC1261" s="102">
        <v>4943113.7699999996</v>
      </c>
      <c r="AD1261" s="89">
        <v>45041</v>
      </c>
      <c r="AE1261" s="89">
        <v>46502</v>
      </c>
      <c r="AF1261" s="93">
        <v>4943113.7699999996</v>
      </c>
      <c r="AG1261" s="84">
        <v>2.0699999999999998</v>
      </c>
      <c r="AH1261" s="84">
        <v>4</v>
      </c>
      <c r="AI1261" s="85">
        <v>6.7556000000000005E-2</v>
      </c>
      <c r="AJ1261" s="86">
        <v>2.0699999999999998</v>
      </c>
      <c r="AK1261" s="86">
        <v>4</v>
      </c>
      <c r="AL1261" s="87">
        <v>6.7556000000000005E-2</v>
      </c>
      <c r="AM1261" s="91" t="s">
        <v>620</v>
      </c>
      <c r="AN1261" s="91" t="s">
        <v>621</v>
      </c>
      <c r="AO1261" s="19">
        <v>0</v>
      </c>
      <c r="AP1261" s="19">
        <v>0</v>
      </c>
      <c r="AQ1261" s="19">
        <v>0</v>
      </c>
      <c r="AR1261" s="19">
        <v>491550.02</v>
      </c>
      <c r="AS1261" s="19">
        <v>0</v>
      </c>
      <c r="AT1261" s="19">
        <v>0</v>
      </c>
      <c r="AU1261" s="19">
        <v>0</v>
      </c>
      <c r="AV1261" s="19">
        <v>0</v>
      </c>
      <c r="AW1261" s="19">
        <v>0</v>
      </c>
      <c r="AX1261" s="19">
        <v>477186.19</v>
      </c>
      <c r="AY1261" s="19">
        <v>0</v>
      </c>
      <c r="AZ1261" s="19">
        <v>0</v>
      </c>
      <c r="BA1261" s="19">
        <v>0</v>
      </c>
      <c r="BB1261" s="19">
        <v>0</v>
      </c>
      <c r="BC1261" s="19">
        <v>0</v>
      </c>
      <c r="BD1261" s="19">
        <v>462728.99</v>
      </c>
      <c r="BE1261" s="19">
        <v>0</v>
      </c>
      <c r="BF1261" s="19">
        <v>0</v>
      </c>
      <c r="BG1261" s="19">
        <v>0</v>
      </c>
      <c r="BH1261" s="19">
        <v>0</v>
      </c>
      <c r="BI1261" s="19">
        <v>0</v>
      </c>
      <c r="BJ1261" s="19">
        <f t="shared" si="57"/>
        <v>491550.02</v>
      </c>
      <c r="BK1261" s="19">
        <f t="shared" si="58"/>
        <v>939915.17999999993</v>
      </c>
      <c r="BL1261" s="19">
        <f t="shared" si="59"/>
        <v>1431465.2</v>
      </c>
    </row>
    <row r="1262" spans="1:64" x14ac:dyDescent="0.25">
      <c r="A1262" s="52" t="s">
        <v>3074</v>
      </c>
      <c r="B1262" s="78" t="s">
        <v>1360</v>
      </c>
      <c r="C1262" s="79">
        <v>3</v>
      </c>
      <c r="D1262" s="80" t="s">
        <v>23</v>
      </c>
      <c r="E1262" s="79" t="s">
        <v>434</v>
      </c>
      <c r="F1262" s="79" t="s">
        <v>604</v>
      </c>
      <c r="G1262" s="79" t="s">
        <v>873</v>
      </c>
      <c r="H1262" s="79" t="s">
        <v>624</v>
      </c>
      <c r="I1262" s="79" t="s">
        <v>874</v>
      </c>
      <c r="J1262" s="79" t="s">
        <v>626</v>
      </c>
      <c r="K1262" s="79" t="s">
        <v>911</v>
      </c>
      <c r="L1262" s="79" t="s">
        <v>606</v>
      </c>
      <c r="M1262" s="79" t="s">
        <v>619</v>
      </c>
      <c r="N1262" s="78">
        <v>1</v>
      </c>
      <c r="O1262" s="78">
        <v>1</v>
      </c>
      <c r="P1262" s="78">
        <v>1</v>
      </c>
      <c r="Q1262" s="81">
        <v>1</v>
      </c>
      <c r="R1262" s="81">
        <v>1</v>
      </c>
      <c r="S1262" s="81">
        <v>1</v>
      </c>
      <c r="T1262" s="81">
        <v>0</v>
      </c>
      <c r="U1262" s="81">
        <v>1</v>
      </c>
      <c r="V1262" s="81">
        <v>0</v>
      </c>
      <c r="W1262" s="102">
        <v>4896968.82</v>
      </c>
      <c r="X1262" s="102">
        <v>0</v>
      </c>
      <c r="Y1262" s="102">
        <v>0</v>
      </c>
      <c r="Z1262" s="102">
        <v>174564.7</v>
      </c>
      <c r="AA1262" s="102">
        <v>0</v>
      </c>
      <c r="AB1262" s="102">
        <v>0</v>
      </c>
      <c r="AC1262" s="102">
        <v>4896968.82</v>
      </c>
      <c r="AD1262" s="89">
        <v>44995</v>
      </c>
      <c r="AE1262" s="89">
        <v>46822</v>
      </c>
      <c r="AF1262" s="93">
        <v>4896968.82</v>
      </c>
      <c r="AG1262" s="84">
        <v>2.94</v>
      </c>
      <c r="AH1262" s="84">
        <v>5</v>
      </c>
      <c r="AI1262" s="85">
        <v>7.1294999999999997E-2</v>
      </c>
      <c r="AJ1262" s="86">
        <v>2.94</v>
      </c>
      <c r="AK1262" s="86">
        <v>5</v>
      </c>
      <c r="AL1262" s="87">
        <v>7.1294999999999997E-2</v>
      </c>
      <c r="AM1262" s="91" t="s">
        <v>620</v>
      </c>
      <c r="AN1262" s="91" t="s">
        <v>621</v>
      </c>
      <c r="AO1262" s="19">
        <v>0</v>
      </c>
      <c r="AP1262" s="19">
        <v>0</v>
      </c>
      <c r="AQ1262" s="19">
        <v>0</v>
      </c>
      <c r="AR1262" s="19">
        <v>0</v>
      </c>
      <c r="AS1262" s="19">
        <v>0</v>
      </c>
      <c r="AT1262" s="19">
        <v>452597.68</v>
      </c>
      <c r="AU1262" s="19">
        <v>0</v>
      </c>
      <c r="AV1262" s="19">
        <v>0</v>
      </c>
      <c r="AW1262" s="19">
        <v>0</v>
      </c>
      <c r="AX1262" s="19">
        <v>0</v>
      </c>
      <c r="AY1262" s="19">
        <v>0</v>
      </c>
      <c r="AZ1262" s="19">
        <v>452597.68</v>
      </c>
      <c r="BA1262" s="19">
        <v>0</v>
      </c>
      <c r="BB1262" s="19">
        <v>0</v>
      </c>
      <c r="BC1262" s="19">
        <v>0</v>
      </c>
      <c r="BD1262" s="19">
        <v>0</v>
      </c>
      <c r="BE1262" s="19">
        <v>0</v>
      </c>
      <c r="BF1262" s="19">
        <v>0</v>
      </c>
      <c r="BG1262" s="19">
        <v>0</v>
      </c>
      <c r="BH1262" s="19">
        <v>0</v>
      </c>
      <c r="BI1262" s="19">
        <v>0</v>
      </c>
      <c r="BJ1262" s="19">
        <f t="shared" si="57"/>
        <v>452597.68</v>
      </c>
      <c r="BK1262" s="19">
        <f t="shared" si="58"/>
        <v>452597.68</v>
      </c>
      <c r="BL1262" s="19">
        <f t="shared" si="59"/>
        <v>905195.36</v>
      </c>
    </row>
    <row r="1263" spans="1:64" x14ac:dyDescent="0.25">
      <c r="A1263" s="52" t="s">
        <v>3075</v>
      </c>
      <c r="B1263" s="78" t="s">
        <v>1361</v>
      </c>
      <c r="C1263" s="79">
        <v>1</v>
      </c>
      <c r="D1263" s="78" t="s">
        <v>23</v>
      </c>
      <c r="E1263" s="79" t="s">
        <v>434</v>
      </c>
      <c r="F1263" s="79" t="s">
        <v>604</v>
      </c>
      <c r="G1263" s="79" t="s">
        <v>623</v>
      </c>
      <c r="H1263" s="79" t="s">
        <v>624</v>
      </c>
      <c r="I1263" s="79" t="s">
        <v>625</v>
      </c>
      <c r="J1263" s="79" t="s">
        <v>626</v>
      </c>
      <c r="K1263" s="79" t="s">
        <v>446</v>
      </c>
      <c r="L1263" s="79" t="s">
        <v>606</v>
      </c>
      <c r="M1263" s="79" t="s">
        <v>619</v>
      </c>
      <c r="N1263" s="81">
        <v>1</v>
      </c>
      <c r="O1263" s="81">
        <v>1</v>
      </c>
      <c r="P1263" s="81">
        <v>1</v>
      </c>
      <c r="Q1263" s="81">
        <v>1</v>
      </c>
      <c r="R1263" s="81">
        <v>1</v>
      </c>
      <c r="S1263" s="81">
        <v>1</v>
      </c>
      <c r="T1263" s="81">
        <v>0</v>
      </c>
      <c r="U1263" s="81">
        <v>0</v>
      </c>
      <c r="V1263" s="81">
        <v>0</v>
      </c>
      <c r="W1263" s="102">
        <v>6544491.0599999996</v>
      </c>
      <c r="X1263" s="102">
        <v>0</v>
      </c>
      <c r="Y1263" s="102">
        <v>0</v>
      </c>
      <c r="Z1263" s="102">
        <v>201743.75</v>
      </c>
      <c r="AA1263" s="102">
        <v>0</v>
      </c>
      <c r="AB1263" s="102">
        <v>0</v>
      </c>
      <c r="AC1263" s="102">
        <v>6544491.0599999996</v>
      </c>
      <c r="AD1263" s="89">
        <v>44987</v>
      </c>
      <c r="AE1263" s="89">
        <v>46083</v>
      </c>
      <c r="AF1263" s="93">
        <v>6544491.0599999996</v>
      </c>
      <c r="AG1263" s="84">
        <v>0.92</v>
      </c>
      <c r="AH1263" s="84">
        <v>3</v>
      </c>
      <c r="AI1263" s="85">
        <v>6.1652999999999999E-2</v>
      </c>
      <c r="AJ1263" s="86">
        <v>0.92</v>
      </c>
      <c r="AK1263" s="86">
        <v>3</v>
      </c>
      <c r="AL1263" s="87">
        <v>6.1652999999999999E-2</v>
      </c>
      <c r="AM1263" s="91" t="s">
        <v>620</v>
      </c>
      <c r="AN1263" s="91" t="s">
        <v>621</v>
      </c>
      <c r="AO1263" s="19">
        <v>0</v>
      </c>
      <c r="AP1263" s="19">
        <v>0</v>
      </c>
      <c r="AQ1263" s="19">
        <v>0</v>
      </c>
      <c r="AR1263" s="19">
        <v>0</v>
      </c>
      <c r="AS1263" s="19">
        <v>0</v>
      </c>
      <c r="AT1263" s="19">
        <v>470701.59</v>
      </c>
      <c r="AU1263" s="19">
        <v>0</v>
      </c>
      <c r="AV1263" s="19">
        <v>0</v>
      </c>
      <c r="AW1263" s="19">
        <v>0</v>
      </c>
      <c r="AX1263" s="19">
        <v>0</v>
      </c>
      <c r="AY1263" s="19">
        <v>0</v>
      </c>
      <c r="AZ1263" s="19">
        <v>470701.59</v>
      </c>
      <c r="BA1263" s="19">
        <v>0</v>
      </c>
      <c r="BB1263" s="19">
        <v>0</v>
      </c>
      <c r="BC1263" s="19">
        <v>0</v>
      </c>
      <c r="BD1263" s="19">
        <v>0</v>
      </c>
      <c r="BE1263" s="19">
        <v>0</v>
      </c>
      <c r="BF1263" s="19">
        <v>0</v>
      </c>
      <c r="BG1263" s="19">
        <v>0</v>
      </c>
      <c r="BH1263" s="19">
        <v>0</v>
      </c>
      <c r="BI1263" s="19">
        <v>0</v>
      </c>
      <c r="BJ1263" s="19">
        <f t="shared" si="57"/>
        <v>470701.59</v>
      </c>
      <c r="BK1263" s="19">
        <f t="shared" si="58"/>
        <v>470701.59</v>
      </c>
      <c r="BL1263" s="19">
        <f t="shared" si="59"/>
        <v>941403.18</v>
      </c>
    </row>
    <row r="1264" spans="1:64" x14ac:dyDescent="0.25">
      <c r="A1264" s="52" t="s">
        <v>3076</v>
      </c>
      <c r="B1264" s="78" t="s">
        <v>1361</v>
      </c>
      <c r="C1264" s="79">
        <v>2</v>
      </c>
      <c r="D1264" s="78" t="s">
        <v>23</v>
      </c>
      <c r="E1264" s="79" t="s">
        <v>434</v>
      </c>
      <c r="F1264" s="79" t="s">
        <v>604</v>
      </c>
      <c r="G1264" s="79" t="s">
        <v>623</v>
      </c>
      <c r="H1264" s="79" t="s">
        <v>624</v>
      </c>
      <c r="I1264" s="79" t="s">
        <v>625</v>
      </c>
      <c r="J1264" s="79" t="s">
        <v>626</v>
      </c>
      <c r="K1264" s="79" t="s">
        <v>446</v>
      </c>
      <c r="L1264" s="79" t="s">
        <v>606</v>
      </c>
      <c r="M1264" s="79" t="s">
        <v>619</v>
      </c>
      <c r="N1264" s="81">
        <v>1</v>
      </c>
      <c r="O1264" s="81">
        <v>1</v>
      </c>
      <c r="P1264" s="81">
        <v>1</v>
      </c>
      <c r="Q1264" s="81">
        <v>1</v>
      </c>
      <c r="R1264" s="81">
        <v>1</v>
      </c>
      <c r="S1264" s="81">
        <v>1</v>
      </c>
      <c r="T1264" s="81">
        <v>0</v>
      </c>
      <c r="U1264" s="81">
        <v>0</v>
      </c>
      <c r="V1264" s="81">
        <v>0</v>
      </c>
      <c r="W1264" s="102">
        <v>15248745.48</v>
      </c>
      <c r="X1264" s="102">
        <v>0</v>
      </c>
      <c r="Y1264" s="102">
        <v>0</v>
      </c>
      <c r="Z1264" s="102">
        <v>543579.65</v>
      </c>
      <c r="AA1264" s="102">
        <v>0</v>
      </c>
      <c r="AB1264" s="102">
        <v>0</v>
      </c>
      <c r="AC1264" s="102">
        <v>15248745.48</v>
      </c>
      <c r="AD1264" s="89">
        <v>44995</v>
      </c>
      <c r="AE1264" s="89">
        <v>46822</v>
      </c>
      <c r="AF1264" s="93">
        <v>15248745.48</v>
      </c>
      <c r="AG1264" s="84">
        <v>2.94</v>
      </c>
      <c r="AH1264" s="84">
        <v>5</v>
      </c>
      <c r="AI1264" s="85">
        <v>7.1294999999999997E-2</v>
      </c>
      <c r="AJ1264" s="86">
        <v>2.94</v>
      </c>
      <c r="AK1264" s="86">
        <v>5</v>
      </c>
      <c r="AL1264" s="87">
        <v>7.1294999999999997E-2</v>
      </c>
      <c r="AM1264" s="91" t="s">
        <v>620</v>
      </c>
      <c r="AN1264" s="91" t="s">
        <v>621</v>
      </c>
      <c r="AO1264" s="19">
        <v>0</v>
      </c>
      <c r="AP1264" s="19">
        <v>0</v>
      </c>
      <c r="AQ1264" s="19">
        <v>0</v>
      </c>
      <c r="AR1264" s="19">
        <v>0</v>
      </c>
      <c r="AS1264" s="19">
        <v>0</v>
      </c>
      <c r="AT1264" s="19">
        <v>434493.77</v>
      </c>
      <c r="AU1264" s="19">
        <v>0</v>
      </c>
      <c r="AV1264" s="19">
        <v>0</v>
      </c>
      <c r="AW1264" s="19">
        <v>0</v>
      </c>
      <c r="AX1264" s="19">
        <v>0</v>
      </c>
      <c r="AY1264" s="19">
        <v>0</v>
      </c>
      <c r="AZ1264" s="19">
        <v>434493.77</v>
      </c>
      <c r="BA1264" s="19">
        <v>0</v>
      </c>
      <c r="BB1264" s="19">
        <v>0</v>
      </c>
      <c r="BC1264" s="19">
        <v>0</v>
      </c>
      <c r="BD1264" s="19">
        <v>0</v>
      </c>
      <c r="BE1264" s="19">
        <v>0</v>
      </c>
      <c r="BF1264" s="19">
        <v>0</v>
      </c>
      <c r="BG1264" s="19">
        <v>0</v>
      </c>
      <c r="BH1264" s="19">
        <v>0</v>
      </c>
      <c r="BI1264" s="19">
        <v>0</v>
      </c>
      <c r="BJ1264" s="19">
        <f t="shared" si="57"/>
        <v>434493.77</v>
      </c>
      <c r="BK1264" s="19">
        <f t="shared" si="58"/>
        <v>434493.77</v>
      </c>
      <c r="BL1264" s="19">
        <f t="shared" si="59"/>
        <v>868987.54</v>
      </c>
    </row>
    <row r="1265" spans="1:64" x14ac:dyDescent="0.25">
      <c r="A1265" s="52" t="s">
        <v>3077</v>
      </c>
      <c r="B1265" s="78" t="s">
        <v>1362</v>
      </c>
      <c r="C1265" s="79">
        <v>1</v>
      </c>
      <c r="D1265" s="78" t="s">
        <v>23</v>
      </c>
      <c r="E1265" s="79" t="s">
        <v>434</v>
      </c>
      <c r="F1265" s="79" t="s">
        <v>604</v>
      </c>
      <c r="G1265" s="79" t="s">
        <v>1642</v>
      </c>
      <c r="H1265" s="79" t="s">
        <v>1642</v>
      </c>
      <c r="I1265" s="79" t="s">
        <v>609</v>
      </c>
      <c r="J1265" s="79" t="s">
        <v>610</v>
      </c>
      <c r="K1265" s="79" t="s">
        <v>541</v>
      </c>
      <c r="L1265" s="79" t="s">
        <v>606</v>
      </c>
      <c r="M1265" s="79" t="s">
        <v>611</v>
      </c>
      <c r="N1265" s="78">
        <v>1</v>
      </c>
      <c r="O1265" s="78">
        <v>1</v>
      </c>
      <c r="P1265" s="78">
        <v>1</v>
      </c>
      <c r="Q1265" s="81">
        <v>0</v>
      </c>
      <c r="R1265" s="81">
        <v>1</v>
      </c>
      <c r="S1265" s="81">
        <v>1</v>
      </c>
      <c r="T1265" s="81">
        <v>1</v>
      </c>
      <c r="U1265" s="81">
        <v>0</v>
      </c>
      <c r="V1265" s="81">
        <v>0</v>
      </c>
      <c r="W1265" s="102">
        <v>2795280598.7049999</v>
      </c>
      <c r="X1265" s="102">
        <v>0</v>
      </c>
      <c r="Y1265" s="102">
        <v>0</v>
      </c>
      <c r="Z1265" s="102">
        <v>0</v>
      </c>
      <c r="AA1265" s="102">
        <v>0</v>
      </c>
      <c r="AB1265" s="102">
        <v>0</v>
      </c>
      <c r="AC1265" s="102">
        <v>2795280598.7049999</v>
      </c>
      <c r="AD1265" s="89">
        <v>45296</v>
      </c>
      <c r="AE1265" s="89">
        <v>51322</v>
      </c>
      <c r="AF1265" s="93">
        <v>2957066124.1100001</v>
      </c>
      <c r="AG1265" s="84">
        <v>15.26</v>
      </c>
      <c r="AH1265" s="84">
        <v>16.5</v>
      </c>
      <c r="AI1265" s="85">
        <v>1.2999999999999999E-2</v>
      </c>
      <c r="AJ1265" s="86">
        <v>15.26</v>
      </c>
      <c r="AK1265" s="86">
        <v>16.5</v>
      </c>
      <c r="AL1265" s="87">
        <v>1.2999999999999999E-2</v>
      </c>
      <c r="AM1265" s="91" t="s">
        <v>607</v>
      </c>
      <c r="AN1265" s="91" t="s">
        <v>541</v>
      </c>
      <c r="AO1265" s="19">
        <v>0</v>
      </c>
      <c r="AP1265" s="19">
        <v>0</v>
      </c>
      <c r="AQ1265" s="19">
        <v>0</v>
      </c>
      <c r="AR1265" s="19">
        <v>0</v>
      </c>
      <c r="AS1265" s="19">
        <v>0</v>
      </c>
      <c r="AT1265" s="19">
        <v>452521.34</v>
      </c>
      <c r="AU1265" s="19">
        <v>0</v>
      </c>
      <c r="AV1265" s="19">
        <v>0</v>
      </c>
      <c r="AW1265" s="19">
        <v>0</v>
      </c>
      <c r="AX1265" s="19">
        <v>0</v>
      </c>
      <c r="AY1265" s="19">
        <v>0</v>
      </c>
      <c r="AZ1265" s="19">
        <v>452521.34</v>
      </c>
      <c r="BA1265" s="19">
        <v>0</v>
      </c>
      <c r="BB1265" s="19">
        <v>0</v>
      </c>
      <c r="BC1265" s="19">
        <v>0</v>
      </c>
      <c r="BD1265" s="19">
        <v>0</v>
      </c>
      <c r="BE1265" s="19">
        <v>0</v>
      </c>
      <c r="BF1265" s="19">
        <v>0</v>
      </c>
      <c r="BG1265" s="19">
        <v>0</v>
      </c>
      <c r="BH1265" s="19">
        <v>0</v>
      </c>
      <c r="BI1265" s="19">
        <v>0</v>
      </c>
      <c r="BJ1265" s="19">
        <f t="shared" si="57"/>
        <v>452521.34</v>
      </c>
      <c r="BK1265" s="19">
        <f t="shared" si="58"/>
        <v>452521.34</v>
      </c>
      <c r="BL1265" s="19">
        <f t="shared" si="59"/>
        <v>905042.68</v>
      </c>
    </row>
    <row r="1266" spans="1:64" x14ac:dyDescent="0.25">
      <c r="A1266" s="52" t="s">
        <v>3078</v>
      </c>
      <c r="B1266" s="78" t="s">
        <v>1363</v>
      </c>
      <c r="C1266" s="79">
        <v>1</v>
      </c>
      <c r="D1266" s="78" t="s">
        <v>23</v>
      </c>
      <c r="E1266" s="79" t="s">
        <v>434</v>
      </c>
      <c r="F1266" s="79" t="s">
        <v>604</v>
      </c>
      <c r="G1266" s="79" t="s">
        <v>1643</v>
      </c>
      <c r="H1266" s="79" t="s">
        <v>1643</v>
      </c>
      <c r="I1266" s="79" t="s">
        <v>609</v>
      </c>
      <c r="J1266" s="79" t="s">
        <v>1644</v>
      </c>
      <c r="K1266" s="79" t="s">
        <v>66</v>
      </c>
      <c r="L1266" s="79" t="s">
        <v>606</v>
      </c>
      <c r="M1266" s="79" t="s">
        <v>615</v>
      </c>
      <c r="N1266" s="78">
        <v>1</v>
      </c>
      <c r="O1266" s="78">
        <v>1</v>
      </c>
      <c r="P1266" s="78">
        <v>1</v>
      </c>
      <c r="Q1266" s="81">
        <v>0</v>
      </c>
      <c r="R1266" s="81">
        <v>1</v>
      </c>
      <c r="S1266" s="81">
        <v>1</v>
      </c>
      <c r="T1266" s="81">
        <v>1</v>
      </c>
      <c r="U1266" s="81">
        <v>0</v>
      </c>
      <c r="V1266" s="81">
        <v>0</v>
      </c>
      <c r="W1266" s="102">
        <v>75623079.946999997</v>
      </c>
      <c r="X1266" s="102">
        <v>0</v>
      </c>
      <c r="Y1266" s="102">
        <v>0</v>
      </c>
      <c r="Z1266" s="102">
        <v>0</v>
      </c>
      <c r="AA1266" s="102">
        <v>0</v>
      </c>
      <c r="AB1266" s="102">
        <v>0</v>
      </c>
      <c r="AC1266" s="102">
        <v>75623079.946999997</v>
      </c>
      <c r="AD1266" s="89">
        <v>45296</v>
      </c>
      <c r="AE1266" s="89">
        <v>51322</v>
      </c>
      <c r="AF1266" s="93">
        <v>80000000</v>
      </c>
      <c r="AG1266" s="84">
        <v>15.26</v>
      </c>
      <c r="AH1266" s="84">
        <v>16.5</v>
      </c>
      <c r="AI1266" s="85">
        <v>1.2999999999999999E-2</v>
      </c>
      <c r="AJ1266" s="86">
        <v>15.26</v>
      </c>
      <c r="AK1266" s="86">
        <v>16.5</v>
      </c>
      <c r="AL1266" s="87">
        <v>1.2999999999999999E-2</v>
      </c>
      <c r="AM1266" s="91" t="s">
        <v>607</v>
      </c>
      <c r="AN1266" s="91" t="s">
        <v>66</v>
      </c>
      <c r="AO1266" s="19">
        <v>0</v>
      </c>
      <c r="AP1266" s="19">
        <v>0</v>
      </c>
      <c r="AQ1266" s="19">
        <v>0</v>
      </c>
      <c r="AR1266" s="19">
        <v>0</v>
      </c>
      <c r="AS1266" s="19">
        <v>0</v>
      </c>
      <c r="AT1266" s="19">
        <v>301680.90000000002</v>
      </c>
      <c r="AU1266" s="19">
        <v>0</v>
      </c>
      <c r="AV1266" s="19">
        <v>0</v>
      </c>
      <c r="AW1266" s="19">
        <v>0</v>
      </c>
      <c r="AX1266" s="19">
        <v>0</v>
      </c>
      <c r="AY1266" s="19">
        <v>0</v>
      </c>
      <c r="AZ1266" s="19">
        <v>301680.90000000002</v>
      </c>
      <c r="BA1266" s="19">
        <v>0</v>
      </c>
      <c r="BB1266" s="19">
        <v>0</v>
      </c>
      <c r="BC1266" s="19">
        <v>0</v>
      </c>
      <c r="BD1266" s="19">
        <v>0</v>
      </c>
      <c r="BE1266" s="19">
        <v>0</v>
      </c>
      <c r="BF1266" s="19">
        <v>0</v>
      </c>
      <c r="BG1266" s="19">
        <v>0</v>
      </c>
      <c r="BH1266" s="19">
        <v>0</v>
      </c>
      <c r="BI1266" s="19">
        <v>0</v>
      </c>
      <c r="BJ1266" s="19">
        <f t="shared" si="57"/>
        <v>301680.90000000002</v>
      </c>
      <c r="BK1266" s="19">
        <f t="shared" si="58"/>
        <v>301680.90000000002</v>
      </c>
      <c r="BL1266" s="19">
        <f t="shared" si="59"/>
        <v>603361.80000000005</v>
      </c>
    </row>
    <row r="1267" spans="1:64" x14ac:dyDescent="0.25">
      <c r="A1267" s="52" t="s">
        <v>3569</v>
      </c>
      <c r="B1267" s="78" t="s">
        <v>1364</v>
      </c>
      <c r="C1267" s="79">
        <v>1</v>
      </c>
      <c r="D1267" s="78" t="s">
        <v>23</v>
      </c>
      <c r="E1267" s="79" t="s">
        <v>434</v>
      </c>
      <c r="F1267" s="79" t="s">
        <v>604</v>
      </c>
      <c r="G1267" s="79" t="s">
        <v>1642</v>
      </c>
      <c r="H1267" s="79" t="s">
        <v>1642</v>
      </c>
      <c r="I1267" s="79" t="s">
        <v>609</v>
      </c>
      <c r="J1267" s="79" t="s">
        <v>610</v>
      </c>
      <c r="K1267" s="79" t="s">
        <v>541</v>
      </c>
      <c r="L1267" s="79" t="s">
        <v>606</v>
      </c>
      <c r="M1267" s="79" t="s">
        <v>611</v>
      </c>
      <c r="N1267" s="78">
        <v>1</v>
      </c>
      <c r="O1267" s="78">
        <v>1</v>
      </c>
      <c r="P1267" s="78">
        <v>1</v>
      </c>
      <c r="Q1267" s="81">
        <v>0</v>
      </c>
      <c r="R1267" s="81">
        <v>1</v>
      </c>
      <c r="S1267" s="81">
        <v>1</v>
      </c>
      <c r="T1267" s="81">
        <v>1</v>
      </c>
      <c r="U1267" s="81">
        <v>0</v>
      </c>
      <c r="V1267" s="81">
        <v>0</v>
      </c>
      <c r="W1267" s="102">
        <v>15269131.83</v>
      </c>
      <c r="X1267" s="102">
        <v>0</v>
      </c>
      <c r="Y1267" s="102">
        <v>0</v>
      </c>
      <c r="Z1267" s="102">
        <v>0</v>
      </c>
      <c r="AA1267" s="102">
        <v>0</v>
      </c>
      <c r="AB1267" s="102">
        <v>0</v>
      </c>
      <c r="AC1267" s="102">
        <v>15269131.83</v>
      </c>
      <c r="AD1267" s="89">
        <v>45296</v>
      </c>
      <c r="AE1267" s="89">
        <v>46027</v>
      </c>
      <c r="AF1267" s="93">
        <v>30538263.660551101</v>
      </c>
      <c r="AG1267" s="84">
        <v>0.76</v>
      </c>
      <c r="AH1267" s="84">
        <v>2</v>
      </c>
      <c r="AI1267" s="85">
        <v>0</v>
      </c>
      <c r="AJ1267" s="86">
        <v>0.76</v>
      </c>
      <c r="AK1267" s="86">
        <v>2</v>
      </c>
      <c r="AL1267" s="87">
        <v>0</v>
      </c>
      <c r="AM1267" s="91" t="s">
        <v>607</v>
      </c>
      <c r="AN1267" s="91" t="s">
        <v>541</v>
      </c>
      <c r="AO1267" s="19">
        <v>0</v>
      </c>
      <c r="AP1267" s="19">
        <v>0</v>
      </c>
      <c r="AQ1267" s="19">
        <v>0</v>
      </c>
      <c r="AR1267" s="19">
        <v>0</v>
      </c>
      <c r="AS1267" s="19">
        <v>0</v>
      </c>
      <c r="AT1267" s="19">
        <v>0</v>
      </c>
      <c r="AU1267" s="19">
        <v>0</v>
      </c>
      <c r="AV1267" s="19">
        <v>0</v>
      </c>
      <c r="AW1267" s="19">
        <v>0</v>
      </c>
      <c r="AX1267" s="19">
        <v>0</v>
      </c>
      <c r="AY1267" s="19">
        <v>0</v>
      </c>
      <c r="AZ1267" s="19">
        <v>0</v>
      </c>
      <c r="BA1267" s="19">
        <v>0</v>
      </c>
      <c r="BB1267" s="19">
        <v>0</v>
      </c>
      <c r="BC1267" s="19">
        <v>0</v>
      </c>
      <c r="BD1267" s="19">
        <v>0</v>
      </c>
      <c r="BE1267" s="19">
        <v>0</v>
      </c>
      <c r="BF1267" s="19">
        <v>0</v>
      </c>
      <c r="BG1267" s="19">
        <v>0</v>
      </c>
      <c r="BH1267" s="19">
        <v>0</v>
      </c>
      <c r="BI1267" s="19">
        <v>0</v>
      </c>
      <c r="BJ1267" s="19">
        <f t="shared" si="57"/>
        <v>0</v>
      </c>
      <c r="BK1267" s="19">
        <f t="shared" si="58"/>
        <v>0</v>
      </c>
      <c r="BL1267" s="19">
        <f t="shared" si="59"/>
        <v>0</v>
      </c>
    </row>
    <row r="1268" spans="1:64" x14ac:dyDescent="0.25">
      <c r="A1268" s="52" t="s">
        <v>3570</v>
      </c>
      <c r="B1268" s="78" t="s">
        <v>1365</v>
      </c>
      <c r="C1268" s="79">
        <v>1</v>
      </c>
      <c r="D1268" s="78" t="s">
        <v>23</v>
      </c>
      <c r="E1268" s="79" t="s">
        <v>434</v>
      </c>
      <c r="F1268" s="79" t="s">
        <v>604</v>
      </c>
      <c r="G1268" s="79" t="s">
        <v>1643</v>
      </c>
      <c r="H1268" s="79" t="s">
        <v>1643</v>
      </c>
      <c r="I1268" s="79" t="s">
        <v>609</v>
      </c>
      <c r="J1268" s="79" t="s">
        <v>1644</v>
      </c>
      <c r="K1268" s="79" t="s">
        <v>66</v>
      </c>
      <c r="L1268" s="79" t="s">
        <v>606</v>
      </c>
      <c r="M1268" s="79" t="s">
        <v>615</v>
      </c>
      <c r="N1268" s="78">
        <v>1</v>
      </c>
      <c r="O1268" s="78">
        <v>1</v>
      </c>
      <c r="P1268" s="78">
        <v>1</v>
      </c>
      <c r="Q1268" s="81">
        <v>0</v>
      </c>
      <c r="R1268" s="81">
        <v>1</v>
      </c>
      <c r="S1268" s="81">
        <v>1</v>
      </c>
      <c r="T1268" s="81">
        <v>1</v>
      </c>
      <c r="U1268" s="81">
        <v>0</v>
      </c>
      <c r="V1268" s="81">
        <v>0</v>
      </c>
      <c r="W1268" s="102">
        <v>694200</v>
      </c>
      <c r="X1268" s="102">
        <v>0</v>
      </c>
      <c r="Y1268" s="102">
        <v>0</v>
      </c>
      <c r="Z1268" s="102">
        <v>0</v>
      </c>
      <c r="AA1268" s="102">
        <v>0</v>
      </c>
      <c r="AB1268" s="102">
        <v>0</v>
      </c>
      <c r="AC1268" s="102">
        <v>694200</v>
      </c>
      <c r="AD1268" s="89">
        <v>45296</v>
      </c>
      <c r="AE1268" s="89">
        <v>46027</v>
      </c>
      <c r="AF1268" s="93">
        <v>1388400</v>
      </c>
      <c r="AG1268" s="84">
        <v>0.76</v>
      </c>
      <c r="AH1268" s="84">
        <v>2</v>
      </c>
      <c r="AI1268" s="85">
        <v>0</v>
      </c>
      <c r="AJ1268" s="86">
        <v>0.76</v>
      </c>
      <c r="AK1268" s="86">
        <v>2</v>
      </c>
      <c r="AL1268" s="87">
        <v>0</v>
      </c>
      <c r="AM1268" s="91" t="s">
        <v>607</v>
      </c>
      <c r="AN1268" s="91" t="s">
        <v>66</v>
      </c>
      <c r="AO1268" s="19">
        <v>0</v>
      </c>
      <c r="AP1268" s="19">
        <v>0</v>
      </c>
      <c r="AQ1268" s="19">
        <v>0</v>
      </c>
      <c r="AR1268" s="19">
        <v>0</v>
      </c>
      <c r="AS1268" s="19">
        <v>0</v>
      </c>
      <c r="AT1268" s="19">
        <v>0</v>
      </c>
      <c r="AU1268" s="19">
        <v>0</v>
      </c>
      <c r="AV1268" s="19">
        <v>0</v>
      </c>
      <c r="AW1268" s="19">
        <v>0</v>
      </c>
      <c r="AX1268" s="19">
        <v>0</v>
      </c>
      <c r="AY1268" s="19">
        <v>0</v>
      </c>
      <c r="AZ1268" s="19">
        <v>0</v>
      </c>
      <c r="BA1268" s="19">
        <v>0</v>
      </c>
      <c r="BB1268" s="19">
        <v>0</v>
      </c>
      <c r="BC1268" s="19">
        <v>0</v>
      </c>
      <c r="BD1268" s="19">
        <v>0</v>
      </c>
      <c r="BE1268" s="19">
        <v>0</v>
      </c>
      <c r="BF1268" s="19">
        <v>0</v>
      </c>
      <c r="BG1268" s="19">
        <v>0</v>
      </c>
      <c r="BH1268" s="19">
        <v>0</v>
      </c>
      <c r="BI1268" s="19">
        <v>0</v>
      </c>
      <c r="BJ1268" s="19">
        <f t="shared" si="57"/>
        <v>0</v>
      </c>
      <c r="BK1268" s="19">
        <f t="shared" si="58"/>
        <v>0</v>
      </c>
      <c r="BL1268" s="19">
        <f t="shared" si="59"/>
        <v>0</v>
      </c>
    </row>
    <row r="1269" spans="1:64" x14ac:dyDescent="0.25">
      <c r="A1269" s="52" t="s">
        <v>3079</v>
      </c>
      <c r="B1269" s="78" t="s">
        <v>1366</v>
      </c>
      <c r="C1269" s="79">
        <v>1</v>
      </c>
      <c r="D1269" s="78" t="s">
        <v>23</v>
      </c>
      <c r="E1269" s="79" t="s">
        <v>434</v>
      </c>
      <c r="F1269" s="79" t="s">
        <v>604</v>
      </c>
      <c r="G1269" s="79" t="s">
        <v>612</v>
      </c>
      <c r="H1269" s="79" t="s">
        <v>617</v>
      </c>
      <c r="I1269" s="79" t="s">
        <v>609</v>
      </c>
      <c r="J1269" s="79" t="s">
        <v>618</v>
      </c>
      <c r="K1269" s="79" t="s">
        <v>83</v>
      </c>
      <c r="L1269" s="79" t="s">
        <v>606</v>
      </c>
      <c r="M1269" s="79" t="s">
        <v>619</v>
      </c>
      <c r="N1269" s="78">
        <v>1</v>
      </c>
      <c r="O1269" s="78">
        <v>1</v>
      </c>
      <c r="P1269" s="78">
        <v>1</v>
      </c>
      <c r="Q1269" s="81">
        <v>0</v>
      </c>
      <c r="R1269" s="81">
        <v>1</v>
      </c>
      <c r="S1269" s="81">
        <v>1</v>
      </c>
      <c r="T1269" s="81">
        <v>1</v>
      </c>
      <c r="U1269" s="81">
        <v>0</v>
      </c>
      <c r="V1269" s="81">
        <v>0</v>
      </c>
      <c r="W1269" s="102">
        <v>14682097.49</v>
      </c>
      <c r="X1269" s="102">
        <v>0</v>
      </c>
      <c r="Y1269" s="102">
        <v>0</v>
      </c>
      <c r="Z1269" s="102">
        <v>452597.68</v>
      </c>
      <c r="AA1269" s="102">
        <v>0</v>
      </c>
      <c r="AB1269" s="102">
        <v>0</v>
      </c>
      <c r="AC1269" s="102">
        <v>14682097.49</v>
      </c>
      <c r="AD1269" s="89">
        <v>44987</v>
      </c>
      <c r="AE1269" s="89">
        <v>46083</v>
      </c>
      <c r="AF1269" s="93">
        <v>14682097.49</v>
      </c>
      <c r="AG1269" s="84">
        <v>0.92</v>
      </c>
      <c r="AH1269" s="84">
        <v>3</v>
      </c>
      <c r="AI1269" s="85">
        <v>6.1652999999999999E-2</v>
      </c>
      <c r="AJ1269" s="86">
        <v>0.92</v>
      </c>
      <c r="AK1269" s="86">
        <v>3</v>
      </c>
      <c r="AL1269" s="87">
        <v>6.1652999999999999E-2</v>
      </c>
      <c r="AM1269" s="91" t="s">
        <v>620</v>
      </c>
      <c r="AN1269" s="91" t="s">
        <v>621</v>
      </c>
      <c r="AO1269" s="19">
        <v>0</v>
      </c>
      <c r="AP1269" s="19">
        <v>0</v>
      </c>
      <c r="AQ1269" s="19">
        <v>0</v>
      </c>
      <c r="AR1269" s="19">
        <v>0</v>
      </c>
      <c r="AS1269" s="19">
        <v>0</v>
      </c>
      <c r="AT1269" s="19">
        <v>331848.99</v>
      </c>
      <c r="AU1269" s="19">
        <v>0</v>
      </c>
      <c r="AV1269" s="19">
        <v>0</v>
      </c>
      <c r="AW1269" s="19">
        <v>0</v>
      </c>
      <c r="AX1269" s="19">
        <v>0</v>
      </c>
      <c r="AY1269" s="19">
        <v>0</v>
      </c>
      <c r="AZ1269" s="19">
        <v>331848.99</v>
      </c>
      <c r="BA1269" s="19">
        <v>0</v>
      </c>
      <c r="BB1269" s="19">
        <v>0</v>
      </c>
      <c r="BC1269" s="19">
        <v>0</v>
      </c>
      <c r="BD1269" s="19">
        <v>0</v>
      </c>
      <c r="BE1269" s="19">
        <v>0</v>
      </c>
      <c r="BF1269" s="19">
        <v>0</v>
      </c>
      <c r="BG1269" s="19">
        <v>0</v>
      </c>
      <c r="BH1269" s="19">
        <v>0</v>
      </c>
      <c r="BI1269" s="19">
        <v>0</v>
      </c>
      <c r="BJ1269" s="19">
        <f t="shared" si="57"/>
        <v>331848.99</v>
      </c>
      <c r="BK1269" s="19">
        <f t="shared" si="58"/>
        <v>331848.99</v>
      </c>
      <c r="BL1269" s="19">
        <f t="shared" si="59"/>
        <v>663697.98</v>
      </c>
    </row>
    <row r="1270" spans="1:64" x14ac:dyDescent="0.25">
      <c r="A1270" s="52" t="s">
        <v>3080</v>
      </c>
      <c r="B1270" s="78" t="s">
        <v>1367</v>
      </c>
      <c r="C1270" s="79">
        <v>1</v>
      </c>
      <c r="D1270" s="78" t="s">
        <v>23</v>
      </c>
      <c r="E1270" s="79" t="s">
        <v>434</v>
      </c>
      <c r="F1270" s="79" t="s">
        <v>604</v>
      </c>
      <c r="G1270" s="79" t="s">
        <v>612</v>
      </c>
      <c r="H1270" s="79" t="s">
        <v>617</v>
      </c>
      <c r="I1270" s="79" t="s">
        <v>609</v>
      </c>
      <c r="J1270" s="79" t="s">
        <v>618</v>
      </c>
      <c r="K1270" s="79" t="s">
        <v>83</v>
      </c>
      <c r="L1270" s="79" t="s">
        <v>606</v>
      </c>
      <c r="M1270" s="79" t="s">
        <v>619</v>
      </c>
      <c r="N1270" s="78">
        <v>1</v>
      </c>
      <c r="O1270" s="78">
        <v>1</v>
      </c>
      <c r="P1270" s="78">
        <v>1</v>
      </c>
      <c r="Q1270" s="81">
        <v>0</v>
      </c>
      <c r="R1270" s="81">
        <v>1</v>
      </c>
      <c r="S1270" s="81">
        <v>1</v>
      </c>
      <c r="T1270" s="81">
        <v>1</v>
      </c>
      <c r="U1270" s="81">
        <v>0</v>
      </c>
      <c r="V1270" s="81">
        <v>0</v>
      </c>
      <c r="W1270" s="102">
        <v>15269381.390000001</v>
      </c>
      <c r="X1270" s="102">
        <v>0</v>
      </c>
      <c r="Y1270" s="102">
        <v>0</v>
      </c>
      <c r="Z1270" s="102">
        <v>470701.59</v>
      </c>
      <c r="AA1270" s="102">
        <v>0</v>
      </c>
      <c r="AB1270" s="102">
        <v>0</v>
      </c>
      <c r="AC1270" s="102">
        <v>15269381.390000001</v>
      </c>
      <c r="AD1270" s="89">
        <v>44987</v>
      </c>
      <c r="AE1270" s="89">
        <v>46083</v>
      </c>
      <c r="AF1270" s="93">
        <v>15269381.390000001</v>
      </c>
      <c r="AG1270" s="84">
        <v>0.92</v>
      </c>
      <c r="AH1270" s="84">
        <v>3</v>
      </c>
      <c r="AI1270" s="85">
        <v>6.1652999999999999E-2</v>
      </c>
      <c r="AJ1270" s="86">
        <v>0.92</v>
      </c>
      <c r="AK1270" s="86">
        <v>3</v>
      </c>
      <c r="AL1270" s="87">
        <v>6.1652999999999999E-2</v>
      </c>
      <c r="AM1270" s="91" t="s">
        <v>620</v>
      </c>
      <c r="AN1270" s="91" t="s">
        <v>621</v>
      </c>
      <c r="AO1270" s="19">
        <v>0</v>
      </c>
      <c r="AP1270" s="19">
        <v>0</v>
      </c>
      <c r="AQ1270" s="19">
        <v>0</v>
      </c>
      <c r="AR1270" s="19">
        <v>0</v>
      </c>
      <c r="AS1270" s="19">
        <v>7826300</v>
      </c>
      <c r="AT1270" s="19">
        <v>0</v>
      </c>
      <c r="AU1270" s="19">
        <v>0</v>
      </c>
      <c r="AV1270" s="19">
        <v>0</v>
      </c>
      <c r="AW1270" s="19">
        <v>0</v>
      </c>
      <c r="AX1270" s="19">
        <v>0</v>
      </c>
      <c r="AY1270" s="19">
        <v>7826300</v>
      </c>
      <c r="AZ1270" s="19">
        <v>0</v>
      </c>
      <c r="BA1270" s="19">
        <v>0</v>
      </c>
      <c r="BB1270" s="19">
        <v>0</v>
      </c>
      <c r="BC1270" s="19">
        <v>0</v>
      </c>
      <c r="BD1270" s="19">
        <v>0</v>
      </c>
      <c r="BE1270" s="19">
        <v>7826300</v>
      </c>
      <c r="BF1270" s="19">
        <v>0</v>
      </c>
      <c r="BG1270" s="19">
        <v>0</v>
      </c>
      <c r="BH1270" s="19">
        <v>0</v>
      </c>
      <c r="BI1270" s="19">
        <v>0</v>
      </c>
      <c r="BJ1270" s="19">
        <f t="shared" si="57"/>
        <v>7826300</v>
      </c>
      <c r="BK1270" s="19">
        <f t="shared" si="58"/>
        <v>15652600</v>
      </c>
      <c r="BL1270" s="19">
        <f t="shared" si="59"/>
        <v>23478900</v>
      </c>
    </row>
    <row r="1271" spans="1:64" x14ac:dyDescent="0.25">
      <c r="A1271" s="52" t="s">
        <v>3081</v>
      </c>
      <c r="B1271" s="78" t="s">
        <v>1368</v>
      </c>
      <c r="C1271" s="79">
        <v>1</v>
      </c>
      <c r="D1271" s="78" t="s">
        <v>23</v>
      </c>
      <c r="E1271" s="79" t="s">
        <v>434</v>
      </c>
      <c r="F1271" s="79" t="s">
        <v>604</v>
      </c>
      <c r="G1271" s="79" t="s">
        <v>612</v>
      </c>
      <c r="H1271" s="79" t="s">
        <v>617</v>
      </c>
      <c r="I1271" s="79" t="s">
        <v>609</v>
      </c>
      <c r="J1271" s="79" t="s">
        <v>618</v>
      </c>
      <c r="K1271" s="79" t="s">
        <v>83</v>
      </c>
      <c r="L1271" s="79" t="s">
        <v>606</v>
      </c>
      <c r="M1271" s="79" t="s">
        <v>619</v>
      </c>
      <c r="N1271" s="78">
        <v>1</v>
      </c>
      <c r="O1271" s="78">
        <v>1</v>
      </c>
      <c r="P1271" s="78">
        <v>1</v>
      </c>
      <c r="Q1271" s="81">
        <v>0</v>
      </c>
      <c r="R1271" s="81">
        <v>1</v>
      </c>
      <c r="S1271" s="81">
        <v>1</v>
      </c>
      <c r="T1271" s="81">
        <v>1</v>
      </c>
      <c r="U1271" s="81">
        <v>0</v>
      </c>
      <c r="V1271" s="81">
        <v>0</v>
      </c>
      <c r="W1271" s="102">
        <v>14094813.59</v>
      </c>
      <c r="X1271" s="102">
        <v>0</v>
      </c>
      <c r="Y1271" s="102">
        <v>0</v>
      </c>
      <c r="Z1271" s="102">
        <v>434493.77</v>
      </c>
      <c r="AA1271" s="102">
        <v>0</v>
      </c>
      <c r="AB1271" s="102">
        <v>0</v>
      </c>
      <c r="AC1271" s="102">
        <v>14094813.59</v>
      </c>
      <c r="AD1271" s="89">
        <v>44987</v>
      </c>
      <c r="AE1271" s="89">
        <v>46083</v>
      </c>
      <c r="AF1271" s="93">
        <v>14094813.59</v>
      </c>
      <c r="AG1271" s="84">
        <v>0.92</v>
      </c>
      <c r="AH1271" s="84">
        <v>3</v>
      </c>
      <c r="AI1271" s="85">
        <v>6.1652999999999999E-2</v>
      </c>
      <c r="AJ1271" s="86">
        <v>0.92</v>
      </c>
      <c r="AK1271" s="86">
        <v>3</v>
      </c>
      <c r="AL1271" s="87">
        <v>6.1652999999999999E-2</v>
      </c>
      <c r="AM1271" s="91" t="s">
        <v>620</v>
      </c>
      <c r="AN1271" s="91" t="s">
        <v>621</v>
      </c>
      <c r="AO1271" s="19">
        <v>29608.41</v>
      </c>
      <c r="AP1271" s="19">
        <v>29335.84</v>
      </c>
      <c r="AQ1271" s="19">
        <v>29061.31</v>
      </c>
      <c r="AR1271" s="19">
        <v>28784.85</v>
      </c>
      <c r="AS1271" s="19">
        <v>28506.400000000001</v>
      </c>
      <c r="AT1271" s="19">
        <v>28225.98</v>
      </c>
      <c r="AU1271" s="19">
        <v>27943.57</v>
      </c>
      <c r="AV1271" s="19">
        <v>27659.14</v>
      </c>
      <c r="AW1271" s="19">
        <v>27372.69</v>
      </c>
      <c r="AX1271" s="19">
        <v>27084.2</v>
      </c>
      <c r="AY1271" s="19">
        <v>26793.66</v>
      </c>
      <c r="AZ1271" s="19">
        <v>26501.040000000001</v>
      </c>
      <c r="BA1271" s="19">
        <v>26206.36</v>
      </c>
      <c r="BB1271" s="19">
        <v>25909.56</v>
      </c>
      <c r="BC1271" s="19">
        <v>25610.66</v>
      </c>
      <c r="BD1271" s="19">
        <v>25309.63</v>
      </c>
      <c r="BE1271" s="19">
        <v>25006.45</v>
      </c>
      <c r="BF1271" s="19">
        <v>24701.119999999999</v>
      </c>
      <c r="BG1271" s="19">
        <v>24393.61</v>
      </c>
      <c r="BH1271" s="19">
        <v>24083.91</v>
      </c>
      <c r="BI1271" s="19">
        <v>23772.01</v>
      </c>
      <c r="BJ1271" s="19">
        <f t="shared" si="57"/>
        <v>256498.19</v>
      </c>
      <c r="BK1271" s="19">
        <f t="shared" si="58"/>
        <v>305372.21000000002</v>
      </c>
      <c r="BL1271" s="19">
        <f t="shared" si="59"/>
        <v>561870.4</v>
      </c>
    </row>
    <row r="1272" spans="1:64" x14ac:dyDescent="0.25">
      <c r="A1272" s="52" t="s">
        <v>3082</v>
      </c>
      <c r="B1272" s="78" t="s">
        <v>1369</v>
      </c>
      <c r="C1272" s="79">
        <v>1</v>
      </c>
      <c r="D1272" s="78" t="s">
        <v>23</v>
      </c>
      <c r="E1272" s="79" t="s">
        <v>434</v>
      </c>
      <c r="F1272" s="79" t="s">
        <v>604</v>
      </c>
      <c r="G1272" s="79" t="s">
        <v>612</v>
      </c>
      <c r="H1272" s="79" t="s">
        <v>617</v>
      </c>
      <c r="I1272" s="79" t="s">
        <v>609</v>
      </c>
      <c r="J1272" s="79" t="s">
        <v>618</v>
      </c>
      <c r="K1272" s="79" t="s">
        <v>83</v>
      </c>
      <c r="L1272" s="79" t="s">
        <v>606</v>
      </c>
      <c r="M1272" s="79" t="s">
        <v>619</v>
      </c>
      <c r="N1272" s="78">
        <v>1</v>
      </c>
      <c r="O1272" s="78">
        <v>1</v>
      </c>
      <c r="P1272" s="78">
        <v>1</v>
      </c>
      <c r="Q1272" s="81">
        <v>0</v>
      </c>
      <c r="R1272" s="81">
        <v>1</v>
      </c>
      <c r="S1272" s="81">
        <v>1</v>
      </c>
      <c r="T1272" s="81">
        <v>1</v>
      </c>
      <c r="U1272" s="81">
        <v>0</v>
      </c>
      <c r="V1272" s="81">
        <v>0</v>
      </c>
      <c r="W1272" s="102">
        <v>14679621.25</v>
      </c>
      <c r="X1272" s="102">
        <v>0</v>
      </c>
      <c r="Y1272" s="102">
        <v>0</v>
      </c>
      <c r="Z1272" s="102">
        <v>452521.34</v>
      </c>
      <c r="AA1272" s="102">
        <v>0</v>
      </c>
      <c r="AB1272" s="102">
        <v>0</v>
      </c>
      <c r="AC1272" s="102">
        <v>14679621.25</v>
      </c>
      <c r="AD1272" s="89">
        <v>44987</v>
      </c>
      <c r="AE1272" s="89">
        <v>46083</v>
      </c>
      <c r="AF1272" s="93">
        <v>14679621.25</v>
      </c>
      <c r="AG1272" s="84">
        <v>0.92</v>
      </c>
      <c r="AH1272" s="84">
        <v>3</v>
      </c>
      <c r="AI1272" s="85">
        <v>6.1652999999999999E-2</v>
      </c>
      <c r="AJ1272" s="86">
        <v>0.92</v>
      </c>
      <c r="AK1272" s="86">
        <v>3</v>
      </c>
      <c r="AL1272" s="87">
        <v>6.1652999999999999E-2</v>
      </c>
      <c r="AM1272" s="91" t="s">
        <v>620</v>
      </c>
      <c r="AN1272" s="91" t="s">
        <v>621</v>
      </c>
      <c r="AO1272" s="19">
        <v>27011.21</v>
      </c>
      <c r="AP1272" s="19">
        <v>26281.51</v>
      </c>
      <c r="AQ1272" s="19">
        <v>25546.66</v>
      </c>
      <c r="AR1272" s="19">
        <v>24806.62</v>
      </c>
      <c r="AS1272" s="19">
        <v>24061.35</v>
      </c>
      <c r="AT1272" s="19">
        <v>23310.82</v>
      </c>
      <c r="AU1272" s="19">
        <v>22554.98</v>
      </c>
      <c r="AV1272" s="19">
        <v>21793.81</v>
      </c>
      <c r="AW1272" s="19">
        <v>21027.25</v>
      </c>
      <c r="AX1272" s="19">
        <v>39733.160000000003</v>
      </c>
      <c r="AY1272" s="19">
        <v>0</v>
      </c>
      <c r="AZ1272" s="19">
        <v>18694.96</v>
      </c>
      <c r="BA1272" s="19">
        <v>17906.509999999998</v>
      </c>
      <c r="BB1272" s="19">
        <v>33425.379999999997</v>
      </c>
      <c r="BC1272" s="19">
        <v>15507.61</v>
      </c>
      <c r="BD1272" s="19">
        <v>14696.66</v>
      </c>
      <c r="BE1272" s="19">
        <v>13879.97</v>
      </c>
      <c r="BF1272" s="19">
        <v>13057.52</v>
      </c>
      <c r="BG1272" s="19">
        <v>12229.25</v>
      </c>
      <c r="BH1272" s="19">
        <v>11395.14</v>
      </c>
      <c r="BI1272" s="19">
        <v>10555.13</v>
      </c>
      <c r="BJ1272" s="19">
        <f t="shared" si="57"/>
        <v>216394.21000000002</v>
      </c>
      <c r="BK1272" s="19">
        <f t="shared" si="58"/>
        <v>201081.28999999998</v>
      </c>
      <c r="BL1272" s="19">
        <f t="shared" si="59"/>
        <v>417475.5</v>
      </c>
    </row>
    <row r="1273" spans="1:64" x14ac:dyDescent="0.25">
      <c r="A1273" s="52" t="s">
        <v>3083</v>
      </c>
      <c r="B1273" s="78" t="s">
        <v>1370</v>
      </c>
      <c r="C1273" s="79">
        <v>1</v>
      </c>
      <c r="D1273" s="78" t="s">
        <v>23</v>
      </c>
      <c r="E1273" s="79" t="s">
        <v>434</v>
      </c>
      <c r="F1273" s="79" t="s">
        <v>604</v>
      </c>
      <c r="G1273" s="79" t="s">
        <v>612</v>
      </c>
      <c r="H1273" s="79" t="s">
        <v>617</v>
      </c>
      <c r="I1273" s="79" t="s">
        <v>609</v>
      </c>
      <c r="J1273" s="79" t="s">
        <v>618</v>
      </c>
      <c r="K1273" s="79" t="s">
        <v>83</v>
      </c>
      <c r="L1273" s="79" t="s">
        <v>606</v>
      </c>
      <c r="M1273" s="79" t="s">
        <v>619</v>
      </c>
      <c r="N1273" s="81">
        <v>1</v>
      </c>
      <c r="O1273" s="81">
        <v>1</v>
      </c>
      <c r="P1273" s="81">
        <v>1</v>
      </c>
      <c r="Q1273" s="81">
        <v>0</v>
      </c>
      <c r="R1273" s="81">
        <v>1</v>
      </c>
      <c r="S1273" s="81">
        <v>1</v>
      </c>
      <c r="T1273" s="81">
        <v>1</v>
      </c>
      <c r="U1273" s="81">
        <v>0</v>
      </c>
      <c r="V1273" s="81">
        <v>0</v>
      </c>
      <c r="W1273" s="102">
        <v>9786414.1699999999</v>
      </c>
      <c r="X1273" s="102">
        <v>0</v>
      </c>
      <c r="Y1273" s="102">
        <v>0</v>
      </c>
      <c r="Z1273" s="102">
        <v>301680.90000000002</v>
      </c>
      <c r="AA1273" s="102">
        <v>0</v>
      </c>
      <c r="AB1273" s="102">
        <v>0</v>
      </c>
      <c r="AC1273" s="102">
        <v>9786414.1699999999</v>
      </c>
      <c r="AD1273" s="89">
        <v>44987</v>
      </c>
      <c r="AE1273" s="89">
        <v>46083</v>
      </c>
      <c r="AF1273" s="93">
        <v>9786414.1699999999</v>
      </c>
      <c r="AG1273" s="84">
        <v>0.92</v>
      </c>
      <c r="AH1273" s="84">
        <v>3</v>
      </c>
      <c r="AI1273" s="85">
        <v>6.1652999999999999E-2</v>
      </c>
      <c r="AJ1273" s="86">
        <v>0.92</v>
      </c>
      <c r="AK1273" s="86">
        <v>3</v>
      </c>
      <c r="AL1273" s="87">
        <v>6.1652999999999999E-2</v>
      </c>
      <c r="AM1273" s="91" t="s">
        <v>620</v>
      </c>
      <c r="AN1273" s="91" t="s">
        <v>621</v>
      </c>
      <c r="AO1273" s="19">
        <v>7739.66</v>
      </c>
      <c r="AP1273" s="19">
        <v>7626</v>
      </c>
      <c r="AQ1273" s="19">
        <v>7511.56</v>
      </c>
      <c r="AR1273" s="19">
        <v>7396.32</v>
      </c>
      <c r="AS1273" s="19">
        <v>7280.29</v>
      </c>
      <c r="AT1273" s="19">
        <v>7163.46</v>
      </c>
      <c r="AU1273" s="19">
        <v>7045.82</v>
      </c>
      <c r="AV1273" s="19">
        <v>6927.36</v>
      </c>
      <c r="AW1273" s="19">
        <v>6808.09</v>
      </c>
      <c r="AX1273" s="19">
        <v>6688</v>
      </c>
      <c r="AY1273" s="19">
        <v>6567.07</v>
      </c>
      <c r="AZ1273" s="19">
        <v>6445.31</v>
      </c>
      <c r="BA1273" s="19">
        <v>6322.71</v>
      </c>
      <c r="BB1273" s="19">
        <v>6199.26</v>
      </c>
      <c r="BC1273" s="19">
        <v>6074.96</v>
      </c>
      <c r="BD1273" s="19">
        <v>5949.79</v>
      </c>
      <c r="BE1273" s="19">
        <v>5823.77</v>
      </c>
      <c r="BF1273" s="19">
        <v>5696.87</v>
      </c>
      <c r="BG1273" s="19">
        <v>5569.1</v>
      </c>
      <c r="BH1273" s="19">
        <v>5440.44</v>
      </c>
      <c r="BI1273" s="19">
        <v>5310.89</v>
      </c>
      <c r="BJ1273" s="19">
        <f t="shared" si="57"/>
        <v>65498.559999999998</v>
      </c>
      <c r="BK1273" s="19">
        <f t="shared" si="58"/>
        <v>72088.17</v>
      </c>
      <c r="BL1273" s="19">
        <f t="shared" si="59"/>
        <v>137586.72999999998</v>
      </c>
    </row>
    <row r="1274" spans="1:64" x14ac:dyDescent="0.25">
      <c r="A1274" s="52" t="s">
        <v>3084</v>
      </c>
      <c r="B1274" s="78" t="s">
        <v>1371</v>
      </c>
      <c r="C1274" s="79">
        <v>1</v>
      </c>
      <c r="D1274" s="78" t="s">
        <v>23</v>
      </c>
      <c r="E1274" s="79" t="s">
        <v>434</v>
      </c>
      <c r="F1274" s="79" t="s">
        <v>604</v>
      </c>
      <c r="G1274" s="79" t="s">
        <v>612</v>
      </c>
      <c r="H1274" s="79" t="s">
        <v>617</v>
      </c>
      <c r="I1274" s="79" t="s">
        <v>609</v>
      </c>
      <c r="J1274" s="79" t="s">
        <v>618</v>
      </c>
      <c r="K1274" s="79" t="s">
        <v>83</v>
      </c>
      <c r="L1274" s="79" t="s">
        <v>606</v>
      </c>
      <c r="M1274" s="79" t="s">
        <v>619</v>
      </c>
      <c r="N1274" s="81">
        <v>1</v>
      </c>
      <c r="O1274" s="81">
        <v>1</v>
      </c>
      <c r="P1274" s="81">
        <v>1</v>
      </c>
      <c r="Q1274" s="81">
        <v>0</v>
      </c>
      <c r="R1274" s="81">
        <v>1</v>
      </c>
      <c r="S1274" s="81">
        <v>1</v>
      </c>
      <c r="T1274" s="81">
        <v>1</v>
      </c>
      <c r="U1274" s="81">
        <v>0</v>
      </c>
      <c r="V1274" s="81">
        <v>0</v>
      </c>
      <c r="W1274" s="102">
        <v>10765055.58</v>
      </c>
      <c r="X1274" s="102">
        <v>0</v>
      </c>
      <c r="Y1274" s="102">
        <v>0</v>
      </c>
      <c r="Z1274" s="102">
        <v>331848.99</v>
      </c>
      <c r="AA1274" s="102">
        <v>0</v>
      </c>
      <c r="AB1274" s="102">
        <v>0</v>
      </c>
      <c r="AC1274" s="102">
        <v>10765055.58</v>
      </c>
      <c r="AD1274" s="89">
        <v>44987</v>
      </c>
      <c r="AE1274" s="89">
        <v>46083</v>
      </c>
      <c r="AF1274" s="93">
        <v>10765055.58</v>
      </c>
      <c r="AG1274" s="84">
        <v>0.92</v>
      </c>
      <c r="AH1274" s="84">
        <v>3</v>
      </c>
      <c r="AI1274" s="85">
        <v>6.1652999999999999E-2</v>
      </c>
      <c r="AJ1274" s="86">
        <v>0.92</v>
      </c>
      <c r="AK1274" s="86">
        <v>3</v>
      </c>
      <c r="AL1274" s="87">
        <v>6.1652999999999999E-2</v>
      </c>
      <c r="AM1274" s="91" t="s">
        <v>620</v>
      </c>
      <c r="AN1274" s="91" t="s">
        <v>621</v>
      </c>
      <c r="AO1274" s="19">
        <v>0</v>
      </c>
      <c r="AP1274" s="19">
        <v>0</v>
      </c>
      <c r="AQ1274" s="19">
        <v>0</v>
      </c>
      <c r="AR1274" s="19">
        <v>0</v>
      </c>
      <c r="AS1274" s="19">
        <v>0</v>
      </c>
      <c r="AT1274" s="19">
        <v>225211.29</v>
      </c>
      <c r="AU1274" s="19">
        <v>0</v>
      </c>
      <c r="AV1274" s="19">
        <v>0</v>
      </c>
      <c r="AW1274" s="19">
        <v>0</v>
      </c>
      <c r="AX1274" s="19">
        <v>0</v>
      </c>
      <c r="AY1274" s="19">
        <v>0</v>
      </c>
      <c r="AZ1274" s="19">
        <v>225211.29</v>
      </c>
      <c r="BA1274" s="19">
        <v>0</v>
      </c>
      <c r="BB1274" s="19">
        <v>0</v>
      </c>
      <c r="BC1274" s="19">
        <v>0</v>
      </c>
      <c r="BD1274" s="19">
        <v>0</v>
      </c>
      <c r="BE1274" s="19">
        <v>0</v>
      </c>
      <c r="BF1274" s="19">
        <v>0</v>
      </c>
      <c r="BG1274" s="19">
        <v>0</v>
      </c>
      <c r="BH1274" s="19">
        <v>0</v>
      </c>
      <c r="BI1274" s="19">
        <v>0</v>
      </c>
      <c r="BJ1274" s="19">
        <f t="shared" si="57"/>
        <v>225211.29</v>
      </c>
      <c r="BK1274" s="19">
        <f t="shared" si="58"/>
        <v>225211.29</v>
      </c>
      <c r="BL1274" s="19">
        <f t="shared" si="59"/>
        <v>450422.58</v>
      </c>
    </row>
    <row r="1275" spans="1:64" x14ac:dyDescent="0.25">
      <c r="A1275" s="52" t="s">
        <v>3085</v>
      </c>
      <c r="B1275" s="78" t="s">
        <v>1372</v>
      </c>
      <c r="C1275" s="79">
        <v>1</v>
      </c>
      <c r="D1275" s="78" t="s">
        <v>23</v>
      </c>
      <c r="E1275" s="79" t="s">
        <v>434</v>
      </c>
      <c r="F1275" s="79" t="s">
        <v>604</v>
      </c>
      <c r="G1275" s="79" t="s">
        <v>54</v>
      </c>
      <c r="H1275" s="79" t="s">
        <v>617</v>
      </c>
      <c r="I1275" s="79" t="s">
        <v>605</v>
      </c>
      <c r="J1275" s="79" t="s">
        <v>618</v>
      </c>
      <c r="K1275" s="79" t="s">
        <v>554</v>
      </c>
      <c r="L1275" s="79" t="s">
        <v>606</v>
      </c>
      <c r="M1275" s="79" t="s">
        <v>619</v>
      </c>
      <c r="N1275" s="78">
        <v>1</v>
      </c>
      <c r="O1275" s="78">
        <v>1</v>
      </c>
      <c r="P1275" s="78">
        <v>1</v>
      </c>
      <c r="Q1275" s="81">
        <v>0</v>
      </c>
      <c r="R1275" s="81">
        <v>0</v>
      </c>
      <c r="S1275" s="81">
        <v>1</v>
      </c>
      <c r="T1275" s="81">
        <v>1</v>
      </c>
      <c r="U1275" s="81">
        <v>1</v>
      </c>
      <c r="V1275" s="81">
        <v>0</v>
      </c>
      <c r="W1275" s="102">
        <v>200000000</v>
      </c>
      <c r="X1275" s="102">
        <v>0</v>
      </c>
      <c r="Y1275" s="102">
        <v>0</v>
      </c>
      <c r="Z1275" s="102">
        <v>0</v>
      </c>
      <c r="AA1275" s="102">
        <v>0</v>
      </c>
      <c r="AB1275" s="102">
        <v>0</v>
      </c>
      <c r="AC1275" s="102">
        <v>200000000</v>
      </c>
      <c r="AD1275" s="89">
        <v>44984</v>
      </c>
      <c r="AE1275" s="89">
        <v>48637</v>
      </c>
      <c r="AF1275" s="93">
        <v>200000000</v>
      </c>
      <c r="AG1275" s="84">
        <v>7.91</v>
      </c>
      <c r="AH1275" s="84">
        <v>10</v>
      </c>
      <c r="AI1275" s="85">
        <v>7.8262999999999999E-2</v>
      </c>
      <c r="AJ1275" s="86">
        <v>7.91</v>
      </c>
      <c r="AK1275" s="86">
        <v>10</v>
      </c>
      <c r="AL1275" s="87">
        <v>7.8262999999999999E-2</v>
      </c>
      <c r="AM1275" s="91" t="s">
        <v>620</v>
      </c>
      <c r="AN1275" s="91" t="s">
        <v>621</v>
      </c>
      <c r="AO1275" s="19">
        <v>7745.84</v>
      </c>
      <c r="AP1275" s="19">
        <v>7216.66</v>
      </c>
      <c r="AQ1275" s="19">
        <v>6683.87</v>
      </c>
      <c r="AR1275" s="19">
        <v>6147.45</v>
      </c>
      <c r="AS1275" s="19">
        <v>10670.98</v>
      </c>
      <c r="AT1275" s="19">
        <v>4516.1499999999996</v>
      </c>
      <c r="AU1275" s="19">
        <v>3964.96</v>
      </c>
      <c r="AV1275" s="19">
        <v>3410.01</v>
      </c>
      <c r="AW1275" s="19">
        <v>2851.28</v>
      </c>
      <c r="AX1275" s="19">
        <v>2288.7399999999998</v>
      </c>
      <c r="AY1275" s="19">
        <v>1722.37</v>
      </c>
      <c r="AZ1275" s="19">
        <v>1152.1400000000001</v>
      </c>
      <c r="BA1275" s="19">
        <v>578.03</v>
      </c>
      <c r="BB1275" s="19">
        <v>0</v>
      </c>
      <c r="BC1275" s="19">
        <v>0</v>
      </c>
      <c r="BD1275" s="19">
        <v>0</v>
      </c>
      <c r="BE1275" s="19">
        <v>0</v>
      </c>
      <c r="BF1275" s="19">
        <v>0</v>
      </c>
      <c r="BG1275" s="19">
        <v>0</v>
      </c>
      <c r="BH1275" s="19">
        <v>0</v>
      </c>
      <c r="BI1275" s="19">
        <v>0</v>
      </c>
      <c r="BJ1275" s="19">
        <f t="shared" si="57"/>
        <v>53207.200000000004</v>
      </c>
      <c r="BK1275" s="19">
        <f t="shared" si="58"/>
        <v>5741.28</v>
      </c>
      <c r="BL1275" s="19">
        <f t="shared" si="59"/>
        <v>58948.480000000003</v>
      </c>
    </row>
    <row r="1276" spans="1:64" x14ac:dyDescent="0.25">
      <c r="A1276" s="52" t="s">
        <v>3086</v>
      </c>
      <c r="B1276" s="78" t="s">
        <v>1373</v>
      </c>
      <c r="C1276" s="79">
        <v>1</v>
      </c>
      <c r="D1276" s="78" t="s">
        <v>23</v>
      </c>
      <c r="E1276" s="79" t="s">
        <v>434</v>
      </c>
      <c r="F1276" s="79" t="s">
        <v>604</v>
      </c>
      <c r="G1276" s="79" t="s">
        <v>616</v>
      </c>
      <c r="H1276" s="79" t="s">
        <v>617</v>
      </c>
      <c r="I1276" s="79" t="s">
        <v>605</v>
      </c>
      <c r="J1276" s="79" t="s">
        <v>618</v>
      </c>
      <c r="K1276" s="79" t="s">
        <v>960</v>
      </c>
      <c r="L1276" s="79" t="s">
        <v>606</v>
      </c>
      <c r="M1276" s="79" t="s">
        <v>619</v>
      </c>
      <c r="N1276" s="78">
        <v>1</v>
      </c>
      <c r="O1276" s="78">
        <v>1</v>
      </c>
      <c r="P1276" s="78">
        <v>1</v>
      </c>
      <c r="Q1276" s="81">
        <v>0</v>
      </c>
      <c r="R1276" s="81">
        <v>0</v>
      </c>
      <c r="S1276" s="81">
        <v>1</v>
      </c>
      <c r="T1276" s="81">
        <v>1</v>
      </c>
      <c r="U1276" s="81">
        <v>1</v>
      </c>
      <c r="V1276" s="81">
        <v>0</v>
      </c>
      <c r="W1276" s="102">
        <v>4199563.5599999996</v>
      </c>
      <c r="X1276" s="102">
        <v>0</v>
      </c>
      <c r="Y1276" s="102">
        <v>38022.480000000003</v>
      </c>
      <c r="Z1276" s="102">
        <v>29879.06</v>
      </c>
      <c r="AA1276" s="102">
        <v>0</v>
      </c>
      <c r="AB1276" s="102">
        <v>0</v>
      </c>
      <c r="AC1276" s="102">
        <v>4161541.08</v>
      </c>
      <c r="AD1276" s="89">
        <v>45322</v>
      </c>
      <c r="AE1276" s="89">
        <v>48802</v>
      </c>
      <c r="AF1276" s="93">
        <v>4677691.78</v>
      </c>
      <c r="AG1276" s="84">
        <v>8.36</v>
      </c>
      <c r="AH1276" s="84">
        <v>9.5299999999999994</v>
      </c>
      <c r="AI1276" s="85">
        <v>8.5398000000000002E-2</v>
      </c>
      <c r="AJ1276" s="86">
        <v>8.36</v>
      </c>
      <c r="AK1276" s="86">
        <v>9.5299999999999994</v>
      </c>
      <c r="AL1276" s="87">
        <v>8.5398000000000002E-2</v>
      </c>
      <c r="AM1276" s="91" t="s">
        <v>620</v>
      </c>
      <c r="AN1276" s="91" t="s">
        <v>621</v>
      </c>
      <c r="AO1276" s="19">
        <v>63670.83</v>
      </c>
      <c r="AP1276" s="19">
        <v>63263.69</v>
      </c>
      <c r="AQ1276" s="19">
        <v>62852.78</v>
      </c>
      <c r="AR1276" s="19">
        <v>62438.05</v>
      </c>
      <c r="AS1276" s="19">
        <v>62019.49</v>
      </c>
      <c r="AT1276" s="19">
        <v>61597.04</v>
      </c>
      <c r="AU1276" s="19">
        <v>61170.67</v>
      </c>
      <c r="AV1276" s="19">
        <v>60740.35</v>
      </c>
      <c r="AW1276" s="19">
        <v>60306.05</v>
      </c>
      <c r="AX1276" s="19">
        <v>59867.71</v>
      </c>
      <c r="AY1276" s="19">
        <v>59425.32</v>
      </c>
      <c r="AZ1276" s="19">
        <v>58978.82</v>
      </c>
      <c r="BA1276" s="19">
        <v>58528.18</v>
      </c>
      <c r="BB1276" s="19">
        <v>58073.36</v>
      </c>
      <c r="BC1276" s="19">
        <v>57614.33</v>
      </c>
      <c r="BD1276" s="19">
        <v>57151.040000000001</v>
      </c>
      <c r="BE1276" s="19">
        <v>56683.46</v>
      </c>
      <c r="BF1276" s="19">
        <v>56211.54</v>
      </c>
      <c r="BG1276" s="19">
        <v>55735.24</v>
      </c>
      <c r="BH1276" s="19">
        <v>55254.53</v>
      </c>
      <c r="BI1276" s="19">
        <v>54769.37</v>
      </c>
      <c r="BJ1276" s="19">
        <f t="shared" si="57"/>
        <v>558058.94999999995</v>
      </c>
      <c r="BK1276" s="19">
        <f t="shared" si="58"/>
        <v>688292.9</v>
      </c>
      <c r="BL1276" s="19">
        <f t="shared" si="59"/>
        <v>1246351.8500000001</v>
      </c>
    </row>
    <row r="1277" spans="1:64" x14ac:dyDescent="0.25">
      <c r="A1277" s="52" t="s">
        <v>3087</v>
      </c>
      <c r="B1277" s="78" t="s">
        <v>1374</v>
      </c>
      <c r="C1277" s="79">
        <v>1</v>
      </c>
      <c r="D1277" s="78" t="s">
        <v>23</v>
      </c>
      <c r="E1277" s="79" t="s">
        <v>434</v>
      </c>
      <c r="F1277" s="79" t="s">
        <v>604</v>
      </c>
      <c r="G1277" s="79" t="s">
        <v>616</v>
      </c>
      <c r="H1277" s="79" t="s">
        <v>617</v>
      </c>
      <c r="I1277" s="79" t="s">
        <v>605</v>
      </c>
      <c r="J1277" s="79" t="s">
        <v>618</v>
      </c>
      <c r="K1277" s="79" t="s">
        <v>1588</v>
      </c>
      <c r="L1277" s="79" t="s">
        <v>606</v>
      </c>
      <c r="M1277" s="79" t="s">
        <v>619</v>
      </c>
      <c r="N1277" s="78">
        <v>1</v>
      </c>
      <c r="O1277" s="78">
        <v>1</v>
      </c>
      <c r="P1277" s="78">
        <v>1</v>
      </c>
      <c r="Q1277" s="81">
        <v>0</v>
      </c>
      <c r="R1277" s="81">
        <v>0</v>
      </c>
      <c r="S1277" s="81">
        <v>1</v>
      </c>
      <c r="T1277" s="81">
        <v>1</v>
      </c>
      <c r="U1277" s="81">
        <v>1</v>
      </c>
      <c r="V1277" s="81">
        <v>0</v>
      </c>
      <c r="W1277" s="102">
        <v>3926383.05</v>
      </c>
      <c r="X1277" s="102">
        <v>0</v>
      </c>
      <c r="Y1277" s="102">
        <v>102574</v>
      </c>
      <c r="Z1277" s="102">
        <v>27735.79</v>
      </c>
      <c r="AA1277" s="102">
        <v>0</v>
      </c>
      <c r="AB1277" s="102">
        <v>0</v>
      </c>
      <c r="AC1277" s="102">
        <v>3823809.05</v>
      </c>
      <c r="AD1277" s="89">
        <v>45322</v>
      </c>
      <c r="AE1277" s="89">
        <v>46713</v>
      </c>
      <c r="AF1277" s="93">
        <v>5219359.88</v>
      </c>
      <c r="AG1277" s="84">
        <v>2.64</v>
      </c>
      <c r="AH1277" s="84">
        <v>3.81</v>
      </c>
      <c r="AI1277" s="85">
        <v>8.4766999999999995E-2</v>
      </c>
      <c r="AJ1277" s="86">
        <v>2.64</v>
      </c>
      <c r="AK1277" s="86">
        <v>3.81</v>
      </c>
      <c r="AL1277" s="87">
        <v>8.4766999999999995E-2</v>
      </c>
      <c r="AM1277" s="91" t="s">
        <v>620</v>
      </c>
      <c r="AN1277" s="91" t="s">
        <v>621</v>
      </c>
      <c r="AO1277" s="19">
        <v>22741.68</v>
      </c>
      <c r="AP1277" s="19">
        <v>24075.26</v>
      </c>
      <c r="AQ1277" s="19">
        <v>21019.54</v>
      </c>
      <c r="AR1277" s="19">
        <v>20190.54</v>
      </c>
      <c r="AS1277" s="19">
        <v>19355.71</v>
      </c>
      <c r="AT1277" s="19">
        <v>18515.02</v>
      </c>
      <c r="AU1277" s="19">
        <v>17668.41</v>
      </c>
      <c r="AV1277" s="19">
        <v>17033.150000000001</v>
      </c>
      <c r="AW1277" s="19">
        <v>16459.810000000001</v>
      </c>
      <c r="AX1277" s="19">
        <v>15882.43</v>
      </c>
      <c r="AY1277" s="19">
        <v>15300.98</v>
      </c>
      <c r="AZ1277" s="19">
        <v>14715.46</v>
      </c>
      <c r="BA1277" s="19">
        <v>14125.82</v>
      </c>
      <c r="BB1277" s="19">
        <v>13532.01</v>
      </c>
      <c r="BC1277" s="19">
        <v>12934.06</v>
      </c>
      <c r="BD1277" s="19">
        <v>12331.88</v>
      </c>
      <c r="BE1277" s="19">
        <v>14360.58</v>
      </c>
      <c r="BF1277" s="19">
        <v>11000.34</v>
      </c>
      <c r="BG1277" s="19">
        <v>10515.38</v>
      </c>
      <c r="BH1277" s="19">
        <v>10027.030000000001</v>
      </c>
      <c r="BI1277" s="19">
        <v>9663.77</v>
      </c>
      <c r="BJ1277" s="19">
        <f t="shared" si="57"/>
        <v>177059.12</v>
      </c>
      <c r="BK1277" s="19">
        <f t="shared" si="58"/>
        <v>154389.74</v>
      </c>
      <c r="BL1277" s="19">
        <f t="shared" si="59"/>
        <v>331448.86</v>
      </c>
    </row>
    <row r="1278" spans="1:64" x14ac:dyDescent="0.25">
      <c r="A1278" s="52" t="s">
        <v>3088</v>
      </c>
      <c r="B1278" s="78" t="s">
        <v>1375</v>
      </c>
      <c r="C1278" s="79">
        <v>1</v>
      </c>
      <c r="D1278" s="78" t="s">
        <v>23</v>
      </c>
      <c r="E1278" s="79" t="s">
        <v>434</v>
      </c>
      <c r="F1278" s="79" t="s">
        <v>604</v>
      </c>
      <c r="G1278" s="79" t="s">
        <v>616</v>
      </c>
      <c r="H1278" s="79" t="s">
        <v>617</v>
      </c>
      <c r="I1278" s="79" t="s">
        <v>605</v>
      </c>
      <c r="J1278" s="79" t="s">
        <v>618</v>
      </c>
      <c r="K1278" s="79" t="s">
        <v>1589</v>
      </c>
      <c r="L1278" s="79" t="s">
        <v>606</v>
      </c>
      <c r="M1278" s="79" t="s">
        <v>619</v>
      </c>
      <c r="N1278" s="78">
        <v>1</v>
      </c>
      <c r="O1278" s="78">
        <v>1</v>
      </c>
      <c r="P1278" s="78">
        <v>1</v>
      </c>
      <c r="Q1278" s="81">
        <v>0</v>
      </c>
      <c r="R1278" s="81">
        <v>0</v>
      </c>
      <c r="S1278" s="81">
        <v>1</v>
      </c>
      <c r="T1278" s="81">
        <v>1</v>
      </c>
      <c r="U1278" s="81">
        <v>1</v>
      </c>
      <c r="V1278" s="81">
        <v>0</v>
      </c>
      <c r="W1278" s="102">
        <v>1136363.3700000001</v>
      </c>
      <c r="X1278" s="102">
        <v>0</v>
      </c>
      <c r="Y1278" s="102">
        <v>16334.93</v>
      </c>
      <c r="Z1278" s="102">
        <v>7852.54</v>
      </c>
      <c r="AA1278" s="102">
        <v>0</v>
      </c>
      <c r="AB1278" s="102">
        <v>0</v>
      </c>
      <c r="AC1278" s="102">
        <v>1120028.44</v>
      </c>
      <c r="AD1278" s="89">
        <v>45322</v>
      </c>
      <c r="AE1278" s="89">
        <v>47417</v>
      </c>
      <c r="AF1278" s="93">
        <v>1340324.05</v>
      </c>
      <c r="AG1278" s="84">
        <v>4.57</v>
      </c>
      <c r="AH1278" s="84">
        <v>5.74</v>
      </c>
      <c r="AI1278" s="85">
        <v>8.2922999999999997E-2</v>
      </c>
      <c r="AJ1278" s="86">
        <v>4.57</v>
      </c>
      <c r="AK1278" s="86">
        <v>5.74</v>
      </c>
      <c r="AL1278" s="87">
        <v>8.2922999999999997E-2</v>
      </c>
      <c r="AM1278" s="91" t="s">
        <v>620</v>
      </c>
      <c r="AN1278" s="91" t="s">
        <v>621</v>
      </c>
      <c r="AO1278" s="19">
        <v>16691.759999999998</v>
      </c>
      <c r="AP1278" s="19">
        <v>16461.39</v>
      </c>
      <c r="AQ1278" s="19">
        <v>16229.45</v>
      </c>
      <c r="AR1278" s="19">
        <v>31756.68</v>
      </c>
      <c r="AS1278" s="19">
        <v>15524</v>
      </c>
      <c r="AT1278" s="19">
        <v>15285.61</v>
      </c>
      <c r="AU1278" s="19">
        <v>15045.59</v>
      </c>
      <c r="AV1278" s="19">
        <v>14803.91</v>
      </c>
      <c r="AW1278" s="19">
        <v>14560.57</v>
      </c>
      <c r="AX1278" s="19">
        <v>14315.56</v>
      </c>
      <c r="AY1278" s="19">
        <v>14068.86</v>
      </c>
      <c r="AZ1278" s="19">
        <v>13820.47</v>
      </c>
      <c r="BA1278" s="19">
        <v>13570.36</v>
      </c>
      <c r="BB1278" s="19">
        <v>13318.54</v>
      </c>
      <c r="BC1278" s="19">
        <v>13064.99</v>
      </c>
      <c r="BD1278" s="19">
        <v>12809.7</v>
      </c>
      <c r="BE1278" s="19">
        <v>12552.65</v>
      </c>
      <c r="BF1278" s="19">
        <v>12293.83</v>
      </c>
      <c r="BG1278" s="19">
        <v>12033.24</v>
      </c>
      <c r="BH1278" s="19">
        <v>11770.85</v>
      </c>
      <c r="BI1278" s="19">
        <v>11506.66</v>
      </c>
      <c r="BJ1278" s="19">
        <f t="shared" si="57"/>
        <v>156358.96</v>
      </c>
      <c r="BK1278" s="19">
        <f t="shared" si="58"/>
        <v>155125.71000000002</v>
      </c>
      <c r="BL1278" s="19">
        <f t="shared" si="59"/>
        <v>311484.67000000004</v>
      </c>
    </row>
    <row r="1279" spans="1:64" x14ac:dyDescent="0.25">
      <c r="A1279" s="52" t="s">
        <v>3089</v>
      </c>
      <c r="B1279" s="78" t="s">
        <v>1376</v>
      </c>
      <c r="C1279" s="79">
        <v>1</v>
      </c>
      <c r="D1279" s="78" t="s">
        <v>23</v>
      </c>
      <c r="E1279" s="79" t="s">
        <v>434</v>
      </c>
      <c r="F1279" s="79" t="s">
        <v>604</v>
      </c>
      <c r="G1279" s="79" t="s">
        <v>616</v>
      </c>
      <c r="H1279" s="79" t="s">
        <v>617</v>
      </c>
      <c r="I1279" s="79" t="s">
        <v>605</v>
      </c>
      <c r="J1279" s="79" t="s">
        <v>618</v>
      </c>
      <c r="K1279" s="79" t="s">
        <v>1589</v>
      </c>
      <c r="L1279" s="79" t="s">
        <v>606</v>
      </c>
      <c r="M1279" s="79" t="s">
        <v>619</v>
      </c>
      <c r="N1279" s="78">
        <v>1</v>
      </c>
      <c r="O1279" s="78">
        <v>1</v>
      </c>
      <c r="P1279" s="78">
        <v>1</v>
      </c>
      <c r="Q1279" s="81">
        <v>0</v>
      </c>
      <c r="R1279" s="81">
        <v>0</v>
      </c>
      <c r="S1279" s="81">
        <v>1</v>
      </c>
      <c r="T1279" s="81">
        <v>1</v>
      </c>
      <c r="U1279" s="81">
        <v>1</v>
      </c>
      <c r="V1279" s="81">
        <v>0</v>
      </c>
      <c r="W1279" s="102">
        <v>7305769.0899999999</v>
      </c>
      <c r="X1279" s="102">
        <v>0</v>
      </c>
      <c r="Y1279" s="102">
        <v>0</v>
      </c>
      <c r="Z1279" s="102">
        <v>225211.29</v>
      </c>
      <c r="AA1279" s="102">
        <v>0</v>
      </c>
      <c r="AB1279" s="102">
        <v>0</v>
      </c>
      <c r="AC1279" s="102">
        <v>7305769.0899999999</v>
      </c>
      <c r="AD1279" s="89">
        <v>44987</v>
      </c>
      <c r="AE1279" s="89">
        <v>46083</v>
      </c>
      <c r="AF1279" s="93">
        <v>7305769.0899999999</v>
      </c>
      <c r="AG1279" s="84">
        <v>0.92</v>
      </c>
      <c r="AH1279" s="84">
        <v>3</v>
      </c>
      <c r="AI1279" s="85">
        <v>6.1652999999999999E-2</v>
      </c>
      <c r="AJ1279" s="86">
        <v>0.92</v>
      </c>
      <c r="AK1279" s="86">
        <v>3</v>
      </c>
      <c r="AL1279" s="87">
        <v>6.1652999999999999E-2</v>
      </c>
      <c r="AM1279" s="91" t="s">
        <v>620</v>
      </c>
      <c r="AN1279" s="91" t="s">
        <v>621</v>
      </c>
      <c r="AO1279" s="19">
        <v>0</v>
      </c>
      <c r="AP1279" s="19">
        <v>0</v>
      </c>
      <c r="AQ1279" s="19">
        <v>0</v>
      </c>
      <c r="AR1279" s="19">
        <v>0</v>
      </c>
      <c r="AS1279" s="19">
        <v>0</v>
      </c>
      <c r="AT1279" s="19">
        <v>331986.90999999997</v>
      </c>
      <c r="AU1279" s="19">
        <v>0</v>
      </c>
      <c r="AV1279" s="19">
        <v>0</v>
      </c>
      <c r="AW1279" s="19">
        <v>0</v>
      </c>
      <c r="AX1279" s="19">
        <v>0</v>
      </c>
      <c r="AY1279" s="19">
        <v>0</v>
      </c>
      <c r="AZ1279" s="19">
        <v>331986.90999999997</v>
      </c>
      <c r="BA1279" s="19">
        <v>0</v>
      </c>
      <c r="BB1279" s="19">
        <v>0</v>
      </c>
      <c r="BC1279" s="19">
        <v>0</v>
      </c>
      <c r="BD1279" s="19">
        <v>0</v>
      </c>
      <c r="BE1279" s="19">
        <v>0</v>
      </c>
      <c r="BF1279" s="19">
        <v>0</v>
      </c>
      <c r="BG1279" s="19">
        <v>0</v>
      </c>
      <c r="BH1279" s="19">
        <v>0</v>
      </c>
      <c r="BI1279" s="19">
        <v>0</v>
      </c>
      <c r="BJ1279" s="19">
        <f t="shared" si="57"/>
        <v>331986.90999999997</v>
      </c>
      <c r="BK1279" s="19">
        <f t="shared" si="58"/>
        <v>331986.90999999997</v>
      </c>
      <c r="BL1279" s="19">
        <f t="shared" si="59"/>
        <v>663973.81999999995</v>
      </c>
    </row>
    <row r="1280" spans="1:64" x14ac:dyDescent="0.25">
      <c r="A1280" s="52" t="s">
        <v>3090</v>
      </c>
      <c r="B1280" s="78" t="s">
        <v>1377</v>
      </c>
      <c r="C1280" s="79">
        <v>1</v>
      </c>
      <c r="D1280" s="78" t="s">
        <v>23</v>
      </c>
      <c r="E1280" s="79" t="s">
        <v>434</v>
      </c>
      <c r="F1280" s="79" t="s">
        <v>604</v>
      </c>
      <c r="G1280" s="79" t="s">
        <v>616</v>
      </c>
      <c r="H1280" s="79" t="s">
        <v>617</v>
      </c>
      <c r="I1280" s="79" t="s">
        <v>605</v>
      </c>
      <c r="J1280" s="79" t="s">
        <v>618</v>
      </c>
      <c r="K1280" s="79" t="s">
        <v>113</v>
      </c>
      <c r="L1280" s="79" t="s">
        <v>606</v>
      </c>
      <c r="M1280" s="79" t="s">
        <v>619</v>
      </c>
      <c r="N1280" s="78">
        <v>1</v>
      </c>
      <c r="O1280" s="78">
        <v>1</v>
      </c>
      <c r="P1280" s="78">
        <v>1</v>
      </c>
      <c r="Q1280" s="81">
        <v>0</v>
      </c>
      <c r="R1280" s="81">
        <v>0</v>
      </c>
      <c r="S1280" s="81">
        <v>1</v>
      </c>
      <c r="T1280" s="81">
        <v>1</v>
      </c>
      <c r="U1280" s="81">
        <v>1</v>
      </c>
      <c r="V1280" s="81">
        <v>0</v>
      </c>
      <c r="W1280" s="102">
        <v>1342512.25</v>
      </c>
      <c r="X1280" s="102">
        <v>0</v>
      </c>
      <c r="Y1280" s="102">
        <v>85308.89</v>
      </c>
      <c r="Z1280" s="102">
        <v>8271.44</v>
      </c>
      <c r="AA1280" s="102">
        <v>0</v>
      </c>
      <c r="AB1280" s="102">
        <v>0</v>
      </c>
      <c r="AC1280" s="102">
        <v>1257203.3600000001</v>
      </c>
      <c r="AD1280" s="89">
        <v>45322</v>
      </c>
      <c r="AE1280" s="89">
        <v>46140</v>
      </c>
      <c r="AF1280" s="93">
        <v>2412354.96</v>
      </c>
      <c r="AG1280" s="84">
        <v>1.08</v>
      </c>
      <c r="AH1280" s="84">
        <v>2.2400000000000002</v>
      </c>
      <c r="AI1280" s="85">
        <v>7.3934E-2</v>
      </c>
      <c r="AJ1280" s="86">
        <v>1.08</v>
      </c>
      <c r="AK1280" s="86">
        <v>2.2400000000000002</v>
      </c>
      <c r="AL1280" s="87">
        <v>7.3934E-2</v>
      </c>
      <c r="AM1280" s="91" t="s">
        <v>620</v>
      </c>
      <c r="AN1280" s="91" t="s">
        <v>621</v>
      </c>
      <c r="AO1280" s="19">
        <v>35228.239999999998</v>
      </c>
      <c r="AP1280" s="19">
        <v>32461.52</v>
      </c>
      <c r="AQ1280" s="19">
        <v>31926.080000000002</v>
      </c>
      <c r="AR1280" s="19">
        <v>29620.87</v>
      </c>
      <c r="AS1280" s="19">
        <v>29268.87</v>
      </c>
      <c r="AT1280" s="19">
        <v>27919.15</v>
      </c>
      <c r="AU1280" s="19">
        <v>25714.05</v>
      </c>
      <c r="AV1280" s="19">
        <v>25204.63</v>
      </c>
      <c r="AW1280" s="19">
        <v>23067.8</v>
      </c>
      <c r="AX1280" s="19">
        <v>22451.78</v>
      </c>
      <c r="AY1280" s="19">
        <v>21052.41</v>
      </c>
      <c r="AZ1280" s="19">
        <v>17773.16</v>
      </c>
      <c r="BA1280" s="19">
        <v>18276</v>
      </c>
      <c r="BB1280" s="19">
        <v>10992.93</v>
      </c>
      <c r="BC1280" s="19">
        <v>15923.33</v>
      </c>
      <c r="BD1280" s="19">
        <v>15357.73</v>
      </c>
      <c r="BE1280" s="19">
        <v>14788.33</v>
      </c>
      <c r="BF1280" s="19">
        <v>14215.12</v>
      </c>
      <c r="BG1280" s="19">
        <v>13669.14</v>
      </c>
      <c r="BH1280" s="19">
        <v>13280.99</v>
      </c>
      <c r="BI1280" s="19">
        <v>12890.22</v>
      </c>
      <c r="BJ1280" s="19">
        <f t="shared" si="57"/>
        <v>260411.20999999996</v>
      </c>
      <c r="BK1280" s="19">
        <f t="shared" si="58"/>
        <v>190671.13999999998</v>
      </c>
      <c r="BL1280" s="19">
        <f t="shared" si="59"/>
        <v>451082.35</v>
      </c>
    </row>
    <row r="1281" spans="1:64" x14ac:dyDescent="0.25">
      <c r="A1281" s="52" t="s">
        <v>3091</v>
      </c>
      <c r="B1281" s="78" t="s">
        <v>1378</v>
      </c>
      <c r="C1281" s="79">
        <v>1</v>
      </c>
      <c r="D1281" s="78" t="s">
        <v>23</v>
      </c>
      <c r="E1281" s="79" t="s">
        <v>434</v>
      </c>
      <c r="F1281" s="79" t="s">
        <v>604</v>
      </c>
      <c r="G1281" s="79" t="s">
        <v>616</v>
      </c>
      <c r="H1281" s="79" t="s">
        <v>617</v>
      </c>
      <c r="I1281" s="79" t="s">
        <v>605</v>
      </c>
      <c r="J1281" s="79" t="s">
        <v>618</v>
      </c>
      <c r="K1281" s="79" t="s">
        <v>1590</v>
      </c>
      <c r="L1281" s="79" t="s">
        <v>606</v>
      </c>
      <c r="M1281" s="79" t="s">
        <v>619</v>
      </c>
      <c r="N1281" s="78">
        <v>1</v>
      </c>
      <c r="O1281" s="78">
        <v>1</v>
      </c>
      <c r="P1281" s="78">
        <v>1</v>
      </c>
      <c r="Q1281" s="81">
        <v>0</v>
      </c>
      <c r="R1281" s="81">
        <v>0</v>
      </c>
      <c r="S1281" s="81">
        <v>1</v>
      </c>
      <c r="T1281" s="81">
        <v>1</v>
      </c>
      <c r="U1281" s="81">
        <v>1</v>
      </c>
      <c r="V1281" s="81">
        <v>0</v>
      </c>
      <c r="W1281" s="102">
        <v>8962930.4700000007</v>
      </c>
      <c r="X1281" s="102">
        <v>0</v>
      </c>
      <c r="Y1281" s="102">
        <v>56303.92</v>
      </c>
      <c r="Z1281" s="102">
        <v>64074.23</v>
      </c>
      <c r="AA1281" s="102">
        <v>0</v>
      </c>
      <c r="AB1281" s="102">
        <v>0</v>
      </c>
      <c r="AC1281" s="102">
        <v>8906626.5500000007</v>
      </c>
      <c r="AD1281" s="89">
        <v>45322</v>
      </c>
      <c r="AE1281" s="89">
        <v>48921</v>
      </c>
      <c r="AF1281" s="93">
        <v>9652458.2400000002</v>
      </c>
      <c r="AG1281" s="84">
        <v>8.69</v>
      </c>
      <c r="AH1281" s="84">
        <v>9.86</v>
      </c>
      <c r="AI1281" s="85">
        <v>8.5975999999999997E-2</v>
      </c>
      <c r="AJ1281" s="86">
        <v>8.69</v>
      </c>
      <c r="AK1281" s="86">
        <v>9.86</v>
      </c>
      <c r="AL1281" s="87">
        <v>8.5975999999999997E-2</v>
      </c>
      <c r="AM1281" s="91" t="s">
        <v>620</v>
      </c>
      <c r="AN1281" s="91" t="s">
        <v>621</v>
      </c>
      <c r="AO1281" s="19">
        <v>0</v>
      </c>
      <c r="AP1281" s="19">
        <v>0</v>
      </c>
      <c r="AQ1281" s="19">
        <v>0</v>
      </c>
      <c r="AR1281" s="19">
        <v>0</v>
      </c>
      <c r="AS1281" s="19">
        <v>0</v>
      </c>
      <c r="AT1281" s="19">
        <v>168821.75</v>
      </c>
      <c r="AU1281" s="19">
        <v>0</v>
      </c>
      <c r="AV1281" s="19">
        <v>0</v>
      </c>
      <c r="AW1281" s="19">
        <v>0</v>
      </c>
      <c r="AX1281" s="19">
        <v>0</v>
      </c>
      <c r="AY1281" s="19">
        <v>0</v>
      </c>
      <c r="AZ1281" s="19">
        <v>168821.75</v>
      </c>
      <c r="BA1281" s="19">
        <v>0</v>
      </c>
      <c r="BB1281" s="19">
        <v>0</v>
      </c>
      <c r="BC1281" s="19">
        <v>0</v>
      </c>
      <c r="BD1281" s="19">
        <v>0</v>
      </c>
      <c r="BE1281" s="19">
        <v>0</v>
      </c>
      <c r="BF1281" s="19">
        <v>0</v>
      </c>
      <c r="BG1281" s="19">
        <v>0</v>
      </c>
      <c r="BH1281" s="19">
        <v>0</v>
      </c>
      <c r="BI1281" s="19">
        <v>0</v>
      </c>
      <c r="BJ1281" s="19">
        <f t="shared" si="57"/>
        <v>168821.75</v>
      </c>
      <c r="BK1281" s="19">
        <f t="shared" si="58"/>
        <v>168821.75</v>
      </c>
      <c r="BL1281" s="19">
        <f t="shared" si="59"/>
        <v>337643.5</v>
      </c>
    </row>
    <row r="1282" spans="1:64" x14ac:dyDescent="0.25">
      <c r="A1282" s="52" t="s">
        <v>3092</v>
      </c>
      <c r="B1282" s="78" t="s">
        <v>1379</v>
      </c>
      <c r="C1282" s="79">
        <v>1</v>
      </c>
      <c r="D1282" s="78" t="s">
        <v>23</v>
      </c>
      <c r="E1282" s="79" t="s">
        <v>434</v>
      </c>
      <c r="F1282" s="79" t="s">
        <v>604</v>
      </c>
      <c r="G1282" s="79" t="s">
        <v>616</v>
      </c>
      <c r="H1282" s="79" t="s">
        <v>617</v>
      </c>
      <c r="I1282" s="79" t="s">
        <v>605</v>
      </c>
      <c r="J1282" s="79" t="s">
        <v>618</v>
      </c>
      <c r="K1282" s="79" t="s">
        <v>1591</v>
      </c>
      <c r="L1282" s="79" t="s">
        <v>606</v>
      </c>
      <c r="M1282" s="79" t="s">
        <v>619</v>
      </c>
      <c r="N1282" s="78">
        <v>1</v>
      </c>
      <c r="O1282" s="78">
        <v>1</v>
      </c>
      <c r="P1282" s="78">
        <v>1</v>
      </c>
      <c r="Q1282" s="81">
        <v>0</v>
      </c>
      <c r="R1282" s="81">
        <v>0</v>
      </c>
      <c r="S1282" s="81">
        <v>1</v>
      </c>
      <c r="T1282" s="81">
        <v>1</v>
      </c>
      <c r="U1282" s="81">
        <v>1</v>
      </c>
      <c r="V1282" s="81">
        <v>0</v>
      </c>
      <c r="W1282" s="102">
        <v>3414165.02</v>
      </c>
      <c r="X1282" s="102">
        <v>0</v>
      </c>
      <c r="Y1282" s="102">
        <v>115344.21</v>
      </c>
      <c r="Z1282" s="102">
        <v>23552.86</v>
      </c>
      <c r="AA1282" s="102">
        <v>0</v>
      </c>
      <c r="AB1282" s="102">
        <v>0</v>
      </c>
      <c r="AC1282" s="102">
        <v>3298820.81</v>
      </c>
      <c r="AD1282" s="89">
        <v>45322</v>
      </c>
      <c r="AE1282" s="89">
        <v>48074</v>
      </c>
      <c r="AF1282" s="93">
        <v>5073977.74</v>
      </c>
      <c r="AG1282" s="84">
        <v>6.37</v>
      </c>
      <c r="AH1282" s="84">
        <v>7.54</v>
      </c>
      <c r="AI1282" s="85">
        <v>8.4176000000000001E-2</v>
      </c>
      <c r="AJ1282" s="86">
        <v>6.37</v>
      </c>
      <c r="AK1282" s="86">
        <v>7.54</v>
      </c>
      <c r="AL1282" s="87">
        <v>8.4176000000000001E-2</v>
      </c>
      <c r="AM1282" s="91" t="s">
        <v>620</v>
      </c>
      <c r="AN1282" s="91" t="s">
        <v>621</v>
      </c>
      <c r="AO1282" s="19">
        <v>0</v>
      </c>
      <c r="AP1282" s="19">
        <v>0</v>
      </c>
      <c r="AQ1282" s="19">
        <v>0</v>
      </c>
      <c r="AR1282" s="19">
        <v>0</v>
      </c>
      <c r="AS1282" s="19">
        <v>0</v>
      </c>
      <c r="AT1282" s="19">
        <v>169203.67</v>
      </c>
      <c r="AU1282" s="19">
        <v>0</v>
      </c>
      <c r="AV1282" s="19">
        <v>0</v>
      </c>
      <c r="AW1282" s="19">
        <v>0</v>
      </c>
      <c r="AX1282" s="19">
        <v>0</v>
      </c>
      <c r="AY1282" s="19">
        <v>0</v>
      </c>
      <c r="AZ1282" s="19">
        <v>169203.67</v>
      </c>
      <c r="BA1282" s="19">
        <v>0</v>
      </c>
      <c r="BB1282" s="19">
        <v>0</v>
      </c>
      <c r="BC1282" s="19">
        <v>0</v>
      </c>
      <c r="BD1282" s="19">
        <v>0</v>
      </c>
      <c r="BE1282" s="19">
        <v>0</v>
      </c>
      <c r="BF1282" s="19">
        <v>0</v>
      </c>
      <c r="BG1282" s="19">
        <v>0</v>
      </c>
      <c r="BH1282" s="19">
        <v>0</v>
      </c>
      <c r="BI1282" s="19">
        <v>0</v>
      </c>
      <c r="BJ1282" s="19">
        <f t="shared" si="57"/>
        <v>169203.67</v>
      </c>
      <c r="BK1282" s="19">
        <f t="shared" si="58"/>
        <v>169203.67</v>
      </c>
      <c r="BL1282" s="19">
        <f t="shared" si="59"/>
        <v>338407.34</v>
      </c>
    </row>
    <row r="1283" spans="1:64" x14ac:dyDescent="0.25">
      <c r="A1283" s="52" t="s">
        <v>3093</v>
      </c>
      <c r="B1283" s="78" t="s">
        <v>1380</v>
      </c>
      <c r="C1283" s="79">
        <v>1</v>
      </c>
      <c r="D1283" s="78" t="s">
        <v>23</v>
      </c>
      <c r="E1283" s="79" t="s">
        <v>434</v>
      </c>
      <c r="F1283" s="79" t="s">
        <v>604</v>
      </c>
      <c r="G1283" s="79" t="s">
        <v>616</v>
      </c>
      <c r="H1283" s="79" t="s">
        <v>617</v>
      </c>
      <c r="I1283" s="79" t="s">
        <v>605</v>
      </c>
      <c r="J1283" s="79" t="s">
        <v>618</v>
      </c>
      <c r="K1283" s="79" t="s">
        <v>1592</v>
      </c>
      <c r="L1283" s="79" t="s">
        <v>606</v>
      </c>
      <c r="M1283" s="79" t="s">
        <v>619</v>
      </c>
      <c r="N1283" s="78">
        <v>1</v>
      </c>
      <c r="O1283" s="78">
        <v>1</v>
      </c>
      <c r="P1283" s="78">
        <v>1</v>
      </c>
      <c r="Q1283" s="81">
        <v>0</v>
      </c>
      <c r="R1283" s="81">
        <v>0</v>
      </c>
      <c r="S1283" s="81">
        <v>1</v>
      </c>
      <c r="T1283" s="81">
        <v>1</v>
      </c>
      <c r="U1283" s="81">
        <v>1</v>
      </c>
      <c r="V1283" s="81">
        <v>0</v>
      </c>
      <c r="W1283" s="102">
        <v>2461239.61</v>
      </c>
      <c r="X1283" s="102">
        <v>0</v>
      </c>
      <c r="Y1283" s="102">
        <v>33279.25</v>
      </c>
      <c r="Z1283" s="102">
        <v>16920.54</v>
      </c>
      <c r="AA1283" s="102">
        <v>0</v>
      </c>
      <c r="AB1283" s="102">
        <v>0</v>
      </c>
      <c r="AC1283" s="102">
        <v>2427960.36</v>
      </c>
      <c r="AD1283" s="89">
        <v>45322</v>
      </c>
      <c r="AE1283" s="89">
        <v>47489</v>
      </c>
      <c r="AF1283" s="93">
        <v>5384699.0099999998</v>
      </c>
      <c r="AG1283" s="84">
        <v>4.7699999999999996</v>
      </c>
      <c r="AH1283" s="84">
        <v>5.93</v>
      </c>
      <c r="AI1283" s="85">
        <v>8.2498000000000002E-2</v>
      </c>
      <c r="AJ1283" s="86">
        <v>4.7699999999999996</v>
      </c>
      <c r="AK1283" s="86">
        <v>5.93</v>
      </c>
      <c r="AL1283" s="87">
        <v>8.2498000000000002E-2</v>
      </c>
      <c r="AM1283" s="91" t="s">
        <v>620</v>
      </c>
      <c r="AN1283" s="91" t="s">
        <v>621</v>
      </c>
      <c r="AO1283" s="19">
        <v>13188.23</v>
      </c>
      <c r="AP1283" s="19">
        <v>12821.23</v>
      </c>
      <c r="AQ1283" s="19">
        <v>12451.55</v>
      </c>
      <c r="AR1283" s="19">
        <v>12079.16</v>
      </c>
      <c r="AS1283" s="19">
        <v>11704.04</v>
      </c>
      <c r="AT1283" s="19">
        <v>11326.19</v>
      </c>
      <c r="AU1283" s="19">
        <v>10945.57</v>
      </c>
      <c r="AV1283" s="19">
        <v>10562.15</v>
      </c>
      <c r="AW1283" s="19">
        <v>10175.94</v>
      </c>
      <c r="AX1283" s="19">
        <v>9786.91</v>
      </c>
      <c r="AY1283" s="19">
        <v>9395.02</v>
      </c>
      <c r="AZ1283" s="19">
        <v>9000.2800000000007</v>
      </c>
      <c r="BA1283" s="19">
        <v>8602.64</v>
      </c>
      <c r="BB1283" s="19">
        <v>8202.09</v>
      </c>
      <c r="BC1283" s="19">
        <v>7798.61</v>
      </c>
      <c r="BD1283" s="19">
        <v>7392.19</v>
      </c>
      <c r="BE1283" s="19">
        <v>6982.79</v>
      </c>
      <c r="BF1283" s="19">
        <v>6570.38</v>
      </c>
      <c r="BG1283" s="19">
        <v>6154.97</v>
      </c>
      <c r="BH1283" s="19">
        <v>5736.51</v>
      </c>
      <c r="BI1283" s="19">
        <v>2321.7600000000002</v>
      </c>
      <c r="BJ1283" s="19">
        <f t="shared" ref="BJ1283:BJ1346" si="60">SUM(AO1283:AW1283)</f>
        <v>105254.06</v>
      </c>
      <c r="BK1283" s="19">
        <f t="shared" si="58"/>
        <v>87944.15</v>
      </c>
      <c r="BL1283" s="19">
        <f t="shared" si="59"/>
        <v>193198.21</v>
      </c>
    </row>
    <row r="1284" spans="1:64" x14ac:dyDescent="0.25">
      <c r="A1284" s="52" t="s">
        <v>3094</v>
      </c>
      <c r="B1284" s="78" t="s">
        <v>1381</v>
      </c>
      <c r="C1284" s="79">
        <v>1</v>
      </c>
      <c r="D1284" s="78" t="s">
        <v>23</v>
      </c>
      <c r="E1284" s="79" t="s">
        <v>434</v>
      </c>
      <c r="F1284" s="79" t="s">
        <v>604</v>
      </c>
      <c r="G1284" s="79" t="s">
        <v>616</v>
      </c>
      <c r="H1284" s="79" t="s">
        <v>617</v>
      </c>
      <c r="I1284" s="79" t="s">
        <v>605</v>
      </c>
      <c r="J1284" s="79" t="s">
        <v>618</v>
      </c>
      <c r="K1284" s="79" t="s">
        <v>335</v>
      </c>
      <c r="L1284" s="79" t="s">
        <v>606</v>
      </c>
      <c r="M1284" s="79" t="s">
        <v>619</v>
      </c>
      <c r="N1284" s="78">
        <v>1</v>
      </c>
      <c r="O1284" s="78">
        <v>1</v>
      </c>
      <c r="P1284" s="78">
        <v>1</v>
      </c>
      <c r="Q1284" s="81">
        <v>0</v>
      </c>
      <c r="R1284" s="81">
        <v>0</v>
      </c>
      <c r="S1284" s="81">
        <v>1</v>
      </c>
      <c r="T1284" s="81">
        <v>1</v>
      </c>
      <c r="U1284" s="81">
        <v>1</v>
      </c>
      <c r="V1284" s="81">
        <v>0</v>
      </c>
      <c r="W1284" s="102">
        <v>10769529.800000001</v>
      </c>
      <c r="X1284" s="102">
        <v>0</v>
      </c>
      <c r="Y1284" s="102">
        <v>0</v>
      </c>
      <c r="Z1284" s="102">
        <v>331986.90999999997</v>
      </c>
      <c r="AA1284" s="102">
        <v>0</v>
      </c>
      <c r="AB1284" s="102">
        <v>0</v>
      </c>
      <c r="AC1284" s="102">
        <v>10769529.800000001</v>
      </c>
      <c r="AD1284" s="89">
        <v>44987</v>
      </c>
      <c r="AE1284" s="89">
        <v>46083</v>
      </c>
      <c r="AF1284" s="93">
        <v>10769529.800000001</v>
      </c>
      <c r="AG1284" s="84">
        <v>0.92</v>
      </c>
      <c r="AH1284" s="84">
        <v>3</v>
      </c>
      <c r="AI1284" s="85">
        <v>6.1652999999999999E-2</v>
      </c>
      <c r="AJ1284" s="86">
        <v>0.92</v>
      </c>
      <c r="AK1284" s="86">
        <v>3</v>
      </c>
      <c r="AL1284" s="87">
        <v>6.1652999999999999E-2</v>
      </c>
      <c r="AM1284" s="91" t="s">
        <v>620</v>
      </c>
      <c r="AN1284" s="91" t="s">
        <v>621</v>
      </c>
      <c r="AO1284" s="19">
        <v>0</v>
      </c>
      <c r="AP1284" s="19">
        <v>0</v>
      </c>
      <c r="AQ1284" s="19">
        <v>0</v>
      </c>
      <c r="AR1284" s="19">
        <v>0</v>
      </c>
      <c r="AS1284" s="19">
        <v>0</v>
      </c>
      <c r="AT1284" s="19">
        <v>160641.03</v>
      </c>
      <c r="AU1284" s="19">
        <v>0</v>
      </c>
      <c r="AV1284" s="19">
        <v>0</v>
      </c>
      <c r="AW1284" s="19">
        <v>0</v>
      </c>
      <c r="AX1284" s="19">
        <v>0</v>
      </c>
      <c r="AY1284" s="19">
        <v>0</v>
      </c>
      <c r="AZ1284" s="19">
        <v>160641.03</v>
      </c>
      <c r="BA1284" s="19">
        <v>0</v>
      </c>
      <c r="BB1284" s="19">
        <v>0</v>
      </c>
      <c r="BC1284" s="19">
        <v>0</v>
      </c>
      <c r="BD1284" s="19">
        <v>0</v>
      </c>
      <c r="BE1284" s="19">
        <v>0</v>
      </c>
      <c r="BF1284" s="19">
        <v>0</v>
      </c>
      <c r="BG1284" s="19">
        <v>0</v>
      </c>
      <c r="BH1284" s="19">
        <v>0</v>
      </c>
      <c r="BI1284" s="19">
        <v>0</v>
      </c>
      <c r="BJ1284" s="19">
        <f t="shared" si="60"/>
        <v>160641.03</v>
      </c>
      <c r="BK1284" s="19">
        <f t="shared" ref="BK1284:BK1347" si="61">SUM(AX1284:BI1284)</f>
        <v>160641.03</v>
      </c>
      <c r="BL1284" s="19">
        <f t="shared" ref="BL1284:BL1347" si="62">BJ1284+BK1284</f>
        <v>321282.06</v>
      </c>
    </row>
    <row r="1285" spans="1:64" x14ac:dyDescent="0.25">
      <c r="A1285" s="52" t="s">
        <v>3095</v>
      </c>
      <c r="B1285" s="78" t="s">
        <v>1382</v>
      </c>
      <c r="C1285" s="79">
        <v>1</v>
      </c>
      <c r="D1285" s="78" t="s">
        <v>23</v>
      </c>
      <c r="E1285" s="79" t="s">
        <v>434</v>
      </c>
      <c r="F1285" s="79" t="s">
        <v>604</v>
      </c>
      <c r="G1285" s="79" t="s">
        <v>616</v>
      </c>
      <c r="H1285" s="79" t="s">
        <v>617</v>
      </c>
      <c r="I1285" s="79" t="s">
        <v>605</v>
      </c>
      <c r="J1285" s="79" t="s">
        <v>618</v>
      </c>
      <c r="K1285" s="79" t="s">
        <v>557</v>
      </c>
      <c r="L1285" s="79" t="s">
        <v>606</v>
      </c>
      <c r="M1285" s="79" t="s">
        <v>619</v>
      </c>
      <c r="N1285" s="78">
        <v>1</v>
      </c>
      <c r="O1285" s="78">
        <v>1</v>
      </c>
      <c r="P1285" s="78">
        <v>1</v>
      </c>
      <c r="Q1285" s="81">
        <v>0</v>
      </c>
      <c r="R1285" s="81">
        <v>0</v>
      </c>
      <c r="S1285" s="81">
        <v>1</v>
      </c>
      <c r="T1285" s="81">
        <v>1</v>
      </c>
      <c r="U1285" s="81">
        <v>1</v>
      </c>
      <c r="V1285" s="81">
        <v>0</v>
      </c>
      <c r="W1285" s="102">
        <v>5352082.24</v>
      </c>
      <c r="X1285" s="102">
        <v>0</v>
      </c>
      <c r="Y1285" s="102">
        <v>243106.49</v>
      </c>
      <c r="Z1285" s="102">
        <v>33348.410000000003</v>
      </c>
      <c r="AA1285" s="102">
        <v>0</v>
      </c>
      <c r="AB1285" s="102">
        <v>0</v>
      </c>
      <c r="AC1285" s="102">
        <v>5108975.75</v>
      </c>
      <c r="AD1285" s="89">
        <v>45322</v>
      </c>
      <c r="AE1285" s="89">
        <v>47417</v>
      </c>
      <c r="AF1285" s="93">
        <v>9093830.6699999999</v>
      </c>
      <c r="AG1285" s="84">
        <v>4.57</v>
      </c>
      <c r="AH1285" s="84">
        <v>5.74</v>
      </c>
      <c r="AI1285" s="85">
        <v>8.0518000000000006E-2</v>
      </c>
      <c r="AJ1285" s="86">
        <v>4.57</v>
      </c>
      <c r="AK1285" s="86">
        <v>5.74</v>
      </c>
      <c r="AL1285" s="87">
        <v>8.0518000000000006E-2</v>
      </c>
      <c r="AM1285" s="91" t="s">
        <v>620</v>
      </c>
      <c r="AN1285" s="91" t="s">
        <v>621</v>
      </c>
      <c r="AO1285" s="19">
        <v>5116.99</v>
      </c>
      <c r="AP1285" s="19">
        <v>4716.2700000000004</v>
      </c>
      <c r="AQ1285" s="19">
        <v>4312.84</v>
      </c>
      <c r="AR1285" s="19">
        <v>3906.67</v>
      </c>
      <c r="AS1285" s="19">
        <v>4031.9</v>
      </c>
      <c r="AT1285" s="19">
        <v>3017.05</v>
      </c>
      <c r="AU1285" s="19">
        <v>2602.1</v>
      </c>
      <c r="AV1285" s="19">
        <v>2184.33</v>
      </c>
      <c r="AW1285" s="19">
        <v>1863.45</v>
      </c>
      <c r="AX1285" s="19">
        <v>1311.89</v>
      </c>
      <c r="AY1285" s="19">
        <v>842.6</v>
      </c>
      <c r="AZ1285" s="19">
        <v>595.87</v>
      </c>
      <c r="BA1285" s="19">
        <v>329.94</v>
      </c>
      <c r="BB1285" s="19">
        <v>294.26</v>
      </c>
      <c r="BC1285" s="19">
        <v>258.33999999999997</v>
      </c>
      <c r="BD1285" s="19">
        <v>222.18</v>
      </c>
      <c r="BE1285" s="19">
        <v>185.77</v>
      </c>
      <c r="BF1285" s="19">
        <v>149.12</v>
      </c>
      <c r="BG1285" s="19">
        <v>112.21</v>
      </c>
      <c r="BH1285" s="19">
        <v>75.06</v>
      </c>
      <c r="BI1285" s="19">
        <v>37.659999999999997</v>
      </c>
      <c r="BJ1285" s="19">
        <f t="shared" si="60"/>
        <v>31751.600000000002</v>
      </c>
      <c r="BK1285" s="19">
        <f t="shared" si="61"/>
        <v>4414.9000000000005</v>
      </c>
      <c r="BL1285" s="19">
        <f t="shared" si="62"/>
        <v>36166.5</v>
      </c>
    </row>
    <row r="1286" spans="1:64" x14ac:dyDescent="0.25">
      <c r="A1286" s="52" t="s">
        <v>3096</v>
      </c>
      <c r="B1286" s="78" t="s">
        <v>1383</v>
      </c>
      <c r="C1286" s="79">
        <v>1</v>
      </c>
      <c r="D1286" s="78" t="s">
        <v>23</v>
      </c>
      <c r="E1286" s="79" t="s">
        <v>434</v>
      </c>
      <c r="F1286" s="79" t="s">
        <v>604</v>
      </c>
      <c r="G1286" s="79" t="s">
        <v>616</v>
      </c>
      <c r="H1286" s="79" t="s">
        <v>617</v>
      </c>
      <c r="I1286" s="79" t="s">
        <v>605</v>
      </c>
      <c r="J1286" s="79" t="s">
        <v>618</v>
      </c>
      <c r="K1286" s="79" t="s">
        <v>557</v>
      </c>
      <c r="L1286" s="79" t="s">
        <v>606</v>
      </c>
      <c r="M1286" s="79" t="s">
        <v>619</v>
      </c>
      <c r="N1286" s="78">
        <v>1</v>
      </c>
      <c r="O1286" s="78">
        <v>1</v>
      </c>
      <c r="P1286" s="78">
        <v>1</v>
      </c>
      <c r="Q1286" s="81">
        <v>0</v>
      </c>
      <c r="R1286" s="81">
        <v>0</v>
      </c>
      <c r="S1286" s="81">
        <v>1</v>
      </c>
      <c r="T1286" s="81">
        <v>1</v>
      </c>
      <c r="U1286" s="81">
        <v>1</v>
      </c>
      <c r="V1286" s="81">
        <v>0</v>
      </c>
      <c r="W1286" s="102">
        <v>5476513.7300000004</v>
      </c>
      <c r="X1286" s="102">
        <v>0</v>
      </c>
      <c r="Y1286" s="102">
        <v>0</v>
      </c>
      <c r="Z1286" s="102">
        <v>168821.75</v>
      </c>
      <c r="AA1286" s="102">
        <v>0</v>
      </c>
      <c r="AB1286" s="102">
        <v>0</v>
      </c>
      <c r="AC1286" s="102">
        <v>5476513.7300000004</v>
      </c>
      <c r="AD1286" s="89">
        <v>44987</v>
      </c>
      <c r="AE1286" s="89">
        <v>46083</v>
      </c>
      <c r="AF1286" s="93">
        <v>5476513.7300000004</v>
      </c>
      <c r="AG1286" s="84">
        <v>0.92</v>
      </c>
      <c r="AH1286" s="84">
        <v>3</v>
      </c>
      <c r="AI1286" s="85">
        <v>6.1652999999999999E-2</v>
      </c>
      <c r="AJ1286" s="86">
        <v>0.92</v>
      </c>
      <c r="AK1286" s="86">
        <v>3</v>
      </c>
      <c r="AL1286" s="87">
        <v>6.1652999999999999E-2</v>
      </c>
      <c r="AM1286" s="91" t="s">
        <v>620</v>
      </c>
      <c r="AN1286" s="91" t="s">
        <v>621</v>
      </c>
      <c r="AO1286" s="19">
        <v>153326.28</v>
      </c>
      <c r="AP1286" s="19">
        <v>150983.79</v>
      </c>
      <c r="AQ1286" s="19">
        <v>148624.46</v>
      </c>
      <c r="AR1286" s="19">
        <v>146248.16</v>
      </c>
      <c r="AS1286" s="19">
        <v>143854.79</v>
      </c>
      <c r="AT1286" s="19">
        <v>141444.21</v>
      </c>
      <c r="AU1286" s="19">
        <v>139016.29999999999</v>
      </c>
      <c r="AV1286" s="19">
        <v>136570.94</v>
      </c>
      <c r="AW1286" s="19">
        <v>134108</v>
      </c>
      <c r="AX1286" s="19">
        <v>131627.35999999999</v>
      </c>
      <c r="AY1286" s="19">
        <v>129128.88</v>
      </c>
      <c r="AZ1286" s="19">
        <v>126612.44</v>
      </c>
      <c r="BA1286" s="19">
        <v>124077.91</v>
      </c>
      <c r="BB1286" s="19">
        <v>121525.17</v>
      </c>
      <c r="BC1286" s="19">
        <v>118954.07</v>
      </c>
      <c r="BD1286" s="19">
        <v>116364.49</v>
      </c>
      <c r="BE1286" s="19">
        <v>113756.29</v>
      </c>
      <c r="BF1286" s="19">
        <v>111129.34</v>
      </c>
      <c r="BG1286" s="19">
        <v>108483.51</v>
      </c>
      <c r="BH1286" s="19">
        <v>105818.66</v>
      </c>
      <c r="BI1286" s="19">
        <v>103134.66</v>
      </c>
      <c r="BJ1286" s="19">
        <f t="shared" si="60"/>
        <v>1294176.93</v>
      </c>
      <c r="BK1286" s="19">
        <f t="shared" si="61"/>
        <v>1410612.78</v>
      </c>
      <c r="BL1286" s="19">
        <f t="shared" si="62"/>
        <v>2704789.71</v>
      </c>
    </row>
    <row r="1287" spans="1:64" x14ac:dyDescent="0.25">
      <c r="A1287" s="52" t="s">
        <v>3097</v>
      </c>
      <c r="B1287" s="78" t="s">
        <v>1384</v>
      </c>
      <c r="C1287" s="79">
        <v>1</v>
      </c>
      <c r="D1287" s="78" t="s">
        <v>23</v>
      </c>
      <c r="E1287" s="79" t="s">
        <v>434</v>
      </c>
      <c r="F1287" s="79" t="s">
        <v>604</v>
      </c>
      <c r="G1287" s="79" t="s">
        <v>616</v>
      </c>
      <c r="H1287" s="79" t="s">
        <v>617</v>
      </c>
      <c r="I1287" s="79" t="s">
        <v>605</v>
      </c>
      <c r="J1287" s="79" t="s">
        <v>618</v>
      </c>
      <c r="K1287" s="79" t="s">
        <v>1593</v>
      </c>
      <c r="L1287" s="79" t="s">
        <v>606</v>
      </c>
      <c r="M1287" s="79" t="s">
        <v>619</v>
      </c>
      <c r="N1287" s="78">
        <v>1</v>
      </c>
      <c r="O1287" s="78">
        <v>1</v>
      </c>
      <c r="P1287" s="78">
        <v>1</v>
      </c>
      <c r="Q1287" s="81">
        <v>0</v>
      </c>
      <c r="R1287" s="81">
        <v>0</v>
      </c>
      <c r="S1287" s="81">
        <v>1</v>
      </c>
      <c r="T1287" s="81">
        <v>1</v>
      </c>
      <c r="U1287" s="81">
        <v>1</v>
      </c>
      <c r="V1287" s="81">
        <v>0</v>
      </c>
      <c r="W1287" s="102">
        <v>5488903.1299999999</v>
      </c>
      <c r="X1287" s="102">
        <v>0</v>
      </c>
      <c r="Y1287" s="102">
        <v>0</v>
      </c>
      <c r="Z1287" s="102">
        <v>169203.67</v>
      </c>
      <c r="AA1287" s="102">
        <v>0</v>
      </c>
      <c r="AB1287" s="102">
        <v>0</v>
      </c>
      <c r="AC1287" s="102">
        <v>5488903.1299999999</v>
      </c>
      <c r="AD1287" s="89">
        <v>44987</v>
      </c>
      <c r="AE1287" s="89">
        <v>46083</v>
      </c>
      <c r="AF1287" s="93">
        <v>5488903.1299999999</v>
      </c>
      <c r="AG1287" s="84">
        <v>0.92</v>
      </c>
      <c r="AH1287" s="84">
        <v>3</v>
      </c>
      <c r="AI1287" s="85">
        <v>6.1652999999999999E-2</v>
      </c>
      <c r="AJ1287" s="86">
        <v>0.92</v>
      </c>
      <c r="AK1287" s="86">
        <v>3</v>
      </c>
      <c r="AL1287" s="87">
        <v>6.1652999999999999E-2</v>
      </c>
      <c r="AM1287" s="91" t="s">
        <v>620</v>
      </c>
      <c r="AN1287" s="91" t="s">
        <v>621</v>
      </c>
      <c r="AO1287" s="19">
        <v>0</v>
      </c>
      <c r="AP1287" s="19">
        <v>0</v>
      </c>
      <c r="AQ1287" s="19">
        <v>0</v>
      </c>
      <c r="AR1287" s="19">
        <v>0</v>
      </c>
      <c r="AS1287" s="19">
        <v>0</v>
      </c>
      <c r="AT1287" s="19">
        <v>419735.23</v>
      </c>
      <c r="AU1287" s="19">
        <v>0</v>
      </c>
      <c r="AV1287" s="19">
        <v>0</v>
      </c>
      <c r="AW1287" s="19">
        <v>0</v>
      </c>
      <c r="AX1287" s="19">
        <v>0</v>
      </c>
      <c r="AY1287" s="19">
        <v>0</v>
      </c>
      <c r="AZ1287" s="19">
        <v>419735.23</v>
      </c>
      <c r="BA1287" s="19">
        <v>0</v>
      </c>
      <c r="BB1287" s="19">
        <v>0</v>
      </c>
      <c r="BC1287" s="19">
        <v>0</v>
      </c>
      <c r="BD1287" s="19">
        <v>0</v>
      </c>
      <c r="BE1287" s="19">
        <v>0</v>
      </c>
      <c r="BF1287" s="19">
        <v>0</v>
      </c>
      <c r="BG1287" s="19">
        <v>0</v>
      </c>
      <c r="BH1287" s="19">
        <v>0</v>
      </c>
      <c r="BI1287" s="19">
        <v>0</v>
      </c>
      <c r="BJ1287" s="19">
        <f t="shared" si="60"/>
        <v>419735.23</v>
      </c>
      <c r="BK1287" s="19">
        <f t="shared" si="61"/>
        <v>419735.23</v>
      </c>
      <c r="BL1287" s="19">
        <f t="shared" si="62"/>
        <v>839470.46</v>
      </c>
    </row>
    <row r="1288" spans="1:64" x14ac:dyDescent="0.25">
      <c r="A1288" s="52" t="s">
        <v>3098</v>
      </c>
      <c r="B1288" s="78" t="s">
        <v>1385</v>
      </c>
      <c r="C1288" s="79">
        <v>1</v>
      </c>
      <c r="D1288" s="78" t="s">
        <v>23</v>
      </c>
      <c r="E1288" s="79" t="s">
        <v>434</v>
      </c>
      <c r="F1288" s="79" t="s">
        <v>604</v>
      </c>
      <c r="G1288" s="79" t="s">
        <v>616</v>
      </c>
      <c r="H1288" s="79" t="s">
        <v>617</v>
      </c>
      <c r="I1288" s="79" t="s">
        <v>605</v>
      </c>
      <c r="J1288" s="79" t="s">
        <v>618</v>
      </c>
      <c r="K1288" s="79" t="s">
        <v>1594</v>
      </c>
      <c r="L1288" s="79" t="s">
        <v>606</v>
      </c>
      <c r="M1288" s="79" t="s">
        <v>619</v>
      </c>
      <c r="N1288" s="78">
        <v>1</v>
      </c>
      <c r="O1288" s="78">
        <v>1</v>
      </c>
      <c r="P1288" s="78">
        <v>1</v>
      </c>
      <c r="Q1288" s="81">
        <v>0</v>
      </c>
      <c r="R1288" s="81">
        <v>0</v>
      </c>
      <c r="S1288" s="81">
        <v>1</v>
      </c>
      <c r="T1288" s="81">
        <v>1</v>
      </c>
      <c r="U1288" s="81">
        <v>1</v>
      </c>
      <c r="V1288" s="81">
        <v>0</v>
      </c>
      <c r="W1288" s="102">
        <v>1895513.33</v>
      </c>
      <c r="X1288" s="102">
        <v>0</v>
      </c>
      <c r="Y1288" s="102">
        <v>50760.69</v>
      </c>
      <c r="Z1288" s="102">
        <v>13552.57</v>
      </c>
      <c r="AA1288" s="102">
        <v>0</v>
      </c>
      <c r="AB1288" s="102">
        <v>0</v>
      </c>
      <c r="AC1288" s="102">
        <v>1844752.64</v>
      </c>
      <c r="AD1288" s="89">
        <v>45322</v>
      </c>
      <c r="AE1288" s="89">
        <v>48579</v>
      </c>
      <c r="AF1288" s="93">
        <v>2571949.09</v>
      </c>
      <c r="AG1288" s="84">
        <v>7.75</v>
      </c>
      <c r="AH1288" s="84">
        <v>8.92</v>
      </c>
      <c r="AI1288" s="85">
        <v>8.5975999999999997E-2</v>
      </c>
      <c r="AJ1288" s="86">
        <v>7.75</v>
      </c>
      <c r="AK1288" s="86">
        <v>8.92</v>
      </c>
      <c r="AL1288" s="87">
        <v>8.5975999999999997E-2</v>
      </c>
      <c r="AM1288" s="91" t="s">
        <v>620</v>
      </c>
      <c r="AN1288" s="91" t="s">
        <v>621</v>
      </c>
      <c r="AO1288" s="19">
        <v>76043.83</v>
      </c>
      <c r="AP1288" s="19">
        <v>74761.850000000006</v>
      </c>
      <c r="AQ1288" s="19">
        <v>73470.899999999994</v>
      </c>
      <c r="AR1288" s="19">
        <v>72170.929999999993</v>
      </c>
      <c r="AS1288" s="19">
        <v>70861.88</v>
      </c>
      <c r="AT1288" s="19">
        <v>69543.679999999993</v>
      </c>
      <c r="AU1288" s="19">
        <v>68216.259999999995</v>
      </c>
      <c r="AV1288" s="19">
        <v>66879.56</v>
      </c>
      <c r="AW1288" s="19">
        <v>65533.52</v>
      </c>
      <c r="AX1288" s="19">
        <v>64178.07</v>
      </c>
      <c r="AY1288" s="19">
        <v>62813.15</v>
      </c>
      <c r="AZ1288" s="19">
        <v>61438.69</v>
      </c>
      <c r="BA1288" s="19">
        <v>60054.62</v>
      </c>
      <c r="BB1288" s="19">
        <v>58660.88</v>
      </c>
      <c r="BC1288" s="19">
        <v>57257.4</v>
      </c>
      <c r="BD1288" s="19">
        <v>55844.1</v>
      </c>
      <c r="BE1288" s="19">
        <v>54420.93</v>
      </c>
      <c r="BF1288" s="19">
        <v>52987.81</v>
      </c>
      <c r="BG1288" s="19">
        <v>51544.67</v>
      </c>
      <c r="BH1288" s="19">
        <v>50091.45</v>
      </c>
      <c r="BI1288" s="19">
        <v>48628.07</v>
      </c>
      <c r="BJ1288" s="19">
        <f t="shared" si="60"/>
        <v>637482.41</v>
      </c>
      <c r="BK1288" s="19">
        <f t="shared" si="61"/>
        <v>677919.83999999985</v>
      </c>
      <c r="BL1288" s="19">
        <f t="shared" si="62"/>
        <v>1315402.25</v>
      </c>
    </row>
    <row r="1289" spans="1:64" x14ac:dyDescent="0.25">
      <c r="A1289" s="52" t="s">
        <v>3099</v>
      </c>
      <c r="B1289" s="78" t="s">
        <v>1386</v>
      </c>
      <c r="C1289" s="79">
        <v>1</v>
      </c>
      <c r="D1289" s="78" t="s">
        <v>23</v>
      </c>
      <c r="E1289" s="79" t="s">
        <v>434</v>
      </c>
      <c r="F1289" s="79" t="s">
        <v>604</v>
      </c>
      <c r="G1289" s="79" t="s">
        <v>616</v>
      </c>
      <c r="H1289" s="79" t="s">
        <v>617</v>
      </c>
      <c r="I1289" s="79" t="s">
        <v>605</v>
      </c>
      <c r="J1289" s="79" t="s">
        <v>618</v>
      </c>
      <c r="K1289" s="79" t="s">
        <v>1594</v>
      </c>
      <c r="L1289" s="79" t="s">
        <v>606</v>
      </c>
      <c r="M1289" s="79" t="s">
        <v>619</v>
      </c>
      <c r="N1289" s="78">
        <v>1</v>
      </c>
      <c r="O1289" s="78">
        <v>1</v>
      </c>
      <c r="P1289" s="78">
        <v>1</v>
      </c>
      <c r="Q1289" s="81">
        <v>0</v>
      </c>
      <c r="R1289" s="81">
        <v>0</v>
      </c>
      <c r="S1289" s="81">
        <v>1</v>
      </c>
      <c r="T1289" s="81">
        <v>1</v>
      </c>
      <c r="U1289" s="81">
        <v>1</v>
      </c>
      <c r="V1289" s="81">
        <v>0</v>
      </c>
      <c r="W1289" s="102">
        <v>5211134.32</v>
      </c>
      <c r="X1289" s="102">
        <v>0</v>
      </c>
      <c r="Y1289" s="102">
        <v>0</v>
      </c>
      <c r="Z1289" s="102">
        <v>160641.03</v>
      </c>
      <c r="AA1289" s="102">
        <v>0</v>
      </c>
      <c r="AB1289" s="102">
        <v>0</v>
      </c>
      <c r="AC1289" s="102">
        <v>5211134.32</v>
      </c>
      <c r="AD1289" s="89">
        <v>44987</v>
      </c>
      <c r="AE1289" s="89">
        <v>46083</v>
      </c>
      <c r="AF1289" s="93">
        <v>5211134.32</v>
      </c>
      <c r="AG1289" s="84">
        <v>0.92</v>
      </c>
      <c r="AH1289" s="84">
        <v>3</v>
      </c>
      <c r="AI1289" s="85">
        <v>6.1652999999999999E-2</v>
      </c>
      <c r="AJ1289" s="86">
        <v>0.92</v>
      </c>
      <c r="AK1289" s="86">
        <v>3</v>
      </c>
      <c r="AL1289" s="87">
        <v>6.1652999999999999E-2</v>
      </c>
      <c r="AM1289" s="91" t="s">
        <v>620</v>
      </c>
      <c r="AN1289" s="91" t="s">
        <v>621</v>
      </c>
      <c r="AO1289" s="19">
        <v>0</v>
      </c>
      <c r="AP1289" s="19">
        <v>0</v>
      </c>
      <c r="AQ1289" s="19">
        <v>0</v>
      </c>
      <c r="AR1289" s="19">
        <v>0</v>
      </c>
      <c r="AS1289" s="19">
        <v>0</v>
      </c>
      <c r="AT1289" s="19">
        <v>45760.14</v>
      </c>
      <c r="AU1289" s="19">
        <v>0</v>
      </c>
      <c r="AV1289" s="19">
        <v>0</v>
      </c>
      <c r="AW1289" s="19">
        <v>0</v>
      </c>
      <c r="AX1289" s="19">
        <v>0</v>
      </c>
      <c r="AY1289" s="19">
        <v>0</v>
      </c>
      <c r="AZ1289" s="19">
        <v>45760.14</v>
      </c>
      <c r="BA1289" s="19">
        <v>0</v>
      </c>
      <c r="BB1289" s="19">
        <v>0</v>
      </c>
      <c r="BC1289" s="19">
        <v>0</v>
      </c>
      <c r="BD1289" s="19">
        <v>0</v>
      </c>
      <c r="BE1289" s="19">
        <v>0</v>
      </c>
      <c r="BF1289" s="19">
        <v>0</v>
      </c>
      <c r="BG1289" s="19">
        <v>0</v>
      </c>
      <c r="BH1289" s="19">
        <v>0</v>
      </c>
      <c r="BI1289" s="19">
        <v>0</v>
      </c>
      <c r="BJ1289" s="19">
        <f t="shared" si="60"/>
        <v>45760.14</v>
      </c>
      <c r="BK1289" s="19">
        <f t="shared" si="61"/>
        <v>45760.14</v>
      </c>
      <c r="BL1289" s="19">
        <f t="shared" si="62"/>
        <v>91520.28</v>
      </c>
    </row>
    <row r="1290" spans="1:64" x14ac:dyDescent="0.25">
      <c r="A1290" s="52" t="s">
        <v>3100</v>
      </c>
      <c r="B1290" s="78" t="s">
        <v>1387</v>
      </c>
      <c r="C1290" s="79">
        <v>1</v>
      </c>
      <c r="D1290" s="78" t="s">
        <v>23</v>
      </c>
      <c r="E1290" s="79" t="s">
        <v>434</v>
      </c>
      <c r="F1290" s="79" t="s">
        <v>604</v>
      </c>
      <c r="G1290" s="79" t="s">
        <v>616</v>
      </c>
      <c r="H1290" s="79" t="s">
        <v>617</v>
      </c>
      <c r="I1290" s="79" t="s">
        <v>605</v>
      </c>
      <c r="J1290" s="79" t="s">
        <v>618</v>
      </c>
      <c r="K1290" s="79" t="s">
        <v>990</v>
      </c>
      <c r="L1290" s="79" t="s">
        <v>606</v>
      </c>
      <c r="M1290" s="79" t="s">
        <v>619</v>
      </c>
      <c r="N1290" s="78">
        <v>1</v>
      </c>
      <c r="O1290" s="78">
        <v>1</v>
      </c>
      <c r="P1290" s="78">
        <v>1</v>
      </c>
      <c r="Q1290" s="81">
        <v>0</v>
      </c>
      <c r="R1290" s="81">
        <v>0</v>
      </c>
      <c r="S1290" s="81">
        <v>1</v>
      </c>
      <c r="T1290" s="81">
        <v>1</v>
      </c>
      <c r="U1290" s="81">
        <v>1</v>
      </c>
      <c r="V1290" s="81">
        <v>0</v>
      </c>
      <c r="W1290" s="102">
        <v>831493.65</v>
      </c>
      <c r="X1290" s="102">
        <v>0</v>
      </c>
      <c r="Y1290" s="102">
        <v>58699.839999999997</v>
      </c>
      <c r="Z1290" s="102">
        <v>5515.01</v>
      </c>
      <c r="AA1290" s="102">
        <v>0</v>
      </c>
      <c r="AB1290" s="102">
        <v>0</v>
      </c>
      <c r="AC1290" s="102">
        <v>772793.81</v>
      </c>
      <c r="AD1290" s="89">
        <v>45322</v>
      </c>
      <c r="AE1290" s="89">
        <v>46380</v>
      </c>
      <c r="AF1290" s="93">
        <v>1599497.38</v>
      </c>
      <c r="AG1290" s="84">
        <v>1.73</v>
      </c>
      <c r="AH1290" s="84">
        <v>2.9</v>
      </c>
      <c r="AI1290" s="85">
        <v>8.1262000000000001E-2</v>
      </c>
      <c r="AJ1290" s="86">
        <v>1.73</v>
      </c>
      <c r="AK1290" s="86">
        <v>2.9</v>
      </c>
      <c r="AL1290" s="87">
        <v>8.1262000000000001E-2</v>
      </c>
      <c r="AM1290" s="91" t="s">
        <v>620</v>
      </c>
      <c r="AN1290" s="91" t="s">
        <v>621</v>
      </c>
      <c r="AO1290" s="19">
        <v>44911.39</v>
      </c>
      <c r="AP1290" s="19">
        <v>43754.75</v>
      </c>
      <c r="AQ1290" s="19">
        <v>42590.18</v>
      </c>
      <c r="AR1290" s="19">
        <v>41417.599999999999</v>
      </c>
      <c r="AS1290" s="19">
        <v>40236.99</v>
      </c>
      <c r="AT1290" s="19">
        <v>39048.29</v>
      </c>
      <c r="AU1290" s="19">
        <v>37851.43</v>
      </c>
      <c r="AV1290" s="19">
        <v>36646.36</v>
      </c>
      <c r="AW1290" s="19">
        <v>35433.03</v>
      </c>
      <c r="AX1290" s="19">
        <v>34211.35</v>
      </c>
      <c r="AY1290" s="19">
        <v>32981.32</v>
      </c>
      <c r="AZ1290" s="19">
        <v>31838.02</v>
      </c>
      <c r="BA1290" s="19">
        <v>31321.68</v>
      </c>
      <c r="BB1290" s="19">
        <v>30801.8</v>
      </c>
      <c r="BC1290" s="19">
        <v>30278.36</v>
      </c>
      <c r="BD1290" s="19">
        <v>29751.32</v>
      </c>
      <c r="BE1290" s="19">
        <v>29220.67</v>
      </c>
      <c r="BF1290" s="19">
        <v>28686.37</v>
      </c>
      <c r="BG1290" s="19">
        <v>28148.400000000001</v>
      </c>
      <c r="BH1290" s="19">
        <v>27606.77</v>
      </c>
      <c r="BI1290" s="19">
        <v>21712.29</v>
      </c>
      <c r="BJ1290" s="19">
        <f t="shared" si="60"/>
        <v>361890.02</v>
      </c>
      <c r="BK1290" s="19">
        <f t="shared" si="61"/>
        <v>356558.35</v>
      </c>
      <c r="BL1290" s="19">
        <f t="shared" si="62"/>
        <v>718448.37</v>
      </c>
    </row>
    <row r="1291" spans="1:64" x14ac:dyDescent="0.25">
      <c r="A1291" s="52" t="s">
        <v>3101</v>
      </c>
      <c r="B1291" s="78" t="s">
        <v>1388</v>
      </c>
      <c r="C1291" s="79">
        <v>1</v>
      </c>
      <c r="D1291" s="78" t="s">
        <v>23</v>
      </c>
      <c r="E1291" s="79" t="s">
        <v>434</v>
      </c>
      <c r="F1291" s="79" t="s">
        <v>604</v>
      </c>
      <c r="G1291" s="79" t="s">
        <v>616</v>
      </c>
      <c r="H1291" s="79" t="s">
        <v>617</v>
      </c>
      <c r="I1291" s="79" t="s">
        <v>605</v>
      </c>
      <c r="J1291" s="79" t="s">
        <v>618</v>
      </c>
      <c r="K1291" s="79" t="s">
        <v>558</v>
      </c>
      <c r="L1291" s="79" t="s">
        <v>606</v>
      </c>
      <c r="M1291" s="79" t="s">
        <v>619</v>
      </c>
      <c r="N1291" s="78">
        <v>1</v>
      </c>
      <c r="O1291" s="78">
        <v>1</v>
      </c>
      <c r="P1291" s="78">
        <v>1</v>
      </c>
      <c r="Q1291" s="81">
        <v>0</v>
      </c>
      <c r="R1291" s="81">
        <v>0</v>
      </c>
      <c r="S1291" s="81">
        <v>1</v>
      </c>
      <c r="T1291" s="81">
        <v>1</v>
      </c>
      <c r="U1291" s="81">
        <v>1</v>
      </c>
      <c r="V1291" s="81">
        <v>0</v>
      </c>
      <c r="W1291" s="102">
        <v>21663514.52</v>
      </c>
      <c r="X1291" s="102">
        <v>0</v>
      </c>
      <c r="Y1291" s="102">
        <v>323534.58</v>
      </c>
      <c r="Z1291" s="102">
        <v>155652.04999999999</v>
      </c>
      <c r="AA1291" s="102">
        <v>0</v>
      </c>
      <c r="AB1291" s="102">
        <v>0</v>
      </c>
      <c r="AC1291" s="102">
        <v>21339979.940000001</v>
      </c>
      <c r="AD1291" s="89">
        <v>45322</v>
      </c>
      <c r="AE1291" s="89">
        <v>47425</v>
      </c>
      <c r="AF1291" s="93">
        <v>26043160.600000001</v>
      </c>
      <c r="AG1291" s="84">
        <v>4.59</v>
      </c>
      <c r="AH1291" s="84">
        <v>5.76</v>
      </c>
      <c r="AI1291" s="85">
        <v>8.6263999999999993E-2</v>
      </c>
      <c r="AJ1291" s="86">
        <v>4.59</v>
      </c>
      <c r="AK1291" s="86">
        <v>5.76</v>
      </c>
      <c r="AL1291" s="87">
        <v>8.6263999999999993E-2</v>
      </c>
      <c r="AM1291" s="91" t="s">
        <v>620</v>
      </c>
      <c r="AN1291" s="91" t="s">
        <v>621</v>
      </c>
      <c r="AO1291" s="19">
        <v>40188.25</v>
      </c>
      <c r="AP1291" s="19">
        <v>39715.01</v>
      </c>
      <c r="AQ1291" s="19">
        <v>39238.449999999997</v>
      </c>
      <c r="AR1291" s="19">
        <v>38758.54</v>
      </c>
      <c r="AS1291" s="19">
        <v>38275.269999999997</v>
      </c>
      <c r="AT1291" s="19">
        <v>37788.589999999997</v>
      </c>
      <c r="AU1291" s="19">
        <v>37298.51</v>
      </c>
      <c r="AV1291" s="19">
        <v>36804.97</v>
      </c>
      <c r="AW1291" s="19">
        <v>36307.980000000003</v>
      </c>
      <c r="AX1291" s="19">
        <v>35807.5</v>
      </c>
      <c r="AY1291" s="19">
        <v>35303.5</v>
      </c>
      <c r="AZ1291" s="19">
        <v>34795.96</v>
      </c>
      <c r="BA1291" s="19">
        <v>34284.86</v>
      </c>
      <c r="BB1291" s="19">
        <v>33770.17</v>
      </c>
      <c r="BC1291" s="19">
        <v>33251.86</v>
      </c>
      <c r="BD1291" s="19">
        <v>32729.919999999998</v>
      </c>
      <c r="BE1291" s="19">
        <v>32204.31</v>
      </c>
      <c r="BF1291" s="19">
        <v>31675.01</v>
      </c>
      <c r="BG1291" s="19">
        <v>31142</v>
      </c>
      <c r="BH1291" s="19">
        <v>30605.24</v>
      </c>
      <c r="BI1291" s="19">
        <v>30064.71</v>
      </c>
      <c r="BJ1291" s="19">
        <f t="shared" si="60"/>
        <v>344375.56999999995</v>
      </c>
      <c r="BK1291" s="19">
        <f t="shared" si="61"/>
        <v>395635.04</v>
      </c>
      <c r="BL1291" s="19">
        <f t="shared" si="62"/>
        <v>740010.60999999987</v>
      </c>
    </row>
    <row r="1292" spans="1:64" x14ac:dyDescent="0.25">
      <c r="A1292" s="52" t="s">
        <v>3102</v>
      </c>
      <c r="B1292" s="78" t="s">
        <v>1389</v>
      </c>
      <c r="C1292" s="79">
        <v>1</v>
      </c>
      <c r="D1292" s="78" t="s">
        <v>23</v>
      </c>
      <c r="E1292" s="79" t="s">
        <v>434</v>
      </c>
      <c r="F1292" s="79" t="s">
        <v>604</v>
      </c>
      <c r="G1292" s="79" t="s">
        <v>616</v>
      </c>
      <c r="H1292" s="79" t="s">
        <v>617</v>
      </c>
      <c r="I1292" s="79" t="s">
        <v>605</v>
      </c>
      <c r="J1292" s="79" t="s">
        <v>618</v>
      </c>
      <c r="K1292" s="79" t="s">
        <v>558</v>
      </c>
      <c r="L1292" s="79" t="s">
        <v>606</v>
      </c>
      <c r="M1292" s="79" t="s">
        <v>619</v>
      </c>
      <c r="N1292" s="81">
        <v>1</v>
      </c>
      <c r="O1292" s="81">
        <v>1</v>
      </c>
      <c r="P1292" s="81">
        <v>1</v>
      </c>
      <c r="Q1292" s="81">
        <v>0</v>
      </c>
      <c r="R1292" s="81">
        <v>0</v>
      </c>
      <c r="S1292" s="81">
        <v>1</v>
      </c>
      <c r="T1292" s="81">
        <v>1</v>
      </c>
      <c r="U1292" s="81">
        <v>1</v>
      </c>
      <c r="V1292" s="81">
        <v>0</v>
      </c>
      <c r="W1292" s="102">
        <v>13616051.960000001</v>
      </c>
      <c r="X1292" s="102">
        <v>0</v>
      </c>
      <c r="Y1292" s="102">
        <v>0</v>
      </c>
      <c r="Z1292" s="102">
        <v>419735.23</v>
      </c>
      <c r="AA1292" s="102">
        <v>0</v>
      </c>
      <c r="AB1292" s="102">
        <v>0</v>
      </c>
      <c r="AC1292" s="102">
        <v>13616051.960000001</v>
      </c>
      <c r="AD1292" s="89">
        <v>44987</v>
      </c>
      <c r="AE1292" s="89">
        <v>46083</v>
      </c>
      <c r="AF1292" s="93">
        <v>13616051.960000001</v>
      </c>
      <c r="AG1292" s="84">
        <v>0.92</v>
      </c>
      <c r="AH1292" s="84">
        <v>3</v>
      </c>
      <c r="AI1292" s="85">
        <v>6.1652999999999999E-2</v>
      </c>
      <c r="AJ1292" s="86">
        <v>0.92</v>
      </c>
      <c r="AK1292" s="86">
        <v>3</v>
      </c>
      <c r="AL1292" s="87">
        <v>6.1652999999999999E-2</v>
      </c>
      <c r="AM1292" s="91" t="s">
        <v>620</v>
      </c>
      <c r="AN1292" s="91" t="s">
        <v>621</v>
      </c>
      <c r="AO1292" s="19">
        <v>14825.99</v>
      </c>
      <c r="AP1292" s="19">
        <v>14578.24</v>
      </c>
      <c r="AQ1292" s="19">
        <v>14328.72</v>
      </c>
      <c r="AR1292" s="19">
        <v>14077.42</v>
      </c>
      <c r="AS1292" s="19">
        <v>13824.32</v>
      </c>
      <c r="AT1292" s="19">
        <v>13569.42</v>
      </c>
      <c r="AU1292" s="19">
        <v>13312.69</v>
      </c>
      <c r="AV1292" s="19">
        <v>13054.13</v>
      </c>
      <c r="AW1292" s="19">
        <v>12793.72</v>
      </c>
      <c r="AX1292" s="19">
        <v>12531.45</v>
      </c>
      <c r="AY1292" s="19">
        <v>12267.31</v>
      </c>
      <c r="AZ1292" s="19">
        <v>12001.28</v>
      </c>
      <c r="BA1292" s="19">
        <v>11733.35</v>
      </c>
      <c r="BB1292" s="19">
        <v>11463.5</v>
      </c>
      <c r="BC1292" s="19">
        <v>11191.73</v>
      </c>
      <c r="BD1292" s="19">
        <v>10918.01</v>
      </c>
      <c r="BE1292" s="19">
        <v>10642.34</v>
      </c>
      <c r="BF1292" s="19">
        <v>10364.700000000001</v>
      </c>
      <c r="BG1292" s="19">
        <v>10085.08</v>
      </c>
      <c r="BH1292" s="19">
        <v>9803.4500000000007</v>
      </c>
      <c r="BI1292" s="19">
        <v>9519.82</v>
      </c>
      <c r="BJ1292" s="19">
        <f t="shared" si="60"/>
        <v>124364.65000000001</v>
      </c>
      <c r="BK1292" s="19">
        <f t="shared" si="61"/>
        <v>132522.01999999999</v>
      </c>
      <c r="BL1292" s="19">
        <f t="shared" si="62"/>
        <v>256886.66999999998</v>
      </c>
    </row>
    <row r="1293" spans="1:64" x14ac:dyDescent="0.25">
      <c r="A1293" s="52" t="s">
        <v>3103</v>
      </c>
      <c r="B1293" s="78" t="s">
        <v>1390</v>
      </c>
      <c r="C1293" s="79">
        <v>1</v>
      </c>
      <c r="D1293" s="78" t="s">
        <v>23</v>
      </c>
      <c r="E1293" s="79" t="s">
        <v>434</v>
      </c>
      <c r="F1293" s="79" t="s">
        <v>604</v>
      </c>
      <c r="G1293" s="79" t="s">
        <v>616</v>
      </c>
      <c r="H1293" s="79" t="s">
        <v>617</v>
      </c>
      <c r="I1293" s="79" t="s">
        <v>605</v>
      </c>
      <c r="J1293" s="79" t="s">
        <v>618</v>
      </c>
      <c r="K1293" s="79" t="s">
        <v>91</v>
      </c>
      <c r="L1293" s="79" t="s">
        <v>606</v>
      </c>
      <c r="M1293" s="79" t="s">
        <v>619</v>
      </c>
      <c r="N1293" s="81">
        <v>1</v>
      </c>
      <c r="O1293" s="81">
        <v>1</v>
      </c>
      <c r="P1293" s="81">
        <v>1</v>
      </c>
      <c r="Q1293" s="81">
        <v>0</v>
      </c>
      <c r="R1293" s="81">
        <v>0</v>
      </c>
      <c r="S1293" s="81">
        <v>1</v>
      </c>
      <c r="T1293" s="81">
        <v>1</v>
      </c>
      <c r="U1293" s="81">
        <v>1</v>
      </c>
      <c r="V1293" s="81">
        <v>0</v>
      </c>
      <c r="W1293" s="102">
        <v>11063814.65</v>
      </c>
      <c r="X1293" s="102">
        <v>0</v>
      </c>
      <c r="Y1293" s="102">
        <v>182140.52</v>
      </c>
      <c r="Z1293" s="102">
        <v>77316.92</v>
      </c>
      <c r="AA1293" s="102">
        <v>0</v>
      </c>
      <c r="AB1293" s="102">
        <v>0</v>
      </c>
      <c r="AC1293" s="102">
        <v>10881674.130000001</v>
      </c>
      <c r="AD1293" s="89">
        <v>45322</v>
      </c>
      <c r="AE1293" s="89">
        <v>48643</v>
      </c>
      <c r="AF1293" s="93">
        <v>13409459.25</v>
      </c>
      <c r="AG1293" s="84">
        <v>7.93</v>
      </c>
      <c r="AH1293" s="84">
        <v>9.1</v>
      </c>
      <c r="AI1293" s="85">
        <v>8.3875000000000005E-2</v>
      </c>
      <c r="AJ1293" s="86">
        <v>7.93</v>
      </c>
      <c r="AK1293" s="86">
        <v>9.1</v>
      </c>
      <c r="AL1293" s="87">
        <v>8.3875000000000005E-2</v>
      </c>
      <c r="AM1293" s="91" t="s">
        <v>620</v>
      </c>
      <c r="AN1293" s="91" t="s">
        <v>621</v>
      </c>
      <c r="AO1293" s="19">
        <v>0</v>
      </c>
      <c r="AP1293" s="19">
        <v>0</v>
      </c>
      <c r="AQ1293" s="19">
        <v>0</v>
      </c>
      <c r="AR1293" s="19">
        <v>0</v>
      </c>
      <c r="AS1293" s="19">
        <v>7826300</v>
      </c>
      <c r="AT1293" s="19">
        <v>0</v>
      </c>
      <c r="AU1293" s="19">
        <v>0</v>
      </c>
      <c r="AV1293" s="19">
        <v>0</v>
      </c>
      <c r="AW1293" s="19">
        <v>0</v>
      </c>
      <c r="AX1293" s="19">
        <v>0</v>
      </c>
      <c r="AY1293" s="19">
        <v>7826300</v>
      </c>
      <c r="AZ1293" s="19">
        <v>0</v>
      </c>
      <c r="BA1293" s="19">
        <v>0</v>
      </c>
      <c r="BB1293" s="19">
        <v>0</v>
      </c>
      <c r="BC1293" s="19">
        <v>0</v>
      </c>
      <c r="BD1293" s="19">
        <v>0</v>
      </c>
      <c r="BE1293" s="19">
        <v>7826300</v>
      </c>
      <c r="BF1293" s="19">
        <v>0</v>
      </c>
      <c r="BG1293" s="19">
        <v>0</v>
      </c>
      <c r="BH1293" s="19">
        <v>0</v>
      </c>
      <c r="BI1293" s="19">
        <v>0</v>
      </c>
      <c r="BJ1293" s="19">
        <f t="shared" si="60"/>
        <v>7826300</v>
      </c>
      <c r="BK1293" s="19">
        <f t="shared" si="61"/>
        <v>15652600</v>
      </c>
      <c r="BL1293" s="19">
        <f t="shared" si="62"/>
        <v>23478900</v>
      </c>
    </row>
    <row r="1294" spans="1:64" x14ac:dyDescent="0.25">
      <c r="A1294" s="52" t="s">
        <v>3104</v>
      </c>
      <c r="B1294" s="78" t="s">
        <v>1391</v>
      </c>
      <c r="C1294" s="79">
        <v>1</v>
      </c>
      <c r="D1294" s="78" t="s">
        <v>23</v>
      </c>
      <c r="E1294" s="79" t="s">
        <v>434</v>
      </c>
      <c r="F1294" s="79" t="s">
        <v>604</v>
      </c>
      <c r="G1294" s="79" t="s">
        <v>616</v>
      </c>
      <c r="H1294" s="79" t="s">
        <v>617</v>
      </c>
      <c r="I1294" s="79" t="s">
        <v>605</v>
      </c>
      <c r="J1294" s="79" t="s">
        <v>618</v>
      </c>
      <c r="K1294" s="79" t="s">
        <v>91</v>
      </c>
      <c r="L1294" s="79" t="s">
        <v>606</v>
      </c>
      <c r="M1294" s="79" t="s">
        <v>619</v>
      </c>
      <c r="N1294" s="81">
        <v>1</v>
      </c>
      <c r="O1294" s="81">
        <v>1</v>
      </c>
      <c r="P1294" s="81">
        <v>1</v>
      </c>
      <c r="Q1294" s="81">
        <v>0</v>
      </c>
      <c r="R1294" s="81">
        <v>0</v>
      </c>
      <c r="S1294" s="81">
        <v>1</v>
      </c>
      <c r="T1294" s="81">
        <v>1</v>
      </c>
      <c r="U1294" s="81">
        <v>1</v>
      </c>
      <c r="V1294" s="81">
        <v>0</v>
      </c>
      <c r="W1294" s="102">
        <v>1484441.48</v>
      </c>
      <c r="X1294" s="102">
        <v>0</v>
      </c>
      <c r="Y1294" s="102">
        <v>0</v>
      </c>
      <c r="Z1294" s="102">
        <v>45760.14</v>
      </c>
      <c r="AA1294" s="102">
        <v>0</v>
      </c>
      <c r="AB1294" s="102">
        <v>0</v>
      </c>
      <c r="AC1294" s="102">
        <v>1484441.48</v>
      </c>
      <c r="AD1294" s="89">
        <v>44987</v>
      </c>
      <c r="AE1294" s="89">
        <v>46083</v>
      </c>
      <c r="AF1294" s="93">
        <v>1484441.48</v>
      </c>
      <c r="AG1294" s="84">
        <v>0.92</v>
      </c>
      <c r="AH1294" s="84">
        <v>3</v>
      </c>
      <c r="AI1294" s="85">
        <v>6.1652999999999999E-2</v>
      </c>
      <c r="AJ1294" s="86">
        <v>0.92</v>
      </c>
      <c r="AK1294" s="86">
        <v>3</v>
      </c>
      <c r="AL1294" s="87">
        <v>6.1652999999999999E-2</v>
      </c>
      <c r="AM1294" s="91" t="s">
        <v>620</v>
      </c>
      <c r="AN1294" s="91" t="s">
        <v>621</v>
      </c>
      <c r="AO1294" s="19">
        <v>0</v>
      </c>
      <c r="AP1294" s="19">
        <v>0</v>
      </c>
      <c r="AQ1294" s="19">
        <v>0</v>
      </c>
      <c r="AR1294" s="19">
        <v>0</v>
      </c>
      <c r="AS1294" s="19">
        <v>0</v>
      </c>
      <c r="AT1294" s="19">
        <v>62949.37</v>
      </c>
      <c r="AU1294" s="19">
        <v>0</v>
      </c>
      <c r="AV1294" s="19">
        <v>0</v>
      </c>
      <c r="AW1294" s="19">
        <v>0</v>
      </c>
      <c r="AX1294" s="19">
        <v>0</v>
      </c>
      <c r="AY1294" s="19">
        <v>0</v>
      </c>
      <c r="AZ1294" s="19">
        <v>62949.37</v>
      </c>
      <c r="BA1294" s="19">
        <v>0</v>
      </c>
      <c r="BB1294" s="19">
        <v>0</v>
      </c>
      <c r="BC1294" s="19">
        <v>0</v>
      </c>
      <c r="BD1294" s="19">
        <v>0</v>
      </c>
      <c r="BE1294" s="19">
        <v>0</v>
      </c>
      <c r="BF1294" s="19">
        <v>0</v>
      </c>
      <c r="BG1294" s="19">
        <v>0</v>
      </c>
      <c r="BH1294" s="19">
        <v>0</v>
      </c>
      <c r="BI1294" s="19">
        <v>0</v>
      </c>
      <c r="BJ1294" s="19">
        <f t="shared" si="60"/>
        <v>62949.37</v>
      </c>
      <c r="BK1294" s="19">
        <f t="shared" si="61"/>
        <v>62949.37</v>
      </c>
      <c r="BL1294" s="19">
        <f t="shared" si="62"/>
        <v>125898.74</v>
      </c>
    </row>
    <row r="1295" spans="1:64" x14ac:dyDescent="0.25">
      <c r="A1295" s="52" t="s">
        <v>3105</v>
      </c>
      <c r="B1295" s="78" t="s">
        <v>1392</v>
      </c>
      <c r="C1295" s="79">
        <v>1</v>
      </c>
      <c r="D1295" s="78" t="s">
        <v>23</v>
      </c>
      <c r="E1295" s="79" t="s">
        <v>434</v>
      </c>
      <c r="F1295" s="79" t="s">
        <v>604</v>
      </c>
      <c r="G1295" s="79" t="s">
        <v>616</v>
      </c>
      <c r="H1295" s="79" t="s">
        <v>617</v>
      </c>
      <c r="I1295" s="79" t="s">
        <v>605</v>
      </c>
      <c r="J1295" s="79" t="s">
        <v>618</v>
      </c>
      <c r="K1295" s="79" t="s">
        <v>898</v>
      </c>
      <c r="L1295" s="79" t="s">
        <v>606</v>
      </c>
      <c r="M1295" s="79" t="s">
        <v>619</v>
      </c>
      <c r="N1295" s="78">
        <v>1</v>
      </c>
      <c r="O1295" s="78">
        <v>1</v>
      </c>
      <c r="P1295" s="78">
        <v>1</v>
      </c>
      <c r="Q1295" s="81">
        <v>0</v>
      </c>
      <c r="R1295" s="81">
        <v>0</v>
      </c>
      <c r="S1295" s="81">
        <v>1</v>
      </c>
      <c r="T1295" s="81">
        <v>1</v>
      </c>
      <c r="U1295" s="81">
        <v>1</v>
      </c>
      <c r="V1295" s="81">
        <v>0</v>
      </c>
      <c r="W1295" s="102">
        <v>6759304.0499999998</v>
      </c>
      <c r="X1295" s="102">
        <v>0</v>
      </c>
      <c r="Y1295" s="102">
        <v>167461.85999999999</v>
      </c>
      <c r="Z1295" s="102">
        <v>46060.160000000003</v>
      </c>
      <c r="AA1295" s="102">
        <v>0</v>
      </c>
      <c r="AB1295" s="102">
        <v>0</v>
      </c>
      <c r="AC1295" s="102">
        <v>6591842.1900000004</v>
      </c>
      <c r="AD1295" s="89">
        <v>45322</v>
      </c>
      <c r="AE1295" s="89">
        <v>48440</v>
      </c>
      <c r="AF1295" s="93">
        <v>8844291.1799999997</v>
      </c>
      <c r="AG1295" s="84">
        <v>7.37</v>
      </c>
      <c r="AH1295" s="84">
        <v>8.5399999999999991</v>
      </c>
      <c r="AI1295" s="85">
        <v>8.2136000000000001E-2</v>
      </c>
      <c r="AJ1295" s="86">
        <v>7.37</v>
      </c>
      <c r="AK1295" s="86">
        <v>8.5399999999999991</v>
      </c>
      <c r="AL1295" s="87">
        <v>8.2136000000000001E-2</v>
      </c>
      <c r="AM1295" s="91" t="s">
        <v>620</v>
      </c>
      <c r="AN1295" s="91" t="s">
        <v>621</v>
      </c>
      <c r="AO1295" s="19">
        <v>0</v>
      </c>
      <c r="AP1295" s="19">
        <v>0</v>
      </c>
      <c r="AQ1295" s="19">
        <v>0</v>
      </c>
      <c r="AR1295" s="19">
        <v>0</v>
      </c>
      <c r="AS1295" s="19">
        <v>0</v>
      </c>
      <c r="AT1295" s="19">
        <v>1197.3599999999999</v>
      </c>
      <c r="AU1295" s="19">
        <v>0</v>
      </c>
      <c r="AV1295" s="19">
        <v>0</v>
      </c>
      <c r="AW1295" s="19">
        <v>0</v>
      </c>
      <c r="AX1295" s="19">
        <v>0</v>
      </c>
      <c r="AY1295" s="19">
        <v>0</v>
      </c>
      <c r="AZ1295" s="19">
        <v>1197.3599999999999</v>
      </c>
      <c r="BA1295" s="19">
        <v>0</v>
      </c>
      <c r="BB1295" s="19">
        <v>0</v>
      </c>
      <c r="BC1295" s="19">
        <v>0</v>
      </c>
      <c r="BD1295" s="19">
        <v>0</v>
      </c>
      <c r="BE1295" s="19">
        <v>0</v>
      </c>
      <c r="BF1295" s="19">
        <v>0</v>
      </c>
      <c r="BG1295" s="19">
        <v>0</v>
      </c>
      <c r="BH1295" s="19">
        <v>0</v>
      </c>
      <c r="BI1295" s="19">
        <v>0</v>
      </c>
      <c r="BJ1295" s="19">
        <f t="shared" si="60"/>
        <v>1197.3599999999999</v>
      </c>
      <c r="BK1295" s="19">
        <f t="shared" si="61"/>
        <v>1197.3599999999999</v>
      </c>
      <c r="BL1295" s="19">
        <f t="shared" si="62"/>
        <v>2394.7199999999998</v>
      </c>
    </row>
    <row r="1296" spans="1:64" x14ac:dyDescent="0.25">
      <c r="A1296" s="52" t="s">
        <v>3106</v>
      </c>
      <c r="B1296" s="78" t="s">
        <v>1393</v>
      </c>
      <c r="C1296" s="79">
        <v>1</v>
      </c>
      <c r="D1296" s="78" t="s">
        <v>23</v>
      </c>
      <c r="E1296" s="79" t="s">
        <v>434</v>
      </c>
      <c r="F1296" s="79" t="s">
        <v>604</v>
      </c>
      <c r="G1296" s="79" t="s">
        <v>616</v>
      </c>
      <c r="H1296" s="79" t="s">
        <v>617</v>
      </c>
      <c r="I1296" s="79" t="s">
        <v>605</v>
      </c>
      <c r="J1296" s="79" t="s">
        <v>618</v>
      </c>
      <c r="K1296" s="79" t="s">
        <v>1595</v>
      </c>
      <c r="L1296" s="79" t="s">
        <v>606</v>
      </c>
      <c r="M1296" s="79" t="s">
        <v>619</v>
      </c>
      <c r="N1296" s="81">
        <v>1</v>
      </c>
      <c r="O1296" s="81">
        <v>1</v>
      </c>
      <c r="P1296" s="81">
        <v>1</v>
      </c>
      <c r="Q1296" s="81">
        <v>0</v>
      </c>
      <c r="R1296" s="81">
        <v>0</v>
      </c>
      <c r="S1296" s="81">
        <v>1</v>
      </c>
      <c r="T1296" s="81">
        <v>1</v>
      </c>
      <c r="U1296" s="81">
        <v>1</v>
      </c>
      <c r="V1296" s="81">
        <v>0</v>
      </c>
      <c r="W1296" s="102">
        <v>5795556.1799999997</v>
      </c>
      <c r="X1296" s="102">
        <v>0</v>
      </c>
      <c r="Y1296" s="102">
        <v>66924.42</v>
      </c>
      <c r="Z1296" s="102">
        <v>40658.18</v>
      </c>
      <c r="AA1296" s="102">
        <v>0</v>
      </c>
      <c r="AB1296" s="102">
        <v>0</v>
      </c>
      <c r="AC1296" s="102">
        <v>5728631.7599999998</v>
      </c>
      <c r="AD1296" s="89">
        <v>45322</v>
      </c>
      <c r="AE1296" s="89">
        <v>48432</v>
      </c>
      <c r="AF1296" s="93">
        <v>7166559.2999999998</v>
      </c>
      <c r="AG1296" s="84">
        <v>7.35</v>
      </c>
      <c r="AH1296" s="84">
        <v>8.52</v>
      </c>
      <c r="AI1296" s="85">
        <v>8.4209999999999993E-2</v>
      </c>
      <c r="AJ1296" s="86">
        <v>7.35</v>
      </c>
      <c r="AK1296" s="86">
        <v>8.52</v>
      </c>
      <c r="AL1296" s="87">
        <v>8.4209999999999993E-2</v>
      </c>
      <c r="AM1296" s="91" t="s">
        <v>620</v>
      </c>
      <c r="AN1296" s="91" t="s">
        <v>621</v>
      </c>
      <c r="AO1296" s="19">
        <v>0</v>
      </c>
      <c r="AP1296" s="19">
        <v>0</v>
      </c>
      <c r="AQ1296" s="19">
        <v>0</v>
      </c>
      <c r="AR1296" s="19">
        <v>0</v>
      </c>
      <c r="AS1296" s="19">
        <v>0</v>
      </c>
      <c r="AT1296" s="19">
        <v>1197.3599999999999</v>
      </c>
      <c r="AU1296" s="19">
        <v>0</v>
      </c>
      <c r="AV1296" s="19">
        <v>0</v>
      </c>
      <c r="AW1296" s="19">
        <v>0</v>
      </c>
      <c r="AX1296" s="19">
        <v>0</v>
      </c>
      <c r="AY1296" s="19">
        <v>0</v>
      </c>
      <c r="AZ1296" s="19">
        <v>1197.3599999999999</v>
      </c>
      <c r="BA1296" s="19">
        <v>0</v>
      </c>
      <c r="BB1296" s="19">
        <v>0</v>
      </c>
      <c r="BC1296" s="19">
        <v>0</v>
      </c>
      <c r="BD1296" s="19">
        <v>0</v>
      </c>
      <c r="BE1296" s="19">
        <v>0</v>
      </c>
      <c r="BF1296" s="19">
        <v>0</v>
      </c>
      <c r="BG1296" s="19">
        <v>0</v>
      </c>
      <c r="BH1296" s="19">
        <v>0</v>
      </c>
      <c r="BI1296" s="19">
        <v>0</v>
      </c>
      <c r="BJ1296" s="19">
        <f t="shared" si="60"/>
        <v>1197.3599999999999</v>
      </c>
      <c r="BK1296" s="19">
        <f t="shared" si="61"/>
        <v>1197.3599999999999</v>
      </c>
      <c r="BL1296" s="19">
        <f t="shared" si="62"/>
        <v>2394.7199999999998</v>
      </c>
    </row>
    <row r="1297" spans="1:64" x14ac:dyDescent="0.25">
      <c r="A1297" s="52" t="s">
        <v>3107</v>
      </c>
      <c r="B1297" s="78" t="s">
        <v>1394</v>
      </c>
      <c r="C1297" s="79">
        <v>1</v>
      </c>
      <c r="D1297" s="78" t="s">
        <v>23</v>
      </c>
      <c r="E1297" s="79" t="s">
        <v>434</v>
      </c>
      <c r="F1297" s="79" t="s">
        <v>604</v>
      </c>
      <c r="G1297" s="79" t="s">
        <v>616</v>
      </c>
      <c r="H1297" s="79" t="s">
        <v>617</v>
      </c>
      <c r="I1297" s="79" t="s">
        <v>605</v>
      </c>
      <c r="J1297" s="79" t="s">
        <v>618</v>
      </c>
      <c r="K1297" s="79" t="s">
        <v>982</v>
      </c>
      <c r="L1297" s="79" t="s">
        <v>606</v>
      </c>
      <c r="M1297" s="79" t="s">
        <v>619</v>
      </c>
      <c r="N1297" s="81">
        <v>1</v>
      </c>
      <c r="O1297" s="81">
        <v>1</v>
      </c>
      <c r="P1297" s="81">
        <v>1</v>
      </c>
      <c r="Q1297" s="81">
        <v>0</v>
      </c>
      <c r="R1297" s="81">
        <v>0</v>
      </c>
      <c r="S1297" s="81">
        <v>1</v>
      </c>
      <c r="T1297" s="81">
        <v>1</v>
      </c>
      <c r="U1297" s="81">
        <v>1</v>
      </c>
      <c r="V1297" s="81">
        <v>0</v>
      </c>
      <c r="W1297" s="102">
        <v>2109509.5299999998</v>
      </c>
      <c r="X1297" s="102">
        <v>0</v>
      </c>
      <c r="Y1297" s="102">
        <v>34429.57</v>
      </c>
      <c r="Z1297" s="102">
        <v>15071.98</v>
      </c>
      <c r="AA1297" s="102">
        <v>0</v>
      </c>
      <c r="AB1297" s="102">
        <v>0</v>
      </c>
      <c r="AC1297" s="102">
        <v>2075079.96</v>
      </c>
      <c r="AD1297" s="89">
        <v>45322</v>
      </c>
      <c r="AE1297" s="89">
        <v>47243</v>
      </c>
      <c r="AF1297" s="93">
        <v>3357828.03</v>
      </c>
      <c r="AG1297" s="84">
        <v>4.0999999999999996</v>
      </c>
      <c r="AH1297" s="84">
        <v>5.26</v>
      </c>
      <c r="AI1297" s="85">
        <v>8.5736999999999994E-2</v>
      </c>
      <c r="AJ1297" s="86">
        <v>4.0999999999999996</v>
      </c>
      <c r="AK1297" s="86">
        <v>5.26</v>
      </c>
      <c r="AL1297" s="87">
        <v>8.5736999999999994E-2</v>
      </c>
      <c r="AM1297" s="91" t="s">
        <v>620</v>
      </c>
      <c r="AN1297" s="91" t="s">
        <v>621</v>
      </c>
      <c r="AO1297" s="19">
        <v>0</v>
      </c>
      <c r="AP1297" s="19">
        <v>0</v>
      </c>
      <c r="AQ1297" s="19">
        <v>0</v>
      </c>
      <c r="AR1297" s="19">
        <v>0</v>
      </c>
      <c r="AS1297" s="19">
        <v>0</v>
      </c>
      <c r="AT1297" s="19">
        <v>1196.22</v>
      </c>
      <c r="AU1297" s="19">
        <v>0</v>
      </c>
      <c r="AV1297" s="19">
        <v>0</v>
      </c>
      <c r="AW1297" s="19">
        <v>0</v>
      </c>
      <c r="AX1297" s="19">
        <v>0</v>
      </c>
      <c r="AY1297" s="19">
        <v>0</v>
      </c>
      <c r="AZ1297" s="19">
        <v>1196.22</v>
      </c>
      <c r="BA1297" s="19">
        <v>0</v>
      </c>
      <c r="BB1297" s="19">
        <v>0</v>
      </c>
      <c r="BC1297" s="19">
        <v>0</v>
      </c>
      <c r="BD1297" s="19">
        <v>0</v>
      </c>
      <c r="BE1297" s="19">
        <v>0</v>
      </c>
      <c r="BF1297" s="19">
        <v>0</v>
      </c>
      <c r="BG1297" s="19">
        <v>0</v>
      </c>
      <c r="BH1297" s="19">
        <v>0</v>
      </c>
      <c r="BI1297" s="19">
        <v>0</v>
      </c>
      <c r="BJ1297" s="19">
        <f t="shared" si="60"/>
        <v>1196.22</v>
      </c>
      <c r="BK1297" s="19">
        <f t="shared" si="61"/>
        <v>1196.22</v>
      </c>
      <c r="BL1297" s="19">
        <f t="shared" si="62"/>
        <v>2392.44</v>
      </c>
    </row>
    <row r="1298" spans="1:64" x14ac:dyDescent="0.25">
      <c r="A1298" s="52" t="s">
        <v>3108</v>
      </c>
      <c r="B1298" s="78" t="s">
        <v>1395</v>
      </c>
      <c r="C1298" s="79">
        <v>1</v>
      </c>
      <c r="D1298" s="78" t="s">
        <v>23</v>
      </c>
      <c r="E1298" s="79" t="s">
        <v>434</v>
      </c>
      <c r="F1298" s="79" t="s">
        <v>604</v>
      </c>
      <c r="G1298" s="79" t="s">
        <v>54</v>
      </c>
      <c r="H1298" s="79" t="s">
        <v>617</v>
      </c>
      <c r="I1298" s="79" t="s">
        <v>605</v>
      </c>
      <c r="J1298" s="79" t="s">
        <v>618</v>
      </c>
      <c r="K1298" s="79" t="s">
        <v>554</v>
      </c>
      <c r="L1298" s="79" t="s">
        <v>606</v>
      </c>
      <c r="M1298" s="79" t="s">
        <v>619</v>
      </c>
      <c r="N1298" s="78">
        <v>1</v>
      </c>
      <c r="O1298" s="78">
        <v>1</v>
      </c>
      <c r="P1298" s="78">
        <v>1</v>
      </c>
      <c r="Q1298" s="81">
        <v>0</v>
      </c>
      <c r="R1298" s="81">
        <v>0</v>
      </c>
      <c r="S1298" s="81">
        <v>1</v>
      </c>
      <c r="T1298" s="81">
        <v>1</v>
      </c>
      <c r="U1298" s="81">
        <v>1</v>
      </c>
      <c r="V1298" s="81">
        <v>0</v>
      </c>
      <c r="W1298" s="102">
        <v>200000000</v>
      </c>
      <c r="X1298" s="102">
        <v>0</v>
      </c>
      <c r="Y1298" s="102">
        <v>0</v>
      </c>
      <c r="Z1298" s="102">
        <v>0</v>
      </c>
      <c r="AA1298" s="102">
        <v>0</v>
      </c>
      <c r="AB1298" s="102">
        <v>0</v>
      </c>
      <c r="AC1298" s="102">
        <v>200000000</v>
      </c>
      <c r="AD1298" s="89">
        <v>44984</v>
      </c>
      <c r="AE1298" s="89">
        <v>48637</v>
      </c>
      <c r="AF1298" s="93">
        <v>200000000</v>
      </c>
      <c r="AG1298" s="84">
        <v>7.91</v>
      </c>
      <c r="AH1298" s="84">
        <v>10</v>
      </c>
      <c r="AI1298" s="85">
        <v>7.8262999999999999E-2</v>
      </c>
      <c r="AJ1298" s="86">
        <v>7.91</v>
      </c>
      <c r="AK1298" s="86">
        <v>10</v>
      </c>
      <c r="AL1298" s="87">
        <v>7.8262999999999999E-2</v>
      </c>
      <c r="AM1298" s="91" t="s">
        <v>620</v>
      </c>
      <c r="AN1298" s="91" t="s">
        <v>621</v>
      </c>
      <c r="AO1298" s="19">
        <v>0</v>
      </c>
      <c r="AP1298" s="19">
        <v>0</v>
      </c>
      <c r="AQ1298" s="19">
        <v>0</v>
      </c>
      <c r="AR1298" s="19">
        <v>0</v>
      </c>
      <c r="AS1298" s="19">
        <v>0</v>
      </c>
      <c r="AT1298" s="19">
        <v>1196.22</v>
      </c>
      <c r="AU1298" s="19">
        <v>0</v>
      </c>
      <c r="AV1298" s="19">
        <v>0</v>
      </c>
      <c r="AW1298" s="19">
        <v>0</v>
      </c>
      <c r="AX1298" s="19">
        <v>0</v>
      </c>
      <c r="AY1298" s="19">
        <v>0</v>
      </c>
      <c r="AZ1298" s="19">
        <v>1196.22</v>
      </c>
      <c r="BA1298" s="19">
        <v>0</v>
      </c>
      <c r="BB1298" s="19">
        <v>0</v>
      </c>
      <c r="BC1298" s="19">
        <v>0</v>
      </c>
      <c r="BD1298" s="19">
        <v>0</v>
      </c>
      <c r="BE1298" s="19">
        <v>0</v>
      </c>
      <c r="BF1298" s="19">
        <v>0</v>
      </c>
      <c r="BG1298" s="19">
        <v>0</v>
      </c>
      <c r="BH1298" s="19">
        <v>0</v>
      </c>
      <c r="BI1298" s="19">
        <v>0</v>
      </c>
      <c r="BJ1298" s="19">
        <f t="shared" si="60"/>
        <v>1196.22</v>
      </c>
      <c r="BK1298" s="19">
        <f t="shared" si="61"/>
        <v>1196.22</v>
      </c>
      <c r="BL1298" s="19">
        <f t="shared" si="62"/>
        <v>2392.44</v>
      </c>
    </row>
    <row r="1299" spans="1:64" x14ac:dyDescent="0.25">
      <c r="A1299" s="52" t="s">
        <v>3109</v>
      </c>
      <c r="B1299" s="78" t="s">
        <v>1396</v>
      </c>
      <c r="C1299" s="79">
        <v>1</v>
      </c>
      <c r="D1299" s="78" t="s">
        <v>23</v>
      </c>
      <c r="E1299" s="79" t="s">
        <v>434</v>
      </c>
      <c r="F1299" s="79" t="s">
        <v>604</v>
      </c>
      <c r="G1299" s="79" t="s">
        <v>623</v>
      </c>
      <c r="H1299" s="79" t="s">
        <v>624</v>
      </c>
      <c r="I1299" s="79" t="s">
        <v>625</v>
      </c>
      <c r="J1299" s="79" t="s">
        <v>626</v>
      </c>
      <c r="K1299" s="79" t="s">
        <v>446</v>
      </c>
      <c r="L1299" s="79" t="s">
        <v>606</v>
      </c>
      <c r="M1299" s="79" t="s">
        <v>619</v>
      </c>
      <c r="N1299" s="81">
        <v>1</v>
      </c>
      <c r="O1299" s="81">
        <v>1</v>
      </c>
      <c r="P1299" s="81">
        <v>1</v>
      </c>
      <c r="Q1299" s="81">
        <v>1</v>
      </c>
      <c r="R1299" s="81">
        <v>1</v>
      </c>
      <c r="S1299" s="81">
        <v>1</v>
      </c>
      <c r="T1299" s="81">
        <v>0</v>
      </c>
      <c r="U1299" s="81">
        <v>0</v>
      </c>
      <c r="V1299" s="81">
        <v>0</v>
      </c>
      <c r="W1299" s="102">
        <v>2042053.71</v>
      </c>
      <c r="X1299" s="102">
        <v>0</v>
      </c>
      <c r="Y1299" s="102">
        <v>0</v>
      </c>
      <c r="Z1299" s="102">
        <v>62949.37</v>
      </c>
      <c r="AA1299" s="102">
        <v>0</v>
      </c>
      <c r="AB1299" s="102">
        <v>0</v>
      </c>
      <c r="AC1299" s="102">
        <v>2042053.71</v>
      </c>
      <c r="AD1299" s="89">
        <v>44987</v>
      </c>
      <c r="AE1299" s="89">
        <v>46083</v>
      </c>
      <c r="AF1299" s="93">
        <v>2042053.71</v>
      </c>
      <c r="AG1299" s="84">
        <v>0.92</v>
      </c>
      <c r="AH1299" s="84">
        <v>3</v>
      </c>
      <c r="AI1299" s="85">
        <v>6.1652999999999999E-2</v>
      </c>
      <c r="AJ1299" s="86">
        <v>0.92</v>
      </c>
      <c r="AK1299" s="86">
        <v>3</v>
      </c>
      <c r="AL1299" s="87">
        <v>6.1652999999999999E-2</v>
      </c>
      <c r="AM1299" s="91" t="s">
        <v>620</v>
      </c>
      <c r="AN1299" s="91" t="s">
        <v>621</v>
      </c>
      <c r="AO1299" s="19">
        <v>0</v>
      </c>
      <c r="AP1299" s="19">
        <v>0</v>
      </c>
      <c r="AQ1299" s="19">
        <v>0</v>
      </c>
      <c r="AR1299" s="19">
        <v>0</v>
      </c>
      <c r="AS1299" s="19">
        <v>0</v>
      </c>
      <c r="AT1299" s="19">
        <v>1196.22</v>
      </c>
      <c r="AU1299" s="19">
        <v>0</v>
      </c>
      <c r="AV1299" s="19">
        <v>0</v>
      </c>
      <c r="AW1299" s="19">
        <v>0</v>
      </c>
      <c r="AX1299" s="19">
        <v>0</v>
      </c>
      <c r="AY1299" s="19">
        <v>0</v>
      </c>
      <c r="AZ1299" s="19">
        <v>1196.22</v>
      </c>
      <c r="BA1299" s="19">
        <v>0</v>
      </c>
      <c r="BB1299" s="19">
        <v>0</v>
      </c>
      <c r="BC1299" s="19">
        <v>0</v>
      </c>
      <c r="BD1299" s="19">
        <v>0</v>
      </c>
      <c r="BE1299" s="19">
        <v>0</v>
      </c>
      <c r="BF1299" s="19">
        <v>0</v>
      </c>
      <c r="BG1299" s="19">
        <v>0</v>
      </c>
      <c r="BH1299" s="19">
        <v>0</v>
      </c>
      <c r="BI1299" s="19">
        <v>0</v>
      </c>
      <c r="BJ1299" s="19">
        <f t="shared" si="60"/>
        <v>1196.22</v>
      </c>
      <c r="BK1299" s="19">
        <f t="shared" si="61"/>
        <v>1196.22</v>
      </c>
      <c r="BL1299" s="19">
        <f t="shared" si="62"/>
        <v>2392.44</v>
      </c>
    </row>
    <row r="1300" spans="1:64" x14ac:dyDescent="0.25">
      <c r="A1300" s="52" t="s">
        <v>3110</v>
      </c>
      <c r="B1300" s="78" t="s">
        <v>1397</v>
      </c>
      <c r="C1300" s="79">
        <v>1</v>
      </c>
      <c r="D1300" s="78" t="s">
        <v>23</v>
      </c>
      <c r="E1300" s="79" t="s">
        <v>434</v>
      </c>
      <c r="F1300" s="79" t="s">
        <v>604</v>
      </c>
      <c r="G1300" s="79" t="s">
        <v>623</v>
      </c>
      <c r="H1300" s="79" t="s">
        <v>624</v>
      </c>
      <c r="I1300" s="79" t="s">
        <v>625</v>
      </c>
      <c r="J1300" s="79" t="s">
        <v>626</v>
      </c>
      <c r="K1300" s="79" t="s">
        <v>446</v>
      </c>
      <c r="L1300" s="79" t="s">
        <v>606</v>
      </c>
      <c r="M1300" s="79" t="s">
        <v>619</v>
      </c>
      <c r="N1300" s="81">
        <v>1</v>
      </c>
      <c r="O1300" s="81">
        <v>1</v>
      </c>
      <c r="P1300" s="81">
        <v>1</v>
      </c>
      <c r="Q1300" s="81">
        <v>1</v>
      </c>
      <c r="R1300" s="81">
        <v>1</v>
      </c>
      <c r="S1300" s="81">
        <v>1</v>
      </c>
      <c r="T1300" s="81">
        <v>0</v>
      </c>
      <c r="U1300" s="81">
        <v>0</v>
      </c>
      <c r="V1300" s="81">
        <v>0</v>
      </c>
      <c r="W1300" s="102">
        <v>38841.9</v>
      </c>
      <c r="X1300" s="102">
        <v>0</v>
      </c>
      <c r="Y1300" s="102">
        <v>0</v>
      </c>
      <c r="Z1300" s="102">
        <v>1197.3599999999999</v>
      </c>
      <c r="AA1300" s="102">
        <v>0</v>
      </c>
      <c r="AB1300" s="102">
        <v>0</v>
      </c>
      <c r="AC1300" s="102">
        <v>38841.9</v>
      </c>
      <c r="AD1300" s="89">
        <v>44987</v>
      </c>
      <c r="AE1300" s="89">
        <v>46083</v>
      </c>
      <c r="AF1300" s="93">
        <v>38841.9</v>
      </c>
      <c r="AG1300" s="84">
        <v>0.92</v>
      </c>
      <c r="AH1300" s="84">
        <v>3</v>
      </c>
      <c r="AI1300" s="85">
        <v>6.1652999999999999E-2</v>
      </c>
      <c r="AJ1300" s="86">
        <v>0.92</v>
      </c>
      <c r="AK1300" s="86">
        <v>3</v>
      </c>
      <c r="AL1300" s="87">
        <v>6.1652999999999999E-2</v>
      </c>
      <c r="AM1300" s="91" t="s">
        <v>620</v>
      </c>
      <c r="AN1300" s="91" t="s">
        <v>621</v>
      </c>
      <c r="AO1300" s="19">
        <v>0</v>
      </c>
      <c r="AP1300" s="19">
        <v>0</v>
      </c>
      <c r="AQ1300" s="19">
        <v>0</v>
      </c>
      <c r="AR1300" s="19">
        <v>0</v>
      </c>
      <c r="AS1300" s="19">
        <v>0</v>
      </c>
      <c r="AT1300" s="19">
        <v>837.22</v>
      </c>
      <c r="AU1300" s="19">
        <v>0</v>
      </c>
      <c r="AV1300" s="19">
        <v>0</v>
      </c>
      <c r="AW1300" s="19">
        <v>0</v>
      </c>
      <c r="AX1300" s="19">
        <v>0</v>
      </c>
      <c r="AY1300" s="19">
        <v>0</v>
      </c>
      <c r="AZ1300" s="19">
        <v>837.22</v>
      </c>
      <c r="BA1300" s="19">
        <v>0</v>
      </c>
      <c r="BB1300" s="19">
        <v>0</v>
      </c>
      <c r="BC1300" s="19">
        <v>0</v>
      </c>
      <c r="BD1300" s="19">
        <v>0</v>
      </c>
      <c r="BE1300" s="19">
        <v>0</v>
      </c>
      <c r="BF1300" s="19">
        <v>0</v>
      </c>
      <c r="BG1300" s="19">
        <v>0</v>
      </c>
      <c r="BH1300" s="19">
        <v>0</v>
      </c>
      <c r="BI1300" s="19">
        <v>0</v>
      </c>
      <c r="BJ1300" s="19">
        <f t="shared" si="60"/>
        <v>837.22</v>
      </c>
      <c r="BK1300" s="19">
        <f t="shared" si="61"/>
        <v>837.22</v>
      </c>
      <c r="BL1300" s="19">
        <f t="shared" si="62"/>
        <v>1674.44</v>
      </c>
    </row>
    <row r="1301" spans="1:64" x14ac:dyDescent="0.25">
      <c r="A1301" s="52" t="s">
        <v>3111</v>
      </c>
      <c r="B1301" s="78" t="s">
        <v>1398</v>
      </c>
      <c r="C1301" s="79">
        <v>1</v>
      </c>
      <c r="D1301" s="78" t="s">
        <v>23</v>
      </c>
      <c r="E1301" s="79" t="s">
        <v>434</v>
      </c>
      <c r="F1301" s="79" t="s">
        <v>604</v>
      </c>
      <c r="G1301" s="79" t="s">
        <v>623</v>
      </c>
      <c r="H1301" s="79" t="s">
        <v>624</v>
      </c>
      <c r="I1301" s="79" t="s">
        <v>625</v>
      </c>
      <c r="J1301" s="79" t="s">
        <v>626</v>
      </c>
      <c r="K1301" s="79" t="s">
        <v>446</v>
      </c>
      <c r="L1301" s="79" t="s">
        <v>606</v>
      </c>
      <c r="M1301" s="79" t="s">
        <v>619</v>
      </c>
      <c r="N1301" s="81">
        <v>1</v>
      </c>
      <c r="O1301" s="81">
        <v>1</v>
      </c>
      <c r="P1301" s="81">
        <v>1</v>
      </c>
      <c r="Q1301" s="81">
        <v>1</v>
      </c>
      <c r="R1301" s="81">
        <v>1</v>
      </c>
      <c r="S1301" s="81">
        <v>1</v>
      </c>
      <c r="T1301" s="81">
        <v>0</v>
      </c>
      <c r="U1301" s="81">
        <v>0</v>
      </c>
      <c r="V1301" s="81">
        <v>0</v>
      </c>
      <c r="W1301" s="102">
        <v>38841.9</v>
      </c>
      <c r="X1301" s="102">
        <v>0</v>
      </c>
      <c r="Y1301" s="102">
        <v>0</v>
      </c>
      <c r="Z1301" s="102">
        <v>1197.3599999999999</v>
      </c>
      <c r="AA1301" s="102">
        <v>0</v>
      </c>
      <c r="AB1301" s="102">
        <v>0</v>
      </c>
      <c r="AC1301" s="102">
        <v>38841.9</v>
      </c>
      <c r="AD1301" s="89">
        <v>44987</v>
      </c>
      <c r="AE1301" s="89">
        <v>46083</v>
      </c>
      <c r="AF1301" s="93">
        <v>38841.9</v>
      </c>
      <c r="AG1301" s="84">
        <v>0.92</v>
      </c>
      <c r="AH1301" s="84">
        <v>3</v>
      </c>
      <c r="AI1301" s="85">
        <v>6.1652999999999999E-2</v>
      </c>
      <c r="AJ1301" s="86">
        <v>0.92</v>
      </c>
      <c r="AK1301" s="86">
        <v>3</v>
      </c>
      <c r="AL1301" s="87">
        <v>6.1652999999999999E-2</v>
      </c>
      <c r="AM1301" s="91" t="s">
        <v>620</v>
      </c>
      <c r="AN1301" s="91" t="s">
        <v>621</v>
      </c>
      <c r="AO1301" s="19">
        <v>0</v>
      </c>
      <c r="AP1301" s="19">
        <v>0</v>
      </c>
      <c r="AQ1301" s="19">
        <v>0</v>
      </c>
      <c r="AR1301" s="19">
        <v>0</v>
      </c>
      <c r="AS1301" s="19">
        <v>0</v>
      </c>
      <c r="AT1301" s="19">
        <v>897.15</v>
      </c>
      <c r="AU1301" s="19">
        <v>0</v>
      </c>
      <c r="AV1301" s="19">
        <v>0</v>
      </c>
      <c r="AW1301" s="19">
        <v>0</v>
      </c>
      <c r="AX1301" s="19">
        <v>0</v>
      </c>
      <c r="AY1301" s="19">
        <v>0</v>
      </c>
      <c r="AZ1301" s="19">
        <v>897.15</v>
      </c>
      <c r="BA1301" s="19">
        <v>0</v>
      </c>
      <c r="BB1301" s="19">
        <v>0</v>
      </c>
      <c r="BC1301" s="19">
        <v>0</v>
      </c>
      <c r="BD1301" s="19">
        <v>0</v>
      </c>
      <c r="BE1301" s="19">
        <v>0</v>
      </c>
      <c r="BF1301" s="19">
        <v>0</v>
      </c>
      <c r="BG1301" s="19">
        <v>0</v>
      </c>
      <c r="BH1301" s="19">
        <v>0</v>
      </c>
      <c r="BI1301" s="19">
        <v>0</v>
      </c>
      <c r="BJ1301" s="19">
        <f t="shared" si="60"/>
        <v>897.15</v>
      </c>
      <c r="BK1301" s="19">
        <f t="shared" si="61"/>
        <v>897.15</v>
      </c>
      <c r="BL1301" s="19">
        <f t="shared" si="62"/>
        <v>1794.3</v>
      </c>
    </row>
    <row r="1302" spans="1:64" x14ac:dyDescent="0.25">
      <c r="A1302" s="52" t="s">
        <v>3112</v>
      </c>
      <c r="B1302" s="78" t="s">
        <v>1399</v>
      </c>
      <c r="C1302" s="79">
        <v>1</v>
      </c>
      <c r="D1302" s="78" t="s">
        <v>23</v>
      </c>
      <c r="E1302" s="79" t="s">
        <v>434</v>
      </c>
      <c r="F1302" s="79" t="s">
        <v>604</v>
      </c>
      <c r="G1302" s="79" t="s">
        <v>623</v>
      </c>
      <c r="H1302" s="79" t="s">
        <v>624</v>
      </c>
      <c r="I1302" s="79" t="s">
        <v>625</v>
      </c>
      <c r="J1302" s="79" t="s">
        <v>626</v>
      </c>
      <c r="K1302" s="79" t="s">
        <v>446</v>
      </c>
      <c r="L1302" s="79" t="s">
        <v>606</v>
      </c>
      <c r="M1302" s="79" t="s">
        <v>619</v>
      </c>
      <c r="N1302" s="81">
        <v>1</v>
      </c>
      <c r="O1302" s="81">
        <v>1</v>
      </c>
      <c r="P1302" s="81">
        <v>1</v>
      </c>
      <c r="Q1302" s="81">
        <v>1</v>
      </c>
      <c r="R1302" s="81">
        <v>1</v>
      </c>
      <c r="S1302" s="81">
        <v>1</v>
      </c>
      <c r="T1302" s="81">
        <v>0</v>
      </c>
      <c r="U1302" s="81">
        <v>0</v>
      </c>
      <c r="V1302" s="81">
        <v>0</v>
      </c>
      <c r="W1302" s="102">
        <v>38804.89</v>
      </c>
      <c r="X1302" s="102">
        <v>0</v>
      </c>
      <c r="Y1302" s="102">
        <v>0</v>
      </c>
      <c r="Z1302" s="102">
        <v>1196.22</v>
      </c>
      <c r="AA1302" s="102">
        <v>0</v>
      </c>
      <c r="AB1302" s="102">
        <v>0</v>
      </c>
      <c r="AC1302" s="102">
        <v>38804.89</v>
      </c>
      <c r="AD1302" s="89">
        <v>44987</v>
      </c>
      <c r="AE1302" s="89">
        <v>46083</v>
      </c>
      <c r="AF1302" s="93">
        <v>38804.89</v>
      </c>
      <c r="AG1302" s="84">
        <v>0.92</v>
      </c>
      <c r="AH1302" s="84">
        <v>3</v>
      </c>
      <c r="AI1302" s="85">
        <v>6.1652999999999999E-2</v>
      </c>
      <c r="AJ1302" s="86">
        <v>0.92</v>
      </c>
      <c r="AK1302" s="86">
        <v>3</v>
      </c>
      <c r="AL1302" s="87">
        <v>6.1652999999999999E-2</v>
      </c>
      <c r="AM1302" s="91" t="s">
        <v>620</v>
      </c>
      <c r="AN1302" s="91" t="s">
        <v>621</v>
      </c>
      <c r="AO1302" s="19">
        <v>0</v>
      </c>
      <c r="AP1302" s="19">
        <v>0</v>
      </c>
      <c r="AQ1302" s="19">
        <v>0</v>
      </c>
      <c r="AR1302" s="19">
        <v>0</v>
      </c>
      <c r="AS1302" s="19">
        <v>0</v>
      </c>
      <c r="AT1302" s="19">
        <v>1197.19</v>
      </c>
      <c r="AU1302" s="19">
        <v>0</v>
      </c>
      <c r="AV1302" s="19">
        <v>0</v>
      </c>
      <c r="AW1302" s="19">
        <v>0</v>
      </c>
      <c r="AX1302" s="19">
        <v>0</v>
      </c>
      <c r="AY1302" s="19">
        <v>0</v>
      </c>
      <c r="AZ1302" s="19">
        <v>1197.19</v>
      </c>
      <c r="BA1302" s="19">
        <v>0</v>
      </c>
      <c r="BB1302" s="19">
        <v>0</v>
      </c>
      <c r="BC1302" s="19">
        <v>0</v>
      </c>
      <c r="BD1302" s="19">
        <v>0</v>
      </c>
      <c r="BE1302" s="19">
        <v>0</v>
      </c>
      <c r="BF1302" s="19">
        <v>0</v>
      </c>
      <c r="BG1302" s="19">
        <v>0</v>
      </c>
      <c r="BH1302" s="19">
        <v>0</v>
      </c>
      <c r="BI1302" s="19">
        <v>0</v>
      </c>
      <c r="BJ1302" s="19">
        <f t="shared" si="60"/>
        <v>1197.19</v>
      </c>
      <c r="BK1302" s="19">
        <f t="shared" si="61"/>
        <v>1197.19</v>
      </c>
      <c r="BL1302" s="19">
        <f t="shared" si="62"/>
        <v>2394.38</v>
      </c>
    </row>
    <row r="1303" spans="1:64" x14ac:dyDescent="0.25">
      <c r="A1303" s="52" t="s">
        <v>3113</v>
      </c>
      <c r="B1303" s="78" t="s">
        <v>1400</v>
      </c>
      <c r="C1303" s="79">
        <v>1</v>
      </c>
      <c r="D1303" s="78" t="s">
        <v>23</v>
      </c>
      <c r="E1303" s="79" t="s">
        <v>434</v>
      </c>
      <c r="F1303" s="79" t="s">
        <v>604</v>
      </c>
      <c r="G1303" s="79" t="s">
        <v>623</v>
      </c>
      <c r="H1303" s="79" t="s">
        <v>624</v>
      </c>
      <c r="I1303" s="79" t="s">
        <v>625</v>
      </c>
      <c r="J1303" s="79" t="s">
        <v>626</v>
      </c>
      <c r="K1303" s="79" t="s">
        <v>446</v>
      </c>
      <c r="L1303" s="79" t="s">
        <v>606</v>
      </c>
      <c r="M1303" s="79" t="s">
        <v>619</v>
      </c>
      <c r="N1303" s="81">
        <v>1</v>
      </c>
      <c r="O1303" s="81">
        <v>1</v>
      </c>
      <c r="P1303" s="81">
        <v>1</v>
      </c>
      <c r="Q1303" s="81">
        <v>1</v>
      </c>
      <c r="R1303" s="81">
        <v>1</v>
      </c>
      <c r="S1303" s="81">
        <v>1</v>
      </c>
      <c r="T1303" s="81">
        <v>0</v>
      </c>
      <c r="U1303" s="81">
        <v>0</v>
      </c>
      <c r="V1303" s="81">
        <v>0</v>
      </c>
      <c r="W1303" s="102">
        <v>38804.89</v>
      </c>
      <c r="X1303" s="102">
        <v>0</v>
      </c>
      <c r="Y1303" s="102">
        <v>0</v>
      </c>
      <c r="Z1303" s="102">
        <v>1196.22</v>
      </c>
      <c r="AA1303" s="102">
        <v>0</v>
      </c>
      <c r="AB1303" s="102">
        <v>0</v>
      </c>
      <c r="AC1303" s="102">
        <v>38804.89</v>
      </c>
      <c r="AD1303" s="89">
        <v>44987</v>
      </c>
      <c r="AE1303" s="89">
        <v>46083</v>
      </c>
      <c r="AF1303" s="93">
        <v>38804.89</v>
      </c>
      <c r="AG1303" s="84">
        <v>0.92</v>
      </c>
      <c r="AH1303" s="84">
        <v>3</v>
      </c>
      <c r="AI1303" s="85">
        <v>6.1652999999999999E-2</v>
      </c>
      <c r="AJ1303" s="86">
        <v>0.92</v>
      </c>
      <c r="AK1303" s="86">
        <v>3</v>
      </c>
      <c r="AL1303" s="87">
        <v>6.1652999999999999E-2</v>
      </c>
      <c r="AM1303" s="91" t="s">
        <v>620</v>
      </c>
      <c r="AN1303" s="91" t="s">
        <v>621</v>
      </c>
      <c r="AO1303" s="19">
        <v>0</v>
      </c>
      <c r="AP1303" s="19">
        <v>0</v>
      </c>
      <c r="AQ1303" s="19">
        <v>0</v>
      </c>
      <c r="AR1303" s="19">
        <v>0</v>
      </c>
      <c r="AS1303" s="19">
        <v>0</v>
      </c>
      <c r="AT1303" s="19">
        <v>1197.1600000000001</v>
      </c>
      <c r="AU1303" s="19">
        <v>0</v>
      </c>
      <c r="AV1303" s="19">
        <v>0</v>
      </c>
      <c r="AW1303" s="19">
        <v>0</v>
      </c>
      <c r="AX1303" s="19">
        <v>0</v>
      </c>
      <c r="AY1303" s="19">
        <v>0</v>
      </c>
      <c r="AZ1303" s="19">
        <v>1197.1600000000001</v>
      </c>
      <c r="BA1303" s="19">
        <v>0</v>
      </c>
      <c r="BB1303" s="19">
        <v>0</v>
      </c>
      <c r="BC1303" s="19">
        <v>0</v>
      </c>
      <c r="BD1303" s="19">
        <v>0</v>
      </c>
      <c r="BE1303" s="19">
        <v>0</v>
      </c>
      <c r="BF1303" s="19">
        <v>0</v>
      </c>
      <c r="BG1303" s="19">
        <v>0</v>
      </c>
      <c r="BH1303" s="19">
        <v>0</v>
      </c>
      <c r="BI1303" s="19">
        <v>0</v>
      </c>
      <c r="BJ1303" s="19">
        <f t="shared" si="60"/>
        <v>1197.1600000000001</v>
      </c>
      <c r="BK1303" s="19">
        <f t="shared" si="61"/>
        <v>1197.1600000000001</v>
      </c>
      <c r="BL1303" s="19">
        <f t="shared" si="62"/>
        <v>2394.3200000000002</v>
      </c>
    </row>
    <row r="1304" spans="1:64" x14ac:dyDescent="0.25">
      <c r="A1304" s="52" t="s">
        <v>3114</v>
      </c>
      <c r="B1304" s="78" t="s">
        <v>1401</v>
      </c>
      <c r="C1304" s="79">
        <v>1</v>
      </c>
      <c r="D1304" s="78" t="s">
        <v>23</v>
      </c>
      <c r="E1304" s="79" t="s">
        <v>434</v>
      </c>
      <c r="F1304" s="79" t="s">
        <v>604</v>
      </c>
      <c r="G1304" s="79" t="s">
        <v>623</v>
      </c>
      <c r="H1304" s="79" t="s">
        <v>624</v>
      </c>
      <c r="I1304" s="79" t="s">
        <v>625</v>
      </c>
      <c r="J1304" s="79" t="s">
        <v>626</v>
      </c>
      <c r="K1304" s="79" t="s">
        <v>446</v>
      </c>
      <c r="L1304" s="79" t="s">
        <v>606</v>
      </c>
      <c r="M1304" s="79" t="s">
        <v>619</v>
      </c>
      <c r="N1304" s="81">
        <v>1</v>
      </c>
      <c r="O1304" s="81">
        <v>1</v>
      </c>
      <c r="P1304" s="81">
        <v>1</v>
      </c>
      <c r="Q1304" s="81">
        <v>1</v>
      </c>
      <c r="R1304" s="81">
        <v>1</v>
      </c>
      <c r="S1304" s="81">
        <v>1</v>
      </c>
      <c r="T1304" s="81">
        <v>0</v>
      </c>
      <c r="U1304" s="81">
        <v>0</v>
      </c>
      <c r="V1304" s="81">
        <v>0</v>
      </c>
      <c r="W1304" s="102">
        <v>38804.89</v>
      </c>
      <c r="X1304" s="102">
        <v>0</v>
      </c>
      <c r="Y1304" s="102">
        <v>0</v>
      </c>
      <c r="Z1304" s="102">
        <v>1196.22</v>
      </c>
      <c r="AA1304" s="102">
        <v>0</v>
      </c>
      <c r="AB1304" s="102">
        <v>0</v>
      </c>
      <c r="AC1304" s="102">
        <v>38804.89</v>
      </c>
      <c r="AD1304" s="89">
        <v>44987</v>
      </c>
      <c r="AE1304" s="89">
        <v>46083</v>
      </c>
      <c r="AF1304" s="93">
        <v>38804.89</v>
      </c>
      <c r="AG1304" s="84">
        <v>0.92</v>
      </c>
      <c r="AH1304" s="84">
        <v>3</v>
      </c>
      <c r="AI1304" s="85">
        <v>6.1652999999999999E-2</v>
      </c>
      <c r="AJ1304" s="86">
        <v>0.92</v>
      </c>
      <c r="AK1304" s="86">
        <v>3</v>
      </c>
      <c r="AL1304" s="87">
        <v>6.1652999999999999E-2</v>
      </c>
      <c r="AM1304" s="91" t="s">
        <v>620</v>
      </c>
      <c r="AN1304" s="91" t="s">
        <v>621</v>
      </c>
      <c r="AO1304" s="19">
        <v>0</v>
      </c>
      <c r="AP1304" s="19">
        <v>0</v>
      </c>
      <c r="AQ1304" s="19">
        <v>0</v>
      </c>
      <c r="AR1304" s="19">
        <v>0</v>
      </c>
      <c r="AS1304" s="19">
        <v>0</v>
      </c>
      <c r="AT1304" s="19">
        <v>1197.1600000000001</v>
      </c>
      <c r="AU1304" s="19">
        <v>0</v>
      </c>
      <c r="AV1304" s="19">
        <v>0</v>
      </c>
      <c r="AW1304" s="19">
        <v>0</v>
      </c>
      <c r="AX1304" s="19">
        <v>0</v>
      </c>
      <c r="AY1304" s="19">
        <v>0</v>
      </c>
      <c r="AZ1304" s="19">
        <v>1197.1600000000001</v>
      </c>
      <c r="BA1304" s="19">
        <v>0</v>
      </c>
      <c r="BB1304" s="19">
        <v>0</v>
      </c>
      <c r="BC1304" s="19">
        <v>0</v>
      </c>
      <c r="BD1304" s="19">
        <v>0</v>
      </c>
      <c r="BE1304" s="19">
        <v>0</v>
      </c>
      <c r="BF1304" s="19">
        <v>0</v>
      </c>
      <c r="BG1304" s="19">
        <v>0</v>
      </c>
      <c r="BH1304" s="19">
        <v>0</v>
      </c>
      <c r="BI1304" s="19">
        <v>0</v>
      </c>
      <c r="BJ1304" s="19">
        <f t="shared" si="60"/>
        <v>1197.1600000000001</v>
      </c>
      <c r="BK1304" s="19">
        <f t="shared" si="61"/>
        <v>1197.1600000000001</v>
      </c>
      <c r="BL1304" s="19">
        <f t="shared" si="62"/>
        <v>2394.3200000000002</v>
      </c>
    </row>
    <row r="1305" spans="1:64" x14ac:dyDescent="0.25">
      <c r="A1305" s="52" t="s">
        <v>3115</v>
      </c>
      <c r="B1305" s="78" t="s">
        <v>1402</v>
      </c>
      <c r="C1305" s="79">
        <v>1</v>
      </c>
      <c r="D1305" s="78" t="s">
        <v>23</v>
      </c>
      <c r="E1305" s="79" t="s">
        <v>434</v>
      </c>
      <c r="F1305" s="79" t="s">
        <v>604</v>
      </c>
      <c r="G1305" s="79" t="s">
        <v>623</v>
      </c>
      <c r="H1305" s="79" t="s">
        <v>624</v>
      </c>
      <c r="I1305" s="79" t="s">
        <v>625</v>
      </c>
      <c r="J1305" s="79" t="s">
        <v>626</v>
      </c>
      <c r="K1305" s="79" t="s">
        <v>446</v>
      </c>
      <c r="L1305" s="79" t="s">
        <v>606</v>
      </c>
      <c r="M1305" s="79" t="s">
        <v>619</v>
      </c>
      <c r="N1305" s="81">
        <v>1</v>
      </c>
      <c r="O1305" s="81">
        <v>1</v>
      </c>
      <c r="P1305" s="81">
        <v>1</v>
      </c>
      <c r="Q1305" s="81">
        <v>1</v>
      </c>
      <c r="R1305" s="81">
        <v>1</v>
      </c>
      <c r="S1305" s="81">
        <v>1</v>
      </c>
      <c r="T1305" s="81">
        <v>0</v>
      </c>
      <c r="U1305" s="81">
        <v>0</v>
      </c>
      <c r="V1305" s="81">
        <v>0</v>
      </c>
      <c r="W1305" s="102">
        <v>27159.11</v>
      </c>
      <c r="X1305" s="102">
        <v>0</v>
      </c>
      <c r="Y1305" s="102">
        <v>0</v>
      </c>
      <c r="Z1305" s="102">
        <v>837.22</v>
      </c>
      <c r="AA1305" s="102">
        <v>0</v>
      </c>
      <c r="AB1305" s="102">
        <v>0</v>
      </c>
      <c r="AC1305" s="102">
        <v>27159.11</v>
      </c>
      <c r="AD1305" s="89">
        <v>44987</v>
      </c>
      <c r="AE1305" s="89">
        <v>46083</v>
      </c>
      <c r="AF1305" s="93">
        <v>27159.11</v>
      </c>
      <c r="AG1305" s="84">
        <v>0.92</v>
      </c>
      <c r="AH1305" s="84">
        <v>3</v>
      </c>
      <c r="AI1305" s="85">
        <v>6.1652999999999999E-2</v>
      </c>
      <c r="AJ1305" s="86">
        <v>0.92</v>
      </c>
      <c r="AK1305" s="86">
        <v>3</v>
      </c>
      <c r="AL1305" s="87">
        <v>6.1652999999999999E-2</v>
      </c>
      <c r="AM1305" s="91" t="s">
        <v>620</v>
      </c>
      <c r="AN1305" s="91" t="s">
        <v>621</v>
      </c>
      <c r="AO1305" s="19">
        <v>0</v>
      </c>
      <c r="AP1305" s="19">
        <v>0</v>
      </c>
      <c r="AQ1305" s="19">
        <v>0</v>
      </c>
      <c r="AR1305" s="19">
        <v>0</v>
      </c>
      <c r="AS1305" s="19">
        <v>0</v>
      </c>
      <c r="AT1305" s="19">
        <v>1197.1600000000001</v>
      </c>
      <c r="AU1305" s="19">
        <v>0</v>
      </c>
      <c r="AV1305" s="19">
        <v>0</v>
      </c>
      <c r="AW1305" s="19">
        <v>0</v>
      </c>
      <c r="AX1305" s="19">
        <v>0</v>
      </c>
      <c r="AY1305" s="19">
        <v>0</v>
      </c>
      <c r="AZ1305" s="19">
        <v>1197.1600000000001</v>
      </c>
      <c r="BA1305" s="19">
        <v>0</v>
      </c>
      <c r="BB1305" s="19">
        <v>0</v>
      </c>
      <c r="BC1305" s="19">
        <v>0</v>
      </c>
      <c r="BD1305" s="19">
        <v>0</v>
      </c>
      <c r="BE1305" s="19">
        <v>0</v>
      </c>
      <c r="BF1305" s="19">
        <v>0</v>
      </c>
      <c r="BG1305" s="19">
        <v>0</v>
      </c>
      <c r="BH1305" s="19">
        <v>0</v>
      </c>
      <c r="BI1305" s="19">
        <v>0</v>
      </c>
      <c r="BJ1305" s="19">
        <f t="shared" si="60"/>
        <v>1197.1600000000001</v>
      </c>
      <c r="BK1305" s="19">
        <f t="shared" si="61"/>
        <v>1197.1600000000001</v>
      </c>
      <c r="BL1305" s="19">
        <f t="shared" si="62"/>
        <v>2394.3200000000002</v>
      </c>
    </row>
    <row r="1306" spans="1:64" x14ac:dyDescent="0.25">
      <c r="A1306" s="52" t="s">
        <v>3116</v>
      </c>
      <c r="B1306" s="78" t="s">
        <v>1403</v>
      </c>
      <c r="C1306" s="79">
        <v>1</v>
      </c>
      <c r="D1306" s="78" t="s">
        <v>23</v>
      </c>
      <c r="E1306" s="79" t="s">
        <v>434</v>
      </c>
      <c r="F1306" s="79" t="s">
        <v>604</v>
      </c>
      <c r="G1306" s="79" t="s">
        <v>623</v>
      </c>
      <c r="H1306" s="79" t="s">
        <v>624</v>
      </c>
      <c r="I1306" s="79" t="s">
        <v>625</v>
      </c>
      <c r="J1306" s="79" t="s">
        <v>626</v>
      </c>
      <c r="K1306" s="79" t="s">
        <v>446</v>
      </c>
      <c r="L1306" s="79" t="s">
        <v>606</v>
      </c>
      <c r="M1306" s="79" t="s">
        <v>619</v>
      </c>
      <c r="N1306" s="81">
        <v>1</v>
      </c>
      <c r="O1306" s="81">
        <v>1</v>
      </c>
      <c r="P1306" s="81">
        <v>1</v>
      </c>
      <c r="Q1306" s="81">
        <v>1</v>
      </c>
      <c r="R1306" s="81">
        <v>1</v>
      </c>
      <c r="S1306" s="81">
        <v>1</v>
      </c>
      <c r="T1306" s="81">
        <v>0</v>
      </c>
      <c r="U1306" s="81">
        <v>0</v>
      </c>
      <c r="V1306" s="81">
        <v>0</v>
      </c>
      <c r="W1306" s="102">
        <v>29103.200000000001</v>
      </c>
      <c r="X1306" s="102">
        <v>0</v>
      </c>
      <c r="Y1306" s="102">
        <v>0</v>
      </c>
      <c r="Z1306" s="102">
        <v>897.15</v>
      </c>
      <c r="AA1306" s="102">
        <v>0</v>
      </c>
      <c r="AB1306" s="102">
        <v>0</v>
      </c>
      <c r="AC1306" s="102">
        <v>29103.200000000001</v>
      </c>
      <c r="AD1306" s="89">
        <v>44987</v>
      </c>
      <c r="AE1306" s="89">
        <v>46083</v>
      </c>
      <c r="AF1306" s="93">
        <v>29103.200000000001</v>
      </c>
      <c r="AG1306" s="84">
        <v>0.92</v>
      </c>
      <c r="AH1306" s="84">
        <v>3</v>
      </c>
      <c r="AI1306" s="85">
        <v>6.1652999999999999E-2</v>
      </c>
      <c r="AJ1306" s="86">
        <v>0.92</v>
      </c>
      <c r="AK1306" s="86">
        <v>3</v>
      </c>
      <c r="AL1306" s="87">
        <v>6.1652999999999999E-2</v>
      </c>
      <c r="AM1306" s="91" t="s">
        <v>620</v>
      </c>
      <c r="AN1306" s="91" t="s">
        <v>621</v>
      </c>
      <c r="AO1306" s="19">
        <v>0</v>
      </c>
      <c r="AP1306" s="19">
        <v>0</v>
      </c>
      <c r="AQ1306" s="19">
        <v>0</v>
      </c>
      <c r="AR1306" s="19">
        <v>0</v>
      </c>
      <c r="AS1306" s="19">
        <v>0</v>
      </c>
      <c r="AT1306" s="19">
        <v>1194.99</v>
      </c>
      <c r="AU1306" s="19">
        <v>0</v>
      </c>
      <c r="AV1306" s="19">
        <v>0</v>
      </c>
      <c r="AW1306" s="19">
        <v>0</v>
      </c>
      <c r="AX1306" s="19">
        <v>0</v>
      </c>
      <c r="AY1306" s="19">
        <v>0</v>
      </c>
      <c r="AZ1306" s="19">
        <v>1194.99</v>
      </c>
      <c r="BA1306" s="19">
        <v>0</v>
      </c>
      <c r="BB1306" s="19">
        <v>0</v>
      </c>
      <c r="BC1306" s="19">
        <v>0</v>
      </c>
      <c r="BD1306" s="19">
        <v>0</v>
      </c>
      <c r="BE1306" s="19">
        <v>0</v>
      </c>
      <c r="BF1306" s="19">
        <v>0</v>
      </c>
      <c r="BG1306" s="19">
        <v>0</v>
      </c>
      <c r="BH1306" s="19">
        <v>0</v>
      </c>
      <c r="BI1306" s="19">
        <v>0</v>
      </c>
      <c r="BJ1306" s="19">
        <f t="shared" si="60"/>
        <v>1194.99</v>
      </c>
      <c r="BK1306" s="19">
        <f t="shared" si="61"/>
        <v>1194.99</v>
      </c>
      <c r="BL1306" s="19">
        <f t="shared" si="62"/>
        <v>2389.98</v>
      </c>
    </row>
    <row r="1307" spans="1:64" x14ac:dyDescent="0.25">
      <c r="A1307" s="52" t="s">
        <v>3117</v>
      </c>
      <c r="B1307" s="78" t="s">
        <v>1404</v>
      </c>
      <c r="C1307" s="79">
        <v>1</v>
      </c>
      <c r="D1307" s="78" t="s">
        <v>23</v>
      </c>
      <c r="E1307" s="79" t="s">
        <v>434</v>
      </c>
      <c r="F1307" s="79" t="s">
        <v>604</v>
      </c>
      <c r="G1307" s="79" t="s">
        <v>623</v>
      </c>
      <c r="H1307" s="79" t="s">
        <v>624</v>
      </c>
      <c r="I1307" s="79" t="s">
        <v>625</v>
      </c>
      <c r="J1307" s="79" t="s">
        <v>626</v>
      </c>
      <c r="K1307" s="79" t="s">
        <v>446</v>
      </c>
      <c r="L1307" s="79" t="s">
        <v>606</v>
      </c>
      <c r="M1307" s="79" t="s">
        <v>619</v>
      </c>
      <c r="N1307" s="81">
        <v>1</v>
      </c>
      <c r="O1307" s="81">
        <v>1</v>
      </c>
      <c r="P1307" s="81">
        <v>1</v>
      </c>
      <c r="Q1307" s="81">
        <v>1</v>
      </c>
      <c r="R1307" s="81">
        <v>1</v>
      </c>
      <c r="S1307" s="81">
        <v>1</v>
      </c>
      <c r="T1307" s="81">
        <v>0</v>
      </c>
      <c r="U1307" s="81">
        <v>0</v>
      </c>
      <c r="V1307" s="81">
        <v>0</v>
      </c>
      <c r="W1307" s="102">
        <v>38836.29</v>
      </c>
      <c r="X1307" s="102">
        <v>0</v>
      </c>
      <c r="Y1307" s="102">
        <v>0</v>
      </c>
      <c r="Z1307" s="102">
        <v>1197.19</v>
      </c>
      <c r="AA1307" s="102">
        <v>0</v>
      </c>
      <c r="AB1307" s="102">
        <v>0</v>
      </c>
      <c r="AC1307" s="102">
        <v>38836.29</v>
      </c>
      <c r="AD1307" s="89">
        <v>44987</v>
      </c>
      <c r="AE1307" s="89">
        <v>46083</v>
      </c>
      <c r="AF1307" s="93">
        <v>38836.29</v>
      </c>
      <c r="AG1307" s="84">
        <v>0.92</v>
      </c>
      <c r="AH1307" s="84">
        <v>3</v>
      </c>
      <c r="AI1307" s="85">
        <v>6.1652999999999999E-2</v>
      </c>
      <c r="AJ1307" s="86">
        <v>0.92</v>
      </c>
      <c r="AK1307" s="86">
        <v>3</v>
      </c>
      <c r="AL1307" s="87">
        <v>6.1652999999999999E-2</v>
      </c>
      <c r="AM1307" s="91" t="s">
        <v>620</v>
      </c>
      <c r="AN1307" s="91" t="s">
        <v>621</v>
      </c>
      <c r="AO1307" s="19">
        <v>0</v>
      </c>
      <c r="AP1307" s="19">
        <v>0</v>
      </c>
      <c r="AQ1307" s="19">
        <v>0</v>
      </c>
      <c r="AR1307" s="19">
        <v>0</v>
      </c>
      <c r="AS1307" s="19">
        <v>0</v>
      </c>
      <c r="AT1307" s="19">
        <v>837.87</v>
      </c>
      <c r="AU1307" s="19">
        <v>0</v>
      </c>
      <c r="AV1307" s="19">
        <v>0</v>
      </c>
      <c r="AW1307" s="19">
        <v>0</v>
      </c>
      <c r="AX1307" s="19">
        <v>0</v>
      </c>
      <c r="AY1307" s="19">
        <v>0</v>
      </c>
      <c r="AZ1307" s="19">
        <v>837.87</v>
      </c>
      <c r="BA1307" s="19">
        <v>0</v>
      </c>
      <c r="BB1307" s="19">
        <v>0</v>
      </c>
      <c r="BC1307" s="19">
        <v>0</v>
      </c>
      <c r="BD1307" s="19">
        <v>0</v>
      </c>
      <c r="BE1307" s="19">
        <v>0</v>
      </c>
      <c r="BF1307" s="19">
        <v>0</v>
      </c>
      <c r="BG1307" s="19">
        <v>0</v>
      </c>
      <c r="BH1307" s="19">
        <v>0</v>
      </c>
      <c r="BI1307" s="19">
        <v>0</v>
      </c>
      <c r="BJ1307" s="19">
        <f t="shared" si="60"/>
        <v>837.87</v>
      </c>
      <c r="BK1307" s="19">
        <f t="shared" si="61"/>
        <v>837.87</v>
      </c>
      <c r="BL1307" s="19">
        <f t="shared" si="62"/>
        <v>1675.74</v>
      </c>
    </row>
    <row r="1308" spans="1:64" x14ac:dyDescent="0.25">
      <c r="A1308" s="52" t="s">
        <v>3118</v>
      </c>
      <c r="B1308" s="78" t="s">
        <v>1405</v>
      </c>
      <c r="C1308" s="79">
        <v>1</v>
      </c>
      <c r="D1308" s="78" t="s">
        <v>23</v>
      </c>
      <c r="E1308" s="79" t="s">
        <v>434</v>
      </c>
      <c r="F1308" s="79" t="s">
        <v>604</v>
      </c>
      <c r="G1308" s="79" t="s">
        <v>623</v>
      </c>
      <c r="H1308" s="79" t="s">
        <v>624</v>
      </c>
      <c r="I1308" s="79" t="s">
        <v>625</v>
      </c>
      <c r="J1308" s="79" t="s">
        <v>626</v>
      </c>
      <c r="K1308" s="79" t="s">
        <v>446</v>
      </c>
      <c r="L1308" s="79" t="s">
        <v>606</v>
      </c>
      <c r="M1308" s="79" t="s">
        <v>619</v>
      </c>
      <c r="N1308" s="81">
        <v>1</v>
      </c>
      <c r="O1308" s="81">
        <v>1</v>
      </c>
      <c r="P1308" s="81">
        <v>1</v>
      </c>
      <c r="Q1308" s="81">
        <v>1</v>
      </c>
      <c r="R1308" s="81">
        <v>1</v>
      </c>
      <c r="S1308" s="81">
        <v>1</v>
      </c>
      <c r="T1308" s="81">
        <v>0</v>
      </c>
      <c r="U1308" s="81">
        <v>0</v>
      </c>
      <c r="V1308" s="81">
        <v>0</v>
      </c>
      <c r="W1308" s="102">
        <v>38835.360000000001</v>
      </c>
      <c r="X1308" s="102">
        <v>0</v>
      </c>
      <c r="Y1308" s="102">
        <v>0</v>
      </c>
      <c r="Z1308" s="102">
        <v>1197.1600000000001</v>
      </c>
      <c r="AA1308" s="102">
        <v>0</v>
      </c>
      <c r="AB1308" s="102">
        <v>0</v>
      </c>
      <c r="AC1308" s="102">
        <v>38835.360000000001</v>
      </c>
      <c r="AD1308" s="89">
        <v>44987</v>
      </c>
      <c r="AE1308" s="89">
        <v>46083</v>
      </c>
      <c r="AF1308" s="93">
        <v>38835.360000000001</v>
      </c>
      <c r="AG1308" s="84">
        <v>0.92</v>
      </c>
      <c r="AH1308" s="84">
        <v>3</v>
      </c>
      <c r="AI1308" s="85">
        <v>6.1652999999999999E-2</v>
      </c>
      <c r="AJ1308" s="86">
        <v>0.92</v>
      </c>
      <c r="AK1308" s="86">
        <v>3</v>
      </c>
      <c r="AL1308" s="87">
        <v>6.1652999999999999E-2</v>
      </c>
      <c r="AM1308" s="91" t="s">
        <v>620</v>
      </c>
      <c r="AN1308" s="91" t="s">
        <v>621</v>
      </c>
      <c r="AO1308" s="19">
        <v>0</v>
      </c>
      <c r="AP1308" s="19">
        <v>0</v>
      </c>
      <c r="AQ1308" s="19">
        <v>0</v>
      </c>
      <c r="AR1308" s="19">
        <v>0</v>
      </c>
      <c r="AS1308" s="19">
        <v>0</v>
      </c>
      <c r="AT1308" s="19">
        <v>835.28</v>
      </c>
      <c r="AU1308" s="19">
        <v>0</v>
      </c>
      <c r="AV1308" s="19">
        <v>0</v>
      </c>
      <c r="AW1308" s="19">
        <v>0</v>
      </c>
      <c r="AX1308" s="19">
        <v>0</v>
      </c>
      <c r="AY1308" s="19">
        <v>0</v>
      </c>
      <c r="AZ1308" s="19">
        <v>835.28</v>
      </c>
      <c r="BA1308" s="19">
        <v>0</v>
      </c>
      <c r="BB1308" s="19">
        <v>0</v>
      </c>
      <c r="BC1308" s="19">
        <v>0</v>
      </c>
      <c r="BD1308" s="19">
        <v>0</v>
      </c>
      <c r="BE1308" s="19">
        <v>0</v>
      </c>
      <c r="BF1308" s="19">
        <v>0</v>
      </c>
      <c r="BG1308" s="19">
        <v>0</v>
      </c>
      <c r="BH1308" s="19">
        <v>0</v>
      </c>
      <c r="BI1308" s="19">
        <v>0</v>
      </c>
      <c r="BJ1308" s="19">
        <f t="shared" si="60"/>
        <v>835.28</v>
      </c>
      <c r="BK1308" s="19">
        <f t="shared" si="61"/>
        <v>835.28</v>
      </c>
      <c r="BL1308" s="19">
        <f t="shared" si="62"/>
        <v>1670.56</v>
      </c>
    </row>
    <row r="1309" spans="1:64" x14ac:dyDescent="0.25">
      <c r="A1309" s="52" t="s">
        <v>3119</v>
      </c>
      <c r="B1309" s="78" t="s">
        <v>1406</v>
      </c>
      <c r="C1309" s="79">
        <v>1</v>
      </c>
      <c r="D1309" s="78" t="s">
        <v>23</v>
      </c>
      <c r="E1309" s="79" t="s">
        <v>434</v>
      </c>
      <c r="F1309" s="79" t="s">
        <v>604</v>
      </c>
      <c r="G1309" s="79" t="s">
        <v>623</v>
      </c>
      <c r="H1309" s="79" t="s">
        <v>624</v>
      </c>
      <c r="I1309" s="79" t="s">
        <v>625</v>
      </c>
      <c r="J1309" s="79" t="s">
        <v>626</v>
      </c>
      <c r="K1309" s="79" t="s">
        <v>446</v>
      </c>
      <c r="L1309" s="79" t="s">
        <v>606</v>
      </c>
      <c r="M1309" s="79" t="s">
        <v>619</v>
      </c>
      <c r="N1309" s="81">
        <v>1</v>
      </c>
      <c r="O1309" s="81">
        <v>1</v>
      </c>
      <c r="P1309" s="81">
        <v>1</v>
      </c>
      <c r="Q1309" s="81">
        <v>1</v>
      </c>
      <c r="R1309" s="81">
        <v>1</v>
      </c>
      <c r="S1309" s="81">
        <v>1</v>
      </c>
      <c r="T1309" s="81">
        <v>0</v>
      </c>
      <c r="U1309" s="81">
        <v>0</v>
      </c>
      <c r="V1309" s="81">
        <v>0</v>
      </c>
      <c r="W1309" s="102">
        <v>38835.360000000001</v>
      </c>
      <c r="X1309" s="102">
        <v>0</v>
      </c>
      <c r="Y1309" s="102">
        <v>0</v>
      </c>
      <c r="Z1309" s="102">
        <v>1197.1600000000001</v>
      </c>
      <c r="AA1309" s="102">
        <v>0</v>
      </c>
      <c r="AB1309" s="102">
        <v>0</v>
      </c>
      <c r="AC1309" s="102">
        <v>38835.360000000001</v>
      </c>
      <c r="AD1309" s="89">
        <v>44987</v>
      </c>
      <c r="AE1309" s="89">
        <v>46083</v>
      </c>
      <c r="AF1309" s="93">
        <v>38835.360000000001</v>
      </c>
      <c r="AG1309" s="84">
        <v>0.92</v>
      </c>
      <c r="AH1309" s="84">
        <v>3</v>
      </c>
      <c r="AI1309" s="85">
        <v>6.1652999999999999E-2</v>
      </c>
      <c r="AJ1309" s="86">
        <v>0.92</v>
      </c>
      <c r="AK1309" s="86">
        <v>3</v>
      </c>
      <c r="AL1309" s="87">
        <v>6.1652999999999999E-2</v>
      </c>
      <c r="AM1309" s="91" t="s">
        <v>620</v>
      </c>
      <c r="AN1309" s="91" t="s">
        <v>621</v>
      </c>
      <c r="AO1309" s="19">
        <v>0</v>
      </c>
      <c r="AP1309" s="19">
        <v>0</v>
      </c>
      <c r="AQ1309" s="19">
        <v>0</v>
      </c>
      <c r="AR1309" s="19">
        <v>0</v>
      </c>
      <c r="AS1309" s="19">
        <v>0</v>
      </c>
      <c r="AT1309" s="19">
        <v>835.37</v>
      </c>
      <c r="AU1309" s="19">
        <v>0</v>
      </c>
      <c r="AV1309" s="19">
        <v>0</v>
      </c>
      <c r="AW1309" s="19">
        <v>0</v>
      </c>
      <c r="AX1309" s="19">
        <v>0</v>
      </c>
      <c r="AY1309" s="19">
        <v>0</v>
      </c>
      <c r="AZ1309" s="19">
        <v>835.37</v>
      </c>
      <c r="BA1309" s="19">
        <v>0</v>
      </c>
      <c r="BB1309" s="19">
        <v>0</v>
      </c>
      <c r="BC1309" s="19">
        <v>0</v>
      </c>
      <c r="BD1309" s="19">
        <v>0</v>
      </c>
      <c r="BE1309" s="19">
        <v>0</v>
      </c>
      <c r="BF1309" s="19">
        <v>0</v>
      </c>
      <c r="BG1309" s="19">
        <v>0</v>
      </c>
      <c r="BH1309" s="19">
        <v>0</v>
      </c>
      <c r="BI1309" s="19">
        <v>0</v>
      </c>
      <c r="BJ1309" s="19">
        <f t="shared" si="60"/>
        <v>835.37</v>
      </c>
      <c r="BK1309" s="19">
        <f t="shared" si="61"/>
        <v>835.37</v>
      </c>
      <c r="BL1309" s="19">
        <f t="shared" si="62"/>
        <v>1670.74</v>
      </c>
    </row>
    <row r="1310" spans="1:64" x14ac:dyDescent="0.25">
      <c r="A1310" s="52" t="s">
        <v>3120</v>
      </c>
      <c r="B1310" s="78" t="s">
        <v>1407</v>
      </c>
      <c r="C1310" s="79">
        <v>1</v>
      </c>
      <c r="D1310" s="78" t="s">
        <v>23</v>
      </c>
      <c r="E1310" s="79" t="s">
        <v>434</v>
      </c>
      <c r="F1310" s="79" t="s">
        <v>604</v>
      </c>
      <c r="G1310" s="79" t="s">
        <v>623</v>
      </c>
      <c r="H1310" s="79" t="s">
        <v>624</v>
      </c>
      <c r="I1310" s="79" t="s">
        <v>625</v>
      </c>
      <c r="J1310" s="79" t="s">
        <v>626</v>
      </c>
      <c r="K1310" s="79" t="s">
        <v>446</v>
      </c>
      <c r="L1310" s="79" t="s">
        <v>606</v>
      </c>
      <c r="M1310" s="79" t="s">
        <v>619</v>
      </c>
      <c r="N1310" s="81">
        <v>1</v>
      </c>
      <c r="O1310" s="81">
        <v>1</v>
      </c>
      <c r="P1310" s="81">
        <v>1</v>
      </c>
      <c r="Q1310" s="81">
        <v>1</v>
      </c>
      <c r="R1310" s="81">
        <v>1</v>
      </c>
      <c r="S1310" s="81">
        <v>1</v>
      </c>
      <c r="T1310" s="81">
        <v>0</v>
      </c>
      <c r="U1310" s="81">
        <v>0</v>
      </c>
      <c r="V1310" s="81">
        <v>0</v>
      </c>
      <c r="W1310" s="102">
        <v>38835.360000000001</v>
      </c>
      <c r="X1310" s="102">
        <v>0</v>
      </c>
      <c r="Y1310" s="102">
        <v>0</v>
      </c>
      <c r="Z1310" s="102">
        <v>1197.1600000000001</v>
      </c>
      <c r="AA1310" s="102">
        <v>0</v>
      </c>
      <c r="AB1310" s="102">
        <v>0</v>
      </c>
      <c r="AC1310" s="102">
        <v>38835.360000000001</v>
      </c>
      <c r="AD1310" s="89">
        <v>44987</v>
      </c>
      <c r="AE1310" s="89">
        <v>46083</v>
      </c>
      <c r="AF1310" s="93">
        <v>38835.360000000001</v>
      </c>
      <c r="AG1310" s="84">
        <v>0.92</v>
      </c>
      <c r="AH1310" s="84">
        <v>3</v>
      </c>
      <c r="AI1310" s="85">
        <v>6.1652999999999999E-2</v>
      </c>
      <c r="AJ1310" s="86">
        <v>0.92</v>
      </c>
      <c r="AK1310" s="86">
        <v>3</v>
      </c>
      <c r="AL1310" s="87">
        <v>6.1652999999999999E-2</v>
      </c>
      <c r="AM1310" s="91" t="s">
        <v>620</v>
      </c>
      <c r="AN1310" s="91" t="s">
        <v>621</v>
      </c>
      <c r="AO1310" s="19">
        <v>0</v>
      </c>
      <c r="AP1310" s="19">
        <v>0</v>
      </c>
      <c r="AQ1310" s="19">
        <v>0</v>
      </c>
      <c r="AR1310" s="19">
        <v>0</v>
      </c>
      <c r="AS1310" s="19">
        <v>0</v>
      </c>
      <c r="AT1310" s="19">
        <v>745.47</v>
      </c>
      <c r="AU1310" s="19">
        <v>0</v>
      </c>
      <c r="AV1310" s="19">
        <v>0</v>
      </c>
      <c r="AW1310" s="19">
        <v>0</v>
      </c>
      <c r="AX1310" s="19">
        <v>0</v>
      </c>
      <c r="AY1310" s="19">
        <v>0</v>
      </c>
      <c r="AZ1310" s="19">
        <v>745.47</v>
      </c>
      <c r="BA1310" s="19">
        <v>0</v>
      </c>
      <c r="BB1310" s="19">
        <v>0</v>
      </c>
      <c r="BC1310" s="19">
        <v>0</v>
      </c>
      <c r="BD1310" s="19">
        <v>0</v>
      </c>
      <c r="BE1310" s="19">
        <v>0</v>
      </c>
      <c r="BF1310" s="19">
        <v>0</v>
      </c>
      <c r="BG1310" s="19">
        <v>0</v>
      </c>
      <c r="BH1310" s="19">
        <v>0</v>
      </c>
      <c r="BI1310" s="19">
        <v>0</v>
      </c>
      <c r="BJ1310" s="19">
        <f t="shared" si="60"/>
        <v>745.47</v>
      </c>
      <c r="BK1310" s="19">
        <f t="shared" si="61"/>
        <v>745.47</v>
      </c>
      <c r="BL1310" s="19">
        <f t="shared" si="62"/>
        <v>1490.94</v>
      </c>
    </row>
    <row r="1311" spans="1:64" x14ac:dyDescent="0.25">
      <c r="A1311" s="52" t="s">
        <v>3121</v>
      </c>
      <c r="B1311" s="78" t="s">
        <v>1408</v>
      </c>
      <c r="C1311" s="79">
        <v>1</v>
      </c>
      <c r="D1311" s="78" t="s">
        <v>23</v>
      </c>
      <c r="E1311" s="79" t="s">
        <v>434</v>
      </c>
      <c r="F1311" s="79" t="s">
        <v>604</v>
      </c>
      <c r="G1311" s="79" t="s">
        <v>623</v>
      </c>
      <c r="H1311" s="79" t="s">
        <v>624</v>
      </c>
      <c r="I1311" s="79" t="s">
        <v>625</v>
      </c>
      <c r="J1311" s="79" t="s">
        <v>626</v>
      </c>
      <c r="K1311" s="79" t="s">
        <v>446</v>
      </c>
      <c r="L1311" s="79" t="s">
        <v>606</v>
      </c>
      <c r="M1311" s="79" t="s">
        <v>619</v>
      </c>
      <c r="N1311" s="81">
        <v>1</v>
      </c>
      <c r="O1311" s="81">
        <v>1</v>
      </c>
      <c r="P1311" s="81">
        <v>1</v>
      </c>
      <c r="Q1311" s="81">
        <v>1</v>
      </c>
      <c r="R1311" s="81">
        <v>1</v>
      </c>
      <c r="S1311" s="81">
        <v>1</v>
      </c>
      <c r="T1311" s="81">
        <v>0</v>
      </c>
      <c r="U1311" s="81">
        <v>0</v>
      </c>
      <c r="V1311" s="81">
        <v>0</v>
      </c>
      <c r="W1311" s="102">
        <v>38764.879999999997</v>
      </c>
      <c r="X1311" s="102">
        <v>0</v>
      </c>
      <c r="Y1311" s="102">
        <v>0</v>
      </c>
      <c r="Z1311" s="102">
        <v>1194.99</v>
      </c>
      <c r="AA1311" s="102">
        <v>0</v>
      </c>
      <c r="AB1311" s="102">
        <v>0</v>
      </c>
      <c r="AC1311" s="102">
        <v>38764.879999999997</v>
      </c>
      <c r="AD1311" s="89">
        <v>44987</v>
      </c>
      <c r="AE1311" s="89">
        <v>46083</v>
      </c>
      <c r="AF1311" s="93">
        <v>38764.879999999997</v>
      </c>
      <c r="AG1311" s="84">
        <v>0.92</v>
      </c>
      <c r="AH1311" s="84">
        <v>3</v>
      </c>
      <c r="AI1311" s="85">
        <v>6.1652999999999999E-2</v>
      </c>
      <c r="AJ1311" s="86">
        <v>0.92</v>
      </c>
      <c r="AK1311" s="86">
        <v>3</v>
      </c>
      <c r="AL1311" s="87">
        <v>6.1652999999999999E-2</v>
      </c>
      <c r="AM1311" s="91" t="s">
        <v>620</v>
      </c>
      <c r="AN1311" s="91" t="s">
        <v>621</v>
      </c>
      <c r="AO1311" s="19">
        <v>0</v>
      </c>
      <c r="AP1311" s="19">
        <v>0</v>
      </c>
      <c r="AQ1311" s="19">
        <v>0</v>
      </c>
      <c r="AR1311" s="19">
        <v>0</v>
      </c>
      <c r="AS1311" s="19">
        <v>0</v>
      </c>
      <c r="AT1311" s="19">
        <v>895.25</v>
      </c>
      <c r="AU1311" s="19">
        <v>0</v>
      </c>
      <c r="AV1311" s="19">
        <v>0</v>
      </c>
      <c r="AW1311" s="19">
        <v>0</v>
      </c>
      <c r="AX1311" s="19">
        <v>0</v>
      </c>
      <c r="AY1311" s="19">
        <v>0</v>
      </c>
      <c r="AZ1311" s="19">
        <v>895.25</v>
      </c>
      <c r="BA1311" s="19">
        <v>0</v>
      </c>
      <c r="BB1311" s="19">
        <v>0</v>
      </c>
      <c r="BC1311" s="19">
        <v>0</v>
      </c>
      <c r="BD1311" s="19">
        <v>0</v>
      </c>
      <c r="BE1311" s="19">
        <v>0</v>
      </c>
      <c r="BF1311" s="19">
        <v>0</v>
      </c>
      <c r="BG1311" s="19">
        <v>0</v>
      </c>
      <c r="BH1311" s="19">
        <v>0</v>
      </c>
      <c r="BI1311" s="19">
        <v>0</v>
      </c>
      <c r="BJ1311" s="19">
        <f t="shared" si="60"/>
        <v>895.25</v>
      </c>
      <c r="BK1311" s="19">
        <f t="shared" si="61"/>
        <v>895.25</v>
      </c>
      <c r="BL1311" s="19">
        <f t="shared" si="62"/>
        <v>1790.5</v>
      </c>
    </row>
    <row r="1312" spans="1:64" x14ac:dyDescent="0.25">
      <c r="A1312" s="52" t="s">
        <v>3122</v>
      </c>
      <c r="B1312" s="78" t="s">
        <v>1409</v>
      </c>
      <c r="C1312" s="79">
        <v>1</v>
      </c>
      <c r="D1312" s="78" t="s">
        <v>23</v>
      </c>
      <c r="E1312" s="79" t="s">
        <v>434</v>
      </c>
      <c r="F1312" s="79" t="s">
        <v>604</v>
      </c>
      <c r="G1312" s="79" t="s">
        <v>623</v>
      </c>
      <c r="H1312" s="79" t="s">
        <v>624</v>
      </c>
      <c r="I1312" s="79" t="s">
        <v>625</v>
      </c>
      <c r="J1312" s="79" t="s">
        <v>626</v>
      </c>
      <c r="K1312" s="79" t="s">
        <v>446</v>
      </c>
      <c r="L1312" s="79" t="s">
        <v>606</v>
      </c>
      <c r="M1312" s="79" t="s">
        <v>619</v>
      </c>
      <c r="N1312" s="81">
        <v>1</v>
      </c>
      <c r="O1312" s="81">
        <v>1</v>
      </c>
      <c r="P1312" s="81">
        <v>1</v>
      </c>
      <c r="Q1312" s="81">
        <v>1</v>
      </c>
      <c r="R1312" s="81">
        <v>1</v>
      </c>
      <c r="S1312" s="81">
        <v>1</v>
      </c>
      <c r="T1312" s="81">
        <v>0</v>
      </c>
      <c r="U1312" s="81">
        <v>0</v>
      </c>
      <c r="V1312" s="81">
        <v>0</v>
      </c>
      <c r="W1312" s="102">
        <v>27180.17</v>
      </c>
      <c r="X1312" s="102">
        <v>0</v>
      </c>
      <c r="Y1312" s="102">
        <v>0</v>
      </c>
      <c r="Z1312" s="102">
        <v>837.87</v>
      </c>
      <c r="AA1312" s="102">
        <v>0</v>
      </c>
      <c r="AB1312" s="102">
        <v>0</v>
      </c>
      <c r="AC1312" s="102">
        <v>27180.17</v>
      </c>
      <c r="AD1312" s="89">
        <v>44987</v>
      </c>
      <c r="AE1312" s="89">
        <v>46083</v>
      </c>
      <c r="AF1312" s="93">
        <v>27180.17</v>
      </c>
      <c r="AG1312" s="84">
        <v>0.92</v>
      </c>
      <c r="AH1312" s="84">
        <v>3</v>
      </c>
      <c r="AI1312" s="85">
        <v>6.1652999999999999E-2</v>
      </c>
      <c r="AJ1312" s="86">
        <v>0.92</v>
      </c>
      <c r="AK1312" s="86">
        <v>3</v>
      </c>
      <c r="AL1312" s="87">
        <v>6.1652999999999999E-2</v>
      </c>
      <c r="AM1312" s="91" t="s">
        <v>620</v>
      </c>
      <c r="AN1312" s="91" t="s">
        <v>621</v>
      </c>
      <c r="AO1312" s="19">
        <v>0</v>
      </c>
      <c r="AP1312" s="19">
        <v>0</v>
      </c>
      <c r="AQ1312" s="19">
        <v>0</v>
      </c>
      <c r="AR1312" s="19">
        <v>0</v>
      </c>
      <c r="AS1312" s="19">
        <v>0</v>
      </c>
      <c r="AT1312" s="19">
        <v>835.37</v>
      </c>
      <c r="AU1312" s="19">
        <v>0</v>
      </c>
      <c r="AV1312" s="19">
        <v>0</v>
      </c>
      <c r="AW1312" s="19">
        <v>0</v>
      </c>
      <c r="AX1312" s="19">
        <v>0</v>
      </c>
      <c r="AY1312" s="19">
        <v>0</v>
      </c>
      <c r="AZ1312" s="19">
        <v>835.37</v>
      </c>
      <c r="BA1312" s="19">
        <v>0</v>
      </c>
      <c r="BB1312" s="19">
        <v>0</v>
      </c>
      <c r="BC1312" s="19">
        <v>0</v>
      </c>
      <c r="BD1312" s="19">
        <v>0</v>
      </c>
      <c r="BE1312" s="19">
        <v>0</v>
      </c>
      <c r="BF1312" s="19">
        <v>0</v>
      </c>
      <c r="BG1312" s="19">
        <v>0</v>
      </c>
      <c r="BH1312" s="19">
        <v>0</v>
      </c>
      <c r="BI1312" s="19">
        <v>0</v>
      </c>
      <c r="BJ1312" s="19">
        <f t="shared" si="60"/>
        <v>835.37</v>
      </c>
      <c r="BK1312" s="19">
        <f t="shared" si="61"/>
        <v>835.37</v>
      </c>
      <c r="BL1312" s="19">
        <f t="shared" si="62"/>
        <v>1670.74</v>
      </c>
    </row>
    <row r="1313" spans="1:64" x14ac:dyDescent="0.25">
      <c r="A1313" s="52" t="s">
        <v>3123</v>
      </c>
      <c r="B1313" s="78" t="s">
        <v>1410</v>
      </c>
      <c r="C1313" s="79">
        <v>1</v>
      </c>
      <c r="D1313" s="78" t="s">
        <v>23</v>
      </c>
      <c r="E1313" s="79" t="s">
        <v>434</v>
      </c>
      <c r="F1313" s="79" t="s">
        <v>604</v>
      </c>
      <c r="G1313" s="79" t="s">
        <v>623</v>
      </c>
      <c r="H1313" s="79" t="s">
        <v>624</v>
      </c>
      <c r="I1313" s="79" t="s">
        <v>625</v>
      </c>
      <c r="J1313" s="79" t="s">
        <v>626</v>
      </c>
      <c r="K1313" s="79" t="s">
        <v>446</v>
      </c>
      <c r="L1313" s="79" t="s">
        <v>606</v>
      </c>
      <c r="M1313" s="79" t="s">
        <v>619</v>
      </c>
      <c r="N1313" s="81">
        <v>1</v>
      </c>
      <c r="O1313" s="81">
        <v>1</v>
      </c>
      <c r="P1313" s="81">
        <v>1</v>
      </c>
      <c r="Q1313" s="81">
        <v>1</v>
      </c>
      <c r="R1313" s="81">
        <v>1</v>
      </c>
      <c r="S1313" s="81">
        <v>1</v>
      </c>
      <c r="T1313" s="81">
        <v>0</v>
      </c>
      <c r="U1313" s="81">
        <v>0</v>
      </c>
      <c r="V1313" s="81">
        <v>0</v>
      </c>
      <c r="W1313" s="102">
        <v>27096.25</v>
      </c>
      <c r="X1313" s="102">
        <v>0</v>
      </c>
      <c r="Y1313" s="102">
        <v>0</v>
      </c>
      <c r="Z1313" s="102">
        <v>835.28</v>
      </c>
      <c r="AA1313" s="102">
        <v>0</v>
      </c>
      <c r="AB1313" s="102">
        <v>0</v>
      </c>
      <c r="AC1313" s="102">
        <v>27096.25</v>
      </c>
      <c r="AD1313" s="89">
        <v>44987</v>
      </c>
      <c r="AE1313" s="89">
        <v>46083</v>
      </c>
      <c r="AF1313" s="93">
        <v>27096.25</v>
      </c>
      <c r="AG1313" s="84">
        <v>0.92</v>
      </c>
      <c r="AH1313" s="84">
        <v>3</v>
      </c>
      <c r="AI1313" s="85">
        <v>6.1652999999999999E-2</v>
      </c>
      <c r="AJ1313" s="86">
        <v>0.92</v>
      </c>
      <c r="AK1313" s="86">
        <v>3</v>
      </c>
      <c r="AL1313" s="87">
        <v>6.1652999999999999E-2</v>
      </c>
      <c r="AM1313" s="91" t="s">
        <v>620</v>
      </c>
      <c r="AN1313" s="91" t="s">
        <v>621</v>
      </c>
      <c r="AO1313" s="19">
        <v>0</v>
      </c>
      <c r="AP1313" s="19">
        <v>0</v>
      </c>
      <c r="AQ1313" s="19">
        <v>0</v>
      </c>
      <c r="AR1313" s="19">
        <v>0</v>
      </c>
      <c r="AS1313" s="19">
        <v>0</v>
      </c>
      <c r="AT1313" s="19">
        <v>598.48</v>
      </c>
      <c r="AU1313" s="19">
        <v>0</v>
      </c>
      <c r="AV1313" s="19">
        <v>0</v>
      </c>
      <c r="AW1313" s="19">
        <v>0</v>
      </c>
      <c r="AX1313" s="19">
        <v>0</v>
      </c>
      <c r="AY1313" s="19">
        <v>0</v>
      </c>
      <c r="AZ1313" s="19">
        <v>598.48</v>
      </c>
      <c r="BA1313" s="19">
        <v>0</v>
      </c>
      <c r="BB1313" s="19">
        <v>0</v>
      </c>
      <c r="BC1313" s="19">
        <v>0</v>
      </c>
      <c r="BD1313" s="19">
        <v>0</v>
      </c>
      <c r="BE1313" s="19">
        <v>0</v>
      </c>
      <c r="BF1313" s="19">
        <v>0</v>
      </c>
      <c r="BG1313" s="19">
        <v>0</v>
      </c>
      <c r="BH1313" s="19">
        <v>0</v>
      </c>
      <c r="BI1313" s="19">
        <v>0</v>
      </c>
      <c r="BJ1313" s="19">
        <f t="shared" si="60"/>
        <v>598.48</v>
      </c>
      <c r="BK1313" s="19">
        <f t="shared" si="61"/>
        <v>598.48</v>
      </c>
      <c r="BL1313" s="19">
        <f t="shared" si="62"/>
        <v>1196.96</v>
      </c>
    </row>
    <row r="1314" spans="1:64" x14ac:dyDescent="0.25">
      <c r="A1314" s="52" t="s">
        <v>3124</v>
      </c>
      <c r="B1314" s="78" t="s">
        <v>1411</v>
      </c>
      <c r="C1314" s="79">
        <v>1</v>
      </c>
      <c r="D1314" s="78" t="s">
        <v>23</v>
      </c>
      <c r="E1314" s="79" t="s">
        <v>434</v>
      </c>
      <c r="F1314" s="79" t="s">
        <v>604</v>
      </c>
      <c r="G1314" s="79" t="s">
        <v>623</v>
      </c>
      <c r="H1314" s="79" t="s">
        <v>624</v>
      </c>
      <c r="I1314" s="79" t="s">
        <v>625</v>
      </c>
      <c r="J1314" s="79" t="s">
        <v>626</v>
      </c>
      <c r="K1314" s="79" t="s">
        <v>446</v>
      </c>
      <c r="L1314" s="79" t="s">
        <v>606</v>
      </c>
      <c r="M1314" s="79" t="s">
        <v>619</v>
      </c>
      <c r="N1314" s="81">
        <v>1</v>
      </c>
      <c r="O1314" s="81">
        <v>1</v>
      </c>
      <c r="P1314" s="81">
        <v>1</v>
      </c>
      <c r="Q1314" s="81">
        <v>1</v>
      </c>
      <c r="R1314" s="81">
        <v>1</v>
      </c>
      <c r="S1314" s="81">
        <v>1</v>
      </c>
      <c r="T1314" s="81">
        <v>0</v>
      </c>
      <c r="U1314" s="81">
        <v>0</v>
      </c>
      <c r="V1314" s="81">
        <v>0</v>
      </c>
      <c r="W1314" s="102">
        <v>27099.21</v>
      </c>
      <c r="X1314" s="102">
        <v>0</v>
      </c>
      <c r="Y1314" s="102">
        <v>0</v>
      </c>
      <c r="Z1314" s="102">
        <v>835.37</v>
      </c>
      <c r="AA1314" s="102">
        <v>0</v>
      </c>
      <c r="AB1314" s="102">
        <v>0</v>
      </c>
      <c r="AC1314" s="102">
        <v>27099.21</v>
      </c>
      <c r="AD1314" s="89">
        <v>44987</v>
      </c>
      <c r="AE1314" s="89">
        <v>46083</v>
      </c>
      <c r="AF1314" s="93">
        <v>27099.21</v>
      </c>
      <c r="AG1314" s="84">
        <v>0.92</v>
      </c>
      <c r="AH1314" s="84">
        <v>3</v>
      </c>
      <c r="AI1314" s="85">
        <v>6.1652999999999999E-2</v>
      </c>
      <c r="AJ1314" s="86">
        <v>0.92</v>
      </c>
      <c r="AK1314" s="86">
        <v>3</v>
      </c>
      <c r="AL1314" s="87">
        <v>6.1652999999999999E-2</v>
      </c>
      <c r="AM1314" s="91" t="s">
        <v>620</v>
      </c>
      <c r="AN1314" s="91" t="s">
        <v>621</v>
      </c>
      <c r="AO1314" s="19">
        <v>0</v>
      </c>
      <c r="AP1314" s="19">
        <v>0</v>
      </c>
      <c r="AQ1314" s="19">
        <v>0</v>
      </c>
      <c r="AR1314" s="19">
        <v>0</v>
      </c>
      <c r="AS1314" s="19">
        <v>0</v>
      </c>
      <c r="AT1314" s="19">
        <v>897.72</v>
      </c>
      <c r="AU1314" s="19">
        <v>0</v>
      </c>
      <c r="AV1314" s="19">
        <v>0</v>
      </c>
      <c r="AW1314" s="19">
        <v>0</v>
      </c>
      <c r="AX1314" s="19">
        <v>0</v>
      </c>
      <c r="AY1314" s="19">
        <v>0</v>
      </c>
      <c r="AZ1314" s="19">
        <v>897.72</v>
      </c>
      <c r="BA1314" s="19">
        <v>0</v>
      </c>
      <c r="BB1314" s="19">
        <v>0</v>
      </c>
      <c r="BC1314" s="19">
        <v>0</v>
      </c>
      <c r="BD1314" s="19">
        <v>0</v>
      </c>
      <c r="BE1314" s="19">
        <v>0</v>
      </c>
      <c r="BF1314" s="19">
        <v>0</v>
      </c>
      <c r="BG1314" s="19">
        <v>0</v>
      </c>
      <c r="BH1314" s="19">
        <v>0</v>
      </c>
      <c r="BI1314" s="19">
        <v>0</v>
      </c>
      <c r="BJ1314" s="19">
        <f t="shared" si="60"/>
        <v>897.72</v>
      </c>
      <c r="BK1314" s="19">
        <f t="shared" si="61"/>
        <v>897.72</v>
      </c>
      <c r="BL1314" s="19">
        <f t="shared" si="62"/>
        <v>1795.44</v>
      </c>
    </row>
    <row r="1315" spans="1:64" x14ac:dyDescent="0.25">
      <c r="A1315" s="52" t="s">
        <v>3125</v>
      </c>
      <c r="B1315" s="78" t="s">
        <v>1412</v>
      </c>
      <c r="C1315" s="79">
        <v>1</v>
      </c>
      <c r="D1315" s="78" t="s">
        <v>23</v>
      </c>
      <c r="E1315" s="79" t="s">
        <v>434</v>
      </c>
      <c r="F1315" s="79" t="s">
        <v>604</v>
      </c>
      <c r="G1315" s="79" t="s">
        <v>623</v>
      </c>
      <c r="H1315" s="79" t="s">
        <v>624</v>
      </c>
      <c r="I1315" s="79" t="s">
        <v>625</v>
      </c>
      <c r="J1315" s="79" t="s">
        <v>626</v>
      </c>
      <c r="K1315" s="79" t="s">
        <v>446</v>
      </c>
      <c r="L1315" s="79" t="s">
        <v>606</v>
      </c>
      <c r="M1315" s="79" t="s">
        <v>619</v>
      </c>
      <c r="N1315" s="81">
        <v>1</v>
      </c>
      <c r="O1315" s="81">
        <v>1</v>
      </c>
      <c r="P1315" s="81">
        <v>1</v>
      </c>
      <c r="Q1315" s="81">
        <v>1</v>
      </c>
      <c r="R1315" s="81">
        <v>1</v>
      </c>
      <c r="S1315" s="81">
        <v>1</v>
      </c>
      <c r="T1315" s="81">
        <v>0</v>
      </c>
      <c r="U1315" s="81">
        <v>0</v>
      </c>
      <c r="V1315" s="81">
        <v>0</v>
      </c>
      <c r="W1315" s="102">
        <v>24182.68</v>
      </c>
      <c r="X1315" s="102">
        <v>0</v>
      </c>
      <c r="Y1315" s="102">
        <v>0</v>
      </c>
      <c r="Z1315" s="102">
        <v>745.47</v>
      </c>
      <c r="AA1315" s="102">
        <v>0</v>
      </c>
      <c r="AB1315" s="102">
        <v>0</v>
      </c>
      <c r="AC1315" s="102">
        <v>24182.68</v>
      </c>
      <c r="AD1315" s="89">
        <v>44987</v>
      </c>
      <c r="AE1315" s="89">
        <v>46083</v>
      </c>
      <c r="AF1315" s="93">
        <v>24182.68</v>
      </c>
      <c r="AG1315" s="84">
        <v>0.92</v>
      </c>
      <c r="AH1315" s="84">
        <v>3</v>
      </c>
      <c r="AI1315" s="85">
        <v>6.1652999999999999E-2</v>
      </c>
      <c r="AJ1315" s="86">
        <v>0.92</v>
      </c>
      <c r="AK1315" s="86">
        <v>3</v>
      </c>
      <c r="AL1315" s="87">
        <v>6.1652999999999999E-2</v>
      </c>
      <c r="AM1315" s="91" t="s">
        <v>620</v>
      </c>
      <c r="AN1315" s="91" t="s">
        <v>621</v>
      </c>
      <c r="AO1315" s="19">
        <v>0</v>
      </c>
      <c r="AP1315" s="19">
        <v>0</v>
      </c>
      <c r="AQ1315" s="19">
        <v>0</v>
      </c>
      <c r="AR1315" s="19">
        <v>0</v>
      </c>
      <c r="AS1315" s="19">
        <v>0</v>
      </c>
      <c r="AT1315" s="19">
        <v>897.72</v>
      </c>
      <c r="AU1315" s="19">
        <v>0</v>
      </c>
      <c r="AV1315" s="19">
        <v>0</v>
      </c>
      <c r="AW1315" s="19">
        <v>0</v>
      </c>
      <c r="AX1315" s="19">
        <v>0</v>
      </c>
      <c r="AY1315" s="19">
        <v>0</v>
      </c>
      <c r="AZ1315" s="19">
        <v>897.72</v>
      </c>
      <c r="BA1315" s="19">
        <v>0</v>
      </c>
      <c r="BB1315" s="19">
        <v>0</v>
      </c>
      <c r="BC1315" s="19">
        <v>0</v>
      </c>
      <c r="BD1315" s="19">
        <v>0</v>
      </c>
      <c r="BE1315" s="19">
        <v>0</v>
      </c>
      <c r="BF1315" s="19">
        <v>0</v>
      </c>
      <c r="BG1315" s="19">
        <v>0</v>
      </c>
      <c r="BH1315" s="19">
        <v>0</v>
      </c>
      <c r="BI1315" s="19">
        <v>0</v>
      </c>
      <c r="BJ1315" s="19">
        <f t="shared" si="60"/>
        <v>897.72</v>
      </c>
      <c r="BK1315" s="19">
        <f t="shared" si="61"/>
        <v>897.72</v>
      </c>
      <c r="BL1315" s="19">
        <f t="shared" si="62"/>
        <v>1795.44</v>
      </c>
    </row>
    <row r="1316" spans="1:64" x14ac:dyDescent="0.25">
      <c r="A1316" s="52" t="s">
        <v>3126</v>
      </c>
      <c r="B1316" s="78" t="s">
        <v>1413</v>
      </c>
      <c r="C1316" s="79">
        <v>1</v>
      </c>
      <c r="D1316" s="78" t="s">
        <v>23</v>
      </c>
      <c r="E1316" s="79" t="s">
        <v>434</v>
      </c>
      <c r="F1316" s="79" t="s">
        <v>604</v>
      </c>
      <c r="G1316" s="79" t="s">
        <v>623</v>
      </c>
      <c r="H1316" s="79" t="s">
        <v>624</v>
      </c>
      <c r="I1316" s="79" t="s">
        <v>625</v>
      </c>
      <c r="J1316" s="79" t="s">
        <v>626</v>
      </c>
      <c r="K1316" s="79" t="s">
        <v>446</v>
      </c>
      <c r="L1316" s="79" t="s">
        <v>606</v>
      </c>
      <c r="M1316" s="79" t="s">
        <v>619</v>
      </c>
      <c r="N1316" s="81">
        <v>1</v>
      </c>
      <c r="O1316" s="81">
        <v>1</v>
      </c>
      <c r="P1316" s="81">
        <v>1</v>
      </c>
      <c r="Q1316" s="81">
        <v>1</v>
      </c>
      <c r="R1316" s="81">
        <v>1</v>
      </c>
      <c r="S1316" s="81">
        <v>1</v>
      </c>
      <c r="T1316" s="81">
        <v>0</v>
      </c>
      <c r="U1316" s="81">
        <v>0</v>
      </c>
      <c r="V1316" s="81">
        <v>0</v>
      </c>
      <c r="W1316" s="102">
        <v>29041.61</v>
      </c>
      <c r="X1316" s="102">
        <v>0</v>
      </c>
      <c r="Y1316" s="102">
        <v>0</v>
      </c>
      <c r="Z1316" s="102">
        <v>895.25</v>
      </c>
      <c r="AA1316" s="102">
        <v>0</v>
      </c>
      <c r="AB1316" s="102">
        <v>0</v>
      </c>
      <c r="AC1316" s="102">
        <v>29041.61</v>
      </c>
      <c r="AD1316" s="89">
        <v>44987</v>
      </c>
      <c r="AE1316" s="89">
        <v>46083</v>
      </c>
      <c r="AF1316" s="93">
        <v>29041.61</v>
      </c>
      <c r="AG1316" s="84">
        <v>0.92</v>
      </c>
      <c r="AH1316" s="84">
        <v>3</v>
      </c>
      <c r="AI1316" s="85">
        <v>6.1652999999999999E-2</v>
      </c>
      <c r="AJ1316" s="86">
        <v>0.92</v>
      </c>
      <c r="AK1316" s="86">
        <v>3</v>
      </c>
      <c r="AL1316" s="87">
        <v>6.1652999999999999E-2</v>
      </c>
      <c r="AM1316" s="91" t="s">
        <v>620</v>
      </c>
      <c r="AN1316" s="91" t="s">
        <v>621</v>
      </c>
      <c r="AO1316" s="19">
        <v>0</v>
      </c>
      <c r="AP1316" s="19">
        <v>0</v>
      </c>
      <c r="AQ1316" s="19">
        <v>0</v>
      </c>
      <c r="AR1316" s="19">
        <v>0</v>
      </c>
      <c r="AS1316" s="19">
        <v>0</v>
      </c>
      <c r="AT1316" s="19">
        <v>1047.3399999999999</v>
      </c>
      <c r="AU1316" s="19">
        <v>0</v>
      </c>
      <c r="AV1316" s="19">
        <v>0</v>
      </c>
      <c r="AW1316" s="19">
        <v>0</v>
      </c>
      <c r="AX1316" s="19">
        <v>0</v>
      </c>
      <c r="AY1316" s="19">
        <v>0</v>
      </c>
      <c r="AZ1316" s="19">
        <v>1047.3399999999999</v>
      </c>
      <c r="BA1316" s="19">
        <v>0</v>
      </c>
      <c r="BB1316" s="19">
        <v>0</v>
      </c>
      <c r="BC1316" s="19">
        <v>0</v>
      </c>
      <c r="BD1316" s="19">
        <v>0</v>
      </c>
      <c r="BE1316" s="19">
        <v>0</v>
      </c>
      <c r="BF1316" s="19">
        <v>0</v>
      </c>
      <c r="BG1316" s="19">
        <v>0</v>
      </c>
      <c r="BH1316" s="19">
        <v>0</v>
      </c>
      <c r="BI1316" s="19">
        <v>0</v>
      </c>
      <c r="BJ1316" s="19">
        <f t="shared" si="60"/>
        <v>1047.3399999999999</v>
      </c>
      <c r="BK1316" s="19">
        <f t="shared" si="61"/>
        <v>1047.3399999999999</v>
      </c>
      <c r="BL1316" s="19">
        <f t="shared" si="62"/>
        <v>2094.6799999999998</v>
      </c>
    </row>
    <row r="1317" spans="1:64" x14ac:dyDescent="0.25">
      <c r="A1317" s="52" t="s">
        <v>3127</v>
      </c>
      <c r="B1317" s="78" t="s">
        <v>1414</v>
      </c>
      <c r="C1317" s="79">
        <v>1</v>
      </c>
      <c r="D1317" s="78" t="s">
        <v>23</v>
      </c>
      <c r="E1317" s="79" t="s">
        <v>434</v>
      </c>
      <c r="F1317" s="79" t="s">
        <v>604</v>
      </c>
      <c r="G1317" s="79" t="s">
        <v>623</v>
      </c>
      <c r="H1317" s="79" t="s">
        <v>624</v>
      </c>
      <c r="I1317" s="79" t="s">
        <v>625</v>
      </c>
      <c r="J1317" s="79" t="s">
        <v>626</v>
      </c>
      <c r="K1317" s="79" t="s">
        <v>446</v>
      </c>
      <c r="L1317" s="79" t="s">
        <v>606</v>
      </c>
      <c r="M1317" s="79" t="s">
        <v>619</v>
      </c>
      <c r="N1317" s="81">
        <v>1</v>
      </c>
      <c r="O1317" s="81">
        <v>1</v>
      </c>
      <c r="P1317" s="81">
        <v>1</v>
      </c>
      <c r="Q1317" s="81">
        <v>1</v>
      </c>
      <c r="R1317" s="81">
        <v>1</v>
      </c>
      <c r="S1317" s="81">
        <v>1</v>
      </c>
      <c r="T1317" s="81">
        <v>0</v>
      </c>
      <c r="U1317" s="81">
        <v>0</v>
      </c>
      <c r="V1317" s="81">
        <v>0</v>
      </c>
      <c r="W1317" s="102">
        <v>27099.21</v>
      </c>
      <c r="X1317" s="102">
        <v>0</v>
      </c>
      <c r="Y1317" s="102">
        <v>0</v>
      </c>
      <c r="Z1317" s="102">
        <v>835.37</v>
      </c>
      <c r="AA1317" s="102">
        <v>0</v>
      </c>
      <c r="AB1317" s="102">
        <v>0</v>
      </c>
      <c r="AC1317" s="102">
        <v>27099.21</v>
      </c>
      <c r="AD1317" s="89">
        <v>44987</v>
      </c>
      <c r="AE1317" s="89">
        <v>46083</v>
      </c>
      <c r="AF1317" s="93">
        <v>27099.21</v>
      </c>
      <c r="AG1317" s="84">
        <v>0.92</v>
      </c>
      <c r="AH1317" s="84">
        <v>3</v>
      </c>
      <c r="AI1317" s="85">
        <v>6.1652999999999999E-2</v>
      </c>
      <c r="AJ1317" s="86">
        <v>0.92</v>
      </c>
      <c r="AK1317" s="86">
        <v>3</v>
      </c>
      <c r="AL1317" s="87">
        <v>6.1652999999999999E-2</v>
      </c>
      <c r="AM1317" s="91" t="s">
        <v>620</v>
      </c>
      <c r="AN1317" s="91" t="s">
        <v>621</v>
      </c>
      <c r="AO1317" s="19">
        <v>0</v>
      </c>
      <c r="AP1317" s="19">
        <v>0</v>
      </c>
      <c r="AQ1317" s="19">
        <v>0</v>
      </c>
      <c r="AR1317" s="19">
        <v>0</v>
      </c>
      <c r="AS1317" s="19">
        <v>0</v>
      </c>
      <c r="AT1317" s="19">
        <v>748.1</v>
      </c>
      <c r="AU1317" s="19">
        <v>0</v>
      </c>
      <c r="AV1317" s="19">
        <v>0</v>
      </c>
      <c r="AW1317" s="19">
        <v>0</v>
      </c>
      <c r="AX1317" s="19">
        <v>0</v>
      </c>
      <c r="AY1317" s="19">
        <v>0</v>
      </c>
      <c r="AZ1317" s="19">
        <v>748.1</v>
      </c>
      <c r="BA1317" s="19">
        <v>0</v>
      </c>
      <c r="BB1317" s="19">
        <v>0</v>
      </c>
      <c r="BC1317" s="19">
        <v>0</v>
      </c>
      <c r="BD1317" s="19">
        <v>0</v>
      </c>
      <c r="BE1317" s="19">
        <v>0</v>
      </c>
      <c r="BF1317" s="19">
        <v>0</v>
      </c>
      <c r="BG1317" s="19">
        <v>0</v>
      </c>
      <c r="BH1317" s="19">
        <v>0</v>
      </c>
      <c r="BI1317" s="19">
        <v>0</v>
      </c>
      <c r="BJ1317" s="19">
        <f t="shared" si="60"/>
        <v>748.1</v>
      </c>
      <c r="BK1317" s="19">
        <f t="shared" si="61"/>
        <v>748.1</v>
      </c>
      <c r="BL1317" s="19">
        <f t="shared" si="62"/>
        <v>1496.2</v>
      </c>
    </row>
    <row r="1318" spans="1:64" x14ac:dyDescent="0.25">
      <c r="A1318" s="52" t="s">
        <v>3128</v>
      </c>
      <c r="B1318" s="78" t="s">
        <v>1415</v>
      </c>
      <c r="C1318" s="79">
        <v>1</v>
      </c>
      <c r="D1318" s="78" t="s">
        <v>23</v>
      </c>
      <c r="E1318" s="79" t="s">
        <v>434</v>
      </c>
      <c r="F1318" s="79" t="s">
        <v>604</v>
      </c>
      <c r="G1318" s="79" t="s">
        <v>623</v>
      </c>
      <c r="H1318" s="79" t="s">
        <v>624</v>
      </c>
      <c r="I1318" s="79" t="s">
        <v>625</v>
      </c>
      <c r="J1318" s="79" t="s">
        <v>626</v>
      </c>
      <c r="K1318" s="79" t="s">
        <v>446</v>
      </c>
      <c r="L1318" s="79" t="s">
        <v>606</v>
      </c>
      <c r="M1318" s="79" t="s">
        <v>619</v>
      </c>
      <c r="N1318" s="81">
        <v>1</v>
      </c>
      <c r="O1318" s="81">
        <v>1</v>
      </c>
      <c r="P1318" s="81">
        <v>1</v>
      </c>
      <c r="Q1318" s="81">
        <v>1</v>
      </c>
      <c r="R1318" s="81">
        <v>1</v>
      </c>
      <c r="S1318" s="81">
        <v>1</v>
      </c>
      <c r="T1318" s="81">
        <v>0</v>
      </c>
      <c r="U1318" s="81">
        <v>0</v>
      </c>
      <c r="V1318" s="81">
        <v>0</v>
      </c>
      <c r="W1318" s="102">
        <v>19414.41</v>
      </c>
      <c r="X1318" s="102">
        <v>0</v>
      </c>
      <c r="Y1318" s="102">
        <v>0</v>
      </c>
      <c r="Z1318" s="102">
        <v>598.48</v>
      </c>
      <c r="AA1318" s="102">
        <v>0</v>
      </c>
      <c r="AB1318" s="102">
        <v>0</v>
      </c>
      <c r="AC1318" s="102">
        <v>19414.41</v>
      </c>
      <c r="AD1318" s="89">
        <v>44987</v>
      </c>
      <c r="AE1318" s="89">
        <v>46083</v>
      </c>
      <c r="AF1318" s="93">
        <v>19414.41</v>
      </c>
      <c r="AG1318" s="84">
        <v>0.92</v>
      </c>
      <c r="AH1318" s="84">
        <v>3</v>
      </c>
      <c r="AI1318" s="85">
        <v>6.1652999999999999E-2</v>
      </c>
      <c r="AJ1318" s="86">
        <v>0.92</v>
      </c>
      <c r="AK1318" s="86">
        <v>3</v>
      </c>
      <c r="AL1318" s="87">
        <v>6.1652999999999999E-2</v>
      </c>
      <c r="AM1318" s="91" t="s">
        <v>620</v>
      </c>
      <c r="AN1318" s="91" t="s">
        <v>621</v>
      </c>
      <c r="AO1318" s="19">
        <v>0</v>
      </c>
      <c r="AP1318" s="19">
        <v>0</v>
      </c>
      <c r="AQ1318" s="19">
        <v>0</v>
      </c>
      <c r="AR1318" s="19">
        <v>0</v>
      </c>
      <c r="AS1318" s="19">
        <v>0</v>
      </c>
      <c r="AT1318" s="19">
        <v>897.74</v>
      </c>
      <c r="AU1318" s="19">
        <v>0</v>
      </c>
      <c r="AV1318" s="19">
        <v>0</v>
      </c>
      <c r="AW1318" s="19">
        <v>0</v>
      </c>
      <c r="AX1318" s="19">
        <v>0</v>
      </c>
      <c r="AY1318" s="19">
        <v>0</v>
      </c>
      <c r="AZ1318" s="19">
        <v>897.74</v>
      </c>
      <c r="BA1318" s="19">
        <v>0</v>
      </c>
      <c r="BB1318" s="19">
        <v>0</v>
      </c>
      <c r="BC1318" s="19">
        <v>0</v>
      </c>
      <c r="BD1318" s="19">
        <v>0</v>
      </c>
      <c r="BE1318" s="19">
        <v>0</v>
      </c>
      <c r="BF1318" s="19">
        <v>0</v>
      </c>
      <c r="BG1318" s="19">
        <v>0</v>
      </c>
      <c r="BH1318" s="19">
        <v>0</v>
      </c>
      <c r="BI1318" s="19">
        <v>0</v>
      </c>
      <c r="BJ1318" s="19">
        <f t="shared" si="60"/>
        <v>897.74</v>
      </c>
      <c r="BK1318" s="19">
        <f t="shared" si="61"/>
        <v>897.74</v>
      </c>
      <c r="BL1318" s="19">
        <f t="shared" si="62"/>
        <v>1795.48</v>
      </c>
    </row>
    <row r="1319" spans="1:64" x14ac:dyDescent="0.25">
      <c r="A1319" s="52" t="s">
        <v>3129</v>
      </c>
      <c r="B1319" s="78" t="s">
        <v>1416</v>
      </c>
      <c r="C1319" s="79">
        <v>1</v>
      </c>
      <c r="D1319" s="78" t="s">
        <v>23</v>
      </c>
      <c r="E1319" s="79" t="s">
        <v>434</v>
      </c>
      <c r="F1319" s="79" t="s">
        <v>604</v>
      </c>
      <c r="G1319" s="79" t="s">
        <v>623</v>
      </c>
      <c r="H1319" s="79" t="s">
        <v>624</v>
      </c>
      <c r="I1319" s="79" t="s">
        <v>625</v>
      </c>
      <c r="J1319" s="79" t="s">
        <v>626</v>
      </c>
      <c r="K1319" s="79" t="s">
        <v>446</v>
      </c>
      <c r="L1319" s="79" t="s">
        <v>606</v>
      </c>
      <c r="M1319" s="79" t="s">
        <v>619</v>
      </c>
      <c r="N1319" s="81">
        <v>1</v>
      </c>
      <c r="O1319" s="81">
        <v>1</v>
      </c>
      <c r="P1319" s="81">
        <v>1</v>
      </c>
      <c r="Q1319" s="81">
        <v>1</v>
      </c>
      <c r="R1319" s="81">
        <v>1</v>
      </c>
      <c r="S1319" s="81">
        <v>1</v>
      </c>
      <c r="T1319" s="81">
        <v>0</v>
      </c>
      <c r="U1319" s="81">
        <v>0</v>
      </c>
      <c r="V1319" s="81">
        <v>0</v>
      </c>
      <c r="W1319" s="102">
        <v>29121.61</v>
      </c>
      <c r="X1319" s="102">
        <v>0</v>
      </c>
      <c r="Y1319" s="102">
        <v>0</v>
      </c>
      <c r="Z1319" s="102">
        <v>897.72</v>
      </c>
      <c r="AA1319" s="102">
        <v>0</v>
      </c>
      <c r="AB1319" s="102">
        <v>0</v>
      </c>
      <c r="AC1319" s="102">
        <v>29121.61</v>
      </c>
      <c r="AD1319" s="89">
        <v>44987</v>
      </c>
      <c r="AE1319" s="89">
        <v>46083</v>
      </c>
      <c r="AF1319" s="93">
        <v>29121.61</v>
      </c>
      <c r="AG1319" s="84">
        <v>0.92</v>
      </c>
      <c r="AH1319" s="84">
        <v>3</v>
      </c>
      <c r="AI1319" s="85">
        <v>6.1652999999999999E-2</v>
      </c>
      <c r="AJ1319" s="86">
        <v>0.92</v>
      </c>
      <c r="AK1319" s="86">
        <v>3</v>
      </c>
      <c r="AL1319" s="87">
        <v>6.1652999999999999E-2</v>
      </c>
      <c r="AM1319" s="91" t="s">
        <v>620</v>
      </c>
      <c r="AN1319" s="91" t="s">
        <v>621</v>
      </c>
      <c r="AO1319" s="19">
        <v>0</v>
      </c>
      <c r="AP1319" s="19">
        <v>0</v>
      </c>
      <c r="AQ1319" s="19">
        <v>0</v>
      </c>
      <c r="AR1319" s="19">
        <v>0</v>
      </c>
      <c r="AS1319" s="19">
        <v>0</v>
      </c>
      <c r="AT1319" s="19">
        <v>1196.96</v>
      </c>
      <c r="AU1319" s="19">
        <v>0</v>
      </c>
      <c r="AV1319" s="19">
        <v>0</v>
      </c>
      <c r="AW1319" s="19">
        <v>0</v>
      </c>
      <c r="AX1319" s="19">
        <v>0</v>
      </c>
      <c r="AY1319" s="19">
        <v>0</v>
      </c>
      <c r="AZ1319" s="19">
        <v>1196.96</v>
      </c>
      <c r="BA1319" s="19">
        <v>0</v>
      </c>
      <c r="BB1319" s="19">
        <v>0</v>
      </c>
      <c r="BC1319" s="19">
        <v>0</v>
      </c>
      <c r="BD1319" s="19">
        <v>0</v>
      </c>
      <c r="BE1319" s="19">
        <v>0</v>
      </c>
      <c r="BF1319" s="19">
        <v>0</v>
      </c>
      <c r="BG1319" s="19">
        <v>0</v>
      </c>
      <c r="BH1319" s="19">
        <v>0</v>
      </c>
      <c r="BI1319" s="19">
        <v>0</v>
      </c>
      <c r="BJ1319" s="19">
        <f t="shared" si="60"/>
        <v>1196.96</v>
      </c>
      <c r="BK1319" s="19">
        <f t="shared" si="61"/>
        <v>1196.96</v>
      </c>
      <c r="BL1319" s="19">
        <f t="shared" si="62"/>
        <v>2393.92</v>
      </c>
    </row>
    <row r="1320" spans="1:64" x14ac:dyDescent="0.25">
      <c r="A1320" s="52" t="s">
        <v>3130</v>
      </c>
      <c r="B1320" s="78" t="s">
        <v>1417</v>
      </c>
      <c r="C1320" s="79">
        <v>1</v>
      </c>
      <c r="D1320" s="78" t="s">
        <v>23</v>
      </c>
      <c r="E1320" s="79" t="s">
        <v>434</v>
      </c>
      <c r="F1320" s="79" t="s">
        <v>604</v>
      </c>
      <c r="G1320" s="79" t="s">
        <v>623</v>
      </c>
      <c r="H1320" s="79" t="s">
        <v>624</v>
      </c>
      <c r="I1320" s="79" t="s">
        <v>625</v>
      </c>
      <c r="J1320" s="79" t="s">
        <v>626</v>
      </c>
      <c r="K1320" s="79" t="s">
        <v>446</v>
      </c>
      <c r="L1320" s="79" t="s">
        <v>606</v>
      </c>
      <c r="M1320" s="79" t="s">
        <v>619</v>
      </c>
      <c r="N1320" s="81">
        <v>1</v>
      </c>
      <c r="O1320" s="81">
        <v>1</v>
      </c>
      <c r="P1320" s="81">
        <v>1</v>
      </c>
      <c r="Q1320" s="81">
        <v>1</v>
      </c>
      <c r="R1320" s="81">
        <v>1</v>
      </c>
      <c r="S1320" s="81">
        <v>1</v>
      </c>
      <c r="T1320" s="81">
        <v>0</v>
      </c>
      <c r="U1320" s="81">
        <v>0</v>
      </c>
      <c r="V1320" s="81">
        <v>0</v>
      </c>
      <c r="W1320" s="102">
        <v>29121.61</v>
      </c>
      <c r="X1320" s="102">
        <v>0</v>
      </c>
      <c r="Y1320" s="102">
        <v>0</v>
      </c>
      <c r="Z1320" s="102">
        <v>897.72</v>
      </c>
      <c r="AA1320" s="102">
        <v>0</v>
      </c>
      <c r="AB1320" s="102">
        <v>0</v>
      </c>
      <c r="AC1320" s="102">
        <v>29121.61</v>
      </c>
      <c r="AD1320" s="89">
        <v>44987</v>
      </c>
      <c r="AE1320" s="89">
        <v>46083</v>
      </c>
      <c r="AF1320" s="93">
        <v>29121.61</v>
      </c>
      <c r="AG1320" s="84">
        <v>0.92</v>
      </c>
      <c r="AH1320" s="84">
        <v>3</v>
      </c>
      <c r="AI1320" s="85">
        <v>6.1652999999999999E-2</v>
      </c>
      <c r="AJ1320" s="86">
        <v>0.92</v>
      </c>
      <c r="AK1320" s="86">
        <v>3</v>
      </c>
      <c r="AL1320" s="87">
        <v>6.1652999999999999E-2</v>
      </c>
      <c r="AM1320" s="91" t="s">
        <v>620</v>
      </c>
      <c r="AN1320" s="91" t="s">
        <v>621</v>
      </c>
      <c r="AO1320" s="19">
        <v>0</v>
      </c>
      <c r="AP1320" s="19">
        <v>0</v>
      </c>
      <c r="AQ1320" s="19">
        <v>0</v>
      </c>
      <c r="AR1320" s="19">
        <v>0</v>
      </c>
      <c r="AS1320" s="19">
        <v>0</v>
      </c>
      <c r="AT1320" s="19">
        <v>1044.42</v>
      </c>
      <c r="AU1320" s="19">
        <v>0</v>
      </c>
      <c r="AV1320" s="19">
        <v>0</v>
      </c>
      <c r="AW1320" s="19">
        <v>0</v>
      </c>
      <c r="AX1320" s="19">
        <v>0</v>
      </c>
      <c r="AY1320" s="19">
        <v>0</v>
      </c>
      <c r="AZ1320" s="19">
        <v>1044.42</v>
      </c>
      <c r="BA1320" s="19">
        <v>0</v>
      </c>
      <c r="BB1320" s="19">
        <v>0</v>
      </c>
      <c r="BC1320" s="19">
        <v>0</v>
      </c>
      <c r="BD1320" s="19">
        <v>0</v>
      </c>
      <c r="BE1320" s="19">
        <v>0</v>
      </c>
      <c r="BF1320" s="19">
        <v>0</v>
      </c>
      <c r="BG1320" s="19">
        <v>0</v>
      </c>
      <c r="BH1320" s="19">
        <v>0</v>
      </c>
      <c r="BI1320" s="19">
        <v>0</v>
      </c>
      <c r="BJ1320" s="19">
        <f t="shared" si="60"/>
        <v>1044.42</v>
      </c>
      <c r="BK1320" s="19">
        <f t="shared" si="61"/>
        <v>1044.42</v>
      </c>
      <c r="BL1320" s="19">
        <f t="shared" si="62"/>
        <v>2088.84</v>
      </c>
    </row>
    <row r="1321" spans="1:64" x14ac:dyDescent="0.25">
      <c r="A1321" s="52" t="s">
        <v>3131</v>
      </c>
      <c r="B1321" s="78" t="s">
        <v>1418</v>
      </c>
      <c r="C1321" s="79">
        <v>1</v>
      </c>
      <c r="D1321" s="78" t="s">
        <v>23</v>
      </c>
      <c r="E1321" s="79" t="s">
        <v>434</v>
      </c>
      <c r="F1321" s="79" t="s">
        <v>604</v>
      </c>
      <c r="G1321" s="79" t="s">
        <v>623</v>
      </c>
      <c r="H1321" s="79" t="s">
        <v>624</v>
      </c>
      <c r="I1321" s="79" t="s">
        <v>625</v>
      </c>
      <c r="J1321" s="79" t="s">
        <v>626</v>
      </c>
      <c r="K1321" s="79" t="s">
        <v>446</v>
      </c>
      <c r="L1321" s="79" t="s">
        <v>606</v>
      </c>
      <c r="M1321" s="79" t="s">
        <v>619</v>
      </c>
      <c r="N1321" s="81">
        <v>1</v>
      </c>
      <c r="O1321" s="81">
        <v>1</v>
      </c>
      <c r="P1321" s="81">
        <v>1</v>
      </c>
      <c r="Q1321" s="81">
        <v>1</v>
      </c>
      <c r="R1321" s="81">
        <v>1</v>
      </c>
      <c r="S1321" s="81">
        <v>1</v>
      </c>
      <c r="T1321" s="81">
        <v>0</v>
      </c>
      <c r="U1321" s="81">
        <v>0</v>
      </c>
      <c r="V1321" s="81">
        <v>0</v>
      </c>
      <c r="W1321" s="102">
        <v>33975.21</v>
      </c>
      <c r="X1321" s="102">
        <v>0</v>
      </c>
      <c r="Y1321" s="102">
        <v>0</v>
      </c>
      <c r="Z1321" s="102">
        <v>1047.3399999999999</v>
      </c>
      <c r="AA1321" s="102">
        <v>0</v>
      </c>
      <c r="AB1321" s="102">
        <v>0</v>
      </c>
      <c r="AC1321" s="102">
        <v>33975.21</v>
      </c>
      <c r="AD1321" s="89">
        <v>44987</v>
      </c>
      <c r="AE1321" s="89">
        <v>46083</v>
      </c>
      <c r="AF1321" s="93">
        <v>33975.21</v>
      </c>
      <c r="AG1321" s="84">
        <v>0.92</v>
      </c>
      <c r="AH1321" s="84">
        <v>3</v>
      </c>
      <c r="AI1321" s="85">
        <v>6.1652999999999999E-2</v>
      </c>
      <c r="AJ1321" s="86">
        <v>0.92</v>
      </c>
      <c r="AK1321" s="86">
        <v>3</v>
      </c>
      <c r="AL1321" s="87">
        <v>6.1652999999999999E-2</v>
      </c>
      <c r="AM1321" s="91" t="s">
        <v>620</v>
      </c>
      <c r="AN1321" s="91" t="s">
        <v>621</v>
      </c>
      <c r="AO1321" s="19">
        <v>0</v>
      </c>
      <c r="AP1321" s="19">
        <v>0</v>
      </c>
      <c r="AQ1321" s="19">
        <v>0</v>
      </c>
      <c r="AR1321" s="19">
        <v>0</v>
      </c>
      <c r="AS1321" s="19">
        <v>0</v>
      </c>
      <c r="AT1321" s="19">
        <v>894.71</v>
      </c>
      <c r="AU1321" s="19">
        <v>0</v>
      </c>
      <c r="AV1321" s="19">
        <v>0</v>
      </c>
      <c r="AW1321" s="19">
        <v>0</v>
      </c>
      <c r="AX1321" s="19">
        <v>0</v>
      </c>
      <c r="AY1321" s="19">
        <v>0</v>
      </c>
      <c r="AZ1321" s="19">
        <v>894.71</v>
      </c>
      <c r="BA1321" s="19">
        <v>0</v>
      </c>
      <c r="BB1321" s="19">
        <v>0</v>
      </c>
      <c r="BC1321" s="19">
        <v>0</v>
      </c>
      <c r="BD1321" s="19">
        <v>0</v>
      </c>
      <c r="BE1321" s="19">
        <v>0</v>
      </c>
      <c r="BF1321" s="19">
        <v>0</v>
      </c>
      <c r="BG1321" s="19">
        <v>0</v>
      </c>
      <c r="BH1321" s="19">
        <v>0</v>
      </c>
      <c r="BI1321" s="19">
        <v>0</v>
      </c>
      <c r="BJ1321" s="19">
        <f t="shared" si="60"/>
        <v>894.71</v>
      </c>
      <c r="BK1321" s="19">
        <f t="shared" si="61"/>
        <v>894.71</v>
      </c>
      <c r="BL1321" s="19">
        <f t="shared" si="62"/>
        <v>1789.42</v>
      </c>
    </row>
    <row r="1322" spans="1:64" x14ac:dyDescent="0.25">
      <c r="A1322" s="52" t="s">
        <v>3132</v>
      </c>
      <c r="B1322" s="78" t="s">
        <v>1419</v>
      </c>
      <c r="C1322" s="79">
        <v>1</v>
      </c>
      <c r="D1322" s="78" t="s">
        <v>23</v>
      </c>
      <c r="E1322" s="79" t="s">
        <v>434</v>
      </c>
      <c r="F1322" s="79" t="s">
        <v>604</v>
      </c>
      <c r="G1322" s="79" t="s">
        <v>623</v>
      </c>
      <c r="H1322" s="79" t="s">
        <v>624</v>
      </c>
      <c r="I1322" s="79" t="s">
        <v>625</v>
      </c>
      <c r="J1322" s="79" t="s">
        <v>626</v>
      </c>
      <c r="K1322" s="79" t="s">
        <v>446</v>
      </c>
      <c r="L1322" s="79" t="s">
        <v>606</v>
      </c>
      <c r="M1322" s="79" t="s">
        <v>619</v>
      </c>
      <c r="N1322" s="81">
        <v>1</v>
      </c>
      <c r="O1322" s="81">
        <v>1</v>
      </c>
      <c r="P1322" s="81">
        <v>1</v>
      </c>
      <c r="Q1322" s="81">
        <v>1</v>
      </c>
      <c r="R1322" s="81">
        <v>1</v>
      </c>
      <c r="S1322" s="81">
        <v>1</v>
      </c>
      <c r="T1322" s="81">
        <v>0</v>
      </c>
      <c r="U1322" s="81">
        <v>0</v>
      </c>
      <c r="V1322" s="81">
        <v>0</v>
      </c>
      <c r="W1322" s="102">
        <v>24268.01</v>
      </c>
      <c r="X1322" s="102">
        <v>0</v>
      </c>
      <c r="Y1322" s="102">
        <v>0</v>
      </c>
      <c r="Z1322" s="102">
        <v>748.1</v>
      </c>
      <c r="AA1322" s="102">
        <v>0</v>
      </c>
      <c r="AB1322" s="102">
        <v>0</v>
      </c>
      <c r="AC1322" s="102">
        <v>24268.01</v>
      </c>
      <c r="AD1322" s="89">
        <v>44987</v>
      </c>
      <c r="AE1322" s="89">
        <v>46083</v>
      </c>
      <c r="AF1322" s="93">
        <v>24268.01</v>
      </c>
      <c r="AG1322" s="84">
        <v>0.92</v>
      </c>
      <c r="AH1322" s="84">
        <v>3</v>
      </c>
      <c r="AI1322" s="85">
        <v>6.1652999999999999E-2</v>
      </c>
      <c r="AJ1322" s="86">
        <v>0.92</v>
      </c>
      <c r="AK1322" s="86">
        <v>3</v>
      </c>
      <c r="AL1322" s="87">
        <v>6.1652999999999999E-2</v>
      </c>
      <c r="AM1322" s="91" t="s">
        <v>620</v>
      </c>
      <c r="AN1322" s="91" t="s">
        <v>621</v>
      </c>
      <c r="AO1322" s="19">
        <v>0</v>
      </c>
      <c r="AP1322" s="19">
        <v>0</v>
      </c>
      <c r="AQ1322" s="19">
        <v>0</v>
      </c>
      <c r="AR1322" s="19">
        <v>0</v>
      </c>
      <c r="AS1322" s="19">
        <v>0</v>
      </c>
      <c r="AT1322" s="19">
        <v>894.71</v>
      </c>
      <c r="AU1322" s="19">
        <v>0</v>
      </c>
      <c r="AV1322" s="19">
        <v>0</v>
      </c>
      <c r="AW1322" s="19">
        <v>0</v>
      </c>
      <c r="AX1322" s="19">
        <v>0</v>
      </c>
      <c r="AY1322" s="19">
        <v>0</v>
      </c>
      <c r="AZ1322" s="19">
        <v>894.71</v>
      </c>
      <c r="BA1322" s="19">
        <v>0</v>
      </c>
      <c r="BB1322" s="19">
        <v>0</v>
      </c>
      <c r="BC1322" s="19">
        <v>0</v>
      </c>
      <c r="BD1322" s="19">
        <v>0</v>
      </c>
      <c r="BE1322" s="19">
        <v>0</v>
      </c>
      <c r="BF1322" s="19">
        <v>0</v>
      </c>
      <c r="BG1322" s="19">
        <v>0</v>
      </c>
      <c r="BH1322" s="19">
        <v>0</v>
      </c>
      <c r="BI1322" s="19">
        <v>0</v>
      </c>
      <c r="BJ1322" s="19">
        <f t="shared" si="60"/>
        <v>894.71</v>
      </c>
      <c r="BK1322" s="19">
        <f t="shared" si="61"/>
        <v>894.71</v>
      </c>
      <c r="BL1322" s="19">
        <f t="shared" si="62"/>
        <v>1789.42</v>
      </c>
    </row>
    <row r="1323" spans="1:64" x14ac:dyDescent="0.25">
      <c r="A1323" s="52" t="s">
        <v>3133</v>
      </c>
      <c r="B1323" s="78" t="s">
        <v>1420</v>
      </c>
      <c r="C1323" s="79">
        <v>1</v>
      </c>
      <c r="D1323" s="78" t="s">
        <v>23</v>
      </c>
      <c r="E1323" s="79" t="s">
        <v>434</v>
      </c>
      <c r="F1323" s="79" t="s">
        <v>604</v>
      </c>
      <c r="G1323" s="79" t="s">
        <v>623</v>
      </c>
      <c r="H1323" s="79" t="s">
        <v>624</v>
      </c>
      <c r="I1323" s="79" t="s">
        <v>625</v>
      </c>
      <c r="J1323" s="79" t="s">
        <v>626</v>
      </c>
      <c r="K1323" s="79" t="s">
        <v>446</v>
      </c>
      <c r="L1323" s="79" t="s">
        <v>606</v>
      </c>
      <c r="M1323" s="79" t="s">
        <v>619</v>
      </c>
      <c r="N1323" s="81">
        <v>1</v>
      </c>
      <c r="O1323" s="81">
        <v>1</v>
      </c>
      <c r="P1323" s="81">
        <v>1</v>
      </c>
      <c r="Q1323" s="81">
        <v>1</v>
      </c>
      <c r="R1323" s="81">
        <v>1</v>
      </c>
      <c r="S1323" s="81">
        <v>1</v>
      </c>
      <c r="T1323" s="81">
        <v>0</v>
      </c>
      <c r="U1323" s="81">
        <v>0</v>
      </c>
      <c r="V1323" s="81">
        <v>0</v>
      </c>
      <c r="W1323" s="102">
        <v>29122.31</v>
      </c>
      <c r="X1323" s="102">
        <v>0</v>
      </c>
      <c r="Y1323" s="102">
        <v>0</v>
      </c>
      <c r="Z1323" s="102">
        <v>897.74</v>
      </c>
      <c r="AA1323" s="102">
        <v>0</v>
      </c>
      <c r="AB1323" s="102">
        <v>0</v>
      </c>
      <c r="AC1323" s="102">
        <v>29122.31</v>
      </c>
      <c r="AD1323" s="89">
        <v>44987</v>
      </c>
      <c r="AE1323" s="89">
        <v>46083</v>
      </c>
      <c r="AF1323" s="93">
        <v>29122.31</v>
      </c>
      <c r="AG1323" s="84">
        <v>0.92</v>
      </c>
      <c r="AH1323" s="84">
        <v>3</v>
      </c>
      <c r="AI1323" s="85">
        <v>6.1652999999999999E-2</v>
      </c>
      <c r="AJ1323" s="86">
        <v>0.92</v>
      </c>
      <c r="AK1323" s="86">
        <v>3</v>
      </c>
      <c r="AL1323" s="87">
        <v>6.1652999999999999E-2</v>
      </c>
      <c r="AM1323" s="91" t="s">
        <v>620</v>
      </c>
      <c r="AN1323" s="91" t="s">
        <v>621</v>
      </c>
      <c r="AO1323" s="19">
        <v>0</v>
      </c>
      <c r="AP1323" s="19">
        <v>0</v>
      </c>
      <c r="AQ1323" s="19">
        <v>0</v>
      </c>
      <c r="AR1323" s="19">
        <v>0</v>
      </c>
      <c r="AS1323" s="19">
        <v>0</v>
      </c>
      <c r="AT1323" s="19">
        <v>895.37</v>
      </c>
      <c r="AU1323" s="19">
        <v>0</v>
      </c>
      <c r="AV1323" s="19">
        <v>0</v>
      </c>
      <c r="AW1323" s="19">
        <v>0</v>
      </c>
      <c r="AX1323" s="19">
        <v>0</v>
      </c>
      <c r="AY1323" s="19">
        <v>0</v>
      </c>
      <c r="AZ1323" s="19">
        <v>895.37</v>
      </c>
      <c r="BA1323" s="19">
        <v>0</v>
      </c>
      <c r="BB1323" s="19">
        <v>0</v>
      </c>
      <c r="BC1323" s="19">
        <v>0</v>
      </c>
      <c r="BD1323" s="19">
        <v>0</v>
      </c>
      <c r="BE1323" s="19">
        <v>0</v>
      </c>
      <c r="BF1323" s="19">
        <v>0</v>
      </c>
      <c r="BG1323" s="19">
        <v>0</v>
      </c>
      <c r="BH1323" s="19">
        <v>0</v>
      </c>
      <c r="BI1323" s="19">
        <v>0</v>
      </c>
      <c r="BJ1323" s="19">
        <f t="shared" si="60"/>
        <v>895.37</v>
      </c>
      <c r="BK1323" s="19">
        <f t="shared" si="61"/>
        <v>895.37</v>
      </c>
      <c r="BL1323" s="19">
        <f t="shared" si="62"/>
        <v>1790.74</v>
      </c>
    </row>
    <row r="1324" spans="1:64" x14ac:dyDescent="0.25">
      <c r="A1324" s="52" t="s">
        <v>3134</v>
      </c>
      <c r="B1324" s="78" t="s">
        <v>1421</v>
      </c>
      <c r="C1324" s="79">
        <v>1</v>
      </c>
      <c r="D1324" s="78" t="s">
        <v>23</v>
      </c>
      <c r="E1324" s="79" t="s">
        <v>434</v>
      </c>
      <c r="F1324" s="79" t="s">
        <v>604</v>
      </c>
      <c r="G1324" s="79" t="s">
        <v>623</v>
      </c>
      <c r="H1324" s="79" t="s">
        <v>624</v>
      </c>
      <c r="I1324" s="79" t="s">
        <v>625</v>
      </c>
      <c r="J1324" s="79" t="s">
        <v>626</v>
      </c>
      <c r="K1324" s="79" t="s">
        <v>446</v>
      </c>
      <c r="L1324" s="79" t="s">
        <v>606</v>
      </c>
      <c r="M1324" s="79" t="s">
        <v>619</v>
      </c>
      <c r="N1324" s="81">
        <v>1</v>
      </c>
      <c r="O1324" s="81">
        <v>1</v>
      </c>
      <c r="P1324" s="81">
        <v>1</v>
      </c>
      <c r="Q1324" s="81">
        <v>1</v>
      </c>
      <c r="R1324" s="81">
        <v>1</v>
      </c>
      <c r="S1324" s="81">
        <v>1</v>
      </c>
      <c r="T1324" s="81">
        <v>0</v>
      </c>
      <c r="U1324" s="81">
        <v>0</v>
      </c>
      <c r="V1324" s="81">
        <v>0</v>
      </c>
      <c r="W1324" s="102">
        <v>38828.81</v>
      </c>
      <c r="X1324" s="102">
        <v>0</v>
      </c>
      <c r="Y1324" s="102">
        <v>0</v>
      </c>
      <c r="Z1324" s="102">
        <v>1196.96</v>
      </c>
      <c r="AA1324" s="102">
        <v>0</v>
      </c>
      <c r="AB1324" s="102">
        <v>0</v>
      </c>
      <c r="AC1324" s="102">
        <v>38828.81</v>
      </c>
      <c r="AD1324" s="89">
        <v>44987</v>
      </c>
      <c r="AE1324" s="89">
        <v>46083</v>
      </c>
      <c r="AF1324" s="93">
        <v>38828.81</v>
      </c>
      <c r="AG1324" s="84">
        <v>0.92</v>
      </c>
      <c r="AH1324" s="84">
        <v>3</v>
      </c>
      <c r="AI1324" s="85">
        <v>6.1652999999999999E-2</v>
      </c>
      <c r="AJ1324" s="86">
        <v>0.92</v>
      </c>
      <c r="AK1324" s="86">
        <v>3</v>
      </c>
      <c r="AL1324" s="87">
        <v>6.1652999999999999E-2</v>
      </c>
      <c r="AM1324" s="91" t="s">
        <v>620</v>
      </c>
      <c r="AN1324" s="91" t="s">
        <v>621</v>
      </c>
      <c r="AO1324" s="19">
        <v>0</v>
      </c>
      <c r="AP1324" s="19">
        <v>0</v>
      </c>
      <c r="AQ1324" s="19">
        <v>0</v>
      </c>
      <c r="AR1324" s="19">
        <v>0</v>
      </c>
      <c r="AS1324" s="19">
        <v>0</v>
      </c>
      <c r="AT1324" s="19">
        <v>1194.04</v>
      </c>
      <c r="AU1324" s="19">
        <v>0</v>
      </c>
      <c r="AV1324" s="19">
        <v>0</v>
      </c>
      <c r="AW1324" s="19">
        <v>0</v>
      </c>
      <c r="AX1324" s="19">
        <v>0</v>
      </c>
      <c r="AY1324" s="19">
        <v>0</v>
      </c>
      <c r="AZ1324" s="19">
        <v>1194.04</v>
      </c>
      <c r="BA1324" s="19">
        <v>0</v>
      </c>
      <c r="BB1324" s="19">
        <v>0</v>
      </c>
      <c r="BC1324" s="19">
        <v>0</v>
      </c>
      <c r="BD1324" s="19">
        <v>0</v>
      </c>
      <c r="BE1324" s="19">
        <v>0</v>
      </c>
      <c r="BF1324" s="19">
        <v>0</v>
      </c>
      <c r="BG1324" s="19">
        <v>0</v>
      </c>
      <c r="BH1324" s="19">
        <v>0</v>
      </c>
      <c r="BI1324" s="19">
        <v>0</v>
      </c>
      <c r="BJ1324" s="19">
        <f t="shared" si="60"/>
        <v>1194.04</v>
      </c>
      <c r="BK1324" s="19">
        <f t="shared" si="61"/>
        <v>1194.04</v>
      </c>
      <c r="BL1324" s="19">
        <f t="shared" si="62"/>
        <v>2388.08</v>
      </c>
    </row>
    <row r="1325" spans="1:64" x14ac:dyDescent="0.25">
      <c r="A1325" s="52" t="s">
        <v>3135</v>
      </c>
      <c r="B1325" s="78" t="s">
        <v>1422</v>
      </c>
      <c r="C1325" s="79">
        <v>1</v>
      </c>
      <c r="D1325" s="78" t="s">
        <v>23</v>
      </c>
      <c r="E1325" s="79" t="s">
        <v>434</v>
      </c>
      <c r="F1325" s="79" t="s">
        <v>604</v>
      </c>
      <c r="G1325" s="79" t="s">
        <v>623</v>
      </c>
      <c r="H1325" s="79" t="s">
        <v>624</v>
      </c>
      <c r="I1325" s="79" t="s">
        <v>625</v>
      </c>
      <c r="J1325" s="79" t="s">
        <v>626</v>
      </c>
      <c r="K1325" s="79" t="s">
        <v>446</v>
      </c>
      <c r="L1325" s="79" t="s">
        <v>606</v>
      </c>
      <c r="M1325" s="79" t="s">
        <v>619</v>
      </c>
      <c r="N1325" s="81">
        <v>1</v>
      </c>
      <c r="O1325" s="81">
        <v>1</v>
      </c>
      <c r="P1325" s="81">
        <v>1</v>
      </c>
      <c r="Q1325" s="81">
        <v>1</v>
      </c>
      <c r="R1325" s="81">
        <v>1</v>
      </c>
      <c r="S1325" s="81">
        <v>1</v>
      </c>
      <c r="T1325" s="81">
        <v>0</v>
      </c>
      <c r="U1325" s="81">
        <v>0</v>
      </c>
      <c r="V1325" s="81">
        <v>0</v>
      </c>
      <c r="W1325" s="102">
        <v>33880.480000000003</v>
      </c>
      <c r="X1325" s="102">
        <v>0</v>
      </c>
      <c r="Y1325" s="102">
        <v>0</v>
      </c>
      <c r="Z1325" s="102">
        <v>1044.42</v>
      </c>
      <c r="AA1325" s="102">
        <v>0</v>
      </c>
      <c r="AB1325" s="102">
        <v>0</v>
      </c>
      <c r="AC1325" s="102">
        <v>33880.480000000003</v>
      </c>
      <c r="AD1325" s="89">
        <v>44987</v>
      </c>
      <c r="AE1325" s="89">
        <v>46083</v>
      </c>
      <c r="AF1325" s="93">
        <v>33880.480000000003</v>
      </c>
      <c r="AG1325" s="84">
        <v>0.92</v>
      </c>
      <c r="AH1325" s="84">
        <v>3</v>
      </c>
      <c r="AI1325" s="85">
        <v>6.1652999999999999E-2</v>
      </c>
      <c r="AJ1325" s="86">
        <v>0.92</v>
      </c>
      <c r="AK1325" s="86">
        <v>3</v>
      </c>
      <c r="AL1325" s="87">
        <v>6.1652999999999999E-2</v>
      </c>
      <c r="AM1325" s="91" t="s">
        <v>620</v>
      </c>
      <c r="AN1325" s="91" t="s">
        <v>621</v>
      </c>
      <c r="AO1325" s="19">
        <v>52400.46</v>
      </c>
      <c r="AP1325" s="19">
        <v>50192.67</v>
      </c>
      <c r="AQ1325" s="19">
        <v>51331.06</v>
      </c>
      <c r="AR1325" s="19">
        <v>49157.77</v>
      </c>
      <c r="AS1325" s="19">
        <v>50261.67</v>
      </c>
      <c r="AT1325" s="19">
        <v>49726.97</v>
      </c>
      <c r="AU1325" s="19">
        <v>47605.42</v>
      </c>
      <c r="AV1325" s="19">
        <v>48657.57</v>
      </c>
      <c r="AW1325" s="19">
        <v>46570.52</v>
      </c>
      <c r="AX1325" s="19">
        <v>47588.17</v>
      </c>
      <c r="AY1325" s="19">
        <v>47053.48</v>
      </c>
      <c r="AZ1325" s="19">
        <v>42016.959999999999</v>
      </c>
      <c r="BA1325" s="19">
        <v>45984.08</v>
      </c>
      <c r="BB1325" s="19">
        <v>43983.27</v>
      </c>
      <c r="BC1325" s="19">
        <v>44914.68</v>
      </c>
      <c r="BD1325" s="19">
        <v>42948.37</v>
      </c>
      <c r="BE1325" s="19">
        <v>43845.279999999999</v>
      </c>
      <c r="BF1325" s="19">
        <v>43310.59</v>
      </c>
      <c r="BG1325" s="19">
        <v>41396.019999999997</v>
      </c>
      <c r="BH1325" s="19">
        <v>42241.19</v>
      </c>
      <c r="BI1325" s="19">
        <v>40361.120000000003</v>
      </c>
      <c r="BJ1325" s="19">
        <f t="shared" si="60"/>
        <v>445904.11</v>
      </c>
      <c r="BK1325" s="19">
        <f t="shared" si="61"/>
        <v>525643.21000000008</v>
      </c>
      <c r="BL1325" s="19">
        <f t="shared" si="62"/>
        <v>971547.32000000007</v>
      </c>
    </row>
    <row r="1326" spans="1:64" x14ac:dyDescent="0.25">
      <c r="A1326" s="52" t="s">
        <v>3136</v>
      </c>
      <c r="B1326" s="78" t="s">
        <v>1423</v>
      </c>
      <c r="C1326" s="79">
        <v>1</v>
      </c>
      <c r="D1326" s="78" t="s">
        <v>23</v>
      </c>
      <c r="E1326" s="79" t="s">
        <v>434</v>
      </c>
      <c r="F1326" s="79" t="s">
        <v>604</v>
      </c>
      <c r="G1326" s="79" t="s">
        <v>623</v>
      </c>
      <c r="H1326" s="79" t="s">
        <v>624</v>
      </c>
      <c r="I1326" s="79" t="s">
        <v>625</v>
      </c>
      <c r="J1326" s="79" t="s">
        <v>626</v>
      </c>
      <c r="K1326" s="79" t="s">
        <v>446</v>
      </c>
      <c r="L1326" s="79" t="s">
        <v>606</v>
      </c>
      <c r="M1326" s="79" t="s">
        <v>619</v>
      </c>
      <c r="N1326" s="81">
        <v>1</v>
      </c>
      <c r="O1326" s="81">
        <v>1</v>
      </c>
      <c r="P1326" s="81">
        <v>1</v>
      </c>
      <c r="Q1326" s="81">
        <v>1</v>
      </c>
      <c r="R1326" s="81">
        <v>1</v>
      </c>
      <c r="S1326" s="81">
        <v>1</v>
      </c>
      <c r="T1326" s="81">
        <v>0</v>
      </c>
      <c r="U1326" s="81">
        <v>0</v>
      </c>
      <c r="V1326" s="81">
        <v>0</v>
      </c>
      <c r="W1326" s="102">
        <v>29023.95</v>
      </c>
      <c r="X1326" s="102">
        <v>0</v>
      </c>
      <c r="Y1326" s="102">
        <v>0</v>
      </c>
      <c r="Z1326" s="102">
        <v>894.71</v>
      </c>
      <c r="AA1326" s="102">
        <v>0</v>
      </c>
      <c r="AB1326" s="102">
        <v>0</v>
      </c>
      <c r="AC1326" s="102">
        <v>29023.95</v>
      </c>
      <c r="AD1326" s="89">
        <v>44987</v>
      </c>
      <c r="AE1326" s="89">
        <v>46083</v>
      </c>
      <c r="AF1326" s="93">
        <v>29023.95</v>
      </c>
      <c r="AG1326" s="84">
        <v>0.92</v>
      </c>
      <c r="AH1326" s="84">
        <v>3</v>
      </c>
      <c r="AI1326" s="85">
        <v>6.1652999999999999E-2</v>
      </c>
      <c r="AJ1326" s="86">
        <v>0.92</v>
      </c>
      <c r="AK1326" s="86">
        <v>3</v>
      </c>
      <c r="AL1326" s="87">
        <v>6.1652999999999999E-2</v>
      </c>
      <c r="AM1326" s="91" t="s">
        <v>620</v>
      </c>
      <c r="AN1326" s="91" t="s">
        <v>621</v>
      </c>
      <c r="AO1326" s="19">
        <v>0</v>
      </c>
      <c r="AP1326" s="19">
        <v>0</v>
      </c>
      <c r="AQ1326" s="19">
        <v>0</v>
      </c>
      <c r="AR1326" s="19">
        <v>0</v>
      </c>
      <c r="AS1326" s="19">
        <v>0</v>
      </c>
      <c r="AT1326" s="19">
        <v>197019.21</v>
      </c>
      <c r="AU1326" s="19">
        <v>0</v>
      </c>
      <c r="AV1326" s="19">
        <v>0</v>
      </c>
      <c r="AW1326" s="19">
        <v>0</v>
      </c>
      <c r="AX1326" s="19">
        <v>0</v>
      </c>
      <c r="AY1326" s="19">
        <v>0</v>
      </c>
      <c r="AZ1326" s="19">
        <v>197019.21</v>
      </c>
      <c r="BA1326" s="19">
        <v>0</v>
      </c>
      <c r="BB1326" s="19">
        <v>0</v>
      </c>
      <c r="BC1326" s="19">
        <v>0</v>
      </c>
      <c r="BD1326" s="19">
        <v>0</v>
      </c>
      <c r="BE1326" s="19">
        <v>0</v>
      </c>
      <c r="BF1326" s="19">
        <v>0</v>
      </c>
      <c r="BG1326" s="19">
        <v>0</v>
      </c>
      <c r="BH1326" s="19">
        <v>0</v>
      </c>
      <c r="BI1326" s="19">
        <v>0</v>
      </c>
      <c r="BJ1326" s="19">
        <f t="shared" si="60"/>
        <v>197019.21</v>
      </c>
      <c r="BK1326" s="19">
        <f t="shared" si="61"/>
        <v>197019.21</v>
      </c>
      <c r="BL1326" s="19">
        <f t="shared" si="62"/>
        <v>394038.42</v>
      </c>
    </row>
    <row r="1327" spans="1:64" x14ac:dyDescent="0.25">
      <c r="A1327" s="52" t="s">
        <v>3137</v>
      </c>
      <c r="B1327" s="78" t="s">
        <v>1424</v>
      </c>
      <c r="C1327" s="79">
        <v>1</v>
      </c>
      <c r="D1327" s="78" t="s">
        <v>23</v>
      </c>
      <c r="E1327" s="79" t="s">
        <v>434</v>
      </c>
      <c r="F1327" s="79" t="s">
        <v>604</v>
      </c>
      <c r="G1327" s="79" t="s">
        <v>623</v>
      </c>
      <c r="H1327" s="79" t="s">
        <v>624</v>
      </c>
      <c r="I1327" s="79" t="s">
        <v>625</v>
      </c>
      <c r="J1327" s="79" t="s">
        <v>626</v>
      </c>
      <c r="K1327" s="79" t="s">
        <v>446</v>
      </c>
      <c r="L1327" s="79" t="s">
        <v>606</v>
      </c>
      <c r="M1327" s="79" t="s">
        <v>619</v>
      </c>
      <c r="N1327" s="81">
        <v>1</v>
      </c>
      <c r="O1327" s="81">
        <v>1</v>
      </c>
      <c r="P1327" s="81">
        <v>1</v>
      </c>
      <c r="Q1327" s="81">
        <v>1</v>
      </c>
      <c r="R1327" s="81">
        <v>1</v>
      </c>
      <c r="S1327" s="81">
        <v>1</v>
      </c>
      <c r="T1327" s="81">
        <v>0</v>
      </c>
      <c r="U1327" s="81">
        <v>0</v>
      </c>
      <c r="V1327" s="81">
        <v>0</v>
      </c>
      <c r="W1327" s="102">
        <v>29023.95</v>
      </c>
      <c r="X1327" s="102">
        <v>0</v>
      </c>
      <c r="Y1327" s="102">
        <v>0</v>
      </c>
      <c r="Z1327" s="102">
        <v>894.71</v>
      </c>
      <c r="AA1327" s="102">
        <v>0</v>
      </c>
      <c r="AB1327" s="102">
        <v>0</v>
      </c>
      <c r="AC1327" s="102">
        <v>29023.95</v>
      </c>
      <c r="AD1327" s="89">
        <v>44987</v>
      </c>
      <c r="AE1327" s="89">
        <v>46083</v>
      </c>
      <c r="AF1327" s="93">
        <v>29023.95</v>
      </c>
      <c r="AG1327" s="84">
        <v>0.92</v>
      </c>
      <c r="AH1327" s="84">
        <v>3</v>
      </c>
      <c r="AI1327" s="85">
        <v>6.1652999999999999E-2</v>
      </c>
      <c r="AJ1327" s="86">
        <v>0.92</v>
      </c>
      <c r="AK1327" s="86">
        <v>3</v>
      </c>
      <c r="AL1327" s="87">
        <v>6.1652999999999999E-2</v>
      </c>
      <c r="AM1327" s="91" t="s">
        <v>620</v>
      </c>
      <c r="AN1327" s="91" t="s">
        <v>621</v>
      </c>
      <c r="AO1327" s="19">
        <v>0</v>
      </c>
      <c r="AP1327" s="19">
        <v>0</v>
      </c>
      <c r="AQ1327" s="19">
        <v>0</v>
      </c>
      <c r="AR1327" s="19">
        <v>0</v>
      </c>
      <c r="AS1327" s="19">
        <v>0</v>
      </c>
      <c r="AT1327" s="19">
        <v>143221.66</v>
      </c>
      <c r="AU1327" s="19">
        <v>0</v>
      </c>
      <c r="AV1327" s="19">
        <v>0</v>
      </c>
      <c r="AW1327" s="19">
        <v>0</v>
      </c>
      <c r="AX1327" s="19">
        <v>0</v>
      </c>
      <c r="AY1327" s="19">
        <v>0</v>
      </c>
      <c r="AZ1327" s="19">
        <v>143221.66</v>
      </c>
      <c r="BA1327" s="19">
        <v>0</v>
      </c>
      <c r="BB1327" s="19">
        <v>0</v>
      </c>
      <c r="BC1327" s="19">
        <v>0</v>
      </c>
      <c r="BD1327" s="19">
        <v>0</v>
      </c>
      <c r="BE1327" s="19">
        <v>0</v>
      </c>
      <c r="BF1327" s="19">
        <v>0</v>
      </c>
      <c r="BG1327" s="19">
        <v>0</v>
      </c>
      <c r="BH1327" s="19">
        <v>0</v>
      </c>
      <c r="BI1327" s="19">
        <v>0</v>
      </c>
      <c r="BJ1327" s="19">
        <f t="shared" si="60"/>
        <v>143221.66</v>
      </c>
      <c r="BK1327" s="19">
        <f t="shared" si="61"/>
        <v>143221.66</v>
      </c>
      <c r="BL1327" s="19">
        <f t="shared" si="62"/>
        <v>286443.32</v>
      </c>
    </row>
    <row r="1328" spans="1:64" x14ac:dyDescent="0.25">
      <c r="A1328" s="52" t="s">
        <v>3138</v>
      </c>
      <c r="B1328" s="78" t="s">
        <v>1425</v>
      </c>
      <c r="C1328" s="79">
        <v>1</v>
      </c>
      <c r="D1328" s="78" t="s">
        <v>23</v>
      </c>
      <c r="E1328" s="79" t="s">
        <v>434</v>
      </c>
      <c r="F1328" s="79" t="s">
        <v>604</v>
      </c>
      <c r="G1328" s="79" t="s">
        <v>623</v>
      </c>
      <c r="H1328" s="79" t="s">
        <v>624</v>
      </c>
      <c r="I1328" s="79" t="s">
        <v>625</v>
      </c>
      <c r="J1328" s="79" t="s">
        <v>626</v>
      </c>
      <c r="K1328" s="79" t="s">
        <v>446</v>
      </c>
      <c r="L1328" s="79" t="s">
        <v>606</v>
      </c>
      <c r="M1328" s="79" t="s">
        <v>619</v>
      </c>
      <c r="N1328" s="81">
        <v>1</v>
      </c>
      <c r="O1328" s="81">
        <v>1</v>
      </c>
      <c r="P1328" s="81">
        <v>1</v>
      </c>
      <c r="Q1328" s="81">
        <v>1</v>
      </c>
      <c r="R1328" s="81">
        <v>1</v>
      </c>
      <c r="S1328" s="81">
        <v>1</v>
      </c>
      <c r="T1328" s="81">
        <v>0</v>
      </c>
      <c r="U1328" s="81">
        <v>0</v>
      </c>
      <c r="V1328" s="81">
        <v>0</v>
      </c>
      <c r="W1328" s="102">
        <v>29045.4</v>
      </c>
      <c r="X1328" s="102">
        <v>0</v>
      </c>
      <c r="Y1328" s="102">
        <v>0</v>
      </c>
      <c r="Z1328" s="102">
        <v>895.37</v>
      </c>
      <c r="AA1328" s="102">
        <v>0</v>
      </c>
      <c r="AB1328" s="102">
        <v>0</v>
      </c>
      <c r="AC1328" s="102">
        <v>29045.4</v>
      </c>
      <c r="AD1328" s="89">
        <v>44987</v>
      </c>
      <c r="AE1328" s="89">
        <v>46083</v>
      </c>
      <c r="AF1328" s="93">
        <v>29045.4</v>
      </c>
      <c r="AG1328" s="84">
        <v>0.92</v>
      </c>
      <c r="AH1328" s="84">
        <v>3</v>
      </c>
      <c r="AI1328" s="85">
        <v>6.1652999999999999E-2</v>
      </c>
      <c r="AJ1328" s="86">
        <v>0.92</v>
      </c>
      <c r="AK1328" s="86">
        <v>3</v>
      </c>
      <c r="AL1328" s="87">
        <v>6.1652999999999999E-2</v>
      </c>
      <c r="AM1328" s="91" t="s">
        <v>620</v>
      </c>
      <c r="AN1328" s="91" t="s">
        <v>621</v>
      </c>
      <c r="AO1328" s="19">
        <v>0</v>
      </c>
      <c r="AP1328" s="19">
        <v>0</v>
      </c>
      <c r="AQ1328" s="19">
        <v>0</v>
      </c>
      <c r="AR1328" s="19">
        <v>0</v>
      </c>
      <c r="AS1328" s="19">
        <v>0</v>
      </c>
      <c r="AT1328" s="19">
        <v>190096.21</v>
      </c>
      <c r="AU1328" s="19">
        <v>0</v>
      </c>
      <c r="AV1328" s="19">
        <v>0</v>
      </c>
      <c r="AW1328" s="19">
        <v>0</v>
      </c>
      <c r="AX1328" s="19">
        <v>0</v>
      </c>
      <c r="AY1328" s="19">
        <v>0</v>
      </c>
      <c r="AZ1328" s="19">
        <v>190096.21</v>
      </c>
      <c r="BA1328" s="19">
        <v>0</v>
      </c>
      <c r="BB1328" s="19">
        <v>0</v>
      </c>
      <c r="BC1328" s="19">
        <v>0</v>
      </c>
      <c r="BD1328" s="19">
        <v>0</v>
      </c>
      <c r="BE1328" s="19">
        <v>0</v>
      </c>
      <c r="BF1328" s="19">
        <v>0</v>
      </c>
      <c r="BG1328" s="19">
        <v>0</v>
      </c>
      <c r="BH1328" s="19">
        <v>0</v>
      </c>
      <c r="BI1328" s="19">
        <v>0</v>
      </c>
      <c r="BJ1328" s="19">
        <f t="shared" si="60"/>
        <v>190096.21</v>
      </c>
      <c r="BK1328" s="19">
        <f t="shared" si="61"/>
        <v>190096.21</v>
      </c>
      <c r="BL1328" s="19">
        <f t="shared" si="62"/>
        <v>380192.42</v>
      </c>
    </row>
    <row r="1329" spans="1:64" x14ac:dyDescent="0.25">
      <c r="A1329" s="52" t="s">
        <v>3139</v>
      </c>
      <c r="B1329" s="78" t="s">
        <v>1426</v>
      </c>
      <c r="C1329" s="79">
        <v>1</v>
      </c>
      <c r="D1329" s="78" t="s">
        <v>23</v>
      </c>
      <c r="E1329" s="79" t="s">
        <v>434</v>
      </c>
      <c r="F1329" s="79" t="s">
        <v>604</v>
      </c>
      <c r="G1329" s="79" t="s">
        <v>623</v>
      </c>
      <c r="H1329" s="79" t="s">
        <v>624</v>
      </c>
      <c r="I1329" s="79" t="s">
        <v>625</v>
      </c>
      <c r="J1329" s="79" t="s">
        <v>626</v>
      </c>
      <c r="K1329" s="79" t="s">
        <v>446</v>
      </c>
      <c r="L1329" s="79" t="s">
        <v>606</v>
      </c>
      <c r="M1329" s="79" t="s">
        <v>619</v>
      </c>
      <c r="N1329" s="81">
        <v>1</v>
      </c>
      <c r="O1329" s="81">
        <v>1</v>
      </c>
      <c r="P1329" s="81">
        <v>1</v>
      </c>
      <c r="Q1329" s="81">
        <v>1</v>
      </c>
      <c r="R1329" s="81">
        <v>1</v>
      </c>
      <c r="S1329" s="81">
        <v>1</v>
      </c>
      <c r="T1329" s="81">
        <v>0</v>
      </c>
      <c r="U1329" s="81">
        <v>0</v>
      </c>
      <c r="V1329" s="81">
        <v>0</v>
      </c>
      <c r="W1329" s="102">
        <v>38734.050000000003</v>
      </c>
      <c r="X1329" s="102">
        <v>0</v>
      </c>
      <c r="Y1329" s="102">
        <v>0</v>
      </c>
      <c r="Z1329" s="102">
        <v>1194.04</v>
      </c>
      <c r="AA1329" s="102">
        <v>0</v>
      </c>
      <c r="AB1329" s="102">
        <v>0</v>
      </c>
      <c r="AC1329" s="102">
        <v>38734.050000000003</v>
      </c>
      <c r="AD1329" s="89">
        <v>44987</v>
      </c>
      <c r="AE1329" s="89">
        <v>46083</v>
      </c>
      <c r="AF1329" s="93">
        <v>38734.050000000003</v>
      </c>
      <c r="AG1329" s="84">
        <v>0.92</v>
      </c>
      <c r="AH1329" s="84">
        <v>3</v>
      </c>
      <c r="AI1329" s="85">
        <v>6.1652999999999999E-2</v>
      </c>
      <c r="AJ1329" s="86">
        <v>0.92</v>
      </c>
      <c r="AK1329" s="86">
        <v>3</v>
      </c>
      <c r="AL1329" s="87">
        <v>6.1652999999999999E-2</v>
      </c>
      <c r="AM1329" s="91" t="s">
        <v>620</v>
      </c>
      <c r="AN1329" s="91" t="s">
        <v>621</v>
      </c>
      <c r="AO1329" s="19">
        <v>0</v>
      </c>
      <c r="AP1329" s="19">
        <v>0</v>
      </c>
      <c r="AQ1329" s="19">
        <v>0</v>
      </c>
      <c r="AR1329" s="19">
        <v>0</v>
      </c>
      <c r="AS1329" s="19">
        <v>0</v>
      </c>
      <c r="AT1329" s="19">
        <v>207098.17</v>
      </c>
      <c r="AU1329" s="19">
        <v>0</v>
      </c>
      <c r="AV1329" s="19">
        <v>0</v>
      </c>
      <c r="AW1329" s="19">
        <v>0</v>
      </c>
      <c r="AX1329" s="19">
        <v>0</v>
      </c>
      <c r="AY1329" s="19">
        <v>0</v>
      </c>
      <c r="AZ1329" s="19">
        <v>207098.17</v>
      </c>
      <c r="BA1329" s="19">
        <v>0</v>
      </c>
      <c r="BB1329" s="19">
        <v>0</v>
      </c>
      <c r="BC1329" s="19">
        <v>0</v>
      </c>
      <c r="BD1329" s="19">
        <v>0</v>
      </c>
      <c r="BE1329" s="19">
        <v>0</v>
      </c>
      <c r="BF1329" s="19">
        <v>0</v>
      </c>
      <c r="BG1329" s="19">
        <v>0</v>
      </c>
      <c r="BH1329" s="19">
        <v>0</v>
      </c>
      <c r="BI1329" s="19">
        <v>0</v>
      </c>
      <c r="BJ1329" s="19">
        <f t="shared" si="60"/>
        <v>207098.17</v>
      </c>
      <c r="BK1329" s="19">
        <f t="shared" si="61"/>
        <v>207098.17</v>
      </c>
      <c r="BL1329" s="19">
        <f t="shared" si="62"/>
        <v>414196.34</v>
      </c>
    </row>
    <row r="1330" spans="1:64" x14ac:dyDescent="0.25">
      <c r="A1330" s="52" t="s">
        <v>3140</v>
      </c>
      <c r="B1330" s="78" t="s">
        <v>1427</v>
      </c>
      <c r="C1330" s="79">
        <v>1</v>
      </c>
      <c r="D1330" s="78" t="s">
        <v>23</v>
      </c>
      <c r="E1330" s="79" t="s">
        <v>434</v>
      </c>
      <c r="F1330" s="79" t="s">
        <v>604</v>
      </c>
      <c r="G1330" s="79" t="s">
        <v>616</v>
      </c>
      <c r="H1330" s="79" t="s">
        <v>617</v>
      </c>
      <c r="I1330" s="79" t="s">
        <v>605</v>
      </c>
      <c r="J1330" s="79" t="s">
        <v>618</v>
      </c>
      <c r="K1330" s="79" t="s">
        <v>1596</v>
      </c>
      <c r="L1330" s="79" t="s">
        <v>606</v>
      </c>
      <c r="M1330" s="79" t="s">
        <v>619</v>
      </c>
      <c r="N1330" s="81">
        <v>1</v>
      </c>
      <c r="O1330" s="81">
        <v>1</v>
      </c>
      <c r="P1330" s="81">
        <v>1</v>
      </c>
      <c r="Q1330" s="81">
        <v>0</v>
      </c>
      <c r="R1330" s="81">
        <v>0</v>
      </c>
      <c r="S1330" s="81">
        <v>1</v>
      </c>
      <c r="T1330" s="81">
        <v>1</v>
      </c>
      <c r="U1330" s="81">
        <v>1</v>
      </c>
      <c r="V1330" s="81">
        <v>0</v>
      </c>
      <c r="W1330" s="102">
        <v>7257023.8600000003</v>
      </c>
      <c r="X1330" s="102">
        <v>0</v>
      </c>
      <c r="Y1330" s="102">
        <v>73303.27</v>
      </c>
      <c r="Z1330" s="102">
        <v>47812.4</v>
      </c>
      <c r="AA1330" s="102">
        <v>0</v>
      </c>
      <c r="AB1330" s="102">
        <v>0</v>
      </c>
      <c r="AC1330" s="102">
        <v>7183720.5899999999</v>
      </c>
      <c r="AD1330" s="89">
        <v>45351</v>
      </c>
      <c r="AE1330" s="89">
        <v>48720</v>
      </c>
      <c r="AF1330" s="93">
        <v>8136663.0999999996</v>
      </c>
      <c r="AG1330" s="84">
        <v>8.14</v>
      </c>
      <c r="AH1330" s="84">
        <v>9.23</v>
      </c>
      <c r="AI1330" s="85">
        <v>8.4708000000000006E-2</v>
      </c>
      <c r="AJ1330" s="86">
        <v>8.14</v>
      </c>
      <c r="AK1330" s="86">
        <v>9.23</v>
      </c>
      <c r="AL1330" s="87">
        <v>8.4708000000000006E-2</v>
      </c>
      <c r="AM1330" s="91" t="s">
        <v>620</v>
      </c>
      <c r="AN1330" s="91" t="s">
        <v>621</v>
      </c>
      <c r="AO1330" s="19">
        <v>0</v>
      </c>
      <c r="AP1330" s="19">
        <v>0</v>
      </c>
      <c r="AQ1330" s="19">
        <v>0</v>
      </c>
      <c r="AR1330" s="19">
        <v>0</v>
      </c>
      <c r="AS1330" s="19">
        <v>0</v>
      </c>
      <c r="AT1330" s="19">
        <v>257981.73</v>
      </c>
      <c r="AU1330" s="19">
        <v>0</v>
      </c>
      <c r="AV1330" s="19">
        <v>0</v>
      </c>
      <c r="AW1330" s="19">
        <v>0</v>
      </c>
      <c r="AX1330" s="19">
        <v>0</v>
      </c>
      <c r="AY1330" s="19">
        <v>0</v>
      </c>
      <c r="AZ1330" s="19">
        <v>257981.73</v>
      </c>
      <c r="BA1330" s="19">
        <v>0</v>
      </c>
      <c r="BB1330" s="19">
        <v>0</v>
      </c>
      <c r="BC1330" s="19">
        <v>0</v>
      </c>
      <c r="BD1330" s="19">
        <v>0</v>
      </c>
      <c r="BE1330" s="19">
        <v>0</v>
      </c>
      <c r="BF1330" s="19">
        <v>0</v>
      </c>
      <c r="BG1330" s="19">
        <v>0</v>
      </c>
      <c r="BH1330" s="19">
        <v>0</v>
      </c>
      <c r="BI1330" s="19">
        <v>0</v>
      </c>
      <c r="BJ1330" s="19">
        <f t="shared" si="60"/>
        <v>257981.73</v>
      </c>
      <c r="BK1330" s="19">
        <f t="shared" si="61"/>
        <v>257981.73</v>
      </c>
      <c r="BL1330" s="19">
        <f t="shared" si="62"/>
        <v>515963.46</v>
      </c>
    </row>
    <row r="1331" spans="1:64" x14ac:dyDescent="0.25">
      <c r="A1331" s="52" t="s">
        <v>3141</v>
      </c>
      <c r="B1331" s="78" t="s">
        <v>1428</v>
      </c>
      <c r="C1331" s="79">
        <v>1</v>
      </c>
      <c r="D1331" s="78" t="s">
        <v>23</v>
      </c>
      <c r="E1331" s="79" t="s">
        <v>434</v>
      </c>
      <c r="F1331" s="79" t="s">
        <v>604</v>
      </c>
      <c r="G1331" s="79" t="s">
        <v>616</v>
      </c>
      <c r="H1331" s="79" t="s">
        <v>617</v>
      </c>
      <c r="I1331" s="79" t="s">
        <v>605</v>
      </c>
      <c r="J1331" s="79" t="s">
        <v>618</v>
      </c>
      <c r="K1331" s="79" t="s">
        <v>1596</v>
      </c>
      <c r="L1331" s="79" t="s">
        <v>606</v>
      </c>
      <c r="M1331" s="79" t="s">
        <v>619</v>
      </c>
      <c r="N1331" s="81">
        <v>1</v>
      </c>
      <c r="O1331" s="81">
        <v>1</v>
      </c>
      <c r="P1331" s="81">
        <v>1</v>
      </c>
      <c r="Q1331" s="81">
        <v>0</v>
      </c>
      <c r="R1331" s="81">
        <v>0</v>
      </c>
      <c r="S1331" s="81">
        <v>1</v>
      </c>
      <c r="T1331" s="81">
        <v>1</v>
      </c>
      <c r="U1331" s="81">
        <v>1</v>
      </c>
      <c r="V1331" s="81">
        <v>0</v>
      </c>
      <c r="W1331" s="102">
        <v>6391228.6299999999</v>
      </c>
      <c r="X1331" s="102">
        <v>0</v>
      </c>
      <c r="Y1331" s="102">
        <v>0</v>
      </c>
      <c r="Z1331" s="102">
        <v>197019.21</v>
      </c>
      <c r="AA1331" s="102">
        <v>0</v>
      </c>
      <c r="AB1331" s="102">
        <v>0</v>
      </c>
      <c r="AC1331" s="102">
        <v>6391228.6299999999</v>
      </c>
      <c r="AD1331" s="89">
        <v>44987</v>
      </c>
      <c r="AE1331" s="89">
        <v>46083</v>
      </c>
      <c r="AF1331" s="93">
        <v>6391228.6299999999</v>
      </c>
      <c r="AG1331" s="84">
        <v>0.92</v>
      </c>
      <c r="AH1331" s="84">
        <v>3</v>
      </c>
      <c r="AI1331" s="85">
        <v>6.1652999999999999E-2</v>
      </c>
      <c r="AJ1331" s="86">
        <v>0.92</v>
      </c>
      <c r="AK1331" s="86">
        <v>3</v>
      </c>
      <c r="AL1331" s="87">
        <v>6.1652999999999999E-2</v>
      </c>
      <c r="AM1331" s="91" t="s">
        <v>620</v>
      </c>
      <c r="AN1331" s="91" t="s">
        <v>621</v>
      </c>
      <c r="AO1331" s="19">
        <v>0</v>
      </c>
      <c r="AP1331" s="19">
        <v>0</v>
      </c>
      <c r="AQ1331" s="19">
        <v>0</v>
      </c>
      <c r="AR1331" s="19">
        <v>0</v>
      </c>
      <c r="AS1331" s="19">
        <v>0</v>
      </c>
      <c r="AT1331" s="19">
        <v>696548.4</v>
      </c>
      <c r="AU1331" s="19">
        <v>0</v>
      </c>
      <c r="AV1331" s="19">
        <v>0</v>
      </c>
      <c r="AW1331" s="19">
        <v>0</v>
      </c>
      <c r="AX1331" s="19">
        <v>0</v>
      </c>
      <c r="AY1331" s="19">
        <v>0</v>
      </c>
      <c r="AZ1331" s="19">
        <v>696548.4</v>
      </c>
      <c r="BA1331" s="19">
        <v>0</v>
      </c>
      <c r="BB1331" s="19">
        <v>0</v>
      </c>
      <c r="BC1331" s="19">
        <v>0</v>
      </c>
      <c r="BD1331" s="19">
        <v>0</v>
      </c>
      <c r="BE1331" s="19">
        <v>0</v>
      </c>
      <c r="BF1331" s="19">
        <v>0</v>
      </c>
      <c r="BG1331" s="19">
        <v>0</v>
      </c>
      <c r="BH1331" s="19">
        <v>0</v>
      </c>
      <c r="BI1331" s="19">
        <v>0</v>
      </c>
      <c r="BJ1331" s="19">
        <f t="shared" si="60"/>
        <v>696548.4</v>
      </c>
      <c r="BK1331" s="19">
        <f t="shared" si="61"/>
        <v>696548.4</v>
      </c>
      <c r="BL1331" s="19">
        <f t="shared" si="62"/>
        <v>1393096.8</v>
      </c>
    </row>
    <row r="1332" spans="1:64" x14ac:dyDescent="0.25">
      <c r="A1332" s="52" t="s">
        <v>3142</v>
      </c>
      <c r="B1332" s="78" t="s">
        <v>1429</v>
      </c>
      <c r="C1332" s="79">
        <v>1</v>
      </c>
      <c r="D1332" s="78" t="s">
        <v>23</v>
      </c>
      <c r="E1332" s="79" t="s">
        <v>434</v>
      </c>
      <c r="F1332" s="79" t="s">
        <v>604</v>
      </c>
      <c r="G1332" s="79" t="s">
        <v>616</v>
      </c>
      <c r="H1332" s="79" t="s">
        <v>617</v>
      </c>
      <c r="I1332" s="79" t="s">
        <v>605</v>
      </c>
      <c r="J1332" s="79" t="s">
        <v>618</v>
      </c>
      <c r="K1332" s="79" t="s">
        <v>1597</v>
      </c>
      <c r="L1332" s="79" t="s">
        <v>606</v>
      </c>
      <c r="M1332" s="79" t="s">
        <v>619</v>
      </c>
      <c r="N1332" s="78">
        <v>1</v>
      </c>
      <c r="O1332" s="78">
        <v>1</v>
      </c>
      <c r="P1332" s="78">
        <v>1</v>
      </c>
      <c r="Q1332" s="81">
        <v>0</v>
      </c>
      <c r="R1332" s="81">
        <v>0</v>
      </c>
      <c r="S1332" s="81">
        <v>1</v>
      </c>
      <c r="T1332" s="81">
        <v>1</v>
      </c>
      <c r="U1332" s="81">
        <v>1</v>
      </c>
      <c r="V1332" s="81">
        <v>0</v>
      </c>
      <c r="W1332" s="102">
        <v>4646056.34</v>
      </c>
      <c r="X1332" s="102">
        <v>0</v>
      </c>
      <c r="Y1332" s="102">
        <v>0</v>
      </c>
      <c r="Z1332" s="102">
        <v>143221.66</v>
      </c>
      <c r="AA1332" s="102">
        <v>0</v>
      </c>
      <c r="AB1332" s="102">
        <v>0</v>
      </c>
      <c r="AC1332" s="102">
        <v>4646056.34</v>
      </c>
      <c r="AD1332" s="89">
        <v>44987</v>
      </c>
      <c r="AE1332" s="89">
        <v>46083</v>
      </c>
      <c r="AF1332" s="93">
        <v>4646056.34</v>
      </c>
      <c r="AG1332" s="84">
        <v>0.92</v>
      </c>
      <c r="AH1332" s="84">
        <v>3</v>
      </c>
      <c r="AI1332" s="85">
        <v>6.1652999999999999E-2</v>
      </c>
      <c r="AJ1332" s="86">
        <v>0.92</v>
      </c>
      <c r="AK1332" s="86">
        <v>3</v>
      </c>
      <c r="AL1332" s="87">
        <v>6.1652999999999999E-2</v>
      </c>
      <c r="AM1332" s="91" t="s">
        <v>620</v>
      </c>
      <c r="AN1332" s="91" t="s">
        <v>621</v>
      </c>
      <c r="AO1332" s="19">
        <v>0</v>
      </c>
      <c r="AP1332" s="19">
        <v>0</v>
      </c>
      <c r="AQ1332" s="19">
        <v>0</v>
      </c>
      <c r="AR1332" s="19">
        <v>0</v>
      </c>
      <c r="AS1332" s="19">
        <v>0</v>
      </c>
      <c r="AT1332" s="19">
        <v>119812.03</v>
      </c>
      <c r="AU1332" s="19">
        <v>0</v>
      </c>
      <c r="AV1332" s="19">
        <v>0</v>
      </c>
      <c r="AW1332" s="19">
        <v>0</v>
      </c>
      <c r="AX1332" s="19">
        <v>0</v>
      </c>
      <c r="AY1332" s="19">
        <v>0</v>
      </c>
      <c r="AZ1332" s="19">
        <v>119812.03</v>
      </c>
      <c r="BA1332" s="19">
        <v>0</v>
      </c>
      <c r="BB1332" s="19">
        <v>0</v>
      </c>
      <c r="BC1332" s="19">
        <v>0</v>
      </c>
      <c r="BD1332" s="19">
        <v>0</v>
      </c>
      <c r="BE1332" s="19">
        <v>0</v>
      </c>
      <c r="BF1332" s="19">
        <v>0</v>
      </c>
      <c r="BG1332" s="19">
        <v>0</v>
      </c>
      <c r="BH1332" s="19">
        <v>0</v>
      </c>
      <c r="BI1332" s="19">
        <v>0</v>
      </c>
      <c r="BJ1332" s="19">
        <f t="shared" si="60"/>
        <v>119812.03</v>
      </c>
      <c r="BK1332" s="19">
        <f t="shared" si="61"/>
        <v>119812.03</v>
      </c>
      <c r="BL1332" s="19">
        <f t="shared" si="62"/>
        <v>239624.06</v>
      </c>
    </row>
    <row r="1333" spans="1:64" x14ac:dyDescent="0.25">
      <c r="A1333" s="52" t="s">
        <v>3143</v>
      </c>
      <c r="B1333" s="78" t="s">
        <v>1430</v>
      </c>
      <c r="C1333" s="79">
        <v>1</v>
      </c>
      <c r="D1333" s="78" t="s">
        <v>23</v>
      </c>
      <c r="E1333" s="79" t="s">
        <v>434</v>
      </c>
      <c r="F1333" s="79" t="s">
        <v>604</v>
      </c>
      <c r="G1333" s="79" t="s">
        <v>616</v>
      </c>
      <c r="H1333" s="79" t="s">
        <v>617</v>
      </c>
      <c r="I1333" s="79" t="s">
        <v>605</v>
      </c>
      <c r="J1333" s="79" t="s">
        <v>618</v>
      </c>
      <c r="K1333" s="79" t="s">
        <v>1598</v>
      </c>
      <c r="L1333" s="79" t="s">
        <v>606</v>
      </c>
      <c r="M1333" s="79" t="s">
        <v>619</v>
      </c>
      <c r="N1333" s="78">
        <v>1</v>
      </c>
      <c r="O1333" s="78">
        <v>1</v>
      </c>
      <c r="P1333" s="78">
        <v>1</v>
      </c>
      <c r="Q1333" s="81">
        <v>0</v>
      </c>
      <c r="R1333" s="81">
        <v>0</v>
      </c>
      <c r="S1333" s="81">
        <v>1</v>
      </c>
      <c r="T1333" s="81">
        <v>1</v>
      </c>
      <c r="U1333" s="81">
        <v>1</v>
      </c>
      <c r="V1333" s="81">
        <v>0</v>
      </c>
      <c r="W1333" s="102">
        <v>6166648.9900000002</v>
      </c>
      <c r="X1333" s="102">
        <v>0</v>
      </c>
      <c r="Y1333" s="102">
        <v>0</v>
      </c>
      <c r="Z1333" s="102">
        <v>190096.21</v>
      </c>
      <c r="AA1333" s="102">
        <v>0</v>
      </c>
      <c r="AB1333" s="102">
        <v>0</v>
      </c>
      <c r="AC1333" s="102">
        <v>6166648.9900000002</v>
      </c>
      <c r="AD1333" s="89">
        <v>44987</v>
      </c>
      <c r="AE1333" s="89">
        <v>46083</v>
      </c>
      <c r="AF1333" s="93">
        <v>6166648.9900000002</v>
      </c>
      <c r="AG1333" s="84">
        <v>0.92</v>
      </c>
      <c r="AH1333" s="84">
        <v>3</v>
      </c>
      <c r="AI1333" s="85">
        <v>6.1652999999999999E-2</v>
      </c>
      <c r="AJ1333" s="86">
        <v>0.92</v>
      </c>
      <c r="AK1333" s="86">
        <v>3</v>
      </c>
      <c r="AL1333" s="87">
        <v>6.1652999999999999E-2</v>
      </c>
      <c r="AM1333" s="91" t="s">
        <v>620</v>
      </c>
      <c r="AN1333" s="91" t="s">
        <v>621</v>
      </c>
      <c r="AO1333" s="19">
        <v>0</v>
      </c>
      <c r="AP1333" s="19">
        <v>0</v>
      </c>
      <c r="AQ1333" s="19">
        <v>0</v>
      </c>
      <c r="AR1333" s="19">
        <v>0</v>
      </c>
      <c r="AS1333" s="19">
        <v>0</v>
      </c>
      <c r="AT1333" s="19">
        <v>34334.879999999997</v>
      </c>
      <c r="AU1333" s="19">
        <v>0</v>
      </c>
      <c r="AV1333" s="19">
        <v>0</v>
      </c>
      <c r="AW1333" s="19">
        <v>0</v>
      </c>
      <c r="AX1333" s="19">
        <v>0</v>
      </c>
      <c r="AY1333" s="19">
        <v>0</v>
      </c>
      <c r="AZ1333" s="19">
        <v>34334.879999999997</v>
      </c>
      <c r="BA1333" s="19">
        <v>0</v>
      </c>
      <c r="BB1333" s="19">
        <v>0</v>
      </c>
      <c r="BC1333" s="19">
        <v>0</v>
      </c>
      <c r="BD1333" s="19">
        <v>0</v>
      </c>
      <c r="BE1333" s="19">
        <v>0</v>
      </c>
      <c r="BF1333" s="19">
        <v>0</v>
      </c>
      <c r="BG1333" s="19">
        <v>0</v>
      </c>
      <c r="BH1333" s="19">
        <v>0</v>
      </c>
      <c r="BI1333" s="19">
        <v>0</v>
      </c>
      <c r="BJ1333" s="19">
        <f t="shared" si="60"/>
        <v>34334.879999999997</v>
      </c>
      <c r="BK1333" s="19">
        <f t="shared" si="61"/>
        <v>34334.879999999997</v>
      </c>
      <c r="BL1333" s="19">
        <f t="shared" si="62"/>
        <v>68669.759999999995</v>
      </c>
    </row>
    <row r="1334" spans="1:64" x14ac:dyDescent="0.25">
      <c r="A1334" s="52" t="s">
        <v>3144</v>
      </c>
      <c r="B1334" s="78" t="s">
        <v>1431</v>
      </c>
      <c r="C1334" s="79">
        <v>1</v>
      </c>
      <c r="D1334" s="78" t="s">
        <v>23</v>
      </c>
      <c r="E1334" s="79" t="s">
        <v>434</v>
      </c>
      <c r="F1334" s="79" t="s">
        <v>604</v>
      </c>
      <c r="G1334" s="79" t="s">
        <v>616</v>
      </c>
      <c r="H1334" s="79" t="s">
        <v>617</v>
      </c>
      <c r="I1334" s="79" t="s">
        <v>605</v>
      </c>
      <c r="J1334" s="79" t="s">
        <v>618</v>
      </c>
      <c r="K1334" s="79" t="s">
        <v>1599</v>
      </c>
      <c r="L1334" s="79" t="s">
        <v>606</v>
      </c>
      <c r="M1334" s="79" t="s">
        <v>619</v>
      </c>
      <c r="N1334" s="78">
        <v>1</v>
      </c>
      <c r="O1334" s="78">
        <v>1</v>
      </c>
      <c r="P1334" s="78">
        <v>1</v>
      </c>
      <c r="Q1334" s="81">
        <v>0</v>
      </c>
      <c r="R1334" s="81">
        <v>0</v>
      </c>
      <c r="S1334" s="81">
        <v>1</v>
      </c>
      <c r="T1334" s="81">
        <v>1</v>
      </c>
      <c r="U1334" s="81">
        <v>1</v>
      </c>
      <c r="V1334" s="81">
        <v>0</v>
      </c>
      <c r="W1334" s="102">
        <v>6718186.1900000004</v>
      </c>
      <c r="X1334" s="102">
        <v>0</v>
      </c>
      <c r="Y1334" s="102">
        <v>0</v>
      </c>
      <c r="Z1334" s="102">
        <v>207098.17</v>
      </c>
      <c r="AA1334" s="102">
        <v>0</v>
      </c>
      <c r="AB1334" s="102">
        <v>0</v>
      </c>
      <c r="AC1334" s="102">
        <v>6718186.1900000004</v>
      </c>
      <c r="AD1334" s="89">
        <v>44987</v>
      </c>
      <c r="AE1334" s="89">
        <v>46083</v>
      </c>
      <c r="AF1334" s="93">
        <v>6718186.1900000004</v>
      </c>
      <c r="AG1334" s="84">
        <v>0.92</v>
      </c>
      <c r="AH1334" s="84">
        <v>3</v>
      </c>
      <c r="AI1334" s="85">
        <v>6.1652999999999999E-2</v>
      </c>
      <c r="AJ1334" s="86">
        <v>0.92</v>
      </c>
      <c r="AK1334" s="86">
        <v>3</v>
      </c>
      <c r="AL1334" s="87">
        <v>6.1652999999999999E-2</v>
      </c>
      <c r="AM1334" s="91" t="s">
        <v>620</v>
      </c>
      <c r="AN1334" s="91" t="s">
        <v>621</v>
      </c>
      <c r="AO1334" s="19">
        <v>0</v>
      </c>
      <c r="AP1334" s="19">
        <v>0</v>
      </c>
      <c r="AQ1334" s="19">
        <v>0</v>
      </c>
      <c r="AR1334" s="19">
        <v>0</v>
      </c>
      <c r="AS1334" s="19">
        <v>0</v>
      </c>
      <c r="AT1334" s="19">
        <v>4625000</v>
      </c>
      <c r="AU1334" s="19">
        <v>0</v>
      </c>
      <c r="AV1334" s="19">
        <v>0</v>
      </c>
      <c r="AW1334" s="19">
        <v>0</v>
      </c>
      <c r="AX1334" s="19">
        <v>0</v>
      </c>
      <c r="AY1334" s="19">
        <v>0</v>
      </c>
      <c r="AZ1334" s="19">
        <v>4625000</v>
      </c>
      <c r="BA1334" s="19">
        <v>0</v>
      </c>
      <c r="BB1334" s="19">
        <v>0</v>
      </c>
      <c r="BC1334" s="19">
        <v>0</v>
      </c>
      <c r="BD1334" s="19">
        <v>0</v>
      </c>
      <c r="BE1334" s="19">
        <v>0</v>
      </c>
      <c r="BF1334" s="19">
        <v>4625000</v>
      </c>
      <c r="BG1334" s="19">
        <v>0</v>
      </c>
      <c r="BH1334" s="19">
        <v>0</v>
      </c>
      <c r="BI1334" s="19">
        <v>0</v>
      </c>
      <c r="BJ1334" s="19">
        <f t="shared" si="60"/>
        <v>4625000</v>
      </c>
      <c r="BK1334" s="19">
        <f t="shared" si="61"/>
        <v>9250000</v>
      </c>
      <c r="BL1334" s="19">
        <f t="shared" si="62"/>
        <v>13875000</v>
      </c>
    </row>
    <row r="1335" spans="1:64" x14ac:dyDescent="0.25">
      <c r="A1335" s="52" t="s">
        <v>3145</v>
      </c>
      <c r="B1335" s="78" t="s">
        <v>1432</v>
      </c>
      <c r="C1335" s="79">
        <v>1</v>
      </c>
      <c r="D1335" s="78" t="s">
        <v>23</v>
      </c>
      <c r="E1335" s="79" t="s">
        <v>434</v>
      </c>
      <c r="F1335" s="79" t="s">
        <v>604</v>
      </c>
      <c r="G1335" s="79" t="s">
        <v>616</v>
      </c>
      <c r="H1335" s="79" t="s">
        <v>617</v>
      </c>
      <c r="I1335" s="79" t="s">
        <v>605</v>
      </c>
      <c r="J1335" s="79" t="s">
        <v>618</v>
      </c>
      <c r="K1335" s="79" t="s">
        <v>1600</v>
      </c>
      <c r="L1335" s="79" t="s">
        <v>606</v>
      </c>
      <c r="M1335" s="79" t="s">
        <v>619</v>
      </c>
      <c r="N1335" s="78">
        <v>1</v>
      </c>
      <c r="O1335" s="78">
        <v>1</v>
      </c>
      <c r="P1335" s="78">
        <v>1</v>
      </c>
      <c r="Q1335" s="81">
        <v>0</v>
      </c>
      <c r="R1335" s="81">
        <v>0</v>
      </c>
      <c r="S1335" s="81">
        <v>1</v>
      </c>
      <c r="T1335" s="81">
        <v>1</v>
      </c>
      <c r="U1335" s="81">
        <v>1</v>
      </c>
      <c r="V1335" s="81">
        <v>0</v>
      </c>
      <c r="W1335" s="102">
        <v>8368829.6399999997</v>
      </c>
      <c r="X1335" s="102">
        <v>0</v>
      </c>
      <c r="Y1335" s="102">
        <v>0</v>
      </c>
      <c r="Z1335" s="102">
        <v>257981.73</v>
      </c>
      <c r="AA1335" s="102">
        <v>0</v>
      </c>
      <c r="AB1335" s="102">
        <v>0</v>
      </c>
      <c r="AC1335" s="102">
        <v>8368829.6399999997</v>
      </c>
      <c r="AD1335" s="89">
        <v>44987</v>
      </c>
      <c r="AE1335" s="89">
        <v>46083</v>
      </c>
      <c r="AF1335" s="93">
        <v>8368829.6399999997</v>
      </c>
      <c r="AG1335" s="84">
        <v>0.92</v>
      </c>
      <c r="AH1335" s="84">
        <v>3</v>
      </c>
      <c r="AI1335" s="85">
        <v>6.1652999999999999E-2</v>
      </c>
      <c r="AJ1335" s="86">
        <v>0.92</v>
      </c>
      <c r="AK1335" s="86">
        <v>3</v>
      </c>
      <c r="AL1335" s="87">
        <v>6.1652999999999999E-2</v>
      </c>
      <c r="AM1335" s="91" t="s">
        <v>620</v>
      </c>
      <c r="AN1335" s="91" t="s">
        <v>621</v>
      </c>
      <c r="AO1335" s="19">
        <v>0</v>
      </c>
      <c r="AP1335" s="19">
        <v>0</v>
      </c>
      <c r="AQ1335" s="19">
        <v>0</v>
      </c>
      <c r="AR1335" s="19">
        <v>0</v>
      </c>
      <c r="AS1335" s="19">
        <v>0</v>
      </c>
      <c r="AT1335" s="19">
        <v>4586767.32</v>
      </c>
      <c r="AU1335" s="19">
        <v>0</v>
      </c>
      <c r="AV1335" s="19">
        <v>0</v>
      </c>
      <c r="AW1335" s="19">
        <v>0</v>
      </c>
      <c r="AX1335" s="19">
        <v>0</v>
      </c>
      <c r="AY1335" s="19">
        <v>0</v>
      </c>
      <c r="AZ1335" s="19">
        <v>4586767.32</v>
      </c>
      <c r="BA1335" s="19">
        <v>0</v>
      </c>
      <c r="BB1335" s="19">
        <v>0</v>
      </c>
      <c r="BC1335" s="19">
        <v>0</v>
      </c>
      <c r="BD1335" s="19">
        <v>0</v>
      </c>
      <c r="BE1335" s="19">
        <v>0</v>
      </c>
      <c r="BF1335" s="19">
        <v>4586767.32</v>
      </c>
      <c r="BG1335" s="19">
        <v>0</v>
      </c>
      <c r="BH1335" s="19">
        <v>0</v>
      </c>
      <c r="BI1335" s="19">
        <v>0</v>
      </c>
      <c r="BJ1335" s="19">
        <f t="shared" si="60"/>
        <v>4586767.32</v>
      </c>
      <c r="BK1335" s="19">
        <f t="shared" si="61"/>
        <v>9173534.6400000006</v>
      </c>
      <c r="BL1335" s="19">
        <f t="shared" si="62"/>
        <v>13760301.960000001</v>
      </c>
    </row>
    <row r="1336" spans="1:64" x14ac:dyDescent="0.25">
      <c r="A1336" s="52" t="s">
        <v>3146</v>
      </c>
      <c r="B1336" s="78" t="s">
        <v>1433</v>
      </c>
      <c r="C1336" s="79">
        <v>1</v>
      </c>
      <c r="D1336" s="78" t="s">
        <v>23</v>
      </c>
      <c r="E1336" s="79" t="s">
        <v>434</v>
      </c>
      <c r="F1336" s="79" t="s">
        <v>604</v>
      </c>
      <c r="G1336" s="79" t="s">
        <v>616</v>
      </c>
      <c r="H1336" s="79" t="s">
        <v>617</v>
      </c>
      <c r="I1336" s="79" t="s">
        <v>605</v>
      </c>
      <c r="J1336" s="79" t="s">
        <v>618</v>
      </c>
      <c r="K1336" s="79" t="s">
        <v>1601</v>
      </c>
      <c r="L1336" s="79" t="s">
        <v>606</v>
      </c>
      <c r="M1336" s="79" t="s">
        <v>619</v>
      </c>
      <c r="N1336" s="78">
        <v>1</v>
      </c>
      <c r="O1336" s="78">
        <v>1</v>
      </c>
      <c r="P1336" s="78">
        <v>1</v>
      </c>
      <c r="Q1336" s="81">
        <v>0</v>
      </c>
      <c r="R1336" s="81">
        <v>0</v>
      </c>
      <c r="S1336" s="81">
        <v>1</v>
      </c>
      <c r="T1336" s="81">
        <v>1</v>
      </c>
      <c r="U1336" s="81">
        <v>1</v>
      </c>
      <c r="V1336" s="81">
        <v>0</v>
      </c>
      <c r="W1336" s="102">
        <v>22595766.530000001</v>
      </c>
      <c r="X1336" s="102">
        <v>0</v>
      </c>
      <c r="Y1336" s="102">
        <v>0</v>
      </c>
      <c r="Z1336" s="102">
        <v>696548.4</v>
      </c>
      <c r="AA1336" s="102">
        <v>0</v>
      </c>
      <c r="AB1336" s="102">
        <v>0</v>
      </c>
      <c r="AC1336" s="102">
        <v>22595766.530000001</v>
      </c>
      <c r="AD1336" s="89">
        <v>44987</v>
      </c>
      <c r="AE1336" s="89">
        <v>46083</v>
      </c>
      <c r="AF1336" s="93">
        <v>22595766.530000001</v>
      </c>
      <c r="AG1336" s="84">
        <v>0.92</v>
      </c>
      <c r="AH1336" s="84">
        <v>3</v>
      </c>
      <c r="AI1336" s="85">
        <v>6.1652999999999999E-2</v>
      </c>
      <c r="AJ1336" s="86">
        <v>0.92</v>
      </c>
      <c r="AK1336" s="86">
        <v>3</v>
      </c>
      <c r="AL1336" s="87">
        <v>6.1652999999999999E-2</v>
      </c>
      <c r="AM1336" s="91" t="s">
        <v>620</v>
      </c>
      <c r="AN1336" s="91" t="s">
        <v>621</v>
      </c>
      <c r="AO1336" s="19">
        <v>0</v>
      </c>
      <c r="AP1336" s="19">
        <v>0</v>
      </c>
      <c r="AQ1336" s="19">
        <v>0</v>
      </c>
      <c r="AR1336" s="19">
        <v>0</v>
      </c>
      <c r="AS1336" s="19">
        <v>0</v>
      </c>
      <c r="AT1336" s="19">
        <v>1018695.07</v>
      </c>
      <c r="AU1336" s="19">
        <v>0</v>
      </c>
      <c r="AV1336" s="19">
        <v>0</v>
      </c>
      <c r="AW1336" s="19">
        <v>0</v>
      </c>
      <c r="AX1336" s="19">
        <v>0</v>
      </c>
      <c r="AY1336" s="19">
        <v>0</v>
      </c>
      <c r="AZ1336" s="19">
        <v>1018695.07</v>
      </c>
      <c r="BA1336" s="19">
        <v>0</v>
      </c>
      <c r="BB1336" s="19">
        <v>0</v>
      </c>
      <c r="BC1336" s="19">
        <v>0</v>
      </c>
      <c r="BD1336" s="19">
        <v>0</v>
      </c>
      <c r="BE1336" s="19">
        <v>0</v>
      </c>
      <c r="BF1336" s="19">
        <v>1018695.07</v>
      </c>
      <c r="BG1336" s="19">
        <v>0</v>
      </c>
      <c r="BH1336" s="19">
        <v>0</v>
      </c>
      <c r="BI1336" s="19">
        <v>0</v>
      </c>
      <c r="BJ1336" s="19">
        <f t="shared" si="60"/>
        <v>1018695.07</v>
      </c>
      <c r="BK1336" s="19">
        <f t="shared" si="61"/>
        <v>2037390.14</v>
      </c>
      <c r="BL1336" s="19">
        <f t="shared" si="62"/>
        <v>3056085.21</v>
      </c>
    </row>
    <row r="1337" spans="1:64" x14ac:dyDescent="0.25">
      <c r="A1337" s="52" t="s">
        <v>3147</v>
      </c>
      <c r="B1337" s="78" t="s">
        <v>1434</v>
      </c>
      <c r="C1337" s="79">
        <v>1</v>
      </c>
      <c r="D1337" s="78" t="s">
        <v>23</v>
      </c>
      <c r="E1337" s="79" t="s">
        <v>434</v>
      </c>
      <c r="F1337" s="79" t="s">
        <v>604</v>
      </c>
      <c r="G1337" s="79" t="s">
        <v>616</v>
      </c>
      <c r="H1337" s="79" t="s">
        <v>617</v>
      </c>
      <c r="I1337" s="79" t="s">
        <v>605</v>
      </c>
      <c r="J1337" s="79" t="s">
        <v>618</v>
      </c>
      <c r="K1337" s="79" t="s">
        <v>1602</v>
      </c>
      <c r="L1337" s="79" t="s">
        <v>606</v>
      </c>
      <c r="M1337" s="79" t="s">
        <v>619</v>
      </c>
      <c r="N1337" s="78">
        <v>1</v>
      </c>
      <c r="O1337" s="78">
        <v>1</v>
      </c>
      <c r="P1337" s="78">
        <v>1</v>
      </c>
      <c r="Q1337" s="81">
        <v>0</v>
      </c>
      <c r="R1337" s="81">
        <v>0</v>
      </c>
      <c r="S1337" s="81">
        <v>1</v>
      </c>
      <c r="T1337" s="81">
        <v>1</v>
      </c>
      <c r="U1337" s="81">
        <v>1</v>
      </c>
      <c r="V1337" s="81">
        <v>0</v>
      </c>
      <c r="W1337" s="102">
        <v>3886656.82</v>
      </c>
      <c r="X1337" s="102">
        <v>0</v>
      </c>
      <c r="Y1337" s="102">
        <v>0</v>
      </c>
      <c r="Z1337" s="102">
        <v>119812.03</v>
      </c>
      <c r="AA1337" s="102">
        <v>0</v>
      </c>
      <c r="AB1337" s="102">
        <v>0</v>
      </c>
      <c r="AC1337" s="102">
        <v>3886656.82</v>
      </c>
      <c r="AD1337" s="89">
        <v>44987</v>
      </c>
      <c r="AE1337" s="89">
        <v>46083</v>
      </c>
      <c r="AF1337" s="93">
        <v>3886656.82</v>
      </c>
      <c r="AG1337" s="84">
        <v>0.92</v>
      </c>
      <c r="AH1337" s="84">
        <v>3</v>
      </c>
      <c r="AI1337" s="85">
        <v>6.1652999999999999E-2</v>
      </c>
      <c r="AJ1337" s="86">
        <v>0.92</v>
      </c>
      <c r="AK1337" s="86">
        <v>3</v>
      </c>
      <c r="AL1337" s="87">
        <v>6.1652999999999999E-2</v>
      </c>
      <c r="AM1337" s="91" t="s">
        <v>620</v>
      </c>
      <c r="AN1337" s="91" t="s">
        <v>621</v>
      </c>
      <c r="AO1337" s="19">
        <v>0</v>
      </c>
      <c r="AP1337" s="19">
        <v>0</v>
      </c>
      <c r="AQ1337" s="19">
        <v>0</v>
      </c>
      <c r="AR1337" s="19">
        <v>0</v>
      </c>
      <c r="AS1337" s="19">
        <v>0</v>
      </c>
      <c r="AT1337" s="19">
        <v>53812.22</v>
      </c>
      <c r="AU1337" s="19">
        <v>0</v>
      </c>
      <c r="AV1337" s="19">
        <v>0</v>
      </c>
      <c r="AW1337" s="19">
        <v>0</v>
      </c>
      <c r="AX1337" s="19">
        <v>0</v>
      </c>
      <c r="AY1337" s="19">
        <v>0</v>
      </c>
      <c r="AZ1337" s="19">
        <v>53812.22</v>
      </c>
      <c r="BA1337" s="19">
        <v>0</v>
      </c>
      <c r="BB1337" s="19">
        <v>0</v>
      </c>
      <c r="BC1337" s="19">
        <v>0</v>
      </c>
      <c r="BD1337" s="19">
        <v>0</v>
      </c>
      <c r="BE1337" s="19">
        <v>0</v>
      </c>
      <c r="BF1337" s="19">
        <v>53812.22</v>
      </c>
      <c r="BG1337" s="19">
        <v>0</v>
      </c>
      <c r="BH1337" s="19">
        <v>0</v>
      </c>
      <c r="BI1337" s="19">
        <v>0</v>
      </c>
      <c r="BJ1337" s="19">
        <f t="shared" si="60"/>
        <v>53812.22</v>
      </c>
      <c r="BK1337" s="19">
        <f t="shared" si="61"/>
        <v>107624.44</v>
      </c>
      <c r="BL1337" s="19">
        <f t="shared" si="62"/>
        <v>161436.66</v>
      </c>
    </row>
    <row r="1338" spans="1:64" x14ac:dyDescent="0.25">
      <c r="A1338" s="52" t="s">
        <v>3148</v>
      </c>
      <c r="B1338" s="78" t="s">
        <v>1435</v>
      </c>
      <c r="C1338" s="79">
        <v>1</v>
      </c>
      <c r="D1338" s="78" t="s">
        <v>23</v>
      </c>
      <c r="E1338" s="79" t="s">
        <v>434</v>
      </c>
      <c r="F1338" s="79" t="s">
        <v>604</v>
      </c>
      <c r="G1338" s="79" t="s">
        <v>616</v>
      </c>
      <c r="H1338" s="79" t="s">
        <v>617</v>
      </c>
      <c r="I1338" s="79" t="s">
        <v>605</v>
      </c>
      <c r="J1338" s="79" t="s">
        <v>618</v>
      </c>
      <c r="K1338" s="79" t="s">
        <v>1603</v>
      </c>
      <c r="L1338" s="79" t="s">
        <v>606</v>
      </c>
      <c r="M1338" s="79" t="s">
        <v>619</v>
      </c>
      <c r="N1338" s="78">
        <v>1</v>
      </c>
      <c r="O1338" s="78">
        <v>1</v>
      </c>
      <c r="P1338" s="78">
        <v>1</v>
      </c>
      <c r="Q1338" s="81">
        <v>0</v>
      </c>
      <c r="R1338" s="81">
        <v>0</v>
      </c>
      <c r="S1338" s="81">
        <v>1</v>
      </c>
      <c r="T1338" s="81">
        <v>1</v>
      </c>
      <c r="U1338" s="81">
        <v>1</v>
      </c>
      <c r="V1338" s="81">
        <v>0</v>
      </c>
      <c r="W1338" s="102">
        <v>1113810.49</v>
      </c>
      <c r="X1338" s="102">
        <v>0</v>
      </c>
      <c r="Y1338" s="102">
        <v>0</v>
      </c>
      <c r="Z1338" s="102">
        <v>34334.879999999997</v>
      </c>
      <c r="AA1338" s="102">
        <v>0</v>
      </c>
      <c r="AB1338" s="102">
        <v>0</v>
      </c>
      <c r="AC1338" s="102">
        <v>1113810.49</v>
      </c>
      <c r="AD1338" s="89">
        <v>44987</v>
      </c>
      <c r="AE1338" s="89">
        <v>46083</v>
      </c>
      <c r="AF1338" s="93">
        <v>1113810.49</v>
      </c>
      <c r="AG1338" s="84">
        <v>0.92</v>
      </c>
      <c r="AH1338" s="84">
        <v>3</v>
      </c>
      <c r="AI1338" s="85">
        <v>6.1652999999999999E-2</v>
      </c>
      <c r="AJ1338" s="86">
        <v>0.92</v>
      </c>
      <c r="AK1338" s="86">
        <v>3</v>
      </c>
      <c r="AL1338" s="87">
        <v>6.1652999999999999E-2</v>
      </c>
      <c r="AM1338" s="91" t="s">
        <v>620</v>
      </c>
      <c r="AN1338" s="91" t="s">
        <v>621</v>
      </c>
      <c r="AO1338" s="19">
        <v>26766.74</v>
      </c>
      <c r="AP1338" s="19">
        <v>26373.11</v>
      </c>
      <c r="AQ1338" s="19">
        <v>25979.48</v>
      </c>
      <c r="AR1338" s="19">
        <v>25585.85</v>
      </c>
      <c r="AS1338" s="19">
        <v>25192.22</v>
      </c>
      <c r="AT1338" s="19">
        <v>24798.59</v>
      </c>
      <c r="AU1338" s="19">
        <v>24404.97</v>
      </c>
      <c r="AV1338" s="19">
        <v>24011.34</v>
      </c>
      <c r="AW1338" s="19">
        <v>23617.71</v>
      </c>
      <c r="AX1338" s="19">
        <v>23224.080000000002</v>
      </c>
      <c r="AY1338" s="19">
        <v>22830.45</v>
      </c>
      <c r="AZ1338" s="19">
        <v>22436.82</v>
      </c>
      <c r="BA1338" s="19">
        <v>22043.200000000001</v>
      </c>
      <c r="BB1338" s="19">
        <v>21649.57</v>
      </c>
      <c r="BC1338" s="19">
        <v>21255.94</v>
      </c>
      <c r="BD1338" s="19">
        <v>20862.310000000001</v>
      </c>
      <c r="BE1338" s="19">
        <v>20468.68</v>
      </c>
      <c r="BF1338" s="19">
        <v>20075.05</v>
      </c>
      <c r="BG1338" s="19">
        <v>19681.419999999998</v>
      </c>
      <c r="BH1338" s="19">
        <v>19287.8</v>
      </c>
      <c r="BI1338" s="19">
        <v>18894.169999999998</v>
      </c>
      <c r="BJ1338" s="19">
        <f t="shared" si="60"/>
        <v>226730.00999999998</v>
      </c>
      <c r="BK1338" s="19">
        <f t="shared" si="61"/>
        <v>252709.48999999993</v>
      </c>
      <c r="BL1338" s="19">
        <f t="shared" si="62"/>
        <v>479439.49999999988</v>
      </c>
    </row>
    <row r="1339" spans="1:64" x14ac:dyDescent="0.25">
      <c r="A1339" s="52" t="s">
        <v>3149</v>
      </c>
      <c r="B1339" s="78" t="s">
        <v>1436</v>
      </c>
      <c r="C1339" s="79">
        <v>1</v>
      </c>
      <c r="D1339" s="78" t="s">
        <v>23</v>
      </c>
      <c r="E1339" s="79" t="s">
        <v>434</v>
      </c>
      <c r="F1339" s="79" t="s">
        <v>604</v>
      </c>
      <c r="G1339" s="79" t="s">
        <v>54</v>
      </c>
      <c r="H1339" s="79" t="s">
        <v>617</v>
      </c>
      <c r="I1339" s="79" t="s">
        <v>605</v>
      </c>
      <c r="J1339" s="79" t="s">
        <v>618</v>
      </c>
      <c r="K1339" s="79" t="s">
        <v>554</v>
      </c>
      <c r="L1339" s="79" t="s">
        <v>606</v>
      </c>
      <c r="M1339" s="79" t="s">
        <v>619</v>
      </c>
      <c r="N1339" s="78">
        <v>1</v>
      </c>
      <c r="O1339" s="78">
        <v>1</v>
      </c>
      <c r="P1339" s="78">
        <v>1</v>
      </c>
      <c r="Q1339" s="81">
        <v>0</v>
      </c>
      <c r="R1339" s="81">
        <v>0</v>
      </c>
      <c r="S1339" s="81">
        <v>1</v>
      </c>
      <c r="T1339" s="81">
        <v>1</v>
      </c>
      <c r="U1339" s="81">
        <v>1</v>
      </c>
      <c r="V1339" s="81">
        <v>0</v>
      </c>
      <c r="W1339" s="102">
        <v>100000000</v>
      </c>
      <c r="X1339" s="102">
        <v>0</v>
      </c>
      <c r="Y1339" s="102">
        <v>0</v>
      </c>
      <c r="Z1339" s="102">
        <v>4625000</v>
      </c>
      <c r="AA1339" s="102">
        <v>0</v>
      </c>
      <c r="AB1339" s="102">
        <v>0</v>
      </c>
      <c r="AC1339" s="102">
        <v>100000000</v>
      </c>
      <c r="AD1339" s="96">
        <v>45370</v>
      </c>
      <c r="AE1339" s="96">
        <v>47196</v>
      </c>
      <c r="AF1339" s="97">
        <v>100000000</v>
      </c>
      <c r="AG1339" s="84">
        <v>3.97</v>
      </c>
      <c r="AH1339" s="84">
        <v>5</v>
      </c>
      <c r="AI1339" s="98">
        <v>9.2499999999999999E-2</v>
      </c>
      <c r="AJ1339" s="99">
        <v>3.97</v>
      </c>
      <c r="AK1339" s="99">
        <v>5</v>
      </c>
      <c r="AL1339" s="100">
        <v>9.2499999999999999E-2</v>
      </c>
      <c r="AM1339" s="101" t="s">
        <v>620</v>
      </c>
      <c r="AN1339" s="101" t="s">
        <v>621</v>
      </c>
      <c r="AO1339" s="19">
        <v>0</v>
      </c>
      <c r="AP1339" s="19">
        <v>0</v>
      </c>
      <c r="AQ1339" s="19">
        <v>0</v>
      </c>
      <c r="AR1339" s="19">
        <v>0</v>
      </c>
      <c r="AS1339" s="19">
        <v>0</v>
      </c>
      <c r="AT1339" s="19">
        <v>113960.78</v>
      </c>
      <c r="AU1339" s="19">
        <v>0</v>
      </c>
      <c r="AV1339" s="19">
        <v>0</v>
      </c>
      <c r="AW1339" s="19">
        <v>0</v>
      </c>
      <c r="AX1339" s="19">
        <v>0</v>
      </c>
      <c r="AY1339" s="19">
        <v>0</v>
      </c>
      <c r="AZ1339" s="19">
        <v>113960.78</v>
      </c>
      <c r="BA1339" s="19">
        <v>0</v>
      </c>
      <c r="BB1339" s="19">
        <v>0</v>
      </c>
      <c r="BC1339" s="19">
        <v>0</v>
      </c>
      <c r="BD1339" s="19">
        <v>0</v>
      </c>
      <c r="BE1339" s="19">
        <v>0</v>
      </c>
      <c r="BF1339" s="19">
        <v>113960.78</v>
      </c>
      <c r="BG1339" s="19">
        <v>0</v>
      </c>
      <c r="BH1339" s="19">
        <v>0</v>
      </c>
      <c r="BI1339" s="19">
        <v>0</v>
      </c>
      <c r="BJ1339" s="19">
        <f t="shared" si="60"/>
        <v>113960.78</v>
      </c>
      <c r="BK1339" s="19">
        <f t="shared" si="61"/>
        <v>227921.56</v>
      </c>
      <c r="BL1339" s="19">
        <f t="shared" si="62"/>
        <v>341882.33999999997</v>
      </c>
    </row>
    <row r="1340" spans="1:64" x14ac:dyDescent="0.25">
      <c r="A1340" s="52" t="s">
        <v>3150</v>
      </c>
      <c r="B1340" s="78" t="s">
        <v>1437</v>
      </c>
      <c r="C1340" s="79">
        <v>1</v>
      </c>
      <c r="D1340" s="78" t="s">
        <v>23</v>
      </c>
      <c r="E1340" s="79" t="s">
        <v>434</v>
      </c>
      <c r="F1340" s="79" t="s">
        <v>604</v>
      </c>
      <c r="G1340" s="79" t="s">
        <v>623</v>
      </c>
      <c r="H1340" s="79" t="s">
        <v>624</v>
      </c>
      <c r="I1340" s="79" t="s">
        <v>625</v>
      </c>
      <c r="J1340" s="79" t="s">
        <v>626</v>
      </c>
      <c r="K1340" s="79" t="s">
        <v>446</v>
      </c>
      <c r="L1340" s="79" t="s">
        <v>606</v>
      </c>
      <c r="M1340" s="79" t="s">
        <v>619</v>
      </c>
      <c r="N1340" s="78">
        <v>1</v>
      </c>
      <c r="O1340" s="78">
        <v>1</v>
      </c>
      <c r="P1340" s="78">
        <v>1</v>
      </c>
      <c r="Q1340" s="81">
        <v>1</v>
      </c>
      <c r="R1340" s="81">
        <v>1</v>
      </c>
      <c r="S1340" s="81">
        <v>1</v>
      </c>
      <c r="T1340" s="81">
        <v>0</v>
      </c>
      <c r="U1340" s="81">
        <v>0</v>
      </c>
      <c r="V1340" s="81">
        <v>0</v>
      </c>
      <c r="W1340" s="102">
        <v>5000000</v>
      </c>
      <c r="X1340" s="102">
        <v>0</v>
      </c>
      <c r="Y1340" s="102">
        <v>5000000</v>
      </c>
      <c r="Z1340" s="102">
        <v>122500</v>
      </c>
      <c r="AA1340" s="102">
        <v>0</v>
      </c>
      <c r="AB1340" s="102">
        <v>0</v>
      </c>
      <c r="AC1340" s="102">
        <v>0</v>
      </c>
      <c r="AD1340" s="96">
        <v>45372</v>
      </c>
      <c r="AE1340" s="96">
        <v>45737</v>
      </c>
      <c r="AF1340" s="97">
        <v>4999030</v>
      </c>
      <c r="AG1340" s="84">
        <v>0</v>
      </c>
      <c r="AH1340" s="84">
        <v>1</v>
      </c>
      <c r="AI1340" s="98">
        <v>4.9000000000000002E-2</v>
      </c>
      <c r="AJ1340" s="99">
        <v>0</v>
      </c>
      <c r="AK1340" s="99">
        <v>0</v>
      </c>
      <c r="AL1340" s="100">
        <v>0</v>
      </c>
      <c r="AM1340" s="101" t="s">
        <v>620</v>
      </c>
      <c r="AN1340" s="101" t="s">
        <v>621</v>
      </c>
      <c r="AO1340" s="19">
        <v>4375</v>
      </c>
      <c r="AP1340" s="19">
        <v>4166.67</v>
      </c>
      <c r="AQ1340" s="19">
        <v>3958.33</v>
      </c>
      <c r="AR1340" s="19">
        <v>3750</v>
      </c>
      <c r="AS1340" s="19">
        <v>3541.67</v>
      </c>
      <c r="AT1340" s="19">
        <v>3333.33</v>
      </c>
      <c r="AU1340" s="19">
        <v>3125</v>
      </c>
      <c r="AV1340" s="19">
        <v>2916.67</v>
      </c>
      <c r="AW1340" s="19">
        <v>2708.33</v>
      </c>
      <c r="AX1340" s="19">
        <v>2500</v>
      </c>
      <c r="AY1340" s="19">
        <v>2291.67</v>
      </c>
      <c r="AZ1340" s="19">
        <v>2083.33</v>
      </c>
      <c r="BA1340" s="19">
        <v>1875</v>
      </c>
      <c r="BB1340" s="19">
        <v>1666.67</v>
      </c>
      <c r="BC1340" s="19">
        <v>1458.33</v>
      </c>
      <c r="BD1340" s="19">
        <v>1250</v>
      </c>
      <c r="BE1340" s="19">
        <v>1041.67</v>
      </c>
      <c r="BF1340" s="19">
        <v>833.33</v>
      </c>
      <c r="BG1340" s="19">
        <v>625</v>
      </c>
      <c r="BH1340" s="19">
        <v>416.67</v>
      </c>
      <c r="BI1340" s="19">
        <v>208.33</v>
      </c>
      <c r="BJ1340" s="19">
        <f t="shared" si="60"/>
        <v>31875</v>
      </c>
      <c r="BK1340" s="19">
        <f t="shared" si="61"/>
        <v>16250</v>
      </c>
      <c r="BL1340" s="19">
        <f t="shared" si="62"/>
        <v>48125</v>
      </c>
    </row>
    <row r="1341" spans="1:64" x14ac:dyDescent="0.25">
      <c r="A1341" s="52" t="s">
        <v>3151</v>
      </c>
      <c r="B1341" s="78" t="s">
        <v>1438</v>
      </c>
      <c r="C1341" s="79">
        <v>1</v>
      </c>
      <c r="D1341" s="78" t="s">
        <v>23</v>
      </c>
      <c r="E1341" s="79" t="s">
        <v>434</v>
      </c>
      <c r="F1341" s="79" t="s">
        <v>604</v>
      </c>
      <c r="G1341" s="79" t="s">
        <v>616</v>
      </c>
      <c r="H1341" s="79" t="s">
        <v>617</v>
      </c>
      <c r="I1341" s="79" t="s">
        <v>605</v>
      </c>
      <c r="J1341" s="79" t="s">
        <v>618</v>
      </c>
      <c r="K1341" s="79" t="s">
        <v>156</v>
      </c>
      <c r="L1341" s="79" t="s">
        <v>606</v>
      </c>
      <c r="M1341" s="79" t="s">
        <v>619</v>
      </c>
      <c r="N1341" s="78">
        <v>1</v>
      </c>
      <c r="O1341" s="78">
        <v>1</v>
      </c>
      <c r="P1341" s="78">
        <v>1</v>
      </c>
      <c r="Q1341" s="81">
        <v>0</v>
      </c>
      <c r="R1341" s="81">
        <v>0</v>
      </c>
      <c r="S1341" s="81">
        <v>1</v>
      </c>
      <c r="T1341" s="81">
        <v>1</v>
      </c>
      <c r="U1341" s="81">
        <v>1</v>
      </c>
      <c r="V1341" s="81">
        <v>0</v>
      </c>
      <c r="W1341" s="102">
        <v>104840395.84</v>
      </c>
      <c r="X1341" s="102">
        <v>0</v>
      </c>
      <c r="Y1341" s="102">
        <v>0</v>
      </c>
      <c r="Z1341" s="102">
        <v>4586767.32</v>
      </c>
      <c r="AA1341" s="102">
        <v>0</v>
      </c>
      <c r="AB1341" s="102">
        <v>0</v>
      </c>
      <c r="AC1341" s="102">
        <v>104840395.84</v>
      </c>
      <c r="AD1341" s="96">
        <v>45376</v>
      </c>
      <c r="AE1341" s="96">
        <v>46471</v>
      </c>
      <c r="AF1341" s="97">
        <v>104840395.84</v>
      </c>
      <c r="AG1341" s="84">
        <v>1.99</v>
      </c>
      <c r="AH1341" s="84">
        <v>3</v>
      </c>
      <c r="AI1341" s="98">
        <v>8.7499999999999994E-2</v>
      </c>
      <c r="AJ1341" s="99">
        <v>1.99</v>
      </c>
      <c r="AK1341" s="99">
        <v>3</v>
      </c>
      <c r="AL1341" s="100">
        <v>8.7499999999999994E-2</v>
      </c>
      <c r="AM1341" s="101" t="s">
        <v>620</v>
      </c>
      <c r="AN1341" s="101" t="s">
        <v>621</v>
      </c>
      <c r="AO1341" s="19">
        <v>0</v>
      </c>
      <c r="AP1341" s="19">
        <v>0</v>
      </c>
      <c r="AQ1341" s="19">
        <v>0</v>
      </c>
      <c r="AR1341" s="19">
        <v>0</v>
      </c>
      <c r="AS1341" s="19">
        <v>0</v>
      </c>
      <c r="AT1341" s="19">
        <v>132842.56</v>
      </c>
      <c r="AU1341" s="19">
        <v>0</v>
      </c>
      <c r="AV1341" s="19">
        <v>0</v>
      </c>
      <c r="AW1341" s="19">
        <v>0</v>
      </c>
      <c r="AX1341" s="19">
        <v>0</v>
      </c>
      <c r="AY1341" s="19">
        <v>0</v>
      </c>
      <c r="AZ1341" s="19">
        <v>132842.56</v>
      </c>
      <c r="BA1341" s="19">
        <v>0</v>
      </c>
      <c r="BB1341" s="19">
        <v>0</v>
      </c>
      <c r="BC1341" s="19">
        <v>0</v>
      </c>
      <c r="BD1341" s="19">
        <v>0</v>
      </c>
      <c r="BE1341" s="19">
        <v>0</v>
      </c>
      <c r="BF1341" s="19">
        <v>132842.56</v>
      </c>
      <c r="BG1341" s="19">
        <v>0</v>
      </c>
      <c r="BH1341" s="19">
        <v>0</v>
      </c>
      <c r="BI1341" s="19">
        <v>0</v>
      </c>
      <c r="BJ1341" s="19">
        <f t="shared" si="60"/>
        <v>132842.56</v>
      </c>
      <c r="BK1341" s="19">
        <f t="shared" si="61"/>
        <v>265685.12</v>
      </c>
      <c r="BL1341" s="19">
        <f t="shared" si="62"/>
        <v>398527.68</v>
      </c>
    </row>
    <row r="1342" spans="1:64" x14ac:dyDescent="0.25">
      <c r="A1342" s="52" t="s">
        <v>3152</v>
      </c>
      <c r="B1342" s="78" t="s">
        <v>1439</v>
      </c>
      <c r="C1342" s="79">
        <v>1</v>
      </c>
      <c r="D1342" s="78" t="s">
        <v>23</v>
      </c>
      <c r="E1342" s="79" t="s">
        <v>434</v>
      </c>
      <c r="F1342" s="79" t="s">
        <v>604</v>
      </c>
      <c r="G1342" s="79" t="s">
        <v>616</v>
      </c>
      <c r="H1342" s="79" t="s">
        <v>617</v>
      </c>
      <c r="I1342" s="79" t="s">
        <v>605</v>
      </c>
      <c r="J1342" s="79" t="s">
        <v>618</v>
      </c>
      <c r="K1342" s="79" t="s">
        <v>1601</v>
      </c>
      <c r="L1342" s="79" t="s">
        <v>606</v>
      </c>
      <c r="M1342" s="79" t="s">
        <v>619</v>
      </c>
      <c r="N1342" s="78">
        <v>1</v>
      </c>
      <c r="O1342" s="78">
        <v>1</v>
      </c>
      <c r="P1342" s="78">
        <v>1</v>
      </c>
      <c r="Q1342" s="81">
        <v>0</v>
      </c>
      <c r="R1342" s="81">
        <v>0</v>
      </c>
      <c r="S1342" s="81">
        <v>1</v>
      </c>
      <c r="T1342" s="81">
        <v>1</v>
      </c>
      <c r="U1342" s="81">
        <v>1</v>
      </c>
      <c r="V1342" s="81">
        <v>0</v>
      </c>
      <c r="W1342" s="102">
        <v>23284458.739999998</v>
      </c>
      <c r="X1342" s="102">
        <v>0</v>
      </c>
      <c r="Y1342" s="102">
        <v>0</v>
      </c>
      <c r="Z1342" s="102">
        <v>1018695.07</v>
      </c>
      <c r="AA1342" s="102">
        <v>0</v>
      </c>
      <c r="AB1342" s="102">
        <v>0</v>
      </c>
      <c r="AC1342" s="102">
        <v>23284458.739999998</v>
      </c>
      <c r="AD1342" s="96">
        <v>45376</v>
      </c>
      <c r="AE1342" s="96">
        <v>46471</v>
      </c>
      <c r="AF1342" s="97">
        <v>23284458.739999998</v>
      </c>
      <c r="AG1342" s="84">
        <v>1.99</v>
      </c>
      <c r="AH1342" s="84">
        <v>3</v>
      </c>
      <c r="AI1342" s="98">
        <v>8.7499999999999994E-2</v>
      </c>
      <c r="AJ1342" s="99">
        <v>1.99</v>
      </c>
      <c r="AK1342" s="99">
        <v>3</v>
      </c>
      <c r="AL1342" s="100">
        <v>8.7499999999999994E-2</v>
      </c>
      <c r="AM1342" s="101" t="s">
        <v>620</v>
      </c>
      <c r="AN1342" s="101" t="s">
        <v>621</v>
      </c>
      <c r="AO1342" s="19">
        <v>0</v>
      </c>
      <c r="AP1342" s="19">
        <v>0</v>
      </c>
      <c r="AQ1342" s="19">
        <v>0</v>
      </c>
      <c r="AR1342" s="19">
        <v>0</v>
      </c>
      <c r="AS1342" s="19">
        <v>0</v>
      </c>
      <c r="AT1342" s="19">
        <v>17726.650000000001</v>
      </c>
      <c r="AU1342" s="19">
        <v>0</v>
      </c>
      <c r="AV1342" s="19">
        <v>0</v>
      </c>
      <c r="AW1342" s="19">
        <v>0</v>
      </c>
      <c r="AX1342" s="19">
        <v>0</v>
      </c>
      <c r="AY1342" s="19">
        <v>0</v>
      </c>
      <c r="AZ1342" s="19">
        <v>17726.650000000001</v>
      </c>
      <c r="BA1342" s="19">
        <v>0</v>
      </c>
      <c r="BB1342" s="19">
        <v>0</v>
      </c>
      <c r="BC1342" s="19">
        <v>0</v>
      </c>
      <c r="BD1342" s="19">
        <v>0</v>
      </c>
      <c r="BE1342" s="19">
        <v>0</v>
      </c>
      <c r="BF1342" s="19">
        <v>17726.650000000001</v>
      </c>
      <c r="BG1342" s="19">
        <v>0</v>
      </c>
      <c r="BH1342" s="19">
        <v>0</v>
      </c>
      <c r="BI1342" s="19">
        <v>0</v>
      </c>
      <c r="BJ1342" s="19">
        <f t="shared" si="60"/>
        <v>17726.650000000001</v>
      </c>
      <c r="BK1342" s="19">
        <f t="shared" si="61"/>
        <v>35453.300000000003</v>
      </c>
      <c r="BL1342" s="19">
        <f t="shared" si="62"/>
        <v>53179.950000000004</v>
      </c>
    </row>
    <row r="1343" spans="1:64" x14ac:dyDescent="0.25">
      <c r="A1343" s="52" t="s">
        <v>3153</v>
      </c>
      <c r="B1343" s="78" t="s">
        <v>1440</v>
      </c>
      <c r="C1343" s="79">
        <v>1</v>
      </c>
      <c r="D1343" s="78" t="s">
        <v>23</v>
      </c>
      <c r="E1343" s="79" t="s">
        <v>434</v>
      </c>
      <c r="F1343" s="79" t="s">
        <v>604</v>
      </c>
      <c r="G1343" s="79" t="s">
        <v>623</v>
      </c>
      <c r="H1343" s="79" t="s">
        <v>624</v>
      </c>
      <c r="I1343" s="79" t="s">
        <v>625</v>
      </c>
      <c r="J1343" s="79" t="s">
        <v>626</v>
      </c>
      <c r="K1343" s="79" t="s">
        <v>446</v>
      </c>
      <c r="L1343" s="79" t="s">
        <v>606</v>
      </c>
      <c r="M1343" s="79" t="s">
        <v>619</v>
      </c>
      <c r="N1343" s="78">
        <v>1</v>
      </c>
      <c r="O1343" s="78">
        <v>1</v>
      </c>
      <c r="P1343" s="78">
        <v>1</v>
      </c>
      <c r="Q1343" s="81">
        <v>1</v>
      </c>
      <c r="R1343" s="81">
        <v>1</v>
      </c>
      <c r="S1343" s="81">
        <v>1</v>
      </c>
      <c r="T1343" s="81">
        <v>0</v>
      </c>
      <c r="U1343" s="81">
        <v>0</v>
      </c>
      <c r="V1343" s="81">
        <v>0</v>
      </c>
      <c r="W1343" s="102">
        <v>5000000</v>
      </c>
      <c r="X1343" s="102">
        <v>0</v>
      </c>
      <c r="Y1343" s="102">
        <v>5000000</v>
      </c>
      <c r="Z1343" s="102">
        <v>122500</v>
      </c>
      <c r="AA1343" s="102">
        <v>0</v>
      </c>
      <c r="AB1343" s="102">
        <v>0</v>
      </c>
      <c r="AC1343" s="102">
        <v>0</v>
      </c>
      <c r="AD1343" s="96">
        <v>45372</v>
      </c>
      <c r="AE1343" s="96">
        <v>45737</v>
      </c>
      <c r="AF1343" s="97">
        <v>5003081.91</v>
      </c>
      <c r="AG1343" s="84">
        <v>0</v>
      </c>
      <c r="AH1343" s="84">
        <v>1</v>
      </c>
      <c r="AI1343" s="98">
        <v>4.9000000000000002E-2</v>
      </c>
      <c r="AJ1343" s="99">
        <v>0</v>
      </c>
      <c r="AK1343" s="99">
        <v>0</v>
      </c>
      <c r="AL1343" s="100">
        <v>0</v>
      </c>
      <c r="AM1343" s="101" t="s">
        <v>620</v>
      </c>
      <c r="AN1343" s="101" t="s">
        <v>621</v>
      </c>
      <c r="AO1343" s="19">
        <v>47733.66</v>
      </c>
      <c r="AP1343" s="19">
        <v>47088.61</v>
      </c>
      <c r="AQ1343" s="19">
        <v>46443.56</v>
      </c>
      <c r="AR1343" s="19">
        <v>45798.51</v>
      </c>
      <c r="AS1343" s="19">
        <v>45153.46</v>
      </c>
      <c r="AT1343" s="19">
        <v>44508.42</v>
      </c>
      <c r="AU1343" s="19">
        <v>43863.37</v>
      </c>
      <c r="AV1343" s="19">
        <v>43218.32</v>
      </c>
      <c r="AW1343" s="19">
        <v>42573.27</v>
      </c>
      <c r="AX1343" s="19">
        <v>41928.22</v>
      </c>
      <c r="AY1343" s="19">
        <v>41283.17</v>
      </c>
      <c r="AZ1343" s="19">
        <v>40638.120000000003</v>
      </c>
      <c r="BA1343" s="19">
        <v>39993.07</v>
      </c>
      <c r="BB1343" s="19">
        <v>39348.019999999997</v>
      </c>
      <c r="BC1343" s="19">
        <v>38702.97</v>
      </c>
      <c r="BD1343" s="19">
        <v>38057.919999999998</v>
      </c>
      <c r="BE1343" s="19">
        <v>37412.870000000003</v>
      </c>
      <c r="BF1343" s="19">
        <v>36767.82</v>
      </c>
      <c r="BG1343" s="19">
        <v>36122.769999999997</v>
      </c>
      <c r="BH1343" s="19">
        <v>35477.72</v>
      </c>
      <c r="BI1343" s="19">
        <v>34832.67</v>
      </c>
      <c r="BJ1343" s="19">
        <f t="shared" si="60"/>
        <v>406381.18000000005</v>
      </c>
      <c r="BK1343" s="19">
        <f t="shared" si="61"/>
        <v>460565.34</v>
      </c>
      <c r="BL1343" s="19">
        <f t="shared" si="62"/>
        <v>866946.52</v>
      </c>
    </row>
    <row r="1344" spans="1:64" x14ac:dyDescent="0.25">
      <c r="A1344" s="52" t="s">
        <v>3154</v>
      </c>
      <c r="B1344" s="78" t="s">
        <v>1441</v>
      </c>
      <c r="C1344" s="79">
        <v>1</v>
      </c>
      <c r="D1344" s="78" t="s">
        <v>23</v>
      </c>
      <c r="E1344" s="79" t="s">
        <v>434</v>
      </c>
      <c r="F1344" s="79" t="s">
        <v>604</v>
      </c>
      <c r="G1344" s="79" t="s">
        <v>623</v>
      </c>
      <c r="H1344" s="79" t="s">
        <v>624</v>
      </c>
      <c r="I1344" s="79" t="s">
        <v>625</v>
      </c>
      <c r="J1344" s="79" t="s">
        <v>626</v>
      </c>
      <c r="K1344" s="79" t="s">
        <v>1604</v>
      </c>
      <c r="L1344" s="79" t="s">
        <v>606</v>
      </c>
      <c r="M1344" s="79" t="s">
        <v>619</v>
      </c>
      <c r="N1344" s="78">
        <v>1</v>
      </c>
      <c r="O1344" s="78">
        <v>1</v>
      </c>
      <c r="P1344" s="78">
        <v>1</v>
      </c>
      <c r="Q1344" s="81">
        <v>1</v>
      </c>
      <c r="R1344" s="81">
        <v>1</v>
      </c>
      <c r="S1344" s="81">
        <v>1</v>
      </c>
      <c r="T1344" s="81">
        <v>0</v>
      </c>
      <c r="U1344" s="81">
        <v>0</v>
      </c>
      <c r="V1344" s="81">
        <v>0</v>
      </c>
      <c r="W1344" s="102">
        <v>1229993.57</v>
      </c>
      <c r="X1344" s="102">
        <v>0</v>
      </c>
      <c r="Y1344" s="102">
        <v>0</v>
      </c>
      <c r="Z1344" s="102">
        <v>53812.22</v>
      </c>
      <c r="AA1344" s="102">
        <v>0</v>
      </c>
      <c r="AB1344" s="102">
        <v>0</v>
      </c>
      <c r="AC1344" s="102">
        <v>1229993.57</v>
      </c>
      <c r="AD1344" s="96">
        <v>45376</v>
      </c>
      <c r="AE1344" s="96">
        <v>46471</v>
      </c>
      <c r="AF1344" s="97">
        <v>1230871.69</v>
      </c>
      <c r="AG1344" s="84">
        <v>1.99</v>
      </c>
      <c r="AH1344" s="84">
        <v>3</v>
      </c>
      <c r="AI1344" s="98">
        <v>8.7499999999999994E-2</v>
      </c>
      <c r="AJ1344" s="99">
        <v>1.99</v>
      </c>
      <c r="AK1344" s="99">
        <v>3</v>
      </c>
      <c r="AL1344" s="100">
        <v>8.7499999999999994E-2</v>
      </c>
      <c r="AM1344" s="101" t="s">
        <v>620</v>
      </c>
      <c r="AN1344" s="101" t="s">
        <v>621</v>
      </c>
      <c r="AO1344" s="19">
        <v>0</v>
      </c>
      <c r="AP1344" s="19">
        <v>0</v>
      </c>
      <c r="AQ1344" s="19">
        <v>0</v>
      </c>
      <c r="AR1344" s="19">
        <v>0</v>
      </c>
      <c r="AS1344" s="19">
        <v>0</v>
      </c>
      <c r="AT1344" s="19">
        <v>64108.42</v>
      </c>
      <c r="AU1344" s="19">
        <v>0</v>
      </c>
      <c r="AV1344" s="19">
        <v>0</v>
      </c>
      <c r="AW1344" s="19">
        <v>0</v>
      </c>
      <c r="AX1344" s="19">
        <v>0</v>
      </c>
      <c r="AY1344" s="19">
        <v>0</v>
      </c>
      <c r="AZ1344" s="19">
        <v>64108.42</v>
      </c>
      <c r="BA1344" s="19">
        <v>0</v>
      </c>
      <c r="BB1344" s="19">
        <v>0</v>
      </c>
      <c r="BC1344" s="19">
        <v>0</v>
      </c>
      <c r="BD1344" s="19">
        <v>0</v>
      </c>
      <c r="BE1344" s="19">
        <v>0</v>
      </c>
      <c r="BF1344" s="19">
        <v>64108.42</v>
      </c>
      <c r="BG1344" s="19">
        <v>0</v>
      </c>
      <c r="BH1344" s="19">
        <v>0</v>
      </c>
      <c r="BI1344" s="19">
        <v>0</v>
      </c>
      <c r="BJ1344" s="19">
        <f t="shared" si="60"/>
        <v>64108.42</v>
      </c>
      <c r="BK1344" s="19">
        <f t="shared" si="61"/>
        <v>128216.84</v>
      </c>
      <c r="BL1344" s="19">
        <f t="shared" si="62"/>
        <v>192325.26</v>
      </c>
    </row>
    <row r="1345" spans="1:64" x14ac:dyDescent="0.25">
      <c r="A1345" s="52" t="s">
        <v>3155</v>
      </c>
      <c r="B1345" s="78" t="s">
        <v>1442</v>
      </c>
      <c r="C1345" s="79">
        <v>1</v>
      </c>
      <c r="D1345" s="78" t="s">
        <v>23</v>
      </c>
      <c r="E1345" s="79" t="s">
        <v>434</v>
      </c>
      <c r="F1345" s="79" t="s">
        <v>604</v>
      </c>
      <c r="G1345" s="79" t="s">
        <v>616</v>
      </c>
      <c r="H1345" s="79" t="s">
        <v>617</v>
      </c>
      <c r="I1345" s="79" t="s">
        <v>605</v>
      </c>
      <c r="J1345" s="79" t="s">
        <v>618</v>
      </c>
      <c r="K1345" s="79" t="s">
        <v>1605</v>
      </c>
      <c r="L1345" s="79" t="s">
        <v>606</v>
      </c>
      <c r="M1345" s="79" t="s">
        <v>619</v>
      </c>
      <c r="N1345" s="78">
        <v>1</v>
      </c>
      <c r="O1345" s="78">
        <v>1</v>
      </c>
      <c r="P1345" s="78">
        <v>1</v>
      </c>
      <c r="Q1345" s="81">
        <v>0</v>
      </c>
      <c r="R1345" s="81">
        <v>0</v>
      </c>
      <c r="S1345" s="81">
        <v>1</v>
      </c>
      <c r="T1345" s="81">
        <v>1</v>
      </c>
      <c r="U1345" s="81">
        <v>1</v>
      </c>
      <c r="V1345" s="81">
        <v>0</v>
      </c>
      <c r="W1345" s="102">
        <v>3856351.88</v>
      </c>
      <c r="X1345" s="102">
        <v>0</v>
      </c>
      <c r="Y1345" s="102">
        <v>55889.16</v>
      </c>
      <c r="Z1345" s="102">
        <v>27160.37</v>
      </c>
      <c r="AA1345" s="102">
        <v>0</v>
      </c>
      <c r="AB1345" s="102">
        <v>0</v>
      </c>
      <c r="AC1345" s="102">
        <v>3800462.72</v>
      </c>
      <c r="AD1345" s="96">
        <v>45385</v>
      </c>
      <c r="AE1345" s="96">
        <v>47790</v>
      </c>
      <c r="AF1345" s="97">
        <v>4415243.4800000004</v>
      </c>
      <c r="AG1345" s="84">
        <v>5.59</v>
      </c>
      <c r="AH1345" s="84">
        <v>6.58</v>
      </c>
      <c r="AI1345" s="98">
        <v>8.4515999999999994E-2</v>
      </c>
      <c r="AJ1345" s="99">
        <v>5.59</v>
      </c>
      <c r="AK1345" s="99">
        <v>6.58</v>
      </c>
      <c r="AL1345" s="100">
        <v>8.4515999999999994E-2</v>
      </c>
      <c r="AM1345" s="101" t="s">
        <v>620</v>
      </c>
      <c r="AN1345" s="101" t="s">
        <v>621</v>
      </c>
      <c r="AO1345" s="19">
        <v>0</v>
      </c>
      <c r="AP1345" s="19">
        <v>0</v>
      </c>
      <c r="AQ1345" s="19">
        <v>0</v>
      </c>
      <c r="AR1345" s="19">
        <v>0</v>
      </c>
      <c r="AS1345" s="19">
        <v>0</v>
      </c>
      <c r="AT1345" s="19">
        <v>58996.44</v>
      </c>
      <c r="AU1345" s="19">
        <v>0</v>
      </c>
      <c r="AV1345" s="19">
        <v>0</v>
      </c>
      <c r="AW1345" s="19">
        <v>0</v>
      </c>
      <c r="AX1345" s="19">
        <v>0</v>
      </c>
      <c r="AY1345" s="19">
        <v>0</v>
      </c>
      <c r="AZ1345" s="19">
        <v>58996.44</v>
      </c>
      <c r="BA1345" s="19">
        <v>0</v>
      </c>
      <c r="BB1345" s="19">
        <v>0</v>
      </c>
      <c r="BC1345" s="19">
        <v>0</v>
      </c>
      <c r="BD1345" s="19">
        <v>0</v>
      </c>
      <c r="BE1345" s="19">
        <v>0</v>
      </c>
      <c r="BF1345" s="19">
        <v>58996.44</v>
      </c>
      <c r="BG1345" s="19">
        <v>0</v>
      </c>
      <c r="BH1345" s="19">
        <v>0</v>
      </c>
      <c r="BI1345" s="19">
        <v>0</v>
      </c>
      <c r="BJ1345" s="19">
        <f t="shared" si="60"/>
        <v>58996.44</v>
      </c>
      <c r="BK1345" s="19">
        <f t="shared" si="61"/>
        <v>117992.88</v>
      </c>
      <c r="BL1345" s="19">
        <f t="shared" si="62"/>
        <v>176989.32</v>
      </c>
    </row>
    <row r="1346" spans="1:64" x14ac:dyDescent="0.25">
      <c r="A1346" s="52" t="s">
        <v>3156</v>
      </c>
      <c r="B1346" s="78" t="s">
        <v>1443</v>
      </c>
      <c r="C1346" s="79">
        <v>1</v>
      </c>
      <c r="D1346" s="78" t="s">
        <v>23</v>
      </c>
      <c r="E1346" s="79" t="s">
        <v>434</v>
      </c>
      <c r="F1346" s="79" t="s">
        <v>604</v>
      </c>
      <c r="G1346" s="79" t="s">
        <v>616</v>
      </c>
      <c r="H1346" s="79" t="s">
        <v>617</v>
      </c>
      <c r="I1346" s="79" t="s">
        <v>605</v>
      </c>
      <c r="J1346" s="79" t="s">
        <v>618</v>
      </c>
      <c r="K1346" s="79" t="s">
        <v>1606</v>
      </c>
      <c r="L1346" s="79" t="s">
        <v>606</v>
      </c>
      <c r="M1346" s="79" t="s">
        <v>619</v>
      </c>
      <c r="N1346" s="78">
        <v>1</v>
      </c>
      <c r="O1346" s="78">
        <v>1</v>
      </c>
      <c r="P1346" s="78">
        <v>1</v>
      </c>
      <c r="Q1346" s="81">
        <v>0</v>
      </c>
      <c r="R1346" s="81">
        <v>0</v>
      </c>
      <c r="S1346" s="81">
        <v>1</v>
      </c>
      <c r="T1346" s="81">
        <v>1</v>
      </c>
      <c r="U1346" s="81">
        <v>1</v>
      </c>
      <c r="V1346" s="81">
        <v>0</v>
      </c>
      <c r="W1346" s="102">
        <v>2604817.7799999998</v>
      </c>
      <c r="X1346" s="102">
        <v>0</v>
      </c>
      <c r="Y1346" s="102">
        <v>0</v>
      </c>
      <c r="Z1346" s="102">
        <v>113960.78</v>
      </c>
      <c r="AA1346" s="102">
        <v>0</v>
      </c>
      <c r="AB1346" s="102">
        <v>0</v>
      </c>
      <c r="AC1346" s="102">
        <v>2604817.7799999998</v>
      </c>
      <c r="AD1346" s="96">
        <v>45376</v>
      </c>
      <c r="AE1346" s="96">
        <v>46471</v>
      </c>
      <c r="AF1346" s="97">
        <v>2604817.7799999998</v>
      </c>
      <c r="AG1346" s="84">
        <v>1.99</v>
      </c>
      <c r="AH1346" s="84">
        <v>3</v>
      </c>
      <c r="AI1346" s="98">
        <v>8.7499999999999994E-2</v>
      </c>
      <c r="AJ1346" s="99">
        <v>1.99</v>
      </c>
      <c r="AK1346" s="99">
        <v>3</v>
      </c>
      <c r="AL1346" s="100">
        <v>8.7499999999999994E-2</v>
      </c>
      <c r="AM1346" s="101" t="s">
        <v>620</v>
      </c>
      <c r="AN1346" s="101" t="s">
        <v>621</v>
      </c>
      <c r="AO1346" s="19">
        <v>0</v>
      </c>
      <c r="AP1346" s="19">
        <v>0</v>
      </c>
      <c r="AQ1346" s="19">
        <v>0</v>
      </c>
      <c r="AR1346" s="19">
        <v>0</v>
      </c>
      <c r="AS1346" s="19">
        <v>0</v>
      </c>
      <c r="AT1346" s="19">
        <v>66751.94</v>
      </c>
      <c r="AU1346" s="19">
        <v>0</v>
      </c>
      <c r="AV1346" s="19">
        <v>0</v>
      </c>
      <c r="AW1346" s="19">
        <v>0</v>
      </c>
      <c r="AX1346" s="19">
        <v>0</v>
      </c>
      <c r="AY1346" s="19">
        <v>0</v>
      </c>
      <c r="AZ1346" s="19">
        <v>66751.94</v>
      </c>
      <c r="BA1346" s="19">
        <v>0</v>
      </c>
      <c r="BB1346" s="19">
        <v>0</v>
      </c>
      <c r="BC1346" s="19">
        <v>0</v>
      </c>
      <c r="BD1346" s="19">
        <v>0</v>
      </c>
      <c r="BE1346" s="19">
        <v>0</v>
      </c>
      <c r="BF1346" s="19">
        <v>66751.94</v>
      </c>
      <c r="BG1346" s="19">
        <v>0</v>
      </c>
      <c r="BH1346" s="19">
        <v>0</v>
      </c>
      <c r="BI1346" s="19">
        <v>0</v>
      </c>
      <c r="BJ1346" s="19">
        <f t="shared" si="60"/>
        <v>66751.94</v>
      </c>
      <c r="BK1346" s="19">
        <f t="shared" si="61"/>
        <v>133503.88</v>
      </c>
      <c r="BL1346" s="19">
        <f t="shared" si="62"/>
        <v>200255.82</v>
      </c>
    </row>
    <row r="1347" spans="1:64" x14ac:dyDescent="0.25">
      <c r="A1347" s="52" t="s">
        <v>3157</v>
      </c>
      <c r="B1347" s="78" t="s">
        <v>1444</v>
      </c>
      <c r="C1347" s="79">
        <v>1</v>
      </c>
      <c r="D1347" s="78" t="s">
        <v>23</v>
      </c>
      <c r="E1347" s="79" t="s">
        <v>434</v>
      </c>
      <c r="F1347" s="79" t="s">
        <v>604</v>
      </c>
      <c r="G1347" s="79" t="s">
        <v>616</v>
      </c>
      <c r="H1347" s="79" t="s">
        <v>617</v>
      </c>
      <c r="I1347" s="79" t="s">
        <v>605</v>
      </c>
      <c r="J1347" s="79" t="s">
        <v>618</v>
      </c>
      <c r="K1347" s="79" t="s">
        <v>1607</v>
      </c>
      <c r="L1347" s="79" t="s">
        <v>606</v>
      </c>
      <c r="M1347" s="79" t="s">
        <v>619</v>
      </c>
      <c r="N1347" s="78">
        <v>1</v>
      </c>
      <c r="O1347" s="78">
        <v>1</v>
      </c>
      <c r="P1347" s="78">
        <v>1</v>
      </c>
      <c r="Q1347" s="81">
        <v>0</v>
      </c>
      <c r="R1347" s="81">
        <v>0</v>
      </c>
      <c r="S1347" s="81">
        <v>1</v>
      </c>
      <c r="T1347" s="81">
        <v>1</v>
      </c>
      <c r="U1347" s="81">
        <v>1</v>
      </c>
      <c r="V1347" s="81">
        <v>0</v>
      </c>
      <c r="W1347" s="102">
        <v>687500</v>
      </c>
      <c r="X1347" s="102">
        <v>0</v>
      </c>
      <c r="Y1347" s="102">
        <v>31250</v>
      </c>
      <c r="Z1347" s="102">
        <v>4583.33</v>
      </c>
      <c r="AA1347" s="102">
        <v>0</v>
      </c>
      <c r="AB1347" s="102">
        <v>0</v>
      </c>
      <c r="AC1347" s="102">
        <v>656250</v>
      </c>
      <c r="AD1347" s="96">
        <v>45385</v>
      </c>
      <c r="AE1347" s="96">
        <v>46359</v>
      </c>
      <c r="AF1347" s="97">
        <v>1000000</v>
      </c>
      <c r="AG1347" s="84">
        <v>1.68</v>
      </c>
      <c r="AH1347" s="84">
        <v>2.67</v>
      </c>
      <c r="AI1347" s="98">
        <v>0.08</v>
      </c>
      <c r="AJ1347" s="99">
        <v>1.68</v>
      </c>
      <c r="AK1347" s="99">
        <v>2.67</v>
      </c>
      <c r="AL1347" s="100">
        <v>0.08</v>
      </c>
      <c r="AM1347" s="101" t="s">
        <v>620</v>
      </c>
      <c r="AN1347" s="101" t="s">
        <v>621</v>
      </c>
      <c r="AO1347" s="19">
        <v>0</v>
      </c>
      <c r="AP1347" s="19">
        <v>0</v>
      </c>
      <c r="AQ1347" s="19">
        <v>0</v>
      </c>
      <c r="AR1347" s="19">
        <v>0</v>
      </c>
      <c r="AS1347" s="19">
        <v>0</v>
      </c>
      <c r="AT1347" s="19">
        <v>66989.73</v>
      </c>
      <c r="AU1347" s="19">
        <v>0</v>
      </c>
      <c r="AV1347" s="19">
        <v>0</v>
      </c>
      <c r="AW1347" s="19">
        <v>0</v>
      </c>
      <c r="AX1347" s="19">
        <v>0</v>
      </c>
      <c r="AY1347" s="19">
        <v>0</v>
      </c>
      <c r="AZ1347" s="19">
        <v>66989.73</v>
      </c>
      <c r="BA1347" s="19">
        <v>0</v>
      </c>
      <c r="BB1347" s="19">
        <v>0</v>
      </c>
      <c r="BC1347" s="19">
        <v>0</v>
      </c>
      <c r="BD1347" s="19">
        <v>0</v>
      </c>
      <c r="BE1347" s="19">
        <v>0</v>
      </c>
      <c r="BF1347" s="19">
        <v>66989.73</v>
      </c>
      <c r="BG1347" s="19">
        <v>0</v>
      </c>
      <c r="BH1347" s="19">
        <v>0</v>
      </c>
      <c r="BI1347" s="19">
        <v>0</v>
      </c>
      <c r="BJ1347" s="19">
        <f t="shared" ref="BJ1347:BJ1410" si="63">SUM(AO1347:AW1347)</f>
        <v>66989.73</v>
      </c>
      <c r="BK1347" s="19">
        <f t="shared" si="61"/>
        <v>133979.46</v>
      </c>
      <c r="BL1347" s="19">
        <f t="shared" si="62"/>
        <v>200969.19</v>
      </c>
    </row>
    <row r="1348" spans="1:64" x14ac:dyDescent="0.25">
      <c r="A1348" s="52" t="s">
        <v>3158</v>
      </c>
      <c r="B1348" s="78" t="s">
        <v>1445</v>
      </c>
      <c r="C1348" s="79">
        <v>1</v>
      </c>
      <c r="D1348" s="78" t="s">
        <v>23</v>
      </c>
      <c r="E1348" s="79" t="s">
        <v>434</v>
      </c>
      <c r="F1348" s="79" t="s">
        <v>604</v>
      </c>
      <c r="G1348" s="79" t="s">
        <v>616</v>
      </c>
      <c r="H1348" s="79" t="s">
        <v>617</v>
      </c>
      <c r="I1348" s="79" t="s">
        <v>605</v>
      </c>
      <c r="J1348" s="79" t="s">
        <v>618</v>
      </c>
      <c r="K1348" s="79" t="s">
        <v>1590</v>
      </c>
      <c r="L1348" s="79" t="s">
        <v>606</v>
      </c>
      <c r="M1348" s="79" t="s">
        <v>619</v>
      </c>
      <c r="N1348" s="78">
        <v>1</v>
      </c>
      <c r="O1348" s="78">
        <v>1</v>
      </c>
      <c r="P1348" s="78">
        <v>1</v>
      </c>
      <c r="Q1348" s="81">
        <v>0</v>
      </c>
      <c r="R1348" s="81">
        <v>0</v>
      </c>
      <c r="S1348" s="81">
        <v>1</v>
      </c>
      <c r="T1348" s="81">
        <v>1</v>
      </c>
      <c r="U1348" s="81">
        <v>1</v>
      </c>
      <c r="V1348" s="81">
        <v>0</v>
      </c>
      <c r="W1348" s="102">
        <v>3036401.39</v>
      </c>
      <c r="X1348" s="102">
        <v>0</v>
      </c>
      <c r="Y1348" s="102">
        <v>0</v>
      </c>
      <c r="Z1348" s="102">
        <v>132842.56</v>
      </c>
      <c r="AA1348" s="102">
        <v>0</v>
      </c>
      <c r="AB1348" s="102">
        <v>0</v>
      </c>
      <c r="AC1348" s="102">
        <v>3036401.39</v>
      </c>
      <c r="AD1348" s="96">
        <v>45376</v>
      </c>
      <c r="AE1348" s="96">
        <v>46471</v>
      </c>
      <c r="AF1348" s="97">
        <v>3036401.39</v>
      </c>
      <c r="AG1348" s="84">
        <v>1.99</v>
      </c>
      <c r="AH1348" s="84">
        <v>3</v>
      </c>
      <c r="AI1348" s="98">
        <v>8.7499999999999994E-2</v>
      </c>
      <c r="AJ1348" s="99">
        <v>1.99</v>
      </c>
      <c r="AK1348" s="99">
        <v>3</v>
      </c>
      <c r="AL1348" s="100">
        <v>8.7499999999999994E-2</v>
      </c>
      <c r="AM1348" s="101" t="s">
        <v>620</v>
      </c>
      <c r="AN1348" s="101" t="s">
        <v>621</v>
      </c>
      <c r="AO1348" s="19">
        <v>0</v>
      </c>
      <c r="AP1348" s="19">
        <v>0</v>
      </c>
      <c r="AQ1348" s="19">
        <v>0</v>
      </c>
      <c r="AR1348" s="19">
        <v>0</v>
      </c>
      <c r="AS1348" s="19">
        <v>0</v>
      </c>
      <c r="AT1348" s="19">
        <v>6937500</v>
      </c>
      <c r="AU1348" s="19">
        <v>0</v>
      </c>
      <c r="AV1348" s="19">
        <v>0</v>
      </c>
      <c r="AW1348" s="19">
        <v>0</v>
      </c>
      <c r="AX1348" s="19">
        <v>0</v>
      </c>
      <c r="AY1348" s="19">
        <v>0</v>
      </c>
      <c r="AZ1348" s="19">
        <v>6937500</v>
      </c>
      <c r="BA1348" s="19">
        <v>0</v>
      </c>
      <c r="BB1348" s="19">
        <v>0</v>
      </c>
      <c r="BC1348" s="19">
        <v>0</v>
      </c>
      <c r="BD1348" s="19">
        <v>0</v>
      </c>
      <c r="BE1348" s="19">
        <v>0</v>
      </c>
      <c r="BF1348" s="19">
        <v>6937500</v>
      </c>
      <c r="BG1348" s="19">
        <v>0</v>
      </c>
      <c r="BH1348" s="19">
        <v>0</v>
      </c>
      <c r="BI1348" s="19">
        <v>0</v>
      </c>
      <c r="BJ1348" s="19">
        <f t="shared" si="63"/>
        <v>6937500</v>
      </c>
      <c r="BK1348" s="19">
        <f t="shared" ref="BK1348:BK1411" si="64">SUM(AX1348:BI1348)</f>
        <v>13875000</v>
      </c>
      <c r="BL1348" s="19">
        <f t="shared" ref="BL1348:BL1411" si="65">BJ1348+BK1348</f>
        <v>20812500</v>
      </c>
    </row>
    <row r="1349" spans="1:64" x14ac:dyDescent="0.25">
      <c r="A1349" s="52" t="s">
        <v>3159</v>
      </c>
      <c r="B1349" s="78" t="s">
        <v>1446</v>
      </c>
      <c r="C1349" s="79">
        <v>1</v>
      </c>
      <c r="D1349" s="78" t="s">
        <v>23</v>
      </c>
      <c r="E1349" s="79" t="s">
        <v>434</v>
      </c>
      <c r="F1349" s="79" t="s">
        <v>604</v>
      </c>
      <c r="G1349" s="79" t="s">
        <v>616</v>
      </c>
      <c r="H1349" s="79" t="s">
        <v>617</v>
      </c>
      <c r="I1349" s="79" t="s">
        <v>605</v>
      </c>
      <c r="J1349" s="79" t="s">
        <v>618</v>
      </c>
      <c r="K1349" s="79" t="s">
        <v>1608</v>
      </c>
      <c r="L1349" s="79" t="s">
        <v>606</v>
      </c>
      <c r="M1349" s="79" t="s">
        <v>619</v>
      </c>
      <c r="N1349" s="78">
        <v>1</v>
      </c>
      <c r="O1349" s="78">
        <v>1</v>
      </c>
      <c r="P1349" s="78">
        <v>1</v>
      </c>
      <c r="Q1349" s="81">
        <v>0</v>
      </c>
      <c r="R1349" s="81">
        <v>0</v>
      </c>
      <c r="S1349" s="81">
        <v>1</v>
      </c>
      <c r="T1349" s="81">
        <v>1</v>
      </c>
      <c r="U1349" s="81">
        <v>1</v>
      </c>
      <c r="V1349" s="81">
        <v>0</v>
      </c>
      <c r="W1349" s="102">
        <v>405180.51</v>
      </c>
      <c r="X1349" s="102">
        <v>0</v>
      </c>
      <c r="Y1349" s="102">
        <v>0</v>
      </c>
      <c r="Z1349" s="102">
        <v>17726.650000000001</v>
      </c>
      <c r="AA1349" s="102">
        <v>0</v>
      </c>
      <c r="AB1349" s="102">
        <v>0</v>
      </c>
      <c r="AC1349" s="102">
        <v>405180.51</v>
      </c>
      <c r="AD1349" s="96">
        <v>45376</v>
      </c>
      <c r="AE1349" s="96">
        <v>46471</v>
      </c>
      <c r="AF1349" s="97">
        <v>405180.51</v>
      </c>
      <c r="AG1349" s="84">
        <v>1.99</v>
      </c>
      <c r="AH1349" s="84">
        <v>3</v>
      </c>
      <c r="AI1349" s="98">
        <v>8.7499999999999994E-2</v>
      </c>
      <c r="AJ1349" s="99">
        <v>1.99</v>
      </c>
      <c r="AK1349" s="99">
        <v>3</v>
      </c>
      <c r="AL1349" s="100">
        <v>8.7499999999999994E-2</v>
      </c>
      <c r="AM1349" s="101" t="s">
        <v>620</v>
      </c>
      <c r="AN1349" s="101" t="s">
        <v>621</v>
      </c>
      <c r="AO1349" s="19">
        <v>0</v>
      </c>
      <c r="AP1349" s="19">
        <v>0</v>
      </c>
      <c r="AQ1349" s="19">
        <v>0</v>
      </c>
      <c r="AR1349" s="19">
        <v>0</v>
      </c>
      <c r="AS1349" s="19">
        <v>0</v>
      </c>
      <c r="AT1349" s="19">
        <v>213015.9</v>
      </c>
      <c r="AU1349" s="19">
        <v>0</v>
      </c>
      <c r="AV1349" s="19">
        <v>0</v>
      </c>
      <c r="AW1349" s="19">
        <v>0</v>
      </c>
      <c r="AX1349" s="19">
        <v>0</v>
      </c>
      <c r="AY1349" s="19">
        <v>0</v>
      </c>
      <c r="AZ1349" s="19">
        <v>213015.9</v>
      </c>
      <c r="BA1349" s="19">
        <v>0</v>
      </c>
      <c r="BB1349" s="19">
        <v>0</v>
      </c>
      <c r="BC1349" s="19">
        <v>0</v>
      </c>
      <c r="BD1349" s="19">
        <v>0</v>
      </c>
      <c r="BE1349" s="19">
        <v>0</v>
      </c>
      <c r="BF1349" s="19">
        <v>213015.9</v>
      </c>
      <c r="BG1349" s="19">
        <v>0</v>
      </c>
      <c r="BH1349" s="19">
        <v>0</v>
      </c>
      <c r="BI1349" s="19">
        <v>0</v>
      </c>
      <c r="BJ1349" s="19">
        <f t="shared" si="63"/>
        <v>213015.9</v>
      </c>
      <c r="BK1349" s="19">
        <f t="shared" si="64"/>
        <v>426031.8</v>
      </c>
      <c r="BL1349" s="19">
        <f t="shared" si="65"/>
        <v>639047.69999999995</v>
      </c>
    </row>
    <row r="1350" spans="1:64" x14ac:dyDescent="0.25">
      <c r="A1350" s="52" t="s">
        <v>3160</v>
      </c>
      <c r="B1350" s="78" t="s">
        <v>1447</v>
      </c>
      <c r="C1350" s="79">
        <v>1</v>
      </c>
      <c r="D1350" s="78" t="s">
        <v>23</v>
      </c>
      <c r="E1350" s="79" t="s">
        <v>434</v>
      </c>
      <c r="F1350" s="79" t="s">
        <v>604</v>
      </c>
      <c r="G1350" s="79" t="s">
        <v>616</v>
      </c>
      <c r="H1350" s="79" t="s">
        <v>617</v>
      </c>
      <c r="I1350" s="79" t="s">
        <v>605</v>
      </c>
      <c r="J1350" s="79" t="s">
        <v>618</v>
      </c>
      <c r="K1350" s="79" t="s">
        <v>1609</v>
      </c>
      <c r="L1350" s="79" t="s">
        <v>606</v>
      </c>
      <c r="M1350" s="79" t="s">
        <v>619</v>
      </c>
      <c r="N1350" s="78">
        <v>1</v>
      </c>
      <c r="O1350" s="78">
        <v>1</v>
      </c>
      <c r="P1350" s="78">
        <v>1</v>
      </c>
      <c r="Q1350" s="81">
        <v>0</v>
      </c>
      <c r="R1350" s="81">
        <v>0</v>
      </c>
      <c r="S1350" s="81">
        <v>1</v>
      </c>
      <c r="T1350" s="81">
        <v>1</v>
      </c>
      <c r="U1350" s="81">
        <v>1</v>
      </c>
      <c r="V1350" s="81">
        <v>0</v>
      </c>
      <c r="W1350" s="102">
        <v>7112826.3700000001</v>
      </c>
      <c r="X1350" s="102">
        <v>0</v>
      </c>
      <c r="Y1350" s="102">
        <v>94837.68</v>
      </c>
      <c r="Z1350" s="102">
        <v>48378.71</v>
      </c>
      <c r="AA1350" s="102">
        <v>0</v>
      </c>
      <c r="AB1350" s="102">
        <v>0</v>
      </c>
      <c r="AC1350" s="102">
        <v>7017988.6900000004</v>
      </c>
      <c r="AD1350" s="96">
        <v>45385</v>
      </c>
      <c r="AE1350" s="96">
        <v>47971</v>
      </c>
      <c r="AF1350" s="97">
        <v>8061203.1699999999</v>
      </c>
      <c r="AG1350" s="84">
        <v>6.09</v>
      </c>
      <c r="AH1350" s="84">
        <v>7.08</v>
      </c>
      <c r="AI1350" s="98">
        <v>8.1618999999999997E-2</v>
      </c>
      <c r="AJ1350" s="99">
        <v>6.09</v>
      </c>
      <c r="AK1350" s="99">
        <v>7.08</v>
      </c>
      <c r="AL1350" s="100">
        <v>8.1618999999999997E-2</v>
      </c>
      <c r="AM1350" s="101" t="s">
        <v>620</v>
      </c>
      <c r="AN1350" s="101" t="s">
        <v>621</v>
      </c>
      <c r="AO1350" s="19">
        <v>0</v>
      </c>
      <c r="AP1350" s="19">
        <v>0</v>
      </c>
      <c r="AQ1350" s="19">
        <v>0</v>
      </c>
      <c r="AR1350" s="19">
        <v>0</v>
      </c>
      <c r="AS1350" s="19">
        <v>0</v>
      </c>
      <c r="AT1350" s="19">
        <v>6562500</v>
      </c>
      <c r="AU1350" s="19">
        <v>0</v>
      </c>
      <c r="AV1350" s="19">
        <v>0</v>
      </c>
      <c r="AW1350" s="19">
        <v>0</v>
      </c>
      <c r="AX1350" s="19">
        <v>0</v>
      </c>
      <c r="AY1350" s="19">
        <v>0</v>
      </c>
      <c r="AZ1350" s="19">
        <v>6562500</v>
      </c>
      <c r="BA1350" s="19">
        <v>0</v>
      </c>
      <c r="BB1350" s="19">
        <v>0</v>
      </c>
      <c r="BC1350" s="19">
        <v>0</v>
      </c>
      <c r="BD1350" s="19">
        <v>0</v>
      </c>
      <c r="BE1350" s="19">
        <v>0</v>
      </c>
      <c r="BF1350" s="19">
        <v>6562500</v>
      </c>
      <c r="BG1350" s="19">
        <v>0</v>
      </c>
      <c r="BH1350" s="19">
        <v>0</v>
      </c>
      <c r="BI1350" s="19">
        <v>0</v>
      </c>
      <c r="BJ1350" s="19">
        <f t="shared" si="63"/>
        <v>6562500</v>
      </c>
      <c r="BK1350" s="19">
        <f t="shared" si="64"/>
        <v>13125000</v>
      </c>
      <c r="BL1350" s="19">
        <f t="shared" si="65"/>
        <v>19687500</v>
      </c>
    </row>
    <row r="1351" spans="1:64" x14ac:dyDescent="0.25">
      <c r="A1351" s="52" t="s">
        <v>3161</v>
      </c>
      <c r="B1351" s="78" t="s">
        <v>1448</v>
      </c>
      <c r="C1351" s="79">
        <v>1</v>
      </c>
      <c r="D1351" s="78" t="s">
        <v>23</v>
      </c>
      <c r="E1351" s="79" t="s">
        <v>434</v>
      </c>
      <c r="F1351" s="79" t="s">
        <v>604</v>
      </c>
      <c r="G1351" s="79" t="s">
        <v>623</v>
      </c>
      <c r="H1351" s="79" t="s">
        <v>624</v>
      </c>
      <c r="I1351" s="79" t="s">
        <v>625</v>
      </c>
      <c r="J1351" s="79" t="s">
        <v>626</v>
      </c>
      <c r="K1351" s="79" t="s">
        <v>1610</v>
      </c>
      <c r="L1351" s="79" t="s">
        <v>606</v>
      </c>
      <c r="M1351" s="79" t="s">
        <v>619</v>
      </c>
      <c r="N1351" s="78">
        <v>1</v>
      </c>
      <c r="O1351" s="78">
        <v>1</v>
      </c>
      <c r="P1351" s="78">
        <v>1</v>
      </c>
      <c r="Q1351" s="81">
        <v>1</v>
      </c>
      <c r="R1351" s="81">
        <v>1</v>
      </c>
      <c r="S1351" s="81">
        <v>1</v>
      </c>
      <c r="T1351" s="81">
        <v>0</v>
      </c>
      <c r="U1351" s="81">
        <v>0</v>
      </c>
      <c r="V1351" s="81">
        <v>0</v>
      </c>
      <c r="W1351" s="102">
        <v>1465335.39</v>
      </c>
      <c r="X1351" s="102">
        <v>0</v>
      </c>
      <c r="Y1351" s="102">
        <v>0</v>
      </c>
      <c r="Z1351" s="102">
        <v>64108.42</v>
      </c>
      <c r="AA1351" s="102">
        <v>0</v>
      </c>
      <c r="AB1351" s="102">
        <v>0</v>
      </c>
      <c r="AC1351" s="102">
        <v>1465335.39</v>
      </c>
      <c r="AD1351" s="96">
        <v>45376</v>
      </c>
      <c r="AE1351" s="96">
        <v>46471</v>
      </c>
      <c r="AF1351" s="97">
        <v>1465335.39</v>
      </c>
      <c r="AG1351" s="84">
        <v>1.99</v>
      </c>
      <c r="AH1351" s="84">
        <v>3</v>
      </c>
      <c r="AI1351" s="98">
        <v>8.7499999999999994E-2</v>
      </c>
      <c r="AJ1351" s="99">
        <v>1.99</v>
      </c>
      <c r="AK1351" s="99">
        <v>3</v>
      </c>
      <c r="AL1351" s="100">
        <v>8.7499999999999994E-2</v>
      </c>
      <c r="AM1351" s="101" t="s">
        <v>620</v>
      </c>
      <c r="AN1351" s="101" t="s">
        <v>621</v>
      </c>
      <c r="AO1351" s="19">
        <v>0</v>
      </c>
      <c r="AP1351" s="19">
        <v>0</v>
      </c>
      <c r="AQ1351" s="19">
        <v>0</v>
      </c>
      <c r="AR1351" s="19">
        <v>0</v>
      </c>
      <c r="AS1351" s="19">
        <v>0</v>
      </c>
      <c r="AT1351" s="19">
        <v>9250000</v>
      </c>
      <c r="AU1351" s="19">
        <v>0</v>
      </c>
      <c r="AV1351" s="19">
        <v>0</v>
      </c>
      <c r="AW1351" s="19">
        <v>0</v>
      </c>
      <c r="AX1351" s="19">
        <v>0</v>
      </c>
      <c r="AY1351" s="19">
        <v>0</v>
      </c>
      <c r="AZ1351" s="19">
        <v>9250000</v>
      </c>
      <c r="BA1351" s="19">
        <v>0</v>
      </c>
      <c r="BB1351" s="19">
        <v>0</v>
      </c>
      <c r="BC1351" s="19">
        <v>0</v>
      </c>
      <c r="BD1351" s="19">
        <v>0</v>
      </c>
      <c r="BE1351" s="19">
        <v>0</v>
      </c>
      <c r="BF1351" s="19">
        <v>9250000</v>
      </c>
      <c r="BG1351" s="19">
        <v>0</v>
      </c>
      <c r="BH1351" s="19">
        <v>0</v>
      </c>
      <c r="BI1351" s="19">
        <v>0</v>
      </c>
      <c r="BJ1351" s="19">
        <f t="shared" si="63"/>
        <v>9250000</v>
      </c>
      <c r="BK1351" s="19">
        <f t="shared" si="64"/>
        <v>18500000</v>
      </c>
      <c r="BL1351" s="19">
        <f t="shared" si="65"/>
        <v>27750000</v>
      </c>
    </row>
    <row r="1352" spans="1:64" x14ac:dyDescent="0.25">
      <c r="A1352" s="52" t="s">
        <v>3162</v>
      </c>
      <c r="B1352" s="78" t="s">
        <v>1449</v>
      </c>
      <c r="C1352" s="79">
        <v>1</v>
      </c>
      <c r="D1352" s="78" t="s">
        <v>23</v>
      </c>
      <c r="E1352" s="79" t="s">
        <v>434</v>
      </c>
      <c r="F1352" s="79" t="s">
        <v>604</v>
      </c>
      <c r="G1352" s="79" t="s">
        <v>623</v>
      </c>
      <c r="H1352" s="79" t="s">
        <v>624</v>
      </c>
      <c r="I1352" s="79" t="s">
        <v>625</v>
      </c>
      <c r="J1352" s="79" t="s">
        <v>626</v>
      </c>
      <c r="K1352" s="79" t="s">
        <v>1611</v>
      </c>
      <c r="L1352" s="79" t="s">
        <v>606</v>
      </c>
      <c r="M1352" s="79" t="s">
        <v>619</v>
      </c>
      <c r="N1352" s="78">
        <v>1</v>
      </c>
      <c r="O1352" s="78">
        <v>1</v>
      </c>
      <c r="P1352" s="78">
        <v>1</v>
      </c>
      <c r="Q1352" s="81">
        <v>1</v>
      </c>
      <c r="R1352" s="81">
        <v>1</v>
      </c>
      <c r="S1352" s="81">
        <v>1</v>
      </c>
      <c r="T1352" s="81">
        <v>0</v>
      </c>
      <c r="U1352" s="81">
        <v>0</v>
      </c>
      <c r="V1352" s="81">
        <v>0</v>
      </c>
      <c r="W1352" s="102">
        <v>1348490.09</v>
      </c>
      <c r="X1352" s="102">
        <v>0</v>
      </c>
      <c r="Y1352" s="102">
        <v>0</v>
      </c>
      <c r="Z1352" s="102">
        <v>58996.44</v>
      </c>
      <c r="AA1352" s="102">
        <v>0</v>
      </c>
      <c r="AB1352" s="102">
        <v>0</v>
      </c>
      <c r="AC1352" s="102">
        <v>1348490.09</v>
      </c>
      <c r="AD1352" s="96">
        <v>45376</v>
      </c>
      <c r="AE1352" s="96">
        <v>46471</v>
      </c>
      <c r="AF1352" s="97">
        <v>1348490.09</v>
      </c>
      <c r="AG1352" s="84">
        <v>1.99</v>
      </c>
      <c r="AH1352" s="84">
        <v>3</v>
      </c>
      <c r="AI1352" s="98">
        <v>8.7499999999999994E-2</v>
      </c>
      <c r="AJ1352" s="99">
        <v>1.99</v>
      </c>
      <c r="AK1352" s="99">
        <v>3</v>
      </c>
      <c r="AL1352" s="100">
        <v>8.7499999999999994E-2</v>
      </c>
      <c r="AM1352" s="101" t="s">
        <v>620</v>
      </c>
      <c r="AN1352" s="101" t="s">
        <v>621</v>
      </c>
      <c r="AO1352" s="19">
        <v>3720468.2</v>
      </c>
      <c r="AP1352" s="19">
        <v>0</v>
      </c>
      <c r="AQ1352" s="19">
        <v>0</v>
      </c>
      <c r="AR1352" s="19">
        <v>0</v>
      </c>
      <c r="AS1352" s="19">
        <v>0</v>
      </c>
      <c r="AT1352" s="19">
        <v>0</v>
      </c>
      <c r="AU1352" s="19">
        <v>3720468.2</v>
      </c>
      <c r="AV1352" s="19">
        <v>0</v>
      </c>
      <c r="AW1352" s="19">
        <v>0</v>
      </c>
      <c r="AX1352" s="19">
        <v>0</v>
      </c>
      <c r="AY1352" s="19">
        <v>0</v>
      </c>
      <c r="AZ1352" s="19">
        <v>0</v>
      </c>
      <c r="BA1352" s="19">
        <v>3720468.2</v>
      </c>
      <c r="BB1352" s="19">
        <v>0</v>
      </c>
      <c r="BC1352" s="19">
        <v>0</v>
      </c>
      <c r="BD1352" s="19">
        <v>0</v>
      </c>
      <c r="BE1352" s="19">
        <v>0</v>
      </c>
      <c r="BF1352" s="19">
        <v>0</v>
      </c>
      <c r="BG1352" s="19">
        <v>3720468.2</v>
      </c>
      <c r="BH1352" s="19">
        <v>0</v>
      </c>
      <c r="BI1352" s="19">
        <v>0</v>
      </c>
      <c r="BJ1352" s="19">
        <f t="shared" si="63"/>
        <v>7440936.4000000004</v>
      </c>
      <c r="BK1352" s="19">
        <f t="shared" si="64"/>
        <v>7440936.4000000004</v>
      </c>
      <c r="BL1352" s="19">
        <f t="shared" si="65"/>
        <v>14881872.800000001</v>
      </c>
    </row>
    <row r="1353" spans="1:64" x14ac:dyDescent="0.25">
      <c r="A1353" s="52" t="s">
        <v>3163</v>
      </c>
      <c r="B1353" s="78" t="s">
        <v>1450</v>
      </c>
      <c r="C1353" s="79">
        <v>1</v>
      </c>
      <c r="D1353" s="78" t="s">
        <v>23</v>
      </c>
      <c r="E1353" s="79" t="s">
        <v>434</v>
      </c>
      <c r="F1353" s="79" t="s">
        <v>604</v>
      </c>
      <c r="G1353" s="79" t="s">
        <v>623</v>
      </c>
      <c r="H1353" s="79" t="s">
        <v>624</v>
      </c>
      <c r="I1353" s="79" t="s">
        <v>625</v>
      </c>
      <c r="J1353" s="79" t="s">
        <v>626</v>
      </c>
      <c r="K1353" s="79" t="s">
        <v>1612</v>
      </c>
      <c r="L1353" s="79" t="s">
        <v>606</v>
      </c>
      <c r="M1353" s="79" t="s">
        <v>619</v>
      </c>
      <c r="N1353" s="78">
        <v>1</v>
      </c>
      <c r="O1353" s="78">
        <v>1</v>
      </c>
      <c r="P1353" s="78">
        <v>1</v>
      </c>
      <c r="Q1353" s="81">
        <v>1</v>
      </c>
      <c r="R1353" s="81">
        <v>1</v>
      </c>
      <c r="S1353" s="81">
        <v>1</v>
      </c>
      <c r="T1353" s="81">
        <v>0</v>
      </c>
      <c r="U1353" s="81">
        <v>0</v>
      </c>
      <c r="V1353" s="81">
        <v>0</v>
      </c>
      <c r="W1353" s="102">
        <v>1525758.55</v>
      </c>
      <c r="X1353" s="102">
        <v>0</v>
      </c>
      <c r="Y1353" s="102">
        <v>0</v>
      </c>
      <c r="Z1353" s="102">
        <v>66751.94</v>
      </c>
      <c r="AA1353" s="102">
        <v>0</v>
      </c>
      <c r="AB1353" s="102">
        <v>0</v>
      </c>
      <c r="AC1353" s="102">
        <v>1525758.55</v>
      </c>
      <c r="AD1353" s="96">
        <v>45376</v>
      </c>
      <c r="AE1353" s="96">
        <v>46471</v>
      </c>
      <c r="AF1353" s="97">
        <v>1525758.55</v>
      </c>
      <c r="AG1353" s="84">
        <v>1.99</v>
      </c>
      <c r="AH1353" s="84">
        <v>3</v>
      </c>
      <c r="AI1353" s="98">
        <v>8.7499999999999994E-2</v>
      </c>
      <c r="AJ1353" s="99">
        <v>1.99</v>
      </c>
      <c r="AK1353" s="99">
        <v>3</v>
      </c>
      <c r="AL1353" s="100">
        <v>8.7499999999999994E-2</v>
      </c>
      <c r="AM1353" s="101" t="s">
        <v>620</v>
      </c>
      <c r="AN1353" s="101" t="s">
        <v>621</v>
      </c>
      <c r="AO1353" s="19">
        <v>3720468.2</v>
      </c>
      <c r="AP1353" s="19">
        <v>0</v>
      </c>
      <c r="AQ1353" s="19">
        <v>0</v>
      </c>
      <c r="AR1353" s="19">
        <v>0</v>
      </c>
      <c r="AS1353" s="19">
        <v>0</v>
      </c>
      <c r="AT1353" s="19">
        <v>0</v>
      </c>
      <c r="AU1353" s="19">
        <v>3720468.2</v>
      </c>
      <c r="AV1353" s="19">
        <v>0</v>
      </c>
      <c r="AW1353" s="19">
        <v>0</v>
      </c>
      <c r="AX1353" s="19">
        <v>0</v>
      </c>
      <c r="AY1353" s="19">
        <v>0</v>
      </c>
      <c r="AZ1353" s="19">
        <v>0</v>
      </c>
      <c r="BA1353" s="19">
        <v>3720468.2</v>
      </c>
      <c r="BB1353" s="19">
        <v>0</v>
      </c>
      <c r="BC1353" s="19">
        <v>0</v>
      </c>
      <c r="BD1353" s="19">
        <v>0</v>
      </c>
      <c r="BE1353" s="19">
        <v>0</v>
      </c>
      <c r="BF1353" s="19">
        <v>0</v>
      </c>
      <c r="BG1353" s="19">
        <v>3720468.2</v>
      </c>
      <c r="BH1353" s="19">
        <v>0</v>
      </c>
      <c r="BI1353" s="19">
        <v>0</v>
      </c>
      <c r="BJ1353" s="19">
        <f t="shared" si="63"/>
        <v>7440936.4000000004</v>
      </c>
      <c r="BK1353" s="19">
        <f t="shared" si="64"/>
        <v>7440936.4000000004</v>
      </c>
      <c r="BL1353" s="19">
        <f t="shared" si="65"/>
        <v>14881872.800000001</v>
      </c>
    </row>
    <row r="1354" spans="1:64" x14ac:dyDescent="0.25">
      <c r="A1354" s="52" t="s">
        <v>3164</v>
      </c>
      <c r="B1354" s="78" t="s">
        <v>1451</v>
      </c>
      <c r="C1354" s="79">
        <v>1</v>
      </c>
      <c r="D1354" s="78" t="s">
        <v>23</v>
      </c>
      <c r="E1354" s="79" t="s">
        <v>434</v>
      </c>
      <c r="F1354" s="79" t="s">
        <v>604</v>
      </c>
      <c r="G1354" s="79" t="s">
        <v>623</v>
      </c>
      <c r="H1354" s="79" t="s">
        <v>624</v>
      </c>
      <c r="I1354" s="79" t="s">
        <v>625</v>
      </c>
      <c r="J1354" s="79" t="s">
        <v>626</v>
      </c>
      <c r="K1354" s="79" t="s">
        <v>1613</v>
      </c>
      <c r="L1354" s="79" t="s">
        <v>606</v>
      </c>
      <c r="M1354" s="79" t="s">
        <v>619</v>
      </c>
      <c r="N1354" s="78">
        <v>1</v>
      </c>
      <c r="O1354" s="78">
        <v>1</v>
      </c>
      <c r="P1354" s="78">
        <v>1</v>
      </c>
      <c r="Q1354" s="81">
        <v>1</v>
      </c>
      <c r="R1354" s="81">
        <v>1</v>
      </c>
      <c r="S1354" s="81">
        <v>1</v>
      </c>
      <c r="T1354" s="81">
        <v>0</v>
      </c>
      <c r="U1354" s="81">
        <v>0</v>
      </c>
      <c r="V1354" s="81">
        <v>0</v>
      </c>
      <c r="W1354" s="102">
        <v>1531193.9</v>
      </c>
      <c r="X1354" s="102">
        <v>0</v>
      </c>
      <c r="Y1354" s="102">
        <v>0</v>
      </c>
      <c r="Z1354" s="102">
        <v>66989.73</v>
      </c>
      <c r="AA1354" s="102">
        <v>0</v>
      </c>
      <c r="AB1354" s="102">
        <v>0</v>
      </c>
      <c r="AC1354" s="102">
        <v>1531193.9</v>
      </c>
      <c r="AD1354" s="96">
        <v>45376</v>
      </c>
      <c r="AE1354" s="96">
        <v>46471</v>
      </c>
      <c r="AF1354" s="97">
        <v>1531193.9</v>
      </c>
      <c r="AG1354" s="84">
        <v>1.99</v>
      </c>
      <c r="AH1354" s="84">
        <v>3</v>
      </c>
      <c r="AI1354" s="98">
        <v>8.7499999999999994E-2</v>
      </c>
      <c r="AJ1354" s="99">
        <v>1.99</v>
      </c>
      <c r="AK1354" s="99">
        <v>3</v>
      </c>
      <c r="AL1354" s="100">
        <v>8.7499999999999994E-2</v>
      </c>
      <c r="AM1354" s="101" t="s">
        <v>620</v>
      </c>
      <c r="AN1354" s="101" t="s">
        <v>621</v>
      </c>
      <c r="AO1354" s="19">
        <v>1750000</v>
      </c>
      <c r="AP1354" s="19">
        <v>0</v>
      </c>
      <c r="AQ1354" s="19">
        <v>0</v>
      </c>
      <c r="AR1354" s="19">
        <v>0</v>
      </c>
      <c r="AS1354" s="19">
        <v>0</v>
      </c>
      <c r="AT1354" s="19">
        <v>0</v>
      </c>
      <c r="AU1354" s="19">
        <v>1750000</v>
      </c>
      <c r="AV1354" s="19">
        <v>0</v>
      </c>
      <c r="AW1354" s="19">
        <v>0</v>
      </c>
      <c r="AX1354" s="19">
        <v>0</v>
      </c>
      <c r="AY1354" s="19">
        <v>0</v>
      </c>
      <c r="AZ1354" s="19">
        <v>0</v>
      </c>
      <c r="BA1354" s="19">
        <v>1750000</v>
      </c>
      <c r="BB1354" s="19">
        <v>0</v>
      </c>
      <c r="BC1354" s="19">
        <v>0</v>
      </c>
      <c r="BD1354" s="19">
        <v>0</v>
      </c>
      <c r="BE1354" s="19">
        <v>0</v>
      </c>
      <c r="BF1354" s="19">
        <v>0</v>
      </c>
      <c r="BG1354" s="19">
        <v>1750000</v>
      </c>
      <c r="BH1354" s="19">
        <v>0</v>
      </c>
      <c r="BI1354" s="19">
        <v>0</v>
      </c>
      <c r="BJ1354" s="19">
        <f t="shared" si="63"/>
        <v>3500000</v>
      </c>
      <c r="BK1354" s="19">
        <f t="shared" si="64"/>
        <v>3500000</v>
      </c>
      <c r="BL1354" s="19">
        <f t="shared" si="65"/>
        <v>7000000</v>
      </c>
    </row>
    <row r="1355" spans="1:64" x14ac:dyDescent="0.25">
      <c r="A1355" s="52" t="s">
        <v>3165</v>
      </c>
      <c r="B1355" s="78" t="s">
        <v>1452</v>
      </c>
      <c r="C1355" s="79">
        <v>1</v>
      </c>
      <c r="D1355" s="78" t="s">
        <v>23</v>
      </c>
      <c r="E1355" s="79" t="s">
        <v>434</v>
      </c>
      <c r="F1355" s="79" t="s">
        <v>604</v>
      </c>
      <c r="G1355" s="79" t="s">
        <v>54</v>
      </c>
      <c r="H1355" s="79" t="s">
        <v>617</v>
      </c>
      <c r="I1355" s="79" t="s">
        <v>605</v>
      </c>
      <c r="J1355" s="79" t="s">
        <v>618</v>
      </c>
      <c r="K1355" s="79" t="s">
        <v>554</v>
      </c>
      <c r="L1355" s="79" t="s">
        <v>606</v>
      </c>
      <c r="M1355" s="79" t="s">
        <v>619</v>
      </c>
      <c r="N1355" s="78">
        <v>1</v>
      </c>
      <c r="O1355" s="78">
        <v>1</v>
      </c>
      <c r="P1355" s="78">
        <v>1</v>
      </c>
      <c r="Q1355" s="81">
        <v>0</v>
      </c>
      <c r="R1355" s="81">
        <v>0</v>
      </c>
      <c r="S1355" s="81">
        <v>1</v>
      </c>
      <c r="T1355" s="81">
        <v>1</v>
      </c>
      <c r="U1355" s="81">
        <v>1</v>
      </c>
      <c r="V1355" s="81">
        <v>0</v>
      </c>
      <c r="W1355" s="102">
        <v>150000000</v>
      </c>
      <c r="X1355" s="102">
        <v>0</v>
      </c>
      <c r="Y1355" s="102">
        <v>0</v>
      </c>
      <c r="Z1355" s="102">
        <v>6937500</v>
      </c>
      <c r="AA1355" s="102">
        <v>0</v>
      </c>
      <c r="AB1355" s="102">
        <v>0</v>
      </c>
      <c r="AC1355" s="102">
        <v>150000000</v>
      </c>
      <c r="AD1355" s="96">
        <v>45370</v>
      </c>
      <c r="AE1355" s="96">
        <v>47196</v>
      </c>
      <c r="AF1355" s="97">
        <v>150000000</v>
      </c>
      <c r="AG1355" s="84">
        <v>3.97</v>
      </c>
      <c r="AH1355" s="84">
        <v>5</v>
      </c>
      <c r="AI1355" s="98">
        <v>9.2499999999999999E-2</v>
      </c>
      <c r="AJ1355" s="99">
        <v>3.97</v>
      </c>
      <c r="AK1355" s="99">
        <v>5</v>
      </c>
      <c r="AL1355" s="100">
        <v>9.2499999999999999E-2</v>
      </c>
      <c r="AM1355" s="101" t="s">
        <v>620</v>
      </c>
      <c r="AN1355" s="101" t="s">
        <v>621</v>
      </c>
      <c r="AO1355" s="19">
        <v>850762.07</v>
      </c>
      <c r="AP1355" s="19">
        <v>0</v>
      </c>
      <c r="AQ1355" s="19">
        <v>0</v>
      </c>
      <c r="AR1355" s="19">
        <v>0</v>
      </c>
      <c r="AS1355" s="19">
        <v>0</v>
      </c>
      <c r="AT1355" s="19">
        <v>0</v>
      </c>
      <c r="AU1355" s="19">
        <v>850762.07</v>
      </c>
      <c r="AV1355" s="19">
        <v>0</v>
      </c>
      <c r="AW1355" s="19">
        <v>0</v>
      </c>
      <c r="AX1355" s="19">
        <v>0</v>
      </c>
      <c r="AY1355" s="19">
        <v>0</v>
      </c>
      <c r="AZ1355" s="19">
        <v>0</v>
      </c>
      <c r="BA1355" s="19">
        <v>850762.07</v>
      </c>
      <c r="BB1355" s="19">
        <v>0</v>
      </c>
      <c r="BC1355" s="19">
        <v>0</v>
      </c>
      <c r="BD1355" s="19">
        <v>0</v>
      </c>
      <c r="BE1355" s="19">
        <v>0</v>
      </c>
      <c r="BF1355" s="19">
        <v>0</v>
      </c>
      <c r="BG1355" s="19">
        <v>850762.07</v>
      </c>
      <c r="BH1355" s="19">
        <v>0</v>
      </c>
      <c r="BI1355" s="19">
        <v>0</v>
      </c>
      <c r="BJ1355" s="19">
        <f t="shared" si="63"/>
        <v>1701524.14</v>
      </c>
      <c r="BK1355" s="19">
        <f t="shared" si="64"/>
        <v>1701524.14</v>
      </c>
      <c r="BL1355" s="19">
        <f t="shared" si="65"/>
        <v>3403048.28</v>
      </c>
    </row>
    <row r="1356" spans="1:64" x14ac:dyDescent="0.25">
      <c r="A1356" s="52" t="s">
        <v>3166</v>
      </c>
      <c r="B1356" s="78" t="s">
        <v>1453</v>
      </c>
      <c r="C1356" s="79">
        <v>1</v>
      </c>
      <c r="D1356" s="78" t="s">
        <v>23</v>
      </c>
      <c r="E1356" s="79" t="s">
        <v>434</v>
      </c>
      <c r="F1356" s="79" t="s">
        <v>604</v>
      </c>
      <c r="G1356" s="79" t="s">
        <v>623</v>
      </c>
      <c r="H1356" s="79" t="s">
        <v>624</v>
      </c>
      <c r="I1356" s="79" t="s">
        <v>625</v>
      </c>
      <c r="J1356" s="79" t="s">
        <v>626</v>
      </c>
      <c r="K1356" s="79" t="s">
        <v>446</v>
      </c>
      <c r="L1356" s="79" t="s">
        <v>606</v>
      </c>
      <c r="M1356" s="79" t="s">
        <v>619</v>
      </c>
      <c r="N1356" s="78">
        <v>1</v>
      </c>
      <c r="O1356" s="78">
        <v>1</v>
      </c>
      <c r="P1356" s="78">
        <v>1</v>
      </c>
      <c r="Q1356" s="81">
        <v>1</v>
      </c>
      <c r="R1356" s="81">
        <v>1</v>
      </c>
      <c r="S1356" s="81">
        <v>1</v>
      </c>
      <c r="T1356" s="81">
        <v>0</v>
      </c>
      <c r="U1356" s="81">
        <v>0</v>
      </c>
      <c r="V1356" s="81">
        <v>0</v>
      </c>
      <c r="W1356" s="102">
        <v>2000000</v>
      </c>
      <c r="X1356" s="102">
        <v>0</v>
      </c>
      <c r="Y1356" s="102">
        <v>2000000</v>
      </c>
      <c r="Z1356" s="102">
        <v>49000</v>
      </c>
      <c r="AA1356" s="102">
        <v>0</v>
      </c>
      <c r="AB1356" s="102">
        <v>0</v>
      </c>
      <c r="AC1356" s="102">
        <v>0</v>
      </c>
      <c r="AD1356" s="96">
        <v>45372</v>
      </c>
      <c r="AE1356" s="96">
        <v>45737</v>
      </c>
      <c r="AF1356" s="97">
        <v>2000000</v>
      </c>
      <c r="AG1356" s="84">
        <v>0</v>
      </c>
      <c r="AH1356" s="84">
        <v>1</v>
      </c>
      <c r="AI1356" s="98">
        <v>4.9000000000000002E-2</v>
      </c>
      <c r="AJ1356" s="99">
        <v>0</v>
      </c>
      <c r="AK1356" s="99">
        <v>0</v>
      </c>
      <c r="AL1356" s="100">
        <v>0</v>
      </c>
      <c r="AM1356" s="101" t="s">
        <v>620</v>
      </c>
      <c r="AN1356" s="101" t="s">
        <v>621</v>
      </c>
      <c r="AO1356" s="19">
        <v>0</v>
      </c>
      <c r="AP1356" s="19">
        <v>0</v>
      </c>
      <c r="AQ1356" s="19">
        <v>0</v>
      </c>
      <c r="AR1356" s="19">
        <v>0</v>
      </c>
      <c r="AS1356" s="19">
        <v>0</v>
      </c>
      <c r="AT1356" s="19">
        <v>1021317.51</v>
      </c>
      <c r="AU1356" s="19">
        <v>0</v>
      </c>
      <c r="AV1356" s="19">
        <v>0</v>
      </c>
      <c r="AW1356" s="19">
        <v>0</v>
      </c>
      <c r="AX1356" s="19">
        <v>0</v>
      </c>
      <c r="AY1356" s="19">
        <v>0</v>
      </c>
      <c r="AZ1356" s="19">
        <v>1021317.51</v>
      </c>
      <c r="BA1356" s="19">
        <v>0</v>
      </c>
      <c r="BB1356" s="19">
        <v>0</v>
      </c>
      <c r="BC1356" s="19">
        <v>0</v>
      </c>
      <c r="BD1356" s="19">
        <v>0</v>
      </c>
      <c r="BE1356" s="19">
        <v>0</v>
      </c>
      <c r="BF1356" s="19">
        <v>1021317.51</v>
      </c>
      <c r="BG1356" s="19">
        <v>0</v>
      </c>
      <c r="BH1356" s="19">
        <v>0</v>
      </c>
      <c r="BI1356" s="19">
        <v>0</v>
      </c>
      <c r="BJ1356" s="19">
        <f t="shared" si="63"/>
        <v>1021317.51</v>
      </c>
      <c r="BK1356" s="19">
        <f t="shared" si="64"/>
        <v>2042635.02</v>
      </c>
      <c r="BL1356" s="19">
        <f t="shared" si="65"/>
        <v>3063952.5300000003</v>
      </c>
    </row>
    <row r="1357" spans="1:64" x14ac:dyDescent="0.25">
      <c r="A1357" s="52" t="s">
        <v>3167</v>
      </c>
      <c r="B1357" s="78" t="s">
        <v>1454</v>
      </c>
      <c r="C1357" s="79">
        <v>1</v>
      </c>
      <c r="D1357" s="78" t="s">
        <v>23</v>
      </c>
      <c r="E1357" s="79" t="s">
        <v>434</v>
      </c>
      <c r="F1357" s="79" t="s">
        <v>604</v>
      </c>
      <c r="G1357" s="79" t="s">
        <v>623</v>
      </c>
      <c r="H1357" s="79" t="s">
        <v>624</v>
      </c>
      <c r="I1357" s="79" t="s">
        <v>625</v>
      </c>
      <c r="J1357" s="79" t="s">
        <v>626</v>
      </c>
      <c r="K1357" s="79" t="s">
        <v>1614</v>
      </c>
      <c r="L1357" s="79" t="s">
        <v>606</v>
      </c>
      <c r="M1357" s="79" t="s">
        <v>619</v>
      </c>
      <c r="N1357" s="78">
        <v>1</v>
      </c>
      <c r="O1357" s="78">
        <v>1</v>
      </c>
      <c r="P1357" s="78">
        <v>1</v>
      </c>
      <c r="Q1357" s="81">
        <v>1</v>
      </c>
      <c r="R1357" s="81">
        <v>1</v>
      </c>
      <c r="S1357" s="81">
        <v>1</v>
      </c>
      <c r="T1357" s="81">
        <v>0</v>
      </c>
      <c r="U1357" s="81">
        <v>0</v>
      </c>
      <c r="V1357" s="81">
        <v>0</v>
      </c>
      <c r="W1357" s="102">
        <v>4868934.91</v>
      </c>
      <c r="X1357" s="102">
        <v>0</v>
      </c>
      <c r="Y1357" s="102">
        <v>0</v>
      </c>
      <c r="Z1357" s="102">
        <v>213015.9</v>
      </c>
      <c r="AA1357" s="102">
        <v>0</v>
      </c>
      <c r="AB1357" s="102">
        <v>0</v>
      </c>
      <c r="AC1357" s="102">
        <v>4868934.91</v>
      </c>
      <c r="AD1357" s="96">
        <v>45376</v>
      </c>
      <c r="AE1357" s="96">
        <v>46471</v>
      </c>
      <c r="AF1357" s="97">
        <v>4868934.91</v>
      </c>
      <c r="AG1357" s="84">
        <v>1.99</v>
      </c>
      <c r="AH1357" s="84">
        <v>3</v>
      </c>
      <c r="AI1357" s="98">
        <v>8.7499999999999994E-2</v>
      </c>
      <c r="AJ1357" s="99">
        <v>1.99</v>
      </c>
      <c r="AK1357" s="99">
        <v>3</v>
      </c>
      <c r="AL1357" s="100">
        <v>8.7499999999999994E-2</v>
      </c>
      <c r="AM1357" s="101" t="s">
        <v>620</v>
      </c>
      <c r="AN1357" s="101" t="s">
        <v>621</v>
      </c>
      <c r="AO1357" s="19">
        <v>157280.25</v>
      </c>
      <c r="AP1357" s="19">
        <v>0</v>
      </c>
      <c r="AQ1357" s="19">
        <v>0</v>
      </c>
      <c r="AR1357" s="19">
        <v>0</v>
      </c>
      <c r="AS1357" s="19">
        <v>0</v>
      </c>
      <c r="AT1357" s="19">
        <v>0</v>
      </c>
      <c r="AU1357" s="19">
        <v>157280.25</v>
      </c>
      <c r="AV1357" s="19">
        <v>0</v>
      </c>
      <c r="AW1357" s="19">
        <v>0</v>
      </c>
      <c r="AX1357" s="19">
        <v>0</v>
      </c>
      <c r="AY1357" s="19">
        <v>0</v>
      </c>
      <c r="AZ1357" s="19">
        <v>0</v>
      </c>
      <c r="BA1357" s="19">
        <v>157280.25</v>
      </c>
      <c r="BB1357" s="19">
        <v>0</v>
      </c>
      <c r="BC1357" s="19">
        <v>0</v>
      </c>
      <c r="BD1357" s="19">
        <v>0</v>
      </c>
      <c r="BE1357" s="19">
        <v>0</v>
      </c>
      <c r="BF1357" s="19">
        <v>0</v>
      </c>
      <c r="BG1357" s="19">
        <v>157280.25</v>
      </c>
      <c r="BH1357" s="19">
        <v>0</v>
      </c>
      <c r="BI1357" s="19">
        <v>0</v>
      </c>
      <c r="BJ1357" s="19">
        <f t="shared" si="63"/>
        <v>314560.5</v>
      </c>
      <c r="BK1357" s="19">
        <f t="shared" si="64"/>
        <v>314560.5</v>
      </c>
      <c r="BL1357" s="19">
        <f t="shared" si="65"/>
        <v>629121</v>
      </c>
    </row>
    <row r="1358" spans="1:64" x14ac:dyDescent="0.25">
      <c r="A1358" s="52" t="s">
        <v>3168</v>
      </c>
      <c r="B1358" s="78" t="s">
        <v>1455</v>
      </c>
      <c r="C1358" s="79">
        <v>1</v>
      </c>
      <c r="D1358" s="78" t="s">
        <v>23</v>
      </c>
      <c r="E1358" s="79" t="s">
        <v>434</v>
      </c>
      <c r="F1358" s="79" t="s">
        <v>604</v>
      </c>
      <c r="G1358" s="79" t="s">
        <v>66</v>
      </c>
      <c r="H1358" s="79" t="s">
        <v>617</v>
      </c>
      <c r="I1358" s="79" t="s">
        <v>609</v>
      </c>
      <c r="J1358" s="79" t="s">
        <v>618</v>
      </c>
      <c r="K1358" s="79" t="s">
        <v>66</v>
      </c>
      <c r="L1358" s="79" t="s">
        <v>606</v>
      </c>
      <c r="M1358" s="79" t="s">
        <v>619</v>
      </c>
      <c r="N1358" s="78">
        <v>1</v>
      </c>
      <c r="O1358" s="78">
        <v>1</v>
      </c>
      <c r="P1358" s="78">
        <v>1</v>
      </c>
      <c r="Q1358" s="81">
        <v>0</v>
      </c>
      <c r="R1358" s="81">
        <v>1</v>
      </c>
      <c r="S1358" s="81">
        <v>1</v>
      </c>
      <c r="T1358" s="81">
        <v>1</v>
      </c>
      <c r="U1358" s="81">
        <v>0</v>
      </c>
      <c r="V1358" s="81">
        <v>0</v>
      </c>
      <c r="W1358" s="102">
        <v>150000000</v>
      </c>
      <c r="X1358" s="102">
        <v>0</v>
      </c>
      <c r="Y1358" s="102">
        <v>0</v>
      </c>
      <c r="Z1358" s="102">
        <v>6562500</v>
      </c>
      <c r="AA1358" s="102">
        <v>0</v>
      </c>
      <c r="AB1358" s="102">
        <v>0</v>
      </c>
      <c r="AC1358" s="102">
        <v>150000000</v>
      </c>
      <c r="AD1358" s="96">
        <v>45376</v>
      </c>
      <c r="AE1358" s="96">
        <v>46471</v>
      </c>
      <c r="AF1358" s="97">
        <v>150000000</v>
      </c>
      <c r="AG1358" s="84">
        <v>1.99</v>
      </c>
      <c r="AH1358" s="84">
        <v>3</v>
      </c>
      <c r="AI1358" s="98">
        <v>8.7499999999999994E-2</v>
      </c>
      <c r="AJ1358" s="99">
        <v>1.99</v>
      </c>
      <c r="AK1358" s="99">
        <v>3</v>
      </c>
      <c r="AL1358" s="100">
        <v>8.7499999999999994E-2</v>
      </c>
      <c r="AM1358" s="101" t="s">
        <v>620</v>
      </c>
      <c r="AN1358" s="101" t="s">
        <v>621</v>
      </c>
      <c r="AO1358" s="19">
        <v>3330.97</v>
      </c>
      <c r="AP1358" s="19">
        <v>3297.66</v>
      </c>
      <c r="AQ1358" s="19">
        <v>3264.35</v>
      </c>
      <c r="AR1358" s="19">
        <v>3231.04</v>
      </c>
      <c r="AS1358" s="19">
        <v>3197.73</v>
      </c>
      <c r="AT1358" s="19">
        <v>3164.42</v>
      </c>
      <c r="AU1358" s="19">
        <v>3131.11</v>
      </c>
      <c r="AV1358" s="19">
        <v>3097.8</v>
      </c>
      <c r="AW1358" s="19">
        <v>3064.49</v>
      </c>
      <c r="AX1358" s="19">
        <v>3031.18</v>
      </c>
      <c r="AY1358" s="19">
        <v>2997.87</v>
      </c>
      <c r="AZ1358" s="19">
        <v>2964.56</v>
      </c>
      <c r="BA1358" s="19">
        <v>2931.25</v>
      </c>
      <c r="BB1358" s="19">
        <v>2897.94</v>
      </c>
      <c r="BC1358" s="19">
        <v>2864.63</v>
      </c>
      <c r="BD1358" s="19">
        <v>2831.32</v>
      </c>
      <c r="BE1358" s="19">
        <v>2798.01</v>
      </c>
      <c r="BF1358" s="19">
        <v>2764.7</v>
      </c>
      <c r="BG1358" s="19">
        <v>2731.4</v>
      </c>
      <c r="BH1358" s="19">
        <v>2698.09</v>
      </c>
      <c r="BI1358" s="19">
        <v>2664.78</v>
      </c>
      <c r="BJ1358" s="19">
        <f t="shared" si="63"/>
        <v>28779.57</v>
      </c>
      <c r="BK1358" s="19">
        <f t="shared" si="64"/>
        <v>34175.730000000003</v>
      </c>
      <c r="BL1358" s="19">
        <f t="shared" si="65"/>
        <v>62955.3</v>
      </c>
    </row>
    <row r="1359" spans="1:64" x14ac:dyDescent="0.25">
      <c r="A1359" s="52" t="s">
        <v>3169</v>
      </c>
      <c r="B1359" s="78" t="s">
        <v>1456</v>
      </c>
      <c r="C1359" s="79">
        <v>1</v>
      </c>
      <c r="D1359" s="78" t="s">
        <v>23</v>
      </c>
      <c r="E1359" s="79" t="s">
        <v>434</v>
      </c>
      <c r="F1359" s="79" t="s">
        <v>604</v>
      </c>
      <c r="G1359" s="79" t="s">
        <v>66</v>
      </c>
      <c r="H1359" s="79" t="s">
        <v>617</v>
      </c>
      <c r="I1359" s="79" t="s">
        <v>609</v>
      </c>
      <c r="J1359" s="79" t="s">
        <v>618</v>
      </c>
      <c r="K1359" s="79" t="s">
        <v>66</v>
      </c>
      <c r="L1359" s="79" t="s">
        <v>606</v>
      </c>
      <c r="M1359" s="79" t="s">
        <v>619</v>
      </c>
      <c r="N1359" s="78">
        <v>1</v>
      </c>
      <c r="O1359" s="78">
        <v>1</v>
      </c>
      <c r="P1359" s="78">
        <v>1</v>
      </c>
      <c r="Q1359" s="81">
        <v>0</v>
      </c>
      <c r="R1359" s="81">
        <v>1</v>
      </c>
      <c r="S1359" s="81">
        <v>1</v>
      </c>
      <c r="T1359" s="81">
        <v>1</v>
      </c>
      <c r="U1359" s="81">
        <v>0</v>
      </c>
      <c r="V1359" s="81">
        <v>0</v>
      </c>
      <c r="W1359" s="102">
        <v>200000000</v>
      </c>
      <c r="X1359" s="102">
        <v>0</v>
      </c>
      <c r="Y1359" s="102">
        <v>0</v>
      </c>
      <c r="Z1359" s="102">
        <v>9250000</v>
      </c>
      <c r="AA1359" s="102">
        <v>0</v>
      </c>
      <c r="AB1359" s="102">
        <v>0</v>
      </c>
      <c r="AC1359" s="102">
        <v>200000000</v>
      </c>
      <c r="AD1359" s="96">
        <v>45370</v>
      </c>
      <c r="AE1359" s="96">
        <v>47196</v>
      </c>
      <c r="AF1359" s="97">
        <v>200000000</v>
      </c>
      <c r="AG1359" s="84">
        <v>3.97</v>
      </c>
      <c r="AH1359" s="84">
        <v>5</v>
      </c>
      <c r="AI1359" s="98">
        <v>9.2499999999999999E-2</v>
      </c>
      <c r="AJ1359" s="99">
        <v>3.97</v>
      </c>
      <c r="AK1359" s="99">
        <v>5</v>
      </c>
      <c r="AL1359" s="100">
        <v>9.2499999999999999E-2</v>
      </c>
      <c r="AM1359" s="101" t="s">
        <v>620</v>
      </c>
      <c r="AN1359" s="101" t="s">
        <v>621</v>
      </c>
      <c r="AO1359" s="19">
        <v>340099.92</v>
      </c>
      <c r="AP1359" s="19">
        <v>0</v>
      </c>
      <c r="AQ1359" s="19">
        <v>0</v>
      </c>
      <c r="AR1359" s="19">
        <v>0</v>
      </c>
      <c r="AS1359" s="19">
        <v>0</v>
      </c>
      <c r="AT1359" s="19">
        <v>0</v>
      </c>
      <c r="AU1359" s="19">
        <v>340099.92</v>
      </c>
      <c r="AV1359" s="19">
        <v>0</v>
      </c>
      <c r="AW1359" s="19">
        <v>0</v>
      </c>
      <c r="AX1359" s="19">
        <v>0</v>
      </c>
      <c r="AY1359" s="19">
        <v>0</v>
      </c>
      <c r="AZ1359" s="19">
        <v>0</v>
      </c>
      <c r="BA1359" s="19">
        <v>340099.92</v>
      </c>
      <c r="BB1359" s="19">
        <v>0</v>
      </c>
      <c r="BC1359" s="19">
        <v>0</v>
      </c>
      <c r="BD1359" s="19">
        <v>0</v>
      </c>
      <c r="BE1359" s="19">
        <v>0</v>
      </c>
      <c r="BF1359" s="19">
        <v>0</v>
      </c>
      <c r="BG1359" s="19">
        <v>340099.92</v>
      </c>
      <c r="BH1359" s="19">
        <v>0</v>
      </c>
      <c r="BI1359" s="19">
        <v>0</v>
      </c>
      <c r="BJ1359" s="19">
        <f t="shared" si="63"/>
        <v>680199.84</v>
      </c>
      <c r="BK1359" s="19">
        <f t="shared" si="64"/>
        <v>680199.84</v>
      </c>
      <c r="BL1359" s="19">
        <f t="shared" si="65"/>
        <v>1360399.68</v>
      </c>
    </row>
    <row r="1360" spans="1:64" x14ac:dyDescent="0.25">
      <c r="A1360" s="52" t="s">
        <v>3170</v>
      </c>
      <c r="B1360" s="78" t="s">
        <v>1457</v>
      </c>
      <c r="C1360" s="79">
        <v>1</v>
      </c>
      <c r="D1360" s="78" t="s">
        <v>23</v>
      </c>
      <c r="E1360" s="79" t="s">
        <v>434</v>
      </c>
      <c r="F1360" s="79" t="s">
        <v>604</v>
      </c>
      <c r="G1360" s="79" t="s">
        <v>871</v>
      </c>
      <c r="H1360" s="79" t="s">
        <v>617</v>
      </c>
      <c r="I1360" s="79" t="s">
        <v>609</v>
      </c>
      <c r="J1360" s="79" t="s">
        <v>618</v>
      </c>
      <c r="K1360" s="79" t="s">
        <v>871</v>
      </c>
      <c r="L1360" s="79" t="s">
        <v>606</v>
      </c>
      <c r="M1360" s="79" t="s">
        <v>619</v>
      </c>
      <c r="N1360" s="78">
        <v>1</v>
      </c>
      <c r="O1360" s="78">
        <v>1</v>
      </c>
      <c r="P1360" s="78">
        <v>1</v>
      </c>
      <c r="Q1360" s="81">
        <v>0</v>
      </c>
      <c r="R1360" s="81">
        <v>1</v>
      </c>
      <c r="S1360" s="81">
        <v>1</v>
      </c>
      <c r="T1360" s="81">
        <v>1</v>
      </c>
      <c r="U1360" s="81">
        <v>0</v>
      </c>
      <c r="V1360" s="81">
        <v>0</v>
      </c>
      <c r="W1360" s="102">
        <v>85039273.040000007</v>
      </c>
      <c r="X1360" s="102">
        <v>0</v>
      </c>
      <c r="Y1360" s="102">
        <v>0</v>
      </c>
      <c r="Z1360" s="102">
        <v>0</v>
      </c>
      <c r="AA1360" s="102">
        <v>0</v>
      </c>
      <c r="AB1360" s="102">
        <v>0</v>
      </c>
      <c r="AC1360" s="102">
        <v>85039273.040000007</v>
      </c>
      <c r="AD1360" s="96">
        <v>45387</v>
      </c>
      <c r="AE1360" s="96">
        <v>46482</v>
      </c>
      <c r="AF1360" s="97">
        <v>85039273.040000007</v>
      </c>
      <c r="AG1360" s="84">
        <v>2.0099999999999998</v>
      </c>
      <c r="AH1360" s="84">
        <v>3</v>
      </c>
      <c r="AI1360" s="98">
        <v>8.7499999999999994E-2</v>
      </c>
      <c r="AJ1360" s="99">
        <v>2.0099999999999998</v>
      </c>
      <c r="AK1360" s="99">
        <v>3</v>
      </c>
      <c r="AL1360" s="100">
        <v>8.7499999999999994E-2</v>
      </c>
      <c r="AM1360" s="101" t="s">
        <v>620</v>
      </c>
      <c r="AN1360" s="101" t="s">
        <v>621</v>
      </c>
      <c r="AO1360" s="19">
        <v>5087500</v>
      </c>
      <c r="AP1360" s="19">
        <v>0</v>
      </c>
      <c r="AQ1360" s="19">
        <v>0</v>
      </c>
      <c r="AR1360" s="19">
        <v>0</v>
      </c>
      <c r="AS1360" s="19">
        <v>0</v>
      </c>
      <c r="AT1360" s="19">
        <v>0</v>
      </c>
      <c r="AU1360" s="19">
        <v>5087500</v>
      </c>
      <c r="AV1360" s="19">
        <v>0</v>
      </c>
      <c r="AW1360" s="19">
        <v>0</v>
      </c>
      <c r="AX1360" s="19">
        <v>0</v>
      </c>
      <c r="AY1360" s="19">
        <v>0</v>
      </c>
      <c r="AZ1360" s="19">
        <v>0</v>
      </c>
      <c r="BA1360" s="19">
        <v>5087500</v>
      </c>
      <c r="BB1360" s="19">
        <v>0</v>
      </c>
      <c r="BC1360" s="19">
        <v>0</v>
      </c>
      <c r="BD1360" s="19">
        <v>0</v>
      </c>
      <c r="BE1360" s="19">
        <v>0</v>
      </c>
      <c r="BF1360" s="19">
        <v>0</v>
      </c>
      <c r="BG1360" s="19">
        <v>5087500</v>
      </c>
      <c r="BH1360" s="19">
        <v>0</v>
      </c>
      <c r="BI1360" s="19">
        <v>0</v>
      </c>
      <c r="BJ1360" s="19">
        <f t="shared" si="63"/>
        <v>10175000</v>
      </c>
      <c r="BK1360" s="19">
        <f t="shared" si="64"/>
        <v>10175000</v>
      </c>
      <c r="BL1360" s="19">
        <f t="shared" si="65"/>
        <v>20350000</v>
      </c>
    </row>
    <row r="1361" spans="1:64" x14ac:dyDescent="0.25">
      <c r="A1361" s="52" t="s">
        <v>3171</v>
      </c>
      <c r="B1361" s="78" t="s">
        <v>1458</v>
      </c>
      <c r="C1361" s="79">
        <v>1</v>
      </c>
      <c r="D1361" s="78" t="s">
        <v>23</v>
      </c>
      <c r="E1361" s="79" t="s">
        <v>434</v>
      </c>
      <c r="F1361" s="79" t="s">
        <v>604</v>
      </c>
      <c r="G1361" s="79" t="s">
        <v>871</v>
      </c>
      <c r="H1361" s="79" t="s">
        <v>617</v>
      </c>
      <c r="I1361" s="79" t="s">
        <v>609</v>
      </c>
      <c r="J1361" s="79" t="s">
        <v>618</v>
      </c>
      <c r="K1361" s="79" t="s">
        <v>871</v>
      </c>
      <c r="L1361" s="79" t="s">
        <v>606</v>
      </c>
      <c r="M1361" s="79" t="s">
        <v>619</v>
      </c>
      <c r="N1361" s="78">
        <v>1</v>
      </c>
      <c r="O1361" s="78">
        <v>1</v>
      </c>
      <c r="P1361" s="78">
        <v>1</v>
      </c>
      <c r="Q1361" s="81">
        <v>0</v>
      </c>
      <c r="R1361" s="81">
        <v>1</v>
      </c>
      <c r="S1361" s="81">
        <v>1</v>
      </c>
      <c r="T1361" s="81">
        <v>1</v>
      </c>
      <c r="U1361" s="81">
        <v>0</v>
      </c>
      <c r="V1361" s="81">
        <v>0</v>
      </c>
      <c r="W1361" s="102">
        <v>85039273.040000007</v>
      </c>
      <c r="X1361" s="102">
        <v>0</v>
      </c>
      <c r="Y1361" s="102">
        <v>0</v>
      </c>
      <c r="Z1361" s="102">
        <v>0</v>
      </c>
      <c r="AA1361" s="102">
        <v>0</v>
      </c>
      <c r="AB1361" s="102">
        <v>0</v>
      </c>
      <c r="AC1361" s="102">
        <v>85039273.040000007</v>
      </c>
      <c r="AD1361" s="96">
        <v>45387</v>
      </c>
      <c r="AE1361" s="96">
        <v>46482</v>
      </c>
      <c r="AF1361" s="97">
        <v>85039273.040000007</v>
      </c>
      <c r="AG1361" s="84">
        <v>2.0099999999999998</v>
      </c>
      <c r="AH1361" s="84">
        <v>3</v>
      </c>
      <c r="AI1361" s="98">
        <v>8.7499999999999994E-2</v>
      </c>
      <c r="AJ1361" s="99">
        <v>2.0099999999999998</v>
      </c>
      <c r="AK1361" s="99">
        <v>3</v>
      </c>
      <c r="AL1361" s="100">
        <v>8.7499999999999994E-2</v>
      </c>
      <c r="AM1361" s="101" t="s">
        <v>620</v>
      </c>
      <c r="AN1361" s="101" t="s">
        <v>621</v>
      </c>
      <c r="AO1361" s="19">
        <v>9250000</v>
      </c>
      <c r="AP1361" s="19">
        <v>0</v>
      </c>
      <c r="AQ1361" s="19">
        <v>0</v>
      </c>
      <c r="AR1361" s="19">
        <v>0</v>
      </c>
      <c r="AS1361" s="19">
        <v>0</v>
      </c>
      <c r="AT1361" s="19">
        <v>0</v>
      </c>
      <c r="AU1361" s="19">
        <v>9250000</v>
      </c>
      <c r="AV1361" s="19">
        <v>0</v>
      </c>
      <c r="AW1361" s="19">
        <v>0</v>
      </c>
      <c r="AX1361" s="19">
        <v>0</v>
      </c>
      <c r="AY1361" s="19">
        <v>0</v>
      </c>
      <c r="AZ1361" s="19">
        <v>0</v>
      </c>
      <c r="BA1361" s="19">
        <v>9250000</v>
      </c>
      <c r="BB1361" s="19">
        <v>0</v>
      </c>
      <c r="BC1361" s="19">
        <v>0</v>
      </c>
      <c r="BD1361" s="19">
        <v>0</v>
      </c>
      <c r="BE1361" s="19">
        <v>0</v>
      </c>
      <c r="BF1361" s="19">
        <v>0</v>
      </c>
      <c r="BG1361" s="19">
        <v>9250000</v>
      </c>
      <c r="BH1361" s="19">
        <v>0</v>
      </c>
      <c r="BI1361" s="19">
        <v>0</v>
      </c>
      <c r="BJ1361" s="19">
        <f t="shared" si="63"/>
        <v>18500000</v>
      </c>
      <c r="BK1361" s="19">
        <f t="shared" si="64"/>
        <v>18500000</v>
      </c>
      <c r="BL1361" s="19">
        <f t="shared" si="65"/>
        <v>37000000</v>
      </c>
    </row>
    <row r="1362" spans="1:64" x14ac:dyDescent="0.25">
      <c r="A1362" s="52" t="s">
        <v>3172</v>
      </c>
      <c r="B1362" s="78" t="s">
        <v>1459</v>
      </c>
      <c r="C1362" s="79">
        <v>1</v>
      </c>
      <c r="D1362" s="78" t="s">
        <v>23</v>
      </c>
      <c r="E1362" s="79" t="s">
        <v>434</v>
      </c>
      <c r="F1362" s="79" t="s">
        <v>604</v>
      </c>
      <c r="G1362" s="79" t="s">
        <v>871</v>
      </c>
      <c r="H1362" s="79" t="s">
        <v>617</v>
      </c>
      <c r="I1362" s="79" t="s">
        <v>609</v>
      </c>
      <c r="J1362" s="79" t="s">
        <v>618</v>
      </c>
      <c r="K1362" s="79" t="s">
        <v>871</v>
      </c>
      <c r="L1362" s="79" t="s">
        <v>606</v>
      </c>
      <c r="M1362" s="79" t="s">
        <v>619</v>
      </c>
      <c r="N1362" s="78">
        <v>1</v>
      </c>
      <c r="O1362" s="78">
        <v>1</v>
      </c>
      <c r="P1362" s="78">
        <v>1</v>
      </c>
      <c r="Q1362" s="81">
        <v>0</v>
      </c>
      <c r="R1362" s="81">
        <v>1</v>
      </c>
      <c r="S1362" s="81">
        <v>1</v>
      </c>
      <c r="T1362" s="81">
        <v>1</v>
      </c>
      <c r="U1362" s="81">
        <v>0</v>
      </c>
      <c r="V1362" s="81">
        <v>0</v>
      </c>
      <c r="W1362" s="102">
        <v>40000000</v>
      </c>
      <c r="X1362" s="102">
        <v>0</v>
      </c>
      <c r="Y1362" s="102">
        <v>0</v>
      </c>
      <c r="Z1362" s="102">
        <v>0</v>
      </c>
      <c r="AA1362" s="102">
        <v>0</v>
      </c>
      <c r="AB1362" s="102">
        <v>0</v>
      </c>
      <c r="AC1362" s="102">
        <v>40000000</v>
      </c>
      <c r="AD1362" s="96">
        <v>45387</v>
      </c>
      <c r="AE1362" s="96">
        <v>46482</v>
      </c>
      <c r="AF1362" s="97">
        <v>40000000</v>
      </c>
      <c r="AG1362" s="84">
        <v>2.0099999999999998</v>
      </c>
      <c r="AH1362" s="84">
        <v>3</v>
      </c>
      <c r="AI1362" s="98">
        <v>8.7499999999999994E-2</v>
      </c>
      <c r="AJ1362" s="99">
        <v>2.0099999999999998</v>
      </c>
      <c r="AK1362" s="99">
        <v>3</v>
      </c>
      <c r="AL1362" s="100">
        <v>8.7499999999999994E-2</v>
      </c>
      <c r="AM1362" s="101" t="s">
        <v>620</v>
      </c>
      <c r="AN1362" s="101" t="s">
        <v>621</v>
      </c>
      <c r="AO1362" s="19">
        <v>0</v>
      </c>
      <c r="AP1362" s="19">
        <v>7175000</v>
      </c>
      <c r="AQ1362" s="19">
        <v>0</v>
      </c>
      <c r="AR1362" s="19">
        <v>0</v>
      </c>
      <c r="AS1362" s="19">
        <v>0</v>
      </c>
      <c r="AT1362" s="19">
        <v>0</v>
      </c>
      <c r="AU1362" s="19">
        <v>0</v>
      </c>
      <c r="AV1362" s="19">
        <v>7175000</v>
      </c>
      <c r="AW1362" s="19">
        <v>0</v>
      </c>
      <c r="AX1362" s="19">
        <v>0</v>
      </c>
      <c r="AY1362" s="19">
        <v>0</v>
      </c>
      <c r="AZ1362" s="19">
        <v>0</v>
      </c>
      <c r="BA1362" s="19">
        <v>0</v>
      </c>
      <c r="BB1362" s="19">
        <v>7175000</v>
      </c>
      <c r="BC1362" s="19">
        <v>0</v>
      </c>
      <c r="BD1362" s="19">
        <v>0</v>
      </c>
      <c r="BE1362" s="19">
        <v>0</v>
      </c>
      <c r="BF1362" s="19">
        <v>0</v>
      </c>
      <c r="BG1362" s="19">
        <v>0</v>
      </c>
      <c r="BH1362" s="19">
        <v>7175000</v>
      </c>
      <c r="BI1362" s="19">
        <v>0</v>
      </c>
      <c r="BJ1362" s="19">
        <f t="shared" si="63"/>
        <v>14350000</v>
      </c>
      <c r="BK1362" s="19">
        <f t="shared" si="64"/>
        <v>14350000</v>
      </c>
      <c r="BL1362" s="19">
        <f t="shared" si="65"/>
        <v>28700000</v>
      </c>
    </row>
    <row r="1363" spans="1:64" x14ac:dyDescent="0.25">
      <c r="A1363" s="52" t="s">
        <v>3173</v>
      </c>
      <c r="B1363" s="78" t="s">
        <v>1460</v>
      </c>
      <c r="C1363" s="79">
        <v>1</v>
      </c>
      <c r="D1363" s="78" t="s">
        <v>23</v>
      </c>
      <c r="E1363" s="79" t="s">
        <v>434</v>
      </c>
      <c r="F1363" s="79" t="s">
        <v>604</v>
      </c>
      <c r="G1363" s="79" t="s">
        <v>569</v>
      </c>
      <c r="H1363" s="79" t="s">
        <v>617</v>
      </c>
      <c r="I1363" s="79" t="s">
        <v>605</v>
      </c>
      <c r="J1363" s="79" t="s">
        <v>618</v>
      </c>
      <c r="K1363" s="79" t="s">
        <v>569</v>
      </c>
      <c r="L1363" s="79" t="s">
        <v>606</v>
      </c>
      <c r="M1363" s="79" t="s">
        <v>619</v>
      </c>
      <c r="N1363" s="78">
        <v>1</v>
      </c>
      <c r="O1363" s="78">
        <v>1</v>
      </c>
      <c r="P1363" s="78">
        <v>1</v>
      </c>
      <c r="Q1363" s="81">
        <v>0</v>
      </c>
      <c r="R1363" s="81">
        <v>0</v>
      </c>
      <c r="S1363" s="81">
        <v>1</v>
      </c>
      <c r="T1363" s="81">
        <v>1</v>
      </c>
      <c r="U1363" s="81">
        <v>1</v>
      </c>
      <c r="V1363" s="81">
        <v>0</v>
      </c>
      <c r="W1363" s="102">
        <v>19445990.18</v>
      </c>
      <c r="X1363" s="102">
        <v>0</v>
      </c>
      <c r="Y1363" s="102">
        <v>0</v>
      </c>
      <c r="Z1363" s="102">
        <v>0</v>
      </c>
      <c r="AA1363" s="102">
        <v>0</v>
      </c>
      <c r="AB1363" s="102">
        <v>0</v>
      </c>
      <c r="AC1363" s="102">
        <v>19445990.18</v>
      </c>
      <c r="AD1363" s="96">
        <v>45387</v>
      </c>
      <c r="AE1363" s="96">
        <v>46482</v>
      </c>
      <c r="AF1363" s="97">
        <v>19445990.18</v>
      </c>
      <c r="AG1363" s="84">
        <v>2.0099999999999998</v>
      </c>
      <c r="AH1363" s="84">
        <v>3</v>
      </c>
      <c r="AI1363" s="98">
        <v>8.7499999999999994E-2</v>
      </c>
      <c r="AJ1363" s="99">
        <v>2.0099999999999998</v>
      </c>
      <c r="AK1363" s="99">
        <v>3</v>
      </c>
      <c r="AL1363" s="100">
        <v>8.7499999999999994E-2</v>
      </c>
      <c r="AM1363" s="101" t="s">
        <v>620</v>
      </c>
      <c r="AN1363" s="101" t="s">
        <v>621</v>
      </c>
      <c r="AO1363" s="19">
        <v>0</v>
      </c>
      <c r="AP1363" s="19">
        <v>6937500</v>
      </c>
      <c r="AQ1363" s="19">
        <v>0</v>
      </c>
      <c r="AR1363" s="19">
        <v>0</v>
      </c>
      <c r="AS1363" s="19">
        <v>0</v>
      </c>
      <c r="AT1363" s="19">
        <v>0</v>
      </c>
      <c r="AU1363" s="19">
        <v>0</v>
      </c>
      <c r="AV1363" s="19">
        <v>6937500</v>
      </c>
      <c r="AW1363" s="19">
        <v>0</v>
      </c>
      <c r="AX1363" s="19">
        <v>0</v>
      </c>
      <c r="AY1363" s="19">
        <v>0</v>
      </c>
      <c r="AZ1363" s="19">
        <v>0</v>
      </c>
      <c r="BA1363" s="19">
        <v>0</v>
      </c>
      <c r="BB1363" s="19">
        <v>6937500</v>
      </c>
      <c r="BC1363" s="19">
        <v>0</v>
      </c>
      <c r="BD1363" s="19">
        <v>0</v>
      </c>
      <c r="BE1363" s="19">
        <v>0</v>
      </c>
      <c r="BF1363" s="19">
        <v>0</v>
      </c>
      <c r="BG1363" s="19">
        <v>0</v>
      </c>
      <c r="BH1363" s="19">
        <v>6937500</v>
      </c>
      <c r="BI1363" s="19">
        <v>0</v>
      </c>
      <c r="BJ1363" s="19">
        <f t="shared" si="63"/>
        <v>13875000</v>
      </c>
      <c r="BK1363" s="19">
        <f t="shared" si="64"/>
        <v>13875000</v>
      </c>
      <c r="BL1363" s="19">
        <f t="shared" si="65"/>
        <v>27750000</v>
      </c>
    </row>
    <row r="1364" spans="1:64" x14ac:dyDescent="0.25">
      <c r="A1364" s="52" t="s">
        <v>3174</v>
      </c>
      <c r="B1364" s="78" t="s">
        <v>1461</v>
      </c>
      <c r="C1364" s="79">
        <v>1</v>
      </c>
      <c r="D1364" s="78" t="s">
        <v>23</v>
      </c>
      <c r="E1364" s="79" t="s">
        <v>434</v>
      </c>
      <c r="F1364" s="79" t="s">
        <v>604</v>
      </c>
      <c r="G1364" s="79" t="s">
        <v>569</v>
      </c>
      <c r="H1364" s="79" t="s">
        <v>617</v>
      </c>
      <c r="I1364" s="79" t="s">
        <v>605</v>
      </c>
      <c r="J1364" s="79" t="s">
        <v>618</v>
      </c>
      <c r="K1364" s="79" t="s">
        <v>569</v>
      </c>
      <c r="L1364" s="79" t="s">
        <v>606</v>
      </c>
      <c r="M1364" s="79" t="s">
        <v>619</v>
      </c>
      <c r="N1364" s="78">
        <v>1</v>
      </c>
      <c r="O1364" s="78">
        <v>1</v>
      </c>
      <c r="P1364" s="78">
        <v>1</v>
      </c>
      <c r="Q1364" s="81">
        <v>0</v>
      </c>
      <c r="R1364" s="81">
        <v>0</v>
      </c>
      <c r="S1364" s="81">
        <v>1</v>
      </c>
      <c r="T1364" s="81">
        <v>1</v>
      </c>
      <c r="U1364" s="81">
        <v>1</v>
      </c>
      <c r="V1364" s="81">
        <v>0</v>
      </c>
      <c r="W1364" s="102">
        <v>23344400.16</v>
      </c>
      <c r="X1364" s="102">
        <v>0</v>
      </c>
      <c r="Y1364" s="102">
        <v>0</v>
      </c>
      <c r="Z1364" s="102">
        <v>1021317.51</v>
      </c>
      <c r="AA1364" s="102">
        <v>0</v>
      </c>
      <c r="AB1364" s="102">
        <v>0</v>
      </c>
      <c r="AC1364" s="102">
        <v>23344400.16</v>
      </c>
      <c r="AD1364" s="96">
        <v>45376</v>
      </c>
      <c r="AE1364" s="96">
        <v>46471</v>
      </c>
      <c r="AF1364" s="97">
        <v>23344400.16</v>
      </c>
      <c r="AG1364" s="84">
        <v>1.99</v>
      </c>
      <c r="AH1364" s="84">
        <v>3</v>
      </c>
      <c r="AI1364" s="98">
        <v>8.7499999999999994E-2</v>
      </c>
      <c r="AJ1364" s="99">
        <v>1.99</v>
      </c>
      <c r="AK1364" s="99">
        <v>3</v>
      </c>
      <c r="AL1364" s="100">
        <v>8.7499999999999994E-2</v>
      </c>
      <c r="AM1364" s="101" t="s">
        <v>620</v>
      </c>
      <c r="AN1364" s="101" t="s">
        <v>621</v>
      </c>
      <c r="AO1364" s="19">
        <v>10818.94</v>
      </c>
      <c r="AP1364" s="19">
        <v>10672.73</v>
      </c>
      <c r="AQ1364" s="19">
        <v>10526.53</v>
      </c>
      <c r="AR1364" s="19">
        <v>10380.33</v>
      </c>
      <c r="AS1364" s="19">
        <v>10234.129999999999</v>
      </c>
      <c r="AT1364" s="19">
        <v>10087.93</v>
      </c>
      <c r="AU1364" s="19">
        <v>9941.7199999999993</v>
      </c>
      <c r="AV1364" s="19">
        <v>9795.52</v>
      </c>
      <c r="AW1364" s="19">
        <v>9649.32</v>
      </c>
      <c r="AX1364" s="19">
        <v>9503.1200000000008</v>
      </c>
      <c r="AY1364" s="19">
        <v>9356.92</v>
      </c>
      <c r="AZ1364" s="19">
        <v>9210.7099999999991</v>
      </c>
      <c r="BA1364" s="19">
        <v>9064.51</v>
      </c>
      <c r="BB1364" s="19">
        <v>8918.31</v>
      </c>
      <c r="BC1364" s="19">
        <v>8772.11</v>
      </c>
      <c r="BD1364" s="19">
        <v>8625.91</v>
      </c>
      <c r="BE1364" s="19">
        <v>8479.7099999999991</v>
      </c>
      <c r="BF1364" s="19">
        <v>8333.5</v>
      </c>
      <c r="BG1364" s="19">
        <v>8187.3</v>
      </c>
      <c r="BH1364" s="19">
        <v>8041.1</v>
      </c>
      <c r="BI1364" s="19">
        <v>7894.9</v>
      </c>
      <c r="BJ1364" s="19">
        <f t="shared" si="63"/>
        <v>92107.15</v>
      </c>
      <c r="BK1364" s="19">
        <f t="shared" si="64"/>
        <v>104388.09999999999</v>
      </c>
      <c r="BL1364" s="19">
        <f t="shared" si="65"/>
        <v>196495.25</v>
      </c>
    </row>
    <row r="1365" spans="1:64" x14ac:dyDescent="0.25">
      <c r="A1365" s="52" t="s">
        <v>3175</v>
      </c>
      <c r="B1365" s="78" t="s">
        <v>1462</v>
      </c>
      <c r="C1365" s="79">
        <v>1</v>
      </c>
      <c r="D1365" s="78" t="s">
        <v>23</v>
      </c>
      <c r="E1365" s="79" t="s">
        <v>434</v>
      </c>
      <c r="F1365" s="79" t="s">
        <v>604</v>
      </c>
      <c r="G1365" s="79" t="s">
        <v>623</v>
      </c>
      <c r="H1365" s="79" t="s">
        <v>624</v>
      </c>
      <c r="I1365" s="79" t="s">
        <v>625</v>
      </c>
      <c r="J1365" s="79" t="s">
        <v>626</v>
      </c>
      <c r="K1365" s="79" t="s">
        <v>446</v>
      </c>
      <c r="L1365" s="79" t="s">
        <v>606</v>
      </c>
      <c r="M1365" s="79" t="s">
        <v>619</v>
      </c>
      <c r="N1365" s="78">
        <v>1</v>
      </c>
      <c r="O1365" s="78">
        <v>1</v>
      </c>
      <c r="P1365" s="78">
        <v>1</v>
      </c>
      <c r="Q1365" s="81">
        <v>1</v>
      </c>
      <c r="R1365" s="81">
        <v>1</v>
      </c>
      <c r="S1365" s="81">
        <v>1</v>
      </c>
      <c r="T1365" s="81">
        <v>0</v>
      </c>
      <c r="U1365" s="81">
        <v>0</v>
      </c>
      <c r="V1365" s="81">
        <v>0</v>
      </c>
      <c r="W1365" s="102">
        <v>100000</v>
      </c>
      <c r="X1365" s="102">
        <v>0</v>
      </c>
      <c r="Y1365" s="102">
        <v>100000</v>
      </c>
      <c r="Z1365" s="102">
        <v>2450</v>
      </c>
      <c r="AA1365" s="102">
        <v>0</v>
      </c>
      <c r="AB1365" s="102">
        <v>0</v>
      </c>
      <c r="AC1365" s="102">
        <v>0</v>
      </c>
      <c r="AD1365" s="96">
        <v>45372</v>
      </c>
      <c r="AE1365" s="96">
        <v>45737</v>
      </c>
      <c r="AF1365" s="97">
        <v>100000</v>
      </c>
      <c r="AG1365" s="84">
        <v>0</v>
      </c>
      <c r="AH1365" s="84">
        <v>1</v>
      </c>
      <c r="AI1365" s="98">
        <v>4.9000000000000002E-2</v>
      </c>
      <c r="AJ1365" s="99">
        <v>0</v>
      </c>
      <c r="AK1365" s="99">
        <v>0</v>
      </c>
      <c r="AL1365" s="100">
        <v>0</v>
      </c>
      <c r="AM1365" s="101" t="s">
        <v>620</v>
      </c>
      <c r="AN1365" s="101" t="s">
        <v>621</v>
      </c>
      <c r="AO1365" s="19">
        <v>0</v>
      </c>
      <c r="AP1365" s="19">
        <v>0</v>
      </c>
      <c r="AQ1365" s="19">
        <v>0</v>
      </c>
      <c r="AR1365" s="19">
        <v>0</v>
      </c>
      <c r="AS1365" s="19">
        <v>0</v>
      </c>
      <c r="AT1365" s="19">
        <v>30041.62</v>
      </c>
      <c r="AU1365" s="19">
        <v>0</v>
      </c>
      <c r="AV1365" s="19">
        <v>0</v>
      </c>
      <c r="AW1365" s="19">
        <v>0</v>
      </c>
      <c r="AX1365" s="19">
        <v>0</v>
      </c>
      <c r="AY1365" s="19">
        <v>0</v>
      </c>
      <c r="AZ1365" s="19">
        <v>30041.62</v>
      </c>
      <c r="BA1365" s="19">
        <v>0</v>
      </c>
      <c r="BB1365" s="19">
        <v>0</v>
      </c>
      <c r="BC1365" s="19">
        <v>0</v>
      </c>
      <c r="BD1365" s="19">
        <v>0</v>
      </c>
      <c r="BE1365" s="19">
        <v>0</v>
      </c>
      <c r="BF1365" s="19">
        <v>30041.62</v>
      </c>
      <c r="BG1365" s="19">
        <v>0</v>
      </c>
      <c r="BH1365" s="19">
        <v>0</v>
      </c>
      <c r="BI1365" s="19">
        <v>0</v>
      </c>
      <c r="BJ1365" s="19">
        <f t="shared" si="63"/>
        <v>30041.62</v>
      </c>
      <c r="BK1365" s="19">
        <f t="shared" si="64"/>
        <v>60083.24</v>
      </c>
      <c r="BL1365" s="19">
        <f t="shared" si="65"/>
        <v>90124.86</v>
      </c>
    </row>
    <row r="1366" spans="1:64" x14ac:dyDescent="0.25">
      <c r="A1366" s="52" t="s">
        <v>3176</v>
      </c>
      <c r="B1366" s="78" t="s">
        <v>1463</v>
      </c>
      <c r="C1366" s="79">
        <v>1</v>
      </c>
      <c r="D1366" s="78" t="s">
        <v>23</v>
      </c>
      <c r="E1366" s="79" t="s">
        <v>434</v>
      </c>
      <c r="F1366" s="79" t="s">
        <v>604</v>
      </c>
      <c r="G1366" s="79" t="s">
        <v>623</v>
      </c>
      <c r="H1366" s="79" t="s">
        <v>624</v>
      </c>
      <c r="I1366" s="79" t="s">
        <v>625</v>
      </c>
      <c r="J1366" s="79" t="s">
        <v>626</v>
      </c>
      <c r="K1366" s="79" t="s">
        <v>446</v>
      </c>
      <c r="L1366" s="79" t="s">
        <v>606</v>
      </c>
      <c r="M1366" s="79" t="s">
        <v>619</v>
      </c>
      <c r="N1366" s="78">
        <v>1</v>
      </c>
      <c r="O1366" s="78">
        <v>1</v>
      </c>
      <c r="P1366" s="78">
        <v>1</v>
      </c>
      <c r="Q1366" s="81">
        <v>1</v>
      </c>
      <c r="R1366" s="81">
        <v>1</v>
      </c>
      <c r="S1366" s="81">
        <v>1</v>
      </c>
      <c r="T1366" s="81">
        <v>0</v>
      </c>
      <c r="U1366" s="81">
        <v>0</v>
      </c>
      <c r="V1366" s="81">
        <v>0</v>
      </c>
      <c r="W1366" s="102">
        <v>14800000</v>
      </c>
      <c r="X1366" s="102">
        <v>0</v>
      </c>
      <c r="Y1366" s="102">
        <v>14800000</v>
      </c>
      <c r="Z1366" s="102">
        <v>362600</v>
      </c>
      <c r="AA1366" s="102">
        <v>0</v>
      </c>
      <c r="AB1366" s="102">
        <v>0</v>
      </c>
      <c r="AC1366" s="102">
        <v>0</v>
      </c>
      <c r="AD1366" s="96">
        <v>45372</v>
      </c>
      <c r="AE1366" s="96">
        <v>45737</v>
      </c>
      <c r="AF1366" s="97">
        <v>14800000</v>
      </c>
      <c r="AG1366" s="84">
        <v>0</v>
      </c>
      <c r="AH1366" s="84">
        <v>1</v>
      </c>
      <c r="AI1366" s="98">
        <v>4.9000000000000002E-2</v>
      </c>
      <c r="AJ1366" s="99">
        <v>0</v>
      </c>
      <c r="AK1366" s="99">
        <v>0</v>
      </c>
      <c r="AL1366" s="100">
        <v>0</v>
      </c>
      <c r="AM1366" s="101" t="s">
        <v>620</v>
      </c>
      <c r="AN1366" s="101" t="s">
        <v>621</v>
      </c>
      <c r="AO1366" s="19">
        <v>0</v>
      </c>
      <c r="AP1366" s="19">
        <v>0</v>
      </c>
      <c r="AQ1366" s="19">
        <v>0</v>
      </c>
      <c r="AR1366" s="19">
        <v>0</v>
      </c>
      <c r="AS1366" s="19">
        <v>0</v>
      </c>
      <c r="AT1366" s="19">
        <v>31541.99</v>
      </c>
      <c r="AU1366" s="19">
        <v>0</v>
      </c>
      <c r="AV1366" s="19">
        <v>0</v>
      </c>
      <c r="AW1366" s="19">
        <v>0</v>
      </c>
      <c r="AX1366" s="19">
        <v>0</v>
      </c>
      <c r="AY1366" s="19">
        <v>0</v>
      </c>
      <c r="AZ1366" s="19">
        <v>31541.99</v>
      </c>
      <c r="BA1366" s="19">
        <v>0</v>
      </c>
      <c r="BB1366" s="19">
        <v>0</v>
      </c>
      <c r="BC1366" s="19">
        <v>0</v>
      </c>
      <c r="BD1366" s="19">
        <v>0</v>
      </c>
      <c r="BE1366" s="19">
        <v>0</v>
      </c>
      <c r="BF1366" s="19">
        <v>31541.99</v>
      </c>
      <c r="BG1366" s="19">
        <v>0</v>
      </c>
      <c r="BH1366" s="19">
        <v>0</v>
      </c>
      <c r="BI1366" s="19">
        <v>0</v>
      </c>
      <c r="BJ1366" s="19">
        <f t="shared" si="63"/>
        <v>31541.99</v>
      </c>
      <c r="BK1366" s="19">
        <f t="shared" si="64"/>
        <v>63083.98</v>
      </c>
      <c r="BL1366" s="19">
        <f t="shared" si="65"/>
        <v>94625.97</v>
      </c>
    </row>
    <row r="1367" spans="1:64" x14ac:dyDescent="0.25">
      <c r="A1367" s="52" t="s">
        <v>3177</v>
      </c>
      <c r="B1367" s="78" t="s">
        <v>1464</v>
      </c>
      <c r="C1367" s="79">
        <v>1</v>
      </c>
      <c r="D1367" s="78" t="s">
        <v>23</v>
      </c>
      <c r="E1367" s="79" t="s">
        <v>434</v>
      </c>
      <c r="F1367" s="79" t="s">
        <v>604</v>
      </c>
      <c r="G1367" s="79" t="s">
        <v>623</v>
      </c>
      <c r="H1367" s="79" t="s">
        <v>624</v>
      </c>
      <c r="I1367" s="79" t="s">
        <v>625</v>
      </c>
      <c r="J1367" s="79" t="s">
        <v>626</v>
      </c>
      <c r="K1367" s="79" t="s">
        <v>446</v>
      </c>
      <c r="L1367" s="79" t="s">
        <v>606</v>
      </c>
      <c r="M1367" s="79" t="s">
        <v>619</v>
      </c>
      <c r="N1367" s="78">
        <v>1</v>
      </c>
      <c r="O1367" s="78">
        <v>1</v>
      </c>
      <c r="P1367" s="78">
        <v>1</v>
      </c>
      <c r="Q1367" s="81">
        <v>1</v>
      </c>
      <c r="R1367" s="81">
        <v>1</v>
      </c>
      <c r="S1367" s="81">
        <v>1</v>
      </c>
      <c r="T1367" s="81">
        <v>0</v>
      </c>
      <c r="U1367" s="81">
        <v>0</v>
      </c>
      <c r="V1367" s="81">
        <v>0</v>
      </c>
      <c r="W1367" s="102">
        <v>39000000</v>
      </c>
      <c r="X1367" s="102">
        <v>0</v>
      </c>
      <c r="Y1367" s="102">
        <v>39000000</v>
      </c>
      <c r="Z1367" s="102">
        <v>955500</v>
      </c>
      <c r="AA1367" s="102">
        <v>0</v>
      </c>
      <c r="AB1367" s="102">
        <v>0</v>
      </c>
      <c r="AC1367" s="102">
        <v>0</v>
      </c>
      <c r="AD1367" s="96">
        <v>45372</v>
      </c>
      <c r="AE1367" s="96">
        <v>45737</v>
      </c>
      <c r="AF1367" s="97">
        <v>39000000</v>
      </c>
      <c r="AG1367" s="84">
        <v>0</v>
      </c>
      <c r="AH1367" s="84">
        <v>1</v>
      </c>
      <c r="AI1367" s="98">
        <v>4.9000000000000002E-2</v>
      </c>
      <c r="AJ1367" s="99">
        <v>0</v>
      </c>
      <c r="AK1367" s="99">
        <v>0</v>
      </c>
      <c r="AL1367" s="100">
        <v>0</v>
      </c>
      <c r="AM1367" s="101" t="s">
        <v>620</v>
      </c>
      <c r="AN1367" s="101" t="s">
        <v>621</v>
      </c>
      <c r="AO1367" s="19">
        <v>0</v>
      </c>
      <c r="AP1367" s="19">
        <v>0</v>
      </c>
      <c r="AQ1367" s="19">
        <v>0</v>
      </c>
      <c r="AR1367" s="19">
        <v>0</v>
      </c>
      <c r="AS1367" s="19">
        <v>0</v>
      </c>
      <c r="AT1367" s="19">
        <v>25283.18</v>
      </c>
      <c r="AU1367" s="19">
        <v>0</v>
      </c>
      <c r="AV1367" s="19">
        <v>0</v>
      </c>
      <c r="AW1367" s="19">
        <v>0</v>
      </c>
      <c r="AX1367" s="19">
        <v>0</v>
      </c>
      <c r="AY1367" s="19">
        <v>0</v>
      </c>
      <c r="AZ1367" s="19">
        <v>25283.18</v>
      </c>
      <c r="BA1367" s="19">
        <v>0</v>
      </c>
      <c r="BB1367" s="19">
        <v>0</v>
      </c>
      <c r="BC1367" s="19">
        <v>0</v>
      </c>
      <c r="BD1367" s="19">
        <v>0</v>
      </c>
      <c r="BE1367" s="19">
        <v>0</v>
      </c>
      <c r="BF1367" s="19">
        <v>25283.18</v>
      </c>
      <c r="BG1367" s="19">
        <v>0</v>
      </c>
      <c r="BH1367" s="19">
        <v>0</v>
      </c>
      <c r="BI1367" s="19">
        <v>0</v>
      </c>
      <c r="BJ1367" s="19">
        <f t="shared" si="63"/>
        <v>25283.18</v>
      </c>
      <c r="BK1367" s="19">
        <f t="shared" si="64"/>
        <v>50566.36</v>
      </c>
      <c r="BL1367" s="19">
        <f t="shared" si="65"/>
        <v>75849.540000000008</v>
      </c>
    </row>
    <row r="1368" spans="1:64" x14ac:dyDescent="0.25">
      <c r="A1368" s="52" t="s">
        <v>3178</v>
      </c>
      <c r="B1368" s="78" t="s">
        <v>1465</v>
      </c>
      <c r="C1368" s="79">
        <v>1</v>
      </c>
      <c r="D1368" s="78" t="s">
        <v>23</v>
      </c>
      <c r="E1368" s="79" t="s">
        <v>434</v>
      </c>
      <c r="F1368" s="79" t="s">
        <v>604</v>
      </c>
      <c r="G1368" s="79" t="s">
        <v>623</v>
      </c>
      <c r="H1368" s="79" t="s">
        <v>624</v>
      </c>
      <c r="I1368" s="79" t="s">
        <v>625</v>
      </c>
      <c r="J1368" s="79" t="s">
        <v>626</v>
      </c>
      <c r="K1368" s="79" t="s">
        <v>446</v>
      </c>
      <c r="L1368" s="79" t="s">
        <v>606</v>
      </c>
      <c r="M1368" s="79" t="s">
        <v>619</v>
      </c>
      <c r="N1368" s="78">
        <v>1</v>
      </c>
      <c r="O1368" s="78">
        <v>1</v>
      </c>
      <c r="P1368" s="78">
        <v>1</v>
      </c>
      <c r="Q1368" s="81">
        <v>1</v>
      </c>
      <c r="R1368" s="81">
        <v>1</v>
      </c>
      <c r="S1368" s="81">
        <v>1</v>
      </c>
      <c r="T1368" s="81">
        <v>0</v>
      </c>
      <c r="U1368" s="81">
        <v>0</v>
      </c>
      <c r="V1368" s="81">
        <v>0</v>
      </c>
      <c r="W1368" s="102">
        <v>2500000</v>
      </c>
      <c r="X1368" s="102">
        <v>0</v>
      </c>
      <c r="Y1368" s="102">
        <v>2500000</v>
      </c>
      <c r="Z1368" s="102">
        <v>61250</v>
      </c>
      <c r="AA1368" s="102">
        <v>0</v>
      </c>
      <c r="AB1368" s="102">
        <v>0</v>
      </c>
      <c r="AC1368" s="102">
        <v>0</v>
      </c>
      <c r="AD1368" s="96">
        <v>45372</v>
      </c>
      <c r="AE1368" s="96">
        <v>45737</v>
      </c>
      <c r="AF1368" s="97">
        <v>2500000</v>
      </c>
      <c r="AG1368" s="84">
        <v>0</v>
      </c>
      <c r="AH1368" s="84">
        <v>1</v>
      </c>
      <c r="AI1368" s="98">
        <v>4.9000000000000002E-2</v>
      </c>
      <c r="AJ1368" s="99">
        <v>0</v>
      </c>
      <c r="AK1368" s="99">
        <v>0</v>
      </c>
      <c r="AL1368" s="100">
        <v>0</v>
      </c>
      <c r="AM1368" s="101" t="s">
        <v>620</v>
      </c>
      <c r="AN1368" s="101" t="s">
        <v>621</v>
      </c>
      <c r="AO1368" s="19">
        <v>0</v>
      </c>
      <c r="AP1368" s="19">
        <v>0</v>
      </c>
      <c r="AQ1368" s="19">
        <v>0</v>
      </c>
      <c r="AR1368" s="19">
        <v>0</v>
      </c>
      <c r="AS1368" s="19">
        <v>0</v>
      </c>
      <c r="AT1368" s="19">
        <v>33183.17</v>
      </c>
      <c r="AU1368" s="19">
        <v>0</v>
      </c>
      <c r="AV1368" s="19">
        <v>0</v>
      </c>
      <c r="AW1368" s="19">
        <v>0</v>
      </c>
      <c r="AX1368" s="19">
        <v>0</v>
      </c>
      <c r="AY1368" s="19">
        <v>0</v>
      </c>
      <c r="AZ1368" s="19">
        <v>33183.17</v>
      </c>
      <c r="BA1368" s="19">
        <v>0</v>
      </c>
      <c r="BB1368" s="19">
        <v>0</v>
      </c>
      <c r="BC1368" s="19">
        <v>0</v>
      </c>
      <c r="BD1368" s="19">
        <v>0</v>
      </c>
      <c r="BE1368" s="19">
        <v>0</v>
      </c>
      <c r="BF1368" s="19">
        <v>33183.17</v>
      </c>
      <c r="BG1368" s="19">
        <v>0</v>
      </c>
      <c r="BH1368" s="19">
        <v>0</v>
      </c>
      <c r="BI1368" s="19">
        <v>0</v>
      </c>
      <c r="BJ1368" s="19">
        <f t="shared" si="63"/>
        <v>33183.17</v>
      </c>
      <c r="BK1368" s="19">
        <f t="shared" si="64"/>
        <v>66366.34</v>
      </c>
      <c r="BL1368" s="19">
        <f t="shared" si="65"/>
        <v>99549.51</v>
      </c>
    </row>
    <row r="1369" spans="1:64" x14ac:dyDescent="0.25">
      <c r="A1369" s="52" t="s">
        <v>3179</v>
      </c>
      <c r="B1369" s="78" t="s">
        <v>1466</v>
      </c>
      <c r="C1369" s="79">
        <v>1</v>
      </c>
      <c r="D1369" s="78" t="s">
        <v>23</v>
      </c>
      <c r="E1369" s="79" t="s">
        <v>434</v>
      </c>
      <c r="F1369" s="79" t="s">
        <v>604</v>
      </c>
      <c r="G1369" s="79" t="s">
        <v>616</v>
      </c>
      <c r="H1369" s="79" t="s">
        <v>617</v>
      </c>
      <c r="I1369" s="79" t="s">
        <v>605</v>
      </c>
      <c r="J1369" s="79" t="s">
        <v>618</v>
      </c>
      <c r="K1369" s="79" t="s">
        <v>1615</v>
      </c>
      <c r="L1369" s="79" t="s">
        <v>606</v>
      </c>
      <c r="M1369" s="79" t="s">
        <v>619</v>
      </c>
      <c r="N1369" s="78">
        <v>1</v>
      </c>
      <c r="O1369" s="78">
        <v>1</v>
      </c>
      <c r="P1369" s="78">
        <v>1</v>
      </c>
      <c r="Q1369" s="81">
        <v>0</v>
      </c>
      <c r="R1369" s="81">
        <v>0</v>
      </c>
      <c r="S1369" s="81">
        <v>1</v>
      </c>
      <c r="T1369" s="81">
        <v>1</v>
      </c>
      <c r="U1369" s="81">
        <v>1</v>
      </c>
      <c r="V1369" s="81">
        <v>0</v>
      </c>
      <c r="W1369" s="102">
        <v>3594977.23</v>
      </c>
      <c r="X1369" s="102">
        <v>0</v>
      </c>
      <c r="Y1369" s="102">
        <v>0</v>
      </c>
      <c r="Z1369" s="102">
        <v>0</v>
      </c>
      <c r="AA1369" s="102">
        <v>0</v>
      </c>
      <c r="AB1369" s="102">
        <v>0</v>
      </c>
      <c r="AC1369" s="102">
        <v>3594977.23</v>
      </c>
      <c r="AD1369" s="96">
        <v>45387</v>
      </c>
      <c r="AE1369" s="96">
        <v>46482</v>
      </c>
      <c r="AF1369" s="97">
        <v>3594977.23</v>
      </c>
      <c r="AG1369" s="84">
        <v>2.0099999999999998</v>
      </c>
      <c r="AH1369" s="84">
        <v>3</v>
      </c>
      <c r="AI1369" s="98">
        <v>8.7499999999999994E-2</v>
      </c>
      <c r="AJ1369" s="99">
        <v>2.0099999999999998</v>
      </c>
      <c r="AK1369" s="99">
        <v>3</v>
      </c>
      <c r="AL1369" s="100">
        <v>8.7499999999999994E-2</v>
      </c>
      <c r="AM1369" s="101" t="s">
        <v>620</v>
      </c>
      <c r="AN1369" s="101" t="s">
        <v>621</v>
      </c>
      <c r="AO1369" s="19">
        <v>0</v>
      </c>
      <c r="AP1369" s="19">
        <v>0</v>
      </c>
      <c r="AQ1369" s="19">
        <v>0</v>
      </c>
      <c r="AR1369" s="19">
        <v>0</v>
      </c>
      <c r="AS1369" s="19">
        <v>0</v>
      </c>
      <c r="AT1369" s="19">
        <v>57209.18</v>
      </c>
      <c r="AU1369" s="19">
        <v>0</v>
      </c>
      <c r="AV1369" s="19">
        <v>0</v>
      </c>
      <c r="AW1369" s="19">
        <v>0</v>
      </c>
      <c r="AX1369" s="19">
        <v>0</v>
      </c>
      <c r="AY1369" s="19">
        <v>0</v>
      </c>
      <c r="AZ1369" s="19">
        <v>57209.18</v>
      </c>
      <c r="BA1369" s="19">
        <v>0</v>
      </c>
      <c r="BB1369" s="19">
        <v>0</v>
      </c>
      <c r="BC1369" s="19">
        <v>0</v>
      </c>
      <c r="BD1369" s="19">
        <v>0</v>
      </c>
      <c r="BE1369" s="19">
        <v>0</v>
      </c>
      <c r="BF1369" s="19">
        <v>57209.18</v>
      </c>
      <c r="BG1369" s="19">
        <v>0</v>
      </c>
      <c r="BH1369" s="19">
        <v>0</v>
      </c>
      <c r="BI1369" s="19">
        <v>0</v>
      </c>
      <c r="BJ1369" s="19">
        <f t="shared" si="63"/>
        <v>57209.18</v>
      </c>
      <c r="BK1369" s="19">
        <f t="shared" si="64"/>
        <v>114418.36</v>
      </c>
      <c r="BL1369" s="19">
        <f t="shared" si="65"/>
        <v>171627.54</v>
      </c>
    </row>
    <row r="1370" spans="1:64" x14ac:dyDescent="0.25">
      <c r="A1370" s="52" t="s">
        <v>3180</v>
      </c>
      <c r="B1370" s="78" t="s">
        <v>1467</v>
      </c>
      <c r="C1370" s="79">
        <v>1</v>
      </c>
      <c r="D1370" s="78" t="s">
        <v>23</v>
      </c>
      <c r="E1370" s="79" t="s">
        <v>434</v>
      </c>
      <c r="F1370" s="79" t="s">
        <v>604</v>
      </c>
      <c r="G1370" s="79" t="s">
        <v>616</v>
      </c>
      <c r="H1370" s="79" t="s">
        <v>617</v>
      </c>
      <c r="I1370" s="79" t="s">
        <v>605</v>
      </c>
      <c r="J1370" s="79" t="s">
        <v>618</v>
      </c>
      <c r="K1370" s="79" t="s">
        <v>1616</v>
      </c>
      <c r="L1370" s="79" t="s">
        <v>606</v>
      </c>
      <c r="M1370" s="79" t="s">
        <v>619</v>
      </c>
      <c r="N1370" s="78">
        <v>1</v>
      </c>
      <c r="O1370" s="78">
        <v>1</v>
      </c>
      <c r="P1370" s="78">
        <v>1</v>
      </c>
      <c r="Q1370" s="81">
        <v>0</v>
      </c>
      <c r="R1370" s="81">
        <v>0</v>
      </c>
      <c r="S1370" s="81">
        <v>1</v>
      </c>
      <c r="T1370" s="81">
        <v>1</v>
      </c>
      <c r="U1370" s="81">
        <v>1</v>
      </c>
      <c r="V1370" s="81">
        <v>0</v>
      </c>
      <c r="W1370" s="102">
        <v>454955</v>
      </c>
      <c r="X1370" s="102">
        <v>0</v>
      </c>
      <c r="Y1370" s="102">
        <v>4504.5</v>
      </c>
      <c r="Z1370" s="102">
        <v>3364.28</v>
      </c>
      <c r="AA1370" s="102">
        <v>0</v>
      </c>
      <c r="AB1370" s="102">
        <v>0</v>
      </c>
      <c r="AC1370" s="102">
        <v>450450.5</v>
      </c>
      <c r="AD1370" s="96">
        <v>45397</v>
      </c>
      <c r="AE1370" s="96">
        <v>48761</v>
      </c>
      <c r="AF1370" s="97">
        <v>500000</v>
      </c>
      <c r="AG1370" s="84">
        <v>8.25</v>
      </c>
      <c r="AH1370" s="84">
        <v>9.2100000000000009</v>
      </c>
      <c r="AI1370" s="98">
        <v>8.8700000000000001E-2</v>
      </c>
      <c r="AJ1370" s="99">
        <v>8.25</v>
      </c>
      <c r="AK1370" s="99">
        <v>9.2100000000000009</v>
      </c>
      <c r="AL1370" s="100">
        <v>8.8700000000000001E-2</v>
      </c>
      <c r="AM1370" s="101" t="s">
        <v>620</v>
      </c>
      <c r="AN1370" s="101" t="s">
        <v>621</v>
      </c>
      <c r="AO1370" s="19">
        <v>0</v>
      </c>
      <c r="AP1370" s="19">
        <v>0</v>
      </c>
      <c r="AQ1370" s="19">
        <v>0</v>
      </c>
      <c r="AR1370" s="19">
        <v>0</v>
      </c>
      <c r="AS1370" s="19">
        <v>0</v>
      </c>
      <c r="AT1370" s="19">
        <v>77166.080000000002</v>
      </c>
      <c r="AU1370" s="19">
        <v>0</v>
      </c>
      <c r="AV1370" s="19">
        <v>0</v>
      </c>
      <c r="AW1370" s="19">
        <v>0</v>
      </c>
      <c r="AX1370" s="19">
        <v>0</v>
      </c>
      <c r="AY1370" s="19">
        <v>0</v>
      </c>
      <c r="AZ1370" s="19">
        <v>77166.080000000002</v>
      </c>
      <c r="BA1370" s="19">
        <v>0</v>
      </c>
      <c r="BB1370" s="19">
        <v>0</v>
      </c>
      <c r="BC1370" s="19">
        <v>0</v>
      </c>
      <c r="BD1370" s="19">
        <v>0</v>
      </c>
      <c r="BE1370" s="19">
        <v>0</v>
      </c>
      <c r="BF1370" s="19">
        <v>77166.080000000002</v>
      </c>
      <c r="BG1370" s="19">
        <v>0</v>
      </c>
      <c r="BH1370" s="19">
        <v>0</v>
      </c>
      <c r="BI1370" s="19">
        <v>0</v>
      </c>
      <c r="BJ1370" s="19">
        <f t="shared" si="63"/>
        <v>77166.080000000002</v>
      </c>
      <c r="BK1370" s="19">
        <f t="shared" si="64"/>
        <v>154332.16</v>
      </c>
      <c r="BL1370" s="19">
        <f t="shared" si="65"/>
        <v>231498.23999999999</v>
      </c>
    </row>
    <row r="1371" spans="1:64" x14ac:dyDescent="0.25">
      <c r="A1371" s="52" t="s">
        <v>3181</v>
      </c>
      <c r="B1371" s="78" t="s">
        <v>1468</v>
      </c>
      <c r="C1371" s="79">
        <v>1</v>
      </c>
      <c r="D1371" s="78" t="s">
        <v>23</v>
      </c>
      <c r="E1371" s="79" t="s">
        <v>434</v>
      </c>
      <c r="F1371" s="79" t="s">
        <v>604</v>
      </c>
      <c r="G1371" s="79" t="s">
        <v>616</v>
      </c>
      <c r="H1371" s="79" t="s">
        <v>617</v>
      </c>
      <c r="I1371" s="79" t="s">
        <v>605</v>
      </c>
      <c r="J1371" s="79" t="s">
        <v>618</v>
      </c>
      <c r="K1371" s="79" t="s">
        <v>1616</v>
      </c>
      <c r="L1371" s="79" t="s">
        <v>606</v>
      </c>
      <c r="M1371" s="79" t="s">
        <v>619</v>
      </c>
      <c r="N1371" s="78">
        <v>1</v>
      </c>
      <c r="O1371" s="78">
        <v>1</v>
      </c>
      <c r="P1371" s="78">
        <v>1</v>
      </c>
      <c r="Q1371" s="81">
        <v>0</v>
      </c>
      <c r="R1371" s="81">
        <v>0</v>
      </c>
      <c r="S1371" s="81">
        <v>1</v>
      </c>
      <c r="T1371" s="81">
        <v>1</v>
      </c>
      <c r="U1371" s="81">
        <v>1</v>
      </c>
      <c r="V1371" s="81">
        <v>0</v>
      </c>
      <c r="W1371" s="102">
        <v>7773712.4699999997</v>
      </c>
      <c r="X1371" s="102">
        <v>0</v>
      </c>
      <c r="Y1371" s="102">
        <v>0</v>
      </c>
      <c r="Z1371" s="102">
        <v>0</v>
      </c>
      <c r="AA1371" s="102">
        <v>0</v>
      </c>
      <c r="AB1371" s="102">
        <v>0</v>
      </c>
      <c r="AC1371" s="102">
        <v>7773712.4699999997</v>
      </c>
      <c r="AD1371" s="96">
        <v>45387</v>
      </c>
      <c r="AE1371" s="96">
        <v>46482</v>
      </c>
      <c r="AF1371" s="97">
        <v>7773712.4699999997</v>
      </c>
      <c r="AG1371" s="84">
        <v>2.0099999999999998</v>
      </c>
      <c r="AH1371" s="84">
        <v>3</v>
      </c>
      <c r="AI1371" s="98">
        <v>8.7499999999999994E-2</v>
      </c>
      <c r="AJ1371" s="99">
        <v>2.0099999999999998</v>
      </c>
      <c r="AK1371" s="99">
        <v>3</v>
      </c>
      <c r="AL1371" s="100">
        <v>8.7499999999999994E-2</v>
      </c>
      <c r="AM1371" s="101" t="s">
        <v>620</v>
      </c>
      <c r="AN1371" s="101" t="s">
        <v>621</v>
      </c>
      <c r="AO1371" s="19">
        <v>0</v>
      </c>
      <c r="AP1371" s="19">
        <v>0</v>
      </c>
      <c r="AQ1371" s="19">
        <v>0</v>
      </c>
      <c r="AR1371" s="19">
        <v>0</v>
      </c>
      <c r="AS1371" s="19">
        <v>0</v>
      </c>
      <c r="AT1371" s="19">
        <v>84992.75</v>
      </c>
      <c r="AU1371" s="19">
        <v>0</v>
      </c>
      <c r="AV1371" s="19">
        <v>0</v>
      </c>
      <c r="AW1371" s="19">
        <v>0</v>
      </c>
      <c r="AX1371" s="19">
        <v>0</v>
      </c>
      <c r="AY1371" s="19">
        <v>0</v>
      </c>
      <c r="AZ1371" s="19">
        <v>84992.75</v>
      </c>
      <c r="BA1371" s="19">
        <v>0</v>
      </c>
      <c r="BB1371" s="19">
        <v>0</v>
      </c>
      <c r="BC1371" s="19">
        <v>0</v>
      </c>
      <c r="BD1371" s="19">
        <v>0</v>
      </c>
      <c r="BE1371" s="19">
        <v>0</v>
      </c>
      <c r="BF1371" s="19">
        <v>84992.75</v>
      </c>
      <c r="BG1371" s="19">
        <v>0</v>
      </c>
      <c r="BH1371" s="19">
        <v>0</v>
      </c>
      <c r="BI1371" s="19">
        <v>0</v>
      </c>
      <c r="BJ1371" s="19">
        <f t="shared" si="63"/>
        <v>84992.75</v>
      </c>
      <c r="BK1371" s="19">
        <f t="shared" si="64"/>
        <v>169985.5</v>
      </c>
      <c r="BL1371" s="19">
        <f t="shared" si="65"/>
        <v>254978.25</v>
      </c>
    </row>
    <row r="1372" spans="1:64" x14ac:dyDescent="0.25">
      <c r="A1372" s="52" t="s">
        <v>3182</v>
      </c>
      <c r="B1372" s="78" t="s">
        <v>1469</v>
      </c>
      <c r="C1372" s="79">
        <v>1</v>
      </c>
      <c r="D1372" s="78" t="s">
        <v>23</v>
      </c>
      <c r="E1372" s="79" t="s">
        <v>434</v>
      </c>
      <c r="F1372" s="79" t="s">
        <v>604</v>
      </c>
      <c r="G1372" s="79" t="s">
        <v>54</v>
      </c>
      <c r="H1372" s="79" t="s">
        <v>617</v>
      </c>
      <c r="I1372" s="79" t="s">
        <v>605</v>
      </c>
      <c r="J1372" s="79" t="s">
        <v>618</v>
      </c>
      <c r="K1372" s="79" t="s">
        <v>554</v>
      </c>
      <c r="L1372" s="79" t="s">
        <v>606</v>
      </c>
      <c r="M1372" s="79" t="s">
        <v>619</v>
      </c>
      <c r="N1372" s="78">
        <v>1</v>
      </c>
      <c r="O1372" s="78">
        <v>1</v>
      </c>
      <c r="P1372" s="78">
        <v>1</v>
      </c>
      <c r="Q1372" s="81">
        <v>0</v>
      </c>
      <c r="R1372" s="81">
        <v>0</v>
      </c>
      <c r="S1372" s="81">
        <v>1</v>
      </c>
      <c r="T1372" s="81">
        <v>1</v>
      </c>
      <c r="U1372" s="81">
        <v>1</v>
      </c>
      <c r="V1372" s="81">
        <v>0</v>
      </c>
      <c r="W1372" s="102">
        <v>110000000</v>
      </c>
      <c r="X1372" s="102">
        <v>0</v>
      </c>
      <c r="Y1372" s="102">
        <v>0</v>
      </c>
      <c r="Z1372" s="102">
        <v>0</v>
      </c>
      <c r="AA1372" s="102">
        <v>0</v>
      </c>
      <c r="AB1372" s="102">
        <v>0</v>
      </c>
      <c r="AC1372" s="102">
        <v>110000000</v>
      </c>
      <c r="AD1372" s="96">
        <v>45398</v>
      </c>
      <c r="AE1372" s="96">
        <v>47224</v>
      </c>
      <c r="AF1372" s="97">
        <v>110000000</v>
      </c>
      <c r="AG1372" s="84">
        <v>4.04</v>
      </c>
      <c r="AH1372" s="84">
        <v>5</v>
      </c>
      <c r="AI1372" s="98">
        <v>9.2499999999999999E-2</v>
      </c>
      <c r="AJ1372" s="99">
        <v>4.04</v>
      </c>
      <c r="AK1372" s="99">
        <v>5</v>
      </c>
      <c r="AL1372" s="100">
        <v>9.2499999999999999E-2</v>
      </c>
      <c r="AM1372" s="101" t="s">
        <v>620</v>
      </c>
      <c r="AN1372" s="101" t="s">
        <v>621</v>
      </c>
      <c r="AO1372" s="19">
        <v>0</v>
      </c>
      <c r="AP1372" s="19">
        <v>0</v>
      </c>
      <c r="AQ1372" s="19">
        <v>0</v>
      </c>
      <c r="AR1372" s="19">
        <v>0</v>
      </c>
      <c r="AS1372" s="19">
        <v>0</v>
      </c>
      <c r="AT1372" s="19">
        <v>103852.71</v>
      </c>
      <c r="AU1372" s="19">
        <v>0</v>
      </c>
      <c r="AV1372" s="19">
        <v>0</v>
      </c>
      <c r="AW1372" s="19">
        <v>0</v>
      </c>
      <c r="AX1372" s="19">
        <v>0</v>
      </c>
      <c r="AY1372" s="19">
        <v>0</v>
      </c>
      <c r="AZ1372" s="19">
        <v>103852.71</v>
      </c>
      <c r="BA1372" s="19">
        <v>0</v>
      </c>
      <c r="BB1372" s="19">
        <v>0</v>
      </c>
      <c r="BC1372" s="19">
        <v>0</v>
      </c>
      <c r="BD1372" s="19">
        <v>0</v>
      </c>
      <c r="BE1372" s="19">
        <v>0</v>
      </c>
      <c r="BF1372" s="19">
        <v>103852.71</v>
      </c>
      <c r="BG1372" s="19">
        <v>0</v>
      </c>
      <c r="BH1372" s="19">
        <v>0</v>
      </c>
      <c r="BI1372" s="19">
        <v>0</v>
      </c>
      <c r="BJ1372" s="19">
        <f t="shared" si="63"/>
        <v>103852.71</v>
      </c>
      <c r="BK1372" s="19">
        <f t="shared" si="64"/>
        <v>207705.42</v>
      </c>
      <c r="BL1372" s="19">
        <f t="shared" si="65"/>
        <v>311558.13</v>
      </c>
    </row>
    <row r="1373" spans="1:64" x14ac:dyDescent="0.25">
      <c r="A1373" s="52" t="s">
        <v>3183</v>
      </c>
      <c r="B1373" s="78" t="s">
        <v>1470</v>
      </c>
      <c r="C1373" s="79">
        <v>1</v>
      </c>
      <c r="D1373" s="78" t="s">
        <v>23</v>
      </c>
      <c r="E1373" s="79" t="s">
        <v>434</v>
      </c>
      <c r="F1373" s="79" t="s">
        <v>604</v>
      </c>
      <c r="G1373" s="79" t="s">
        <v>623</v>
      </c>
      <c r="H1373" s="79" t="s">
        <v>624</v>
      </c>
      <c r="I1373" s="79" t="s">
        <v>625</v>
      </c>
      <c r="J1373" s="79" t="s">
        <v>626</v>
      </c>
      <c r="K1373" s="79" t="s">
        <v>446</v>
      </c>
      <c r="L1373" s="79" t="s">
        <v>606</v>
      </c>
      <c r="M1373" s="79" t="s">
        <v>619</v>
      </c>
      <c r="N1373" s="78">
        <v>1</v>
      </c>
      <c r="O1373" s="78">
        <v>1</v>
      </c>
      <c r="P1373" s="78">
        <v>1</v>
      </c>
      <c r="Q1373" s="81">
        <v>1</v>
      </c>
      <c r="R1373" s="81">
        <v>1</v>
      </c>
      <c r="S1373" s="81">
        <v>1</v>
      </c>
      <c r="T1373" s="81">
        <v>0</v>
      </c>
      <c r="U1373" s="81">
        <v>0</v>
      </c>
      <c r="V1373" s="81">
        <v>0</v>
      </c>
      <c r="W1373" s="102">
        <v>33400000</v>
      </c>
      <c r="X1373" s="102">
        <v>0</v>
      </c>
      <c r="Y1373" s="102">
        <v>33400000</v>
      </c>
      <c r="Z1373" s="102">
        <v>818300</v>
      </c>
      <c r="AA1373" s="102">
        <v>0</v>
      </c>
      <c r="AB1373" s="102">
        <v>0</v>
      </c>
      <c r="AC1373" s="102">
        <v>0</v>
      </c>
      <c r="AD1373" s="96">
        <v>45372</v>
      </c>
      <c r="AE1373" s="96">
        <v>45737</v>
      </c>
      <c r="AF1373" s="97">
        <v>33400000</v>
      </c>
      <c r="AG1373" s="84">
        <v>0</v>
      </c>
      <c r="AH1373" s="84">
        <v>1</v>
      </c>
      <c r="AI1373" s="98">
        <v>4.9000000000000002E-2</v>
      </c>
      <c r="AJ1373" s="99">
        <v>0</v>
      </c>
      <c r="AK1373" s="99">
        <v>0</v>
      </c>
      <c r="AL1373" s="100">
        <v>0</v>
      </c>
      <c r="AM1373" s="101" t="s">
        <v>620</v>
      </c>
      <c r="AN1373" s="101" t="s">
        <v>621</v>
      </c>
      <c r="AO1373" s="19">
        <v>0</v>
      </c>
      <c r="AP1373" s="19">
        <v>0</v>
      </c>
      <c r="AQ1373" s="19">
        <v>0</v>
      </c>
      <c r="AR1373" s="19">
        <v>0</v>
      </c>
      <c r="AS1373" s="19">
        <v>0</v>
      </c>
      <c r="AT1373" s="19">
        <v>15356.96</v>
      </c>
      <c r="AU1373" s="19">
        <v>0</v>
      </c>
      <c r="AV1373" s="19">
        <v>0</v>
      </c>
      <c r="AW1373" s="19">
        <v>0</v>
      </c>
      <c r="AX1373" s="19">
        <v>0</v>
      </c>
      <c r="AY1373" s="19">
        <v>0</v>
      </c>
      <c r="AZ1373" s="19">
        <v>15356.96</v>
      </c>
      <c r="BA1373" s="19">
        <v>0</v>
      </c>
      <c r="BB1373" s="19">
        <v>0</v>
      </c>
      <c r="BC1373" s="19">
        <v>0</v>
      </c>
      <c r="BD1373" s="19">
        <v>0</v>
      </c>
      <c r="BE1373" s="19">
        <v>0</v>
      </c>
      <c r="BF1373" s="19">
        <v>15356.96</v>
      </c>
      <c r="BG1373" s="19">
        <v>0</v>
      </c>
      <c r="BH1373" s="19">
        <v>0</v>
      </c>
      <c r="BI1373" s="19">
        <v>0</v>
      </c>
      <c r="BJ1373" s="19">
        <f t="shared" si="63"/>
        <v>15356.96</v>
      </c>
      <c r="BK1373" s="19">
        <f t="shared" si="64"/>
        <v>30713.919999999998</v>
      </c>
      <c r="BL1373" s="19">
        <f t="shared" si="65"/>
        <v>46070.879999999997</v>
      </c>
    </row>
    <row r="1374" spans="1:64" x14ac:dyDescent="0.25">
      <c r="A1374" s="52" t="s">
        <v>3184</v>
      </c>
      <c r="B1374" s="78" t="s">
        <v>1471</v>
      </c>
      <c r="C1374" s="79">
        <v>1</v>
      </c>
      <c r="D1374" s="78" t="s">
        <v>23</v>
      </c>
      <c r="E1374" s="79" t="s">
        <v>434</v>
      </c>
      <c r="F1374" s="79" t="s">
        <v>604</v>
      </c>
      <c r="G1374" s="79" t="s">
        <v>623</v>
      </c>
      <c r="H1374" s="79" t="s">
        <v>624</v>
      </c>
      <c r="I1374" s="79" t="s">
        <v>625</v>
      </c>
      <c r="J1374" s="79" t="s">
        <v>626</v>
      </c>
      <c r="K1374" s="79" t="s">
        <v>446</v>
      </c>
      <c r="L1374" s="79" t="s">
        <v>606</v>
      </c>
      <c r="M1374" s="79" t="s">
        <v>619</v>
      </c>
      <c r="N1374" s="78">
        <v>1</v>
      </c>
      <c r="O1374" s="78">
        <v>1</v>
      </c>
      <c r="P1374" s="78">
        <v>1</v>
      </c>
      <c r="Q1374" s="81">
        <v>1</v>
      </c>
      <c r="R1374" s="81">
        <v>1</v>
      </c>
      <c r="S1374" s="81">
        <v>1</v>
      </c>
      <c r="T1374" s="81">
        <v>0</v>
      </c>
      <c r="U1374" s="81">
        <v>0</v>
      </c>
      <c r="V1374" s="81">
        <v>0</v>
      </c>
      <c r="W1374" s="102">
        <v>1170000</v>
      </c>
      <c r="X1374" s="102">
        <v>0</v>
      </c>
      <c r="Y1374" s="102">
        <v>1170000</v>
      </c>
      <c r="Z1374" s="102">
        <v>28665</v>
      </c>
      <c r="AA1374" s="102">
        <v>0</v>
      </c>
      <c r="AB1374" s="102">
        <v>0</v>
      </c>
      <c r="AC1374" s="102">
        <v>0</v>
      </c>
      <c r="AD1374" s="96">
        <v>45372</v>
      </c>
      <c r="AE1374" s="96">
        <v>45737</v>
      </c>
      <c r="AF1374" s="97">
        <v>1170000</v>
      </c>
      <c r="AG1374" s="84">
        <v>0</v>
      </c>
      <c r="AH1374" s="84">
        <v>1</v>
      </c>
      <c r="AI1374" s="98">
        <v>4.9000000000000002E-2</v>
      </c>
      <c r="AJ1374" s="99">
        <v>0</v>
      </c>
      <c r="AK1374" s="99">
        <v>0</v>
      </c>
      <c r="AL1374" s="100">
        <v>0</v>
      </c>
      <c r="AM1374" s="101" t="s">
        <v>620</v>
      </c>
      <c r="AN1374" s="101" t="s">
        <v>621</v>
      </c>
      <c r="AO1374" s="19">
        <v>0</v>
      </c>
      <c r="AP1374" s="19">
        <v>0</v>
      </c>
      <c r="AQ1374" s="19">
        <v>0</v>
      </c>
      <c r="AR1374" s="19">
        <v>0</v>
      </c>
      <c r="AS1374" s="19">
        <v>0</v>
      </c>
      <c r="AT1374" s="19">
        <v>63247.61</v>
      </c>
      <c r="AU1374" s="19">
        <v>0</v>
      </c>
      <c r="AV1374" s="19">
        <v>0</v>
      </c>
      <c r="AW1374" s="19">
        <v>0</v>
      </c>
      <c r="AX1374" s="19">
        <v>0</v>
      </c>
      <c r="AY1374" s="19">
        <v>0</v>
      </c>
      <c r="AZ1374" s="19">
        <v>63247.61</v>
      </c>
      <c r="BA1374" s="19">
        <v>0</v>
      </c>
      <c r="BB1374" s="19">
        <v>0</v>
      </c>
      <c r="BC1374" s="19">
        <v>0</v>
      </c>
      <c r="BD1374" s="19">
        <v>0</v>
      </c>
      <c r="BE1374" s="19">
        <v>0</v>
      </c>
      <c r="BF1374" s="19">
        <v>63247.61</v>
      </c>
      <c r="BG1374" s="19">
        <v>0</v>
      </c>
      <c r="BH1374" s="19">
        <v>0</v>
      </c>
      <c r="BI1374" s="19">
        <v>0</v>
      </c>
      <c r="BJ1374" s="19">
        <f t="shared" si="63"/>
        <v>63247.61</v>
      </c>
      <c r="BK1374" s="19">
        <f t="shared" si="64"/>
        <v>126495.22</v>
      </c>
      <c r="BL1374" s="19">
        <f t="shared" si="65"/>
        <v>189742.83000000002</v>
      </c>
    </row>
    <row r="1375" spans="1:64" x14ac:dyDescent="0.25">
      <c r="A1375" s="52" t="s">
        <v>3185</v>
      </c>
      <c r="B1375" s="78" t="s">
        <v>1472</v>
      </c>
      <c r="C1375" s="79">
        <v>1</v>
      </c>
      <c r="D1375" s="78" t="s">
        <v>23</v>
      </c>
      <c r="E1375" s="79" t="s">
        <v>434</v>
      </c>
      <c r="F1375" s="79" t="s">
        <v>604</v>
      </c>
      <c r="G1375" s="79" t="s">
        <v>623</v>
      </c>
      <c r="H1375" s="79" t="s">
        <v>624</v>
      </c>
      <c r="I1375" s="79" t="s">
        <v>625</v>
      </c>
      <c r="J1375" s="79" t="s">
        <v>626</v>
      </c>
      <c r="K1375" s="79" t="s">
        <v>446</v>
      </c>
      <c r="L1375" s="79" t="s">
        <v>606</v>
      </c>
      <c r="M1375" s="79" t="s">
        <v>619</v>
      </c>
      <c r="N1375" s="78">
        <v>1</v>
      </c>
      <c r="O1375" s="78">
        <v>1</v>
      </c>
      <c r="P1375" s="78">
        <v>1</v>
      </c>
      <c r="Q1375" s="81">
        <v>1</v>
      </c>
      <c r="R1375" s="81">
        <v>1</v>
      </c>
      <c r="S1375" s="81">
        <v>1</v>
      </c>
      <c r="T1375" s="81">
        <v>0</v>
      </c>
      <c r="U1375" s="81">
        <v>0</v>
      </c>
      <c r="V1375" s="81">
        <v>0</v>
      </c>
      <c r="W1375" s="102">
        <v>9860000</v>
      </c>
      <c r="X1375" s="102">
        <v>0</v>
      </c>
      <c r="Y1375" s="102">
        <v>9860000</v>
      </c>
      <c r="Z1375" s="102">
        <v>241570</v>
      </c>
      <c r="AA1375" s="102">
        <v>0</v>
      </c>
      <c r="AB1375" s="102">
        <v>0</v>
      </c>
      <c r="AC1375" s="102">
        <v>0</v>
      </c>
      <c r="AD1375" s="96">
        <v>45372</v>
      </c>
      <c r="AE1375" s="96">
        <v>45737</v>
      </c>
      <c r="AF1375" s="97">
        <v>9860000</v>
      </c>
      <c r="AG1375" s="84">
        <v>0</v>
      </c>
      <c r="AH1375" s="84">
        <v>1</v>
      </c>
      <c r="AI1375" s="98">
        <v>4.9000000000000002E-2</v>
      </c>
      <c r="AJ1375" s="99">
        <v>0</v>
      </c>
      <c r="AK1375" s="99">
        <v>0</v>
      </c>
      <c r="AL1375" s="100">
        <v>0</v>
      </c>
      <c r="AM1375" s="101" t="s">
        <v>620</v>
      </c>
      <c r="AN1375" s="101" t="s">
        <v>621</v>
      </c>
      <c r="AO1375" s="19">
        <v>0</v>
      </c>
      <c r="AP1375" s="19">
        <v>9250000</v>
      </c>
      <c r="AQ1375" s="19">
        <v>0</v>
      </c>
      <c r="AR1375" s="19">
        <v>0</v>
      </c>
      <c r="AS1375" s="19">
        <v>0</v>
      </c>
      <c r="AT1375" s="19">
        <v>0</v>
      </c>
      <c r="AU1375" s="19">
        <v>0</v>
      </c>
      <c r="AV1375" s="19">
        <v>9250000</v>
      </c>
      <c r="AW1375" s="19">
        <v>0</v>
      </c>
      <c r="AX1375" s="19">
        <v>0</v>
      </c>
      <c r="AY1375" s="19">
        <v>0</v>
      </c>
      <c r="AZ1375" s="19">
        <v>0</v>
      </c>
      <c r="BA1375" s="19">
        <v>0</v>
      </c>
      <c r="BB1375" s="19">
        <v>9250000</v>
      </c>
      <c r="BC1375" s="19">
        <v>0</v>
      </c>
      <c r="BD1375" s="19">
        <v>0</v>
      </c>
      <c r="BE1375" s="19">
        <v>0</v>
      </c>
      <c r="BF1375" s="19">
        <v>0</v>
      </c>
      <c r="BG1375" s="19">
        <v>0</v>
      </c>
      <c r="BH1375" s="19">
        <v>9250000</v>
      </c>
      <c r="BI1375" s="19">
        <v>0</v>
      </c>
      <c r="BJ1375" s="19">
        <f t="shared" si="63"/>
        <v>18500000</v>
      </c>
      <c r="BK1375" s="19">
        <f t="shared" si="64"/>
        <v>18500000</v>
      </c>
      <c r="BL1375" s="19">
        <f t="shared" si="65"/>
        <v>37000000</v>
      </c>
    </row>
    <row r="1376" spans="1:64" x14ac:dyDescent="0.25">
      <c r="A1376" s="52" t="s">
        <v>3186</v>
      </c>
      <c r="B1376" s="78" t="s">
        <v>1473</v>
      </c>
      <c r="C1376" s="79">
        <v>1</v>
      </c>
      <c r="D1376" s="78" t="s">
        <v>23</v>
      </c>
      <c r="E1376" s="79" t="s">
        <v>434</v>
      </c>
      <c r="F1376" s="79" t="s">
        <v>604</v>
      </c>
      <c r="G1376" s="79" t="s">
        <v>623</v>
      </c>
      <c r="H1376" s="79" t="s">
        <v>624</v>
      </c>
      <c r="I1376" s="79" t="s">
        <v>625</v>
      </c>
      <c r="J1376" s="79" t="s">
        <v>626</v>
      </c>
      <c r="K1376" s="79" t="s">
        <v>446</v>
      </c>
      <c r="L1376" s="79" t="s">
        <v>606</v>
      </c>
      <c r="M1376" s="79" t="s">
        <v>619</v>
      </c>
      <c r="N1376" s="78">
        <v>1</v>
      </c>
      <c r="O1376" s="78">
        <v>1</v>
      </c>
      <c r="P1376" s="78">
        <v>1</v>
      </c>
      <c r="Q1376" s="81">
        <v>1</v>
      </c>
      <c r="R1376" s="81">
        <v>1</v>
      </c>
      <c r="S1376" s="81">
        <v>1</v>
      </c>
      <c r="T1376" s="81">
        <v>0</v>
      </c>
      <c r="U1376" s="81">
        <v>0</v>
      </c>
      <c r="V1376" s="81">
        <v>0</v>
      </c>
      <c r="W1376" s="102">
        <v>4000000</v>
      </c>
      <c r="X1376" s="102">
        <v>0</v>
      </c>
      <c r="Y1376" s="102">
        <v>4000000</v>
      </c>
      <c r="Z1376" s="102">
        <v>98000</v>
      </c>
      <c r="AA1376" s="102">
        <v>0</v>
      </c>
      <c r="AB1376" s="102">
        <v>0</v>
      </c>
      <c r="AC1376" s="102">
        <v>0</v>
      </c>
      <c r="AD1376" s="96">
        <v>45372</v>
      </c>
      <c r="AE1376" s="96">
        <v>45737</v>
      </c>
      <c r="AF1376" s="97">
        <v>4000000</v>
      </c>
      <c r="AG1376" s="84">
        <v>0</v>
      </c>
      <c r="AH1376" s="84">
        <v>1</v>
      </c>
      <c r="AI1376" s="98">
        <v>4.9000000000000002E-2</v>
      </c>
      <c r="AJ1376" s="99">
        <v>0</v>
      </c>
      <c r="AK1376" s="99">
        <v>0</v>
      </c>
      <c r="AL1376" s="100">
        <v>0</v>
      </c>
      <c r="AM1376" s="101" t="s">
        <v>620</v>
      </c>
      <c r="AN1376" s="101" t="s">
        <v>621</v>
      </c>
      <c r="AO1376" s="19">
        <v>148.84</v>
      </c>
      <c r="AP1376" s="19">
        <v>148.84</v>
      </c>
      <c r="AQ1376" s="19">
        <v>148.84</v>
      </c>
      <c r="AR1376" s="19">
        <v>148.84</v>
      </c>
      <c r="AS1376" s="19">
        <v>148.84</v>
      </c>
      <c r="AT1376" s="19">
        <v>148.84</v>
      </c>
      <c r="AU1376" s="19">
        <v>148.84</v>
      </c>
      <c r="AV1376" s="19">
        <v>148.84</v>
      </c>
      <c r="AW1376" s="19">
        <v>148.84</v>
      </c>
      <c r="AX1376" s="19">
        <v>74.42</v>
      </c>
      <c r="AY1376" s="19">
        <v>74.42</v>
      </c>
      <c r="AZ1376" s="19">
        <v>74.42</v>
      </c>
      <c r="BA1376" s="19">
        <v>74.42</v>
      </c>
      <c r="BB1376" s="19">
        <v>74.42</v>
      </c>
      <c r="BC1376" s="19">
        <v>74.42</v>
      </c>
      <c r="BD1376" s="19">
        <v>0</v>
      </c>
      <c r="BE1376" s="19">
        <v>0</v>
      </c>
      <c r="BF1376" s="19">
        <v>0</v>
      </c>
      <c r="BG1376" s="19">
        <v>0</v>
      </c>
      <c r="BH1376" s="19">
        <v>0</v>
      </c>
      <c r="BI1376" s="19">
        <v>0</v>
      </c>
      <c r="BJ1376" s="19">
        <f t="shared" si="63"/>
        <v>1339.56</v>
      </c>
      <c r="BK1376" s="19">
        <f t="shared" si="64"/>
        <v>446.52000000000004</v>
      </c>
      <c r="BL1376" s="19">
        <f t="shared" si="65"/>
        <v>1786.08</v>
      </c>
    </row>
    <row r="1377" spans="1:64" x14ac:dyDescent="0.25">
      <c r="A1377" s="52" t="s">
        <v>3187</v>
      </c>
      <c r="B1377" s="78" t="s">
        <v>1474</v>
      </c>
      <c r="C1377" s="79">
        <v>1</v>
      </c>
      <c r="D1377" s="78" t="s">
        <v>23</v>
      </c>
      <c r="E1377" s="79" t="s">
        <v>434</v>
      </c>
      <c r="F1377" s="79" t="s">
        <v>604</v>
      </c>
      <c r="G1377" s="79" t="s">
        <v>623</v>
      </c>
      <c r="H1377" s="79" t="s">
        <v>624</v>
      </c>
      <c r="I1377" s="79" t="s">
        <v>625</v>
      </c>
      <c r="J1377" s="79" t="s">
        <v>626</v>
      </c>
      <c r="K1377" s="79" t="s">
        <v>446</v>
      </c>
      <c r="L1377" s="79" t="s">
        <v>606</v>
      </c>
      <c r="M1377" s="79" t="s">
        <v>619</v>
      </c>
      <c r="N1377" s="78">
        <v>1</v>
      </c>
      <c r="O1377" s="78">
        <v>1</v>
      </c>
      <c r="P1377" s="78">
        <v>1</v>
      </c>
      <c r="Q1377" s="81">
        <v>1</v>
      </c>
      <c r="R1377" s="81">
        <v>1</v>
      </c>
      <c r="S1377" s="81">
        <v>1</v>
      </c>
      <c r="T1377" s="81">
        <v>0</v>
      </c>
      <c r="U1377" s="81">
        <v>0</v>
      </c>
      <c r="V1377" s="81">
        <v>0</v>
      </c>
      <c r="W1377" s="102">
        <v>20000000</v>
      </c>
      <c r="X1377" s="102">
        <v>0</v>
      </c>
      <c r="Y1377" s="102">
        <v>20000000</v>
      </c>
      <c r="Z1377" s="102">
        <v>490000</v>
      </c>
      <c r="AA1377" s="102">
        <v>0</v>
      </c>
      <c r="AB1377" s="102">
        <v>0</v>
      </c>
      <c r="AC1377" s="102">
        <v>0</v>
      </c>
      <c r="AD1377" s="96">
        <v>45372</v>
      </c>
      <c r="AE1377" s="96">
        <v>45737</v>
      </c>
      <c r="AF1377" s="97">
        <v>20000000</v>
      </c>
      <c r="AG1377" s="84">
        <v>0</v>
      </c>
      <c r="AH1377" s="84">
        <v>1</v>
      </c>
      <c r="AI1377" s="98">
        <v>4.9000000000000002E-2</v>
      </c>
      <c r="AJ1377" s="99">
        <v>0</v>
      </c>
      <c r="AK1377" s="99">
        <v>0</v>
      </c>
      <c r="AL1377" s="100">
        <v>0</v>
      </c>
      <c r="AM1377" s="101" t="s">
        <v>620</v>
      </c>
      <c r="AN1377" s="101" t="s">
        <v>621</v>
      </c>
      <c r="AO1377" s="19">
        <v>809.73</v>
      </c>
      <c r="AP1377" s="19">
        <v>809.73</v>
      </c>
      <c r="AQ1377" s="19">
        <v>809.73</v>
      </c>
      <c r="AR1377" s="19">
        <v>809.73</v>
      </c>
      <c r="AS1377" s="19">
        <v>809.73</v>
      </c>
      <c r="AT1377" s="19">
        <v>809.73</v>
      </c>
      <c r="AU1377" s="19">
        <v>809.73</v>
      </c>
      <c r="AV1377" s="19">
        <v>809.73</v>
      </c>
      <c r="AW1377" s="19">
        <v>809.73</v>
      </c>
      <c r="AX1377" s="19">
        <v>809.73</v>
      </c>
      <c r="AY1377" s="19">
        <v>809.73</v>
      </c>
      <c r="AZ1377" s="19">
        <v>809.73</v>
      </c>
      <c r="BA1377" s="19">
        <v>809.73</v>
      </c>
      <c r="BB1377" s="19">
        <v>809.73</v>
      </c>
      <c r="BC1377" s="19">
        <v>809.73</v>
      </c>
      <c r="BD1377" s="19">
        <v>809.73</v>
      </c>
      <c r="BE1377" s="19">
        <v>809.73</v>
      </c>
      <c r="BF1377" s="19">
        <v>809.73</v>
      </c>
      <c r="BG1377" s="19">
        <v>809.73</v>
      </c>
      <c r="BH1377" s="19">
        <v>809.73</v>
      </c>
      <c r="BI1377" s="19">
        <v>809.73</v>
      </c>
      <c r="BJ1377" s="19">
        <f t="shared" si="63"/>
        <v>7287.57</v>
      </c>
      <c r="BK1377" s="19">
        <f t="shared" si="64"/>
        <v>9716.7599999999984</v>
      </c>
      <c r="BL1377" s="19">
        <f t="shared" si="65"/>
        <v>17004.329999999998</v>
      </c>
    </row>
    <row r="1378" spans="1:64" x14ac:dyDescent="0.25">
      <c r="A1378" s="52" t="s">
        <v>3188</v>
      </c>
      <c r="B1378" s="78" t="s">
        <v>1475</v>
      </c>
      <c r="C1378" s="79">
        <v>1</v>
      </c>
      <c r="D1378" s="78" t="s">
        <v>23</v>
      </c>
      <c r="E1378" s="79" t="s">
        <v>434</v>
      </c>
      <c r="F1378" s="79" t="s">
        <v>604</v>
      </c>
      <c r="G1378" s="79" t="s">
        <v>623</v>
      </c>
      <c r="H1378" s="79" t="s">
        <v>624</v>
      </c>
      <c r="I1378" s="79" t="s">
        <v>625</v>
      </c>
      <c r="J1378" s="79" t="s">
        <v>626</v>
      </c>
      <c r="K1378" s="79" t="s">
        <v>446</v>
      </c>
      <c r="L1378" s="79" t="s">
        <v>606</v>
      </c>
      <c r="M1378" s="79" t="s">
        <v>619</v>
      </c>
      <c r="N1378" s="78">
        <v>1</v>
      </c>
      <c r="O1378" s="78">
        <v>1</v>
      </c>
      <c r="P1378" s="78">
        <v>1</v>
      </c>
      <c r="Q1378" s="81">
        <v>1</v>
      </c>
      <c r="R1378" s="81">
        <v>1</v>
      </c>
      <c r="S1378" s="81">
        <v>1</v>
      </c>
      <c r="T1378" s="81">
        <v>0</v>
      </c>
      <c r="U1378" s="81">
        <v>0</v>
      </c>
      <c r="V1378" s="81">
        <v>0</v>
      </c>
      <c r="W1378" s="102">
        <v>5000000</v>
      </c>
      <c r="X1378" s="102">
        <v>0</v>
      </c>
      <c r="Y1378" s="102">
        <v>5000000</v>
      </c>
      <c r="Z1378" s="102">
        <v>122500</v>
      </c>
      <c r="AA1378" s="102">
        <v>0</v>
      </c>
      <c r="AB1378" s="102">
        <v>0</v>
      </c>
      <c r="AC1378" s="102">
        <v>0</v>
      </c>
      <c r="AD1378" s="96">
        <v>45372</v>
      </c>
      <c r="AE1378" s="96">
        <v>45737</v>
      </c>
      <c r="AF1378" s="97">
        <v>5000000</v>
      </c>
      <c r="AG1378" s="84">
        <v>0</v>
      </c>
      <c r="AH1378" s="84">
        <v>1</v>
      </c>
      <c r="AI1378" s="98">
        <v>4.9000000000000002E-2</v>
      </c>
      <c r="AJ1378" s="99">
        <v>0</v>
      </c>
      <c r="AK1378" s="99">
        <v>0</v>
      </c>
      <c r="AL1378" s="100">
        <v>0</v>
      </c>
      <c r="AM1378" s="101" t="s">
        <v>620</v>
      </c>
      <c r="AN1378" s="101" t="s">
        <v>621</v>
      </c>
      <c r="AO1378" s="19">
        <v>6412.89</v>
      </c>
      <c r="AP1378" s="19">
        <v>6412.89</v>
      </c>
      <c r="AQ1378" s="19">
        <v>6412.89</v>
      </c>
      <c r="AR1378" s="19">
        <v>6412.89</v>
      </c>
      <c r="AS1378" s="19">
        <v>6412.89</v>
      </c>
      <c r="AT1378" s="19">
        <v>6412.89</v>
      </c>
      <c r="AU1378" s="19">
        <v>6412.89</v>
      </c>
      <c r="AV1378" s="19">
        <v>6412.89</v>
      </c>
      <c r="AW1378" s="19">
        <v>6412.89</v>
      </c>
      <c r="AX1378" s="19">
        <v>6412.89</v>
      </c>
      <c r="AY1378" s="19">
        <v>6412.89</v>
      </c>
      <c r="AZ1378" s="19">
        <v>6412.89</v>
      </c>
      <c r="BA1378" s="19">
        <v>6412.89</v>
      </c>
      <c r="BB1378" s="19">
        <v>6412.89</v>
      </c>
      <c r="BC1378" s="19">
        <v>6412.89</v>
      </c>
      <c r="BD1378" s="19">
        <v>6412.89</v>
      </c>
      <c r="BE1378" s="19">
        <v>6412.89</v>
      </c>
      <c r="BF1378" s="19">
        <v>6412.89</v>
      </c>
      <c r="BG1378" s="19">
        <v>6412.89</v>
      </c>
      <c r="BH1378" s="19">
        <v>6412.89</v>
      </c>
      <c r="BI1378" s="19">
        <v>6412.89</v>
      </c>
      <c r="BJ1378" s="19">
        <f t="shared" si="63"/>
        <v>57716.01</v>
      </c>
      <c r="BK1378" s="19">
        <f t="shared" si="64"/>
        <v>76954.680000000008</v>
      </c>
      <c r="BL1378" s="19">
        <f t="shared" si="65"/>
        <v>134670.69</v>
      </c>
    </row>
    <row r="1379" spans="1:64" x14ac:dyDescent="0.25">
      <c r="A1379" s="52" t="s">
        <v>3189</v>
      </c>
      <c r="B1379" s="78" t="s">
        <v>1476</v>
      </c>
      <c r="C1379" s="79">
        <v>1</v>
      </c>
      <c r="D1379" s="78" t="s">
        <v>23</v>
      </c>
      <c r="E1379" s="79" t="s">
        <v>434</v>
      </c>
      <c r="F1379" s="79" t="s">
        <v>604</v>
      </c>
      <c r="G1379" s="79" t="s">
        <v>54</v>
      </c>
      <c r="H1379" s="79" t="s">
        <v>617</v>
      </c>
      <c r="I1379" s="79" t="s">
        <v>605</v>
      </c>
      <c r="J1379" s="79" t="s">
        <v>618</v>
      </c>
      <c r="K1379" s="79" t="s">
        <v>554</v>
      </c>
      <c r="L1379" s="79" t="s">
        <v>606</v>
      </c>
      <c r="M1379" s="79" t="s">
        <v>619</v>
      </c>
      <c r="N1379" s="78">
        <v>1</v>
      </c>
      <c r="O1379" s="78">
        <v>1</v>
      </c>
      <c r="P1379" s="78">
        <v>1</v>
      </c>
      <c r="Q1379" s="81">
        <v>0</v>
      </c>
      <c r="R1379" s="81">
        <v>0</v>
      </c>
      <c r="S1379" s="81">
        <v>1</v>
      </c>
      <c r="T1379" s="81">
        <v>1</v>
      </c>
      <c r="U1379" s="81">
        <v>1</v>
      </c>
      <c r="V1379" s="81">
        <v>0</v>
      </c>
      <c r="W1379" s="102">
        <v>200000000</v>
      </c>
      <c r="X1379" s="102">
        <v>0</v>
      </c>
      <c r="Y1379" s="102">
        <v>0</v>
      </c>
      <c r="Z1379" s="102">
        <v>0</v>
      </c>
      <c r="AA1379" s="102">
        <v>0</v>
      </c>
      <c r="AB1379" s="102">
        <v>0</v>
      </c>
      <c r="AC1379" s="102">
        <v>200000000</v>
      </c>
      <c r="AD1379" s="96">
        <v>45398</v>
      </c>
      <c r="AE1379" s="96">
        <v>47224</v>
      </c>
      <c r="AF1379" s="97">
        <v>200000000</v>
      </c>
      <c r="AG1379" s="84">
        <v>4.04</v>
      </c>
      <c r="AH1379" s="84">
        <v>5</v>
      </c>
      <c r="AI1379" s="98">
        <v>9.2499999999999999E-2</v>
      </c>
      <c r="AJ1379" s="99">
        <v>4.04</v>
      </c>
      <c r="AK1379" s="99">
        <v>5</v>
      </c>
      <c r="AL1379" s="100">
        <v>9.2499999999999999E-2</v>
      </c>
      <c r="AM1379" s="101" t="s">
        <v>620</v>
      </c>
      <c r="AN1379" s="101" t="s">
        <v>621</v>
      </c>
      <c r="AO1379" s="19">
        <v>77075.210000000006</v>
      </c>
      <c r="AP1379" s="19">
        <v>77075.210000000006</v>
      </c>
      <c r="AQ1379" s="19">
        <v>77075.210000000006</v>
      </c>
      <c r="AR1379" s="19">
        <v>77075.210000000006</v>
      </c>
      <c r="AS1379" s="19">
        <v>77075.210000000006</v>
      </c>
      <c r="AT1379" s="19">
        <v>77075.210000000006</v>
      </c>
      <c r="AU1379" s="19">
        <v>77075.210000000006</v>
      </c>
      <c r="AV1379" s="19">
        <v>77075.210000000006</v>
      </c>
      <c r="AW1379" s="19">
        <v>77075.210000000006</v>
      </c>
      <c r="AX1379" s="19">
        <v>77075.210000000006</v>
      </c>
      <c r="AY1379" s="19">
        <v>77075.210000000006</v>
      </c>
      <c r="AZ1379" s="19">
        <v>77075.210000000006</v>
      </c>
      <c r="BA1379" s="19">
        <v>77075.210000000006</v>
      </c>
      <c r="BB1379" s="19">
        <v>77075.210000000006</v>
      </c>
      <c r="BC1379" s="19">
        <v>77075.210000000006</v>
      </c>
      <c r="BD1379" s="19">
        <v>77075.210000000006</v>
      </c>
      <c r="BE1379" s="19">
        <v>77075.210000000006</v>
      </c>
      <c r="BF1379" s="19">
        <v>77075.210000000006</v>
      </c>
      <c r="BG1379" s="19">
        <v>77075.210000000006</v>
      </c>
      <c r="BH1379" s="19">
        <v>77075.210000000006</v>
      </c>
      <c r="BI1379" s="19">
        <v>77075.210000000006</v>
      </c>
      <c r="BJ1379" s="19">
        <f t="shared" si="63"/>
        <v>693676.89</v>
      </c>
      <c r="BK1379" s="19">
        <f t="shared" si="64"/>
        <v>924902.5199999999</v>
      </c>
      <c r="BL1379" s="19">
        <f t="shared" si="65"/>
        <v>1618579.41</v>
      </c>
    </row>
    <row r="1380" spans="1:64" x14ac:dyDescent="0.25">
      <c r="A1380" s="52" t="s">
        <v>3190</v>
      </c>
      <c r="B1380" s="78" t="s">
        <v>1477</v>
      </c>
      <c r="C1380" s="79">
        <v>1</v>
      </c>
      <c r="D1380" s="78" t="s">
        <v>23</v>
      </c>
      <c r="E1380" s="79" t="s">
        <v>434</v>
      </c>
      <c r="F1380" s="79" t="s">
        <v>604</v>
      </c>
      <c r="G1380" s="79" t="s">
        <v>623</v>
      </c>
      <c r="H1380" s="79" t="s">
        <v>624</v>
      </c>
      <c r="I1380" s="79" t="s">
        <v>625</v>
      </c>
      <c r="J1380" s="79" t="s">
        <v>626</v>
      </c>
      <c r="K1380" s="79" t="s">
        <v>446</v>
      </c>
      <c r="L1380" s="79" t="s">
        <v>606</v>
      </c>
      <c r="M1380" s="79" t="s">
        <v>619</v>
      </c>
      <c r="N1380" s="78">
        <v>1</v>
      </c>
      <c r="O1380" s="78">
        <v>1</v>
      </c>
      <c r="P1380" s="78">
        <v>1</v>
      </c>
      <c r="Q1380" s="81">
        <v>1</v>
      </c>
      <c r="R1380" s="81">
        <v>1</v>
      </c>
      <c r="S1380" s="81">
        <v>1</v>
      </c>
      <c r="T1380" s="81">
        <v>0</v>
      </c>
      <c r="U1380" s="81">
        <v>0</v>
      </c>
      <c r="V1380" s="81">
        <v>0</v>
      </c>
      <c r="W1380" s="102">
        <v>6500000</v>
      </c>
      <c r="X1380" s="102">
        <v>0</v>
      </c>
      <c r="Y1380" s="102">
        <v>6500000</v>
      </c>
      <c r="Z1380" s="102">
        <v>159250</v>
      </c>
      <c r="AA1380" s="102">
        <v>0</v>
      </c>
      <c r="AB1380" s="102">
        <v>0</v>
      </c>
      <c r="AC1380" s="102">
        <v>0</v>
      </c>
      <c r="AD1380" s="96">
        <v>45372</v>
      </c>
      <c r="AE1380" s="96">
        <v>45737</v>
      </c>
      <c r="AF1380" s="97">
        <v>6500000</v>
      </c>
      <c r="AG1380" s="84">
        <v>0</v>
      </c>
      <c r="AH1380" s="84">
        <v>1</v>
      </c>
      <c r="AI1380" s="98">
        <v>4.9000000000000002E-2</v>
      </c>
      <c r="AJ1380" s="99">
        <v>0</v>
      </c>
      <c r="AK1380" s="99">
        <v>0</v>
      </c>
      <c r="AL1380" s="100">
        <v>0</v>
      </c>
      <c r="AM1380" s="101" t="s">
        <v>620</v>
      </c>
      <c r="AN1380" s="101" t="s">
        <v>621</v>
      </c>
      <c r="AO1380" s="19">
        <v>20334.23</v>
      </c>
      <c r="AP1380" s="19">
        <v>20334.23</v>
      </c>
      <c r="AQ1380" s="19">
        <v>20334.23</v>
      </c>
      <c r="AR1380" s="19">
        <v>20334.23</v>
      </c>
      <c r="AS1380" s="19">
        <v>20334.23</v>
      </c>
      <c r="AT1380" s="19">
        <v>20334.23</v>
      </c>
      <c r="AU1380" s="19">
        <v>20334.23</v>
      </c>
      <c r="AV1380" s="19">
        <v>20334.23</v>
      </c>
      <c r="AW1380" s="19">
        <v>20334.23</v>
      </c>
      <c r="AX1380" s="19">
        <v>20334.23</v>
      </c>
      <c r="AY1380" s="19">
        <v>20334.23</v>
      </c>
      <c r="AZ1380" s="19">
        <v>20334.23</v>
      </c>
      <c r="BA1380" s="19">
        <v>20334.23</v>
      </c>
      <c r="BB1380" s="19">
        <v>20334.23</v>
      </c>
      <c r="BC1380" s="19">
        <v>20334.23</v>
      </c>
      <c r="BD1380" s="19">
        <v>20334.23</v>
      </c>
      <c r="BE1380" s="19">
        <v>20334.23</v>
      </c>
      <c r="BF1380" s="19">
        <v>20334.23</v>
      </c>
      <c r="BG1380" s="19">
        <v>20334.23</v>
      </c>
      <c r="BH1380" s="19">
        <v>20334.23</v>
      </c>
      <c r="BI1380" s="19">
        <v>20334.23</v>
      </c>
      <c r="BJ1380" s="19">
        <f t="shared" si="63"/>
        <v>183008.07</v>
      </c>
      <c r="BK1380" s="19">
        <f t="shared" si="64"/>
        <v>244010.76000000004</v>
      </c>
      <c r="BL1380" s="19">
        <f t="shared" si="65"/>
        <v>427018.83000000007</v>
      </c>
    </row>
    <row r="1381" spans="1:64" x14ac:dyDescent="0.25">
      <c r="A1381" s="52" t="s">
        <v>3191</v>
      </c>
      <c r="B1381" s="78" t="s">
        <v>1478</v>
      </c>
      <c r="C1381" s="79">
        <v>1</v>
      </c>
      <c r="D1381" s="78" t="s">
        <v>23</v>
      </c>
      <c r="E1381" s="79" t="s">
        <v>434</v>
      </c>
      <c r="F1381" s="79" t="s">
        <v>604</v>
      </c>
      <c r="G1381" s="79" t="s">
        <v>871</v>
      </c>
      <c r="H1381" s="79" t="s">
        <v>617</v>
      </c>
      <c r="I1381" s="79" t="s">
        <v>609</v>
      </c>
      <c r="J1381" s="79" t="s">
        <v>618</v>
      </c>
      <c r="K1381" s="79" t="s">
        <v>871</v>
      </c>
      <c r="L1381" s="79" t="s">
        <v>606</v>
      </c>
      <c r="M1381" s="79" t="s">
        <v>619</v>
      </c>
      <c r="N1381" s="78">
        <v>1</v>
      </c>
      <c r="O1381" s="78">
        <v>1</v>
      </c>
      <c r="P1381" s="78">
        <v>1</v>
      </c>
      <c r="Q1381" s="81">
        <v>0</v>
      </c>
      <c r="R1381" s="81">
        <v>1</v>
      </c>
      <c r="S1381" s="81">
        <v>1</v>
      </c>
      <c r="T1381" s="81">
        <v>1</v>
      </c>
      <c r="U1381" s="81">
        <v>0</v>
      </c>
      <c r="V1381" s="81">
        <v>0</v>
      </c>
      <c r="W1381" s="102">
        <v>164000000</v>
      </c>
      <c r="X1381" s="102">
        <v>0</v>
      </c>
      <c r="Y1381" s="102">
        <v>0</v>
      </c>
      <c r="Z1381" s="102">
        <v>0</v>
      </c>
      <c r="AA1381" s="102">
        <v>0</v>
      </c>
      <c r="AB1381" s="102">
        <v>0</v>
      </c>
      <c r="AC1381" s="102">
        <v>164000000</v>
      </c>
      <c r="AD1381" s="96">
        <v>45418</v>
      </c>
      <c r="AE1381" s="96">
        <v>46513</v>
      </c>
      <c r="AF1381" s="97">
        <v>164000000</v>
      </c>
      <c r="AG1381" s="84">
        <v>2.1</v>
      </c>
      <c r="AH1381" s="84">
        <v>3</v>
      </c>
      <c r="AI1381" s="98">
        <v>8.7499999999999994E-2</v>
      </c>
      <c r="AJ1381" s="99">
        <v>2.1</v>
      </c>
      <c r="AK1381" s="99">
        <v>3</v>
      </c>
      <c r="AL1381" s="100">
        <v>8.7499999999999994E-2</v>
      </c>
      <c r="AM1381" s="101" t="s">
        <v>620</v>
      </c>
      <c r="AN1381" s="101" t="s">
        <v>621</v>
      </c>
      <c r="AO1381" s="19">
        <v>249.57</v>
      </c>
      <c r="AP1381" s="19">
        <v>249.57</v>
      </c>
      <c r="AQ1381" s="19">
        <v>249.57</v>
      </c>
      <c r="AR1381" s="19">
        <v>249.57</v>
      </c>
      <c r="AS1381" s="19">
        <v>249.57</v>
      </c>
      <c r="AT1381" s="19">
        <v>249.57</v>
      </c>
      <c r="AU1381" s="19">
        <v>249.57</v>
      </c>
      <c r="AV1381" s="19">
        <v>249.57</v>
      </c>
      <c r="AW1381" s="19">
        <v>249.57</v>
      </c>
      <c r="AX1381" s="19">
        <v>249.57</v>
      </c>
      <c r="AY1381" s="19">
        <v>249.57</v>
      </c>
      <c r="AZ1381" s="19">
        <v>249.57</v>
      </c>
      <c r="BA1381" s="19">
        <v>249.57</v>
      </c>
      <c r="BB1381" s="19">
        <v>249.57</v>
      </c>
      <c r="BC1381" s="19">
        <v>249.57</v>
      </c>
      <c r="BD1381" s="19">
        <v>249.57</v>
      </c>
      <c r="BE1381" s="19">
        <v>249.57</v>
      </c>
      <c r="BF1381" s="19">
        <v>249.57</v>
      </c>
      <c r="BG1381" s="19">
        <v>249.57</v>
      </c>
      <c r="BH1381" s="19">
        <v>249.57</v>
      </c>
      <c r="BI1381" s="19">
        <v>249.57</v>
      </c>
      <c r="BJ1381" s="19">
        <f t="shared" si="63"/>
        <v>2246.1299999999997</v>
      </c>
      <c r="BK1381" s="19">
        <f t="shared" si="64"/>
        <v>2994.84</v>
      </c>
      <c r="BL1381" s="19">
        <f t="shared" si="65"/>
        <v>5240.9699999999993</v>
      </c>
    </row>
    <row r="1382" spans="1:64" x14ac:dyDescent="0.25">
      <c r="A1382" s="52" t="s">
        <v>3192</v>
      </c>
      <c r="B1382" s="78" t="s">
        <v>1479</v>
      </c>
      <c r="C1382" s="79">
        <v>1</v>
      </c>
      <c r="D1382" s="78" t="s">
        <v>23</v>
      </c>
      <c r="E1382" s="79" t="s">
        <v>434</v>
      </c>
      <c r="F1382" s="79" t="s">
        <v>604</v>
      </c>
      <c r="G1382" s="79" t="s">
        <v>871</v>
      </c>
      <c r="H1382" s="79" t="s">
        <v>617</v>
      </c>
      <c r="I1382" s="79" t="s">
        <v>609</v>
      </c>
      <c r="J1382" s="79" t="s">
        <v>618</v>
      </c>
      <c r="K1382" s="79" t="s">
        <v>871</v>
      </c>
      <c r="L1382" s="79" t="s">
        <v>606</v>
      </c>
      <c r="M1382" s="79" t="s">
        <v>619</v>
      </c>
      <c r="N1382" s="78">
        <v>1</v>
      </c>
      <c r="O1382" s="78">
        <v>1</v>
      </c>
      <c r="P1382" s="78">
        <v>1</v>
      </c>
      <c r="Q1382" s="81">
        <v>0</v>
      </c>
      <c r="R1382" s="81">
        <v>1</v>
      </c>
      <c r="S1382" s="81">
        <v>1</v>
      </c>
      <c r="T1382" s="81">
        <v>1</v>
      </c>
      <c r="U1382" s="81">
        <v>0</v>
      </c>
      <c r="V1382" s="81">
        <v>0</v>
      </c>
      <c r="W1382" s="102">
        <v>71000000</v>
      </c>
      <c r="X1382" s="102">
        <v>0</v>
      </c>
      <c r="Y1382" s="102">
        <v>71000000</v>
      </c>
      <c r="Z1382" s="102">
        <v>1739500</v>
      </c>
      <c r="AA1382" s="102">
        <v>0</v>
      </c>
      <c r="AB1382" s="102">
        <v>0</v>
      </c>
      <c r="AC1382" s="102">
        <v>0</v>
      </c>
      <c r="AD1382" s="96">
        <v>45372</v>
      </c>
      <c r="AE1382" s="96">
        <v>45737</v>
      </c>
      <c r="AF1382" s="97">
        <v>71000000</v>
      </c>
      <c r="AG1382" s="84">
        <v>0</v>
      </c>
      <c r="AH1382" s="84">
        <v>1</v>
      </c>
      <c r="AI1382" s="98">
        <v>4.9000000000000002E-2</v>
      </c>
      <c r="AJ1382" s="99">
        <v>0</v>
      </c>
      <c r="AK1382" s="99">
        <v>0</v>
      </c>
      <c r="AL1382" s="100">
        <v>0</v>
      </c>
      <c r="AM1382" s="101" t="s">
        <v>620</v>
      </c>
      <c r="AN1382" s="101" t="s">
        <v>621</v>
      </c>
      <c r="AO1382" s="19">
        <v>0</v>
      </c>
      <c r="AP1382" s="19">
        <v>0</v>
      </c>
      <c r="AQ1382" s="19">
        <v>208389.03</v>
      </c>
      <c r="AR1382" s="19">
        <v>0</v>
      </c>
      <c r="AS1382" s="19">
        <v>0</v>
      </c>
      <c r="AT1382" s="19">
        <v>0</v>
      </c>
      <c r="AU1382" s="19">
        <v>0</v>
      </c>
      <c r="AV1382" s="19">
        <v>0</v>
      </c>
      <c r="AW1382" s="19">
        <v>208389.03</v>
      </c>
      <c r="AX1382" s="19">
        <v>0</v>
      </c>
      <c r="AY1382" s="19">
        <v>0</v>
      </c>
      <c r="AZ1382" s="19">
        <v>0</v>
      </c>
      <c r="BA1382" s="19">
        <v>0</v>
      </c>
      <c r="BB1382" s="19">
        <v>0</v>
      </c>
      <c r="BC1382" s="19">
        <v>208389.03</v>
      </c>
      <c r="BD1382" s="19">
        <v>0</v>
      </c>
      <c r="BE1382" s="19">
        <v>0</v>
      </c>
      <c r="BF1382" s="19">
        <v>0</v>
      </c>
      <c r="BG1382" s="19">
        <v>0</v>
      </c>
      <c r="BH1382" s="19">
        <v>0</v>
      </c>
      <c r="BI1382" s="19">
        <v>208389.03</v>
      </c>
      <c r="BJ1382" s="19">
        <f t="shared" si="63"/>
        <v>416778.06</v>
      </c>
      <c r="BK1382" s="19">
        <f t="shared" si="64"/>
        <v>416778.06</v>
      </c>
      <c r="BL1382" s="19">
        <f t="shared" si="65"/>
        <v>833556.12</v>
      </c>
    </row>
    <row r="1383" spans="1:64" x14ac:dyDescent="0.25">
      <c r="A1383" s="52" t="s">
        <v>3193</v>
      </c>
      <c r="B1383" s="78" t="s">
        <v>1480</v>
      </c>
      <c r="C1383" s="79">
        <v>1</v>
      </c>
      <c r="D1383" s="78" t="s">
        <v>23</v>
      </c>
      <c r="E1383" s="79" t="s">
        <v>434</v>
      </c>
      <c r="F1383" s="79" t="s">
        <v>604</v>
      </c>
      <c r="G1383" s="79" t="s">
        <v>54</v>
      </c>
      <c r="H1383" s="79" t="s">
        <v>617</v>
      </c>
      <c r="I1383" s="79" t="s">
        <v>605</v>
      </c>
      <c r="J1383" s="79" t="s">
        <v>618</v>
      </c>
      <c r="K1383" s="79" t="s">
        <v>554</v>
      </c>
      <c r="L1383" s="79" t="s">
        <v>606</v>
      </c>
      <c r="M1383" s="79" t="s">
        <v>619</v>
      </c>
      <c r="N1383" s="78">
        <v>1</v>
      </c>
      <c r="O1383" s="78">
        <v>1</v>
      </c>
      <c r="P1383" s="78">
        <v>1</v>
      </c>
      <c r="Q1383" s="81">
        <v>0</v>
      </c>
      <c r="R1383" s="81">
        <v>0</v>
      </c>
      <c r="S1383" s="81">
        <v>1</v>
      </c>
      <c r="T1383" s="81">
        <v>1</v>
      </c>
      <c r="U1383" s="81">
        <v>1</v>
      </c>
      <c r="V1383" s="81">
        <v>0</v>
      </c>
      <c r="W1383" s="102">
        <v>150000000</v>
      </c>
      <c r="X1383" s="102">
        <v>0</v>
      </c>
      <c r="Y1383" s="102">
        <v>0</v>
      </c>
      <c r="Z1383" s="102">
        <v>0</v>
      </c>
      <c r="AA1383" s="102">
        <v>0</v>
      </c>
      <c r="AB1383" s="102">
        <v>0</v>
      </c>
      <c r="AC1383" s="102">
        <v>150000000</v>
      </c>
      <c r="AD1383" s="96">
        <v>45425</v>
      </c>
      <c r="AE1383" s="96">
        <v>47251</v>
      </c>
      <c r="AF1383" s="97">
        <v>150000000</v>
      </c>
      <c r="AG1383" s="84">
        <v>4.12</v>
      </c>
      <c r="AH1383" s="84">
        <v>5</v>
      </c>
      <c r="AI1383" s="98">
        <v>9.2499999999999999E-2</v>
      </c>
      <c r="AJ1383" s="99">
        <v>4.12</v>
      </c>
      <c r="AK1383" s="99">
        <v>5</v>
      </c>
      <c r="AL1383" s="100">
        <v>9.2499999999999999E-2</v>
      </c>
      <c r="AM1383" s="101" t="s">
        <v>620</v>
      </c>
      <c r="AN1383" s="101" t="s">
        <v>621</v>
      </c>
      <c r="AO1383" s="19">
        <v>0</v>
      </c>
      <c r="AP1383" s="19">
        <v>0</v>
      </c>
      <c r="AQ1383" s="19">
        <v>0</v>
      </c>
      <c r="AR1383" s="19">
        <v>0</v>
      </c>
      <c r="AS1383" s="19">
        <v>0</v>
      </c>
      <c r="AT1383" s="19">
        <v>498750</v>
      </c>
      <c r="AU1383" s="19">
        <v>0</v>
      </c>
      <c r="AV1383" s="19">
        <v>0</v>
      </c>
      <c r="AW1383" s="19">
        <v>0</v>
      </c>
      <c r="AX1383" s="19">
        <v>0</v>
      </c>
      <c r="AY1383" s="19">
        <v>0</v>
      </c>
      <c r="AZ1383" s="19">
        <v>498750</v>
      </c>
      <c r="BA1383" s="19">
        <v>0</v>
      </c>
      <c r="BB1383" s="19">
        <v>0</v>
      </c>
      <c r="BC1383" s="19">
        <v>0</v>
      </c>
      <c r="BD1383" s="19">
        <v>0</v>
      </c>
      <c r="BE1383" s="19">
        <v>0</v>
      </c>
      <c r="BF1383" s="19">
        <v>498750</v>
      </c>
      <c r="BG1383" s="19">
        <v>0</v>
      </c>
      <c r="BH1383" s="19">
        <v>0</v>
      </c>
      <c r="BI1383" s="19">
        <v>0</v>
      </c>
      <c r="BJ1383" s="19">
        <f t="shared" si="63"/>
        <v>498750</v>
      </c>
      <c r="BK1383" s="19">
        <f t="shared" si="64"/>
        <v>997500</v>
      </c>
      <c r="BL1383" s="19">
        <f t="shared" si="65"/>
        <v>1496250</v>
      </c>
    </row>
    <row r="1384" spans="1:64" x14ac:dyDescent="0.25">
      <c r="A1384" s="52" t="s">
        <v>3194</v>
      </c>
      <c r="B1384" s="78" t="s">
        <v>1481</v>
      </c>
      <c r="C1384" s="79">
        <v>1</v>
      </c>
      <c r="D1384" s="78" t="s">
        <v>23</v>
      </c>
      <c r="E1384" s="79" t="s">
        <v>434</v>
      </c>
      <c r="F1384" s="79" t="s">
        <v>604</v>
      </c>
      <c r="G1384" s="79" t="s">
        <v>623</v>
      </c>
      <c r="H1384" s="79" t="s">
        <v>624</v>
      </c>
      <c r="I1384" s="79" t="s">
        <v>625</v>
      </c>
      <c r="J1384" s="79" t="s">
        <v>626</v>
      </c>
      <c r="K1384" s="79" t="s">
        <v>446</v>
      </c>
      <c r="L1384" s="79" t="s">
        <v>606</v>
      </c>
      <c r="M1384" s="79" t="s">
        <v>619</v>
      </c>
      <c r="N1384" s="78">
        <v>1</v>
      </c>
      <c r="O1384" s="78">
        <v>1</v>
      </c>
      <c r="P1384" s="78">
        <v>1</v>
      </c>
      <c r="Q1384" s="81">
        <v>1</v>
      </c>
      <c r="R1384" s="81">
        <v>1</v>
      </c>
      <c r="S1384" s="81">
        <v>1</v>
      </c>
      <c r="T1384" s="81">
        <v>0</v>
      </c>
      <c r="U1384" s="81">
        <v>0</v>
      </c>
      <c r="V1384" s="81">
        <v>0</v>
      </c>
      <c r="W1384" s="102">
        <v>5000000</v>
      </c>
      <c r="X1384" s="102">
        <v>0</v>
      </c>
      <c r="Y1384" s="102">
        <v>5000000</v>
      </c>
      <c r="Z1384" s="102">
        <v>122500</v>
      </c>
      <c r="AA1384" s="102">
        <v>0</v>
      </c>
      <c r="AB1384" s="102">
        <v>0</v>
      </c>
      <c r="AC1384" s="102">
        <v>0</v>
      </c>
      <c r="AD1384" s="96">
        <v>45372</v>
      </c>
      <c r="AE1384" s="96">
        <v>45737</v>
      </c>
      <c r="AF1384" s="97">
        <v>5000000</v>
      </c>
      <c r="AG1384" s="84">
        <v>0</v>
      </c>
      <c r="AH1384" s="84">
        <v>1</v>
      </c>
      <c r="AI1384" s="98">
        <v>4.9000000000000002E-2</v>
      </c>
      <c r="AJ1384" s="99">
        <v>0</v>
      </c>
      <c r="AK1384" s="99">
        <v>0</v>
      </c>
      <c r="AL1384" s="100">
        <v>0</v>
      </c>
      <c r="AM1384" s="101" t="s">
        <v>620</v>
      </c>
      <c r="AN1384" s="101" t="s">
        <v>621</v>
      </c>
      <c r="AO1384" s="19">
        <v>190.55</v>
      </c>
      <c r="AP1384" s="19">
        <v>190.55</v>
      </c>
      <c r="AQ1384" s="19">
        <v>190.55</v>
      </c>
      <c r="AR1384" s="19">
        <v>0</v>
      </c>
      <c r="AS1384" s="19">
        <v>0</v>
      </c>
      <c r="AT1384" s="19">
        <v>0</v>
      </c>
      <c r="AU1384" s="19">
        <v>0</v>
      </c>
      <c r="AV1384" s="19">
        <v>0</v>
      </c>
      <c r="AW1384" s="19">
        <v>0</v>
      </c>
      <c r="AX1384" s="19">
        <v>0</v>
      </c>
      <c r="AY1384" s="19">
        <v>0</v>
      </c>
      <c r="AZ1384" s="19">
        <v>0</v>
      </c>
      <c r="BA1384" s="19">
        <v>0</v>
      </c>
      <c r="BB1384" s="19">
        <v>0</v>
      </c>
      <c r="BC1384" s="19">
        <v>0</v>
      </c>
      <c r="BD1384" s="19">
        <v>0</v>
      </c>
      <c r="BE1384" s="19">
        <v>0</v>
      </c>
      <c r="BF1384" s="19">
        <v>0</v>
      </c>
      <c r="BG1384" s="19">
        <v>0</v>
      </c>
      <c r="BH1384" s="19">
        <v>0</v>
      </c>
      <c r="BI1384" s="19">
        <v>0</v>
      </c>
      <c r="BJ1384" s="19">
        <f t="shared" si="63"/>
        <v>571.65000000000009</v>
      </c>
      <c r="BK1384" s="19">
        <f t="shared" si="64"/>
        <v>0</v>
      </c>
      <c r="BL1384" s="19">
        <f t="shared" si="65"/>
        <v>571.65000000000009</v>
      </c>
    </row>
    <row r="1385" spans="1:64" x14ac:dyDescent="0.25">
      <c r="A1385" s="52" t="s">
        <v>3195</v>
      </c>
      <c r="B1385" s="78" t="s">
        <v>1482</v>
      </c>
      <c r="C1385" s="79">
        <v>1</v>
      </c>
      <c r="D1385" s="78" t="s">
        <v>23</v>
      </c>
      <c r="E1385" s="79" t="s">
        <v>434</v>
      </c>
      <c r="F1385" s="79" t="s">
        <v>604</v>
      </c>
      <c r="G1385" s="79" t="s">
        <v>616</v>
      </c>
      <c r="H1385" s="79" t="s">
        <v>617</v>
      </c>
      <c r="I1385" s="79" t="s">
        <v>605</v>
      </c>
      <c r="J1385" s="79" t="s">
        <v>618</v>
      </c>
      <c r="K1385" s="79" t="s">
        <v>1600</v>
      </c>
      <c r="L1385" s="79" t="s">
        <v>606</v>
      </c>
      <c r="M1385" s="79" t="s">
        <v>619</v>
      </c>
      <c r="N1385" s="78">
        <v>1</v>
      </c>
      <c r="O1385" s="78">
        <v>1</v>
      </c>
      <c r="P1385" s="78">
        <v>1</v>
      </c>
      <c r="Q1385" s="81">
        <v>0</v>
      </c>
      <c r="R1385" s="81">
        <v>0</v>
      </c>
      <c r="S1385" s="81">
        <v>1</v>
      </c>
      <c r="T1385" s="81">
        <v>1</v>
      </c>
      <c r="U1385" s="81">
        <v>1</v>
      </c>
      <c r="V1385" s="81">
        <v>0</v>
      </c>
      <c r="W1385" s="102">
        <v>1539982.43</v>
      </c>
      <c r="X1385" s="102">
        <v>0</v>
      </c>
      <c r="Y1385" s="102">
        <v>20533.099999999999</v>
      </c>
      <c r="Z1385" s="102">
        <v>10965.14</v>
      </c>
      <c r="AA1385" s="102">
        <v>0</v>
      </c>
      <c r="AB1385" s="102">
        <v>0</v>
      </c>
      <c r="AC1385" s="102">
        <v>1519449.33</v>
      </c>
      <c r="AD1385" s="96">
        <v>45435</v>
      </c>
      <c r="AE1385" s="96">
        <v>47991</v>
      </c>
      <c r="AF1385" s="97">
        <v>1724780.33</v>
      </c>
      <c r="AG1385" s="84">
        <v>6.15</v>
      </c>
      <c r="AH1385" s="84">
        <v>7</v>
      </c>
      <c r="AI1385" s="98">
        <v>8.5444000000000006E-2</v>
      </c>
      <c r="AJ1385" s="99">
        <v>6.15</v>
      </c>
      <c r="AK1385" s="99">
        <v>7</v>
      </c>
      <c r="AL1385" s="100">
        <v>8.5444000000000006E-2</v>
      </c>
      <c r="AM1385" s="101" t="s">
        <v>620</v>
      </c>
      <c r="AN1385" s="101" t="s">
        <v>621</v>
      </c>
      <c r="AO1385" s="19">
        <v>344.64</v>
      </c>
      <c r="AP1385" s="19">
        <v>344.64</v>
      </c>
      <c r="AQ1385" s="19">
        <v>344.64</v>
      </c>
      <c r="AR1385" s="19">
        <v>344.64</v>
      </c>
      <c r="AS1385" s="19">
        <v>344.64</v>
      </c>
      <c r="AT1385" s="19">
        <v>344.64</v>
      </c>
      <c r="AU1385" s="19">
        <v>344.64</v>
      </c>
      <c r="AV1385" s="19">
        <v>344.64</v>
      </c>
      <c r="AW1385" s="19">
        <v>344.64</v>
      </c>
      <c r="AX1385" s="19">
        <v>172.32</v>
      </c>
      <c r="AY1385" s="19">
        <v>172.32</v>
      </c>
      <c r="AZ1385" s="19">
        <v>172.32</v>
      </c>
      <c r="BA1385" s="19">
        <v>172.32</v>
      </c>
      <c r="BB1385" s="19">
        <v>172.32</v>
      </c>
      <c r="BC1385" s="19">
        <v>172.32</v>
      </c>
      <c r="BD1385" s="19">
        <v>0</v>
      </c>
      <c r="BE1385" s="19">
        <v>0</v>
      </c>
      <c r="BF1385" s="19">
        <v>0</v>
      </c>
      <c r="BG1385" s="19">
        <v>0</v>
      </c>
      <c r="BH1385" s="19">
        <v>0</v>
      </c>
      <c r="BI1385" s="19">
        <v>0</v>
      </c>
      <c r="BJ1385" s="19">
        <f t="shared" si="63"/>
        <v>3101.7599999999993</v>
      </c>
      <c r="BK1385" s="19">
        <f t="shared" si="64"/>
        <v>1033.9199999999998</v>
      </c>
      <c r="BL1385" s="19">
        <f t="shared" si="65"/>
        <v>4135.6799999999994</v>
      </c>
    </row>
    <row r="1386" spans="1:64" x14ac:dyDescent="0.25">
      <c r="A1386" s="52" t="s">
        <v>3196</v>
      </c>
      <c r="B1386" s="78" t="s">
        <v>1483</v>
      </c>
      <c r="C1386" s="79">
        <v>1</v>
      </c>
      <c r="D1386" s="78" t="s">
        <v>23</v>
      </c>
      <c r="E1386" s="79" t="s">
        <v>434</v>
      </c>
      <c r="F1386" s="79" t="s">
        <v>604</v>
      </c>
      <c r="G1386" s="79" t="s">
        <v>616</v>
      </c>
      <c r="H1386" s="79" t="s">
        <v>617</v>
      </c>
      <c r="I1386" s="79" t="s">
        <v>605</v>
      </c>
      <c r="J1386" s="79" t="s">
        <v>618</v>
      </c>
      <c r="K1386" s="79" t="s">
        <v>1617</v>
      </c>
      <c r="L1386" s="79" t="s">
        <v>606</v>
      </c>
      <c r="M1386" s="79" t="s">
        <v>619</v>
      </c>
      <c r="N1386" s="78">
        <v>1</v>
      </c>
      <c r="O1386" s="78">
        <v>1</v>
      </c>
      <c r="P1386" s="78">
        <v>1</v>
      </c>
      <c r="Q1386" s="81">
        <v>0</v>
      </c>
      <c r="R1386" s="81">
        <v>0</v>
      </c>
      <c r="S1386" s="81">
        <v>1</v>
      </c>
      <c r="T1386" s="81">
        <v>1</v>
      </c>
      <c r="U1386" s="81">
        <v>1</v>
      </c>
      <c r="V1386" s="81">
        <v>0</v>
      </c>
      <c r="W1386" s="102">
        <v>686665.55</v>
      </c>
      <c r="X1386" s="102">
        <v>0</v>
      </c>
      <c r="Y1386" s="102">
        <v>0</v>
      </c>
      <c r="Z1386" s="102">
        <v>30041.62</v>
      </c>
      <c r="AA1386" s="102">
        <v>0</v>
      </c>
      <c r="AB1386" s="102">
        <v>0</v>
      </c>
      <c r="AC1386" s="102">
        <v>686665.55</v>
      </c>
      <c r="AD1386" s="96">
        <v>45376</v>
      </c>
      <c r="AE1386" s="96">
        <v>46471</v>
      </c>
      <c r="AF1386" s="97">
        <v>686665.55</v>
      </c>
      <c r="AG1386" s="84">
        <v>1.99</v>
      </c>
      <c r="AH1386" s="84">
        <v>3</v>
      </c>
      <c r="AI1386" s="98">
        <v>8.7499999999999994E-2</v>
      </c>
      <c r="AJ1386" s="99">
        <v>1.99</v>
      </c>
      <c r="AK1386" s="99">
        <v>3</v>
      </c>
      <c r="AL1386" s="100">
        <v>8.7499999999999994E-2</v>
      </c>
      <c r="AM1386" s="101" t="s">
        <v>620</v>
      </c>
      <c r="AN1386" s="101" t="s">
        <v>621</v>
      </c>
      <c r="AO1386" s="19">
        <v>962.47</v>
      </c>
      <c r="AP1386" s="19">
        <v>962.47</v>
      </c>
      <c r="AQ1386" s="19">
        <v>962.47</v>
      </c>
      <c r="AR1386" s="19">
        <v>962.47</v>
      </c>
      <c r="AS1386" s="19">
        <v>962.47</v>
      </c>
      <c r="AT1386" s="19">
        <v>962.47</v>
      </c>
      <c r="AU1386" s="19">
        <v>962.47</v>
      </c>
      <c r="AV1386" s="19">
        <v>962.47</v>
      </c>
      <c r="AW1386" s="19">
        <v>962.47</v>
      </c>
      <c r="AX1386" s="19">
        <v>962.47</v>
      </c>
      <c r="AY1386" s="19">
        <v>962.47</v>
      </c>
      <c r="AZ1386" s="19">
        <v>962.47</v>
      </c>
      <c r="BA1386" s="19">
        <v>962.47</v>
      </c>
      <c r="BB1386" s="19">
        <v>962.47</v>
      </c>
      <c r="BC1386" s="19">
        <v>962.47</v>
      </c>
      <c r="BD1386" s="19">
        <v>962.47</v>
      </c>
      <c r="BE1386" s="19">
        <v>962.47</v>
      </c>
      <c r="BF1386" s="19">
        <v>962.47</v>
      </c>
      <c r="BG1386" s="19">
        <v>962.47</v>
      </c>
      <c r="BH1386" s="19">
        <v>962.47</v>
      </c>
      <c r="BI1386" s="19">
        <v>962.47</v>
      </c>
      <c r="BJ1386" s="19">
        <f t="shared" si="63"/>
        <v>8662.2300000000014</v>
      </c>
      <c r="BK1386" s="19">
        <f t="shared" si="64"/>
        <v>11549.64</v>
      </c>
      <c r="BL1386" s="19">
        <f t="shared" si="65"/>
        <v>20211.870000000003</v>
      </c>
    </row>
    <row r="1387" spans="1:64" x14ac:dyDescent="0.25">
      <c r="A1387" s="52" t="s">
        <v>3197</v>
      </c>
      <c r="B1387" s="78" t="s">
        <v>1484</v>
      </c>
      <c r="C1387" s="79">
        <v>1</v>
      </c>
      <c r="D1387" s="78" t="s">
        <v>23</v>
      </c>
      <c r="E1387" s="79" t="s">
        <v>434</v>
      </c>
      <c r="F1387" s="79" t="s">
        <v>604</v>
      </c>
      <c r="G1387" s="79" t="s">
        <v>616</v>
      </c>
      <c r="H1387" s="79" t="s">
        <v>617</v>
      </c>
      <c r="I1387" s="79" t="s">
        <v>605</v>
      </c>
      <c r="J1387" s="79" t="s">
        <v>618</v>
      </c>
      <c r="K1387" s="79" t="s">
        <v>1618</v>
      </c>
      <c r="L1387" s="79" t="s">
        <v>606</v>
      </c>
      <c r="M1387" s="79" t="s">
        <v>619</v>
      </c>
      <c r="N1387" s="78">
        <v>1</v>
      </c>
      <c r="O1387" s="78">
        <v>1</v>
      </c>
      <c r="P1387" s="78">
        <v>1</v>
      </c>
      <c r="Q1387" s="81">
        <v>0</v>
      </c>
      <c r="R1387" s="81">
        <v>0</v>
      </c>
      <c r="S1387" s="81">
        <v>1</v>
      </c>
      <c r="T1387" s="81">
        <v>1</v>
      </c>
      <c r="U1387" s="81">
        <v>1</v>
      </c>
      <c r="V1387" s="81">
        <v>0</v>
      </c>
      <c r="W1387" s="102">
        <v>720959.79</v>
      </c>
      <c r="X1387" s="102">
        <v>0</v>
      </c>
      <c r="Y1387" s="102">
        <v>0</v>
      </c>
      <c r="Z1387" s="102">
        <v>31541.99</v>
      </c>
      <c r="AA1387" s="102">
        <v>0</v>
      </c>
      <c r="AB1387" s="102">
        <v>0</v>
      </c>
      <c r="AC1387" s="102">
        <v>720959.79</v>
      </c>
      <c r="AD1387" s="96">
        <v>45376</v>
      </c>
      <c r="AE1387" s="96">
        <v>46471</v>
      </c>
      <c r="AF1387" s="97">
        <v>720959.79</v>
      </c>
      <c r="AG1387" s="84">
        <v>1.99</v>
      </c>
      <c r="AH1387" s="84">
        <v>3</v>
      </c>
      <c r="AI1387" s="98">
        <v>8.7499999999999994E-2</v>
      </c>
      <c r="AJ1387" s="99">
        <v>1.99</v>
      </c>
      <c r="AK1387" s="99">
        <v>3</v>
      </c>
      <c r="AL1387" s="100">
        <v>8.7499999999999994E-2</v>
      </c>
      <c r="AM1387" s="101" t="s">
        <v>620</v>
      </c>
      <c r="AN1387" s="101" t="s">
        <v>621</v>
      </c>
      <c r="AO1387" s="19">
        <v>1344.29</v>
      </c>
      <c r="AP1387" s="19">
        <v>1344.29</v>
      </c>
      <c r="AQ1387" s="19">
        <v>1344.29</v>
      </c>
      <c r="AR1387" s="19">
        <v>1344.29</v>
      </c>
      <c r="AS1387" s="19">
        <v>1344.29</v>
      </c>
      <c r="AT1387" s="19">
        <v>1344.29</v>
      </c>
      <c r="AU1387" s="19">
        <v>1344.29</v>
      </c>
      <c r="AV1387" s="19">
        <v>1344.29</v>
      </c>
      <c r="AW1387" s="19">
        <v>1344.29</v>
      </c>
      <c r="AX1387" s="19">
        <v>1344.29</v>
      </c>
      <c r="AY1387" s="19">
        <v>1344.29</v>
      </c>
      <c r="AZ1387" s="19">
        <v>1344.29</v>
      </c>
      <c r="BA1387" s="19">
        <v>1344.29</v>
      </c>
      <c r="BB1387" s="19">
        <v>1344.29</v>
      </c>
      <c r="BC1387" s="19">
        <v>1344.29</v>
      </c>
      <c r="BD1387" s="19">
        <v>1344.29</v>
      </c>
      <c r="BE1387" s="19">
        <v>1344.29</v>
      </c>
      <c r="BF1387" s="19">
        <v>1344.29</v>
      </c>
      <c r="BG1387" s="19">
        <v>1344.29</v>
      </c>
      <c r="BH1387" s="19">
        <v>1344.29</v>
      </c>
      <c r="BI1387" s="19">
        <v>1344.29</v>
      </c>
      <c r="BJ1387" s="19">
        <f t="shared" si="63"/>
        <v>12098.61</v>
      </c>
      <c r="BK1387" s="19">
        <f t="shared" si="64"/>
        <v>16131.480000000003</v>
      </c>
      <c r="BL1387" s="19">
        <f t="shared" si="65"/>
        <v>28230.090000000004</v>
      </c>
    </row>
    <row r="1388" spans="1:64" x14ac:dyDescent="0.25">
      <c r="A1388" s="52" t="s">
        <v>3198</v>
      </c>
      <c r="B1388" s="78" t="s">
        <v>1485</v>
      </c>
      <c r="C1388" s="79">
        <v>1</v>
      </c>
      <c r="D1388" s="78" t="s">
        <v>23</v>
      </c>
      <c r="E1388" s="79" t="s">
        <v>434</v>
      </c>
      <c r="F1388" s="79" t="s">
        <v>604</v>
      </c>
      <c r="G1388" s="79" t="s">
        <v>616</v>
      </c>
      <c r="H1388" s="79" t="s">
        <v>617</v>
      </c>
      <c r="I1388" s="79" t="s">
        <v>605</v>
      </c>
      <c r="J1388" s="79" t="s">
        <v>618</v>
      </c>
      <c r="K1388" s="79" t="s">
        <v>1619</v>
      </c>
      <c r="L1388" s="79" t="s">
        <v>606</v>
      </c>
      <c r="M1388" s="79" t="s">
        <v>619</v>
      </c>
      <c r="N1388" s="78">
        <v>1</v>
      </c>
      <c r="O1388" s="78">
        <v>1</v>
      </c>
      <c r="P1388" s="78">
        <v>1</v>
      </c>
      <c r="Q1388" s="81">
        <v>0</v>
      </c>
      <c r="R1388" s="81">
        <v>0</v>
      </c>
      <c r="S1388" s="81">
        <v>1</v>
      </c>
      <c r="T1388" s="81">
        <v>1</v>
      </c>
      <c r="U1388" s="81">
        <v>1</v>
      </c>
      <c r="V1388" s="81">
        <v>0</v>
      </c>
      <c r="W1388" s="102">
        <v>577901.26</v>
      </c>
      <c r="X1388" s="102">
        <v>0</v>
      </c>
      <c r="Y1388" s="102">
        <v>0</v>
      </c>
      <c r="Z1388" s="102">
        <v>25283.18</v>
      </c>
      <c r="AA1388" s="102">
        <v>0</v>
      </c>
      <c r="AB1388" s="102">
        <v>0</v>
      </c>
      <c r="AC1388" s="102">
        <v>577901.26</v>
      </c>
      <c r="AD1388" s="96">
        <v>45376</v>
      </c>
      <c r="AE1388" s="96">
        <v>46471</v>
      </c>
      <c r="AF1388" s="97">
        <v>577901.26</v>
      </c>
      <c r="AG1388" s="84">
        <v>1.99</v>
      </c>
      <c r="AH1388" s="84">
        <v>3</v>
      </c>
      <c r="AI1388" s="98">
        <v>8.7499999999999994E-2</v>
      </c>
      <c r="AJ1388" s="99">
        <v>1.99</v>
      </c>
      <c r="AK1388" s="99">
        <v>3</v>
      </c>
      <c r="AL1388" s="100">
        <v>8.7499999999999994E-2</v>
      </c>
      <c r="AM1388" s="101" t="s">
        <v>620</v>
      </c>
      <c r="AN1388" s="101" t="s">
        <v>621</v>
      </c>
      <c r="AO1388" s="19">
        <v>1382.23</v>
      </c>
      <c r="AP1388" s="19">
        <v>1382.23</v>
      </c>
      <c r="AQ1388" s="19">
        <v>1382.23</v>
      </c>
      <c r="AR1388" s="19">
        <v>1382.23</v>
      </c>
      <c r="AS1388" s="19">
        <v>1382.23</v>
      </c>
      <c r="AT1388" s="19">
        <v>1382.23</v>
      </c>
      <c r="AU1388" s="19">
        <v>1382.23</v>
      </c>
      <c r="AV1388" s="19">
        <v>1382.23</v>
      </c>
      <c r="AW1388" s="19">
        <v>1382.23</v>
      </c>
      <c r="AX1388" s="19">
        <v>1382.23</v>
      </c>
      <c r="AY1388" s="19">
        <v>1382.23</v>
      </c>
      <c r="AZ1388" s="19">
        <v>1382.23</v>
      </c>
      <c r="BA1388" s="19">
        <v>1382.23</v>
      </c>
      <c r="BB1388" s="19">
        <v>1382.23</v>
      </c>
      <c r="BC1388" s="19">
        <v>1382.23</v>
      </c>
      <c r="BD1388" s="19">
        <v>1382.23</v>
      </c>
      <c r="BE1388" s="19">
        <v>1382.23</v>
      </c>
      <c r="BF1388" s="19">
        <v>1382.23</v>
      </c>
      <c r="BG1388" s="19">
        <v>1382.23</v>
      </c>
      <c r="BH1388" s="19">
        <v>1382.23</v>
      </c>
      <c r="BI1388" s="19">
        <v>1382.23</v>
      </c>
      <c r="BJ1388" s="19">
        <f t="shared" si="63"/>
        <v>12440.069999999998</v>
      </c>
      <c r="BK1388" s="19">
        <f t="shared" si="64"/>
        <v>16586.759999999998</v>
      </c>
      <c r="BL1388" s="19">
        <f t="shared" si="65"/>
        <v>29026.829999999994</v>
      </c>
    </row>
    <row r="1389" spans="1:64" x14ac:dyDescent="0.25">
      <c r="A1389" s="52" t="s">
        <v>3199</v>
      </c>
      <c r="B1389" s="78" t="s">
        <v>1486</v>
      </c>
      <c r="C1389" s="79">
        <v>1</v>
      </c>
      <c r="D1389" s="78" t="s">
        <v>23</v>
      </c>
      <c r="E1389" s="79" t="s">
        <v>434</v>
      </c>
      <c r="F1389" s="79" t="s">
        <v>604</v>
      </c>
      <c r="G1389" s="79" t="s">
        <v>616</v>
      </c>
      <c r="H1389" s="79" t="s">
        <v>617</v>
      </c>
      <c r="I1389" s="79" t="s">
        <v>605</v>
      </c>
      <c r="J1389" s="79" t="s">
        <v>618</v>
      </c>
      <c r="K1389" s="79" t="s">
        <v>1620</v>
      </c>
      <c r="L1389" s="79" t="s">
        <v>606</v>
      </c>
      <c r="M1389" s="79" t="s">
        <v>619</v>
      </c>
      <c r="N1389" s="78">
        <v>1</v>
      </c>
      <c r="O1389" s="78">
        <v>1</v>
      </c>
      <c r="P1389" s="78">
        <v>1</v>
      </c>
      <c r="Q1389" s="81">
        <v>0</v>
      </c>
      <c r="R1389" s="81">
        <v>0</v>
      </c>
      <c r="S1389" s="81">
        <v>1</v>
      </c>
      <c r="T1389" s="81">
        <v>1</v>
      </c>
      <c r="U1389" s="81">
        <v>1</v>
      </c>
      <c r="V1389" s="81">
        <v>0</v>
      </c>
      <c r="W1389" s="102">
        <v>758472.39</v>
      </c>
      <c r="X1389" s="102">
        <v>0</v>
      </c>
      <c r="Y1389" s="102">
        <v>0</v>
      </c>
      <c r="Z1389" s="102">
        <v>33183.17</v>
      </c>
      <c r="AA1389" s="102">
        <v>0</v>
      </c>
      <c r="AB1389" s="102">
        <v>0</v>
      </c>
      <c r="AC1389" s="102">
        <v>758472.39</v>
      </c>
      <c r="AD1389" s="96">
        <v>45376</v>
      </c>
      <c r="AE1389" s="96">
        <v>46471</v>
      </c>
      <c r="AF1389" s="97">
        <v>758472.39</v>
      </c>
      <c r="AG1389" s="84">
        <v>1.99</v>
      </c>
      <c r="AH1389" s="84">
        <v>3</v>
      </c>
      <c r="AI1389" s="98">
        <v>8.7499999999999994E-2</v>
      </c>
      <c r="AJ1389" s="99">
        <v>1.99</v>
      </c>
      <c r="AK1389" s="99">
        <v>3</v>
      </c>
      <c r="AL1389" s="100">
        <v>8.7499999999999994E-2</v>
      </c>
      <c r="AM1389" s="101" t="s">
        <v>620</v>
      </c>
      <c r="AN1389" s="101" t="s">
        <v>621</v>
      </c>
      <c r="AO1389" s="19">
        <v>1273.52</v>
      </c>
      <c r="AP1389" s="19">
        <v>1273.52</v>
      </c>
      <c r="AQ1389" s="19">
        <v>1273.52</v>
      </c>
      <c r="AR1389" s="19">
        <v>1273.52</v>
      </c>
      <c r="AS1389" s="19">
        <v>1273.52</v>
      </c>
      <c r="AT1389" s="19">
        <v>1273.52</v>
      </c>
      <c r="AU1389" s="19">
        <v>1273.52</v>
      </c>
      <c r="AV1389" s="19">
        <v>1273.52</v>
      </c>
      <c r="AW1389" s="19">
        <v>1273.52</v>
      </c>
      <c r="AX1389" s="19">
        <v>1273.52</v>
      </c>
      <c r="AY1389" s="19">
        <v>1273.52</v>
      </c>
      <c r="AZ1389" s="19">
        <v>1273.52</v>
      </c>
      <c r="BA1389" s="19">
        <v>1273.52</v>
      </c>
      <c r="BB1389" s="19">
        <v>1273.52</v>
      </c>
      <c r="BC1389" s="19">
        <v>1273.52</v>
      </c>
      <c r="BD1389" s="19">
        <v>1273.52</v>
      </c>
      <c r="BE1389" s="19">
        <v>1273.52</v>
      </c>
      <c r="BF1389" s="19">
        <v>1273.52</v>
      </c>
      <c r="BG1389" s="19">
        <v>1273.52</v>
      </c>
      <c r="BH1389" s="19">
        <v>1273.52</v>
      </c>
      <c r="BI1389" s="19">
        <v>1273.52</v>
      </c>
      <c r="BJ1389" s="19">
        <f t="shared" si="63"/>
        <v>11461.680000000002</v>
      </c>
      <c r="BK1389" s="19">
        <f t="shared" si="64"/>
        <v>15282.240000000003</v>
      </c>
      <c r="BL1389" s="19">
        <f t="shared" si="65"/>
        <v>26743.920000000006</v>
      </c>
    </row>
    <row r="1390" spans="1:64" x14ac:dyDescent="0.25">
      <c r="A1390" s="52" t="s">
        <v>3200</v>
      </c>
      <c r="B1390" s="78" t="s">
        <v>1487</v>
      </c>
      <c r="C1390" s="79">
        <v>1</v>
      </c>
      <c r="D1390" s="78" t="s">
        <v>23</v>
      </c>
      <c r="E1390" s="79" t="s">
        <v>434</v>
      </c>
      <c r="F1390" s="79" t="s">
        <v>604</v>
      </c>
      <c r="G1390" s="79" t="s">
        <v>616</v>
      </c>
      <c r="H1390" s="79" t="s">
        <v>617</v>
      </c>
      <c r="I1390" s="79" t="s">
        <v>605</v>
      </c>
      <c r="J1390" s="79" t="s">
        <v>618</v>
      </c>
      <c r="K1390" s="79" t="s">
        <v>1621</v>
      </c>
      <c r="L1390" s="79" t="s">
        <v>606</v>
      </c>
      <c r="M1390" s="79" t="s">
        <v>619</v>
      </c>
      <c r="N1390" s="78">
        <v>1</v>
      </c>
      <c r="O1390" s="78">
        <v>1</v>
      </c>
      <c r="P1390" s="78">
        <v>1</v>
      </c>
      <c r="Q1390" s="81">
        <v>0</v>
      </c>
      <c r="R1390" s="81">
        <v>0</v>
      </c>
      <c r="S1390" s="81">
        <v>1</v>
      </c>
      <c r="T1390" s="81">
        <v>1</v>
      </c>
      <c r="U1390" s="81">
        <v>1</v>
      </c>
      <c r="V1390" s="81">
        <v>0</v>
      </c>
      <c r="W1390" s="102">
        <v>1307638.31</v>
      </c>
      <c r="X1390" s="102">
        <v>0</v>
      </c>
      <c r="Y1390" s="102">
        <v>0</v>
      </c>
      <c r="Z1390" s="102">
        <v>57209.18</v>
      </c>
      <c r="AA1390" s="102">
        <v>0</v>
      </c>
      <c r="AB1390" s="102">
        <v>0</v>
      </c>
      <c r="AC1390" s="102">
        <v>1307638.31</v>
      </c>
      <c r="AD1390" s="96">
        <v>45376</v>
      </c>
      <c r="AE1390" s="96">
        <v>46471</v>
      </c>
      <c r="AF1390" s="97">
        <v>1307638.31</v>
      </c>
      <c r="AG1390" s="84">
        <v>1.99</v>
      </c>
      <c r="AH1390" s="84">
        <v>3</v>
      </c>
      <c r="AI1390" s="98">
        <v>8.7499999999999994E-2</v>
      </c>
      <c r="AJ1390" s="99">
        <v>1.99</v>
      </c>
      <c r="AK1390" s="99">
        <v>3</v>
      </c>
      <c r="AL1390" s="100">
        <v>8.7499999999999994E-2</v>
      </c>
      <c r="AM1390" s="101" t="s">
        <v>620</v>
      </c>
      <c r="AN1390" s="101" t="s">
        <v>621</v>
      </c>
      <c r="AO1390" s="19">
        <v>1099.9100000000001</v>
      </c>
      <c r="AP1390" s="19">
        <v>1099.9100000000001</v>
      </c>
      <c r="AQ1390" s="19">
        <v>1099.9100000000001</v>
      </c>
      <c r="AR1390" s="19">
        <v>1099.9100000000001</v>
      </c>
      <c r="AS1390" s="19">
        <v>1099.9100000000001</v>
      </c>
      <c r="AT1390" s="19">
        <v>1099.9100000000001</v>
      </c>
      <c r="AU1390" s="19">
        <v>1099.9100000000001</v>
      </c>
      <c r="AV1390" s="19">
        <v>1099.9100000000001</v>
      </c>
      <c r="AW1390" s="19">
        <v>1099.9100000000001</v>
      </c>
      <c r="AX1390" s="19">
        <v>1099.9100000000001</v>
      </c>
      <c r="AY1390" s="19">
        <v>1099.9100000000001</v>
      </c>
      <c r="AZ1390" s="19">
        <v>1099.9100000000001</v>
      </c>
      <c r="BA1390" s="19">
        <v>1099.9100000000001</v>
      </c>
      <c r="BB1390" s="19">
        <v>1099.9100000000001</v>
      </c>
      <c r="BC1390" s="19">
        <v>1099.9100000000001</v>
      </c>
      <c r="BD1390" s="19">
        <v>1099.9100000000001</v>
      </c>
      <c r="BE1390" s="19">
        <v>1099.9100000000001</v>
      </c>
      <c r="BF1390" s="19">
        <v>1099.9100000000001</v>
      </c>
      <c r="BG1390" s="19">
        <v>1099.9100000000001</v>
      </c>
      <c r="BH1390" s="19">
        <v>1099.9100000000001</v>
      </c>
      <c r="BI1390" s="19">
        <v>1099.9100000000001</v>
      </c>
      <c r="BJ1390" s="19">
        <f t="shared" si="63"/>
        <v>9899.19</v>
      </c>
      <c r="BK1390" s="19">
        <f t="shared" si="64"/>
        <v>13198.92</v>
      </c>
      <c r="BL1390" s="19">
        <f t="shared" si="65"/>
        <v>23098.11</v>
      </c>
    </row>
    <row r="1391" spans="1:64" x14ac:dyDescent="0.25">
      <c r="A1391" s="52" t="s">
        <v>3201</v>
      </c>
      <c r="B1391" s="78" t="s">
        <v>1488</v>
      </c>
      <c r="C1391" s="79">
        <v>1</v>
      </c>
      <c r="D1391" s="78" t="s">
        <v>23</v>
      </c>
      <c r="E1391" s="79" t="s">
        <v>434</v>
      </c>
      <c r="F1391" s="79" t="s">
        <v>604</v>
      </c>
      <c r="G1391" s="79" t="s">
        <v>616</v>
      </c>
      <c r="H1391" s="79" t="s">
        <v>617</v>
      </c>
      <c r="I1391" s="79" t="s">
        <v>605</v>
      </c>
      <c r="J1391" s="79" t="s">
        <v>618</v>
      </c>
      <c r="K1391" s="79" t="s">
        <v>1622</v>
      </c>
      <c r="L1391" s="79" t="s">
        <v>606</v>
      </c>
      <c r="M1391" s="79" t="s">
        <v>619</v>
      </c>
      <c r="N1391" s="78">
        <v>1</v>
      </c>
      <c r="O1391" s="78">
        <v>1</v>
      </c>
      <c r="P1391" s="78">
        <v>1</v>
      </c>
      <c r="Q1391" s="81">
        <v>0</v>
      </c>
      <c r="R1391" s="81">
        <v>0</v>
      </c>
      <c r="S1391" s="81">
        <v>1</v>
      </c>
      <c r="T1391" s="81">
        <v>1</v>
      </c>
      <c r="U1391" s="81">
        <v>1</v>
      </c>
      <c r="V1391" s="81">
        <v>0</v>
      </c>
      <c r="W1391" s="102">
        <v>1763796.18</v>
      </c>
      <c r="X1391" s="102">
        <v>0</v>
      </c>
      <c r="Y1391" s="102">
        <v>0</v>
      </c>
      <c r="Z1391" s="102">
        <v>77166.080000000002</v>
      </c>
      <c r="AA1391" s="102">
        <v>0</v>
      </c>
      <c r="AB1391" s="102">
        <v>0</v>
      </c>
      <c r="AC1391" s="102">
        <v>1763796.18</v>
      </c>
      <c r="AD1391" s="96">
        <v>45376</v>
      </c>
      <c r="AE1391" s="96">
        <v>46471</v>
      </c>
      <c r="AF1391" s="97">
        <v>1763796.18</v>
      </c>
      <c r="AG1391" s="84">
        <v>1.99</v>
      </c>
      <c r="AH1391" s="84">
        <v>3</v>
      </c>
      <c r="AI1391" s="98">
        <v>8.7499999999999994E-2</v>
      </c>
      <c r="AJ1391" s="99">
        <v>1.99</v>
      </c>
      <c r="AK1391" s="99">
        <v>3</v>
      </c>
      <c r="AL1391" s="100">
        <v>8.7499999999999994E-2</v>
      </c>
      <c r="AM1391" s="101" t="s">
        <v>620</v>
      </c>
      <c r="AN1391" s="101" t="s">
        <v>621</v>
      </c>
      <c r="AO1391" s="19">
        <v>5136.97</v>
      </c>
      <c r="AP1391" s="19">
        <v>5136.97</v>
      </c>
      <c r="AQ1391" s="19">
        <v>5136.97</v>
      </c>
      <c r="AR1391" s="19">
        <v>5136.97</v>
      </c>
      <c r="AS1391" s="19">
        <v>5136.97</v>
      </c>
      <c r="AT1391" s="19">
        <v>5136.97</v>
      </c>
      <c r="AU1391" s="19">
        <v>5136.97</v>
      </c>
      <c r="AV1391" s="19">
        <v>5136.97</v>
      </c>
      <c r="AW1391" s="19">
        <v>5136.97</v>
      </c>
      <c r="AX1391" s="19">
        <v>5136.97</v>
      </c>
      <c r="AY1391" s="19">
        <v>5136.97</v>
      </c>
      <c r="AZ1391" s="19">
        <v>5136.97</v>
      </c>
      <c r="BA1391" s="19">
        <v>5136.97</v>
      </c>
      <c r="BB1391" s="19">
        <v>5136.97</v>
      </c>
      <c r="BC1391" s="19">
        <v>5136.97</v>
      </c>
      <c r="BD1391" s="19">
        <v>5136.97</v>
      </c>
      <c r="BE1391" s="19">
        <v>5136.97</v>
      </c>
      <c r="BF1391" s="19">
        <v>5136.97</v>
      </c>
      <c r="BG1391" s="19">
        <v>5136.97</v>
      </c>
      <c r="BH1391" s="19">
        <v>5136.97</v>
      </c>
      <c r="BI1391" s="19">
        <v>5136.97</v>
      </c>
      <c r="BJ1391" s="19">
        <f t="shared" si="63"/>
        <v>46232.73</v>
      </c>
      <c r="BK1391" s="19">
        <f t="shared" si="64"/>
        <v>61643.640000000007</v>
      </c>
      <c r="BL1391" s="19">
        <f t="shared" si="65"/>
        <v>107876.37000000001</v>
      </c>
    </row>
    <row r="1392" spans="1:64" x14ac:dyDescent="0.25">
      <c r="A1392" s="52" t="s">
        <v>3202</v>
      </c>
      <c r="B1392" s="78" t="s">
        <v>1489</v>
      </c>
      <c r="C1392" s="79">
        <v>1</v>
      </c>
      <c r="D1392" s="78" t="s">
        <v>23</v>
      </c>
      <c r="E1392" s="79" t="s">
        <v>434</v>
      </c>
      <c r="F1392" s="79" t="s">
        <v>604</v>
      </c>
      <c r="G1392" s="79" t="s">
        <v>616</v>
      </c>
      <c r="H1392" s="79" t="s">
        <v>617</v>
      </c>
      <c r="I1392" s="79" t="s">
        <v>605</v>
      </c>
      <c r="J1392" s="79" t="s">
        <v>618</v>
      </c>
      <c r="K1392" s="79" t="s">
        <v>1623</v>
      </c>
      <c r="L1392" s="79" t="s">
        <v>606</v>
      </c>
      <c r="M1392" s="79" t="s">
        <v>619</v>
      </c>
      <c r="N1392" s="78">
        <v>1</v>
      </c>
      <c r="O1392" s="78">
        <v>1</v>
      </c>
      <c r="P1392" s="78">
        <v>1</v>
      </c>
      <c r="Q1392" s="81">
        <v>0</v>
      </c>
      <c r="R1392" s="81">
        <v>0</v>
      </c>
      <c r="S1392" s="81">
        <v>1</v>
      </c>
      <c r="T1392" s="81">
        <v>1</v>
      </c>
      <c r="U1392" s="81">
        <v>1</v>
      </c>
      <c r="V1392" s="81">
        <v>0</v>
      </c>
      <c r="W1392" s="102">
        <v>1942691.4</v>
      </c>
      <c r="X1392" s="102">
        <v>0</v>
      </c>
      <c r="Y1392" s="102">
        <v>0</v>
      </c>
      <c r="Z1392" s="102">
        <v>84992.75</v>
      </c>
      <c r="AA1392" s="102">
        <v>0</v>
      </c>
      <c r="AB1392" s="102">
        <v>0</v>
      </c>
      <c r="AC1392" s="102">
        <v>1942691.4</v>
      </c>
      <c r="AD1392" s="96">
        <v>45376</v>
      </c>
      <c r="AE1392" s="96">
        <v>46471</v>
      </c>
      <c r="AF1392" s="97">
        <v>1942691.4</v>
      </c>
      <c r="AG1392" s="84">
        <v>1.99</v>
      </c>
      <c r="AH1392" s="84">
        <v>3</v>
      </c>
      <c r="AI1392" s="98">
        <v>8.7499999999999994E-2</v>
      </c>
      <c r="AJ1392" s="99">
        <v>1.99</v>
      </c>
      <c r="AK1392" s="99">
        <v>3</v>
      </c>
      <c r="AL1392" s="100">
        <v>8.7499999999999994E-2</v>
      </c>
      <c r="AM1392" s="101" t="s">
        <v>620</v>
      </c>
      <c r="AN1392" s="101" t="s">
        <v>621</v>
      </c>
      <c r="AO1392" s="19">
        <v>3953.2</v>
      </c>
      <c r="AP1392" s="19">
        <v>3953.2</v>
      </c>
      <c r="AQ1392" s="19">
        <v>3953.2</v>
      </c>
      <c r="AR1392" s="19">
        <v>3953.2</v>
      </c>
      <c r="AS1392" s="19">
        <v>3953.2</v>
      </c>
      <c r="AT1392" s="19">
        <v>3953.2</v>
      </c>
      <c r="AU1392" s="19">
        <v>3953.2</v>
      </c>
      <c r="AV1392" s="19">
        <v>3953.2</v>
      </c>
      <c r="AW1392" s="19">
        <v>3953.2</v>
      </c>
      <c r="AX1392" s="19">
        <v>3953.2</v>
      </c>
      <c r="AY1392" s="19">
        <v>3953.2</v>
      </c>
      <c r="AZ1392" s="19">
        <v>3953.2</v>
      </c>
      <c r="BA1392" s="19">
        <v>3953.2</v>
      </c>
      <c r="BB1392" s="19">
        <v>3953.2</v>
      </c>
      <c r="BC1392" s="19">
        <v>3953.2</v>
      </c>
      <c r="BD1392" s="19">
        <v>3953.2</v>
      </c>
      <c r="BE1392" s="19">
        <v>3953.2</v>
      </c>
      <c r="BF1392" s="19">
        <v>3953.2</v>
      </c>
      <c r="BG1392" s="19">
        <v>3953.2</v>
      </c>
      <c r="BH1392" s="19">
        <v>3953.2</v>
      </c>
      <c r="BI1392" s="19">
        <v>3953.2</v>
      </c>
      <c r="BJ1392" s="19">
        <f t="shared" si="63"/>
        <v>35578.800000000003</v>
      </c>
      <c r="BK1392" s="19">
        <f t="shared" si="64"/>
        <v>47438.399999999994</v>
      </c>
      <c r="BL1392" s="19">
        <f t="shared" si="65"/>
        <v>83017.2</v>
      </c>
    </row>
    <row r="1393" spans="1:64" x14ac:dyDescent="0.25">
      <c r="A1393" s="52" t="s">
        <v>3203</v>
      </c>
      <c r="B1393" s="78" t="s">
        <v>1490</v>
      </c>
      <c r="C1393" s="79">
        <v>1</v>
      </c>
      <c r="D1393" s="78" t="s">
        <v>23</v>
      </c>
      <c r="E1393" s="79" t="s">
        <v>434</v>
      </c>
      <c r="F1393" s="79" t="s">
        <v>604</v>
      </c>
      <c r="G1393" s="79" t="s">
        <v>616</v>
      </c>
      <c r="H1393" s="79" t="s">
        <v>617</v>
      </c>
      <c r="I1393" s="79" t="s">
        <v>605</v>
      </c>
      <c r="J1393" s="79" t="s">
        <v>618</v>
      </c>
      <c r="K1393" s="79" t="s">
        <v>1624</v>
      </c>
      <c r="L1393" s="79" t="s">
        <v>606</v>
      </c>
      <c r="M1393" s="79" t="s">
        <v>619</v>
      </c>
      <c r="N1393" s="78">
        <v>1</v>
      </c>
      <c r="O1393" s="78">
        <v>1</v>
      </c>
      <c r="P1393" s="78">
        <v>1</v>
      </c>
      <c r="Q1393" s="81">
        <v>0</v>
      </c>
      <c r="R1393" s="81">
        <v>0</v>
      </c>
      <c r="S1393" s="81">
        <v>1</v>
      </c>
      <c r="T1393" s="81">
        <v>1</v>
      </c>
      <c r="U1393" s="81">
        <v>1</v>
      </c>
      <c r="V1393" s="81">
        <v>0</v>
      </c>
      <c r="W1393" s="102">
        <v>2373776.2999999998</v>
      </c>
      <c r="X1393" s="102">
        <v>0</v>
      </c>
      <c r="Y1393" s="102">
        <v>0</v>
      </c>
      <c r="Z1393" s="102">
        <v>103852.71</v>
      </c>
      <c r="AA1393" s="102">
        <v>0</v>
      </c>
      <c r="AB1393" s="102">
        <v>0</v>
      </c>
      <c r="AC1393" s="102">
        <v>2373776.2999999998</v>
      </c>
      <c r="AD1393" s="96">
        <v>45376</v>
      </c>
      <c r="AE1393" s="96">
        <v>46471</v>
      </c>
      <c r="AF1393" s="97">
        <v>2373776.2999999998</v>
      </c>
      <c r="AG1393" s="84">
        <v>1.99</v>
      </c>
      <c r="AH1393" s="84">
        <v>3</v>
      </c>
      <c r="AI1393" s="98">
        <v>8.7499999999999994E-2</v>
      </c>
      <c r="AJ1393" s="99">
        <v>1.99</v>
      </c>
      <c r="AK1393" s="99">
        <v>3</v>
      </c>
      <c r="AL1393" s="100">
        <v>8.7499999999999994E-2</v>
      </c>
      <c r="AM1393" s="101" t="s">
        <v>620</v>
      </c>
      <c r="AN1393" s="101" t="s">
        <v>621</v>
      </c>
      <c r="AO1393" s="19">
        <v>0</v>
      </c>
      <c r="AP1393" s="19">
        <v>4625000</v>
      </c>
      <c r="AQ1393" s="19">
        <v>0</v>
      </c>
      <c r="AR1393" s="19">
        <v>0</v>
      </c>
      <c r="AS1393" s="19">
        <v>0</v>
      </c>
      <c r="AT1393" s="19">
        <v>0</v>
      </c>
      <c r="AU1393" s="19">
        <v>0</v>
      </c>
      <c r="AV1393" s="19">
        <v>4625000</v>
      </c>
      <c r="AW1393" s="19">
        <v>0</v>
      </c>
      <c r="AX1393" s="19">
        <v>0</v>
      </c>
      <c r="AY1393" s="19">
        <v>0</v>
      </c>
      <c r="AZ1393" s="19">
        <v>0</v>
      </c>
      <c r="BA1393" s="19">
        <v>0</v>
      </c>
      <c r="BB1393" s="19">
        <v>4625000</v>
      </c>
      <c r="BC1393" s="19">
        <v>0</v>
      </c>
      <c r="BD1393" s="19">
        <v>0</v>
      </c>
      <c r="BE1393" s="19">
        <v>0</v>
      </c>
      <c r="BF1393" s="19">
        <v>0</v>
      </c>
      <c r="BG1393" s="19">
        <v>0</v>
      </c>
      <c r="BH1393" s="19">
        <v>4625000</v>
      </c>
      <c r="BI1393" s="19">
        <v>0</v>
      </c>
      <c r="BJ1393" s="19">
        <f t="shared" si="63"/>
        <v>9250000</v>
      </c>
      <c r="BK1393" s="19">
        <f t="shared" si="64"/>
        <v>9250000</v>
      </c>
      <c r="BL1393" s="19">
        <f t="shared" si="65"/>
        <v>18500000</v>
      </c>
    </row>
    <row r="1394" spans="1:64" x14ac:dyDescent="0.25">
      <c r="A1394" s="52" t="s">
        <v>3204</v>
      </c>
      <c r="B1394" s="78" t="s">
        <v>1491</v>
      </c>
      <c r="C1394" s="79">
        <v>1</v>
      </c>
      <c r="D1394" s="78" t="s">
        <v>23</v>
      </c>
      <c r="E1394" s="79" t="s">
        <v>434</v>
      </c>
      <c r="F1394" s="79" t="s">
        <v>604</v>
      </c>
      <c r="G1394" s="79" t="s">
        <v>616</v>
      </c>
      <c r="H1394" s="79" t="s">
        <v>617</v>
      </c>
      <c r="I1394" s="79" t="s">
        <v>605</v>
      </c>
      <c r="J1394" s="79" t="s">
        <v>618</v>
      </c>
      <c r="K1394" s="79" t="s">
        <v>1625</v>
      </c>
      <c r="L1394" s="79" t="s">
        <v>606</v>
      </c>
      <c r="M1394" s="79" t="s">
        <v>619</v>
      </c>
      <c r="N1394" s="78">
        <v>1</v>
      </c>
      <c r="O1394" s="78">
        <v>1</v>
      </c>
      <c r="P1394" s="78">
        <v>1</v>
      </c>
      <c r="Q1394" s="81">
        <v>0</v>
      </c>
      <c r="R1394" s="81">
        <v>0</v>
      </c>
      <c r="S1394" s="81">
        <v>1</v>
      </c>
      <c r="T1394" s="81">
        <v>1</v>
      </c>
      <c r="U1394" s="81">
        <v>1</v>
      </c>
      <c r="V1394" s="81">
        <v>0</v>
      </c>
      <c r="W1394" s="102">
        <v>351016.28</v>
      </c>
      <c r="X1394" s="102">
        <v>0</v>
      </c>
      <c r="Y1394" s="102">
        <v>0</v>
      </c>
      <c r="Z1394" s="102">
        <v>15356.96</v>
      </c>
      <c r="AA1394" s="102">
        <v>0</v>
      </c>
      <c r="AB1394" s="102">
        <v>0</v>
      </c>
      <c r="AC1394" s="102">
        <v>351016.28</v>
      </c>
      <c r="AD1394" s="96">
        <v>45376</v>
      </c>
      <c r="AE1394" s="96">
        <v>46471</v>
      </c>
      <c r="AF1394" s="97">
        <v>351016.28</v>
      </c>
      <c r="AG1394" s="84">
        <v>1.99</v>
      </c>
      <c r="AH1394" s="84">
        <v>3</v>
      </c>
      <c r="AI1394" s="98">
        <v>8.7499999999999994E-2</v>
      </c>
      <c r="AJ1394" s="99">
        <v>1.99</v>
      </c>
      <c r="AK1394" s="99">
        <v>3</v>
      </c>
      <c r="AL1394" s="100">
        <v>8.7499999999999994E-2</v>
      </c>
      <c r="AM1394" s="101" t="s">
        <v>620</v>
      </c>
      <c r="AN1394" s="101" t="s">
        <v>621</v>
      </c>
      <c r="AO1394" s="19">
        <v>0</v>
      </c>
      <c r="AP1394" s="19">
        <v>0</v>
      </c>
      <c r="AQ1394" s="19">
        <v>0</v>
      </c>
      <c r="AR1394" s="19">
        <v>0</v>
      </c>
      <c r="AS1394" s="19">
        <v>0</v>
      </c>
      <c r="AT1394" s="19">
        <v>656250</v>
      </c>
      <c r="AU1394" s="19">
        <v>0</v>
      </c>
      <c r="AV1394" s="19">
        <v>0</v>
      </c>
      <c r="AW1394" s="19">
        <v>0</v>
      </c>
      <c r="AX1394" s="19">
        <v>0</v>
      </c>
      <c r="AY1394" s="19">
        <v>0</v>
      </c>
      <c r="AZ1394" s="19">
        <v>656250</v>
      </c>
      <c r="BA1394" s="19">
        <v>0</v>
      </c>
      <c r="BB1394" s="19">
        <v>0</v>
      </c>
      <c r="BC1394" s="19">
        <v>0</v>
      </c>
      <c r="BD1394" s="19">
        <v>0</v>
      </c>
      <c r="BE1394" s="19">
        <v>0</v>
      </c>
      <c r="BF1394" s="19">
        <v>656250</v>
      </c>
      <c r="BG1394" s="19">
        <v>0</v>
      </c>
      <c r="BH1394" s="19">
        <v>0</v>
      </c>
      <c r="BI1394" s="19">
        <v>0</v>
      </c>
      <c r="BJ1394" s="19">
        <f t="shared" si="63"/>
        <v>656250</v>
      </c>
      <c r="BK1394" s="19">
        <f t="shared" si="64"/>
        <v>1312500</v>
      </c>
      <c r="BL1394" s="19">
        <f t="shared" si="65"/>
        <v>1968750</v>
      </c>
    </row>
    <row r="1395" spans="1:64" x14ac:dyDescent="0.25">
      <c r="A1395" s="52" t="s">
        <v>3205</v>
      </c>
      <c r="B1395" s="78" t="s">
        <v>1492</v>
      </c>
      <c r="C1395" s="79">
        <v>1</v>
      </c>
      <c r="D1395" s="78" t="s">
        <v>23</v>
      </c>
      <c r="E1395" s="79" t="s">
        <v>434</v>
      </c>
      <c r="F1395" s="79" t="s">
        <v>604</v>
      </c>
      <c r="G1395" s="79" t="s">
        <v>616</v>
      </c>
      <c r="H1395" s="79" t="s">
        <v>617</v>
      </c>
      <c r="I1395" s="79" t="s">
        <v>605</v>
      </c>
      <c r="J1395" s="79" t="s">
        <v>618</v>
      </c>
      <c r="K1395" s="79" t="s">
        <v>1626</v>
      </c>
      <c r="L1395" s="79" t="s">
        <v>606</v>
      </c>
      <c r="M1395" s="79" t="s">
        <v>619</v>
      </c>
      <c r="N1395" s="78">
        <v>1</v>
      </c>
      <c r="O1395" s="78">
        <v>1</v>
      </c>
      <c r="P1395" s="78">
        <v>1</v>
      </c>
      <c r="Q1395" s="81">
        <v>0</v>
      </c>
      <c r="R1395" s="81">
        <v>0</v>
      </c>
      <c r="S1395" s="81">
        <v>1</v>
      </c>
      <c r="T1395" s="81">
        <v>1</v>
      </c>
      <c r="U1395" s="81">
        <v>1</v>
      </c>
      <c r="V1395" s="81">
        <v>0</v>
      </c>
      <c r="W1395" s="102">
        <v>1445659.71</v>
      </c>
      <c r="X1395" s="102">
        <v>0</v>
      </c>
      <c r="Y1395" s="102">
        <v>0</v>
      </c>
      <c r="Z1395" s="102">
        <v>63247.61</v>
      </c>
      <c r="AA1395" s="102">
        <v>0</v>
      </c>
      <c r="AB1395" s="102">
        <v>0</v>
      </c>
      <c r="AC1395" s="102">
        <v>1445659.71</v>
      </c>
      <c r="AD1395" s="96">
        <v>45376</v>
      </c>
      <c r="AE1395" s="96">
        <v>46471</v>
      </c>
      <c r="AF1395" s="97">
        <v>1445659.71</v>
      </c>
      <c r="AG1395" s="84">
        <v>1.99</v>
      </c>
      <c r="AH1395" s="84">
        <v>3</v>
      </c>
      <c r="AI1395" s="98">
        <v>8.7499999999999994E-2</v>
      </c>
      <c r="AJ1395" s="99">
        <v>1.99</v>
      </c>
      <c r="AK1395" s="99">
        <v>3</v>
      </c>
      <c r="AL1395" s="100">
        <v>8.7499999999999994E-2</v>
      </c>
      <c r="AM1395" s="101" t="s">
        <v>620</v>
      </c>
      <c r="AN1395" s="101" t="s">
        <v>621</v>
      </c>
      <c r="AO1395" s="19">
        <v>47203.09</v>
      </c>
      <c r="AP1395" s="19">
        <v>0</v>
      </c>
      <c r="AQ1395" s="19">
        <v>0</v>
      </c>
      <c r="AR1395" s="19">
        <v>0</v>
      </c>
      <c r="AS1395" s="19">
        <v>0</v>
      </c>
      <c r="AT1395" s="19">
        <v>0</v>
      </c>
      <c r="AU1395" s="19">
        <v>47203.09</v>
      </c>
      <c r="AV1395" s="19">
        <v>0</v>
      </c>
      <c r="AW1395" s="19">
        <v>0</v>
      </c>
      <c r="AX1395" s="19">
        <v>0</v>
      </c>
      <c r="AY1395" s="19">
        <v>0</v>
      </c>
      <c r="AZ1395" s="19">
        <v>0</v>
      </c>
      <c r="BA1395" s="19">
        <v>47203.09</v>
      </c>
      <c r="BB1395" s="19">
        <v>0</v>
      </c>
      <c r="BC1395" s="19">
        <v>0</v>
      </c>
      <c r="BD1395" s="19">
        <v>0</v>
      </c>
      <c r="BE1395" s="19">
        <v>0</v>
      </c>
      <c r="BF1395" s="19">
        <v>0</v>
      </c>
      <c r="BG1395" s="19">
        <v>47203.09</v>
      </c>
      <c r="BH1395" s="19">
        <v>0</v>
      </c>
      <c r="BI1395" s="19">
        <v>0</v>
      </c>
      <c r="BJ1395" s="19">
        <f t="shared" si="63"/>
        <v>94406.18</v>
      </c>
      <c r="BK1395" s="19">
        <f t="shared" si="64"/>
        <v>94406.18</v>
      </c>
      <c r="BL1395" s="19">
        <f t="shared" si="65"/>
        <v>188812.36</v>
      </c>
    </row>
    <row r="1396" spans="1:64" x14ac:dyDescent="0.25">
      <c r="A1396" s="52" t="s">
        <v>3206</v>
      </c>
      <c r="B1396" s="78" t="s">
        <v>1493</v>
      </c>
      <c r="C1396" s="79">
        <v>1</v>
      </c>
      <c r="D1396" s="78" t="s">
        <v>23</v>
      </c>
      <c r="E1396" s="79" t="s">
        <v>434</v>
      </c>
      <c r="F1396" s="79" t="s">
        <v>604</v>
      </c>
      <c r="G1396" s="79" t="s">
        <v>54</v>
      </c>
      <c r="H1396" s="79" t="s">
        <v>617</v>
      </c>
      <c r="I1396" s="79" t="s">
        <v>605</v>
      </c>
      <c r="J1396" s="79" t="s">
        <v>618</v>
      </c>
      <c r="K1396" s="79" t="s">
        <v>554</v>
      </c>
      <c r="L1396" s="79" t="s">
        <v>606</v>
      </c>
      <c r="M1396" s="79" t="s">
        <v>619</v>
      </c>
      <c r="N1396" s="78">
        <v>1</v>
      </c>
      <c r="O1396" s="78">
        <v>1</v>
      </c>
      <c r="P1396" s="78">
        <v>1</v>
      </c>
      <c r="Q1396" s="81">
        <v>0</v>
      </c>
      <c r="R1396" s="81">
        <v>0</v>
      </c>
      <c r="S1396" s="81">
        <v>1</v>
      </c>
      <c r="T1396" s="81">
        <v>1</v>
      </c>
      <c r="U1396" s="81">
        <v>1</v>
      </c>
      <c r="V1396" s="81">
        <v>0</v>
      </c>
      <c r="W1396" s="102">
        <v>200000000</v>
      </c>
      <c r="X1396" s="102">
        <v>0</v>
      </c>
      <c r="Y1396" s="102">
        <v>0</v>
      </c>
      <c r="Z1396" s="102">
        <v>0</v>
      </c>
      <c r="AA1396" s="102">
        <v>0</v>
      </c>
      <c r="AB1396" s="102">
        <v>0</v>
      </c>
      <c r="AC1396" s="102">
        <v>200000000</v>
      </c>
      <c r="AD1396" s="96">
        <v>45425</v>
      </c>
      <c r="AE1396" s="96">
        <v>47251</v>
      </c>
      <c r="AF1396" s="97">
        <v>200000000</v>
      </c>
      <c r="AG1396" s="84">
        <v>4.12</v>
      </c>
      <c r="AH1396" s="84">
        <v>5</v>
      </c>
      <c r="AI1396" s="98">
        <v>9.2499999999999999E-2</v>
      </c>
      <c r="AJ1396" s="99">
        <v>4.12</v>
      </c>
      <c r="AK1396" s="99">
        <v>5</v>
      </c>
      <c r="AL1396" s="100">
        <v>9.2499999999999999E-2</v>
      </c>
      <c r="AM1396" s="101" t="s">
        <v>620</v>
      </c>
      <c r="AN1396" s="101" t="s">
        <v>621</v>
      </c>
      <c r="AO1396" s="19">
        <v>76770.95</v>
      </c>
      <c r="AP1396" s="19">
        <v>0</v>
      </c>
      <c r="AQ1396" s="19">
        <v>0</v>
      </c>
      <c r="AR1396" s="19">
        <v>0</v>
      </c>
      <c r="AS1396" s="19">
        <v>0</v>
      </c>
      <c r="AT1396" s="19">
        <v>0</v>
      </c>
      <c r="AU1396" s="19">
        <v>76770.95</v>
      </c>
      <c r="AV1396" s="19">
        <v>0</v>
      </c>
      <c r="AW1396" s="19">
        <v>0</v>
      </c>
      <c r="AX1396" s="19">
        <v>0</v>
      </c>
      <c r="AY1396" s="19">
        <v>0</v>
      </c>
      <c r="AZ1396" s="19">
        <v>0</v>
      </c>
      <c r="BA1396" s="19">
        <v>76770.95</v>
      </c>
      <c r="BB1396" s="19">
        <v>0</v>
      </c>
      <c r="BC1396" s="19">
        <v>0</v>
      </c>
      <c r="BD1396" s="19">
        <v>0</v>
      </c>
      <c r="BE1396" s="19">
        <v>0</v>
      </c>
      <c r="BF1396" s="19">
        <v>0</v>
      </c>
      <c r="BG1396" s="19">
        <v>76770.95</v>
      </c>
      <c r="BH1396" s="19">
        <v>0</v>
      </c>
      <c r="BI1396" s="19">
        <v>0</v>
      </c>
      <c r="BJ1396" s="19">
        <f t="shared" si="63"/>
        <v>153541.9</v>
      </c>
      <c r="BK1396" s="19">
        <f t="shared" si="64"/>
        <v>153541.9</v>
      </c>
      <c r="BL1396" s="19">
        <f t="shared" si="65"/>
        <v>307083.8</v>
      </c>
    </row>
    <row r="1397" spans="1:64" x14ac:dyDescent="0.25">
      <c r="A1397" s="52" t="s">
        <v>3207</v>
      </c>
      <c r="B1397" s="78" t="s">
        <v>1494</v>
      </c>
      <c r="C1397" s="79">
        <v>1</v>
      </c>
      <c r="D1397" s="78" t="s">
        <v>23</v>
      </c>
      <c r="E1397" s="79" t="s">
        <v>434</v>
      </c>
      <c r="F1397" s="79" t="s">
        <v>604</v>
      </c>
      <c r="G1397" s="79" t="s">
        <v>816</v>
      </c>
      <c r="H1397" s="79" t="s">
        <v>624</v>
      </c>
      <c r="I1397" s="79" t="s">
        <v>817</v>
      </c>
      <c r="J1397" s="79" t="s">
        <v>626</v>
      </c>
      <c r="K1397" s="79" t="s">
        <v>447</v>
      </c>
      <c r="L1397" s="79" t="s">
        <v>606</v>
      </c>
      <c r="M1397" s="79" t="s">
        <v>619</v>
      </c>
      <c r="N1397" s="78">
        <v>1</v>
      </c>
      <c r="O1397" s="78">
        <v>1</v>
      </c>
      <c r="P1397" s="78">
        <v>1</v>
      </c>
      <c r="Q1397" s="81">
        <v>1</v>
      </c>
      <c r="R1397" s="81">
        <v>1</v>
      </c>
      <c r="S1397" s="81">
        <v>1</v>
      </c>
      <c r="T1397" s="81">
        <v>0</v>
      </c>
      <c r="U1397" s="81">
        <v>0</v>
      </c>
      <c r="V1397" s="81">
        <v>0</v>
      </c>
      <c r="W1397" s="102">
        <v>46757.5</v>
      </c>
      <c r="X1397" s="102">
        <v>0</v>
      </c>
      <c r="Y1397" s="102">
        <v>0</v>
      </c>
      <c r="Z1397" s="102">
        <v>148.84</v>
      </c>
      <c r="AA1397" s="102">
        <v>0</v>
      </c>
      <c r="AB1397" s="102">
        <v>0</v>
      </c>
      <c r="AC1397" s="102">
        <v>46757.5</v>
      </c>
      <c r="AD1397" s="96">
        <v>45455</v>
      </c>
      <c r="AE1397" s="96">
        <v>46185</v>
      </c>
      <c r="AF1397" s="97">
        <v>46757.5</v>
      </c>
      <c r="AG1397" s="84">
        <v>1.2</v>
      </c>
      <c r="AH1397" s="84">
        <v>2</v>
      </c>
      <c r="AI1397" s="98">
        <v>3.8199999999999998E-2</v>
      </c>
      <c r="AJ1397" s="99">
        <v>1.2</v>
      </c>
      <c r="AK1397" s="99">
        <v>2</v>
      </c>
      <c r="AL1397" s="100">
        <v>3.8199999999999998E-2</v>
      </c>
      <c r="AM1397" s="101" t="s">
        <v>620</v>
      </c>
      <c r="AN1397" s="101" t="s">
        <v>621</v>
      </c>
      <c r="AO1397" s="19">
        <v>7737.48</v>
      </c>
      <c r="AP1397" s="19">
        <v>0</v>
      </c>
      <c r="AQ1397" s="19">
        <v>0</v>
      </c>
      <c r="AR1397" s="19">
        <v>0</v>
      </c>
      <c r="AS1397" s="19">
        <v>0</v>
      </c>
      <c r="AT1397" s="19">
        <v>0</v>
      </c>
      <c r="AU1397" s="19">
        <v>7737.48</v>
      </c>
      <c r="AV1397" s="19">
        <v>0</v>
      </c>
      <c r="AW1397" s="19">
        <v>0</v>
      </c>
      <c r="AX1397" s="19">
        <v>0</v>
      </c>
      <c r="AY1397" s="19">
        <v>0</v>
      </c>
      <c r="AZ1397" s="19">
        <v>0</v>
      </c>
      <c r="BA1397" s="19">
        <v>7737.48</v>
      </c>
      <c r="BB1397" s="19">
        <v>0</v>
      </c>
      <c r="BC1397" s="19">
        <v>0</v>
      </c>
      <c r="BD1397" s="19">
        <v>0</v>
      </c>
      <c r="BE1397" s="19">
        <v>0</v>
      </c>
      <c r="BF1397" s="19">
        <v>0</v>
      </c>
      <c r="BG1397" s="19">
        <v>7737.48</v>
      </c>
      <c r="BH1397" s="19">
        <v>0</v>
      </c>
      <c r="BI1397" s="19">
        <v>0</v>
      </c>
      <c r="BJ1397" s="19">
        <f t="shared" si="63"/>
        <v>15474.96</v>
      </c>
      <c r="BK1397" s="19">
        <f t="shared" si="64"/>
        <v>15474.96</v>
      </c>
      <c r="BL1397" s="19">
        <f t="shared" si="65"/>
        <v>30949.919999999998</v>
      </c>
    </row>
    <row r="1398" spans="1:64" x14ac:dyDescent="0.25">
      <c r="A1398" s="52" t="s">
        <v>3208</v>
      </c>
      <c r="B1398" s="78" t="s">
        <v>1494</v>
      </c>
      <c r="C1398" s="79">
        <v>2</v>
      </c>
      <c r="D1398" s="78" t="s">
        <v>23</v>
      </c>
      <c r="E1398" s="79" t="s">
        <v>434</v>
      </c>
      <c r="F1398" s="79" t="s">
        <v>604</v>
      </c>
      <c r="G1398" s="79" t="s">
        <v>816</v>
      </c>
      <c r="H1398" s="79" t="s">
        <v>624</v>
      </c>
      <c r="I1398" s="79" t="s">
        <v>817</v>
      </c>
      <c r="J1398" s="79" t="s">
        <v>626</v>
      </c>
      <c r="K1398" s="79" t="s">
        <v>447</v>
      </c>
      <c r="L1398" s="79" t="s">
        <v>606</v>
      </c>
      <c r="M1398" s="79" t="s">
        <v>619</v>
      </c>
      <c r="N1398" s="78">
        <v>1</v>
      </c>
      <c r="O1398" s="78">
        <v>1</v>
      </c>
      <c r="P1398" s="78">
        <v>1</v>
      </c>
      <c r="Q1398" s="81">
        <v>1</v>
      </c>
      <c r="R1398" s="81">
        <v>1</v>
      </c>
      <c r="S1398" s="81">
        <v>1</v>
      </c>
      <c r="T1398" s="81">
        <v>0</v>
      </c>
      <c r="U1398" s="81">
        <v>0</v>
      </c>
      <c r="V1398" s="81">
        <v>0</v>
      </c>
      <c r="W1398" s="102">
        <v>225970</v>
      </c>
      <c r="X1398" s="102">
        <v>0</v>
      </c>
      <c r="Y1398" s="102">
        <v>0</v>
      </c>
      <c r="Z1398" s="102">
        <v>809.73</v>
      </c>
      <c r="AA1398" s="102">
        <v>0</v>
      </c>
      <c r="AB1398" s="102">
        <v>0</v>
      </c>
      <c r="AC1398" s="102">
        <v>225970</v>
      </c>
      <c r="AD1398" s="96">
        <v>45455</v>
      </c>
      <c r="AE1398" s="96">
        <v>46550</v>
      </c>
      <c r="AF1398" s="97">
        <v>225970</v>
      </c>
      <c r="AG1398" s="84">
        <v>2.2000000000000002</v>
      </c>
      <c r="AH1398" s="84">
        <v>3</v>
      </c>
      <c r="AI1398" s="98">
        <v>4.2999999999999997E-2</v>
      </c>
      <c r="AJ1398" s="99">
        <v>2.2000000000000002</v>
      </c>
      <c r="AK1398" s="99">
        <v>3</v>
      </c>
      <c r="AL1398" s="100">
        <v>4.2999999999999997E-2</v>
      </c>
      <c r="AM1398" s="101" t="s">
        <v>620</v>
      </c>
      <c r="AN1398" s="101" t="s">
        <v>621</v>
      </c>
      <c r="AO1398" s="19">
        <v>25068.31</v>
      </c>
      <c r="AP1398" s="19">
        <v>0</v>
      </c>
      <c r="AQ1398" s="19">
        <v>0</v>
      </c>
      <c r="AR1398" s="19">
        <v>0</v>
      </c>
      <c r="AS1398" s="19">
        <v>0</v>
      </c>
      <c r="AT1398" s="19">
        <v>0</v>
      </c>
      <c r="AU1398" s="19">
        <v>25068.31</v>
      </c>
      <c r="AV1398" s="19">
        <v>0</v>
      </c>
      <c r="AW1398" s="19">
        <v>0</v>
      </c>
      <c r="AX1398" s="19">
        <v>0</v>
      </c>
      <c r="AY1398" s="19">
        <v>0</v>
      </c>
      <c r="AZ1398" s="19">
        <v>0</v>
      </c>
      <c r="BA1398" s="19">
        <v>25068.31</v>
      </c>
      <c r="BB1398" s="19">
        <v>0</v>
      </c>
      <c r="BC1398" s="19">
        <v>0</v>
      </c>
      <c r="BD1398" s="19">
        <v>0</v>
      </c>
      <c r="BE1398" s="19">
        <v>0</v>
      </c>
      <c r="BF1398" s="19">
        <v>0</v>
      </c>
      <c r="BG1398" s="19">
        <v>25068.31</v>
      </c>
      <c r="BH1398" s="19">
        <v>0</v>
      </c>
      <c r="BI1398" s="19">
        <v>0</v>
      </c>
      <c r="BJ1398" s="19">
        <f t="shared" si="63"/>
        <v>50136.62</v>
      </c>
      <c r="BK1398" s="19">
        <f t="shared" si="64"/>
        <v>50136.62</v>
      </c>
      <c r="BL1398" s="19">
        <f t="shared" si="65"/>
        <v>100273.24</v>
      </c>
    </row>
    <row r="1399" spans="1:64" x14ac:dyDescent="0.25">
      <c r="A1399" s="52" t="s">
        <v>3209</v>
      </c>
      <c r="B1399" s="78" t="s">
        <v>1494</v>
      </c>
      <c r="C1399" s="79">
        <v>3</v>
      </c>
      <c r="D1399" s="78" t="s">
        <v>23</v>
      </c>
      <c r="E1399" s="79" t="s">
        <v>434</v>
      </c>
      <c r="F1399" s="79" t="s">
        <v>604</v>
      </c>
      <c r="G1399" s="79" t="s">
        <v>816</v>
      </c>
      <c r="H1399" s="79" t="s">
        <v>624</v>
      </c>
      <c r="I1399" s="79" t="s">
        <v>817</v>
      </c>
      <c r="J1399" s="79" t="s">
        <v>626</v>
      </c>
      <c r="K1399" s="79" t="s">
        <v>447</v>
      </c>
      <c r="L1399" s="79" t="s">
        <v>606</v>
      </c>
      <c r="M1399" s="79" t="s">
        <v>619</v>
      </c>
      <c r="N1399" s="78">
        <v>1</v>
      </c>
      <c r="O1399" s="78">
        <v>1</v>
      </c>
      <c r="P1399" s="78">
        <v>1</v>
      </c>
      <c r="Q1399" s="81">
        <v>1</v>
      </c>
      <c r="R1399" s="81">
        <v>1</v>
      </c>
      <c r="S1399" s="81">
        <v>1</v>
      </c>
      <c r="T1399" s="81">
        <v>0</v>
      </c>
      <c r="U1399" s="81">
        <v>0</v>
      </c>
      <c r="V1399" s="81">
        <v>0</v>
      </c>
      <c r="W1399" s="102">
        <v>1633857.5</v>
      </c>
      <c r="X1399" s="102">
        <v>0</v>
      </c>
      <c r="Y1399" s="102">
        <v>0</v>
      </c>
      <c r="Z1399" s="102">
        <v>6412.89</v>
      </c>
      <c r="AA1399" s="102">
        <v>0</v>
      </c>
      <c r="AB1399" s="102">
        <v>0</v>
      </c>
      <c r="AC1399" s="102">
        <v>1633857.5</v>
      </c>
      <c r="AD1399" s="96">
        <v>45455</v>
      </c>
      <c r="AE1399" s="96">
        <v>46916</v>
      </c>
      <c r="AF1399" s="97">
        <v>1633857.5</v>
      </c>
      <c r="AG1399" s="84">
        <v>3.2</v>
      </c>
      <c r="AH1399" s="84">
        <v>4</v>
      </c>
      <c r="AI1399" s="98">
        <v>4.7100000000000003E-2</v>
      </c>
      <c r="AJ1399" s="99">
        <v>3.2</v>
      </c>
      <c r="AK1399" s="99">
        <v>4</v>
      </c>
      <c r="AL1399" s="100">
        <v>4.7100000000000003E-2</v>
      </c>
      <c r="AM1399" s="101" t="s">
        <v>620</v>
      </c>
      <c r="AN1399" s="101" t="s">
        <v>621</v>
      </c>
      <c r="AO1399" s="19">
        <v>191131.74</v>
      </c>
      <c r="AP1399" s="19">
        <v>0</v>
      </c>
      <c r="AQ1399" s="19">
        <v>0</v>
      </c>
      <c r="AR1399" s="19">
        <v>0</v>
      </c>
      <c r="AS1399" s="19">
        <v>0</v>
      </c>
      <c r="AT1399" s="19">
        <v>0</v>
      </c>
      <c r="AU1399" s="19">
        <v>191131.74</v>
      </c>
      <c r="AV1399" s="19">
        <v>0</v>
      </c>
      <c r="AW1399" s="19">
        <v>0</v>
      </c>
      <c r="AX1399" s="19">
        <v>0</v>
      </c>
      <c r="AY1399" s="19">
        <v>0</v>
      </c>
      <c r="AZ1399" s="19">
        <v>0</v>
      </c>
      <c r="BA1399" s="19">
        <v>191131.74</v>
      </c>
      <c r="BB1399" s="19">
        <v>0</v>
      </c>
      <c r="BC1399" s="19">
        <v>0</v>
      </c>
      <c r="BD1399" s="19">
        <v>0</v>
      </c>
      <c r="BE1399" s="19">
        <v>0</v>
      </c>
      <c r="BF1399" s="19">
        <v>0</v>
      </c>
      <c r="BG1399" s="19">
        <v>191131.74</v>
      </c>
      <c r="BH1399" s="19">
        <v>0</v>
      </c>
      <c r="BI1399" s="19">
        <v>0</v>
      </c>
      <c r="BJ1399" s="19">
        <f t="shared" si="63"/>
        <v>382263.48</v>
      </c>
      <c r="BK1399" s="19">
        <f t="shared" si="64"/>
        <v>382263.48</v>
      </c>
      <c r="BL1399" s="19">
        <f t="shared" si="65"/>
        <v>764526.96</v>
      </c>
    </row>
    <row r="1400" spans="1:64" x14ac:dyDescent="0.25">
      <c r="A1400" s="52" t="s">
        <v>3210</v>
      </c>
      <c r="B1400" s="78" t="s">
        <v>1494</v>
      </c>
      <c r="C1400" s="79">
        <v>4</v>
      </c>
      <c r="D1400" s="78" t="s">
        <v>23</v>
      </c>
      <c r="E1400" s="79" t="s">
        <v>434</v>
      </c>
      <c r="F1400" s="79" t="s">
        <v>604</v>
      </c>
      <c r="G1400" s="79" t="s">
        <v>816</v>
      </c>
      <c r="H1400" s="79" t="s">
        <v>624</v>
      </c>
      <c r="I1400" s="79" t="s">
        <v>817</v>
      </c>
      <c r="J1400" s="79" t="s">
        <v>626</v>
      </c>
      <c r="K1400" s="79" t="s">
        <v>447</v>
      </c>
      <c r="L1400" s="79" t="s">
        <v>606</v>
      </c>
      <c r="M1400" s="79" t="s">
        <v>619</v>
      </c>
      <c r="N1400" s="78">
        <v>1</v>
      </c>
      <c r="O1400" s="78">
        <v>1</v>
      </c>
      <c r="P1400" s="78">
        <v>1</v>
      </c>
      <c r="Q1400" s="81">
        <v>1</v>
      </c>
      <c r="R1400" s="81">
        <v>1</v>
      </c>
      <c r="S1400" s="81">
        <v>1</v>
      </c>
      <c r="T1400" s="81">
        <v>0</v>
      </c>
      <c r="U1400" s="81">
        <v>0</v>
      </c>
      <c r="V1400" s="81">
        <v>0</v>
      </c>
      <c r="W1400" s="102">
        <v>18242652.5</v>
      </c>
      <c r="X1400" s="102">
        <v>0</v>
      </c>
      <c r="Y1400" s="102">
        <v>0</v>
      </c>
      <c r="Z1400" s="102">
        <v>77075.210000000006</v>
      </c>
      <c r="AA1400" s="102">
        <v>0</v>
      </c>
      <c r="AB1400" s="102">
        <v>0</v>
      </c>
      <c r="AC1400" s="102">
        <v>18242652.5</v>
      </c>
      <c r="AD1400" s="96">
        <v>45455</v>
      </c>
      <c r="AE1400" s="96">
        <v>47281</v>
      </c>
      <c r="AF1400" s="97">
        <v>18242652.5</v>
      </c>
      <c r="AG1400" s="84">
        <v>4.2</v>
      </c>
      <c r="AH1400" s="84">
        <v>5</v>
      </c>
      <c r="AI1400" s="98">
        <v>5.0700000000000002E-2</v>
      </c>
      <c r="AJ1400" s="99">
        <v>4.2</v>
      </c>
      <c r="AK1400" s="99">
        <v>5</v>
      </c>
      <c r="AL1400" s="100">
        <v>5.0700000000000002E-2</v>
      </c>
      <c r="AM1400" s="101" t="s">
        <v>620</v>
      </c>
      <c r="AN1400" s="101" t="s">
        <v>621</v>
      </c>
      <c r="AO1400" s="19">
        <v>128500.37</v>
      </c>
      <c r="AP1400" s="19">
        <v>0</v>
      </c>
      <c r="AQ1400" s="19">
        <v>0</v>
      </c>
      <c r="AR1400" s="19">
        <v>0</v>
      </c>
      <c r="AS1400" s="19">
        <v>0</v>
      </c>
      <c r="AT1400" s="19">
        <v>0</v>
      </c>
      <c r="AU1400" s="19">
        <v>128500.37</v>
      </c>
      <c r="AV1400" s="19">
        <v>0</v>
      </c>
      <c r="AW1400" s="19">
        <v>0</v>
      </c>
      <c r="AX1400" s="19">
        <v>0</v>
      </c>
      <c r="AY1400" s="19">
        <v>0</v>
      </c>
      <c r="AZ1400" s="19">
        <v>0</v>
      </c>
      <c r="BA1400" s="19">
        <v>128500.37</v>
      </c>
      <c r="BB1400" s="19">
        <v>0</v>
      </c>
      <c r="BC1400" s="19">
        <v>0</v>
      </c>
      <c r="BD1400" s="19">
        <v>0</v>
      </c>
      <c r="BE1400" s="19">
        <v>0</v>
      </c>
      <c r="BF1400" s="19">
        <v>0</v>
      </c>
      <c r="BG1400" s="19">
        <v>128500.37</v>
      </c>
      <c r="BH1400" s="19">
        <v>0</v>
      </c>
      <c r="BI1400" s="19">
        <v>0</v>
      </c>
      <c r="BJ1400" s="19">
        <f t="shared" si="63"/>
        <v>257000.74</v>
      </c>
      <c r="BK1400" s="19">
        <f t="shared" si="64"/>
        <v>257000.74</v>
      </c>
      <c r="BL1400" s="19">
        <f t="shared" si="65"/>
        <v>514001.48</v>
      </c>
    </row>
    <row r="1401" spans="1:64" x14ac:dyDescent="0.25">
      <c r="A1401" s="52" t="s">
        <v>3211</v>
      </c>
      <c r="B1401" s="78" t="s">
        <v>1494</v>
      </c>
      <c r="C1401" s="79">
        <v>5</v>
      </c>
      <c r="D1401" s="78" t="s">
        <v>23</v>
      </c>
      <c r="E1401" s="79" t="s">
        <v>434</v>
      </c>
      <c r="F1401" s="79" t="s">
        <v>604</v>
      </c>
      <c r="G1401" s="79" t="s">
        <v>816</v>
      </c>
      <c r="H1401" s="79" t="s">
        <v>624</v>
      </c>
      <c r="I1401" s="79" t="s">
        <v>817</v>
      </c>
      <c r="J1401" s="79" t="s">
        <v>626</v>
      </c>
      <c r="K1401" s="79" t="s">
        <v>447</v>
      </c>
      <c r="L1401" s="79" t="s">
        <v>606</v>
      </c>
      <c r="M1401" s="79" t="s">
        <v>619</v>
      </c>
      <c r="N1401" s="78">
        <v>1</v>
      </c>
      <c r="O1401" s="78">
        <v>1</v>
      </c>
      <c r="P1401" s="78">
        <v>1</v>
      </c>
      <c r="Q1401" s="81">
        <v>1</v>
      </c>
      <c r="R1401" s="81">
        <v>1</v>
      </c>
      <c r="S1401" s="81">
        <v>1</v>
      </c>
      <c r="T1401" s="81">
        <v>0</v>
      </c>
      <c r="U1401" s="81">
        <v>0</v>
      </c>
      <c r="V1401" s="81">
        <v>0</v>
      </c>
      <c r="W1401" s="102">
        <v>4552440</v>
      </c>
      <c r="X1401" s="102">
        <v>0</v>
      </c>
      <c r="Y1401" s="102">
        <v>0</v>
      </c>
      <c r="Z1401" s="102">
        <v>20334.23</v>
      </c>
      <c r="AA1401" s="102">
        <v>0</v>
      </c>
      <c r="AB1401" s="102">
        <v>0</v>
      </c>
      <c r="AC1401" s="102">
        <v>4552440</v>
      </c>
      <c r="AD1401" s="96">
        <v>45455</v>
      </c>
      <c r="AE1401" s="96">
        <v>47646</v>
      </c>
      <c r="AF1401" s="97">
        <v>4552440</v>
      </c>
      <c r="AG1401" s="84">
        <v>5.2</v>
      </c>
      <c r="AH1401" s="84">
        <v>6</v>
      </c>
      <c r="AI1401" s="98">
        <v>5.3600000000000002E-2</v>
      </c>
      <c r="AJ1401" s="99">
        <v>5.2</v>
      </c>
      <c r="AK1401" s="99">
        <v>6</v>
      </c>
      <c r="AL1401" s="100">
        <v>5.3600000000000002E-2</v>
      </c>
      <c r="AM1401" s="101" t="s">
        <v>620</v>
      </c>
      <c r="AN1401" s="101" t="s">
        <v>621</v>
      </c>
      <c r="AO1401" s="19">
        <v>46700.07</v>
      </c>
      <c r="AP1401" s="19">
        <v>0</v>
      </c>
      <c r="AQ1401" s="19">
        <v>0</v>
      </c>
      <c r="AR1401" s="19">
        <v>0</v>
      </c>
      <c r="AS1401" s="19">
        <v>0</v>
      </c>
      <c r="AT1401" s="19">
        <v>0</v>
      </c>
      <c r="AU1401" s="19">
        <v>46700.07</v>
      </c>
      <c r="AV1401" s="19">
        <v>0</v>
      </c>
      <c r="AW1401" s="19">
        <v>0</v>
      </c>
      <c r="AX1401" s="19">
        <v>0</v>
      </c>
      <c r="AY1401" s="19">
        <v>0</v>
      </c>
      <c r="AZ1401" s="19">
        <v>0</v>
      </c>
      <c r="BA1401" s="19">
        <v>46700.07</v>
      </c>
      <c r="BB1401" s="19">
        <v>0</v>
      </c>
      <c r="BC1401" s="19">
        <v>0</v>
      </c>
      <c r="BD1401" s="19">
        <v>0</v>
      </c>
      <c r="BE1401" s="19">
        <v>0</v>
      </c>
      <c r="BF1401" s="19">
        <v>0</v>
      </c>
      <c r="BG1401" s="19">
        <v>46700.07</v>
      </c>
      <c r="BH1401" s="19">
        <v>0</v>
      </c>
      <c r="BI1401" s="19">
        <v>0</v>
      </c>
      <c r="BJ1401" s="19">
        <f t="shared" si="63"/>
        <v>93400.14</v>
      </c>
      <c r="BK1401" s="19">
        <f t="shared" si="64"/>
        <v>93400.14</v>
      </c>
      <c r="BL1401" s="19">
        <f t="shared" si="65"/>
        <v>186800.28</v>
      </c>
    </row>
    <row r="1402" spans="1:64" x14ac:dyDescent="0.25">
      <c r="A1402" s="52" t="s">
        <v>3212</v>
      </c>
      <c r="B1402" s="78" t="s">
        <v>1494</v>
      </c>
      <c r="C1402" s="79">
        <v>6</v>
      </c>
      <c r="D1402" s="78" t="s">
        <v>23</v>
      </c>
      <c r="E1402" s="79" t="s">
        <v>434</v>
      </c>
      <c r="F1402" s="79" t="s">
        <v>604</v>
      </c>
      <c r="G1402" s="79" t="s">
        <v>816</v>
      </c>
      <c r="H1402" s="79" t="s">
        <v>624</v>
      </c>
      <c r="I1402" s="79" t="s">
        <v>817</v>
      </c>
      <c r="J1402" s="79" t="s">
        <v>626</v>
      </c>
      <c r="K1402" s="79" t="s">
        <v>447</v>
      </c>
      <c r="L1402" s="79" t="s">
        <v>606</v>
      </c>
      <c r="M1402" s="79" t="s">
        <v>619</v>
      </c>
      <c r="N1402" s="78">
        <v>1</v>
      </c>
      <c r="O1402" s="78">
        <v>1</v>
      </c>
      <c r="P1402" s="78">
        <v>1</v>
      </c>
      <c r="Q1402" s="81">
        <v>1</v>
      </c>
      <c r="R1402" s="81">
        <v>1</v>
      </c>
      <c r="S1402" s="81">
        <v>1</v>
      </c>
      <c r="T1402" s="81">
        <v>0</v>
      </c>
      <c r="U1402" s="81">
        <v>0</v>
      </c>
      <c r="V1402" s="81">
        <v>0</v>
      </c>
      <c r="W1402" s="102">
        <v>53100</v>
      </c>
      <c r="X1402" s="102">
        <v>0</v>
      </c>
      <c r="Y1402" s="102">
        <v>0</v>
      </c>
      <c r="Z1402" s="102">
        <v>249.57</v>
      </c>
      <c r="AA1402" s="102">
        <v>0</v>
      </c>
      <c r="AB1402" s="102">
        <v>0</v>
      </c>
      <c r="AC1402" s="102">
        <v>53100</v>
      </c>
      <c r="AD1402" s="96">
        <v>45455</v>
      </c>
      <c r="AE1402" s="96">
        <v>48011</v>
      </c>
      <c r="AF1402" s="97">
        <v>53100</v>
      </c>
      <c r="AG1402" s="84">
        <v>6.2</v>
      </c>
      <c r="AH1402" s="84">
        <v>7</v>
      </c>
      <c r="AI1402" s="98">
        <v>5.6399999999999999E-2</v>
      </c>
      <c r="AJ1402" s="99">
        <v>6.2</v>
      </c>
      <c r="AK1402" s="99">
        <v>7</v>
      </c>
      <c r="AL1402" s="100">
        <v>5.6399999999999999E-2</v>
      </c>
      <c r="AM1402" s="101" t="s">
        <v>620</v>
      </c>
      <c r="AN1402" s="101" t="s">
        <v>621</v>
      </c>
      <c r="AO1402" s="19">
        <v>12189.88</v>
      </c>
      <c r="AP1402" s="19">
        <v>11754.52</v>
      </c>
      <c r="AQ1402" s="19">
        <v>11319.17</v>
      </c>
      <c r="AR1402" s="19">
        <v>10883.82</v>
      </c>
      <c r="AS1402" s="19">
        <v>10448.469999999999</v>
      </c>
      <c r="AT1402" s="19">
        <v>10013.11</v>
      </c>
      <c r="AU1402" s="19">
        <v>9577.76</v>
      </c>
      <c r="AV1402" s="19">
        <v>9142.41</v>
      </c>
      <c r="AW1402" s="19">
        <v>8707.0499999999993</v>
      </c>
      <c r="AX1402" s="19">
        <v>8271.7000000000007</v>
      </c>
      <c r="AY1402" s="19">
        <v>7836.35</v>
      </c>
      <c r="AZ1402" s="19">
        <v>7401</v>
      </c>
      <c r="BA1402" s="19">
        <v>6965.64</v>
      </c>
      <c r="BB1402" s="19">
        <v>6530.29</v>
      </c>
      <c r="BC1402" s="19">
        <v>6094.94</v>
      </c>
      <c r="BD1402" s="19">
        <v>5659.59</v>
      </c>
      <c r="BE1402" s="19">
        <v>5224.2299999999996</v>
      </c>
      <c r="BF1402" s="19">
        <v>4788.88</v>
      </c>
      <c r="BG1402" s="19">
        <v>4353.53</v>
      </c>
      <c r="BH1402" s="19">
        <v>3918.17</v>
      </c>
      <c r="BI1402" s="19">
        <v>3482.82</v>
      </c>
      <c r="BJ1402" s="19">
        <f t="shared" si="63"/>
        <v>94036.19</v>
      </c>
      <c r="BK1402" s="19">
        <f t="shared" si="64"/>
        <v>70527.140000000014</v>
      </c>
      <c r="BL1402" s="19">
        <f t="shared" si="65"/>
        <v>164563.33000000002</v>
      </c>
    </row>
    <row r="1403" spans="1:64" x14ac:dyDescent="0.25">
      <c r="A1403" s="52" t="s">
        <v>3213</v>
      </c>
      <c r="B1403" s="78" t="s">
        <v>1495</v>
      </c>
      <c r="C1403" s="79">
        <v>1</v>
      </c>
      <c r="D1403" s="78" t="s">
        <v>23</v>
      </c>
      <c r="E1403" s="79" t="s">
        <v>434</v>
      </c>
      <c r="F1403" s="79" t="s">
        <v>604</v>
      </c>
      <c r="G1403" s="79" t="s">
        <v>623</v>
      </c>
      <c r="H1403" s="79" t="s">
        <v>624</v>
      </c>
      <c r="I1403" s="79" t="s">
        <v>625</v>
      </c>
      <c r="J1403" s="79" t="s">
        <v>626</v>
      </c>
      <c r="K1403" s="79" t="s">
        <v>446</v>
      </c>
      <c r="L1403" s="79" t="s">
        <v>606</v>
      </c>
      <c r="M1403" s="79" t="s">
        <v>619</v>
      </c>
      <c r="N1403" s="78">
        <v>1</v>
      </c>
      <c r="O1403" s="78">
        <v>1</v>
      </c>
      <c r="P1403" s="78">
        <v>1</v>
      </c>
      <c r="Q1403" s="81">
        <v>1</v>
      </c>
      <c r="R1403" s="81">
        <v>1</v>
      </c>
      <c r="S1403" s="81">
        <v>1</v>
      </c>
      <c r="T1403" s="81">
        <v>0</v>
      </c>
      <c r="U1403" s="81">
        <v>0</v>
      </c>
      <c r="V1403" s="81">
        <v>0</v>
      </c>
      <c r="W1403" s="102">
        <v>4505708.78</v>
      </c>
      <c r="X1403" s="102">
        <v>0</v>
      </c>
      <c r="Y1403" s="102">
        <v>0</v>
      </c>
      <c r="Z1403" s="102">
        <v>0</v>
      </c>
      <c r="AA1403" s="102">
        <v>0</v>
      </c>
      <c r="AB1403" s="102">
        <v>0</v>
      </c>
      <c r="AC1403" s="102">
        <v>4505708.78</v>
      </c>
      <c r="AD1403" s="96">
        <v>45455</v>
      </c>
      <c r="AE1403" s="96">
        <v>47281</v>
      </c>
      <c r="AF1403" s="97">
        <v>4505708.78</v>
      </c>
      <c r="AG1403" s="84">
        <v>4.2</v>
      </c>
      <c r="AH1403" s="84">
        <v>5</v>
      </c>
      <c r="AI1403" s="98">
        <v>9.2499999999999999E-2</v>
      </c>
      <c r="AJ1403" s="99">
        <v>4.2</v>
      </c>
      <c r="AK1403" s="99">
        <v>5</v>
      </c>
      <c r="AL1403" s="100">
        <v>9.2499999999999999E-2</v>
      </c>
      <c r="AM1403" s="101" t="s">
        <v>620</v>
      </c>
      <c r="AN1403" s="101" t="s">
        <v>621</v>
      </c>
      <c r="AO1403" s="19">
        <v>380.81</v>
      </c>
      <c r="AP1403" s="19">
        <v>285.60000000000002</v>
      </c>
      <c r="AQ1403" s="19">
        <v>190.4</v>
      </c>
      <c r="AR1403" s="19">
        <v>95.2</v>
      </c>
      <c r="AS1403" s="19">
        <v>0</v>
      </c>
      <c r="AT1403" s="19">
        <v>0</v>
      </c>
      <c r="AU1403" s="19">
        <v>0</v>
      </c>
      <c r="AV1403" s="19">
        <v>0</v>
      </c>
      <c r="AW1403" s="19">
        <v>0</v>
      </c>
      <c r="AX1403" s="19">
        <v>0</v>
      </c>
      <c r="AY1403" s="19">
        <v>0</v>
      </c>
      <c r="AZ1403" s="19">
        <v>0</v>
      </c>
      <c r="BA1403" s="19">
        <v>0</v>
      </c>
      <c r="BB1403" s="19">
        <v>0</v>
      </c>
      <c r="BC1403" s="19">
        <v>0</v>
      </c>
      <c r="BD1403" s="19">
        <v>0</v>
      </c>
      <c r="BE1403" s="19">
        <v>0</v>
      </c>
      <c r="BF1403" s="19">
        <v>0</v>
      </c>
      <c r="BG1403" s="19">
        <v>0</v>
      </c>
      <c r="BH1403" s="19">
        <v>0</v>
      </c>
      <c r="BI1403" s="19">
        <v>0</v>
      </c>
      <c r="BJ1403" s="19">
        <f t="shared" si="63"/>
        <v>952.0100000000001</v>
      </c>
      <c r="BK1403" s="19">
        <f t="shared" si="64"/>
        <v>0</v>
      </c>
      <c r="BL1403" s="19">
        <f t="shared" si="65"/>
        <v>952.0100000000001</v>
      </c>
    </row>
    <row r="1404" spans="1:64" x14ac:dyDescent="0.25">
      <c r="A1404" s="52" t="s">
        <v>3214</v>
      </c>
      <c r="B1404" s="78" t="s">
        <v>1496</v>
      </c>
      <c r="C1404" s="79">
        <v>1</v>
      </c>
      <c r="D1404" s="78" t="s">
        <v>23</v>
      </c>
      <c r="E1404" s="79" t="s">
        <v>434</v>
      </c>
      <c r="F1404" s="79" t="s">
        <v>604</v>
      </c>
      <c r="G1404" s="79" t="s">
        <v>623</v>
      </c>
      <c r="H1404" s="79" t="s">
        <v>624</v>
      </c>
      <c r="I1404" s="79" t="s">
        <v>625</v>
      </c>
      <c r="J1404" s="79" t="s">
        <v>626</v>
      </c>
      <c r="K1404" s="79" t="s">
        <v>446</v>
      </c>
      <c r="L1404" s="79" t="s">
        <v>606</v>
      </c>
      <c r="M1404" s="79" t="s">
        <v>619</v>
      </c>
      <c r="N1404" s="78">
        <v>1</v>
      </c>
      <c r="O1404" s="78">
        <v>1</v>
      </c>
      <c r="P1404" s="78">
        <v>1</v>
      </c>
      <c r="Q1404" s="81">
        <v>1</v>
      </c>
      <c r="R1404" s="81">
        <v>1</v>
      </c>
      <c r="S1404" s="81">
        <v>1</v>
      </c>
      <c r="T1404" s="81">
        <v>0</v>
      </c>
      <c r="U1404" s="81">
        <v>0</v>
      </c>
      <c r="V1404" s="81">
        <v>0</v>
      </c>
      <c r="W1404" s="102">
        <v>972682</v>
      </c>
      <c r="X1404" s="102">
        <v>0</v>
      </c>
      <c r="Y1404" s="102">
        <v>972682</v>
      </c>
      <c r="Z1404" s="102">
        <v>23830.708999999999</v>
      </c>
      <c r="AA1404" s="102">
        <v>0</v>
      </c>
      <c r="AB1404" s="102">
        <v>0</v>
      </c>
      <c r="AC1404" s="102">
        <v>0</v>
      </c>
      <c r="AD1404" s="96">
        <v>45372</v>
      </c>
      <c r="AE1404" s="96">
        <v>45737</v>
      </c>
      <c r="AF1404" s="97">
        <v>972682</v>
      </c>
      <c r="AG1404" s="84">
        <v>0</v>
      </c>
      <c r="AH1404" s="84">
        <v>1</v>
      </c>
      <c r="AI1404" s="98">
        <v>4.9000000000000002E-2</v>
      </c>
      <c r="AJ1404" s="99">
        <v>0</v>
      </c>
      <c r="AK1404" s="99">
        <v>0</v>
      </c>
      <c r="AL1404" s="100">
        <v>0</v>
      </c>
      <c r="AM1404" s="101" t="s">
        <v>620</v>
      </c>
      <c r="AN1404" s="101" t="s">
        <v>621</v>
      </c>
      <c r="AO1404" s="19">
        <v>21152.94</v>
      </c>
      <c r="AP1404" s="19">
        <v>20964.07</v>
      </c>
      <c r="AQ1404" s="19">
        <v>20775.21</v>
      </c>
      <c r="AR1404" s="19">
        <v>20586.34</v>
      </c>
      <c r="AS1404" s="19">
        <v>20397.47</v>
      </c>
      <c r="AT1404" s="19">
        <v>20208.61</v>
      </c>
      <c r="AU1404" s="19">
        <v>20019.740000000002</v>
      </c>
      <c r="AV1404" s="19">
        <v>19830.88</v>
      </c>
      <c r="AW1404" s="19">
        <v>19642.009999999998</v>
      </c>
      <c r="AX1404" s="19">
        <v>19453.150000000001</v>
      </c>
      <c r="AY1404" s="19">
        <v>19264.28</v>
      </c>
      <c r="AZ1404" s="19">
        <v>19075.419999999998</v>
      </c>
      <c r="BA1404" s="19">
        <v>18886.55</v>
      </c>
      <c r="BB1404" s="19">
        <v>18697.689999999999</v>
      </c>
      <c r="BC1404" s="19">
        <v>18508.82</v>
      </c>
      <c r="BD1404" s="19">
        <v>18319.95</v>
      </c>
      <c r="BE1404" s="19">
        <v>18131.09</v>
      </c>
      <c r="BF1404" s="19">
        <v>17942.22</v>
      </c>
      <c r="BG1404" s="19">
        <v>17753.36</v>
      </c>
      <c r="BH1404" s="19">
        <v>17564.490000000002</v>
      </c>
      <c r="BI1404" s="19">
        <v>17375.63</v>
      </c>
      <c r="BJ1404" s="19">
        <f t="shared" si="63"/>
        <v>183577.27000000002</v>
      </c>
      <c r="BK1404" s="19">
        <f t="shared" si="64"/>
        <v>220972.65000000002</v>
      </c>
      <c r="BL1404" s="19">
        <f t="shared" si="65"/>
        <v>404549.92000000004</v>
      </c>
    </row>
    <row r="1405" spans="1:64" x14ac:dyDescent="0.25">
      <c r="A1405" s="52" t="s">
        <v>3215</v>
      </c>
      <c r="B1405" s="78" t="s">
        <v>1497</v>
      </c>
      <c r="C1405" s="79">
        <v>1</v>
      </c>
      <c r="D1405" s="78" t="s">
        <v>23</v>
      </c>
      <c r="E1405" s="79" t="s">
        <v>434</v>
      </c>
      <c r="F1405" s="79" t="s">
        <v>604</v>
      </c>
      <c r="G1405" s="79" t="s">
        <v>623</v>
      </c>
      <c r="H1405" s="79" t="s">
        <v>624</v>
      </c>
      <c r="I1405" s="79" t="s">
        <v>625</v>
      </c>
      <c r="J1405" s="79" t="s">
        <v>626</v>
      </c>
      <c r="K1405" s="79" t="s">
        <v>446</v>
      </c>
      <c r="L1405" s="79" t="s">
        <v>606</v>
      </c>
      <c r="M1405" s="79" t="s">
        <v>619</v>
      </c>
      <c r="N1405" s="78">
        <v>1</v>
      </c>
      <c r="O1405" s="78">
        <v>1</v>
      </c>
      <c r="P1405" s="78">
        <v>1</v>
      </c>
      <c r="Q1405" s="81">
        <v>1</v>
      </c>
      <c r="R1405" s="81">
        <v>1</v>
      </c>
      <c r="S1405" s="81">
        <v>1</v>
      </c>
      <c r="T1405" s="81">
        <v>0</v>
      </c>
      <c r="U1405" s="81">
        <v>0</v>
      </c>
      <c r="V1405" s="81">
        <v>0</v>
      </c>
      <c r="W1405" s="102">
        <v>11400000</v>
      </c>
      <c r="X1405" s="102">
        <v>0</v>
      </c>
      <c r="Y1405" s="102">
        <v>0</v>
      </c>
      <c r="Z1405" s="102">
        <v>498750</v>
      </c>
      <c r="AA1405" s="102">
        <v>0</v>
      </c>
      <c r="AB1405" s="102">
        <v>0</v>
      </c>
      <c r="AC1405" s="102">
        <v>11400000</v>
      </c>
      <c r="AD1405" s="96">
        <v>45376</v>
      </c>
      <c r="AE1405" s="96">
        <v>46471</v>
      </c>
      <c r="AF1405" s="97">
        <v>11400000</v>
      </c>
      <c r="AG1405" s="84">
        <v>1.99</v>
      </c>
      <c r="AH1405" s="84">
        <v>3</v>
      </c>
      <c r="AI1405" s="98">
        <v>8.7499999999999994E-2</v>
      </c>
      <c r="AJ1405" s="99">
        <v>1.99</v>
      </c>
      <c r="AK1405" s="99">
        <v>3</v>
      </c>
      <c r="AL1405" s="100">
        <v>8.7499999999999994E-2</v>
      </c>
      <c r="AM1405" s="101" t="s">
        <v>620</v>
      </c>
      <c r="AN1405" s="101" t="s">
        <v>621</v>
      </c>
      <c r="AO1405" s="19">
        <v>1896.29</v>
      </c>
      <c r="AP1405" s="19">
        <v>1842.11</v>
      </c>
      <c r="AQ1405" s="19">
        <v>1787.94</v>
      </c>
      <c r="AR1405" s="19">
        <v>1733.76</v>
      </c>
      <c r="AS1405" s="19">
        <v>1679.58</v>
      </c>
      <c r="AT1405" s="19">
        <v>1625.4</v>
      </c>
      <c r="AU1405" s="19">
        <v>1571.22</v>
      </c>
      <c r="AV1405" s="19">
        <v>1517.04</v>
      </c>
      <c r="AW1405" s="19">
        <v>1462.86</v>
      </c>
      <c r="AX1405" s="19">
        <v>1408.68</v>
      </c>
      <c r="AY1405" s="19">
        <v>1354.5</v>
      </c>
      <c r="AZ1405" s="19">
        <v>1300.32</v>
      </c>
      <c r="BA1405" s="19">
        <v>1246.1400000000001</v>
      </c>
      <c r="BB1405" s="19">
        <v>1191.96</v>
      </c>
      <c r="BC1405" s="19">
        <v>1137.78</v>
      </c>
      <c r="BD1405" s="19">
        <v>1083.5999999999999</v>
      </c>
      <c r="BE1405" s="19">
        <v>1029.42</v>
      </c>
      <c r="BF1405" s="19">
        <v>975.24</v>
      </c>
      <c r="BG1405" s="19">
        <v>921.06</v>
      </c>
      <c r="BH1405" s="19">
        <v>866.88</v>
      </c>
      <c r="BI1405" s="19">
        <v>812.7</v>
      </c>
      <c r="BJ1405" s="19">
        <f t="shared" si="63"/>
        <v>15116.2</v>
      </c>
      <c r="BK1405" s="19">
        <f t="shared" si="64"/>
        <v>13328.279999999999</v>
      </c>
      <c r="BL1405" s="19">
        <f t="shared" si="65"/>
        <v>28444.48</v>
      </c>
    </row>
    <row r="1406" spans="1:64" x14ac:dyDescent="0.25">
      <c r="A1406" s="52" t="s">
        <v>3216</v>
      </c>
      <c r="B1406" s="78" t="s">
        <v>1498</v>
      </c>
      <c r="C1406" s="79">
        <v>1</v>
      </c>
      <c r="D1406" s="78" t="s">
        <v>23</v>
      </c>
      <c r="E1406" s="79" t="s">
        <v>434</v>
      </c>
      <c r="F1406" s="79" t="s">
        <v>604</v>
      </c>
      <c r="G1406" s="79" t="s">
        <v>816</v>
      </c>
      <c r="H1406" s="79" t="s">
        <v>624</v>
      </c>
      <c r="I1406" s="79" t="s">
        <v>817</v>
      </c>
      <c r="J1406" s="79" t="s">
        <v>626</v>
      </c>
      <c r="K1406" s="79" t="s">
        <v>447</v>
      </c>
      <c r="L1406" s="79" t="s">
        <v>606</v>
      </c>
      <c r="M1406" s="79" t="s">
        <v>619</v>
      </c>
      <c r="N1406" s="78">
        <v>1</v>
      </c>
      <c r="O1406" s="78">
        <v>1</v>
      </c>
      <c r="P1406" s="78">
        <v>1</v>
      </c>
      <c r="Q1406" s="81">
        <v>1</v>
      </c>
      <c r="R1406" s="81">
        <v>1</v>
      </c>
      <c r="S1406" s="81">
        <v>1</v>
      </c>
      <c r="T1406" s="81">
        <v>0</v>
      </c>
      <c r="U1406" s="81">
        <v>0</v>
      </c>
      <c r="V1406" s="81">
        <v>0</v>
      </c>
      <c r="W1406" s="102">
        <v>70357.5</v>
      </c>
      <c r="X1406" s="102">
        <v>0</v>
      </c>
      <c r="Y1406" s="102">
        <v>0</v>
      </c>
      <c r="Z1406" s="102">
        <v>190.55</v>
      </c>
      <c r="AA1406" s="102">
        <v>0</v>
      </c>
      <c r="AB1406" s="102">
        <v>0</v>
      </c>
      <c r="AC1406" s="102">
        <v>70357.5</v>
      </c>
      <c r="AD1406" s="96">
        <v>45470</v>
      </c>
      <c r="AE1406" s="96">
        <v>45835</v>
      </c>
      <c r="AF1406" s="97">
        <v>70357.5</v>
      </c>
      <c r="AG1406" s="84">
        <v>0.24</v>
      </c>
      <c r="AH1406" s="84">
        <v>1</v>
      </c>
      <c r="AI1406" s="98">
        <v>3.2500000000000001E-2</v>
      </c>
      <c r="AJ1406" s="99">
        <v>0.24</v>
      </c>
      <c r="AK1406" s="99">
        <v>1</v>
      </c>
      <c r="AL1406" s="100">
        <v>3.2500000000000001E-2</v>
      </c>
      <c r="AM1406" s="101" t="s">
        <v>620</v>
      </c>
      <c r="AN1406" s="101" t="s">
        <v>621</v>
      </c>
      <c r="AO1406" s="19">
        <v>21954.9</v>
      </c>
      <c r="AP1406" s="19">
        <v>21758.87</v>
      </c>
      <c r="AQ1406" s="19">
        <v>21562.85</v>
      </c>
      <c r="AR1406" s="19">
        <v>21366.82</v>
      </c>
      <c r="AS1406" s="19">
        <v>21170.79</v>
      </c>
      <c r="AT1406" s="19">
        <v>20974.77</v>
      </c>
      <c r="AU1406" s="19">
        <v>20778.740000000002</v>
      </c>
      <c r="AV1406" s="19">
        <v>20582.72</v>
      </c>
      <c r="AW1406" s="19">
        <v>20386.689999999999</v>
      </c>
      <c r="AX1406" s="19">
        <v>20190.66</v>
      </c>
      <c r="AY1406" s="19">
        <v>19994.64</v>
      </c>
      <c r="AZ1406" s="19">
        <v>19798.61</v>
      </c>
      <c r="BA1406" s="19">
        <v>19602.59</v>
      </c>
      <c r="BB1406" s="19">
        <v>19406.560000000001</v>
      </c>
      <c r="BC1406" s="19">
        <v>19210.53</v>
      </c>
      <c r="BD1406" s="19">
        <v>19014.509999999998</v>
      </c>
      <c r="BE1406" s="19">
        <v>18818.48</v>
      </c>
      <c r="BF1406" s="19">
        <v>18622.46</v>
      </c>
      <c r="BG1406" s="19">
        <v>18426.43</v>
      </c>
      <c r="BH1406" s="19">
        <v>18230.41</v>
      </c>
      <c r="BI1406" s="19">
        <v>18034.38</v>
      </c>
      <c r="BJ1406" s="19">
        <f t="shared" si="63"/>
        <v>190537.15000000002</v>
      </c>
      <c r="BK1406" s="19">
        <f t="shared" si="64"/>
        <v>229350.26</v>
      </c>
      <c r="BL1406" s="19">
        <f t="shared" si="65"/>
        <v>419887.41000000003</v>
      </c>
    </row>
    <row r="1407" spans="1:64" x14ac:dyDescent="0.25">
      <c r="A1407" s="52" t="s">
        <v>3217</v>
      </c>
      <c r="B1407" s="78" t="s">
        <v>1498</v>
      </c>
      <c r="C1407" s="79">
        <v>2</v>
      </c>
      <c r="D1407" s="78" t="s">
        <v>23</v>
      </c>
      <c r="E1407" s="79" t="s">
        <v>434</v>
      </c>
      <c r="F1407" s="79" t="s">
        <v>604</v>
      </c>
      <c r="G1407" s="79" t="s">
        <v>816</v>
      </c>
      <c r="H1407" s="79" t="s">
        <v>624</v>
      </c>
      <c r="I1407" s="79" t="s">
        <v>817</v>
      </c>
      <c r="J1407" s="79" t="s">
        <v>626</v>
      </c>
      <c r="K1407" s="79" t="s">
        <v>447</v>
      </c>
      <c r="L1407" s="79" t="s">
        <v>606</v>
      </c>
      <c r="M1407" s="79" t="s">
        <v>619</v>
      </c>
      <c r="N1407" s="78">
        <v>1</v>
      </c>
      <c r="O1407" s="78">
        <v>1</v>
      </c>
      <c r="P1407" s="78">
        <v>1</v>
      </c>
      <c r="Q1407" s="81">
        <v>1</v>
      </c>
      <c r="R1407" s="81">
        <v>1</v>
      </c>
      <c r="S1407" s="81">
        <v>1</v>
      </c>
      <c r="T1407" s="81">
        <v>0</v>
      </c>
      <c r="U1407" s="81">
        <v>0</v>
      </c>
      <c r="V1407" s="81">
        <v>0</v>
      </c>
      <c r="W1407" s="102">
        <v>108265</v>
      </c>
      <c r="X1407" s="102">
        <v>0</v>
      </c>
      <c r="Y1407" s="102">
        <v>0</v>
      </c>
      <c r="Z1407" s="102">
        <v>344.64</v>
      </c>
      <c r="AA1407" s="102">
        <v>0</v>
      </c>
      <c r="AB1407" s="102">
        <v>0</v>
      </c>
      <c r="AC1407" s="102">
        <v>108265</v>
      </c>
      <c r="AD1407" s="96">
        <v>45470</v>
      </c>
      <c r="AE1407" s="96">
        <v>46200</v>
      </c>
      <c r="AF1407" s="97">
        <v>108265</v>
      </c>
      <c r="AG1407" s="84">
        <v>1.24</v>
      </c>
      <c r="AH1407" s="84">
        <v>2</v>
      </c>
      <c r="AI1407" s="98">
        <v>3.8199999999999998E-2</v>
      </c>
      <c r="AJ1407" s="99">
        <v>1.24</v>
      </c>
      <c r="AK1407" s="99">
        <v>2</v>
      </c>
      <c r="AL1407" s="100">
        <v>3.8199999999999998E-2</v>
      </c>
      <c r="AM1407" s="101" t="s">
        <v>620</v>
      </c>
      <c r="AN1407" s="101" t="s">
        <v>621</v>
      </c>
      <c r="AO1407" s="19">
        <v>32583.31</v>
      </c>
      <c r="AP1407" s="19">
        <v>0</v>
      </c>
      <c r="AQ1407" s="19">
        <v>0</v>
      </c>
      <c r="AR1407" s="19">
        <v>0</v>
      </c>
      <c r="AS1407" s="19">
        <v>0</v>
      </c>
      <c r="AT1407" s="19">
        <v>0</v>
      </c>
      <c r="AU1407" s="19">
        <v>32583.31</v>
      </c>
      <c r="AV1407" s="19">
        <v>0</v>
      </c>
      <c r="AW1407" s="19">
        <v>0</v>
      </c>
      <c r="AX1407" s="19">
        <v>0</v>
      </c>
      <c r="AY1407" s="19">
        <v>0</v>
      </c>
      <c r="AZ1407" s="19">
        <v>0</v>
      </c>
      <c r="BA1407" s="19">
        <v>32583.31</v>
      </c>
      <c r="BB1407" s="19">
        <v>0</v>
      </c>
      <c r="BC1407" s="19">
        <v>0</v>
      </c>
      <c r="BD1407" s="19">
        <v>0</v>
      </c>
      <c r="BE1407" s="19">
        <v>0</v>
      </c>
      <c r="BF1407" s="19">
        <v>0</v>
      </c>
      <c r="BG1407" s="19">
        <v>32583.31</v>
      </c>
      <c r="BH1407" s="19">
        <v>0</v>
      </c>
      <c r="BI1407" s="19">
        <v>0</v>
      </c>
      <c r="BJ1407" s="19">
        <f t="shared" si="63"/>
        <v>65166.62</v>
      </c>
      <c r="BK1407" s="19">
        <f t="shared" si="64"/>
        <v>65166.62</v>
      </c>
      <c r="BL1407" s="19">
        <f t="shared" si="65"/>
        <v>130333.24</v>
      </c>
    </row>
    <row r="1408" spans="1:64" x14ac:dyDescent="0.25">
      <c r="A1408" s="52" t="s">
        <v>3218</v>
      </c>
      <c r="B1408" s="78" t="s">
        <v>1498</v>
      </c>
      <c r="C1408" s="79">
        <v>3</v>
      </c>
      <c r="D1408" s="78" t="s">
        <v>23</v>
      </c>
      <c r="E1408" s="79" t="s">
        <v>434</v>
      </c>
      <c r="F1408" s="79" t="s">
        <v>604</v>
      </c>
      <c r="G1408" s="79" t="s">
        <v>816</v>
      </c>
      <c r="H1408" s="79" t="s">
        <v>624</v>
      </c>
      <c r="I1408" s="79" t="s">
        <v>817</v>
      </c>
      <c r="J1408" s="79" t="s">
        <v>626</v>
      </c>
      <c r="K1408" s="79" t="s">
        <v>447</v>
      </c>
      <c r="L1408" s="79" t="s">
        <v>606</v>
      </c>
      <c r="M1408" s="79" t="s">
        <v>619</v>
      </c>
      <c r="N1408" s="78">
        <v>1</v>
      </c>
      <c r="O1408" s="78">
        <v>1</v>
      </c>
      <c r="P1408" s="78">
        <v>1</v>
      </c>
      <c r="Q1408" s="81">
        <v>1</v>
      </c>
      <c r="R1408" s="81">
        <v>1</v>
      </c>
      <c r="S1408" s="81">
        <v>1</v>
      </c>
      <c r="T1408" s="81">
        <v>0</v>
      </c>
      <c r="U1408" s="81">
        <v>0</v>
      </c>
      <c r="V1408" s="81">
        <v>0</v>
      </c>
      <c r="W1408" s="102">
        <v>268597.5</v>
      </c>
      <c r="X1408" s="102">
        <v>0</v>
      </c>
      <c r="Y1408" s="102">
        <v>0</v>
      </c>
      <c r="Z1408" s="102">
        <v>962.47</v>
      </c>
      <c r="AA1408" s="102">
        <v>0</v>
      </c>
      <c r="AB1408" s="102">
        <v>0</v>
      </c>
      <c r="AC1408" s="102">
        <v>268597.5</v>
      </c>
      <c r="AD1408" s="96">
        <v>45470</v>
      </c>
      <c r="AE1408" s="96">
        <v>46565</v>
      </c>
      <c r="AF1408" s="97">
        <v>268597.5</v>
      </c>
      <c r="AG1408" s="84">
        <v>2.2400000000000002</v>
      </c>
      <c r="AH1408" s="84">
        <v>3</v>
      </c>
      <c r="AI1408" s="98">
        <v>4.2999999999999997E-2</v>
      </c>
      <c r="AJ1408" s="99">
        <v>2.2400000000000002</v>
      </c>
      <c r="AK1408" s="99">
        <v>3</v>
      </c>
      <c r="AL1408" s="100">
        <v>4.2999999999999997E-2</v>
      </c>
      <c r="AM1408" s="101" t="s">
        <v>620</v>
      </c>
      <c r="AN1408" s="101" t="s">
        <v>621</v>
      </c>
      <c r="AO1408" s="19">
        <v>29839.61</v>
      </c>
      <c r="AP1408" s="19">
        <v>0</v>
      </c>
      <c r="AQ1408" s="19">
        <v>0</v>
      </c>
      <c r="AR1408" s="19">
        <v>0</v>
      </c>
      <c r="AS1408" s="19">
        <v>0</v>
      </c>
      <c r="AT1408" s="19">
        <v>0</v>
      </c>
      <c r="AU1408" s="19">
        <v>29839.61</v>
      </c>
      <c r="AV1408" s="19">
        <v>0</v>
      </c>
      <c r="AW1408" s="19">
        <v>0</v>
      </c>
      <c r="AX1408" s="19">
        <v>0</v>
      </c>
      <c r="AY1408" s="19">
        <v>0</v>
      </c>
      <c r="AZ1408" s="19">
        <v>0</v>
      </c>
      <c r="BA1408" s="19">
        <v>29839.61</v>
      </c>
      <c r="BB1408" s="19">
        <v>0</v>
      </c>
      <c r="BC1408" s="19">
        <v>0</v>
      </c>
      <c r="BD1408" s="19">
        <v>0</v>
      </c>
      <c r="BE1408" s="19">
        <v>0</v>
      </c>
      <c r="BF1408" s="19">
        <v>0</v>
      </c>
      <c r="BG1408" s="19">
        <v>29839.61</v>
      </c>
      <c r="BH1408" s="19">
        <v>0</v>
      </c>
      <c r="BI1408" s="19">
        <v>0</v>
      </c>
      <c r="BJ1408" s="19">
        <f t="shared" si="63"/>
        <v>59679.22</v>
      </c>
      <c r="BK1408" s="19">
        <f t="shared" si="64"/>
        <v>59679.22</v>
      </c>
      <c r="BL1408" s="19">
        <f t="shared" si="65"/>
        <v>119358.44</v>
      </c>
    </row>
    <row r="1409" spans="1:64" x14ac:dyDescent="0.25">
      <c r="A1409" s="52" t="s">
        <v>3219</v>
      </c>
      <c r="B1409" s="78" t="s">
        <v>1498</v>
      </c>
      <c r="C1409" s="79">
        <v>4</v>
      </c>
      <c r="D1409" s="78" t="s">
        <v>23</v>
      </c>
      <c r="E1409" s="79" t="s">
        <v>434</v>
      </c>
      <c r="F1409" s="79" t="s">
        <v>604</v>
      </c>
      <c r="G1409" s="79" t="s">
        <v>816</v>
      </c>
      <c r="H1409" s="79" t="s">
        <v>624</v>
      </c>
      <c r="I1409" s="79" t="s">
        <v>817</v>
      </c>
      <c r="J1409" s="79" t="s">
        <v>626</v>
      </c>
      <c r="K1409" s="79" t="s">
        <v>447</v>
      </c>
      <c r="L1409" s="79" t="s">
        <v>606</v>
      </c>
      <c r="M1409" s="79" t="s">
        <v>619</v>
      </c>
      <c r="N1409" s="78">
        <v>1</v>
      </c>
      <c r="O1409" s="78">
        <v>1</v>
      </c>
      <c r="P1409" s="78">
        <v>1</v>
      </c>
      <c r="Q1409" s="81">
        <v>1</v>
      </c>
      <c r="R1409" s="81">
        <v>1</v>
      </c>
      <c r="S1409" s="81">
        <v>1</v>
      </c>
      <c r="T1409" s="81">
        <v>0</v>
      </c>
      <c r="U1409" s="81">
        <v>0</v>
      </c>
      <c r="V1409" s="81">
        <v>0</v>
      </c>
      <c r="W1409" s="102">
        <v>342495</v>
      </c>
      <c r="X1409" s="102">
        <v>0</v>
      </c>
      <c r="Y1409" s="102">
        <v>0</v>
      </c>
      <c r="Z1409" s="102">
        <v>1344.29</v>
      </c>
      <c r="AA1409" s="102">
        <v>0</v>
      </c>
      <c r="AB1409" s="102">
        <v>0</v>
      </c>
      <c r="AC1409" s="102">
        <v>342495</v>
      </c>
      <c r="AD1409" s="96">
        <v>45470</v>
      </c>
      <c r="AE1409" s="96">
        <v>46931</v>
      </c>
      <c r="AF1409" s="97">
        <v>342495</v>
      </c>
      <c r="AG1409" s="84">
        <v>3.24</v>
      </c>
      <c r="AH1409" s="84">
        <v>4</v>
      </c>
      <c r="AI1409" s="98">
        <v>4.7100000000000003E-2</v>
      </c>
      <c r="AJ1409" s="99">
        <v>3.24</v>
      </c>
      <c r="AK1409" s="99">
        <v>4</v>
      </c>
      <c r="AL1409" s="100">
        <v>4.7100000000000003E-2</v>
      </c>
      <c r="AM1409" s="101" t="s">
        <v>620</v>
      </c>
      <c r="AN1409" s="101" t="s">
        <v>621</v>
      </c>
      <c r="AO1409" s="19">
        <v>443.28</v>
      </c>
      <c r="AP1409" s="19">
        <v>332.46</v>
      </c>
      <c r="AQ1409" s="19">
        <v>221.64</v>
      </c>
      <c r="AR1409" s="19">
        <v>110.82</v>
      </c>
      <c r="AS1409" s="19">
        <v>0</v>
      </c>
      <c r="AT1409" s="19">
        <v>0</v>
      </c>
      <c r="AU1409" s="19">
        <v>0</v>
      </c>
      <c r="AV1409" s="19">
        <v>0</v>
      </c>
      <c r="AW1409" s="19">
        <v>0</v>
      </c>
      <c r="AX1409" s="19">
        <v>0</v>
      </c>
      <c r="AY1409" s="19">
        <v>0</v>
      </c>
      <c r="AZ1409" s="19">
        <v>0</v>
      </c>
      <c r="BA1409" s="19">
        <v>0</v>
      </c>
      <c r="BB1409" s="19">
        <v>0</v>
      </c>
      <c r="BC1409" s="19">
        <v>0</v>
      </c>
      <c r="BD1409" s="19">
        <v>0</v>
      </c>
      <c r="BE1409" s="19">
        <v>0</v>
      </c>
      <c r="BF1409" s="19">
        <v>0</v>
      </c>
      <c r="BG1409" s="19">
        <v>0</v>
      </c>
      <c r="BH1409" s="19">
        <v>0</v>
      </c>
      <c r="BI1409" s="19">
        <v>0</v>
      </c>
      <c r="BJ1409" s="19">
        <f t="shared" si="63"/>
        <v>1108.2</v>
      </c>
      <c r="BK1409" s="19">
        <f t="shared" si="64"/>
        <v>0</v>
      </c>
      <c r="BL1409" s="19">
        <f t="shared" si="65"/>
        <v>1108.2</v>
      </c>
    </row>
    <row r="1410" spans="1:64" x14ac:dyDescent="0.25">
      <c r="A1410" s="52" t="s">
        <v>3220</v>
      </c>
      <c r="B1410" s="78" t="s">
        <v>1498</v>
      </c>
      <c r="C1410" s="79">
        <v>5</v>
      </c>
      <c r="D1410" s="78" t="s">
        <v>23</v>
      </c>
      <c r="E1410" s="79" t="s">
        <v>434</v>
      </c>
      <c r="F1410" s="79" t="s">
        <v>604</v>
      </c>
      <c r="G1410" s="79" t="s">
        <v>816</v>
      </c>
      <c r="H1410" s="79" t="s">
        <v>624</v>
      </c>
      <c r="I1410" s="79" t="s">
        <v>817</v>
      </c>
      <c r="J1410" s="79" t="s">
        <v>626</v>
      </c>
      <c r="K1410" s="79" t="s">
        <v>447</v>
      </c>
      <c r="L1410" s="79" t="s">
        <v>606</v>
      </c>
      <c r="M1410" s="79" t="s">
        <v>619</v>
      </c>
      <c r="N1410" s="78">
        <v>1</v>
      </c>
      <c r="O1410" s="78">
        <v>1</v>
      </c>
      <c r="P1410" s="78">
        <v>1</v>
      </c>
      <c r="Q1410" s="81">
        <v>1</v>
      </c>
      <c r="R1410" s="81">
        <v>1</v>
      </c>
      <c r="S1410" s="81">
        <v>1</v>
      </c>
      <c r="T1410" s="81">
        <v>0</v>
      </c>
      <c r="U1410" s="81">
        <v>0</v>
      </c>
      <c r="V1410" s="81">
        <v>0</v>
      </c>
      <c r="W1410" s="102">
        <v>327155</v>
      </c>
      <c r="X1410" s="102">
        <v>0</v>
      </c>
      <c r="Y1410" s="102">
        <v>0</v>
      </c>
      <c r="Z1410" s="102">
        <v>1382.23</v>
      </c>
      <c r="AA1410" s="102">
        <v>0</v>
      </c>
      <c r="AB1410" s="102">
        <v>0</v>
      </c>
      <c r="AC1410" s="102">
        <v>327155</v>
      </c>
      <c r="AD1410" s="96">
        <v>45470</v>
      </c>
      <c r="AE1410" s="96">
        <v>47296</v>
      </c>
      <c r="AF1410" s="97">
        <v>327155</v>
      </c>
      <c r="AG1410" s="84">
        <v>4.24</v>
      </c>
      <c r="AH1410" s="84">
        <v>5</v>
      </c>
      <c r="AI1410" s="98">
        <v>5.0700000000000002E-2</v>
      </c>
      <c r="AJ1410" s="99">
        <v>4.24</v>
      </c>
      <c r="AK1410" s="99">
        <v>5</v>
      </c>
      <c r="AL1410" s="100">
        <v>5.0700000000000002E-2</v>
      </c>
      <c r="AM1410" s="101" t="s">
        <v>620</v>
      </c>
      <c r="AN1410" s="101" t="s">
        <v>621</v>
      </c>
      <c r="AO1410" s="19">
        <v>52928.58</v>
      </c>
      <c r="AP1410" s="19">
        <v>0</v>
      </c>
      <c r="AQ1410" s="19">
        <v>0</v>
      </c>
      <c r="AR1410" s="19">
        <v>0</v>
      </c>
      <c r="AS1410" s="19">
        <v>0</v>
      </c>
      <c r="AT1410" s="19">
        <v>0</v>
      </c>
      <c r="AU1410" s="19">
        <v>52928.58</v>
      </c>
      <c r="AV1410" s="19">
        <v>0</v>
      </c>
      <c r="AW1410" s="19">
        <v>0</v>
      </c>
      <c r="AX1410" s="19">
        <v>0</v>
      </c>
      <c r="AY1410" s="19">
        <v>0</v>
      </c>
      <c r="AZ1410" s="19">
        <v>0</v>
      </c>
      <c r="BA1410" s="19">
        <v>52928.58</v>
      </c>
      <c r="BB1410" s="19">
        <v>0</v>
      </c>
      <c r="BC1410" s="19">
        <v>0</v>
      </c>
      <c r="BD1410" s="19">
        <v>0</v>
      </c>
      <c r="BE1410" s="19">
        <v>0</v>
      </c>
      <c r="BF1410" s="19">
        <v>0</v>
      </c>
      <c r="BG1410" s="19">
        <v>52928.58</v>
      </c>
      <c r="BH1410" s="19">
        <v>0</v>
      </c>
      <c r="BI1410" s="19">
        <v>0</v>
      </c>
      <c r="BJ1410" s="19">
        <f t="shared" si="63"/>
        <v>105857.16</v>
      </c>
      <c r="BK1410" s="19">
        <f t="shared" si="64"/>
        <v>105857.16</v>
      </c>
      <c r="BL1410" s="19">
        <f t="shared" si="65"/>
        <v>211714.32</v>
      </c>
    </row>
    <row r="1411" spans="1:64" x14ac:dyDescent="0.25">
      <c r="A1411" s="52" t="s">
        <v>3221</v>
      </c>
      <c r="B1411" s="78" t="s">
        <v>1498</v>
      </c>
      <c r="C1411" s="79">
        <v>6</v>
      </c>
      <c r="D1411" s="78" t="s">
        <v>23</v>
      </c>
      <c r="E1411" s="79" t="s">
        <v>434</v>
      </c>
      <c r="F1411" s="79" t="s">
        <v>604</v>
      </c>
      <c r="G1411" s="79" t="s">
        <v>816</v>
      </c>
      <c r="H1411" s="79" t="s">
        <v>624</v>
      </c>
      <c r="I1411" s="79" t="s">
        <v>817</v>
      </c>
      <c r="J1411" s="79" t="s">
        <v>626</v>
      </c>
      <c r="K1411" s="79" t="s">
        <v>447</v>
      </c>
      <c r="L1411" s="79" t="s">
        <v>606</v>
      </c>
      <c r="M1411" s="79" t="s">
        <v>619</v>
      </c>
      <c r="N1411" s="78">
        <v>1</v>
      </c>
      <c r="O1411" s="78">
        <v>1</v>
      </c>
      <c r="P1411" s="78">
        <v>1</v>
      </c>
      <c r="Q1411" s="81">
        <v>1</v>
      </c>
      <c r="R1411" s="81">
        <v>1</v>
      </c>
      <c r="S1411" s="81">
        <v>1</v>
      </c>
      <c r="T1411" s="81">
        <v>0</v>
      </c>
      <c r="U1411" s="81">
        <v>0</v>
      </c>
      <c r="V1411" s="81">
        <v>0</v>
      </c>
      <c r="W1411" s="102">
        <v>285117.5</v>
      </c>
      <c r="X1411" s="102">
        <v>0</v>
      </c>
      <c r="Y1411" s="102">
        <v>0</v>
      </c>
      <c r="Z1411" s="102">
        <v>1273.52</v>
      </c>
      <c r="AA1411" s="102">
        <v>0</v>
      </c>
      <c r="AB1411" s="102">
        <v>0</v>
      </c>
      <c r="AC1411" s="102">
        <v>285117.5</v>
      </c>
      <c r="AD1411" s="96">
        <v>45470</v>
      </c>
      <c r="AE1411" s="96">
        <v>47661</v>
      </c>
      <c r="AF1411" s="97">
        <v>285117.5</v>
      </c>
      <c r="AG1411" s="84">
        <v>5.24</v>
      </c>
      <c r="AH1411" s="84">
        <v>6</v>
      </c>
      <c r="AI1411" s="98">
        <v>5.3600000000000002E-2</v>
      </c>
      <c r="AJ1411" s="99">
        <v>5.24</v>
      </c>
      <c r="AK1411" s="99">
        <v>6</v>
      </c>
      <c r="AL1411" s="100">
        <v>5.3600000000000002E-2</v>
      </c>
      <c r="AM1411" s="101" t="s">
        <v>620</v>
      </c>
      <c r="AN1411" s="101" t="s">
        <v>621</v>
      </c>
      <c r="AO1411" s="19">
        <v>168.07</v>
      </c>
      <c r="AP1411" s="19">
        <v>126.05</v>
      </c>
      <c r="AQ1411" s="19">
        <v>84.04</v>
      </c>
      <c r="AR1411" s="19">
        <v>42.02</v>
      </c>
      <c r="AS1411" s="19">
        <v>0</v>
      </c>
      <c r="AT1411" s="19">
        <v>0</v>
      </c>
      <c r="AU1411" s="19">
        <v>0</v>
      </c>
      <c r="AV1411" s="19">
        <v>0</v>
      </c>
      <c r="AW1411" s="19">
        <v>0</v>
      </c>
      <c r="AX1411" s="19">
        <v>0</v>
      </c>
      <c r="AY1411" s="19">
        <v>0</v>
      </c>
      <c r="AZ1411" s="19">
        <v>0</v>
      </c>
      <c r="BA1411" s="19">
        <v>0</v>
      </c>
      <c r="BB1411" s="19">
        <v>0</v>
      </c>
      <c r="BC1411" s="19">
        <v>0</v>
      </c>
      <c r="BD1411" s="19">
        <v>0</v>
      </c>
      <c r="BE1411" s="19">
        <v>0</v>
      </c>
      <c r="BF1411" s="19">
        <v>0</v>
      </c>
      <c r="BG1411" s="19">
        <v>0</v>
      </c>
      <c r="BH1411" s="19">
        <v>0</v>
      </c>
      <c r="BI1411" s="19">
        <v>0</v>
      </c>
      <c r="BJ1411" s="19">
        <f t="shared" ref="BJ1411:BJ1474" si="66">SUM(AO1411:AW1411)</f>
        <v>420.18</v>
      </c>
      <c r="BK1411" s="19">
        <f t="shared" si="64"/>
        <v>0</v>
      </c>
      <c r="BL1411" s="19">
        <f t="shared" si="65"/>
        <v>420.18</v>
      </c>
    </row>
    <row r="1412" spans="1:64" x14ac:dyDescent="0.25">
      <c r="A1412" s="52" t="s">
        <v>3222</v>
      </c>
      <c r="B1412" s="78" t="s">
        <v>1498</v>
      </c>
      <c r="C1412" s="79">
        <v>7</v>
      </c>
      <c r="D1412" s="78" t="s">
        <v>23</v>
      </c>
      <c r="E1412" s="79" t="s">
        <v>434</v>
      </c>
      <c r="F1412" s="79" t="s">
        <v>604</v>
      </c>
      <c r="G1412" s="79" t="s">
        <v>816</v>
      </c>
      <c r="H1412" s="79" t="s">
        <v>624</v>
      </c>
      <c r="I1412" s="79" t="s">
        <v>817</v>
      </c>
      <c r="J1412" s="79" t="s">
        <v>626</v>
      </c>
      <c r="K1412" s="79" t="s">
        <v>447</v>
      </c>
      <c r="L1412" s="79" t="s">
        <v>606</v>
      </c>
      <c r="M1412" s="79" t="s">
        <v>619</v>
      </c>
      <c r="N1412" s="78">
        <v>1</v>
      </c>
      <c r="O1412" s="78">
        <v>1</v>
      </c>
      <c r="P1412" s="78">
        <v>1</v>
      </c>
      <c r="Q1412" s="81">
        <v>1</v>
      </c>
      <c r="R1412" s="81">
        <v>1</v>
      </c>
      <c r="S1412" s="81">
        <v>1</v>
      </c>
      <c r="T1412" s="81">
        <v>0</v>
      </c>
      <c r="U1412" s="81">
        <v>0</v>
      </c>
      <c r="V1412" s="81">
        <v>0</v>
      </c>
      <c r="W1412" s="102">
        <v>234023.5</v>
      </c>
      <c r="X1412" s="102">
        <v>0</v>
      </c>
      <c r="Y1412" s="102">
        <v>0</v>
      </c>
      <c r="Z1412" s="102">
        <v>1099.9100000000001</v>
      </c>
      <c r="AA1412" s="102">
        <v>0</v>
      </c>
      <c r="AB1412" s="102">
        <v>0</v>
      </c>
      <c r="AC1412" s="102">
        <v>234023.5</v>
      </c>
      <c r="AD1412" s="96">
        <v>45470</v>
      </c>
      <c r="AE1412" s="96">
        <v>48026</v>
      </c>
      <c r="AF1412" s="97">
        <v>234023.5</v>
      </c>
      <c r="AG1412" s="84">
        <v>6.24</v>
      </c>
      <c r="AH1412" s="84">
        <v>7</v>
      </c>
      <c r="AI1412" s="98">
        <v>5.6399999999999999E-2</v>
      </c>
      <c r="AJ1412" s="99">
        <v>6.24</v>
      </c>
      <c r="AK1412" s="99">
        <v>7</v>
      </c>
      <c r="AL1412" s="100">
        <v>5.6399999999999999E-2</v>
      </c>
      <c r="AM1412" s="101" t="s">
        <v>620</v>
      </c>
      <c r="AN1412" s="101" t="s">
        <v>621</v>
      </c>
      <c r="AO1412" s="19">
        <v>0</v>
      </c>
      <c r="AP1412" s="19">
        <v>9250000</v>
      </c>
      <c r="AQ1412" s="19">
        <v>0</v>
      </c>
      <c r="AR1412" s="19">
        <v>0</v>
      </c>
      <c r="AS1412" s="19">
        <v>0</v>
      </c>
      <c r="AT1412" s="19">
        <v>0</v>
      </c>
      <c r="AU1412" s="19">
        <v>0</v>
      </c>
      <c r="AV1412" s="19">
        <v>9250000</v>
      </c>
      <c r="AW1412" s="19">
        <v>0</v>
      </c>
      <c r="AX1412" s="19">
        <v>0</v>
      </c>
      <c r="AY1412" s="19">
        <v>0</v>
      </c>
      <c r="AZ1412" s="19">
        <v>0</v>
      </c>
      <c r="BA1412" s="19">
        <v>0</v>
      </c>
      <c r="BB1412" s="19">
        <v>9250000</v>
      </c>
      <c r="BC1412" s="19">
        <v>0</v>
      </c>
      <c r="BD1412" s="19">
        <v>0</v>
      </c>
      <c r="BE1412" s="19">
        <v>0</v>
      </c>
      <c r="BF1412" s="19">
        <v>0</v>
      </c>
      <c r="BG1412" s="19">
        <v>0</v>
      </c>
      <c r="BH1412" s="19">
        <v>9250000</v>
      </c>
      <c r="BI1412" s="19">
        <v>0</v>
      </c>
      <c r="BJ1412" s="19">
        <f t="shared" si="66"/>
        <v>18500000</v>
      </c>
      <c r="BK1412" s="19">
        <f t="shared" ref="BK1412:BK1475" si="67">SUM(AX1412:BI1412)</f>
        <v>18500000</v>
      </c>
      <c r="BL1412" s="19">
        <f t="shared" ref="BL1412:BL1475" si="68">BJ1412+BK1412</f>
        <v>37000000</v>
      </c>
    </row>
    <row r="1413" spans="1:64" x14ac:dyDescent="0.25">
      <c r="A1413" s="52" t="s">
        <v>3223</v>
      </c>
      <c r="B1413" s="78" t="s">
        <v>1498</v>
      </c>
      <c r="C1413" s="79">
        <v>8</v>
      </c>
      <c r="D1413" s="78" t="s">
        <v>23</v>
      </c>
      <c r="E1413" s="79" t="s">
        <v>434</v>
      </c>
      <c r="F1413" s="79" t="s">
        <v>604</v>
      </c>
      <c r="G1413" s="79" t="s">
        <v>816</v>
      </c>
      <c r="H1413" s="79" t="s">
        <v>624</v>
      </c>
      <c r="I1413" s="79" t="s">
        <v>817</v>
      </c>
      <c r="J1413" s="79" t="s">
        <v>626</v>
      </c>
      <c r="K1413" s="79" t="s">
        <v>447</v>
      </c>
      <c r="L1413" s="79" t="s">
        <v>606</v>
      </c>
      <c r="M1413" s="79" t="s">
        <v>619</v>
      </c>
      <c r="N1413" s="78">
        <v>1</v>
      </c>
      <c r="O1413" s="78">
        <v>1</v>
      </c>
      <c r="P1413" s="78">
        <v>1</v>
      </c>
      <c r="Q1413" s="81">
        <v>1</v>
      </c>
      <c r="R1413" s="81">
        <v>1</v>
      </c>
      <c r="S1413" s="81">
        <v>1</v>
      </c>
      <c r="T1413" s="81">
        <v>0</v>
      </c>
      <c r="U1413" s="81">
        <v>0</v>
      </c>
      <c r="V1413" s="81">
        <v>0</v>
      </c>
      <c r="W1413" s="102">
        <v>1039521</v>
      </c>
      <c r="X1413" s="102">
        <v>0</v>
      </c>
      <c r="Y1413" s="102">
        <v>0</v>
      </c>
      <c r="Z1413" s="102">
        <v>5136.97</v>
      </c>
      <c r="AA1413" s="102">
        <v>0</v>
      </c>
      <c r="AB1413" s="102">
        <v>0</v>
      </c>
      <c r="AC1413" s="102">
        <v>1039521</v>
      </c>
      <c r="AD1413" s="96">
        <v>45470</v>
      </c>
      <c r="AE1413" s="96">
        <v>48392</v>
      </c>
      <c r="AF1413" s="97">
        <v>1039521</v>
      </c>
      <c r="AG1413" s="84">
        <v>7.24</v>
      </c>
      <c r="AH1413" s="84">
        <v>8</v>
      </c>
      <c r="AI1413" s="98">
        <v>5.9299999999999999E-2</v>
      </c>
      <c r="AJ1413" s="99">
        <v>7.24</v>
      </c>
      <c r="AK1413" s="99">
        <v>8</v>
      </c>
      <c r="AL1413" s="100">
        <v>5.9299999999999999E-2</v>
      </c>
      <c r="AM1413" s="101" t="s">
        <v>620</v>
      </c>
      <c r="AN1413" s="101" t="s">
        <v>621</v>
      </c>
      <c r="AO1413" s="19">
        <v>0</v>
      </c>
      <c r="AP1413" s="19">
        <v>0</v>
      </c>
      <c r="AQ1413" s="19">
        <v>0</v>
      </c>
      <c r="AR1413" s="19">
        <v>0</v>
      </c>
      <c r="AS1413" s="19">
        <v>0</v>
      </c>
      <c r="AT1413" s="19">
        <v>686875</v>
      </c>
      <c r="AU1413" s="19">
        <v>0</v>
      </c>
      <c r="AV1413" s="19">
        <v>0</v>
      </c>
      <c r="AW1413" s="19">
        <v>0</v>
      </c>
      <c r="AX1413" s="19">
        <v>0</v>
      </c>
      <c r="AY1413" s="19">
        <v>0</v>
      </c>
      <c r="AZ1413" s="19">
        <v>686875</v>
      </c>
      <c r="BA1413" s="19">
        <v>0</v>
      </c>
      <c r="BB1413" s="19">
        <v>0</v>
      </c>
      <c r="BC1413" s="19">
        <v>0</v>
      </c>
      <c r="BD1413" s="19">
        <v>0</v>
      </c>
      <c r="BE1413" s="19">
        <v>0</v>
      </c>
      <c r="BF1413" s="19">
        <v>686875</v>
      </c>
      <c r="BG1413" s="19">
        <v>0</v>
      </c>
      <c r="BH1413" s="19">
        <v>0</v>
      </c>
      <c r="BI1413" s="19">
        <v>0</v>
      </c>
      <c r="BJ1413" s="19">
        <f t="shared" si="66"/>
        <v>686875</v>
      </c>
      <c r="BK1413" s="19">
        <f t="shared" si="67"/>
        <v>1373750</v>
      </c>
      <c r="BL1413" s="19">
        <f t="shared" si="68"/>
        <v>2060625</v>
      </c>
    </row>
    <row r="1414" spans="1:64" x14ac:dyDescent="0.25">
      <c r="A1414" s="52" t="s">
        <v>3224</v>
      </c>
      <c r="B1414" s="78" t="s">
        <v>1498</v>
      </c>
      <c r="C1414" s="79">
        <v>9</v>
      </c>
      <c r="D1414" s="78" t="s">
        <v>23</v>
      </c>
      <c r="E1414" s="79" t="s">
        <v>434</v>
      </c>
      <c r="F1414" s="79" t="s">
        <v>604</v>
      </c>
      <c r="G1414" s="79" t="s">
        <v>816</v>
      </c>
      <c r="H1414" s="79" t="s">
        <v>624</v>
      </c>
      <c r="I1414" s="79" t="s">
        <v>817</v>
      </c>
      <c r="J1414" s="79" t="s">
        <v>626</v>
      </c>
      <c r="K1414" s="79" t="s">
        <v>447</v>
      </c>
      <c r="L1414" s="79" t="s">
        <v>606</v>
      </c>
      <c r="M1414" s="79" t="s">
        <v>619</v>
      </c>
      <c r="N1414" s="78">
        <v>1</v>
      </c>
      <c r="O1414" s="78">
        <v>1</v>
      </c>
      <c r="P1414" s="78">
        <v>1</v>
      </c>
      <c r="Q1414" s="81">
        <v>1</v>
      </c>
      <c r="R1414" s="81">
        <v>1</v>
      </c>
      <c r="S1414" s="81">
        <v>1</v>
      </c>
      <c r="T1414" s="81">
        <v>0</v>
      </c>
      <c r="U1414" s="81">
        <v>0</v>
      </c>
      <c r="V1414" s="81">
        <v>0</v>
      </c>
      <c r="W1414" s="102">
        <v>763902.5</v>
      </c>
      <c r="X1414" s="102">
        <v>0</v>
      </c>
      <c r="Y1414" s="102">
        <v>0</v>
      </c>
      <c r="Z1414" s="102">
        <v>3953.2</v>
      </c>
      <c r="AA1414" s="102">
        <v>0</v>
      </c>
      <c r="AB1414" s="102">
        <v>0</v>
      </c>
      <c r="AC1414" s="102">
        <v>763902.5</v>
      </c>
      <c r="AD1414" s="96">
        <v>45470</v>
      </c>
      <c r="AE1414" s="96">
        <v>48757</v>
      </c>
      <c r="AF1414" s="97">
        <v>763902.5</v>
      </c>
      <c r="AG1414" s="84">
        <v>8.24</v>
      </c>
      <c r="AH1414" s="84">
        <v>9</v>
      </c>
      <c r="AI1414" s="98">
        <v>6.2100000000000002E-2</v>
      </c>
      <c r="AJ1414" s="99">
        <v>8.24</v>
      </c>
      <c r="AK1414" s="99">
        <v>9</v>
      </c>
      <c r="AL1414" s="100">
        <v>6.2100000000000002E-2</v>
      </c>
      <c r="AM1414" s="101" t="s">
        <v>620</v>
      </c>
      <c r="AN1414" s="101" t="s">
        <v>621</v>
      </c>
      <c r="AO1414" s="19">
        <v>0</v>
      </c>
      <c r="AP1414" s="19">
        <v>0</v>
      </c>
      <c r="AQ1414" s="19">
        <v>0</v>
      </c>
      <c r="AR1414" s="19">
        <v>0</v>
      </c>
      <c r="AS1414" s="19">
        <v>0</v>
      </c>
      <c r="AT1414" s="19">
        <v>218750</v>
      </c>
      <c r="AU1414" s="19">
        <v>0</v>
      </c>
      <c r="AV1414" s="19">
        <v>0</v>
      </c>
      <c r="AW1414" s="19">
        <v>0</v>
      </c>
      <c r="AX1414" s="19">
        <v>0</v>
      </c>
      <c r="AY1414" s="19">
        <v>0</v>
      </c>
      <c r="AZ1414" s="19">
        <v>218750</v>
      </c>
      <c r="BA1414" s="19">
        <v>0</v>
      </c>
      <c r="BB1414" s="19">
        <v>0</v>
      </c>
      <c r="BC1414" s="19">
        <v>0</v>
      </c>
      <c r="BD1414" s="19">
        <v>0</v>
      </c>
      <c r="BE1414" s="19">
        <v>0</v>
      </c>
      <c r="BF1414" s="19">
        <v>218750</v>
      </c>
      <c r="BG1414" s="19">
        <v>0</v>
      </c>
      <c r="BH1414" s="19">
        <v>0</v>
      </c>
      <c r="BI1414" s="19">
        <v>0</v>
      </c>
      <c r="BJ1414" s="19">
        <f t="shared" si="66"/>
        <v>218750</v>
      </c>
      <c r="BK1414" s="19">
        <f t="shared" si="67"/>
        <v>437500</v>
      </c>
      <c r="BL1414" s="19">
        <f t="shared" si="68"/>
        <v>656250</v>
      </c>
    </row>
    <row r="1415" spans="1:64" x14ac:dyDescent="0.25">
      <c r="A1415" s="52" t="s">
        <v>3225</v>
      </c>
      <c r="B1415" s="78" t="s">
        <v>1499</v>
      </c>
      <c r="C1415" s="79">
        <v>1</v>
      </c>
      <c r="D1415" s="78" t="s">
        <v>23</v>
      </c>
      <c r="E1415" s="79" t="s">
        <v>434</v>
      </c>
      <c r="F1415" s="79" t="s">
        <v>604</v>
      </c>
      <c r="G1415" s="79" t="s">
        <v>54</v>
      </c>
      <c r="H1415" s="79" t="s">
        <v>617</v>
      </c>
      <c r="I1415" s="79" t="s">
        <v>605</v>
      </c>
      <c r="J1415" s="79" t="s">
        <v>618</v>
      </c>
      <c r="K1415" s="79" t="s">
        <v>554</v>
      </c>
      <c r="L1415" s="79" t="s">
        <v>606</v>
      </c>
      <c r="M1415" s="79" t="s">
        <v>619</v>
      </c>
      <c r="N1415" s="78">
        <v>1</v>
      </c>
      <c r="O1415" s="78">
        <v>1</v>
      </c>
      <c r="P1415" s="78">
        <v>1</v>
      </c>
      <c r="Q1415" s="81">
        <v>0</v>
      </c>
      <c r="R1415" s="81">
        <v>0</v>
      </c>
      <c r="S1415" s="81">
        <v>1</v>
      </c>
      <c r="T1415" s="81">
        <v>1</v>
      </c>
      <c r="U1415" s="81">
        <v>1</v>
      </c>
      <c r="V1415" s="81">
        <v>0</v>
      </c>
      <c r="W1415" s="102">
        <v>100000000</v>
      </c>
      <c r="X1415" s="102">
        <v>0</v>
      </c>
      <c r="Y1415" s="102">
        <v>0</v>
      </c>
      <c r="Z1415" s="102">
        <v>0</v>
      </c>
      <c r="AA1415" s="102">
        <v>0</v>
      </c>
      <c r="AB1415" s="102">
        <v>0</v>
      </c>
      <c r="AC1415" s="102">
        <v>100000000</v>
      </c>
      <c r="AD1415" s="96">
        <v>45425</v>
      </c>
      <c r="AE1415" s="96">
        <v>47251</v>
      </c>
      <c r="AF1415" s="97">
        <v>100000000</v>
      </c>
      <c r="AG1415" s="84">
        <v>4.12</v>
      </c>
      <c r="AH1415" s="84">
        <v>5</v>
      </c>
      <c r="AI1415" s="98">
        <v>9.2499999999999999E-2</v>
      </c>
      <c r="AJ1415" s="99">
        <v>4.12</v>
      </c>
      <c r="AK1415" s="99">
        <v>5</v>
      </c>
      <c r="AL1415" s="100">
        <v>9.2499999999999999E-2</v>
      </c>
      <c r="AM1415" s="101" t="s">
        <v>620</v>
      </c>
      <c r="AN1415" s="101" t="s">
        <v>621</v>
      </c>
      <c r="AO1415" s="19">
        <v>0</v>
      </c>
      <c r="AP1415" s="19">
        <v>0</v>
      </c>
      <c r="AQ1415" s="19">
        <v>0</v>
      </c>
      <c r="AR1415" s="19">
        <v>912760.87</v>
      </c>
      <c r="AS1415" s="19">
        <v>0</v>
      </c>
      <c r="AT1415" s="19">
        <v>0</v>
      </c>
      <c r="AU1415" s="19">
        <v>0</v>
      </c>
      <c r="AV1415" s="19">
        <v>0</v>
      </c>
      <c r="AW1415" s="19">
        <v>0</v>
      </c>
      <c r="AX1415" s="19">
        <v>912760.87</v>
      </c>
      <c r="AY1415" s="19">
        <v>0</v>
      </c>
      <c r="AZ1415" s="19">
        <v>0</v>
      </c>
      <c r="BA1415" s="19">
        <v>0</v>
      </c>
      <c r="BB1415" s="19">
        <v>0</v>
      </c>
      <c r="BC1415" s="19">
        <v>0</v>
      </c>
      <c r="BD1415" s="19">
        <v>912760.87</v>
      </c>
      <c r="BE1415" s="19">
        <v>0</v>
      </c>
      <c r="BF1415" s="19">
        <v>0</v>
      </c>
      <c r="BG1415" s="19">
        <v>0</v>
      </c>
      <c r="BH1415" s="19">
        <v>0</v>
      </c>
      <c r="BI1415" s="19">
        <v>0</v>
      </c>
      <c r="BJ1415" s="19">
        <f t="shared" si="66"/>
        <v>912760.87</v>
      </c>
      <c r="BK1415" s="19">
        <f t="shared" si="67"/>
        <v>1825521.74</v>
      </c>
      <c r="BL1415" s="19">
        <f t="shared" si="68"/>
        <v>2738282.61</v>
      </c>
    </row>
    <row r="1416" spans="1:64" x14ac:dyDescent="0.25">
      <c r="A1416" s="52" t="s">
        <v>3226</v>
      </c>
      <c r="B1416" s="78" t="s">
        <v>1500</v>
      </c>
      <c r="C1416" s="79">
        <v>1</v>
      </c>
      <c r="D1416" s="78" t="s">
        <v>23</v>
      </c>
      <c r="E1416" s="79" t="s">
        <v>434</v>
      </c>
      <c r="F1416" s="79" t="s">
        <v>604</v>
      </c>
      <c r="G1416" s="79" t="s">
        <v>623</v>
      </c>
      <c r="H1416" s="79" t="s">
        <v>624</v>
      </c>
      <c r="I1416" s="79" t="s">
        <v>625</v>
      </c>
      <c r="J1416" s="79" t="s">
        <v>626</v>
      </c>
      <c r="K1416" s="79" t="s">
        <v>446</v>
      </c>
      <c r="L1416" s="79" t="s">
        <v>606</v>
      </c>
      <c r="M1416" s="79" t="s">
        <v>619</v>
      </c>
      <c r="N1416" s="78">
        <v>1</v>
      </c>
      <c r="O1416" s="78">
        <v>1</v>
      </c>
      <c r="P1416" s="78">
        <v>1</v>
      </c>
      <c r="Q1416" s="81">
        <v>1</v>
      </c>
      <c r="R1416" s="81">
        <v>1</v>
      </c>
      <c r="S1416" s="81">
        <v>1</v>
      </c>
      <c r="T1416" s="81">
        <v>0</v>
      </c>
      <c r="U1416" s="81">
        <v>0</v>
      </c>
      <c r="V1416" s="81">
        <v>0</v>
      </c>
      <c r="W1416" s="102">
        <v>15000000</v>
      </c>
      <c r="X1416" s="102">
        <v>0</v>
      </c>
      <c r="Y1416" s="102">
        <v>0</v>
      </c>
      <c r="Z1416" s="102">
        <v>656250</v>
      </c>
      <c r="AA1416" s="102">
        <v>0</v>
      </c>
      <c r="AB1416" s="102">
        <v>0</v>
      </c>
      <c r="AC1416" s="102">
        <v>15000000</v>
      </c>
      <c r="AD1416" s="96">
        <v>45376</v>
      </c>
      <c r="AE1416" s="96">
        <v>46471</v>
      </c>
      <c r="AF1416" s="97">
        <v>15000000</v>
      </c>
      <c r="AG1416" s="84">
        <v>1.99</v>
      </c>
      <c r="AH1416" s="84">
        <v>3</v>
      </c>
      <c r="AI1416" s="98">
        <v>8.7499999999999994E-2</v>
      </c>
      <c r="AJ1416" s="99">
        <v>1.99</v>
      </c>
      <c r="AK1416" s="99">
        <v>3</v>
      </c>
      <c r="AL1416" s="100">
        <v>8.7499999999999994E-2</v>
      </c>
      <c r="AM1416" s="101" t="s">
        <v>620</v>
      </c>
      <c r="AN1416" s="101" t="s">
        <v>621</v>
      </c>
      <c r="AO1416" s="19">
        <v>0</v>
      </c>
      <c r="AP1416" s="19">
        <v>0</v>
      </c>
      <c r="AQ1416" s="19">
        <v>0</v>
      </c>
      <c r="AR1416" s="19">
        <v>0</v>
      </c>
      <c r="AS1416" s="19">
        <v>0</v>
      </c>
      <c r="AT1416" s="19">
        <v>218750</v>
      </c>
      <c r="AU1416" s="19">
        <v>0</v>
      </c>
      <c r="AV1416" s="19">
        <v>0</v>
      </c>
      <c r="AW1416" s="19">
        <v>0</v>
      </c>
      <c r="AX1416" s="19">
        <v>0</v>
      </c>
      <c r="AY1416" s="19">
        <v>0</v>
      </c>
      <c r="AZ1416" s="19">
        <v>218750</v>
      </c>
      <c r="BA1416" s="19">
        <v>0</v>
      </c>
      <c r="BB1416" s="19">
        <v>0</v>
      </c>
      <c r="BC1416" s="19">
        <v>0</v>
      </c>
      <c r="BD1416" s="19">
        <v>0</v>
      </c>
      <c r="BE1416" s="19">
        <v>0</v>
      </c>
      <c r="BF1416" s="19">
        <v>218750</v>
      </c>
      <c r="BG1416" s="19">
        <v>0</v>
      </c>
      <c r="BH1416" s="19">
        <v>0</v>
      </c>
      <c r="BI1416" s="19">
        <v>0</v>
      </c>
      <c r="BJ1416" s="19">
        <f t="shared" si="66"/>
        <v>218750</v>
      </c>
      <c r="BK1416" s="19">
        <f t="shared" si="67"/>
        <v>437500</v>
      </c>
      <c r="BL1416" s="19">
        <f t="shared" si="68"/>
        <v>656250</v>
      </c>
    </row>
    <row r="1417" spans="1:64" x14ac:dyDescent="0.25">
      <c r="A1417" s="52" t="s">
        <v>3227</v>
      </c>
      <c r="B1417" s="78" t="s">
        <v>1501</v>
      </c>
      <c r="C1417" s="79">
        <v>1</v>
      </c>
      <c r="D1417" s="78" t="s">
        <v>23</v>
      </c>
      <c r="E1417" s="79" t="s">
        <v>434</v>
      </c>
      <c r="F1417" s="79" t="s">
        <v>604</v>
      </c>
      <c r="G1417" s="79" t="s">
        <v>616</v>
      </c>
      <c r="H1417" s="79" t="s">
        <v>617</v>
      </c>
      <c r="I1417" s="79" t="s">
        <v>605</v>
      </c>
      <c r="J1417" s="79" t="s">
        <v>618</v>
      </c>
      <c r="K1417" s="79" t="s">
        <v>1627</v>
      </c>
      <c r="L1417" s="79" t="s">
        <v>606</v>
      </c>
      <c r="M1417" s="79" t="s">
        <v>619</v>
      </c>
      <c r="N1417" s="78">
        <v>1</v>
      </c>
      <c r="O1417" s="78">
        <v>1</v>
      </c>
      <c r="P1417" s="78">
        <v>1</v>
      </c>
      <c r="Q1417" s="81">
        <v>0</v>
      </c>
      <c r="R1417" s="81">
        <v>0</v>
      </c>
      <c r="S1417" s="81">
        <v>1</v>
      </c>
      <c r="T1417" s="81">
        <v>1</v>
      </c>
      <c r="U1417" s="81">
        <v>1</v>
      </c>
      <c r="V1417" s="81">
        <v>0</v>
      </c>
      <c r="W1417" s="102">
        <v>1078927.69</v>
      </c>
      <c r="X1417" s="102">
        <v>0</v>
      </c>
      <c r="Y1417" s="102">
        <v>0</v>
      </c>
      <c r="Z1417" s="102">
        <v>0</v>
      </c>
      <c r="AA1417" s="102">
        <v>0</v>
      </c>
      <c r="AB1417" s="102">
        <v>0</v>
      </c>
      <c r="AC1417" s="102">
        <v>1078927.69</v>
      </c>
      <c r="AD1417" s="96">
        <v>45387</v>
      </c>
      <c r="AE1417" s="96">
        <v>46482</v>
      </c>
      <c r="AF1417" s="97">
        <v>1078927.69</v>
      </c>
      <c r="AG1417" s="84">
        <v>2.0099999999999998</v>
      </c>
      <c r="AH1417" s="84">
        <v>3</v>
      </c>
      <c r="AI1417" s="98">
        <v>8.7499999999999994E-2</v>
      </c>
      <c r="AJ1417" s="99">
        <v>2.0099999999999998</v>
      </c>
      <c r="AK1417" s="99">
        <v>3</v>
      </c>
      <c r="AL1417" s="100">
        <v>8.7499999999999994E-2</v>
      </c>
      <c r="AM1417" s="101" t="s">
        <v>620</v>
      </c>
      <c r="AN1417" s="101" t="s">
        <v>621</v>
      </c>
      <c r="AO1417" s="19">
        <v>6613.78</v>
      </c>
      <c r="AP1417" s="19">
        <v>6613.78</v>
      </c>
      <c r="AQ1417" s="19">
        <v>6613.78</v>
      </c>
      <c r="AR1417" s="19">
        <v>6613.78</v>
      </c>
      <c r="AS1417" s="19">
        <v>0</v>
      </c>
      <c r="AT1417" s="19">
        <v>0</v>
      </c>
      <c r="AU1417" s="19">
        <v>0</v>
      </c>
      <c r="AV1417" s="19">
        <v>0</v>
      </c>
      <c r="AW1417" s="19">
        <v>0</v>
      </c>
      <c r="AX1417" s="19">
        <v>0</v>
      </c>
      <c r="AY1417" s="19">
        <v>0</v>
      </c>
      <c r="AZ1417" s="19">
        <v>0</v>
      </c>
      <c r="BA1417" s="19">
        <v>0</v>
      </c>
      <c r="BB1417" s="19">
        <v>0</v>
      </c>
      <c r="BC1417" s="19">
        <v>0</v>
      </c>
      <c r="BD1417" s="19">
        <v>0</v>
      </c>
      <c r="BE1417" s="19">
        <v>0</v>
      </c>
      <c r="BF1417" s="19">
        <v>0</v>
      </c>
      <c r="BG1417" s="19">
        <v>0</v>
      </c>
      <c r="BH1417" s="19">
        <v>0</v>
      </c>
      <c r="BI1417" s="19">
        <v>0</v>
      </c>
      <c r="BJ1417" s="19">
        <f t="shared" si="66"/>
        <v>26455.119999999999</v>
      </c>
      <c r="BK1417" s="19">
        <f t="shared" si="67"/>
        <v>0</v>
      </c>
      <c r="BL1417" s="19">
        <f t="shared" si="68"/>
        <v>26455.119999999999</v>
      </c>
    </row>
    <row r="1418" spans="1:64" x14ac:dyDescent="0.25">
      <c r="A1418" s="52" t="s">
        <v>3228</v>
      </c>
      <c r="B1418" s="78" t="s">
        <v>1502</v>
      </c>
      <c r="C1418" s="79">
        <v>1</v>
      </c>
      <c r="D1418" s="78" t="s">
        <v>23</v>
      </c>
      <c r="E1418" s="79" t="s">
        <v>434</v>
      </c>
      <c r="F1418" s="79" t="s">
        <v>604</v>
      </c>
      <c r="G1418" s="79" t="s">
        <v>616</v>
      </c>
      <c r="H1418" s="79" t="s">
        <v>617</v>
      </c>
      <c r="I1418" s="79" t="s">
        <v>605</v>
      </c>
      <c r="J1418" s="79" t="s">
        <v>618</v>
      </c>
      <c r="K1418" s="79" t="s">
        <v>1628</v>
      </c>
      <c r="L1418" s="79" t="s">
        <v>606</v>
      </c>
      <c r="M1418" s="79" t="s">
        <v>619</v>
      </c>
      <c r="N1418" s="78">
        <v>1</v>
      </c>
      <c r="O1418" s="78">
        <v>1</v>
      </c>
      <c r="P1418" s="78">
        <v>1</v>
      </c>
      <c r="Q1418" s="81">
        <v>0</v>
      </c>
      <c r="R1418" s="81">
        <v>0</v>
      </c>
      <c r="S1418" s="81">
        <v>1</v>
      </c>
      <c r="T1418" s="81">
        <v>1</v>
      </c>
      <c r="U1418" s="81">
        <v>1</v>
      </c>
      <c r="V1418" s="81">
        <v>0</v>
      </c>
      <c r="W1418" s="102">
        <v>1754764.59</v>
      </c>
      <c r="X1418" s="102">
        <v>0</v>
      </c>
      <c r="Y1418" s="102">
        <v>0</v>
      </c>
      <c r="Z1418" s="102">
        <v>0</v>
      </c>
      <c r="AA1418" s="102">
        <v>0</v>
      </c>
      <c r="AB1418" s="102">
        <v>0</v>
      </c>
      <c r="AC1418" s="102">
        <v>1754764.59</v>
      </c>
      <c r="AD1418" s="96">
        <v>45387</v>
      </c>
      <c r="AE1418" s="96">
        <v>46482</v>
      </c>
      <c r="AF1418" s="97">
        <v>1754764.59</v>
      </c>
      <c r="AG1418" s="84">
        <v>2.0099999999999998</v>
      </c>
      <c r="AH1418" s="84">
        <v>3</v>
      </c>
      <c r="AI1418" s="98">
        <v>8.7499999999999994E-2</v>
      </c>
      <c r="AJ1418" s="99">
        <v>2.0099999999999998</v>
      </c>
      <c r="AK1418" s="99">
        <v>3</v>
      </c>
      <c r="AL1418" s="100">
        <v>8.7499999999999994E-2</v>
      </c>
      <c r="AM1418" s="101" t="s">
        <v>620</v>
      </c>
      <c r="AN1418" s="101" t="s">
        <v>621</v>
      </c>
      <c r="AO1418" s="19">
        <v>9318.99</v>
      </c>
      <c r="AP1418" s="19">
        <v>9318.99</v>
      </c>
      <c r="AQ1418" s="19">
        <v>9318.99</v>
      </c>
      <c r="AR1418" s="19">
        <v>9318.99</v>
      </c>
      <c r="AS1418" s="19">
        <v>9318.99</v>
      </c>
      <c r="AT1418" s="19">
        <v>9318.99</v>
      </c>
      <c r="AU1418" s="19">
        <v>9318.99</v>
      </c>
      <c r="AV1418" s="19">
        <v>9318.99</v>
      </c>
      <c r="AW1418" s="19">
        <v>9318.99</v>
      </c>
      <c r="AX1418" s="19">
        <v>9318.99</v>
      </c>
      <c r="AY1418" s="19">
        <v>4659.5</v>
      </c>
      <c r="AZ1418" s="19">
        <v>4659.5</v>
      </c>
      <c r="BA1418" s="19">
        <v>4659.5</v>
      </c>
      <c r="BB1418" s="19">
        <v>4659.5</v>
      </c>
      <c r="BC1418" s="19">
        <v>4659.5</v>
      </c>
      <c r="BD1418" s="19">
        <v>4659.5</v>
      </c>
      <c r="BE1418" s="19">
        <v>0</v>
      </c>
      <c r="BF1418" s="19">
        <v>0</v>
      </c>
      <c r="BG1418" s="19">
        <v>0</v>
      </c>
      <c r="BH1418" s="19">
        <v>0</v>
      </c>
      <c r="BI1418" s="19">
        <v>0</v>
      </c>
      <c r="BJ1418" s="19">
        <f t="shared" si="66"/>
        <v>83870.91</v>
      </c>
      <c r="BK1418" s="19">
        <f t="shared" si="67"/>
        <v>37275.99</v>
      </c>
      <c r="BL1418" s="19">
        <f t="shared" si="68"/>
        <v>121146.9</v>
      </c>
    </row>
    <row r="1419" spans="1:64" x14ac:dyDescent="0.25">
      <c r="A1419" s="52" t="s">
        <v>3229</v>
      </c>
      <c r="B1419" s="78" t="s">
        <v>1503</v>
      </c>
      <c r="C1419" s="79">
        <v>1</v>
      </c>
      <c r="D1419" s="78" t="s">
        <v>23</v>
      </c>
      <c r="E1419" s="79" t="s">
        <v>434</v>
      </c>
      <c r="F1419" s="79" t="s">
        <v>604</v>
      </c>
      <c r="G1419" s="79" t="s">
        <v>616</v>
      </c>
      <c r="H1419" s="79" t="s">
        <v>617</v>
      </c>
      <c r="I1419" s="79" t="s">
        <v>605</v>
      </c>
      <c r="J1419" s="79" t="s">
        <v>618</v>
      </c>
      <c r="K1419" s="79" t="s">
        <v>1629</v>
      </c>
      <c r="L1419" s="79" t="s">
        <v>606</v>
      </c>
      <c r="M1419" s="79" t="s">
        <v>619</v>
      </c>
      <c r="N1419" s="78">
        <v>1</v>
      </c>
      <c r="O1419" s="78">
        <v>1</v>
      </c>
      <c r="P1419" s="78">
        <v>1</v>
      </c>
      <c r="Q1419" s="81">
        <v>0</v>
      </c>
      <c r="R1419" s="81">
        <v>0</v>
      </c>
      <c r="S1419" s="81">
        <v>1</v>
      </c>
      <c r="T1419" s="81">
        <v>1</v>
      </c>
      <c r="U1419" s="81">
        <v>1</v>
      </c>
      <c r="V1419" s="81">
        <v>0</v>
      </c>
      <c r="W1419" s="102">
        <v>176856.6</v>
      </c>
      <c r="X1419" s="102">
        <v>0</v>
      </c>
      <c r="Y1419" s="102">
        <v>0</v>
      </c>
      <c r="Z1419" s="102">
        <v>0</v>
      </c>
      <c r="AA1419" s="102">
        <v>0</v>
      </c>
      <c r="AB1419" s="102">
        <v>0</v>
      </c>
      <c r="AC1419" s="102">
        <v>176856.6</v>
      </c>
      <c r="AD1419" s="96">
        <v>45387</v>
      </c>
      <c r="AE1419" s="96">
        <v>46482</v>
      </c>
      <c r="AF1419" s="97">
        <v>176856.6</v>
      </c>
      <c r="AG1419" s="84">
        <v>2.0099999999999998</v>
      </c>
      <c r="AH1419" s="84">
        <v>3</v>
      </c>
      <c r="AI1419" s="98">
        <v>8.7499999999999994E-2</v>
      </c>
      <c r="AJ1419" s="99">
        <v>2.0099999999999998</v>
      </c>
      <c r="AK1419" s="99">
        <v>3</v>
      </c>
      <c r="AL1419" s="100">
        <v>8.7499999999999994E-2</v>
      </c>
      <c r="AM1419" s="101" t="s">
        <v>620</v>
      </c>
      <c r="AN1419" s="101" t="s">
        <v>621</v>
      </c>
      <c r="AO1419" s="19">
        <v>23689.77</v>
      </c>
      <c r="AP1419" s="19">
        <v>23689.77</v>
      </c>
      <c r="AQ1419" s="19">
        <v>23689.77</v>
      </c>
      <c r="AR1419" s="19">
        <v>23689.77</v>
      </c>
      <c r="AS1419" s="19">
        <v>23689.77</v>
      </c>
      <c r="AT1419" s="19">
        <v>23689.77</v>
      </c>
      <c r="AU1419" s="19">
        <v>23689.77</v>
      </c>
      <c r="AV1419" s="19">
        <v>23689.77</v>
      </c>
      <c r="AW1419" s="19">
        <v>23689.77</v>
      </c>
      <c r="AX1419" s="19">
        <v>23689.77</v>
      </c>
      <c r="AY1419" s="19">
        <v>23689.77</v>
      </c>
      <c r="AZ1419" s="19">
        <v>23689.77</v>
      </c>
      <c r="BA1419" s="19">
        <v>23689.77</v>
      </c>
      <c r="BB1419" s="19">
        <v>23689.77</v>
      </c>
      <c r="BC1419" s="19">
        <v>23689.77</v>
      </c>
      <c r="BD1419" s="19">
        <v>23689.77</v>
      </c>
      <c r="BE1419" s="19">
        <v>23689.77</v>
      </c>
      <c r="BF1419" s="19">
        <v>23689.77</v>
      </c>
      <c r="BG1419" s="19">
        <v>23689.77</v>
      </c>
      <c r="BH1419" s="19">
        <v>23689.77</v>
      </c>
      <c r="BI1419" s="19">
        <v>23689.77</v>
      </c>
      <c r="BJ1419" s="19">
        <f t="shared" si="66"/>
        <v>213207.92999999996</v>
      </c>
      <c r="BK1419" s="19">
        <f t="shared" si="67"/>
        <v>284277.23999999993</v>
      </c>
      <c r="BL1419" s="19">
        <f t="shared" si="68"/>
        <v>497485.16999999993</v>
      </c>
    </row>
    <row r="1420" spans="1:64" x14ac:dyDescent="0.25">
      <c r="A1420" s="52" t="s">
        <v>3230</v>
      </c>
      <c r="B1420" s="78" t="s">
        <v>1504</v>
      </c>
      <c r="C1420" s="79">
        <v>1</v>
      </c>
      <c r="D1420" s="78" t="s">
        <v>23</v>
      </c>
      <c r="E1420" s="79" t="s">
        <v>434</v>
      </c>
      <c r="F1420" s="79" t="s">
        <v>604</v>
      </c>
      <c r="G1420" s="79" t="s">
        <v>616</v>
      </c>
      <c r="H1420" s="79" t="s">
        <v>617</v>
      </c>
      <c r="I1420" s="79" t="s">
        <v>605</v>
      </c>
      <c r="J1420" s="79" t="s">
        <v>618</v>
      </c>
      <c r="K1420" s="79" t="s">
        <v>1630</v>
      </c>
      <c r="L1420" s="79" t="s">
        <v>606</v>
      </c>
      <c r="M1420" s="79" t="s">
        <v>619</v>
      </c>
      <c r="N1420" s="78">
        <v>1</v>
      </c>
      <c r="O1420" s="78">
        <v>1</v>
      </c>
      <c r="P1420" s="78">
        <v>1</v>
      </c>
      <c r="Q1420" s="81">
        <v>0</v>
      </c>
      <c r="R1420" s="81">
        <v>0</v>
      </c>
      <c r="S1420" s="81">
        <v>1</v>
      </c>
      <c r="T1420" s="81">
        <v>1</v>
      </c>
      <c r="U1420" s="81">
        <v>1</v>
      </c>
      <c r="V1420" s="81">
        <v>0</v>
      </c>
      <c r="W1420" s="102">
        <v>572989.93999999994</v>
      </c>
      <c r="X1420" s="102">
        <v>0</v>
      </c>
      <c r="Y1420" s="102">
        <v>0</v>
      </c>
      <c r="Z1420" s="102">
        <v>0</v>
      </c>
      <c r="AA1420" s="102">
        <v>0</v>
      </c>
      <c r="AB1420" s="102">
        <v>0</v>
      </c>
      <c r="AC1420" s="102">
        <v>572989.93999999994</v>
      </c>
      <c r="AD1420" s="96">
        <v>45387</v>
      </c>
      <c r="AE1420" s="96">
        <v>46482</v>
      </c>
      <c r="AF1420" s="97">
        <v>572989.93999999994</v>
      </c>
      <c r="AG1420" s="84">
        <v>2.0099999999999998</v>
      </c>
      <c r="AH1420" s="84">
        <v>3</v>
      </c>
      <c r="AI1420" s="98">
        <v>8.7499999999999994E-2</v>
      </c>
      <c r="AJ1420" s="99">
        <v>2.0099999999999998</v>
      </c>
      <c r="AK1420" s="99">
        <v>3</v>
      </c>
      <c r="AL1420" s="100">
        <v>8.7499999999999994E-2</v>
      </c>
      <c r="AM1420" s="101" t="s">
        <v>620</v>
      </c>
      <c r="AN1420" s="101" t="s">
        <v>621</v>
      </c>
      <c r="AO1420" s="19">
        <v>42731.96</v>
      </c>
      <c r="AP1420" s="19">
        <v>42731.96</v>
      </c>
      <c r="AQ1420" s="19">
        <v>42731.96</v>
      </c>
      <c r="AR1420" s="19">
        <v>42731.96</v>
      </c>
      <c r="AS1420" s="19">
        <v>42731.96</v>
      </c>
      <c r="AT1420" s="19">
        <v>42731.96</v>
      </c>
      <c r="AU1420" s="19">
        <v>42731.96</v>
      </c>
      <c r="AV1420" s="19">
        <v>42731.96</v>
      </c>
      <c r="AW1420" s="19">
        <v>42731.96</v>
      </c>
      <c r="AX1420" s="19">
        <v>42731.96</v>
      </c>
      <c r="AY1420" s="19">
        <v>42731.96</v>
      </c>
      <c r="AZ1420" s="19">
        <v>42731.96</v>
      </c>
      <c r="BA1420" s="19">
        <v>42731.96</v>
      </c>
      <c r="BB1420" s="19">
        <v>42731.96</v>
      </c>
      <c r="BC1420" s="19">
        <v>42731.96</v>
      </c>
      <c r="BD1420" s="19">
        <v>42731.96</v>
      </c>
      <c r="BE1420" s="19">
        <v>42731.96</v>
      </c>
      <c r="BF1420" s="19">
        <v>42731.96</v>
      </c>
      <c r="BG1420" s="19">
        <v>42731.96</v>
      </c>
      <c r="BH1420" s="19">
        <v>42731.96</v>
      </c>
      <c r="BI1420" s="19">
        <v>42731.96</v>
      </c>
      <c r="BJ1420" s="19">
        <f t="shared" si="66"/>
        <v>384587.64</v>
      </c>
      <c r="BK1420" s="19">
        <f t="shared" si="67"/>
        <v>512783.52000000008</v>
      </c>
      <c r="BL1420" s="19">
        <f t="shared" si="68"/>
        <v>897371.16000000015</v>
      </c>
    </row>
    <row r="1421" spans="1:64" x14ac:dyDescent="0.25">
      <c r="A1421" s="52" t="s">
        <v>3231</v>
      </c>
      <c r="B1421" s="78" t="s">
        <v>1505</v>
      </c>
      <c r="C1421" s="79">
        <v>1</v>
      </c>
      <c r="D1421" s="78" t="s">
        <v>23</v>
      </c>
      <c r="E1421" s="79" t="s">
        <v>434</v>
      </c>
      <c r="F1421" s="79" t="s">
        <v>604</v>
      </c>
      <c r="G1421" s="79" t="s">
        <v>616</v>
      </c>
      <c r="H1421" s="79" t="s">
        <v>617</v>
      </c>
      <c r="I1421" s="79" t="s">
        <v>605</v>
      </c>
      <c r="J1421" s="79" t="s">
        <v>618</v>
      </c>
      <c r="K1421" s="79" t="s">
        <v>1597</v>
      </c>
      <c r="L1421" s="79" t="s">
        <v>606</v>
      </c>
      <c r="M1421" s="79" t="s">
        <v>619</v>
      </c>
      <c r="N1421" s="78">
        <v>1</v>
      </c>
      <c r="O1421" s="78">
        <v>1</v>
      </c>
      <c r="P1421" s="78">
        <v>1</v>
      </c>
      <c r="Q1421" s="81">
        <v>0</v>
      </c>
      <c r="R1421" s="81">
        <v>0</v>
      </c>
      <c r="S1421" s="81">
        <v>1</v>
      </c>
      <c r="T1421" s="81">
        <v>1</v>
      </c>
      <c r="U1421" s="81">
        <v>1</v>
      </c>
      <c r="V1421" s="81">
        <v>0</v>
      </c>
      <c r="W1421" s="102">
        <v>4368725.49</v>
      </c>
      <c r="X1421" s="102">
        <v>0</v>
      </c>
      <c r="Y1421" s="102">
        <v>0</v>
      </c>
      <c r="Z1421" s="102">
        <v>0</v>
      </c>
      <c r="AA1421" s="102">
        <v>0</v>
      </c>
      <c r="AB1421" s="102">
        <v>0</v>
      </c>
      <c r="AC1421" s="102">
        <v>4368725.49</v>
      </c>
      <c r="AD1421" s="96">
        <v>45387</v>
      </c>
      <c r="AE1421" s="96">
        <v>46482</v>
      </c>
      <c r="AF1421" s="97">
        <v>4368725.49</v>
      </c>
      <c r="AG1421" s="84">
        <v>2.0099999999999998</v>
      </c>
      <c r="AH1421" s="84">
        <v>3</v>
      </c>
      <c r="AI1421" s="98">
        <v>8.7499999999999994E-2</v>
      </c>
      <c r="AJ1421" s="99">
        <v>2.0099999999999998</v>
      </c>
      <c r="AK1421" s="99">
        <v>3</v>
      </c>
      <c r="AL1421" s="100">
        <v>8.7499999999999994E-2</v>
      </c>
      <c r="AM1421" s="101" t="s">
        <v>620</v>
      </c>
      <c r="AN1421" s="101" t="s">
        <v>621</v>
      </c>
      <c r="AO1421" s="19">
        <v>1796.65</v>
      </c>
      <c r="AP1421" s="19">
        <v>1796.65</v>
      </c>
      <c r="AQ1421" s="19">
        <v>1796.65</v>
      </c>
      <c r="AR1421" s="19">
        <v>1796.65</v>
      </c>
      <c r="AS1421" s="19">
        <v>1796.65</v>
      </c>
      <c r="AT1421" s="19">
        <v>1796.65</v>
      </c>
      <c r="AU1421" s="19">
        <v>1796.65</v>
      </c>
      <c r="AV1421" s="19">
        <v>1796.65</v>
      </c>
      <c r="AW1421" s="19">
        <v>1796.65</v>
      </c>
      <c r="AX1421" s="19">
        <v>1796.65</v>
      </c>
      <c r="AY1421" s="19">
        <v>1796.65</v>
      </c>
      <c r="AZ1421" s="19">
        <v>1796.65</v>
      </c>
      <c r="BA1421" s="19">
        <v>1796.65</v>
      </c>
      <c r="BB1421" s="19">
        <v>1796.65</v>
      </c>
      <c r="BC1421" s="19">
        <v>1796.65</v>
      </c>
      <c r="BD1421" s="19">
        <v>1796.65</v>
      </c>
      <c r="BE1421" s="19">
        <v>1796.65</v>
      </c>
      <c r="BF1421" s="19">
        <v>1796.65</v>
      </c>
      <c r="BG1421" s="19">
        <v>1796.65</v>
      </c>
      <c r="BH1421" s="19">
        <v>1796.65</v>
      </c>
      <c r="BI1421" s="19">
        <v>1796.65</v>
      </c>
      <c r="BJ1421" s="19">
        <f t="shared" si="66"/>
        <v>16169.849999999999</v>
      </c>
      <c r="BK1421" s="19">
        <f t="shared" si="67"/>
        <v>21559.800000000003</v>
      </c>
      <c r="BL1421" s="19">
        <f t="shared" si="68"/>
        <v>37729.65</v>
      </c>
    </row>
    <row r="1422" spans="1:64" x14ac:dyDescent="0.25">
      <c r="A1422" s="52" t="s">
        <v>3232</v>
      </c>
      <c r="B1422" s="78" t="s">
        <v>1506</v>
      </c>
      <c r="C1422" s="79">
        <v>1</v>
      </c>
      <c r="D1422" s="78" t="s">
        <v>23</v>
      </c>
      <c r="E1422" s="79" t="s">
        <v>434</v>
      </c>
      <c r="F1422" s="79" t="s">
        <v>604</v>
      </c>
      <c r="G1422" s="79" t="s">
        <v>616</v>
      </c>
      <c r="H1422" s="79" t="s">
        <v>617</v>
      </c>
      <c r="I1422" s="79" t="s">
        <v>605</v>
      </c>
      <c r="J1422" s="79" t="s">
        <v>618</v>
      </c>
      <c r="K1422" s="79" t="s">
        <v>1631</v>
      </c>
      <c r="L1422" s="79" t="s">
        <v>606</v>
      </c>
      <c r="M1422" s="79" t="s">
        <v>619</v>
      </c>
      <c r="N1422" s="78">
        <v>1</v>
      </c>
      <c r="O1422" s="78">
        <v>1</v>
      </c>
      <c r="P1422" s="78">
        <v>1</v>
      </c>
      <c r="Q1422" s="81">
        <v>0</v>
      </c>
      <c r="R1422" s="81">
        <v>0</v>
      </c>
      <c r="S1422" s="81">
        <v>1</v>
      </c>
      <c r="T1422" s="81">
        <v>1</v>
      </c>
      <c r="U1422" s="81">
        <v>1</v>
      </c>
      <c r="V1422" s="81">
        <v>0</v>
      </c>
      <c r="W1422" s="102">
        <v>2937151.34</v>
      </c>
      <c r="X1422" s="102">
        <v>0</v>
      </c>
      <c r="Y1422" s="102">
        <v>0</v>
      </c>
      <c r="Z1422" s="102">
        <v>0</v>
      </c>
      <c r="AA1422" s="102">
        <v>0</v>
      </c>
      <c r="AB1422" s="102">
        <v>0</v>
      </c>
      <c r="AC1422" s="102">
        <v>2937151.34</v>
      </c>
      <c r="AD1422" s="96">
        <v>45387</v>
      </c>
      <c r="AE1422" s="96">
        <v>46482</v>
      </c>
      <c r="AF1422" s="97">
        <v>2937151.34</v>
      </c>
      <c r="AG1422" s="84">
        <v>2.0099999999999998</v>
      </c>
      <c r="AH1422" s="84">
        <v>3</v>
      </c>
      <c r="AI1422" s="98">
        <v>8.7499999999999994E-2</v>
      </c>
      <c r="AJ1422" s="99">
        <v>2.0099999999999998</v>
      </c>
      <c r="AK1422" s="99">
        <v>3</v>
      </c>
      <c r="AL1422" s="100">
        <v>8.7499999999999994E-2</v>
      </c>
      <c r="AM1422" s="101" t="s">
        <v>620</v>
      </c>
      <c r="AN1422" s="101" t="s">
        <v>621</v>
      </c>
      <c r="AO1422" s="19">
        <v>5105.3</v>
      </c>
      <c r="AP1422" s="19">
        <v>5105.3</v>
      </c>
      <c r="AQ1422" s="19">
        <v>5105.3</v>
      </c>
      <c r="AR1422" s="19">
        <v>5105.3</v>
      </c>
      <c r="AS1422" s="19">
        <v>5105.3</v>
      </c>
      <c r="AT1422" s="19">
        <v>5105.3</v>
      </c>
      <c r="AU1422" s="19">
        <v>5105.3</v>
      </c>
      <c r="AV1422" s="19">
        <v>5105.3</v>
      </c>
      <c r="AW1422" s="19">
        <v>5105.3</v>
      </c>
      <c r="AX1422" s="19">
        <v>5105.3</v>
      </c>
      <c r="AY1422" s="19">
        <v>5105.3</v>
      </c>
      <c r="AZ1422" s="19">
        <v>5105.3</v>
      </c>
      <c r="BA1422" s="19">
        <v>5105.3</v>
      </c>
      <c r="BB1422" s="19">
        <v>5105.3</v>
      </c>
      <c r="BC1422" s="19">
        <v>5105.3</v>
      </c>
      <c r="BD1422" s="19">
        <v>5105.3</v>
      </c>
      <c r="BE1422" s="19">
        <v>5105.3</v>
      </c>
      <c r="BF1422" s="19">
        <v>5105.3</v>
      </c>
      <c r="BG1422" s="19">
        <v>5105.3</v>
      </c>
      <c r="BH1422" s="19">
        <v>5105.3</v>
      </c>
      <c r="BI1422" s="19">
        <v>5105.3</v>
      </c>
      <c r="BJ1422" s="19">
        <f t="shared" si="66"/>
        <v>45947.700000000004</v>
      </c>
      <c r="BK1422" s="19">
        <f t="shared" si="67"/>
        <v>61263.600000000013</v>
      </c>
      <c r="BL1422" s="19">
        <f t="shared" si="68"/>
        <v>107211.30000000002</v>
      </c>
    </row>
    <row r="1423" spans="1:64" x14ac:dyDescent="0.25">
      <c r="A1423" s="52" t="s">
        <v>3233</v>
      </c>
      <c r="B1423" s="78" t="s">
        <v>1507</v>
      </c>
      <c r="C1423" s="79">
        <v>1</v>
      </c>
      <c r="D1423" s="78" t="s">
        <v>23</v>
      </c>
      <c r="E1423" s="79" t="s">
        <v>434</v>
      </c>
      <c r="F1423" s="79" t="s">
        <v>604</v>
      </c>
      <c r="G1423" s="79" t="s">
        <v>616</v>
      </c>
      <c r="H1423" s="79" t="s">
        <v>617</v>
      </c>
      <c r="I1423" s="79" t="s">
        <v>605</v>
      </c>
      <c r="J1423" s="79" t="s">
        <v>618</v>
      </c>
      <c r="K1423" s="79" t="s">
        <v>1632</v>
      </c>
      <c r="L1423" s="79" t="s">
        <v>606</v>
      </c>
      <c r="M1423" s="79" t="s">
        <v>619</v>
      </c>
      <c r="N1423" s="78">
        <v>1</v>
      </c>
      <c r="O1423" s="78">
        <v>1</v>
      </c>
      <c r="P1423" s="78">
        <v>1</v>
      </c>
      <c r="Q1423" s="81">
        <v>0</v>
      </c>
      <c r="R1423" s="81">
        <v>0</v>
      </c>
      <c r="S1423" s="81">
        <v>1</v>
      </c>
      <c r="T1423" s="81">
        <v>1</v>
      </c>
      <c r="U1423" s="81">
        <v>1</v>
      </c>
      <c r="V1423" s="81">
        <v>0</v>
      </c>
      <c r="W1423" s="102">
        <v>1067430.07</v>
      </c>
      <c r="X1423" s="102">
        <v>0</v>
      </c>
      <c r="Y1423" s="102">
        <v>0</v>
      </c>
      <c r="Z1423" s="102">
        <v>0</v>
      </c>
      <c r="AA1423" s="102">
        <v>0</v>
      </c>
      <c r="AB1423" s="102">
        <v>0</v>
      </c>
      <c r="AC1423" s="102">
        <v>1067430.07</v>
      </c>
      <c r="AD1423" s="96">
        <v>45387</v>
      </c>
      <c r="AE1423" s="96">
        <v>46482</v>
      </c>
      <c r="AF1423" s="97">
        <v>1067430.07</v>
      </c>
      <c r="AG1423" s="84">
        <v>2.0099999999999998</v>
      </c>
      <c r="AH1423" s="84">
        <v>3</v>
      </c>
      <c r="AI1423" s="98">
        <v>8.7499999999999994E-2</v>
      </c>
      <c r="AJ1423" s="99">
        <v>2.0099999999999998</v>
      </c>
      <c r="AK1423" s="99">
        <v>3</v>
      </c>
      <c r="AL1423" s="100">
        <v>8.7499999999999994E-2</v>
      </c>
      <c r="AM1423" s="101" t="s">
        <v>620</v>
      </c>
      <c r="AN1423" s="101" t="s">
        <v>621</v>
      </c>
      <c r="AO1423" s="19">
        <v>1247.8499999999999</v>
      </c>
      <c r="AP1423" s="19">
        <v>1247.8499999999999</v>
      </c>
      <c r="AQ1423" s="19">
        <v>1247.8499999999999</v>
      </c>
      <c r="AR1423" s="19">
        <v>1247.8499999999999</v>
      </c>
      <c r="AS1423" s="19">
        <v>1247.8499999999999</v>
      </c>
      <c r="AT1423" s="19">
        <v>1247.8499999999999</v>
      </c>
      <c r="AU1423" s="19">
        <v>1247.8499999999999</v>
      </c>
      <c r="AV1423" s="19">
        <v>1247.8499999999999</v>
      </c>
      <c r="AW1423" s="19">
        <v>1247.8499999999999</v>
      </c>
      <c r="AX1423" s="19">
        <v>1247.8499999999999</v>
      </c>
      <c r="AY1423" s="19">
        <v>1247.8499999999999</v>
      </c>
      <c r="AZ1423" s="19">
        <v>1247.8499999999999</v>
      </c>
      <c r="BA1423" s="19">
        <v>1247.8499999999999</v>
      </c>
      <c r="BB1423" s="19">
        <v>1247.8499999999999</v>
      </c>
      <c r="BC1423" s="19">
        <v>1247.8499999999999</v>
      </c>
      <c r="BD1423" s="19">
        <v>1247.8499999999999</v>
      </c>
      <c r="BE1423" s="19">
        <v>1247.8499999999999</v>
      </c>
      <c r="BF1423" s="19">
        <v>1247.8499999999999</v>
      </c>
      <c r="BG1423" s="19">
        <v>1247.8499999999999</v>
      </c>
      <c r="BH1423" s="19">
        <v>1247.8499999999999</v>
      </c>
      <c r="BI1423" s="19">
        <v>1247.8499999999999</v>
      </c>
      <c r="BJ1423" s="19">
        <f t="shared" si="66"/>
        <v>11230.650000000001</v>
      </c>
      <c r="BK1423" s="19">
        <f t="shared" si="67"/>
        <v>14974.200000000003</v>
      </c>
      <c r="BL1423" s="19">
        <f t="shared" si="68"/>
        <v>26204.850000000006</v>
      </c>
    </row>
    <row r="1424" spans="1:64" x14ac:dyDescent="0.25">
      <c r="A1424" s="52" t="s">
        <v>3234</v>
      </c>
      <c r="B1424" s="78" t="s">
        <v>1508</v>
      </c>
      <c r="C1424" s="79">
        <v>1</v>
      </c>
      <c r="D1424" s="78" t="s">
        <v>23</v>
      </c>
      <c r="E1424" s="79" t="s">
        <v>434</v>
      </c>
      <c r="F1424" s="79" t="s">
        <v>604</v>
      </c>
      <c r="G1424" s="79" t="s">
        <v>616</v>
      </c>
      <c r="H1424" s="79" t="s">
        <v>617</v>
      </c>
      <c r="I1424" s="79" t="s">
        <v>605</v>
      </c>
      <c r="J1424" s="79" t="s">
        <v>618</v>
      </c>
      <c r="K1424" s="79" t="s">
        <v>1633</v>
      </c>
      <c r="L1424" s="79" t="s">
        <v>606</v>
      </c>
      <c r="M1424" s="79" t="s">
        <v>619</v>
      </c>
      <c r="N1424" s="78">
        <v>1</v>
      </c>
      <c r="O1424" s="78">
        <v>1</v>
      </c>
      <c r="P1424" s="78">
        <v>1</v>
      </c>
      <c r="Q1424" s="81">
        <v>0</v>
      </c>
      <c r="R1424" s="81">
        <v>0</v>
      </c>
      <c r="S1424" s="81">
        <v>1</v>
      </c>
      <c r="T1424" s="81">
        <v>1</v>
      </c>
      <c r="U1424" s="81">
        <v>1</v>
      </c>
      <c r="V1424" s="81">
        <v>0</v>
      </c>
      <c r="W1424" s="102">
        <v>1932457.66</v>
      </c>
      <c r="X1424" s="102">
        <v>0</v>
      </c>
      <c r="Y1424" s="102">
        <v>66636.47</v>
      </c>
      <c r="Z1424" s="102">
        <v>12625.23</v>
      </c>
      <c r="AA1424" s="102">
        <v>0</v>
      </c>
      <c r="AB1424" s="102">
        <v>0</v>
      </c>
      <c r="AC1424" s="102">
        <v>1865821.19</v>
      </c>
      <c r="AD1424" s="96">
        <v>45477</v>
      </c>
      <c r="AE1424" s="96">
        <v>46572</v>
      </c>
      <c r="AF1424" s="97">
        <v>2398912.9500000002</v>
      </c>
      <c r="AG1424" s="84">
        <v>2.2599999999999998</v>
      </c>
      <c r="AH1424" s="84">
        <v>3</v>
      </c>
      <c r="AI1424" s="98">
        <v>7.8398999999999996E-2</v>
      </c>
      <c r="AJ1424" s="99">
        <v>2.2599999999999998</v>
      </c>
      <c r="AK1424" s="99">
        <v>3</v>
      </c>
      <c r="AL1424" s="100">
        <v>7.8398999999999996E-2</v>
      </c>
      <c r="AM1424" s="101" t="s">
        <v>620</v>
      </c>
      <c r="AN1424" s="101" t="s">
        <v>621</v>
      </c>
      <c r="AO1424" s="19">
        <v>237.62</v>
      </c>
      <c r="AP1424" s="19">
        <v>237.62</v>
      </c>
      <c r="AQ1424" s="19">
        <v>237.62</v>
      </c>
      <c r="AR1424" s="19">
        <v>237.62</v>
      </c>
      <c r="AS1424" s="19">
        <v>237.62</v>
      </c>
      <c r="AT1424" s="19">
        <v>237.62</v>
      </c>
      <c r="AU1424" s="19">
        <v>237.62</v>
      </c>
      <c r="AV1424" s="19">
        <v>237.62</v>
      </c>
      <c r="AW1424" s="19">
        <v>237.62</v>
      </c>
      <c r="AX1424" s="19">
        <v>237.62</v>
      </c>
      <c r="AY1424" s="19">
        <v>237.62</v>
      </c>
      <c r="AZ1424" s="19">
        <v>237.62</v>
      </c>
      <c r="BA1424" s="19">
        <v>237.62</v>
      </c>
      <c r="BB1424" s="19">
        <v>237.62</v>
      </c>
      <c r="BC1424" s="19">
        <v>237.62</v>
      </c>
      <c r="BD1424" s="19">
        <v>237.62</v>
      </c>
      <c r="BE1424" s="19">
        <v>237.62</v>
      </c>
      <c r="BF1424" s="19">
        <v>237.62</v>
      </c>
      <c r="BG1424" s="19">
        <v>237.62</v>
      </c>
      <c r="BH1424" s="19">
        <v>237.62</v>
      </c>
      <c r="BI1424" s="19">
        <v>237.62</v>
      </c>
      <c r="BJ1424" s="19">
        <f t="shared" si="66"/>
        <v>2138.5799999999995</v>
      </c>
      <c r="BK1424" s="19">
        <f t="shared" si="67"/>
        <v>2851.4399999999991</v>
      </c>
      <c r="BL1424" s="19">
        <f t="shared" si="68"/>
        <v>4990.0199999999986</v>
      </c>
    </row>
    <row r="1425" spans="1:64" x14ac:dyDescent="0.25">
      <c r="A1425" s="52" t="s">
        <v>3235</v>
      </c>
      <c r="B1425" s="78" t="s">
        <v>1509</v>
      </c>
      <c r="C1425" s="79">
        <v>1</v>
      </c>
      <c r="D1425" s="78" t="s">
        <v>23</v>
      </c>
      <c r="E1425" s="79" t="s">
        <v>434</v>
      </c>
      <c r="F1425" s="79" t="s">
        <v>604</v>
      </c>
      <c r="G1425" s="79" t="s">
        <v>616</v>
      </c>
      <c r="H1425" s="79" t="s">
        <v>617</v>
      </c>
      <c r="I1425" s="79" t="s">
        <v>605</v>
      </c>
      <c r="J1425" s="79" t="s">
        <v>618</v>
      </c>
      <c r="K1425" s="79" t="s">
        <v>1634</v>
      </c>
      <c r="L1425" s="79" t="s">
        <v>606</v>
      </c>
      <c r="M1425" s="79" t="s">
        <v>619</v>
      </c>
      <c r="N1425" s="78">
        <v>1</v>
      </c>
      <c r="O1425" s="78">
        <v>1</v>
      </c>
      <c r="P1425" s="78">
        <v>1</v>
      </c>
      <c r="Q1425" s="81">
        <v>0</v>
      </c>
      <c r="R1425" s="81">
        <v>0</v>
      </c>
      <c r="S1425" s="81">
        <v>1</v>
      </c>
      <c r="T1425" s="81">
        <v>1</v>
      </c>
      <c r="U1425" s="81">
        <v>1</v>
      </c>
      <c r="V1425" s="81">
        <v>0</v>
      </c>
      <c r="W1425" s="102">
        <v>116573.45</v>
      </c>
      <c r="X1425" s="102">
        <v>0</v>
      </c>
      <c r="Y1425" s="102">
        <v>23314.7</v>
      </c>
      <c r="Z1425" s="102">
        <v>476.01</v>
      </c>
      <c r="AA1425" s="102">
        <v>0</v>
      </c>
      <c r="AB1425" s="102">
        <v>0</v>
      </c>
      <c r="AC1425" s="102">
        <v>93258.75</v>
      </c>
      <c r="AD1425" s="96">
        <v>45477</v>
      </c>
      <c r="AE1425" s="96">
        <v>45842</v>
      </c>
      <c r="AF1425" s="97">
        <v>279776.34999999998</v>
      </c>
      <c r="AG1425" s="84">
        <v>0.26</v>
      </c>
      <c r="AH1425" s="84">
        <v>1</v>
      </c>
      <c r="AI1425" s="98">
        <v>4.9000000000000002E-2</v>
      </c>
      <c r="AJ1425" s="99">
        <v>0.26</v>
      </c>
      <c r="AK1425" s="99">
        <v>1</v>
      </c>
      <c r="AL1425" s="100">
        <v>4.9000000000000002E-2</v>
      </c>
      <c r="AM1425" s="101" t="s">
        <v>620</v>
      </c>
      <c r="AN1425" s="101" t="s">
        <v>621</v>
      </c>
      <c r="AO1425" s="19">
        <v>0</v>
      </c>
      <c r="AP1425" s="19">
        <v>0</v>
      </c>
      <c r="AQ1425" s="19">
        <v>0</v>
      </c>
      <c r="AR1425" s="19">
        <v>0</v>
      </c>
      <c r="AS1425" s="19">
        <v>0</v>
      </c>
      <c r="AT1425" s="19">
        <v>1750000</v>
      </c>
      <c r="AU1425" s="19">
        <v>0</v>
      </c>
      <c r="AV1425" s="19">
        <v>0</v>
      </c>
      <c r="AW1425" s="19">
        <v>0</v>
      </c>
      <c r="AX1425" s="19">
        <v>0</v>
      </c>
      <c r="AY1425" s="19">
        <v>0</v>
      </c>
      <c r="AZ1425" s="19">
        <v>1750000</v>
      </c>
      <c r="BA1425" s="19">
        <v>0</v>
      </c>
      <c r="BB1425" s="19">
        <v>0</v>
      </c>
      <c r="BC1425" s="19">
        <v>0</v>
      </c>
      <c r="BD1425" s="19">
        <v>0</v>
      </c>
      <c r="BE1425" s="19">
        <v>0</v>
      </c>
      <c r="BF1425" s="19">
        <v>1750000</v>
      </c>
      <c r="BG1425" s="19">
        <v>0</v>
      </c>
      <c r="BH1425" s="19">
        <v>0</v>
      </c>
      <c r="BI1425" s="19">
        <v>0</v>
      </c>
      <c r="BJ1425" s="19">
        <f t="shared" si="66"/>
        <v>1750000</v>
      </c>
      <c r="BK1425" s="19">
        <f t="shared" si="67"/>
        <v>3500000</v>
      </c>
      <c r="BL1425" s="19">
        <f t="shared" si="68"/>
        <v>5250000</v>
      </c>
    </row>
    <row r="1426" spans="1:64" x14ac:dyDescent="0.25">
      <c r="A1426" s="52" t="s">
        <v>3236</v>
      </c>
      <c r="B1426" s="78" t="s">
        <v>1510</v>
      </c>
      <c r="C1426" s="79">
        <v>1</v>
      </c>
      <c r="D1426" s="78" t="s">
        <v>23</v>
      </c>
      <c r="E1426" s="79" t="s">
        <v>434</v>
      </c>
      <c r="F1426" s="79" t="s">
        <v>604</v>
      </c>
      <c r="G1426" s="79" t="s">
        <v>616</v>
      </c>
      <c r="H1426" s="79" t="s">
        <v>617</v>
      </c>
      <c r="I1426" s="79" t="s">
        <v>605</v>
      </c>
      <c r="J1426" s="79" t="s">
        <v>618</v>
      </c>
      <c r="K1426" s="79" t="s">
        <v>1635</v>
      </c>
      <c r="L1426" s="79" t="s">
        <v>606</v>
      </c>
      <c r="M1426" s="79" t="s">
        <v>619</v>
      </c>
      <c r="N1426" s="78">
        <v>1</v>
      </c>
      <c r="O1426" s="78">
        <v>1</v>
      </c>
      <c r="P1426" s="78">
        <v>1</v>
      </c>
      <c r="Q1426" s="81">
        <v>0</v>
      </c>
      <c r="R1426" s="81">
        <v>0</v>
      </c>
      <c r="S1426" s="81">
        <v>1</v>
      </c>
      <c r="T1426" s="81">
        <v>1</v>
      </c>
      <c r="U1426" s="81">
        <v>1</v>
      </c>
      <c r="V1426" s="81">
        <v>0</v>
      </c>
      <c r="W1426" s="102">
        <v>3010728.86</v>
      </c>
      <c r="X1426" s="102">
        <v>0</v>
      </c>
      <c r="Y1426" s="102">
        <v>26643.62</v>
      </c>
      <c r="Z1426" s="102">
        <v>21341.8</v>
      </c>
      <c r="AA1426" s="102">
        <v>0</v>
      </c>
      <c r="AB1426" s="102">
        <v>0</v>
      </c>
      <c r="AC1426" s="102">
        <v>2984085.24</v>
      </c>
      <c r="AD1426" s="96">
        <v>45477</v>
      </c>
      <c r="AE1426" s="96">
        <v>49129</v>
      </c>
      <c r="AF1426" s="97">
        <v>3197234.2</v>
      </c>
      <c r="AG1426" s="84">
        <v>9.26</v>
      </c>
      <c r="AH1426" s="84">
        <v>10</v>
      </c>
      <c r="AI1426" s="98">
        <v>8.5063E-2</v>
      </c>
      <c r="AJ1426" s="99">
        <v>9.26</v>
      </c>
      <c r="AK1426" s="99">
        <v>10</v>
      </c>
      <c r="AL1426" s="100">
        <v>8.5063E-2</v>
      </c>
      <c r="AM1426" s="101" t="s">
        <v>620</v>
      </c>
      <c r="AN1426" s="101" t="s">
        <v>621</v>
      </c>
      <c r="AO1426" s="19">
        <v>0</v>
      </c>
      <c r="AP1426" s="19">
        <v>0</v>
      </c>
      <c r="AQ1426" s="19">
        <v>0</v>
      </c>
      <c r="AR1426" s="19">
        <v>0</v>
      </c>
      <c r="AS1426" s="19">
        <v>0</v>
      </c>
      <c r="AT1426" s="19">
        <v>2130625</v>
      </c>
      <c r="AU1426" s="19">
        <v>0</v>
      </c>
      <c r="AV1426" s="19">
        <v>0</v>
      </c>
      <c r="AW1426" s="19">
        <v>0</v>
      </c>
      <c r="AX1426" s="19">
        <v>0</v>
      </c>
      <c r="AY1426" s="19">
        <v>0</v>
      </c>
      <c r="AZ1426" s="19">
        <v>2130625</v>
      </c>
      <c r="BA1426" s="19">
        <v>0</v>
      </c>
      <c r="BB1426" s="19">
        <v>0</v>
      </c>
      <c r="BC1426" s="19">
        <v>0</v>
      </c>
      <c r="BD1426" s="19">
        <v>0</v>
      </c>
      <c r="BE1426" s="19">
        <v>0</v>
      </c>
      <c r="BF1426" s="19">
        <v>2130625</v>
      </c>
      <c r="BG1426" s="19">
        <v>0</v>
      </c>
      <c r="BH1426" s="19">
        <v>0</v>
      </c>
      <c r="BI1426" s="19">
        <v>0</v>
      </c>
      <c r="BJ1426" s="19">
        <f t="shared" si="66"/>
        <v>2130625</v>
      </c>
      <c r="BK1426" s="19">
        <f t="shared" si="67"/>
        <v>4261250</v>
      </c>
      <c r="BL1426" s="19">
        <f t="shared" si="68"/>
        <v>6391875</v>
      </c>
    </row>
    <row r="1427" spans="1:64" x14ac:dyDescent="0.25">
      <c r="A1427" s="52" t="s">
        <v>3237</v>
      </c>
      <c r="B1427" s="78" t="s">
        <v>1511</v>
      </c>
      <c r="C1427" s="79">
        <v>1</v>
      </c>
      <c r="D1427" s="78" t="s">
        <v>23</v>
      </c>
      <c r="E1427" s="79" t="s">
        <v>434</v>
      </c>
      <c r="F1427" s="79" t="s">
        <v>604</v>
      </c>
      <c r="G1427" s="79" t="s">
        <v>616</v>
      </c>
      <c r="H1427" s="79" t="s">
        <v>617</v>
      </c>
      <c r="I1427" s="79" t="s">
        <v>605</v>
      </c>
      <c r="J1427" s="79" t="s">
        <v>618</v>
      </c>
      <c r="K1427" s="79" t="s">
        <v>1636</v>
      </c>
      <c r="L1427" s="79" t="s">
        <v>606</v>
      </c>
      <c r="M1427" s="79" t="s">
        <v>619</v>
      </c>
      <c r="N1427" s="78">
        <v>1</v>
      </c>
      <c r="O1427" s="78">
        <v>1</v>
      </c>
      <c r="P1427" s="78">
        <v>1</v>
      </c>
      <c r="Q1427" s="81">
        <v>0</v>
      </c>
      <c r="R1427" s="81">
        <v>0</v>
      </c>
      <c r="S1427" s="81">
        <v>1</v>
      </c>
      <c r="T1427" s="81">
        <v>1</v>
      </c>
      <c r="U1427" s="81">
        <v>1</v>
      </c>
      <c r="V1427" s="81">
        <v>0</v>
      </c>
      <c r="W1427" s="102">
        <v>276118.02</v>
      </c>
      <c r="X1427" s="102">
        <v>0</v>
      </c>
      <c r="Y1427" s="102">
        <v>7669.95</v>
      </c>
      <c r="Z1427" s="102">
        <v>1950.47</v>
      </c>
      <c r="AA1427" s="102">
        <v>0</v>
      </c>
      <c r="AB1427" s="102">
        <v>0</v>
      </c>
      <c r="AC1427" s="102">
        <v>268448.07</v>
      </c>
      <c r="AD1427" s="96">
        <v>45477</v>
      </c>
      <c r="AE1427" s="96">
        <v>46938</v>
      </c>
      <c r="AF1427" s="97">
        <v>329807.67</v>
      </c>
      <c r="AG1427" s="84">
        <v>3.26</v>
      </c>
      <c r="AH1427" s="84">
        <v>4</v>
      </c>
      <c r="AI1427" s="98">
        <v>8.4766999999999995E-2</v>
      </c>
      <c r="AJ1427" s="99">
        <v>3.26</v>
      </c>
      <c r="AK1427" s="99">
        <v>4</v>
      </c>
      <c r="AL1427" s="100">
        <v>8.4766999999999995E-2</v>
      </c>
      <c r="AM1427" s="101" t="s">
        <v>620</v>
      </c>
      <c r="AN1427" s="101" t="s">
        <v>621</v>
      </c>
      <c r="AO1427" s="19">
        <v>339820.09</v>
      </c>
      <c r="AP1427" s="19">
        <v>0</v>
      </c>
      <c r="AQ1427" s="19">
        <v>0</v>
      </c>
      <c r="AR1427" s="19">
        <v>0</v>
      </c>
      <c r="AS1427" s="19">
        <v>0</v>
      </c>
      <c r="AT1427" s="19">
        <v>0</v>
      </c>
      <c r="AU1427" s="19">
        <v>339820.09</v>
      </c>
      <c r="AV1427" s="19">
        <v>0</v>
      </c>
      <c r="AW1427" s="19">
        <v>0</v>
      </c>
      <c r="AX1427" s="19">
        <v>0</v>
      </c>
      <c r="AY1427" s="19">
        <v>0</v>
      </c>
      <c r="AZ1427" s="19">
        <v>0</v>
      </c>
      <c r="BA1427" s="19">
        <v>339820.09</v>
      </c>
      <c r="BB1427" s="19">
        <v>0</v>
      </c>
      <c r="BC1427" s="19">
        <v>0</v>
      </c>
      <c r="BD1427" s="19">
        <v>0</v>
      </c>
      <c r="BE1427" s="19">
        <v>0</v>
      </c>
      <c r="BF1427" s="19">
        <v>0</v>
      </c>
      <c r="BG1427" s="19">
        <v>339820.09</v>
      </c>
      <c r="BH1427" s="19">
        <v>0</v>
      </c>
      <c r="BI1427" s="19">
        <v>0</v>
      </c>
      <c r="BJ1427" s="19">
        <f t="shared" si="66"/>
        <v>679640.18</v>
      </c>
      <c r="BK1427" s="19">
        <f t="shared" si="67"/>
        <v>679640.18</v>
      </c>
      <c r="BL1427" s="19">
        <f t="shared" si="68"/>
        <v>1359280.36</v>
      </c>
    </row>
    <row r="1428" spans="1:64" x14ac:dyDescent="0.25">
      <c r="A1428" s="52" t="s">
        <v>3238</v>
      </c>
      <c r="B1428" s="78" t="s">
        <v>1512</v>
      </c>
      <c r="C1428" s="79">
        <v>1</v>
      </c>
      <c r="D1428" s="78" t="s">
        <v>23</v>
      </c>
      <c r="E1428" s="79" t="s">
        <v>434</v>
      </c>
      <c r="F1428" s="79" t="s">
        <v>604</v>
      </c>
      <c r="G1428" s="79" t="s">
        <v>616</v>
      </c>
      <c r="H1428" s="79" t="s">
        <v>617</v>
      </c>
      <c r="I1428" s="79" t="s">
        <v>605</v>
      </c>
      <c r="J1428" s="79" t="s">
        <v>618</v>
      </c>
      <c r="K1428" s="79" t="s">
        <v>1637</v>
      </c>
      <c r="L1428" s="79" t="s">
        <v>606</v>
      </c>
      <c r="M1428" s="79" t="s">
        <v>619</v>
      </c>
      <c r="N1428" s="78">
        <v>1</v>
      </c>
      <c r="O1428" s="78">
        <v>1</v>
      </c>
      <c r="P1428" s="78">
        <v>1</v>
      </c>
      <c r="Q1428" s="81">
        <v>0</v>
      </c>
      <c r="R1428" s="81">
        <v>0</v>
      </c>
      <c r="S1428" s="81">
        <v>1</v>
      </c>
      <c r="T1428" s="81">
        <v>1</v>
      </c>
      <c r="U1428" s="81">
        <v>1</v>
      </c>
      <c r="V1428" s="81">
        <v>0</v>
      </c>
      <c r="W1428" s="102">
        <v>3124872.98</v>
      </c>
      <c r="X1428" s="102">
        <v>0</v>
      </c>
      <c r="Y1428" s="102">
        <v>27653.74</v>
      </c>
      <c r="Z1428" s="102">
        <v>22150.92</v>
      </c>
      <c r="AA1428" s="102">
        <v>0</v>
      </c>
      <c r="AB1428" s="102">
        <v>0</v>
      </c>
      <c r="AC1428" s="102">
        <v>3097219.24</v>
      </c>
      <c r="AD1428" s="96">
        <v>45477</v>
      </c>
      <c r="AE1428" s="96">
        <v>49129</v>
      </c>
      <c r="AF1428" s="97">
        <v>3318449.16</v>
      </c>
      <c r="AG1428" s="84">
        <v>9.26</v>
      </c>
      <c r="AH1428" s="84">
        <v>10</v>
      </c>
      <c r="AI1428" s="98">
        <v>8.5063E-2</v>
      </c>
      <c r="AJ1428" s="99">
        <v>9.26</v>
      </c>
      <c r="AK1428" s="99">
        <v>10</v>
      </c>
      <c r="AL1428" s="100">
        <v>8.5063E-2</v>
      </c>
      <c r="AM1428" s="101" t="s">
        <v>620</v>
      </c>
      <c r="AN1428" s="101" t="s">
        <v>621</v>
      </c>
      <c r="AO1428" s="19">
        <v>0</v>
      </c>
      <c r="AP1428" s="19">
        <v>0</v>
      </c>
      <c r="AQ1428" s="19">
        <v>364740.58</v>
      </c>
      <c r="AR1428" s="19">
        <v>0</v>
      </c>
      <c r="AS1428" s="19">
        <v>0</v>
      </c>
      <c r="AT1428" s="19">
        <v>0</v>
      </c>
      <c r="AU1428" s="19">
        <v>0</v>
      </c>
      <c r="AV1428" s="19">
        <v>0</v>
      </c>
      <c r="AW1428" s="19">
        <v>364740.58</v>
      </c>
      <c r="AX1428" s="19">
        <v>0</v>
      </c>
      <c r="AY1428" s="19">
        <v>0</v>
      </c>
      <c r="AZ1428" s="19">
        <v>0</v>
      </c>
      <c r="BA1428" s="19">
        <v>0</v>
      </c>
      <c r="BB1428" s="19">
        <v>0</v>
      </c>
      <c r="BC1428" s="19">
        <v>364740.58</v>
      </c>
      <c r="BD1428" s="19">
        <v>0</v>
      </c>
      <c r="BE1428" s="19">
        <v>0</v>
      </c>
      <c r="BF1428" s="19">
        <v>0</v>
      </c>
      <c r="BG1428" s="19">
        <v>0</v>
      </c>
      <c r="BH1428" s="19">
        <v>0</v>
      </c>
      <c r="BI1428" s="19">
        <v>364740.58</v>
      </c>
      <c r="BJ1428" s="19">
        <f t="shared" si="66"/>
        <v>729481.16</v>
      </c>
      <c r="BK1428" s="19">
        <f t="shared" si="67"/>
        <v>729481.16</v>
      </c>
      <c r="BL1428" s="19">
        <f t="shared" si="68"/>
        <v>1458962.32</v>
      </c>
    </row>
    <row r="1429" spans="1:64" x14ac:dyDescent="0.25">
      <c r="A1429" s="52" t="s">
        <v>3239</v>
      </c>
      <c r="B1429" s="78" t="s">
        <v>1513</v>
      </c>
      <c r="C1429" s="79">
        <v>1</v>
      </c>
      <c r="D1429" s="78" t="s">
        <v>23</v>
      </c>
      <c r="E1429" s="79" t="s">
        <v>434</v>
      </c>
      <c r="F1429" s="79" t="s">
        <v>604</v>
      </c>
      <c r="G1429" s="79" t="s">
        <v>616</v>
      </c>
      <c r="H1429" s="79" t="s">
        <v>617</v>
      </c>
      <c r="I1429" s="79" t="s">
        <v>605</v>
      </c>
      <c r="J1429" s="79" t="s">
        <v>618</v>
      </c>
      <c r="K1429" s="79" t="s">
        <v>1638</v>
      </c>
      <c r="L1429" s="79" t="s">
        <v>606</v>
      </c>
      <c r="M1429" s="79" t="s">
        <v>619</v>
      </c>
      <c r="N1429" s="78">
        <v>1</v>
      </c>
      <c r="O1429" s="78">
        <v>1</v>
      </c>
      <c r="P1429" s="78">
        <v>1</v>
      </c>
      <c r="Q1429" s="81">
        <v>0</v>
      </c>
      <c r="R1429" s="81">
        <v>0</v>
      </c>
      <c r="S1429" s="81">
        <v>1</v>
      </c>
      <c r="T1429" s="81">
        <v>1</v>
      </c>
      <c r="U1429" s="81">
        <v>1</v>
      </c>
      <c r="V1429" s="81">
        <v>0</v>
      </c>
      <c r="W1429" s="102">
        <v>744761.35</v>
      </c>
      <c r="X1429" s="102">
        <v>0</v>
      </c>
      <c r="Y1429" s="102">
        <v>0</v>
      </c>
      <c r="Z1429" s="102">
        <v>0</v>
      </c>
      <c r="AA1429" s="102">
        <v>0</v>
      </c>
      <c r="AB1429" s="102">
        <v>0</v>
      </c>
      <c r="AC1429" s="102">
        <v>744761.35</v>
      </c>
      <c r="AD1429" s="96">
        <v>45387</v>
      </c>
      <c r="AE1429" s="96">
        <v>46482</v>
      </c>
      <c r="AF1429" s="97">
        <v>744761.35</v>
      </c>
      <c r="AG1429" s="84">
        <v>2.0099999999999998</v>
      </c>
      <c r="AH1429" s="84">
        <v>3</v>
      </c>
      <c r="AI1429" s="98">
        <v>8.7499999999999994E-2</v>
      </c>
      <c r="AJ1429" s="99">
        <v>2.0099999999999998</v>
      </c>
      <c r="AK1429" s="99">
        <v>3</v>
      </c>
      <c r="AL1429" s="100">
        <v>8.7499999999999994E-2</v>
      </c>
      <c r="AM1429" s="101" t="s">
        <v>620</v>
      </c>
      <c r="AN1429" s="101" t="s">
        <v>621</v>
      </c>
      <c r="AO1429" s="19">
        <v>240625</v>
      </c>
      <c r="AP1429" s="19">
        <v>0</v>
      </c>
      <c r="AQ1429" s="19">
        <v>0</v>
      </c>
      <c r="AR1429" s="19">
        <v>0</v>
      </c>
      <c r="AS1429" s="19">
        <v>0</v>
      </c>
      <c r="AT1429" s="19">
        <v>0</v>
      </c>
      <c r="AU1429" s="19">
        <v>240625</v>
      </c>
      <c r="AV1429" s="19">
        <v>0</v>
      </c>
      <c r="AW1429" s="19">
        <v>0</v>
      </c>
      <c r="AX1429" s="19">
        <v>0</v>
      </c>
      <c r="AY1429" s="19">
        <v>0</v>
      </c>
      <c r="AZ1429" s="19">
        <v>0</v>
      </c>
      <c r="BA1429" s="19">
        <v>240625</v>
      </c>
      <c r="BB1429" s="19">
        <v>0</v>
      </c>
      <c r="BC1429" s="19">
        <v>0</v>
      </c>
      <c r="BD1429" s="19">
        <v>0</v>
      </c>
      <c r="BE1429" s="19">
        <v>0</v>
      </c>
      <c r="BF1429" s="19">
        <v>0</v>
      </c>
      <c r="BG1429" s="19">
        <v>240625</v>
      </c>
      <c r="BH1429" s="19">
        <v>0</v>
      </c>
      <c r="BI1429" s="19">
        <v>0</v>
      </c>
      <c r="BJ1429" s="19">
        <f t="shared" si="66"/>
        <v>481250</v>
      </c>
      <c r="BK1429" s="19">
        <f t="shared" si="67"/>
        <v>481250</v>
      </c>
      <c r="BL1429" s="19">
        <f t="shared" si="68"/>
        <v>962500</v>
      </c>
    </row>
    <row r="1430" spans="1:64" x14ac:dyDescent="0.25">
      <c r="A1430" s="52" t="s">
        <v>3240</v>
      </c>
      <c r="B1430" s="78" t="s">
        <v>1514</v>
      </c>
      <c r="C1430" s="79">
        <v>1</v>
      </c>
      <c r="D1430" s="78" t="s">
        <v>23</v>
      </c>
      <c r="E1430" s="79" t="s">
        <v>434</v>
      </c>
      <c r="F1430" s="79" t="s">
        <v>604</v>
      </c>
      <c r="G1430" s="79" t="s">
        <v>616</v>
      </c>
      <c r="H1430" s="79" t="s">
        <v>617</v>
      </c>
      <c r="I1430" s="79" t="s">
        <v>605</v>
      </c>
      <c r="J1430" s="79" t="s">
        <v>618</v>
      </c>
      <c r="K1430" s="79" t="s">
        <v>1639</v>
      </c>
      <c r="L1430" s="79" t="s">
        <v>606</v>
      </c>
      <c r="M1430" s="79" t="s">
        <v>619</v>
      </c>
      <c r="N1430" s="78">
        <v>1</v>
      </c>
      <c r="O1430" s="78">
        <v>1</v>
      </c>
      <c r="P1430" s="78">
        <v>1</v>
      </c>
      <c r="Q1430" s="81">
        <v>0</v>
      </c>
      <c r="R1430" s="81">
        <v>0</v>
      </c>
      <c r="S1430" s="81">
        <v>1</v>
      </c>
      <c r="T1430" s="81">
        <v>1</v>
      </c>
      <c r="U1430" s="81">
        <v>1</v>
      </c>
      <c r="V1430" s="81">
        <v>0</v>
      </c>
      <c r="W1430" s="102">
        <v>682048.12</v>
      </c>
      <c r="X1430" s="102">
        <v>0</v>
      </c>
      <c r="Y1430" s="102">
        <v>0</v>
      </c>
      <c r="Z1430" s="102">
        <v>0</v>
      </c>
      <c r="AA1430" s="102">
        <v>0</v>
      </c>
      <c r="AB1430" s="102">
        <v>0</v>
      </c>
      <c r="AC1430" s="102">
        <v>682048.12</v>
      </c>
      <c r="AD1430" s="96">
        <v>45387</v>
      </c>
      <c r="AE1430" s="96">
        <v>46482</v>
      </c>
      <c r="AF1430" s="97">
        <v>682048.12093628896</v>
      </c>
      <c r="AG1430" s="84">
        <v>2.0099999999999998</v>
      </c>
      <c r="AH1430" s="84">
        <v>3</v>
      </c>
      <c r="AI1430" s="98">
        <v>8.7499999999999994E-2</v>
      </c>
      <c r="AJ1430" s="99">
        <v>2.0099999999999998</v>
      </c>
      <c r="AK1430" s="99">
        <v>3</v>
      </c>
      <c r="AL1430" s="100">
        <v>8.7499999999999994E-2</v>
      </c>
      <c r="AM1430" s="101" t="s">
        <v>620</v>
      </c>
      <c r="AN1430" s="101" t="s">
        <v>621</v>
      </c>
      <c r="AO1430" s="19">
        <v>71.510000000000005</v>
      </c>
      <c r="AP1430" s="19">
        <v>71.510000000000005</v>
      </c>
      <c r="AQ1430" s="19">
        <v>71.510000000000005</v>
      </c>
      <c r="AR1430" s="19">
        <v>71.510000000000005</v>
      </c>
      <c r="AS1430" s="19">
        <v>0</v>
      </c>
      <c r="AT1430" s="19">
        <v>0</v>
      </c>
      <c r="AU1430" s="19">
        <v>0</v>
      </c>
      <c r="AV1430" s="19">
        <v>0</v>
      </c>
      <c r="AW1430" s="19">
        <v>0</v>
      </c>
      <c r="AX1430" s="19">
        <v>0</v>
      </c>
      <c r="AY1430" s="19">
        <v>0</v>
      </c>
      <c r="AZ1430" s="19">
        <v>0</v>
      </c>
      <c r="BA1430" s="19">
        <v>0</v>
      </c>
      <c r="BB1430" s="19">
        <v>0</v>
      </c>
      <c r="BC1430" s="19">
        <v>0</v>
      </c>
      <c r="BD1430" s="19">
        <v>0</v>
      </c>
      <c r="BE1430" s="19">
        <v>0</v>
      </c>
      <c r="BF1430" s="19">
        <v>0</v>
      </c>
      <c r="BG1430" s="19">
        <v>0</v>
      </c>
      <c r="BH1430" s="19">
        <v>0</v>
      </c>
      <c r="BI1430" s="19">
        <v>0</v>
      </c>
      <c r="BJ1430" s="19">
        <f t="shared" si="66"/>
        <v>286.04000000000002</v>
      </c>
      <c r="BK1430" s="19">
        <f t="shared" si="67"/>
        <v>0</v>
      </c>
      <c r="BL1430" s="19">
        <f t="shared" si="68"/>
        <v>286.04000000000002</v>
      </c>
    </row>
    <row r="1431" spans="1:64" x14ac:dyDescent="0.25">
      <c r="A1431" s="52" t="s">
        <v>3241</v>
      </c>
      <c r="B1431" s="78" t="s">
        <v>1515</v>
      </c>
      <c r="C1431" s="79">
        <v>1</v>
      </c>
      <c r="D1431" s="78" t="s">
        <v>23</v>
      </c>
      <c r="E1431" s="79" t="s">
        <v>434</v>
      </c>
      <c r="F1431" s="79" t="s">
        <v>604</v>
      </c>
      <c r="G1431" s="79" t="s">
        <v>616</v>
      </c>
      <c r="H1431" s="79" t="s">
        <v>617</v>
      </c>
      <c r="I1431" s="79" t="s">
        <v>605</v>
      </c>
      <c r="J1431" s="79" t="s">
        <v>618</v>
      </c>
      <c r="K1431" s="79" t="s">
        <v>1639</v>
      </c>
      <c r="L1431" s="79" t="s">
        <v>606</v>
      </c>
      <c r="M1431" s="79" t="s">
        <v>619</v>
      </c>
      <c r="N1431" s="78">
        <v>1</v>
      </c>
      <c r="O1431" s="78">
        <v>1</v>
      </c>
      <c r="P1431" s="78">
        <v>1</v>
      </c>
      <c r="Q1431" s="81">
        <v>0</v>
      </c>
      <c r="R1431" s="81">
        <v>0</v>
      </c>
      <c r="S1431" s="81">
        <v>1</v>
      </c>
      <c r="T1431" s="81">
        <v>1</v>
      </c>
      <c r="U1431" s="81">
        <v>1</v>
      </c>
      <c r="V1431" s="81">
        <v>0</v>
      </c>
      <c r="W1431" s="102">
        <v>135698.32999999999</v>
      </c>
      <c r="X1431" s="102">
        <v>0</v>
      </c>
      <c r="Y1431" s="102">
        <v>27139.66</v>
      </c>
      <c r="Z1431" s="102">
        <v>554.1</v>
      </c>
      <c r="AA1431" s="102">
        <v>0</v>
      </c>
      <c r="AB1431" s="102">
        <v>0</v>
      </c>
      <c r="AC1431" s="102">
        <v>108558.67</v>
      </c>
      <c r="AD1431" s="96">
        <v>45477</v>
      </c>
      <c r="AE1431" s="96">
        <v>45842</v>
      </c>
      <c r="AF1431" s="97">
        <v>325675.95</v>
      </c>
      <c r="AG1431" s="84">
        <v>0.26</v>
      </c>
      <c r="AH1431" s="84">
        <v>1</v>
      </c>
      <c r="AI1431" s="98">
        <v>4.9000000000000002E-2</v>
      </c>
      <c r="AJ1431" s="99">
        <v>0.26</v>
      </c>
      <c r="AK1431" s="99">
        <v>1</v>
      </c>
      <c r="AL1431" s="100">
        <v>4.9000000000000002E-2</v>
      </c>
      <c r="AM1431" s="101" t="s">
        <v>620</v>
      </c>
      <c r="AN1431" s="101" t="s">
        <v>621</v>
      </c>
      <c r="AO1431" s="19">
        <v>196.09</v>
      </c>
      <c r="AP1431" s="19">
        <v>196.09</v>
      </c>
      <c r="AQ1431" s="19">
        <v>196.09</v>
      </c>
      <c r="AR1431" s="19">
        <v>196.09</v>
      </c>
      <c r="AS1431" s="19">
        <v>196.09</v>
      </c>
      <c r="AT1431" s="19">
        <v>196.09</v>
      </c>
      <c r="AU1431" s="19">
        <v>196.09</v>
      </c>
      <c r="AV1431" s="19">
        <v>196.09</v>
      </c>
      <c r="AW1431" s="19">
        <v>196.09</v>
      </c>
      <c r="AX1431" s="19">
        <v>196.09</v>
      </c>
      <c r="AY1431" s="19">
        <v>196.09</v>
      </c>
      <c r="AZ1431" s="19">
        <v>196.09</v>
      </c>
      <c r="BA1431" s="19">
        <v>196.09</v>
      </c>
      <c r="BB1431" s="19">
        <v>196.09</v>
      </c>
      <c r="BC1431" s="19">
        <v>196.09</v>
      </c>
      <c r="BD1431" s="19">
        <v>196.09</v>
      </c>
      <c r="BE1431" s="19">
        <v>196.09</v>
      </c>
      <c r="BF1431" s="19">
        <v>196.09</v>
      </c>
      <c r="BG1431" s="19">
        <v>196.09</v>
      </c>
      <c r="BH1431" s="19">
        <v>196.09</v>
      </c>
      <c r="BI1431" s="19">
        <v>196.09</v>
      </c>
      <c r="BJ1431" s="19">
        <f t="shared" si="66"/>
        <v>1764.8099999999997</v>
      </c>
      <c r="BK1431" s="19">
        <f t="shared" si="67"/>
        <v>2353.08</v>
      </c>
      <c r="BL1431" s="19">
        <f t="shared" si="68"/>
        <v>4117.8899999999994</v>
      </c>
    </row>
    <row r="1432" spans="1:64" x14ac:dyDescent="0.25">
      <c r="A1432" s="52" t="s">
        <v>3242</v>
      </c>
      <c r="B1432" s="78" t="s">
        <v>1516</v>
      </c>
      <c r="C1432" s="79">
        <v>1</v>
      </c>
      <c r="D1432" s="78" t="s">
        <v>23</v>
      </c>
      <c r="E1432" s="79" t="s">
        <v>434</v>
      </c>
      <c r="F1432" s="79" t="s">
        <v>604</v>
      </c>
      <c r="G1432" s="79" t="s">
        <v>616</v>
      </c>
      <c r="H1432" s="79" t="s">
        <v>617</v>
      </c>
      <c r="I1432" s="79" t="s">
        <v>605</v>
      </c>
      <c r="J1432" s="79" t="s">
        <v>618</v>
      </c>
      <c r="K1432" s="79" t="s">
        <v>1640</v>
      </c>
      <c r="L1432" s="79" t="s">
        <v>606</v>
      </c>
      <c r="M1432" s="79" t="s">
        <v>619</v>
      </c>
      <c r="N1432" s="78">
        <v>1</v>
      </c>
      <c r="O1432" s="78">
        <v>1</v>
      </c>
      <c r="P1432" s="78">
        <v>1</v>
      </c>
      <c r="Q1432" s="81">
        <v>0</v>
      </c>
      <c r="R1432" s="81">
        <v>0</v>
      </c>
      <c r="S1432" s="81">
        <v>1</v>
      </c>
      <c r="T1432" s="81">
        <v>1</v>
      </c>
      <c r="U1432" s="81">
        <v>1</v>
      </c>
      <c r="V1432" s="81">
        <v>0</v>
      </c>
      <c r="W1432" s="102">
        <v>1209796.04</v>
      </c>
      <c r="X1432" s="102">
        <v>0</v>
      </c>
      <c r="Y1432" s="102">
        <v>0</v>
      </c>
      <c r="Z1432" s="102">
        <v>0</v>
      </c>
      <c r="AA1432" s="102">
        <v>0</v>
      </c>
      <c r="AB1432" s="102">
        <v>0</v>
      </c>
      <c r="AC1432" s="102">
        <v>1209796.04</v>
      </c>
      <c r="AD1432" s="96">
        <v>45387</v>
      </c>
      <c r="AE1432" s="96">
        <v>46482</v>
      </c>
      <c r="AF1432" s="97">
        <v>1209796.04</v>
      </c>
      <c r="AG1432" s="84">
        <v>2.0099999999999998</v>
      </c>
      <c r="AH1432" s="84">
        <v>3</v>
      </c>
      <c r="AI1432" s="98">
        <v>8.7499999999999994E-2</v>
      </c>
      <c r="AJ1432" s="99">
        <v>2.0099999999999998</v>
      </c>
      <c r="AK1432" s="99">
        <v>3</v>
      </c>
      <c r="AL1432" s="100">
        <v>8.7499999999999994E-2</v>
      </c>
      <c r="AM1432" s="101" t="s">
        <v>620</v>
      </c>
      <c r="AN1432" s="101" t="s">
        <v>621</v>
      </c>
      <c r="AO1432" s="19">
        <v>517.57000000000005</v>
      </c>
      <c r="AP1432" s="19">
        <v>517.57000000000005</v>
      </c>
      <c r="AQ1432" s="19">
        <v>517.57000000000005</v>
      </c>
      <c r="AR1432" s="19">
        <v>517.57000000000005</v>
      </c>
      <c r="AS1432" s="19">
        <v>517.57000000000005</v>
      </c>
      <c r="AT1432" s="19">
        <v>517.57000000000005</v>
      </c>
      <c r="AU1432" s="19">
        <v>517.57000000000005</v>
      </c>
      <c r="AV1432" s="19">
        <v>517.57000000000005</v>
      </c>
      <c r="AW1432" s="19">
        <v>517.57000000000005</v>
      </c>
      <c r="AX1432" s="19">
        <v>517.57000000000005</v>
      </c>
      <c r="AY1432" s="19">
        <v>517.57000000000005</v>
      </c>
      <c r="AZ1432" s="19">
        <v>517.57000000000005</v>
      </c>
      <c r="BA1432" s="19">
        <v>517.57000000000005</v>
      </c>
      <c r="BB1432" s="19">
        <v>517.57000000000005</v>
      </c>
      <c r="BC1432" s="19">
        <v>517.57000000000005</v>
      </c>
      <c r="BD1432" s="19">
        <v>517.57000000000005</v>
      </c>
      <c r="BE1432" s="19">
        <v>517.57000000000005</v>
      </c>
      <c r="BF1432" s="19">
        <v>517.57000000000005</v>
      </c>
      <c r="BG1432" s="19">
        <v>517.57000000000005</v>
      </c>
      <c r="BH1432" s="19">
        <v>517.57000000000005</v>
      </c>
      <c r="BI1432" s="19">
        <v>517.57000000000005</v>
      </c>
      <c r="BJ1432" s="19">
        <f t="shared" si="66"/>
        <v>4658.13</v>
      </c>
      <c r="BK1432" s="19">
        <f t="shared" si="67"/>
        <v>6210.8399999999992</v>
      </c>
      <c r="BL1432" s="19">
        <f t="shared" si="68"/>
        <v>10868.97</v>
      </c>
    </row>
    <row r="1433" spans="1:64" x14ac:dyDescent="0.25">
      <c r="A1433" s="52" t="s">
        <v>3243</v>
      </c>
      <c r="B1433" s="78" t="s">
        <v>1517</v>
      </c>
      <c r="C1433" s="79">
        <v>1</v>
      </c>
      <c r="D1433" s="78" t="s">
        <v>23</v>
      </c>
      <c r="E1433" s="79" t="s">
        <v>434</v>
      </c>
      <c r="F1433" s="79" t="s">
        <v>604</v>
      </c>
      <c r="G1433" s="79" t="s">
        <v>616</v>
      </c>
      <c r="H1433" s="79" t="s">
        <v>617</v>
      </c>
      <c r="I1433" s="79" t="s">
        <v>605</v>
      </c>
      <c r="J1433" s="79" t="s">
        <v>618</v>
      </c>
      <c r="K1433" s="79" t="s">
        <v>1640</v>
      </c>
      <c r="L1433" s="79" t="s">
        <v>606</v>
      </c>
      <c r="M1433" s="79" t="s">
        <v>619</v>
      </c>
      <c r="N1433" s="78">
        <v>1</v>
      </c>
      <c r="O1433" s="78">
        <v>1</v>
      </c>
      <c r="P1433" s="78">
        <v>1</v>
      </c>
      <c r="Q1433" s="81">
        <v>0</v>
      </c>
      <c r="R1433" s="81">
        <v>0</v>
      </c>
      <c r="S1433" s="81">
        <v>1</v>
      </c>
      <c r="T1433" s="81">
        <v>1</v>
      </c>
      <c r="U1433" s="81">
        <v>1</v>
      </c>
      <c r="V1433" s="81">
        <v>0</v>
      </c>
      <c r="W1433" s="102">
        <v>51450.64</v>
      </c>
      <c r="X1433" s="102">
        <v>0</v>
      </c>
      <c r="Y1433" s="102">
        <v>10290.120000000001</v>
      </c>
      <c r="Z1433" s="102">
        <v>210.09</v>
      </c>
      <c r="AA1433" s="102">
        <v>0</v>
      </c>
      <c r="AB1433" s="102">
        <v>0</v>
      </c>
      <c r="AC1433" s="102">
        <v>41160.519999999997</v>
      </c>
      <c r="AD1433" s="96">
        <v>45477</v>
      </c>
      <c r="AE1433" s="96">
        <v>45842</v>
      </c>
      <c r="AF1433" s="97">
        <v>123481.48</v>
      </c>
      <c r="AG1433" s="84">
        <v>0.26</v>
      </c>
      <c r="AH1433" s="84">
        <v>1</v>
      </c>
      <c r="AI1433" s="98">
        <v>4.9000000000000002E-2</v>
      </c>
      <c r="AJ1433" s="99">
        <v>0.26</v>
      </c>
      <c r="AK1433" s="99">
        <v>1</v>
      </c>
      <c r="AL1433" s="100">
        <v>4.9000000000000002E-2</v>
      </c>
      <c r="AM1433" s="101" t="s">
        <v>620</v>
      </c>
      <c r="AN1433" s="101" t="s">
        <v>621</v>
      </c>
      <c r="AO1433" s="19">
        <v>196.3</v>
      </c>
      <c r="AP1433" s="19">
        <v>196.3</v>
      </c>
      <c r="AQ1433" s="19">
        <v>196.3</v>
      </c>
      <c r="AR1433" s="19">
        <v>196.3</v>
      </c>
      <c r="AS1433" s="19">
        <v>196.3</v>
      </c>
      <c r="AT1433" s="19">
        <v>196.3</v>
      </c>
      <c r="AU1433" s="19">
        <v>196.3</v>
      </c>
      <c r="AV1433" s="19">
        <v>196.3</v>
      </c>
      <c r="AW1433" s="19">
        <v>196.3</v>
      </c>
      <c r="AX1433" s="19">
        <v>196.3</v>
      </c>
      <c r="AY1433" s="19">
        <v>196.3</v>
      </c>
      <c r="AZ1433" s="19">
        <v>196.3</v>
      </c>
      <c r="BA1433" s="19">
        <v>196.3</v>
      </c>
      <c r="BB1433" s="19">
        <v>196.3</v>
      </c>
      <c r="BC1433" s="19">
        <v>196.3</v>
      </c>
      <c r="BD1433" s="19">
        <v>196.3</v>
      </c>
      <c r="BE1433" s="19">
        <v>196.3</v>
      </c>
      <c r="BF1433" s="19">
        <v>196.3</v>
      </c>
      <c r="BG1433" s="19">
        <v>196.3</v>
      </c>
      <c r="BH1433" s="19">
        <v>196.3</v>
      </c>
      <c r="BI1433" s="19">
        <v>196.3</v>
      </c>
      <c r="BJ1433" s="19">
        <f t="shared" si="66"/>
        <v>1766.6999999999998</v>
      </c>
      <c r="BK1433" s="19">
        <f t="shared" si="67"/>
        <v>2355.6</v>
      </c>
      <c r="BL1433" s="19">
        <f t="shared" si="68"/>
        <v>4122.2999999999993</v>
      </c>
    </row>
    <row r="1434" spans="1:64" x14ac:dyDescent="0.25">
      <c r="A1434" s="52" t="s">
        <v>3244</v>
      </c>
      <c r="B1434" s="78" t="s">
        <v>1518</v>
      </c>
      <c r="C1434" s="79">
        <v>1</v>
      </c>
      <c r="D1434" s="78" t="s">
        <v>23</v>
      </c>
      <c r="E1434" s="79" t="s">
        <v>434</v>
      </c>
      <c r="F1434" s="79" t="s">
        <v>604</v>
      </c>
      <c r="G1434" s="79" t="s">
        <v>54</v>
      </c>
      <c r="H1434" s="79" t="s">
        <v>617</v>
      </c>
      <c r="I1434" s="79" t="s">
        <v>605</v>
      </c>
      <c r="J1434" s="79" t="s">
        <v>618</v>
      </c>
      <c r="K1434" s="79" t="s">
        <v>554</v>
      </c>
      <c r="L1434" s="79" t="s">
        <v>606</v>
      </c>
      <c r="M1434" s="79" t="s">
        <v>619</v>
      </c>
      <c r="N1434" s="78">
        <v>1</v>
      </c>
      <c r="O1434" s="78">
        <v>1</v>
      </c>
      <c r="P1434" s="78">
        <v>1</v>
      </c>
      <c r="Q1434" s="81">
        <v>0</v>
      </c>
      <c r="R1434" s="81">
        <v>0</v>
      </c>
      <c r="S1434" s="81">
        <v>1</v>
      </c>
      <c r="T1434" s="81">
        <v>1</v>
      </c>
      <c r="U1434" s="81">
        <v>1</v>
      </c>
      <c r="V1434" s="81">
        <v>0</v>
      </c>
      <c r="W1434" s="102">
        <v>200000000</v>
      </c>
      <c r="X1434" s="102">
        <v>0</v>
      </c>
      <c r="Y1434" s="102">
        <v>0</v>
      </c>
      <c r="Z1434" s="102">
        <v>0</v>
      </c>
      <c r="AA1434" s="102">
        <v>0</v>
      </c>
      <c r="AB1434" s="102">
        <v>0</v>
      </c>
      <c r="AC1434" s="102">
        <v>200000000</v>
      </c>
      <c r="AD1434" s="96">
        <v>45425</v>
      </c>
      <c r="AE1434" s="96">
        <v>47251</v>
      </c>
      <c r="AF1434" s="97">
        <v>200000000</v>
      </c>
      <c r="AG1434" s="84">
        <v>4.12</v>
      </c>
      <c r="AH1434" s="84">
        <v>5</v>
      </c>
      <c r="AI1434" s="98">
        <v>9.2499999999999999E-2</v>
      </c>
      <c r="AJ1434" s="99">
        <v>4.12</v>
      </c>
      <c r="AK1434" s="99">
        <v>5</v>
      </c>
      <c r="AL1434" s="100">
        <v>9.2499999999999999E-2</v>
      </c>
      <c r="AM1434" s="101" t="s">
        <v>620</v>
      </c>
      <c r="AN1434" s="101" t="s">
        <v>621</v>
      </c>
      <c r="AO1434" s="19">
        <v>474.36</v>
      </c>
      <c r="AP1434" s="19">
        <v>474.36</v>
      </c>
      <c r="AQ1434" s="19">
        <v>474.36</v>
      </c>
      <c r="AR1434" s="19">
        <v>474.36</v>
      </c>
      <c r="AS1434" s="19">
        <v>474.36</v>
      </c>
      <c r="AT1434" s="19">
        <v>474.36</v>
      </c>
      <c r="AU1434" s="19">
        <v>474.36</v>
      </c>
      <c r="AV1434" s="19">
        <v>474.36</v>
      </c>
      <c r="AW1434" s="19">
        <v>474.36</v>
      </c>
      <c r="AX1434" s="19">
        <v>474.36</v>
      </c>
      <c r="AY1434" s="19">
        <v>474.36</v>
      </c>
      <c r="AZ1434" s="19">
        <v>474.36</v>
      </c>
      <c r="BA1434" s="19">
        <v>474.36</v>
      </c>
      <c r="BB1434" s="19">
        <v>474.36</v>
      </c>
      <c r="BC1434" s="19">
        <v>474.36</v>
      </c>
      <c r="BD1434" s="19">
        <v>474.36</v>
      </c>
      <c r="BE1434" s="19">
        <v>474.36</v>
      </c>
      <c r="BF1434" s="19">
        <v>474.36</v>
      </c>
      <c r="BG1434" s="19">
        <v>474.36</v>
      </c>
      <c r="BH1434" s="19">
        <v>474.36</v>
      </c>
      <c r="BI1434" s="19">
        <v>474.36</v>
      </c>
      <c r="BJ1434" s="19">
        <f t="shared" si="66"/>
        <v>4269.2400000000007</v>
      </c>
      <c r="BK1434" s="19">
        <f t="shared" si="67"/>
        <v>5692.32</v>
      </c>
      <c r="BL1434" s="19">
        <f t="shared" si="68"/>
        <v>9961.5600000000013</v>
      </c>
    </row>
    <row r="1435" spans="1:64" x14ac:dyDescent="0.25">
      <c r="A1435" s="52" t="s">
        <v>3245</v>
      </c>
      <c r="B1435" s="78" t="s">
        <v>1519</v>
      </c>
      <c r="C1435" s="79">
        <v>1</v>
      </c>
      <c r="D1435" s="78" t="s">
        <v>23</v>
      </c>
      <c r="E1435" s="79" t="s">
        <v>434</v>
      </c>
      <c r="F1435" s="79" t="s">
        <v>604</v>
      </c>
      <c r="G1435" s="79" t="s">
        <v>623</v>
      </c>
      <c r="H1435" s="79" t="s">
        <v>624</v>
      </c>
      <c r="I1435" s="79" t="s">
        <v>625</v>
      </c>
      <c r="J1435" s="79" t="s">
        <v>626</v>
      </c>
      <c r="K1435" s="79" t="s">
        <v>446</v>
      </c>
      <c r="L1435" s="79" t="s">
        <v>606</v>
      </c>
      <c r="M1435" s="79" t="s">
        <v>619</v>
      </c>
      <c r="N1435" s="78">
        <v>1</v>
      </c>
      <c r="O1435" s="78">
        <v>1</v>
      </c>
      <c r="P1435" s="78">
        <v>1</v>
      </c>
      <c r="Q1435" s="81">
        <v>1</v>
      </c>
      <c r="R1435" s="81">
        <v>1</v>
      </c>
      <c r="S1435" s="81">
        <v>1</v>
      </c>
      <c r="T1435" s="81">
        <v>0</v>
      </c>
      <c r="U1435" s="81">
        <v>0</v>
      </c>
      <c r="V1435" s="81">
        <v>0</v>
      </c>
      <c r="W1435" s="102">
        <v>15700000</v>
      </c>
      <c r="X1435" s="102">
        <v>0</v>
      </c>
      <c r="Y1435" s="102">
        <v>0</v>
      </c>
      <c r="Z1435" s="102">
        <v>686875</v>
      </c>
      <c r="AA1435" s="102">
        <v>0</v>
      </c>
      <c r="AB1435" s="102">
        <v>0</v>
      </c>
      <c r="AC1435" s="102">
        <v>15700000</v>
      </c>
      <c r="AD1435" s="96">
        <v>45376</v>
      </c>
      <c r="AE1435" s="96">
        <v>46471</v>
      </c>
      <c r="AF1435" s="97">
        <v>15700000</v>
      </c>
      <c r="AG1435" s="84">
        <v>1.99</v>
      </c>
      <c r="AH1435" s="84">
        <v>3</v>
      </c>
      <c r="AI1435" s="98">
        <v>8.7499999999999994E-2</v>
      </c>
      <c r="AJ1435" s="99">
        <v>1.99</v>
      </c>
      <c r="AK1435" s="99">
        <v>3</v>
      </c>
      <c r="AL1435" s="100">
        <v>8.7499999999999994E-2</v>
      </c>
      <c r="AM1435" s="101" t="s">
        <v>620</v>
      </c>
      <c r="AN1435" s="101" t="s">
        <v>621</v>
      </c>
      <c r="AO1435" s="19">
        <v>589.26</v>
      </c>
      <c r="AP1435" s="19">
        <v>589.26</v>
      </c>
      <c r="AQ1435" s="19">
        <v>589.26</v>
      </c>
      <c r="AR1435" s="19">
        <v>589.26</v>
      </c>
      <c r="AS1435" s="19">
        <v>589.26</v>
      </c>
      <c r="AT1435" s="19">
        <v>589.26</v>
      </c>
      <c r="AU1435" s="19">
        <v>589.26</v>
      </c>
      <c r="AV1435" s="19">
        <v>589.26</v>
      </c>
      <c r="AW1435" s="19">
        <v>589.26</v>
      </c>
      <c r="AX1435" s="19">
        <v>589.26</v>
      </c>
      <c r="AY1435" s="19">
        <v>589.26</v>
      </c>
      <c r="AZ1435" s="19">
        <v>589.26</v>
      </c>
      <c r="BA1435" s="19">
        <v>589.26</v>
      </c>
      <c r="BB1435" s="19">
        <v>589.26</v>
      </c>
      <c r="BC1435" s="19">
        <v>589.26</v>
      </c>
      <c r="BD1435" s="19">
        <v>589.26</v>
      </c>
      <c r="BE1435" s="19">
        <v>589.26</v>
      </c>
      <c r="BF1435" s="19">
        <v>589.26</v>
      </c>
      <c r="BG1435" s="19">
        <v>589.26</v>
      </c>
      <c r="BH1435" s="19">
        <v>589.26</v>
      </c>
      <c r="BI1435" s="19">
        <v>589.26</v>
      </c>
      <c r="BJ1435" s="19">
        <f t="shared" si="66"/>
        <v>5303.3400000000011</v>
      </c>
      <c r="BK1435" s="19">
        <f t="shared" si="67"/>
        <v>7071.1200000000017</v>
      </c>
      <c r="BL1435" s="19">
        <f t="shared" si="68"/>
        <v>12374.460000000003</v>
      </c>
    </row>
    <row r="1436" spans="1:64" x14ac:dyDescent="0.25">
      <c r="A1436" s="52" t="s">
        <v>3246</v>
      </c>
      <c r="B1436" s="78" t="s">
        <v>1520</v>
      </c>
      <c r="C1436" s="79">
        <v>1</v>
      </c>
      <c r="D1436" s="78" t="s">
        <v>23</v>
      </c>
      <c r="E1436" s="79" t="s">
        <v>434</v>
      </c>
      <c r="F1436" s="79" t="s">
        <v>604</v>
      </c>
      <c r="G1436" s="79" t="s">
        <v>623</v>
      </c>
      <c r="H1436" s="79" t="s">
        <v>624</v>
      </c>
      <c r="I1436" s="79" t="s">
        <v>625</v>
      </c>
      <c r="J1436" s="79" t="s">
        <v>626</v>
      </c>
      <c r="K1436" s="79" t="s">
        <v>446</v>
      </c>
      <c r="L1436" s="79" t="s">
        <v>606</v>
      </c>
      <c r="M1436" s="79" t="s">
        <v>619</v>
      </c>
      <c r="N1436" s="78">
        <v>1</v>
      </c>
      <c r="O1436" s="78">
        <v>1</v>
      </c>
      <c r="P1436" s="78">
        <v>1</v>
      </c>
      <c r="Q1436" s="81">
        <v>1</v>
      </c>
      <c r="R1436" s="81">
        <v>1</v>
      </c>
      <c r="S1436" s="81">
        <v>1</v>
      </c>
      <c r="T1436" s="81">
        <v>0</v>
      </c>
      <c r="U1436" s="81">
        <v>0</v>
      </c>
      <c r="V1436" s="81">
        <v>0</v>
      </c>
      <c r="W1436" s="102">
        <v>5000000</v>
      </c>
      <c r="X1436" s="102">
        <v>0</v>
      </c>
      <c r="Y1436" s="102">
        <v>0</v>
      </c>
      <c r="Z1436" s="102">
        <v>218750</v>
      </c>
      <c r="AA1436" s="102">
        <v>0</v>
      </c>
      <c r="AB1436" s="102">
        <v>0</v>
      </c>
      <c r="AC1436" s="102">
        <v>5000000</v>
      </c>
      <c r="AD1436" s="96">
        <v>45376</v>
      </c>
      <c r="AE1436" s="96">
        <v>46471</v>
      </c>
      <c r="AF1436" s="97">
        <v>5000000</v>
      </c>
      <c r="AG1436" s="84">
        <v>1.99</v>
      </c>
      <c r="AH1436" s="84">
        <v>3</v>
      </c>
      <c r="AI1436" s="98">
        <v>8.7499999999999994E-2</v>
      </c>
      <c r="AJ1436" s="99">
        <v>1.99</v>
      </c>
      <c r="AK1436" s="99">
        <v>3</v>
      </c>
      <c r="AL1436" s="100">
        <v>8.7499999999999994E-2</v>
      </c>
      <c r="AM1436" s="101" t="s">
        <v>620</v>
      </c>
      <c r="AN1436" s="101" t="s">
        <v>621</v>
      </c>
      <c r="AO1436" s="19">
        <v>5183.18</v>
      </c>
      <c r="AP1436" s="19">
        <v>5183.18</v>
      </c>
      <c r="AQ1436" s="19">
        <v>5183.18</v>
      </c>
      <c r="AR1436" s="19">
        <v>5183.18</v>
      </c>
      <c r="AS1436" s="19">
        <v>5183.18</v>
      </c>
      <c r="AT1436" s="19">
        <v>5183.18</v>
      </c>
      <c r="AU1436" s="19">
        <v>5183.18</v>
      </c>
      <c r="AV1436" s="19">
        <v>5183.18</v>
      </c>
      <c r="AW1436" s="19">
        <v>5183.18</v>
      </c>
      <c r="AX1436" s="19">
        <v>5183.18</v>
      </c>
      <c r="AY1436" s="19">
        <v>5183.18</v>
      </c>
      <c r="AZ1436" s="19">
        <v>5183.18</v>
      </c>
      <c r="BA1436" s="19">
        <v>5183.18</v>
      </c>
      <c r="BB1436" s="19">
        <v>5183.18</v>
      </c>
      <c r="BC1436" s="19">
        <v>5183.18</v>
      </c>
      <c r="BD1436" s="19">
        <v>5183.18</v>
      </c>
      <c r="BE1436" s="19">
        <v>5183.18</v>
      </c>
      <c r="BF1436" s="19">
        <v>5183.18</v>
      </c>
      <c r="BG1436" s="19">
        <v>5183.18</v>
      </c>
      <c r="BH1436" s="19">
        <v>5183.18</v>
      </c>
      <c r="BI1436" s="19">
        <v>5183.18</v>
      </c>
      <c r="BJ1436" s="19">
        <f t="shared" si="66"/>
        <v>46648.62</v>
      </c>
      <c r="BK1436" s="19">
        <f t="shared" si="67"/>
        <v>62198.16</v>
      </c>
      <c r="BL1436" s="19">
        <f t="shared" si="68"/>
        <v>108846.78</v>
      </c>
    </row>
    <row r="1437" spans="1:64" x14ac:dyDescent="0.25">
      <c r="A1437" s="52" t="s">
        <v>3247</v>
      </c>
      <c r="B1437" s="78" t="s">
        <v>1521</v>
      </c>
      <c r="C1437" s="79">
        <v>1</v>
      </c>
      <c r="D1437" s="78" t="s">
        <v>23</v>
      </c>
      <c r="E1437" s="79" t="s">
        <v>434</v>
      </c>
      <c r="F1437" s="79" t="s">
        <v>604</v>
      </c>
      <c r="G1437" s="79" t="s">
        <v>623</v>
      </c>
      <c r="H1437" s="79" t="s">
        <v>624</v>
      </c>
      <c r="I1437" s="79" t="s">
        <v>625</v>
      </c>
      <c r="J1437" s="79" t="s">
        <v>626</v>
      </c>
      <c r="K1437" s="79" t="s">
        <v>446</v>
      </c>
      <c r="L1437" s="79" t="s">
        <v>606</v>
      </c>
      <c r="M1437" s="79" t="s">
        <v>619</v>
      </c>
      <c r="N1437" s="78">
        <v>1</v>
      </c>
      <c r="O1437" s="78">
        <v>1</v>
      </c>
      <c r="P1437" s="78">
        <v>1</v>
      </c>
      <c r="Q1437" s="81">
        <v>1</v>
      </c>
      <c r="R1437" s="81">
        <v>1</v>
      </c>
      <c r="S1437" s="81">
        <v>1</v>
      </c>
      <c r="T1437" s="81">
        <v>0</v>
      </c>
      <c r="U1437" s="81">
        <v>0</v>
      </c>
      <c r="V1437" s="81">
        <v>0</v>
      </c>
      <c r="W1437" s="102">
        <v>3114570.55</v>
      </c>
      <c r="X1437" s="102">
        <v>0</v>
      </c>
      <c r="Y1437" s="102">
        <v>3114570.55</v>
      </c>
      <c r="Z1437" s="102">
        <v>76306.98</v>
      </c>
      <c r="AA1437" s="102">
        <v>0</v>
      </c>
      <c r="AB1437" s="102">
        <v>0</v>
      </c>
      <c r="AC1437" s="102">
        <v>0</v>
      </c>
      <c r="AD1437" s="96">
        <v>45372</v>
      </c>
      <c r="AE1437" s="96">
        <v>45737</v>
      </c>
      <c r="AF1437" s="97">
        <v>3114570.55</v>
      </c>
      <c r="AG1437" s="84">
        <v>0</v>
      </c>
      <c r="AH1437" s="84">
        <v>1</v>
      </c>
      <c r="AI1437" s="98">
        <v>4.9000000000000002E-2</v>
      </c>
      <c r="AJ1437" s="99">
        <v>0</v>
      </c>
      <c r="AK1437" s="99">
        <v>0</v>
      </c>
      <c r="AL1437" s="100">
        <v>0</v>
      </c>
      <c r="AM1437" s="101" t="s">
        <v>620</v>
      </c>
      <c r="AN1437" s="101" t="s">
        <v>621</v>
      </c>
      <c r="AO1437" s="19">
        <v>9849.02</v>
      </c>
      <c r="AP1437" s="19">
        <v>9849.02</v>
      </c>
      <c r="AQ1437" s="19">
        <v>9849.02</v>
      </c>
      <c r="AR1437" s="19">
        <v>9849.02</v>
      </c>
      <c r="AS1437" s="19">
        <v>9849.02</v>
      </c>
      <c r="AT1437" s="19">
        <v>9849.02</v>
      </c>
      <c r="AU1437" s="19">
        <v>9849.02</v>
      </c>
      <c r="AV1437" s="19">
        <v>9849.02</v>
      </c>
      <c r="AW1437" s="19">
        <v>9849.02</v>
      </c>
      <c r="AX1437" s="19">
        <v>9849.02</v>
      </c>
      <c r="AY1437" s="19">
        <v>9849.02</v>
      </c>
      <c r="AZ1437" s="19">
        <v>9849.02</v>
      </c>
      <c r="BA1437" s="19">
        <v>9849.02</v>
      </c>
      <c r="BB1437" s="19">
        <v>9849.02</v>
      </c>
      <c r="BC1437" s="19">
        <v>9849.02</v>
      </c>
      <c r="BD1437" s="19">
        <v>9849.02</v>
      </c>
      <c r="BE1437" s="19">
        <v>9849.02</v>
      </c>
      <c r="BF1437" s="19">
        <v>9849.02</v>
      </c>
      <c r="BG1437" s="19">
        <v>9849.02</v>
      </c>
      <c r="BH1437" s="19">
        <v>9849.02</v>
      </c>
      <c r="BI1437" s="19">
        <v>9849.02</v>
      </c>
      <c r="BJ1437" s="19">
        <f t="shared" si="66"/>
        <v>88641.180000000022</v>
      </c>
      <c r="BK1437" s="19">
        <f t="shared" si="67"/>
        <v>118188.24000000003</v>
      </c>
      <c r="BL1437" s="19">
        <f t="shared" si="68"/>
        <v>206829.42000000004</v>
      </c>
    </row>
    <row r="1438" spans="1:64" x14ac:dyDescent="0.25">
      <c r="A1438" s="52" t="s">
        <v>3248</v>
      </c>
      <c r="B1438" s="78" t="s">
        <v>1522</v>
      </c>
      <c r="C1438" s="79">
        <v>1</v>
      </c>
      <c r="D1438" s="78" t="s">
        <v>23</v>
      </c>
      <c r="E1438" s="79" t="s">
        <v>434</v>
      </c>
      <c r="F1438" s="79" t="s">
        <v>604</v>
      </c>
      <c r="G1438" s="79" t="s">
        <v>623</v>
      </c>
      <c r="H1438" s="79" t="s">
        <v>624</v>
      </c>
      <c r="I1438" s="79" t="s">
        <v>625</v>
      </c>
      <c r="J1438" s="79" t="s">
        <v>626</v>
      </c>
      <c r="K1438" s="79" t="s">
        <v>446</v>
      </c>
      <c r="L1438" s="79" t="s">
        <v>606</v>
      </c>
      <c r="M1438" s="79" t="s">
        <v>619</v>
      </c>
      <c r="N1438" s="78">
        <v>1</v>
      </c>
      <c r="O1438" s="78">
        <v>1</v>
      </c>
      <c r="P1438" s="78">
        <v>1</v>
      </c>
      <c r="Q1438" s="81">
        <v>1</v>
      </c>
      <c r="R1438" s="81">
        <v>1</v>
      </c>
      <c r="S1438" s="81">
        <v>1</v>
      </c>
      <c r="T1438" s="81">
        <v>0</v>
      </c>
      <c r="U1438" s="81">
        <v>0</v>
      </c>
      <c r="V1438" s="81">
        <v>0</v>
      </c>
      <c r="W1438" s="102">
        <v>20863105.66</v>
      </c>
      <c r="X1438" s="102">
        <v>0</v>
      </c>
      <c r="Y1438" s="102">
        <v>0</v>
      </c>
      <c r="Z1438" s="102">
        <v>0</v>
      </c>
      <c r="AA1438" s="102">
        <v>0</v>
      </c>
      <c r="AB1438" s="102">
        <v>0</v>
      </c>
      <c r="AC1438" s="102">
        <v>20863105.66</v>
      </c>
      <c r="AD1438" s="96">
        <v>45485</v>
      </c>
      <c r="AE1438" s="96">
        <v>46580</v>
      </c>
      <c r="AF1438" s="97">
        <v>20863105.66</v>
      </c>
      <c r="AG1438" s="84">
        <v>2.2799999999999998</v>
      </c>
      <c r="AH1438" s="84">
        <v>3</v>
      </c>
      <c r="AI1438" s="98">
        <v>8.7499999999999994E-2</v>
      </c>
      <c r="AJ1438" s="99">
        <v>2.2799999999999998</v>
      </c>
      <c r="AK1438" s="99">
        <v>3</v>
      </c>
      <c r="AL1438" s="100">
        <v>8.7499999999999994E-2</v>
      </c>
      <c r="AM1438" s="101" t="s">
        <v>620</v>
      </c>
      <c r="AN1438" s="101" t="s">
        <v>621</v>
      </c>
      <c r="AO1438" s="19">
        <v>0</v>
      </c>
      <c r="AP1438" s="19">
        <v>0</v>
      </c>
      <c r="AQ1438" s="19">
        <v>0</v>
      </c>
      <c r="AR1438" s="19">
        <v>961731.8</v>
      </c>
      <c r="AS1438" s="19">
        <v>0</v>
      </c>
      <c r="AT1438" s="19">
        <v>0</v>
      </c>
      <c r="AU1438" s="19">
        <v>0</v>
      </c>
      <c r="AV1438" s="19">
        <v>0</v>
      </c>
      <c r="AW1438" s="19">
        <v>0</v>
      </c>
      <c r="AX1438" s="19">
        <v>961731.8</v>
      </c>
      <c r="AY1438" s="19">
        <v>0</v>
      </c>
      <c r="AZ1438" s="19">
        <v>0</v>
      </c>
      <c r="BA1438" s="19">
        <v>0</v>
      </c>
      <c r="BB1438" s="19">
        <v>0</v>
      </c>
      <c r="BC1438" s="19">
        <v>0</v>
      </c>
      <c r="BD1438" s="19">
        <v>961731.8</v>
      </c>
      <c r="BE1438" s="19">
        <v>0</v>
      </c>
      <c r="BF1438" s="19">
        <v>0</v>
      </c>
      <c r="BG1438" s="19">
        <v>0</v>
      </c>
      <c r="BH1438" s="19">
        <v>0</v>
      </c>
      <c r="BI1438" s="19">
        <v>0</v>
      </c>
      <c r="BJ1438" s="19">
        <f t="shared" si="66"/>
        <v>961731.8</v>
      </c>
      <c r="BK1438" s="19">
        <f t="shared" si="67"/>
        <v>1923463.6</v>
      </c>
      <c r="BL1438" s="19">
        <f t="shared" si="68"/>
        <v>2885195.4000000004</v>
      </c>
    </row>
    <row r="1439" spans="1:64" x14ac:dyDescent="0.25">
      <c r="A1439" s="52" t="s">
        <v>3249</v>
      </c>
      <c r="B1439" s="78" t="s">
        <v>1523</v>
      </c>
      <c r="C1439" s="79">
        <v>1</v>
      </c>
      <c r="D1439" s="78" t="s">
        <v>23</v>
      </c>
      <c r="E1439" s="79" t="s">
        <v>434</v>
      </c>
      <c r="F1439" s="79" t="s">
        <v>604</v>
      </c>
      <c r="G1439" s="79" t="s">
        <v>623</v>
      </c>
      <c r="H1439" s="79" t="s">
        <v>624</v>
      </c>
      <c r="I1439" s="79" t="s">
        <v>625</v>
      </c>
      <c r="J1439" s="79" t="s">
        <v>626</v>
      </c>
      <c r="K1439" s="79" t="s">
        <v>446</v>
      </c>
      <c r="L1439" s="79" t="s">
        <v>606</v>
      </c>
      <c r="M1439" s="79" t="s">
        <v>619</v>
      </c>
      <c r="N1439" s="78">
        <v>1</v>
      </c>
      <c r="O1439" s="78">
        <v>1</v>
      </c>
      <c r="P1439" s="78">
        <v>1</v>
      </c>
      <c r="Q1439" s="81">
        <v>1</v>
      </c>
      <c r="R1439" s="81">
        <v>1</v>
      </c>
      <c r="S1439" s="81">
        <v>1</v>
      </c>
      <c r="T1439" s="81">
        <v>0</v>
      </c>
      <c r="U1439" s="81">
        <v>0</v>
      </c>
      <c r="V1439" s="81">
        <v>0</v>
      </c>
      <c r="W1439" s="102">
        <v>5000000</v>
      </c>
      <c r="X1439" s="102">
        <v>0</v>
      </c>
      <c r="Y1439" s="102">
        <v>0</v>
      </c>
      <c r="Z1439" s="102">
        <v>218750</v>
      </c>
      <c r="AA1439" s="102">
        <v>0</v>
      </c>
      <c r="AB1439" s="102">
        <v>0</v>
      </c>
      <c r="AC1439" s="102">
        <v>5000000</v>
      </c>
      <c r="AD1439" s="96">
        <v>45376</v>
      </c>
      <c r="AE1439" s="96">
        <v>46471</v>
      </c>
      <c r="AF1439" s="97">
        <v>5000000</v>
      </c>
      <c r="AG1439" s="84">
        <v>1.99</v>
      </c>
      <c r="AH1439" s="84">
        <v>3</v>
      </c>
      <c r="AI1439" s="98">
        <v>8.7499999999999994E-2</v>
      </c>
      <c r="AJ1439" s="99">
        <v>1.99</v>
      </c>
      <c r="AK1439" s="99">
        <v>3</v>
      </c>
      <c r="AL1439" s="100">
        <v>8.7499999999999994E-2</v>
      </c>
      <c r="AM1439" s="101" t="s">
        <v>620</v>
      </c>
      <c r="AN1439" s="101" t="s">
        <v>621</v>
      </c>
      <c r="AO1439" s="19">
        <v>0</v>
      </c>
      <c r="AP1439" s="19">
        <v>0</v>
      </c>
      <c r="AQ1439" s="19">
        <v>0</v>
      </c>
      <c r="AR1439" s="19">
        <v>0</v>
      </c>
      <c r="AS1439" s="19">
        <v>9250000</v>
      </c>
      <c r="AT1439" s="19">
        <v>0</v>
      </c>
      <c r="AU1439" s="19">
        <v>0</v>
      </c>
      <c r="AV1439" s="19">
        <v>0</v>
      </c>
      <c r="AW1439" s="19">
        <v>0</v>
      </c>
      <c r="AX1439" s="19">
        <v>0</v>
      </c>
      <c r="AY1439" s="19">
        <v>9250000</v>
      </c>
      <c r="AZ1439" s="19">
        <v>0</v>
      </c>
      <c r="BA1439" s="19">
        <v>0</v>
      </c>
      <c r="BB1439" s="19">
        <v>0</v>
      </c>
      <c r="BC1439" s="19">
        <v>0</v>
      </c>
      <c r="BD1439" s="19">
        <v>0</v>
      </c>
      <c r="BE1439" s="19">
        <v>9250000</v>
      </c>
      <c r="BF1439" s="19">
        <v>0</v>
      </c>
      <c r="BG1439" s="19">
        <v>0</v>
      </c>
      <c r="BH1439" s="19">
        <v>0</v>
      </c>
      <c r="BI1439" s="19">
        <v>0</v>
      </c>
      <c r="BJ1439" s="19">
        <f t="shared" si="66"/>
        <v>9250000</v>
      </c>
      <c r="BK1439" s="19">
        <f t="shared" si="67"/>
        <v>18500000</v>
      </c>
      <c r="BL1439" s="19">
        <f t="shared" si="68"/>
        <v>27750000</v>
      </c>
    </row>
    <row r="1440" spans="1:64" x14ac:dyDescent="0.25">
      <c r="A1440" s="52" t="s">
        <v>3250</v>
      </c>
      <c r="B1440" s="78" t="s">
        <v>1524</v>
      </c>
      <c r="C1440" s="79">
        <v>1</v>
      </c>
      <c r="D1440" s="78" t="s">
        <v>23</v>
      </c>
      <c r="E1440" s="79" t="s">
        <v>434</v>
      </c>
      <c r="F1440" s="79" t="s">
        <v>604</v>
      </c>
      <c r="G1440" s="79" t="s">
        <v>816</v>
      </c>
      <c r="H1440" s="79" t="s">
        <v>624</v>
      </c>
      <c r="I1440" s="79" t="s">
        <v>817</v>
      </c>
      <c r="J1440" s="79" t="s">
        <v>626</v>
      </c>
      <c r="K1440" s="79" t="s">
        <v>447</v>
      </c>
      <c r="L1440" s="79" t="s">
        <v>606</v>
      </c>
      <c r="M1440" s="79" t="s">
        <v>619</v>
      </c>
      <c r="N1440" s="78">
        <v>1</v>
      </c>
      <c r="O1440" s="78">
        <v>1</v>
      </c>
      <c r="P1440" s="78">
        <v>1</v>
      </c>
      <c r="Q1440" s="81">
        <v>1</v>
      </c>
      <c r="R1440" s="81">
        <v>1</v>
      </c>
      <c r="S1440" s="81">
        <v>1</v>
      </c>
      <c r="T1440" s="81">
        <v>0</v>
      </c>
      <c r="U1440" s="81">
        <v>0</v>
      </c>
      <c r="V1440" s="81">
        <v>0</v>
      </c>
      <c r="W1440" s="102">
        <v>2442010</v>
      </c>
      <c r="X1440" s="102">
        <v>0</v>
      </c>
      <c r="Y1440" s="102">
        <v>0</v>
      </c>
      <c r="Z1440" s="102">
        <v>6613.78</v>
      </c>
      <c r="AA1440" s="102">
        <v>0</v>
      </c>
      <c r="AB1440" s="102">
        <v>0</v>
      </c>
      <c r="AC1440" s="102">
        <v>2442010</v>
      </c>
      <c r="AD1440" s="96">
        <v>45488</v>
      </c>
      <c r="AE1440" s="96">
        <v>45853</v>
      </c>
      <c r="AF1440" s="97">
        <v>2442010</v>
      </c>
      <c r="AG1440" s="84">
        <v>0.28999999999999998</v>
      </c>
      <c r="AH1440" s="84">
        <v>1</v>
      </c>
      <c r="AI1440" s="98">
        <v>3.2500000000000001E-2</v>
      </c>
      <c r="AJ1440" s="99">
        <v>0.28999999999999998</v>
      </c>
      <c r="AK1440" s="99">
        <v>1</v>
      </c>
      <c r="AL1440" s="100">
        <v>3.2500000000000001E-2</v>
      </c>
      <c r="AM1440" s="101" t="s">
        <v>620</v>
      </c>
      <c r="AN1440" s="101" t="s">
        <v>621</v>
      </c>
      <c r="AO1440" s="19">
        <v>0</v>
      </c>
      <c r="AP1440" s="19">
        <v>0</v>
      </c>
      <c r="AQ1440" s="19">
        <v>0</v>
      </c>
      <c r="AR1440" s="19">
        <v>0</v>
      </c>
      <c r="AS1440" s="19">
        <v>1031837.87</v>
      </c>
      <c r="AT1440" s="19">
        <v>0</v>
      </c>
      <c r="AU1440" s="19">
        <v>0</v>
      </c>
      <c r="AV1440" s="19">
        <v>0</v>
      </c>
      <c r="AW1440" s="19">
        <v>0</v>
      </c>
      <c r="AX1440" s="19">
        <v>0</v>
      </c>
      <c r="AY1440" s="19">
        <v>1031837.87</v>
      </c>
      <c r="AZ1440" s="19">
        <v>0</v>
      </c>
      <c r="BA1440" s="19">
        <v>0</v>
      </c>
      <c r="BB1440" s="19">
        <v>0</v>
      </c>
      <c r="BC1440" s="19">
        <v>0</v>
      </c>
      <c r="BD1440" s="19">
        <v>0</v>
      </c>
      <c r="BE1440" s="19">
        <v>1031837.87</v>
      </c>
      <c r="BF1440" s="19">
        <v>0</v>
      </c>
      <c r="BG1440" s="19">
        <v>0</v>
      </c>
      <c r="BH1440" s="19">
        <v>0</v>
      </c>
      <c r="BI1440" s="19">
        <v>0</v>
      </c>
      <c r="BJ1440" s="19">
        <f t="shared" si="66"/>
        <v>1031837.87</v>
      </c>
      <c r="BK1440" s="19">
        <f t="shared" si="67"/>
        <v>2063675.74</v>
      </c>
      <c r="BL1440" s="19">
        <f t="shared" si="68"/>
        <v>3095513.61</v>
      </c>
    </row>
    <row r="1441" spans="1:64" x14ac:dyDescent="0.25">
      <c r="A1441" s="52" t="s">
        <v>3251</v>
      </c>
      <c r="B1441" s="78" t="s">
        <v>1524</v>
      </c>
      <c r="C1441" s="79">
        <v>2</v>
      </c>
      <c r="D1441" s="78" t="s">
        <v>23</v>
      </c>
      <c r="E1441" s="79" t="s">
        <v>434</v>
      </c>
      <c r="F1441" s="79" t="s">
        <v>604</v>
      </c>
      <c r="G1441" s="79" t="s">
        <v>816</v>
      </c>
      <c r="H1441" s="79" t="s">
        <v>624</v>
      </c>
      <c r="I1441" s="79" t="s">
        <v>817</v>
      </c>
      <c r="J1441" s="79" t="s">
        <v>626</v>
      </c>
      <c r="K1441" s="79" t="s">
        <v>447</v>
      </c>
      <c r="L1441" s="79" t="s">
        <v>606</v>
      </c>
      <c r="M1441" s="79" t="s">
        <v>619</v>
      </c>
      <c r="N1441" s="78">
        <v>1</v>
      </c>
      <c r="O1441" s="78">
        <v>1</v>
      </c>
      <c r="P1441" s="78">
        <v>1</v>
      </c>
      <c r="Q1441" s="81">
        <v>1</v>
      </c>
      <c r="R1441" s="81">
        <v>1</v>
      </c>
      <c r="S1441" s="81">
        <v>1</v>
      </c>
      <c r="T1441" s="81">
        <v>0</v>
      </c>
      <c r="U1441" s="81">
        <v>0</v>
      </c>
      <c r="V1441" s="81">
        <v>0</v>
      </c>
      <c r="W1441" s="102">
        <v>2927432.5</v>
      </c>
      <c r="X1441" s="102">
        <v>0</v>
      </c>
      <c r="Y1441" s="102">
        <v>0</v>
      </c>
      <c r="Z1441" s="102">
        <v>9318.99</v>
      </c>
      <c r="AA1441" s="102">
        <v>0</v>
      </c>
      <c r="AB1441" s="102">
        <v>0</v>
      </c>
      <c r="AC1441" s="102">
        <v>2927432.5</v>
      </c>
      <c r="AD1441" s="96">
        <v>45488</v>
      </c>
      <c r="AE1441" s="96">
        <v>46218</v>
      </c>
      <c r="AF1441" s="97">
        <v>2927432.5</v>
      </c>
      <c r="AG1441" s="84">
        <v>1.29</v>
      </c>
      <c r="AH1441" s="84">
        <v>2</v>
      </c>
      <c r="AI1441" s="98">
        <v>3.8199999999999998E-2</v>
      </c>
      <c r="AJ1441" s="99">
        <v>1.29</v>
      </c>
      <c r="AK1441" s="99">
        <v>2</v>
      </c>
      <c r="AL1441" s="100">
        <v>3.8199999999999998E-2</v>
      </c>
      <c r="AM1441" s="101" t="s">
        <v>620</v>
      </c>
      <c r="AN1441" s="101" t="s">
        <v>621</v>
      </c>
      <c r="AO1441" s="19">
        <v>1267888.0900000001</v>
      </c>
      <c r="AP1441" s="19">
        <v>0</v>
      </c>
      <c r="AQ1441" s="19">
        <v>0</v>
      </c>
      <c r="AR1441" s="19">
        <v>0</v>
      </c>
      <c r="AS1441" s="19">
        <v>0</v>
      </c>
      <c r="AT1441" s="19">
        <v>0</v>
      </c>
      <c r="AU1441" s="19">
        <v>1267888.0900000001</v>
      </c>
      <c r="AV1441" s="19">
        <v>0</v>
      </c>
      <c r="AW1441" s="19">
        <v>0</v>
      </c>
      <c r="AX1441" s="19">
        <v>0</v>
      </c>
      <c r="AY1441" s="19">
        <v>0</v>
      </c>
      <c r="AZ1441" s="19">
        <v>0</v>
      </c>
      <c r="BA1441" s="19">
        <v>1267888.0900000001</v>
      </c>
      <c r="BB1441" s="19">
        <v>0</v>
      </c>
      <c r="BC1441" s="19">
        <v>0</v>
      </c>
      <c r="BD1441" s="19">
        <v>0</v>
      </c>
      <c r="BE1441" s="19">
        <v>0</v>
      </c>
      <c r="BF1441" s="19">
        <v>0</v>
      </c>
      <c r="BG1441" s="19">
        <v>1267888.0900000001</v>
      </c>
      <c r="BH1441" s="19">
        <v>0</v>
      </c>
      <c r="BI1441" s="19">
        <v>0</v>
      </c>
      <c r="BJ1441" s="19">
        <f t="shared" si="66"/>
        <v>2535776.1800000002</v>
      </c>
      <c r="BK1441" s="19">
        <f t="shared" si="67"/>
        <v>2535776.1800000002</v>
      </c>
      <c r="BL1441" s="19">
        <f t="shared" si="68"/>
        <v>5071552.3600000003</v>
      </c>
    </row>
    <row r="1442" spans="1:64" x14ac:dyDescent="0.25">
      <c r="A1442" s="52" t="s">
        <v>3252</v>
      </c>
      <c r="B1442" s="78" t="s">
        <v>1524</v>
      </c>
      <c r="C1442" s="79">
        <v>3</v>
      </c>
      <c r="D1442" s="78" t="s">
        <v>23</v>
      </c>
      <c r="E1442" s="79" t="s">
        <v>434</v>
      </c>
      <c r="F1442" s="79" t="s">
        <v>604</v>
      </c>
      <c r="G1442" s="79" t="s">
        <v>816</v>
      </c>
      <c r="H1442" s="79" t="s">
        <v>624</v>
      </c>
      <c r="I1442" s="79" t="s">
        <v>817</v>
      </c>
      <c r="J1442" s="79" t="s">
        <v>626</v>
      </c>
      <c r="K1442" s="79" t="s">
        <v>447</v>
      </c>
      <c r="L1442" s="79" t="s">
        <v>606</v>
      </c>
      <c r="M1442" s="79" t="s">
        <v>619</v>
      </c>
      <c r="N1442" s="78">
        <v>1</v>
      </c>
      <c r="O1442" s="78">
        <v>1</v>
      </c>
      <c r="P1442" s="78">
        <v>1</v>
      </c>
      <c r="Q1442" s="81">
        <v>1</v>
      </c>
      <c r="R1442" s="81">
        <v>1</v>
      </c>
      <c r="S1442" s="81">
        <v>1</v>
      </c>
      <c r="T1442" s="81">
        <v>0</v>
      </c>
      <c r="U1442" s="81">
        <v>0</v>
      </c>
      <c r="V1442" s="81">
        <v>0</v>
      </c>
      <c r="W1442" s="102">
        <v>6611097.5</v>
      </c>
      <c r="X1442" s="102">
        <v>0</v>
      </c>
      <c r="Y1442" s="102">
        <v>0</v>
      </c>
      <c r="Z1442" s="102">
        <v>23689.77</v>
      </c>
      <c r="AA1442" s="102">
        <v>0</v>
      </c>
      <c r="AB1442" s="102">
        <v>0</v>
      </c>
      <c r="AC1442" s="102">
        <v>6611097.5</v>
      </c>
      <c r="AD1442" s="96">
        <v>45488</v>
      </c>
      <c r="AE1442" s="96">
        <v>46583</v>
      </c>
      <c r="AF1442" s="97">
        <v>6611097.5</v>
      </c>
      <c r="AG1442" s="84">
        <v>2.29</v>
      </c>
      <c r="AH1442" s="84">
        <v>3</v>
      </c>
      <c r="AI1442" s="98">
        <v>4.2999999999999997E-2</v>
      </c>
      <c r="AJ1442" s="99">
        <v>2.29</v>
      </c>
      <c r="AK1442" s="99">
        <v>3</v>
      </c>
      <c r="AL1442" s="100">
        <v>4.2999999999999997E-2</v>
      </c>
      <c r="AM1442" s="101" t="s">
        <v>620</v>
      </c>
      <c r="AN1442" s="101" t="s">
        <v>621</v>
      </c>
      <c r="AO1442" s="19">
        <v>0</v>
      </c>
      <c r="AP1442" s="19">
        <v>0</v>
      </c>
      <c r="AQ1442" s="19">
        <v>0</v>
      </c>
      <c r="AR1442" s="19">
        <v>0</v>
      </c>
      <c r="AS1442" s="19">
        <v>7862500</v>
      </c>
      <c r="AT1442" s="19">
        <v>0</v>
      </c>
      <c r="AU1442" s="19">
        <v>0</v>
      </c>
      <c r="AV1442" s="19">
        <v>0</v>
      </c>
      <c r="AW1442" s="19">
        <v>0</v>
      </c>
      <c r="AX1442" s="19">
        <v>0</v>
      </c>
      <c r="AY1442" s="19">
        <v>7862500</v>
      </c>
      <c r="AZ1442" s="19">
        <v>0</v>
      </c>
      <c r="BA1442" s="19">
        <v>0</v>
      </c>
      <c r="BB1442" s="19">
        <v>0</v>
      </c>
      <c r="BC1442" s="19">
        <v>0</v>
      </c>
      <c r="BD1442" s="19">
        <v>0</v>
      </c>
      <c r="BE1442" s="19">
        <v>7862500</v>
      </c>
      <c r="BF1442" s="19">
        <v>0</v>
      </c>
      <c r="BG1442" s="19">
        <v>0</v>
      </c>
      <c r="BH1442" s="19">
        <v>0</v>
      </c>
      <c r="BI1442" s="19">
        <v>0</v>
      </c>
      <c r="BJ1442" s="19">
        <f t="shared" si="66"/>
        <v>7862500</v>
      </c>
      <c r="BK1442" s="19">
        <f t="shared" si="67"/>
        <v>15725000</v>
      </c>
      <c r="BL1442" s="19">
        <f t="shared" si="68"/>
        <v>23587500</v>
      </c>
    </row>
    <row r="1443" spans="1:64" x14ac:dyDescent="0.25">
      <c r="A1443" s="52" t="s">
        <v>3253</v>
      </c>
      <c r="B1443" s="78" t="s">
        <v>1524</v>
      </c>
      <c r="C1443" s="79">
        <v>4</v>
      </c>
      <c r="D1443" s="78" t="s">
        <v>23</v>
      </c>
      <c r="E1443" s="79" t="s">
        <v>434</v>
      </c>
      <c r="F1443" s="79" t="s">
        <v>604</v>
      </c>
      <c r="G1443" s="79" t="s">
        <v>816</v>
      </c>
      <c r="H1443" s="79" t="s">
        <v>624</v>
      </c>
      <c r="I1443" s="79" t="s">
        <v>817</v>
      </c>
      <c r="J1443" s="79" t="s">
        <v>626</v>
      </c>
      <c r="K1443" s="79" t="s">
        <v>447</v>
      </c>
      <c r="L1443" s="79" t="s">
        <v>606</v>
      </c>
      <c r="M1443" s="79" t="s">
        <v>619</v>
      </c>
      <c r="N1443" s="78">
        <v>1</v>
      </c>
      <c r="O1443" s="78">
        <v>1</v>
      </c>
      <c r="P1443" s="78">
        <v>1</v>
      </c>
      <c r="Q1443" s="81">
        <v>1</v>
      </c>
      <c r="R1443" s="81">
        <v>1</v>
      </c>
      <c r="S1443" s="81">
        <v>1</v>
      </c>
      <c r="T1443" s="81">
        <v>0</v>
      </c>
      <c r="U1443" s="81">
        <v>0</v>
      </c>
      <c r="V1443" s="81">
        <v>0</v>
      </c>
      <c r="W1443" s="102">
        <v>10887122.5</v>
      </c>
      <c r="X1443" s="102">
        <v>0</v>
      </c>
      <c r="Y1443" s="102">
        <v>0</v>
      </c>
      <c r="Z1443" s="102">
        <v>42731.96</v>
      </c>
      <c r="AA1443" s="102">
        <v>0</v>
      </c>
      <c r="AB1443" s="102">
        <v>0</v>
      </c>
      <c r="AC1443" s="102">
        <v>10887122.5</v>
      </c>
      <c r="AD1443" s="96">
        <v>45488</v>
      </c>
      <c r="AE1443" s="96">
        <v>46949</v>
      </c>
      <c r="AF1443" s="97">
        <v>10887122.5</v>
      </c>
      <c r="AG1443" s="84">
        <v>3.29</v>
      </c>
      <c r="AH1443" s="84">
        <v>4</v>
      </c>
      <c r="AI1443" s="98">
        <v>4.7100000000000003E-2</v>
      </c>
      <c r="AJ1443" s="99">
        <v>3.29</v>
      </c>
      <c r="AK1443" s="99">
        <v>4</v>
      </c>
      <c r="AL1443" s="100">
        <v>4.7100000000000003E-2</v>
      </c>
      <c r="AM1443" s="101" t="s">
        <v>620</v>
      </c>
      <c r="AN1443" s="101" t="s">
        <v>621</v>
      </c>
      <c r="AO1443" s="19">
        <v>196136.75</v>
      </c>
      <c r="AP1443" s="19">
        <v>0</v>
      </c>
      <c r="AQ1443" s="19">
        <v>0</v>
      </c>
      <c r="AR1443" s="19">
        <v>0</v>
      </c>
      <c r="AS1443" s="19">
        <v>0</v>
      </c>
      <c r="AT1443" s="19">
        <v>0</v>
      </c>
      <c r="AU1443" s="19">
        <v>196136.75</v>
      </c>
      <c r="AV1443" s="19">
        <v>0</v>
      </c>
      <c r="AW1443" s="19">
        <v>0</v>
      </c>
      <c r="AX1443" s="19">
        <v>0</v>
      </c>
      <c r="AY1443" s="19">
        <v>0</v>
      </c>
      <c r="AZ1443" s="19">
        <v>0</v>
      </c>
      <c r="BA1443" s="19">
        <v>196136.75</v>
      </c>
      <c r="BB1443" s="19">
        <v>0</v>
      </c>
      <c r="BC1443" s="19">
        <v>0</v>
      </c>
      <c r="BD1443" s="19">
        <v>0</v>
      </c>
      <c r="BE1443" s="19">
        <v>0</v>
      </c>
      <c r="BF1443" s="19">
        <v>0</v>
      </c>
      <c r="BG1443" s="19">
        <v>196136.75</v>
      </c>
      <c r="BH1443" s="19">
        <v>0</v>
      </c>
      <c r="BI1443" s="19">
        <v>0</v>
      </c>
      <c r="BJ1443" s="19">
        <f t="shared" si="66"/>
        <v>392273.5</v>
      </c>
      <c r="BK1443" s="19">
        <f t="shared" si="67"/>
        <v>392273.5</v>
      </c>
      <c r="BL1443" s="19">
        <f t="shared" si="68"/>
        <v>784547</v>
      </c>
    </row>
    <row r="1444" spans="1:64" x14ac:dyDescent="0.25">
      <c r="A1444" s="52" t="s">
        <v>3254</v>
      </c>
      <c r="B1444" s="78" t="s">
        <v>1524</v>
      </c>
      <c r="C1444" s="79">
        <v>5</v>
      </c>
      <c r="D1444" s="78" t="s">
        <v>23</v>
      </c>
      <c r="E1444" s="79" t="s">
        <v>434</v>
      </c>
      <c r="F1444" s="79" t="s">
        <v>604</v>
      </c>
      <c r="G1444" s="79" t="s">
        <v>816</v>
      </c>
      <c r="H1444" s="79" t="s">
        <v>624</v>
      </c>
      <c r="I1444" s="79" t="s">
        <v>817</v>
      </c>
      <c r="J1444" s="79" t="s">
        <v>626</v>
      </c>
      <c r="K1444" s="79" t="s">
        <v>447</v>
      </c>
      <c r="L1444" s="79" t="s">
        <v>606</v>
      </c>
      <c r="M1444" s="79" t="s">
        <v>619</v>
      </c>
      <c r="N1444" s="78">
        <v>1</v>
      </c>
      <c r="O1444" s="78">
        <v>1</v>
      </c>
      <c r="P1444" s="78">
        <v>1</v>
      </c>
      <c r="Q1444" s="81">
        <v>1</v>
      </c>
      <c r="R1444" s="81">
        <v>1</v>
      </c>
      <c r="S1444" s="81">
        <v>1</v>
      </c>
      <c r="T1444" s="81">
        <v>0</v>
      </c>
      <c r="U1444" s="81">
        <v>0</v>
      </c>
      <c r="V1444" s="81">
        <v>0</v>
      </c>
      <c r="W1444" s="102">
        <v>425242.5</v>
      </c>
      <c r="X1444" s="102">
        <v>0</v>
      </c>
      <c r="Y1444" s="102">
        <v>0</v>
      </c>
      <c r="Z1444" s="102">
        <v>1796.65</v>
      </c>
      <c r="AA1444" s="102">
        <v>0</v>
      </c>
      <c r="AB1444" s="102">
        <v>0</v>
      </c>
      <c r="AC1444" s="102">
        <v>425242.5</v>
      </c>
      <c r="AD1444" s="96">
        <v>45488</v>
      </c>
      <c r="AE1444" s="96">
        <v>47314</v>
      </c>
      <c r="AF1444" s="97">
        <v>425242.5</v>
      </c>
      <c r="AG1444" s="84">
        <v>4.29</v>
      </c>
      <c r="AH1444" s="84">
        <v>5</v>
      </c>
      <c r="AI1444" s="98">
        <v>5.0700000000000002E-2</v>
      </c>
      <c r="AJ1444" s="99">
        <v>4.29</v>
      </c>
      <c r="AK1444" s="99">
        <v>5</v>
      </c>
      <c r="AL1444" s="100">
        <v>5.0700000000000002E-2</v>
      </c>
      <c r="AM1444" s="101" t="s">
        <v>620</v>
      </c>
      <c r="AN1444" s="101" t="s">
        <v>621</v>
      </c>
      <c r="AO1444" s="19">
        <v>0</v>
      </c>
      <c r="AP1444" s="19">
        <v>0</v>
      </c>
      <c r="AQ1444" s="19">
        <v>71812.039999999994</v>
      </c>
      <c r="AR1444" s="19">
        <v>0</v>
      </c>
      <c r="AS1444" s="19">
        <v>0</v>
      </c>
      <c r="AT1444" s="19">
        <v>0</v>
      </c>
      <c r="AU1444" s="19">
        <v>0</v>
      </c>
      <c r="AV1444" s="19">
        <v>0</v>
      </c>
      <c r="AW1444" s="19">
        <v>71812.039999999994</v>
      </c>
      <c r="AX1444" s="19">
        <v>0</v>
      </c>
      <c r="AY1444" s="19">
        <v>0</v>
      </c>
      <c r="AZ1444" s="19">
        <v>0</v>
      </c>
      <c r="BA1444" s="19">
        <v>0</v>
      </c>
      <c r="BB1444" s="19">
        <v>0</v>
      </c>
      <c r="BC1444" s="19">
        <v>71812.039999999994</v>
      </c>
      <c r="BD1444" s="19">
        <v>0</v>
      </c>
      <c r="BE1444" s="19">
        <v>0</v>
      </c>
      <c r="BF1444" s="19">
        <v>0</v>
      </c>
      <c r="BG1444" s="19">
        <v>0</v>
      </c>
      <c r="BH1444" s="19">
        <v>0</v>
      </c>
      <c r="BI1444" s="19">
        <v>71812.039999999994</v>
      </c>
      <c r="BJ1444" s="19">
        <f t="shared" si="66"/>
        <v>143624.07999999999</v>
      </c>
      <c r="BK1444" s="19">
        <f t="shared" si="67"/>
        <v>143624.07999999999</v>
      </c>
      <c r="BL1444" s="19">
        <f t="shared" si="68"/>
        <v>287248.15999999997</v>
      </c>
    </row>
    <row r="1445" spans="1:64" x14ac:dyDescent="0.25">
      <c r="A1445" s="52" t="s">
        <v>3255</v>
      </c>
      <c r="B1445" s="78" t="s">
        <v>1524</v>
      </c>
      <c r="C1445" s="79">
        <v>6</v>
      </c>
      <c r="D1445" s="78" t="s">
        <v>23</v>
      </c>
      <c r="E1445" s="79" t="s">
        <v>434</v>
      </c>
      <c r="F1445" s="79" t="s">
        <v>604</v>
      </c>
      <c r="G1445" s="79" t="s">
        <v>816</v>
      </c>
      <c r="H1445" s="79" t="s">
        <v>624</v>
      </c>
      <c r="I1445" s="79" t="s">
        <v>817</v>
      </c>
      <c r="J1445" s="79" t="s">
        <v>626</v>
      </c>
      <c r="K1445" s="79" t="s">
        <v>447</v>
      </c>
      <c r="L1445" s="79" t="s">
        <v>606</v>
      </c>
      <c r="M1445" s="79" t="s">
        <v>619</v>
      </c>
      <c r="N1445" s="78">
        <v>1</v>
      </c>
      <c r="O1445" s="78">
        <v>1</v>
      </c>
      <c r="P1445" s="78">
        <v>1</v>
      </c>
      <c r="Q1445" s="81">
        <v>1</v>
      </c>
      <c r="R1445" s="81">
        <v>1</v>
      </c>
      <c r="S1445" s="81">
        <v>1</v>
      </c>
      <c r="T1445" s="81">
        <v>0</v>
      </c>
      <c r="U1445" s="81">
        <v>0</v>
      </c>
      <c r="V1445" s="81">
        <v>0</v>
      </c>
      <c r="W1445" s="102">
        <v>1142977.5</v>
      </c>
      <c r="X1445" s="102">
        <v>0</v>
      </c>
      <c r="Y1445" s="102">
        <v>0</v>
      </c>
      <c r="Z1445" s="102">
        <v>5105.3</v>
      </c>
      <c r="AA1445" s="102">
        <v>0</v>
      </c>
      <c r="AB1445" s="102">
        <v>0</v>
      </c>
      <c r="AC1445" s="102">
        <v>1142977.5</v>
      </c>
      <c r="AD1445" s="96">
        <v>45488</v>
      </c>
      <c r="AE1445" s="96">
        <v>47679</v>
      </c>
      <c r="AF1445" s="97">
        <v>1142977.5</v>
      </c>
      <c r="AG1445" s="84">
        <v>5.29</v>
      </c>
      <c r="AH1445" s="84">
        <v>6</v>
      </c>
      <c r="AI1445" s="98">
        <v>5.3600000000000002E-2</v>
      </c>
      <c r="AJ1445" s="99">
        <v>5.29</v>
      </c>
      <c r="AK1445" s="99">
        <v>6</v>
      </c>
      <c r="AL1445" s="100">
        <v>5.3600000000000002E-2</v>
      </c>
      <c r="AM1445" s="101" t="s">
        <v>620</v>
      </c>
      <c r="AN1445" s="101" t="s">
        <v>621</v>
      </c>
      <c r="AO1445" s="19">
        <v>67297.84</v>
      </c>
      <c r="AP1445" s="19">
        <v>0</v>
      </c>
      <c r="AQ1445" s="19">
        <v>0</v>
      </c>
      <c r="AR1445" s="19">
        <v>0</v>
      </c>
      <c r="AS1445" s="19">
        <v>0</v>
      </c>
      <c r="AT1445" s="19">
        <v>0</v>
      </c>
      <c r="AU1445" s="19">
        <v>67297.84</v>
      </c>
      <c r="AV1445" s="19">
        <v>0</v>
      </c>
      <c r="AW1445" s="19">
        <v>0</v>
      </c>
      <c r="AX1445" s="19">
        <v>0</v>
      </c>
      <c r="AY1445" s="19">
        <v>0</v>
      </c>
      <c r="AZ1445" s="19">
        <v>0</v>
      </c>
      <c r="BA1445" s="19">
        <v>67297.84</v>
      </c>
      <c r="BB1445" s="19">
        <v>0</v>
      </c>
      <c r="BC1445" s="19">
        <v>0</v>
      </c>
      <c r="BD1445" s="19">
        <v>0</v>
      </c>
      <c r="BE1445" s="19">
        <v>0</v>
      </c>
      <c r="BF1445" s="19">
        <v>0</v>
      </c>
      <c r="BG1445" s="19">
        <v>67297.84</v>
      </c>
      <c r="BH1445" s="19">
        <v>0</v>
      </c>
      <c r="BI1445" s="19">
        <v>0</v>
      </c>
      <c r="BJ1445" s="19">
        <f t="shared" si="66"/>
        <v>134595.68</v>
      </c>
      <c r="BK1445" s="19">
        <f t="shared" si="67"/>
        <v>134595.68</v>
      </c>
      <c r="BL1445" s="19">
        <f t="shared" si="68"/>
        <v>269191.36</v>
      </c>
    </row>
    <row r="1446" spans="1:64" x14ac:dyDescent="0.25">
      <c r="A1446" s="52" t="s">
        <v>3256</v>
      </c>
      <c r="B1446" s="78" t="s">
        <v>1524</v>
      </c>
      <c r="C1446" s="79">
        <v>7</v>
      </c>
      <c r="D1446" s="78" t="s">
        <v>23</v>
      </c>
      <c r="E1446" s="79" t="s">
        <v>434</v>
      </c>
      <c r="F1446" s="79" t="s">
        <v>604</v>
      </c>
      <c r="G1446" s="79" t="s">
        <v>816</v>
      </c>
      <c r="H1446" s="79" t="s">
        <v>624</v>
      </c>
      <c r="I1446" s="79" t="s">
        <v>817</v>
      </c>
      <c r="J1446" s="79" t="s">
        <v>626</v>
      </c>
      <c r="K1446" s="79" t="s">
        <v>447</v>
      </c>
      <c r="L1446" s="79" t="s">
        <v>606</v>
      </c>
      <c r="M1446" s="79" t="s">
        <v>619</v>
      </c>
      <c r="N1446" s="78">
        <v>1</v>
      </c>
      <c r="O1446" s="78">
        <v>1</v>
      </c>
      <c r="P1446" s="78">
        <v>1</v>
      </c>
      <c r="Q1446" s="81">
        <v>1</v>
      </c>
      <c r="R1446" s="81">
        <v>1</v>
      </c>
      <c r="S1446" s="81">
        <v>1</v>
      </c>
      <c r="T1446" s="81">
        <v>0</v>
      </c>
      <c r="U1446" s="81">
        <v>0</v>
      </c>
      <c r="V1446" s="81">
        <v>0</v>
      </c>
      <c r="W1446" s="102">
        <v>265500</v>
      </c>
      <c r="X1446" s="102">
        <v>0</v>
      </c>
      <c r="Y1446" s="102">
        <v>0</v>
      </c>
      <c r="Z1446" s="102">
        <v>1247.8499999999999</v>
      </c>
      <c r="AA1446" s="102">
        <v>0</v>
      </c>
      <c r="AB1446" s="102">
        <v>0</v>
      </c>
      <c r="AC1446" s="102">
        <v>265500</v>
      </c>
      <c r="AD1446" s="96">
        <v>45488</v>
      </c>
      <c r="AE1446" s="96">
        <v>48044</v>
      </c>
      <c r="AF1446" s="97">
        <v>265500</v>
      </c>
      <c r="AG1446" s="84">
        <v>6.29</v>
      </c>
      <c r="AH1446" s="84">
        <v>7</v>
      </c>
      <c r="AI1446" s="98">
        <v>5.6399999999999999E-2</v>
      </c>
      <c r="AJ1446" s="99">
        <v>6.29</v>
      </c>
      <c r="AK1446" s="99">
        <v>7</v>
      </c>
      <c r="AL1446" s="100">
        <v>5.6399999999999999E-2</v>
      </c>
      <c r="AM1446" s="101" t="s">
        <v>620</v>
      </c>
      <c r="AN1446" s="101" t="s">
        <v>621</v>
      </c>
      <c r="AO1446" s="19">
        <v>59531.14</v>
      </c>
      <c r="AP1446" s="19">
        <v>0</v>
      </c>
      <c r="AQ1446" s="19">
        <v>0</v>
      </c>
      <c r="AR1446" s="19">
        <v>0</v>
      </c>
      <c r="AS1446" s="19">
        <v>0</v>
      </c>
      <c r="AT1446" s="19">
        <v>0</v>
      </c>
      <c r="AU1446" s="19">
        <v>59531.14</v>
      </c>
      <c r="AV1446" s="19">
        <v>0</v>
      </c>
      <c r="AW1446" s="19">
        <v>0</v>
      </c>
      <c r="AX1446" s="19">
        <v>0</v>
      </c>
      <c r="AY1446" s="19">
        <v>0</v>
      </c>
      <c r="AZ1446" s="19">
        <v>0</v>
      </c>
      <c r="BA1446" s="19">
        <v>59531.14</v>
      </c>
      <c r="BB1446" s="19">
        <v>0</v>
      </c>
      <c r="BC1446" s="19">
        <v>0</v>
      </c>
      <c r="BD1446" s="19">
        <v>0</v>
      </c>
      <c r="BE1446" s="19">
        <v>0</v>
      </c>
      <c r="BF1446" s="19">
        <v>0</v>
      </c>
      <c r="BG1446" s="19">
        <v>59531.14</v>
      </c>
      <c r="BH1446" s="19">
        <v>0</v>
      </c>
      <c r="BI1446" s="19">
        <v>0</v>
      </c>
      <c r="BJ1446" s="19">
        <f t="shared" si="66"/>
        <v>119062.28</v>
      </c>
      <c r="BK1446" s="19">
        <f t="shared" si="67"/>
        <v>119062.28</v>
      </c>
      <c r="BL1446" s="19">
        <f t="shared" si="68"/>
        <v>238124.56</v>
      </c>
    </row>
    <row r="1447" spans="1:64" x14ac:dyDescent="0.25">
      <c r="A1447" s="52" t="s">
        <v>3257</v>
      </c>
      <c r="B1447" s="78" t="s">
        <v>1524</v>
      </c>
      <c r="C1447" s="79">
        <v>8</v>
      </c>
      <c r="D1447" s="78" t="s">
        <v>23</v>
      </c>
      <c r="E1447" s="79" t="s">
        <v>434</v>
      </c>
      <c r="F1447" s="79" t="s">
        <v>604</v>
      </c>
      <c r="G1447" s="79" t="s">
        <v>816</v>
      </c>
      <c r="H1447" s="79" t="s">
        <v>624</v>
      </c>
      <c r="I1447" s="79" t="s">
        <v>817</v>
      </c>
      <c r="J1447" s="79" t="s">
        <v>626</v>
      </c>
      <c r="K1447" s="79" t="s">
        <v>447</v>
      </c>
      <c r="L1447" s="79" t="s">
        <v>606</v>
      </c>
      <c r="M1447" s="79" t="s">
        <v>619</v>
      </c>
      <c r="N1447" s="78">
        <v>1</v>
      </c>
      <c r="O1447" s="78">
        <v>1</v>
      </c>
      <c r="P1447" s="78">
        <v>1</v>
      </c>
      <c r="Q1447" s="81">
        <v>1</v>
      </c>
      <c r="R1447" s="81">
        <v>1</v>
      </c>
      <c r="S1447" s="81">
        <v>1</v>
      </c>
      <c r="T1447" s="81">
        <v>0</v>
      </c>
      <c r="U1447" s="81">
        <v>0</v>
      </c>
      <c r="V1447" s="81">
        <v>0</v>
      </c>
      <c r="W1447" s="102">
        <v>48085</v>
      </c>
      <c r="X1447" s="102">
        <v>0</v>
      </c>
      <c r="Y1447" s="102">
        <v>0</v>
      </c>
      <c r="Z1447" s="102">
        <v>237.62</v>
      </c>
      <c r="AA1447" s="102">
        <v>0</v>
      </c>
      <c r="AB1447" s="102">
        <v>0</v>
      </c>
      <c r="AC1447" s="102">
        <v>48085</v>
      </c>
      <c r="AD1447" s="96">
        <v>45488</v>
      </c>
      <c r="AE1447" s="96">
        <v>48410</v>
      </c>
      <c r="AF1447" s="97">
        <v>48085</v>
      </c>
      <c r="AG1447" s="84">
        <v>7.29</v>
      </c>
      <c r="AH1447" s="84">
        <v>8</v>
      </c>
      <c r="AI1447" s="98">
        <v>5.9299999999999999E-2</v>
      </c>
      <c r="AJ1447" s="99">
        <v>7.29</v>
      </c>
      <c r="AK1447" s="99">
        <v>8</v>
      </c>
      <c r="AL1447" s="100">
        <v>5.9299999999999999E-2</v>
      </c>
      <c r="AM1447" s="101" t="s">
        <v>620</v>
      </c>
      <c r="AN1447" s="101" t="s">
        <v>621</v>
      </c>
      <c r="AO1447" s="19">
        <v>150638.81</v>
      </c>
      <c r="AP1447" s="19">
        <v>0</v>
      </c>
      <c r="AQ1447" s="19">
        <v>0</v>
      </c>
      <c r="AR1447" s="19">
        <v>0</v>
      </c>
      <c r="AS1447" s="19">
        <v>0</v>
      </c>
      <c r="AT1447" s="19">
        <v>0</v>
      </c>
      <c r="AU1447" s="19">
        <v>150638.81</v>
      </c>
      <c r="AV1447" s="19">
        <v>0</v>
      </c>
      <c r="AW1447" s="19">
        <v>0</v>
      </c>
      <c r="AX1447" s="19">
        <v>0</v>
      </c>
      <c r="AY1447" s="19">
        <v>0</v>
      </c>
      <c r="AZ1447" s="19">
        <v>0</v>
      </c>
      <c r="BA1447" s="19">
        <v>150638.81</v>
      </c>
      <c r="BB1447" s="19">
        <v>0</v>
      </c>
      <c r="BC1447" s="19">
        <v>0</v>
      </c>
      <c r="BD1447" s="19">
        <v>0</v>
      </c>
      <c r="BE1447" s="19">
        <v>0</v>
      </c>
      <c r="BF1447" s="19">
        <v>0</v>
      </c>
      <c r="BG1447" s="19">
        <v>150638.81</v>
      </c>
      <c r="BH1447" s="19">
        <v>0</v>
      </c>
      <c r="BI1447" s="19">
        <v>0</v>
      </c>
      <c r="BJ1447" s="19">
        <f t="shared" si="66"/>
        <v>301277.62</v>
      </c>
      <c r="BK1447" s="19">
        <f t="shared" si="67"/>
        <v>301277.62</v>
      </c>
      <c r="BL1447" s="19">
        <f t="shared" si="68"/>
        <v>602555.24</v>
      </c>
    </row>
    <row r="1448" spans="1:64" x14ac:dyDescent="0.25">
      <c r="A1448" s="52" t="s">
        <v>3258</v>
      </c>
      <c r="B1448" s="78" t="s">
        <v>1525</v>
      </c>
      <c r="C1448" s="79">
        <v>1</v>
      </c>
      <c r="D1448" s="78" t="s">
        <v>23</v>
      </c>
      <c r="E1448" s="79" t="s">
        <v>434</v>
      </c>
      <c r="F1448" s="79" t="s">
        <v>604</v>
      </c>
      <c r="G1448" s="79" t="s">
        <v>623</v>
      </c>
      <c r="H1448" s="79" t="s">
        <v>624</v>
      </c>
      <c r="I1448" s="79" t="s">
        <v>625</v>
      </c>
      <c r="J1448" s="79" t="s">
        <v>626</v>
      </c>
      <c r="K1448" s="79" t="s">
        <v>446</v>
      </c>
      <c r="L1448" s="79" t="s">
        <v>606</v>
      </c>
      <c r="M1448" s="79" t="s">
        <v>619</v>
      </c>
      <c r="N1448" s="78">
        <v>1</v>
      </c>
      <c r="O1448" s="78">
        <v>1</v>
      </c>
      <c r="P1448" s="78">
        <v>1</v>
      </c>
      <c r="Q1448" s="81">
        <v>1</v>
      </c>
      <c r="R1448" s="81">
        <v>1</v>
      </c>
      <c r="S1448" s="81">
        <v>1</v>
      </c>
      <c r="T1448" s="81">
        <v>0</v>
      </c>
      <c r="U1448" s="81">
        <v>0</v>
      </c>
      <c r="V1448" s="81">
        <v>0</v>
      </c>
      <c r="W1448" s="102">
        <v>40000000</v>
      </c>
      <c r="X1448" s="102">
        <v>0</v>
      </c>
      <c r="Y1448" s="102">
        <v>0</v>
      </c>
      <c r="Z1448" s="102">
        <v>1750000</v>
      </c>
      <c r="AA1448" s="102">
        <v>0</v>
      </c>
      <c r="AB1448" s="102">
        <v>0</v>
      </c>
      <c r="AC1448" s="102">
        <v>40000000</v>
      </c>
      <c r="AD1448" s="96">
        <v>45376</v>
      </c>
      <c r="AE1448" s="96">
        <v>46471</v>
      </c>
      <c r="AF1448" s="97">
        <v>40000000</v>
      </c>
      <c r="AG1448" s="84">
        <v>1.99</v>
      </c>
      <c r="AH1448" s="84">
        <v>3</v>
      </c>
      <c r="AI1448" s="98">
        <v>8.7499999999999994E-2</v>
      </c>
      <c r="AJ1448" s="99">
        <v>1.99</v>
      </c>
      <c r="AK1448" s="99">
        <v>3</v>
      </c>
      <c r="AL1448" s="100">
        <v>8.7499999999999994E-2</v>
      </c>
      <c r="AM1448" s="101" t="s">
        <v>620</v>
      </c>
      <c r="AN1448" s="101" t="s">
        <v>621</v>
      </c>
      <c r="AO1448" s="19">
        <v>785.78</v>
      </c>
      <c r="AP1448" s="19">
        <v>785.78</v>
      </c>
      <c r="AQ1448" s="19">
        <v>785.78</v>
      </c>
      <c r="AR1448" s="19">
        <v>785.78</v>
      </c>
      <c r="AS1448" s="19">
        <v>785.78</v>
      </c>
      <c r="AT1448" s="19">
        <v>0</v>
      </c>
      <c r="AU1448" s="19">
        <v>0</v>
      </c>
      <c r="AV1448" s="19">
        <v>0</v>
      </c>
      <c r="AW1448" s="19">
        <v>0</v>
      </c>
      <c r="AX1448" s="19">
        <v>0</v>
      </c>
      <c r="AY1448" s="19">
        <v>0</v>
      </c>
      <c r="AZ1448" s="19">
        <v>0</v>
      </c>
      <c r="BA1448" s="19">
        <v>0</v>
      </c>
      <c r="BB1448" s="19">
        <v>0</v>
      </c>
      <c r="BC1448" s="19">
        <v>0</v>
      </c>
      <c r="BD1448" s="19">
        <v>0</v>
      </c>
      <c r="BE1448" s="19">
        <v>0</v>
      </c>
      <c r="BF1448" s="19">
        <v>0</v>
      </c>
      <c r="BG1448" s="19">
        <v>0</v>
      </c>
      <c r="BH1448" s="19">
        <v>0</v>
      </c>
      <c r="BI1448" s="19">
        <v>0</v>
      </c>
      <c r="BJ1448" s="19">
        <f t="shared" si="66"/>
        <v>3928.8999999999996</v>
      </c>
      <c r="BK1448" s="19">
        <f t="shared" si="67"/>
        <v>0</v>
      </c>
      <c r="BL1448" s="19">
        <f t="shared" si="68"/>
        <v>3928.8999999999996</v>
      </c>
    </row>
    <row r="1449" spans="1:64" x14ac:dyDescent="0.25">
      <c r="A1449" s="52" t="s">
        <v>3259</v>
      </c>
      <c r="B1449" s="78" t="s">
        <v>1526</v>
      </c>
      <c r="C1449" s="79">
        <v>1</v>
      </c>
      <c r="D1449" s="78" t="s">
        <v>23</v>
      </c>
      <c r="E1449" s="79" t="s">
        <v>434</v>
      </c>
      <c r="F1449" s="79" t="s">
        <v>604</v>
      </c>
      <c r="G1449" s="79" t="s">
        <v>623</v>
      </c>
      <c r="H1449" s="79" t="s">
        <v>624</v>
      </c>
      <c r="I1449" s="79" t="s">
        <v>625</v>
      </c>
      <c r="J1449" s="79" t="s">
        <v>626</v>
      </c>
      <c r="K1449" s="79" t="s">
        <v>446</v>
      </c>
      <c r="L1449" s="79" t="s">
        <v>606</v>
      </c>
      <c r="M1449" s="79" t="s">
        <v>619</v>
      </c>
      <c r="N1449" s="78">
        <v>1</v>
      </c>
      <c r="O1449" s="78">
        <v>1</v>
      </c>
      <c r="P1449" s="78">
        <v>1</v>
      </c>
      <c r="Q1449" s="81">
        <v>1</v>
      </c>
      <c r="R1449" s="81">
        <v>1</v>
      </c>
      <c r="S1449" s="81">
        <v>1</v>
      </c>
      <c r="T1449" s="81">
        <v>0</v>
      </c>
      <c r="U1449" s="81">
        <v>0</v>
      </c>
      <c r="V1449" s="81">
        <v>0</v>
      </c>
      <c r="W1449" s="102">
        <v>48700000</v>
      </c>
      <c r="X1449" s="102">
        <v>0</v>
      </c>
      <c r="Y1449" s="102">
        <v>0</v>
      </c>
      <c r="Z1449" s="102">
        <v>2130625</v>
      </c>
      <c r="AA1449" s="102">
        <v>0</v>
      </c>
      <c r="AB1449" s="102">
        <v>0</v>
      </c>
      <c r="AC1449" s="102">
        <v>48700000</v>
      </c>
      <c r="AD1449" s="96">
        <v>45376</v>
      </c>
      <c r="AE1449" s="96">
        <v>46471</v>
      </c>
      <c r="AF1449" s="97">
        <v>48700000</v>
      </c>
      <c r="AG1449" s="84">
        <v>1.99</v>
      </c>
      <c r="AH1449" s="84">
        <v>3</v>
      </c>
      <c r="AI1449" s="98">
        <v>8.7499999999999994E-2</v>
      </c>
      <c r="AJ1449" s="99">
        <v>1.99</v>
      </c>
      <c r="AK1449" s="99">
        <v>3</v>
      </c>
      <c r="AL1449" s="100">
        <v>8.7499999999999994E-2</v>
      </c>
      <c r="AM1449" s="101" t="s">
        <v>620</v>
      </c>
      <c r="AN1449" s="101" t="s">
        <v>621</v>
      </c>
      <c r="AO1449" s="19">
        <v>1179.02</v>
      </c>
      <c r="AP1449" s="19">
        <v>1179.02</v>
      </c>
      <c r="AQ1449" s="19">
        <v>1179.02</v>
      </c>
      <c r="AR1449" s="19">
        <v>1179.02</v>
      </c>
      <c r="AS1449" s="19">
        <v>1179.02</v>
      </c>
      <c r="AT1449" s="19">
        <v>1179.02</v>
      </c>
      <c r="AU1449" s="19">
        <v>1179.02</v>
      </c>
      <c r="AV1449" s="19">
        <v>1179.02</v>
      </c>
      <c r="AW1449" s="19">
        <v>1179.02</v>
      </c>
      <c r="AX1449" s="19">
        <v>1179.02</v>
      </c>
      <c r="AY1449" s="19">
        <v>1179.02</v>
      </c>
      <c r="AZ1449" s="19">
        <v>589.51</v>
      </c>
      <c r="BA1449" s="19">
        <v>589.51</v>
      </c>
      <c r="BB1449" s="19">
        <v>589.51</v>
      </c>
      <c r="BC1449" s="19">
        <v>589.51</v>
      </c>
      <c r="BD1449" s="19">
        <v>589.51</v>
      </c>
      <c r="BE1449" s="19">
        <v>589.51</v>
      </c>
      <c r="BF1449" s="19">
        <v>0</v>
      </c>
      <c r="BG1449" s="19">
        <v>0</v>
      </c>
      <c r="BH1449" s="19">
        <v>0</v>
      </c>
      <c r="BI1449" s="19">
        <v>0</v>
      </c>
      <c r="BJ1449" s="19">
        <f t="shared" si="66"/>
        <v>10611.180000000002</v>
      </c>
      <c r="BK1449" s="19">
        <f t="shared" si="67"/>
        <v>5895.1000000000013</v>
      </c>
      <c r="BL1449" s="19">
        <f t="shared" si="68"/>
        <v>16506.280000000002</v>
      </c>
    </row>
    <row r="1450" spans="1:64" x14ac:dyDescent="0.25">
      <c r="A1450" s="52" t="s">
        <v>3260</v>
      </c>
      <c r="B1450" s="78" t="s">
        <v>1527</v>
      </c>
      <c r="C1450" s="79">
        <v>1</v>
      </c>
      <c r="D1450" s="78" t="s">
        <v>23</v>
      </c>
      <c r="E1450" s="79" t="s">
        <v>434</v>
      </c>
      <c r="F1450" s="79" t="s">
        <v>604</v>
      </c>
      <c r="G1450" s="79" t="s">
        <v>623</v>
      </c>
      <c r="H1450" s="79" t="s">
        <v>624</v>
      </c>
      <c r="I1450" s="79" t="s">
        <v>625</v>
      </c>
      <c r="J1450" s="79" t="s">
        <v>626</v>
      </c>
      <c r="K1450" s="79" t="s">
        <v>446</v>
      </c>
      <c r="L1450" s="79" t="s">
        <v>606</v>
      </c>
      <c r="M1450" s="79" t="s">
        <v>619</v>
      </c>
      <c r="N1450" s="78">
        <v>1</v>
      </c>
      <c r="O1450" s="78">
        <v>1</v>
      </c>
      <c r="P1450" s="78">
        <v>1</v>
      </c>
      <c r="Q1450" s="81">
        <v>1</v>
      </c>
      <c r="R1450" s="81">
        <v>1</v>
      </c>
      <c r="S1450" s="81">
        <v>1</v>
      </c>
      <c r="T1450" s="81">
        <v>0</v>
      </c>
      <c r="U1450" s="81">
        <v>0</v>
      </c>
      <c r="V1450" s="81">
        <v>0</v>
      </c>
      <c r="W1450" s="102">
        <v>7767316.4000000004</v>
      </c>
      <c r="X1450" s="102">
        <v>0</v>
      </c>
      <c r="Y1450" s="102">
        <v>0</v>
      </c>
      <c r="Z1450" s="102">
        <v>0</v>
      </c>
      <c r="AA1450" s="102">
        <v>0</v>
      </c>
      <c r="AB1450" s="102">
        <v>0</v>
      </c>
      <c r="AC1450" s="102">
        <v>7767316.4000000004</v>
      </c>
      <c r="AD1450" s="96">
        <v>45387</v>
      </c>
      <c r="AE1450" s="96">
        <v>46482</v>
      </c>
      <c r="AF1450" s="97">
        <v>7767316.4000000004</v>
      </c>
      <c r="AG1450" s="84">
        <v>2.0099999999999998</v>
      </c>
      <c r="AH1450" s="84">
        <v>3</v>
      </c>
      <c r="AI1450" s="98">
        <v>8.7499999999999994E-2</v>
      </c>
      <c r="AJ1450" s="99">
        <v>2.0099999999999998</v>
      </c>
      <c r="AK1450" s="99">
        <v>3</v>
      </c>
      <c r="AL1450" s="100">
        <v>8.7499999999999994E-2</v>
      </c>
      <c r="AM1450" s="101" t="s">
        <v>620</v>
      </c>
      <c r="AN1450" s="101" t="s">
        <v>621</v>
      </c>
      <c r="AO1450" s="19">
        <v>1168.17</v>
      </c>
      <c r="AP1450" s="19">
        <v>1168.17</v>
      </c>
      <c r="AQ1450" s="19">
        <v>1168.17</v>
      </c>
      <c r="AR1450" s="19">
        <v>1168.17</v>
      </c>
      <c r="AS1450" s="19">
        <v>1168.17</v>
      </c>
      <c r="AT1450" s="19">
        <v>1168.17</v>
      </c>
      <c r="AU1450" s="19">
        <v>1168.17</v>
      </c>
      <c r="AV1450" s="19">
        <v>1168.17</v>
      </c>
      <c r="AW1450" s="19">
        <v>1168.17</v>
      </c>
      <c r="AX1450" s="19">
        <v>1168.17</v>
      </c>
      <c r="AY1450" s="19">
        <v>1168.17</v>
      </c>
      <c r="AZ1450" s="19">
        <v>1168.17</v>
      </c>
      <c r="BA1450" s="19">
        <v>1168.17</v>
      </c>
      <c r="BB1450" s="19">
        <v>1168.17</v>
      </c>
      <c r="BC1450" s="19">
        <v>1168.17</v>
      </c>
      <c r="BD1450" s="19">
        <v>1168.17</v>
      </c>
      <c r="BE1450" s="19">
        <v>1168.17</v>
      </c>
      <c r="BF1450" s="19">
        <v>1168.17</v>
      </c>
      <c r="BG1450" s="19">
        <v>1168.17</v>
      </c>
      <c r="BH1450" s="19">
        <v>1168.17</v>
      </c>
      <c r="BI1450" s="19">
        <v>1168.17</v>
      </c>
      <c r="BJ1450" s="19">
        <f t="shared" si="66"/>
        <v>10513.53</v>
      </c>
      <c r="BK1450" s="19">
        <f t="shared" si="67"/>
        <v>14018.04</v>
      </c>
      <c r="BL1450" s="19">
        <f t="shared" si="68"/>
        <v>24531.57</v>
      </c>
    </row>
    <row r="1451" spans="1:64" x14ac:dyDescent="0.25">
      <c r="A1451" s="52" t="s">
        <v>3261</v>
      </c>
      <c r="B1451" s="78" t="s">
        <v>1528</v>
      </c>
      <c r="C1451" s="79">
        <v>1</v>
      </c>
      <c r="D1451" s="78" t="s">
        <v>23</v>
      </c>
      <c r="E1451" s="79" t="s">
        <v>434</v>
      </c>
      <c r="F1451" s="79" t="s">
        <v>604</v>
      </c>
      <c r="G1451" s="79" t="s">
        <v>623</v>
      </c>
      <c r="H1451" s="79" t="s">
        <v>624</v>
      </c>
      <c r="I1451" s="79" t="s">
        <v>625</v>
      </c>
      <c r="J1451" s="79" t="s">
        <v>626</v>
      </c>
      <c r="K1451" s="79" t="s">
        <v>446</v>
      </c>
      <c r="L1451" s="79" t="s">
        <v>606</v>
      </c>
      <c r="M1451" s="79" t="s">
        <v>619</v>
      </c>
      <c r="N1451" s="78">
        <v>1</v>
      </c>
      <c r="O1451" s="78">
        <v>1</v>
      </c>
      <c r="P1451" s="78">
        <v>1</v>
      </c>
      <c r="Q1451" s="81">
        <v>1</v>
      </c>
      <c r="R1451" s="81">
        <v>1</v>
      </c>
      <c r="S1451" s="81">
        <v>1</v>
      </c>
      <c r="T1451" s="81">
        <v>0</v>
      </c>
      <c r="U1451" s="81">
        <v>0</v>
      </c>
      <c r="V1451" s="81">
        <v>0</v>
      </c>
      <c r="W1451" s="102">
        <v>7886282.8499999996</v>
      </c>
      <c r="X1451" s="102">
        <v>0</v>
      </c>
      <c r="Y1451" s="102">
        <v>0</v>
      </c>
      <c r="Z1451" s="102">
        <v>0</v>
      </c>
      <c r="AA1451" s="102">
        <v>0</v>
      </c>
      <c r="AB1451" s="102">
        <v>0</v>
      </c>
      <c r="AC1451" s="102">
        <v>7886282.8499999996</v>
      </c>
      <c r="AD1451" s="96">
        <v>45455</v>
      </c>
      <c r="AE1451" s="96">
        <v>47281</v>
      </c>
      <c r="AF1451" s="97">
        <v>7886282.8499999996</v>
      </c>
      <c r="AG1451" s="84">
        <v>4.2</v>
      </c>
      <c r="AH1451" s="84">
        <v>5</v>
      </c>
      <c r="AI1451" s="98">
        <v>9.2499999999999999E-2</v>
      </c>
      <c r="AJ1451" s="99">
        <v>4.2</v>
      </c>
      <c r="AK1451" s="99">
        <v>5</v>
      </c>
      <c r="AL1451" s="100">
        <v>9.2499999999999999E-2</v>
      </c>
      <c r="AM1451" s="101" t="s">
        <v>620</v>
      </c>
      <c r="AN1451" s="101" t="s">
        <v>621</v>
      </c>
      <c r="AO1451" s="19">
        <v>2578.59</v>
      </c>
      <c r="AP1451" s="19">
        <v>2578.59</v>
      </c>
      <c r="AQ1451" s="19">
        <v>2578.59</v>
      </c>
      <c r="AR1451" s="19">
        <v>2578.59</v>
      </c>
      <c r="AS1451" s="19">
        <v>2578.59</v>
      </c>
      <c r="AT1451" s="19">
        <v>2578.59</v>
      </c>
      <c r="AU1451" s="19">
        <v>2578.59</v>
      </c>
      <c r="AV1451" s="19">
        <v>2578.59</v>
      </c>
      <c r="AW1451" s="19">
        <v>2578.59</v>
      </c>
      <c r="AX1451" s="19">
        <v>2578.59</v>
      </c>
      <c r="AY1451" s="19">
        <v>2578.59</v>
      </c>
      <c r="AZ1451" s="19">
        <v>2578.59</v>
      </c>
      <c r="BA1451" s="19">
        <v>2578.59</v>
      </c>
      <c r="BB1451" s="19">
        <v>2578.59</v>
      </c>
      <c r="BC1451" s="19">
        <v>2578.59</v>
      </c>
      <c r="BD1451" s="19">
        <v>2578.59</v>
      </c>
      <c r="BE1451" s="19">
        <v>2578.59</v>
      </c>
      <c r="BF1451" s="19">
        <v>2578.59</v>
      </c>
      <c r="BG1451" s="19">
        <v>2578.59</v>
      </c>
      <c r="BH1451" s="19">
        <v>2578.59</v>
      </c>
      <c r="BI1451" s="19">
        <v>2578.59</v>
      </c>
      <c r="BJ1451" s="19">
        <f t="shared" si="66"/>
        <v>23207.31</v>
      </c>
      <c r="BK1451" s="19">
        <f t="shared" si="67"/>
        <v>30943.08</v>
      </c>
      <c r="BL1451" s="19">
        <f t="shared" si="68"/>
        <v>54150.39</v>
      </c>
    </row>
    <row r="1452" spans="1:64" x14ac:dyDescent="0.25">
      <c r="A1452" s="52" t="s">
        <v>3262</v>
      </c>
      <c r="B1452" s="78" t="s">
        <v>1529</v>
      </c>
      <c r="C1452" s="79">
        <v>1</v>
      </c>
      <c r="D1452" s="78" t="s">
        <v>23</v>
      </c>
      <c r="E1452" s="79" t="s">
        <v>434</v>
      </c>
      <c r="F1452" s="79" t="s">
        <v>604</v>
      </c>
      <c r="G1452" s="79" t="s">
        <v>623</v>
      </c>
      <c r="H1452" s="79" t="s">
        <v>624</v>
      </c>
      <c r="I1452" s="79" t="s">
        <v>625</v>
      </c>
      <c r="J1452" s="79" t="s">
        <v>626</v>
      </c>
      <c r="K1452" s="79" t="s">
        <v>446</v>
      </c>
      <c r="L1452" s="79" t="s">
        <v>606</v>
      </c>
      <c r="M1452" s="79" t="s">
        <v>619</v>
      </c>
      <c r="N1452" s="78">
        <v>1</v>
      </c>
      <c r="O1452" s="78">
        <v>1</v>
      </c>
      <c r="P1452" s="78">
        <v>1</v>
      </c>
      <c r="Q1452" s="81">
        <v>1</v>
      </c>
      <c r="R1452" s="81">
        <v>1</v>
      </c>
      <c r="S1452" s="81">
        <v>1</v>
      </c>
      <c r="T1452" s="81">
        <v>0</v>
      </c>
      <c r="U1452" s="81">
        <v>0</v>
      </c>
      <c r="V1452" s="81">
        <v>0</v>
      </c>
      <c r="W1452" s="102">
        <v>5500000</v>
      </c>
      <c r="X1452" s="102">
        <v>0</v>
      </c>
      <c r="Y1452" s="102">
        <v>0</v>
      </c>
      <c r="Z1452" s="102">
        <v>0</v>
      </c>
      <c r="AA1452" s="102">
        <v>0</v>
      </c>
      <c r="AB1452" s="102">
        <v>0</v>
      </c>
      <c r="AC1452" s="102">
        <v>5500000</v>
      </c>
      <c r="AD1452" s="96">
        <v>45387</v>
      </c>
      <c r="AE1452" s="96">
        <v>46482</v>
      </c>
      <c r="AF1452" s="97">
        <v>5500000</v>
      </c>
      <c r="AG1452" s="84">
        <v>2.0099999999999998</v>
      </c>
      <c r="AH1452" s="84">
        <v>3</v>
      </c>
      <c r="AI1452" s="98">
        <v>8.7499999999999994E-2</v>
      </c>
      <c r="AJ1452" s="99">
        <v>2.0099999999999998</v>
      </c>
      <c r="AK1452" s="99">
        <v>3</v>
      </c>
      <c r="AL1452" s="100">
        <v>8.7499999999999994E-2</v>
      </c>
      <c r="AM1452" s="101" t="s">
        <v>620</v>
      </c>
      <c r="AN1452" s="101" t="s">
        <v>621</v>
      </c>
      <c r="AO1452" s="19">
        <v>2963.26</v>
      </c>
      <c r="AP1452" s="19">
        <v>2963.26</v>
      </c>
      <c r="AQ1452" s="19">
        <v>2963.26</v>
      </c>
      <c r="AR1452" s="19">
        <v>2963.26</v>
      </c>
      <c r="AS1452" s="19">
        <v>2963.26</v>
      </c>
      <c r="AT1452" s="19">
        <v>2963.26</v>
      </c>
      <c r="AU1452" s="19">
        <v>2963.26</v>
      </c>
      <c r="AV1452" s="19">
        <v>2963.26</v>
      </c>
      <c r="AW1452" s="19">
        <v>2963.26</v>
      </c>
      <c r="AX1452" s="19">
        <v>2963.26</v>
      </c>
      <c r="AY1452" s="19">
        <v>2963.26</v>
      </c>
      <c r="AZ1452" s="19">
        <v>2963.26</v>
      </c>
      <c r="BA1452" s="19">
        <v>2963.26</v>
      </c>
      <c r="BB1452" s="19">
        <v>2963.26</v>
      </c>
      <c r="BC1452" s="19">
        <v>2963.26</v>
      </c>
      <c r="BD1452" s="19">
        <v>2963.26</v>
      </c>
      <c r="BE1452" s="19">
        <v>2963.26</v>
      </c>
      <c r="BF1452" s="19">
        <v>2963.26</v>
      </c>
      <c r="BG1452" s="19">
        <v>2963.26</v>
      </c>
      <c r="BH1452" s="19">
        <v>2963.26</v>
      </c>
      <c r="BI1452" s="19">
        <v>2963.26</v>
      </c>
      <c r="BJ1452" s="19">
        <f t="shared" si="66"/>
        <v>26669.340000000004</v>
      </c>
      <c r="BK1452" s="19">
        <f t="shared" si="67"/>
        <v>35559.12000000001</v>
      </c>
      <c r="BL1452" s="19">
        <f t="shared" si="68"/>
        <v>62228.460000000014</v>
      </c>
    </row>
    <row r="1453" spans="1:64" x14ac:dyDescent="0.25">
      <c r="A1453" s="52" t="s">
        <v>3263</v>
      </c>
      <c r="B1453" s="78" t="s">
        <v>1530</v>
      </c>
      <c r="C1453" s="79">
        <v>1</v>
      </c>
      <c r="D1453" s="78" t="s">
        <v>23</v>
      </c>
      <c r="E1453" s="79" t="s">
        <v>434</v>
      </c>
      <c r="F1453" s="79" t="s">
        <v>604</v>
      </c>
      <c r="G1453" s="79" t="s">
        <v>816</v>
      </c>
      <c r="H1453" s="79" t="s">
        <v>624</v>
      </c>
      <c r="I1453" s="79" t="s">
        <v>817</v>
      </c>
      <c r="J1453" s="79" t="s">
        <v>626</v>
      </c>
      <c r="K1453" s="79" t="s">
        <v>447</v>
      </c>
      <c r="L1453" s="79" t="s">
        <v>606</v>
      </c>
      <c r="M1453" s="79" t="s">
        <v>619</v>
      </c>
      <c r="N1453" s="78">
        <v>1</v>
      </c>
      <c r="O1453" s="78">
        <v>1</v>
      </c>
      <c r="P1453" s="78">
        <v>1</v>
      </c>
      <c r="Q1453" s="81">
        <v>1</v>
      </c>
      <c r="R1453" s="81">
        <v>1</v>
      </c>
      <c r="S1453" s="81">
        <v>1</v>
      </c>
      <c r="T1453" s="81">
        <v>0</v>
      </c>
      <c r="U1453" s="81">
        <v>0</v>
      </c>
      <c r="V1453" s="81">
        <v>0</v>
      </c>
      <c r="W1453" s="102">
        <v>26402.5</v>
      </c>
      <c r="X1453" s="102">
        <v>0</v>
      </c>
      <c r="Y1453" s="102">
        <v>0</v>
      </c>
      <c r="Z1453" s="102">
        <v>71.510000000000005</v>
      </c>
      <c r="AA1453" s="102">
        <v>0</v>
      </c>
      <c r="AB1453" s="102">
        <v>0</v>
      </c>
      <c r="AC1453" s="102">
        <v>26402.5</v>
      </c>
      <c r="AD1453" s="96">
        <v>45498</v>
      </c>
      <c r="AE1453" s="96">
        <v>45863</v>
      </c>
      <c r="AF1453" s="97">
        <v>26402.5</v>
      </c>
      <c r="AG1453" s="84">
        <v>0.32</v>
      </c>
      <c r="AH1453" s="84">
        <v>1</v>
      </c>
      <c r="AI1453" s="98">
        <v>3.2500000000000001E-2</v>
      </c>
      <c r="AJ1453" s="99">
        <v>0.32</v>
      </c>
      <c r="AK1453" s="99">
        <v>1</v>
      </c>
      <c r="AL1453" s="100">
        <v>3.2500000000000001E-2</v>
      </c>
      <c r="AM1453" s="101" t="s">
        <v>620</v>
      </c>
      <c r="AN1453" s="101" t="s">
        <v>621</v>
      </c>
      <c r="AO1453" s="19">
        <v>8953.5400000000009</v>
      </c>
      <c r="AP1453" s="19">
        <v>8953.5400000000009</v>
      </c>
      <c r="AQ1453" s="19">
        <v>8953.5400000000009</v>
      </c>
      <c r="AR1453" s="19">
        <v>8953.5400000000009</v>
      </c>
      <c r="AS1453" s="19">
        <v>8953.5400000000009</v>
      </c>
      <c r="AT1453" s="19">
        <v>8953.5400000000009</v>
      </c>
      <c r="AU1453" s="19">
        <v>8953.5400000000009</v>
      </c>
      <c r="AV1453" s="19">
        <v>8953.5400000000009</v>
      </c>
      <c r="AW1453" s="19">
        <v>8953.5400000000009</v>
      </c>
      <c r="AX1453" s="19">
        <v>8953.5400000000009</v>
      </c>
      <c r="AY1453" s="19">
        <v>8953.5400000000009</v>
      </c>
      <c r="AZ1453" s="19">
        <v>8953.5400000000009</v>
      </c>
      <c r="BA1453" s="19">
        <v>8953.5400000000009</v>
      </c>
      <c r="BB1453" s="19">
        <v>8953.5400000000009</v>
      </c>
      <c r="BC1453" s="19">
        <v>8953.5400000000009</v>
      </c>
      <c r="BD1453" s="19">
        <v>8953.5400000000009</v>
      </c>
      <c r="BE1453" s="19">
        <v>8953.5400000000009</v>
      </c>
      <c r="BF1453" s="19">
        <v>8953.5400000000009</v>
      </c>
      <c r="BG1453" s="19">
        <v>8953.5400000000009</v>
      </c>
      <c r="BH1453" s="19">
        <v>8953.5400000000009</v>
      </c>
      <c r="BI1453" s="19">
        <v>8953.5400000000009</v>
      </c>
      <c r="BJ1453" s="19">
        <f t="shared" si="66"/>
        <v>80581.860000000015</v>
      </c>
      <c r="BK1453" s="19">
        <f t="shared" si="67"/>
        <v>107442.48000000004</v>
      </c>
      <c r="BL1453" s="19">
        <f t="shared" si="68"/>
        <v>188024.34000000005</v>
      </c>
    </row>
    <row r="1454" spans="1:64" x14ac:dyDescent="0.25">
      <c r="A1454" s="52" t="s">
        <v>3264</v>
      </c>
      <c r="B1454" s="78" t="s">
        <v>1530</v>
      </c>
      <c r="C1454" s="79">
        <v>2</v>
      </c>
      <c r="D1454" s="78" t="s">
        <v>23</v>
      </c>
      <c r="E1454" s="79" t="s">
        <v>434</v>
      </c>
      <c r="F1454" s="79" t="s">
        <v>604</v>
      </c>
      <c r="G1454" s="79" t="s">
        <v>816</v>
      </c>
      <c r="H1454" s="79" t="s">
        <v>624</v>
      </c>
      <c r="I1454" s="79" t="s">
        <v>817</v>
      </c>
      <c r="J1454" s="79" t="s">
        <v>626</v>
      </c>
      <c r="K1454" s="79" t="s">
        <v>447</v>
      </c>
      <c r="L1454" s="79" t="s">
        <v>606</v>
      </c>
      <c r="M1454" s="79" t="s">
        <v>619</v>
      </c>
      <c r="N1454" s="78">
        <v>1</v>
      </c>
      <c r="O1454" s="78">
        <v>1</v>
      </c>
      <c r="P1454" s="78">
        <v>1</v>
      </c>
      <c r="Q1454" s="81">
        <v>1</v>
      </c>
      <c r="R1454" s="81">
        <v>1</v>
      </c>
      <c r="S1454" s="81">
        <v>1</v>
      </c>
      <c r="T1454" s="81">
        <v>0</v>
      </c>
      <c r="U1454" s="81">
        <v>0</v>
      </c>
      <c r="V1454" s="81">
        <v>0</v>
      </c>
      <c r="W1454" s="102">
        <v>54722.5</v>
      </c>
      <c r="X1454" s="102">
        <v>0</v>
      </c>
      <c r="Y1454" s="102">
        <v>0</v>
      </c>
      <c r="Z1454" s="102">
        <v>196.09</v>
      </c>
      <c r="AA1454" s="102">
        <v>0</v>
      </c>
      <c r="AB1454" s="102">
        <v>0</v>
      </c>
      <c r="AC1454" s="102">
        <v>54722.5</v>
      </c>
      <c r="AD1454" s="96">
        <v>45498</v>
      </c>
      <c r="AE1454" s="96">
        <v>46593</v>
      </c>
      <c r="AF1454" s="97">
        <v>54722.5</v>
      </c>
      <c r="AG1454" s="84">
        <v>2.3199999999999998</v>
      </c>
      <c r="AH1454" s="84">
        <v>3</v>
      </c>
      <c r="AI1454" s="98">
        <v>4.2999999999999997E-2</v>
      </c>
      <c r="AJ1454" s="99">
        <v>2.3199999999999998</v>
      </c>
      <c r="AK1454" s="99">
        <v>3</v>
      </c>
      <c r="AL1454" s="100">
        <v>4.2999999999999997E-2</v>
      </c>
      <c r="AM1454" s="101" t="s">
        <v>620</v>
      </c>
      <c r="AN1454" s="101" t="s">
        <v>621</v>
      </c>
      <c r="AO1454" s="19">
        <v>3240.25</v>
      </c>
      <c r="AP1454" s="19">
        <v>3240.25</v>
      </c>
      <c r="AQ1454" s="19">
        <v>3240.25</v>
      </c>
      <c r="AR1454" s="19">
        <v>3240.25</v>
      </c>
      <c r="AS1454" s="19">
        <v>3240.25</v>
      </c>
      <c r="AT1454" s="19">
        <v>3240.25</v>
      </c>
      <c r="AU1454" s="19">
        <v>3240.25</v>
      </c>
      <c r="AV1454" s="19">
        <v>3240.25</v>
      </c>
      <c r="AW1454" s="19">
        <v>3240.25</v>
      </c>
      <c r="AX1454" s="19">
        <v>3240.25</v>
      </c>
      <c r="AY1454" s="19">
        <v>3240.25</v>
      </c>
      <c r="AZ1454" s="19">
        <v>3240.25</v>
      </c>
      <c r="BA1454" s="19">
        <v>3240.25</v>
      </c>
      <c r="BB1454" s="19">
        <v>3240.25</v>
      </c>
      <c r="BC1454" s="19">
        <v>3240.25</v>
      </c>
      <c r="BD1454" s="19">
        <v>3240.25</v>
      </c>
      <c r="BE1454" s="19">
        <v>3240.25</v>
      </c>
      <c r="BF1454" s="19">
        <v>3240.25</v>
      </c>
      <c r="BG1454" s="19">
        <v>3240.25</v>
      </c>
      <c r="BH1454" s="19">
        <v>3240.25</v>
      </c>
      <c r="BI1454" s="19">
        <v>3240.25</v>
      </c>
      <c r="BJ1454" s="19">
        <f t="shared" si="66"/>
        <v>29162.25</v>
      </c>
      <c r="BK1454" s="19">
        <f t="shared" si="67"/>
        <v>38883</v>
      </c>
      <c r="BL1454" s="19">
        <f t="shared" si="68"/>
        <v>68045.25</v>
      </c>
    </row>
    <row r="1455" spans="1:64" x14ac:dyDescent="0.25">
      <c r="A1455" s="52" t="s">
        <v>3265</v>
      </c>
      <c r="B1455" s="78" t="s">
        <v>1530</v>
      </c>
      <c r="C1455" s="79">
        <v>3</v>
      </c>
      <c r="D1455" s="78" t="s">
        <v>23</v>
      </c>
      <c r="E1455" s="79" t="s">
        <v>434</v>
      </c>
      <c r="F1455" s="79" t="s">
        <v>604</v>
      </c>
      <c r="G1455" s="79" t="s">
        <v>816</v>
      </c>
      <c r="H1455" s="79" t="s">
        <v>624</v>
      </c>
      <c r="I1455" s="79" t="s">
        <v>817</v>
      </c>
      <c r="J1455" s="79" t="s">
        <v>626</v>
      </c>
      <c r="K1455" s="79" t="s">
        <v>447</v>
      </c>
      <c r="L1455" s="79" t="s">
        <v>606</v>
      </c>
      <c r="M1455" s="79" t="s">
        <v>619</v>
      </c>
      <c r="N1455" s="78">
        <v>1</v>
      </c>
      <c r="O1455" s="78">
        <v>1</v>
      </c>
      <c r="P1455" s="78">
        <v>1</v>
      </c>
      <c r="Q1455" s="81">
        <v>1</v>
      </c>
      <c r="R1455" s="81">
        <v>1</v>
      </c>
      <c r="S1455" s="81">
        <v>1</v>
      </c>
      <c r="T1455" s="81">
        <v>0</v>
      </c>
      <c r="U1455" s="81">
        <v>0</v>
      </c>
      <c r="V1455" s="81">
        <v>0</v>
      </c>
      <c r="W1455" s="102">
        <v>131865</v>
      </c>
      <c r="X1455" s="102">
        <v>0</v>
      </c>
      <c r="Y1455" s="102">
        <v>0</v>
      </c>
      <c r="Z1455" s="102">
        <v>517.57000000000005</v>
      </c>
      <c r="AA1455" s="102">
        <v>0</v>
      </c>
      <c r="AB1455" s="102">
        <v>0</v>
      </c>
      <c r="AC1455" s="102">
        <v>131865</v>
      </c>
      <c r="AD1455" s="96">
        <v>45498</v>
      </c>
      <c r="AE1455" s="96">
        <v>46959</v>
      </c>
      <c r="AF1455" s="97">
        <v>131865</v>
      </c>
      <c r="AG1455" s="84">
        <v>3.32</v>
      </c>
      <c r="AH1455" s="84">
        <v>4</v>
      </c>
      <c r="AI1455" s="98">
        <v>4.7100000000000003E-2</v>
      </c>
      <c r="AJ1455" s="99">
        <v>3.32</v>
      </c>
      <c r="AK1455" s="99">
        <v>4</v>
      </c>
      <c r="AL1455" s="100">
        <v>4.7100000000000003E-2</v>
      </c>
      <c r="AM1455" s="101" t="s">
        <v>620</v>
      </c>
      <c r="AN1455" s="101" t="s">
        <v>621</v>
      </c>
      <c r="AO1455" s="19">
        <v>524.79999999999995</v>
      </c>
      <c r="AP1455" s="19">
        <v>524.79999999999995</v>
      </c>
      <c r="AQ1455" s="19">
        <v>524.79999999999995</v>
      </c>
      <c r="AR1455" s="19">
        <v>524.79999999999995</v>
      </c>
      <c r="AS1455" s="19">
        <v>524.79999999999995</v>
      </c>
      <c r="AT1455" s="19">
        <v>524.79999999999995</v>
      </c>
      <c r="AU1455" s="19">
        <v>524.79999999999995</v>
      </c>
      <c r="AV1455" s="19">
        <v>524.79999999999995</v>
      </c>
      <c r="AW1455" s="19">
        <v>524.79999999999995</v>
      </c>
      <c r="AX1455" s="19">
        <v>524.79999999999995</v>
      </c>
      <c r="AY1455" s="19">
        <v>524.79999999999995</v>
      </c>
      <c r="AZ1455" s="19">
        <v>524.79999999999995</v>
      </c>
      <c r="BA1455" s="19">
        <v>524.79999999999995</v>
      </c>
      <c r="BB1455" s="19">
        <v>524.79999999999995</v>
      </c>
      <c r="BC1455" s="19">
        <v>524.79999999999995</v>
      </c>
      <c r="BD1455" s="19">
        <v>524.79999999999995</v>
      </c>
      <c r="BE1455" s="19">
        <v>524.79999999999995</v>
      </c>
      <c r="BF1455" s="19">
        <v>524.79999999999995</v>
      </c>
      <c r="BG1455" s="19">
        <v>524.79999999999995</v>
      </c>
      <c r="BH1455" s="19">
        <v>524.79999999999995</v>
      </c>
      <c r="BI1455" s="19">
        <v>524.79999999999995</v>
      </c>
      <c r="BJ1455" s="19">
        <f t="shared" si="66"/>
        <v>4723.2000000000007</v>
      </c>
      <c r="BK1455" s="19">
        <f t="shared" si="67"/>
        <v>6297.6000000000013</v>
      </c>
      <c r="BL1455" s="19">
        <f t="shared" si="68"/>
        <v>11020.800000000003</v>
      </c>
    </row>
    <row r="1456" spans="1:64" x14ac:dyDescent="0.25">
      <c r="A1456" s="52" t="s">
        <v>3266</v>
      </c>
      <c r="B1456" s="78" t="s">
        <v>1530</v>
      </c>
      <c r="C1456" s="79">
        <v>4</v>
      </c>
      <c r="D1456" s="78" t="s">
        <v>23</v>
      </c>
      <c r="E1456" s="79" t="s">
        <v>434</v>
      </c>
      <c r="F1456" s="79" t="s">
        <v>604</v>
      </c>
      <c r="G1456" s="79" t="s">
        <v>816</v>
      </c>
      <c r="H1456" s="79" t="s">
        <v>624</v>
      </c>
      <c r="I1456" s="79" t="s">
        <v>817</v>
      </c>
      <c r="J1456" s="79" t="s">
        <v>626</v>
      </c>
      <c r="K1456" s="79" t="s">
        <v>447</v>
      </c>
      <c r="L1456" s="79" t="s">
        <v>606</v>
      </c>
      <c r="M1456" s="79" t="s">
        <v>619</v>
      </c>
      <c r="N1456" s="78">
        <v>1</v>
      </c>
      <c r="O1456" s="78">
        <v>1</v>
      </c>
      <c r="P1456" s="78">
        <v>1</v>
      </c>
      <c r="Q1456" s="81">
        <v>1</v>
      </c>
      <c r="R1456" s="81">
        <v>1</v>
      </c>
      <c r="S1456" s="81">
        <v>1</v>
      </c>
      <c r="T1456" s="81">
        <v>0</v>
      </c>
      <c r="U1456" s="81">
        <v>0</v>
      </c>
      <c r="V1456" s="81">
        <v>0</v>
      </c>
      <c r="W1456" s="102">
        <v>46462.5</v>
      </c>
      <c r="X1456" s="102">
        <v>0</v>
      </c>
      <c r="Y1456" s="102">
        <v>0</v>
      </c>
      <c r="Z1456" s="102">
        <v>196.3</v>
      </c>
      <c r="AA1456" s="102">
        <v>0</v>
      </c>
      <c r="AB1456" s="102">
        <v>0</v>
      </c>
      <c r="AC1456" s="102">
        <v>46462.5</v>
      </c>
      <c r="AD1456" s="96">
        <v>45498</v>
      </c>
      <c r="AE1456" s="96">
        <v>47324</v>
      </c>
      <c r="AF1456" s="97">
        <v>46462.5</v>
      </c>
      <c r="AG1456" s="84">
        <v>4.32</v>
      </c>
      <c r="AH1456" s="84">
        <v>5</v>
      </c>
      <c r="AI1456" s="98">
        <v>5.0700000000000002E-2</v>
      </c>
      <c r="AJ1456" s="99">
        <v>4.32</v>
      </c>
      <c r="AK1456" s="99">
        <v>5</v>
      </c>
      <c r="AL1456" s="100">
        <v>5.0700000000000002E-2</v>
      </c>
      <c r="AM1456" s="101" t="s">
        <v>620</v>
      </c>
      <c r="AN1456" s="101" t="s">
        <v>621</v>
      </c>
      <c r="AO1456" s="19">
        <v>218750</v>
      </c>
      <c r="AP1456" s="19">
        <v>0</v>
      </c>
      <c r="AQ1456" s="19">
        <v>0</v>
      </c>
      <c r="AR1456" s="19">
        <v>0</v>
      </c>
      <c r="AS1456" s="19">
        <v>0</v>
      </c>
      <c r="AT1456" s="19">
        <v>0</v>
      </c>
      <c r="AU1456" s="19">
        <v>218750</v>
      </c>
      <c r="AV1456" s="19">
        <v>0</v>
      </c>
      <c r="AW1456" s="19">
        <v>0</v>
      </c>
      <c r="AX1456" s="19">
        <v>0</v>
      </c>
      <c r="AY1456" s="19">
        <v>0</v>
      </c>
      <c r="AZ1456" s="19">
        <v>0</v>
      </c>
      <c r="BA1456" s="19">
        <v>218750</v>
      </c>
      <c r="BB1456" s="19">
        <v>0</v>
      </c>
      <c r="BC1456" s="19">
        <v>0</v>
      </c>
      <c r="BD1456" s="19">
        <v>0</v>
      </c>
      <c r="BE1456" s="19">
        <v>0</v>
      </c>
      <c r="BF1456" s="19">
        <v>0</v>
      </c>
      <c r="BG1456" s="19">
        <v>218750</v>
      </c>
      <c r="BH1456" s="19">
        <v>0</v>
      </c>
      <c r="BI1456" s="19">
        <v>0</v>
      </c>
      <c r="BJ1456" s="19">
        <f t="shared" si="66"/>
        <v>437500</v>
      </c>
      <c r="BK1456" s="19">
        <f t="shared" si="67"/>
        <v>437500</v>
      </c>
      <c r="BL1456" s="19">
        <f t="shared" si="68"/>
        <v>875000</v>
      </c>
    </row>
    <row r="1457" spans="1:64" x14ac:dyDescent="0.25">
      <c r="A1457" s="52" t="s">
        <v>3267</v>
      </c>
      <c r="B1457" s="78" t="s">
        <v>1530</v>
      </c>
      <c r="C1457" s="79">
        <v>5</v>
      </c>
      <c r="D1457" s="78" t="s">
        <v>23</v>
      </c>
      <c r="E1457" s="79" t="s">
        <v>434</v>
      </c>
      <c r="F1457" s="79" t="s">
        <v>604</v>
      </c>
      <c r="G1457" s="79" t="s">
        <v>816</v>
      </c>
      <c r="H1457" s="79" t="s">
        <v>624</v>
      </c>
      <c r="I1457" s="79" t="s">
        <v>817</v>
      </c>
      <c r="J1457" s="79" t="s">
        <v>626</v>
      </c>
      <c r="K1457" s="79" t="s">
        <v>447</v>
      </c>
      <c r="L1457" s="79" t="s">
        <v>606</v>
      </c>
      <c r="M1457" s="79" t="s">
        <v>619</v>
      </c>
      <c r="N1457" s="78">
        <v>1</v>
      </c>
      <c r="O1457" s="78">
        <v>1</v>
      </c>
      <c r="P1457" s="78">
        <v>1</v>
      </c>
      <c r="Q1457" s="81">
        <v>1</v>
      </c>
      <c r="R1457" s="81">
        <v>1</v>
      </c>
      <c r="S1457" s="81">
        <v>1</v>
      </c>
      <c r="T1457" s="81">
        <v>0</v>
      </c>
      <c r="U1457" s="81">
        <v>0</v>
      </c>
      <c r="V1457" s="81">
        <v>0</v>
      </c>
      <c r="W1457" s="102">
        <v>106200</v>
      </c>
      <c r="X1457" s="102">
        <v>0</v>
      </c>
      <c r="Y1457" s="102">
        <v>0</v>
      </c>
      <c r="Z1457" s="102">
        <v>474.36</v>
      </c>
      <c r="AA1457" s="102">
        <v>0</v>
      </c>
      <c r="AB1457" s="102">
        <v>0</v>
      </c>
      <c r="AC1457" s="102">
        <v>106200</v>
      </c>
      <c r="AD1457" s="96">
        <v>45498</v>
      </c>
      <c r="AE1457" s="96">
        <v>47689</v>
      </c>
      <c r="AF1457" s="97">
        <v>106200</v>
      </c>
      <c r="AG1457" s="84">
        <v>5.32</v>
      </c>
      <c r="AH1457" s="84">
        <v>6</v>
      </c>
      <c r="AI1457" s="98">
        <v>5.3600000000000002E-2</v>
      </c>
      <c r="AJ1457" s="99">
        <v>5.32</v>
      </c>
      <c r="AK1457" s="99">
        <v>6</v>
      </c>
      <c r="AL1457" s="100">
        <v>5.3600000000000002E-2</v>
      </c>
      <c r="AM1457" s="101" t="s">
        <v>620</v>
      </c>
      <c r="AN1457" s="101" t="s">
        <v>621</v>
      </c>
      <c r="AO1457" s="19">
        <v>87500</v>
      </c>
      <c r="AP1457" s="19">
        <v>0</v>
      </c>
      <c r="AQ1457" s="19">
        <v>0</v>
      </c>
      <c r="AR1457" s="19">
        <v>0</v>
      </c>
      <c r="AS1457" s="19">
        <v>0</v>
      </c>
      <c r="AT1457" s="19">
        <v>0</v>
      </c>
      <c r="AU1457" s="19">
        <v>87500</v>
      </c>
      <c r="AV1457" s="19">
        <v>0</v>
      </c>
      <c r="AW1457" s="19">
        <v>0</v>
      </c>
      <c r="AX1457" s="19">
        <v>0</v>
      </c>
      <c r="AY1457" s="19">
        <v>0</v>
      </c>
      <c r="AZ1457" s="19">
        <v>0</v>
      </c>
      <c r="BA1457" s="19">
        <v>87500</v>
      </c>
      <c r="BB1457" s="19">
        <v>0</v>
      </c>
      <c r="BC1457" s="19">
        <v>0</v>
      </c>
      <c r="BD1457" s="19">
        <v>0</v>
      </c>
      <c r="BE1457" s="19">
        <v>0</v>
      </c>
      <c r="BF1457" s="19">
        <v>0</v>
      </c>
      <c r="BG1457" s="19">
        <v>87500</v>
      </c>
      <c r="BH1457" s="19">
        <v>0</v>
      </c>
      <c r="BI1457" s="19">
        <v>0</v>
      </c>
      <c r="BJ1457" s="19">
        <f t="shared" si="66"/>
        <v>175000</v>
      </c>
      <c r="BK1457" s="19">
        <f t="shared" si="67"/>
        <v>175000</v>
      </c>
      <c r="BL1457" s="19">
        <f t="shared" si="68"/>
        <v>350000</v>
      </c>
    </row>
    <row r="1458" spans="1:64" x14ac:dyDescent="0.25">
      <c r="A1458" s="52" t="s">
        <v>3268</v>
      </c>
      <c r="B1458" s="78" t="s">
        <v>1530</v>
      </c>
      <c r="C1458" s="79">
        <v>6</v>
      </c>
      <c r="D1458" s="78" t="s">
        <v>23</v>
      </c>
      <c r="E1458" s="79" t="s">
        <v>434</v>
      </c>
      <c r="F1458" s="79" t="s">
        <v>604</v>
      </c>
      <c r="G1458" s="79" t="s">
        <v>816</v>
      </c>
      <c r="H1458" s="79" t="s">
        <v>624</v>
      </c>
      <c r="I1458" s="79" t="s">
        <v>817</v>
      </c>
      <c r="J1458" s="79" t="s">
        <v>626</v>
      </c>
      <c r="K1458" s="79" t="s">
        <v>447</v>
      </c>
      <c r="L1458" s="79" t="s">
        <v>606</v>
      </c>
      <c r="M1458" s="79" t="s">
        <v>619</v>
      </c>
      <c r="N1458" s="78">
        <v>1</v>
      </c>
      <c r="O1458" s="78">
        <v>1</v>
      </c>
      <c r="P1458" s="78">
        <v>1</v>
      </c>
      <c r="Q1458" s="81">
        <v>1</v>
      </c>
      <c r="R1458" s="81">
        <v>1</v>
      </c>
      <c r="S1458" s="81">
        <v>1</v>
      </c>
      <c r="T1458" s="81">
        <v>0</v>
      </c>
      <c r="U1458" s="81">
        <v>0</v>
      </c>
      <c r="V1458" s="81">
        <v>0</v>
      </c>
      <c r="W1458" s="102">
        <v>125375</v>
      </c>
      <c r="X1458" s="102">
        <v>0</v>
      </c>
      <c r="Y1458" s="102">
        <v>0</v>
      </c>
      <c r="Z1458" s="102">
        <v>589.26</v>
      </c>
      <c r="AA1458" s="102">
        <v>0</v>
      </c>
      <c r="AB1458" s="102">
        <v>0</v>
      </c>
      <c r="AC1458" s="102">
        <v>125375</v>
      </c>
      <c r="AD1458" s="96">
        <v>45498</v>
      </c>
      <c r="AE1458" s="96">
        <v>48054</v>
      </c>
      <c r="AF1458" s="97">
        <v>125375</v>
      </c>
      <c r="AG1458" s="84">
        <v>6.32</v>
      </c>
      <c r="AH1458" s="84">
        <v>7</v>
      </c>
      <c r="AI1458" s="98">
        <v>5.6399999999999999E-2</v>
      </c>
      <c r="AJ1458" s="99">
        <v>6.32</v>
      </c>
      <c r="AK1458" s="99">
        <v>7</v>
      </c>
      <c r="AL1458" s="100">
        <v>5.6399999999999999E-2</v>
      </c>
      <c r="AM1458" s="101" t="s">
        <v>620</v>
      </c>
      <c r="AN1458" s="101" t="s">
        <v>621</v>
      </c>
      <c r="AO1458" s="19">
        <v>1512497.38</v>
      </c>
      <c r="AP1458" s="19">
        <v>0</v>
      </c>
      <c r="AQ1458" s="19">
        <v>0</v>
      </c>
      <c r="AR1458" s="19">
        <v>0</v>
      </c>
      <c r="AS1458" s="19">
        <v>0</v>
      </c>
      <c r="AT1458" s="19">
        <v>0</v>
      </c>
      <c r="AU1458" s="19">
        <v>1512497.38</v>
      </c>
      <c r="AV1458" s="19">
        <v>0</v>
      </c>
      <c r="AW1458" s="19">
        <v>0</v>
      </c>
      <c r="AX1458" s="19">
        <v>0</v>
      </c>
      <c r="AY1458" s="19">
        <v>0</v>
      </c>
      <c r="AZ1458" s="19">
        <v>0</v>
      </c>
      <c r="BA1458" s="19">
        <v>1512497.38</v>
      </c>
      <c r="BB1458" s="19">
        <v>0</v>
      </c>
      <c r="BC1458" s="19">
        <v>0</v>
      </c>
      <c r="BD1458" s="19">
        <v>0</v>
      </c>
      <c r="BE1458" s="19">
        <v>0</v>
      </c>
      <c r="BF1458" s="19">
        <v>0</v>
      </c>
      <c r="BG1458" s="19">
        <v>1512497.38</v>
      </c>
      <c r="BH1458" s="19">
        <v>0</v>
      </c>
      <c r="BI1458" s="19">
        <v>0</v>
      </c>
      <c r="BJ1458" s="19">
        <f t="shared" si="66"/>
        <v>3024994.76</v>
      </c>
      <c r="BK1458" s="19">
        <f t="shared" si="67"/>
        <v>3024994.76</v>
      </c>
      <c r="BL1458" s="19">
        <f t="shared" si="68"/>
        <v>6049989.5199999996</v>
      </c>
    </row>
    <row r="1459" spans="1:64" x14ac:dyDescent="0.25">
      <c r="A1459" s="52" t="s">
        <v>3269</v>
      </c>
      <c r="B1459" s="78" t="s">
        <v>1530</v>
      </c>
      <c r="C1459" s="79">
        <v>7</v>
      </c>
      <c r="D1459" s="78" t="s">
        <v>23</v>
      </c>
      <c r="E1459" s="79" t="s">
        <v>434</v>
      </c>
      <c r="F1459" s="79" t="s">
        <v>604</v>
      </c>
      <c r="G1459" s="79" t="s">
        <v>816</v>
      </c>
      <c r="H1459" s="79" t="s">
        <v>624</v>
      </c>
      <c r="I1459" s="79" t="s">
        <v>817</v>
      </c>
      <c r="J1459" s="79" t="s">
        <v>626</v>
      </c>
      <c r="K1459" s="79" t="s">
        <v>447</v>
      </c>
      <c r="L1459" s="79" t="s">
        <v>606</v>
      </c>
      <c r="M1459" s="79" t="s">
        <v>619</v>
      </c>
      <c r="N1459" s="78">
        <v>1</v>
      </c>
      <c r="O1459" s="78">
        <v>1</v>
      </c>
      <c r="P1459" s="78">
        <v>1</v>
      </c>
      <c r="Q1459" s="81">
        <v>1</v>
      </c>
      <c r="R1459" s="81">
        <v>1</v>
      </c>
      <c r="S1459" s="81">
        <v>1</v>
      </c>
      <c r="T1459" s="81">
        <v>0</v>
      </c>
      <c r="U1459" s="81">
        <v>0</v>
      </c>
      <c r="V1459" s="81">
        <v>0</v>
      </c>
      <c r="W1459" s="102">
        <v>1048872.5</v>
      </c>
      <c r="X1459" s="102">
        <v>0</v>
      </c>
      <c r="Y1459" s="102">
        <v>0</v>
      </c>
      <c r="Z1459" s="102">
        <v>5183.18</v>
      </c>
      <c r="AA1459" s="102">
        <v>0</v>
      </c>
      <c r="AB1459" s="102">
        <v>0</v>
      </c>
      <c r="AC1459" s="102">
        <v>1048872.5</v>
      </c>
      <c r="AD1459" s="96">
        <v>45498</v>
      </c>
      <c r="AE1459" s="96">
        <v>48420</v>
      </c>
      <c r="AF1459" s="97">
        <v>1048872.5</v>
      </c>
      <c r="AG1459" s="84">
        <v>7.32</v>
      </c>
      <c r="AH1459" s="84">
        <v>8</v>
      </c>
      <c r="AI1459" s="98">
        <v>5.9299999999999999E-2</v>
      </c>
      <c r="AJ1459" s="99">
        <v>7.32</v>
      </c>
      <c r="AK1459" s="99">
        <v>8</v>
      </c>
      <c r="AL1459" s="100">
        <v>5.9299999999999999E-2</v>
      </c>
      <c r="AM1459" s="101" t="s">
        <v>620</v>
      </c>
      <c r="AN1459" s="101" t="s">
        <v>621</v>
      </c>
      <c r="AO1459" s="19">
        <v>81996.479999999996</v>
      </c>
      <c r="AP1459" s="19">
        <v>0</v>
      </c>
      <c r="AQ1459" s="19">
        <v>0</v>
      </c>
      <c r="AR1459" s="19">
        <v>0</v>
      </c>
      <c r="AS1459" s="19">
        <v>0</v>
      </c>
      <c r="AT1459" s="19">
        <v>0</v>
      </c>
      <c r="AU1459" s="19">
        <v>81996.479999999996</v>
      </c>
      <c r="AV1459" s="19">
        <v>0</v>
      </c>
      <c r="AW1459" s="19">
        <v>0</v>
      </c>
      <c r="AX1459" s="19">
        <v>0</v>
      </c>
      <c r="AY1459" s="19">
        <v>0</v>
      </c>
      <c r="AZ1459" s="19">
        <v>0</v>
      </c>
      <c r="BA1459" s="19">
        <v>81996.479999999996</v>
      </c>
      <c r="BB1459" s="19">
        <v>0</v>
      </c>
      <c r="BC1459" s="19">
        <v>0</v>
      </c>
      <c r="BD1459" s="19">
        <v>0</v>
      </c>
      <c r="BE1459" s="19">
        <v>0</v>
      </c>
      <c r="BF1459" s="19">
        <v>0</v>
      </c>
      <c r="BG1459" s="19">
        <v>81996.479999999996</v>
      </c>
      <c r="BH1459" s="19">
        <v>0</v>
      </c>
      <c r="BI1459" s="19">
        <v>0</v>
      </c>
      <c r="BJ1459" s="19">
        <f t="shared" si="66"/>
        <v>163992.95999999999</v>
      </c>
      <c r="BK1459" s="19">
        <f t="shared" si="67"/>
        <v>163992.95999999999</v>
      </c>
      <c r="BL1459" s="19">
        <f t="shared" si="68"/>
        <v>327985.91999999998</v>
      </c>
    </row>
    <row r="1460" spans="1:64" x14ac:dyDescent="0.25">
      <c r="A1460" s="52" t="s">
        <v>3270</v>
      </c>
      <c r="B1460" s="78" t="s">
        <v>1530</v>
      </c>
      <c r="C1460" s="79">
        <v>8</v>
      </c>
      <c r="D1460" s="78" t="s">
        <v>23</v>
      </c>
      <c r="E1460" s="79" t="s">
        <v>434</v>
      </c>
      <c r="F1460" s="79" t="s">
        <v>604</v>
      </c>
      <c r="G1460" s="79" t="s">
        <v>816</v>
      </c>
      <c r="H1460" s="79" t="s">
        <v>624</v>
      </c>
      <c r="I1460" s="79" t="s">
        <v>817</v>
      </c>
      <c r="J1460" s="79" t="s">
        <v>626</v>
      </c>
      <c r="K1460" s="79" t="s">
        <v>447</v>
      </c>
      <c r="L1460" s="79" t="s">
        <v>606</v>
      </c>
      <c r="M1460" s="79" t="s">
        <v>619</v>
      </c>
      <c r="N1460" s="78">
        <v>1</v>
      </c>
      <c r="O1460" s="78">
        <v>1</v>
      </c>
      <c r="P1460" s="78">
        <v>1</v>
      </c>
      <c r="Q1460" s="81">
        <v>1</v>
      </c>
      <c r="R1460" s="81">
        <v>1</v>
      </c>
      <c r="S1460" s="81">
        <v>1</v>
      </c>
      <c r="T1460" s="81">
        <v>0</v>
      </c>
      <c r="U1460" s="81">
        <v>0</v>
      </c>
      <c r="V1460" s="81">
        <v>0</v>
      </c>
      <c r="W1460" s="102">
        <v>1903192.5</v>
      </c>
      <c r="X1460" s="102">
        <v>0</v>
      </c>
      <c r="Y1460" s="102">
        <v>0</v>
      </c>
      <c r="Z1460" s="102">
        <v>9849.02</v>
      </c>
      <c r="AA1460" s="102">
        <v>0</v>
      </c>
      <c r="AB1460" s="102">
        <v>0</v>
      </c>
      <c r="AC1460" s="102">
        <v>1903192.5</v>
      </c>
      <c r="AD1460" s="96">
        <v>45498</v>
      </c>
      <c r="AE1460" s="96">
        <v>48785</v>
      </c>
      <c r="AF1460" s="97">
        <v>1903192.5</v>
      </c>
      <c r="AG1460" s="84">
        <v>8.32</v>
      </c>
      <c r="AH1460" s="84">
        <v>9</v>
      </c>
      <c r="AI1460" s="98">
        <v>6.2100000000000002E-2</v>
      </c>
      <c r="AJ1460" s="99">
        <v>8.32</v>
      </c>
      <c r="AK1460" s="99">
        <v>9</v>
      </c>
      <c r="AL1460" s="100">
        <v>6.2100000000000002E-2</v>
      </c>
      <c r="AM1460" s="101" t="s">
        <v>620</v>
      </c>
      <c r="AN1460" s="101" t="s">
        <v>621</v>
      </c>
      <c r="AO1460" s="19">
        <v>123159.82</v>
      </c>
      <c r="AP1460" s="19">
        <v>0</v>
      </c>
      <c r="AQ1460" s="19">
        <v>0</v>
      </c>
      <c r="AR1460" s="19">
        <v>0</v>
      </c>
      <c r="AS1460" s="19">
        <v>0</v>
      </c>
      <c r="AT1460" s="19">
        <v>0</v>
      </c>
      <c r="AU1460" s="19">
        <v>123159.82</v>
      </c>
      <c r="AV1460" s="19">
        <v>0</v>
      </c>
      <c r="AW1460" s="19">
        <v>0</v>
      </c>
      <c r="AX1460" s="19">
        <v>0</v>
      </c>
      <c r="AY1460" s="19">
        <v>0</v>
      </c>
      <c r="AZ1460" s="19">
        <v>0</v>
      </c>
      <c r="BA1460" s="19">
        <v>123159.82</v>
      </c>
      <c r="BB1460" s="19">
        <v>0</v>
      </c>
      <c r="BC1460" s="19">
        <v>0</v>
      </c>
      <c r="BD1460" s="19">
        <v>0</v>
      </c>
      <c r="BE1460" s="19">
        <v>0</v>
      </c>
      <c r="BF1460" s="19">
        <v>0</v>
      </c>
      <c r="BG1460" s="19">
        <v>123159.82</v>
      </c>
      <c r="BH1460" s="19">
        <v>0</v>
      </c>
      <c r="BI1460" s="19">
        <v>0</v>
      </c>
      <c r="BJ1460" s="19">
        <f t="shared" si="66"/>
        <v>246319.64</v>
      </c>
      <c r="BK1460" s="19">
        <f t="shared" si="67"/>
        <v>246319.64</v>
      </c>
      <c r="BL1460" s="19">
        <f t="shared" si="68"/>
        <v>492639.28</v>
      </c>
    </row>
    <row r="1461" spans="1:64" x14ac:dyDescent="0.25">
      <c r="A1461" s="52" t="s">
        <v>3271</v>
      </c>
      <c r="B1461" s="78" t="s">
        <v>1531</v>
      </c>
      <c r="C1461" s="79">
        <v>1</v>
      </c>
      <c r="D1461" s="78" t="s">
        <v>23</v>
      </c>
      <c r="E1461" s="79" t="s">
        <v>434</v>
      </c>
      <c r="F1461" s="79" t="s">
        <v>604</v>
      </c>
      <c r="G1461" s="79" t="s">
        <v>569</v>
      </c>
      <c r="H1461" s="79" t="s">
        <v>617</v>
      </c>
      <c r="I1461" s="79" t="s">
        <v>605</v>
      </c>
      <c r="J1461" s="79" t="s">
        <v>618</v>
      </c>
      <c r="K1461" s="79" t="s">
        <v>569</v>
      </c>
      <c r="L1461" s="79" t="s">
        <v>606</v>
      </c>
      <c r="M1461" s="79" t="s">
        <v>619</v>
      </c>
      <c r="N1461" s="78">
        <v>1</v>
      </c>
      <c r="O1461" s="78">
        <v>1</v>
      </c>
      <c r="P1461" s="78">
        <v>1</v>
      </c>
      <c r="Q1461" s="81">
        <v>0</v>
      </c>
      <c r="R1461" s="81">
        <v>0</v>
      </c>
      <c r="S1461" s="81">
        <v>1</v>
      </c>
      <c r="T1461" s="81">
        <v>1</v>
      </c>
      <c r="U1461" s="81">
        <v>1</v>
      </c>
      <c r="V1461" s="81">
        <v>0</v>
      </c>
      <c r="W1461" s="102">
        <v>21982441.129999999</v>
      </c>
      <c r="X1461" s="102">
        <v>0</v>
      </c>
      <c r="Y1461" s="102">
        <v>0</v>
      </c>
      <c r="Z1461" s="102">
        <v>0</v>
      </c>
      <c r="AA1461" s="102">
        <v>0</v>
      </c>
      <c r="AB1461" s="102">
        <v>0</v>
      </c>
      <c r="AC1461" s="102">
        <v>21982441.129999999</v>
      </c>
      <c r="AD1461" s="96">
        <v>45503</v>
      </c>
      <c r="AE1461" s="96">
        <v>46598</v>
      </c>
      <c r="AF1461" s="97">
        <v>21982441.129999999</v>
      </c>
      <c r="AG1461" s="84">
        <v>2.33</v>
      </c>
      <c r="AH1461" s="84">
        <v>3</v>
      </c>
      <c r="AI1461" s="98">
        <v>8.7499999999999994E-2</v>
      </c>
      <c r="AJ1461" s="99">
        <v>2.33</v>
      </c>
      <c r="AK1461" s="99">
        <v>3</v>
      </c>
      <c r="AL1461" s="100">
        <v>8.7499999999999994E-2</v>
      </c>
      <c r="AM1461" s="101" t="s">
        <v>620</v>
      </c>
      <c r="AN1461" s="101" t="s">
        <v>621</v>
      </c>
      <c r="AO1461" s="19">
        <v>0</v>
      </c>
      <c r="AP1461" s="19">
        <v>0</v>
      </c>
      <c r="AQ1461" s="19">
        <v>0</v>
      </c>
      <c r="AR1461" s="19">
        <v>0</v>
      </c>
      <c r="AS1461" s="19">
        <v>9250000</v>
      </c>
      <c r="AT1461" s="19">
        <v>0</v>
      </c>
      <c r="AU1461" s="19">
        <v>0</v>
      </c>
      <c r="AV1461" s="19">
        <v>0</v>
      </c>
      <c r="AW1461" s="19">
        <v>0</v>
      </c>
      <c r="AX1461" s="19">
        <v>0</v>
      </c>
      <c r="AY1461" s="19">
        <v>9250000</v>
      </c>
      <c r="AZ1461" s="19">
        <v>0</v>
      </c>
      <c r="BA1461" s="19">
        <v>0</v>
      </c>
      <c r="BB1461" s="19">
        <v>0</v>
      </c>
      <c r="BC1461" s="19">
        <v>0</v>
      </c>
      <c r="BD1461" s="19">
        <v>0</v>
      </c>
      <c r="BE1461" s="19">
        <v>9250000</v>
      </c>
      <c r="BF1461" s="19">
        <v>0</v>
      </c>
      <c r="BG1461" s="19">
        <v>0</v>
      </c>
      <c r="BH1461" s="19">
        <v>0</v>
      </c>
      <c r="BI1461" s="19">
        <v>0</v>
      </c>
      <c r="BJ1461" s="19">
        <f t="shared" si="66"/>
        <v>9250000</v>
      </c>
      <c r="BK1461" s="19">
        <f t="shared" si="67"/>
        <v>18500000</v>
      </c>
      <c r="BL1461" s="19">
        <f t="shared" si="68"/>
        <v>27750000</v>
      </c>
    </row>
    <row r="1462" spans="1:64" x14ac:dyDescent="0.25">
      <c r="A1462" s="52" t="s">
        <v>3272</v>
      </c>
      <c r="B1462" s="78" t="s">
        <v>1532</v>
      </c>
      <c r="C1462" s="79">
        <v>1</v>
      </c>
      <c r="D1462" s="78" t="s">
        <v>23</v>
      </c>
      <c r="E1462" s="79" t="s">
        <v>434</v>
      </c>
      <c r="F1462" s="79" t="s">
        <v>604</v>
      </c>
      <c r="G1462" s="79" t="s">
        <v>623</v>
      </c>
      <c r="H1462" s="79" t="s">
        <v>624</v>
      </c>
      <c r="I1462" s="79" t="s">
        <v>625</v>
      </c>
      <c r="J1462" s="79" t="s">
        <v>626</v>
      </c>
      <c r="K1462" s="79" t="s">
        <v>446</v>
      </c>
      <c r="L1462" s="79" t="s">
        <v>606</v>
      </c>
      <c r="M1462" s="79" t="s">
        <v>619</v>
      </c>
      <c r="N1462" s="78">
        <v>1</v>
      </c>
      <c r="O1462" s="78">
        <v>1</v>
      </c>
      <c r="P1462" s="78">
        <v>1</v>
      </c>
      <c r="Q1462" s="81">
        <v>1</v>
      </c>
      <c r="R1462" s="81">
        <v>1</v>
      </c>
      <c r="S1462" s="81">
        <v>1</v>
      </c>
      <c r="T1462" s="81">
        <v>0</v>
      </c>
      <c r="U1462" s="81">
        <v>0</v>
      </c>
      <c r="V1462" s="81">
        <v>0</v>
      </c>
      <c r="W1462" s="102">
        <v>4429682.8600000003</v>
      </c>
      <c r="X1462" s="102">
        <v>0</v>
      </c>
      <c r="Y1462" s="102">
        <v>4429682.8600000003</v>
      </c>
      <c r="Z1462" s="102">
        <v>108527.23</v>
      </c>
      <c r="AA1462" s="102">
        <v>0</v>
      </c>
      <c r="AB1462" s="102">
        <v>0</v>
      </c>
      <c r="AC1462" s="102">
        <v>0</v>
      </c>
      <c r="AD1462" s="96">
        <v>45372</v>
      </c>
      <c r="AE1462" s="96">
        <v>45737</v>
      </c>
      <c r="AF1462" s="102">
        <v>4429682.8600000003</v>
      </c>
      <c r="AG1462" s="84">
        <v>0</v>
      </c>
      <c r="AH1462" s="84">
        <v>1</v>
      </c>
      <c r="AI1462" s="98">
        <v>4.9000000000000002E-2</v>
      </c>
      <c r="AJ1462" s="99">
        <v>0</v>
      </c>
      <c r="AK1462" s="99">
        <v>0</v>
      </c>
      <c r="AL1462" s="100">
        <v>0</v>
      </c>
      <c r="AM1462" s="101" t="s">
        <v>620</v>
      </c>
      <c r="AN1462" s="101" t="s">
        <v>621</v>
      </c>
      <c r="AO1462" s="19">
        <v>0</v>
      </c>
      <c r="AP1462" s="19">
        <v>0</v>
      </c>
      <c r="AQ1462" s="19">
        <v>0</v>
      </c>
      <c r="AR1462" s="19">
        <v>0</v>
      </c>
      <c r="AS1462" s="19">
        <v>0</v>
      </c>
      <c r="AT1462" s="19">
        <v>1045250</v>
      </c>
      <c r="AU1462" s="19">
        <v>0</v>
      </c>
      <c r="AV1462" s="19">
        <v>0</v>
      </c>
      <c r="AW1462" s="19">
        <v>0</v>
      </c>
      <c r="AX1462" s="19">
        <v>0</v>
      </c>
      <c r="AY1462" s="19">
        <v>0</v>
      </c>
      <c r="AZ1462" s="19">
        <v>1045250</v>
      </c>
      <c r="BA1462" s="19">
        <v>0</v>
      </c>
      <c r="BB1462" s="19">
        <v>0</v>
      </c>
      <c r="BC1462" s="19">
        <v>0</v>
      </c>
      <c r="BD1462" s="19">
        <v>0</v>
      </c>
      <c r="BE1462" s="19">
        <v>0</v>
      </c>
      <c r="BF1462" s="19">
        <v>1045250</v>
      </c>
      <c r="BG1462" s="19">
        <v>0</v>
      </c>
      <c r="BH1462" s="19">
        <v>0</v>
      </c>
      <c r="BI1462" s="19">
        <v>0</v>
      </c>
      <c r="BJ1462" s="19">
        <f t="shared" si="66"/>
        <v>1045250</v>
      </c>
      <c r="BK1462" s="19">
        <f t="shared" si="67"/>
        <v>2090500</v>
      </c>
      <c r="BL1462" s="19">
        <f t="shared" si="68"/>
        <v>3135750</v>
      </c>
    </row>
    <row r="1463" spans="1:64" x14ac:dyDescent="0.25">
      <c r="A1463" s="52" t="s">
        <v>3273</v>
      </c>
      <c r="B1463" s="78" t="s">
        <v>1533</v>
      </c>
      <c r="C1463" s="79">
        <v>1</v>
      </c>
      <c r="D1463" s="78" t="s">
        <v>23</v>
      </c>
      <c r="E1463" s="79" t="s">
        <v>434</v>
      </c>
      <c r="F1463" s="79" t="s">
        <v>604</v>
      </c>
      <c r="G1463" s="79" t="s">
        <v>54</v>
      </c>
      <c r="H1463" s="79" t="s">
        <v>617</v>
      </c>
      <c r="I1463" s="79" t="s">
        <v>605</v>
      </c>
      <c r="J1463" s="79" t="s">
        <v>618</v>
      </c>
      <c r="K1463" s="79" t="s">
        <v>554</v>
      </c>
      <c r="L1463" s="79" t="s">
        <v>606</v>
      </c>
      <c r="M1463" s="79" t="s">
        <v>619</v>
      </c>
      <c r="N1463" s="78">
        <v>1</v>
      </c>
      <c r="O1463" s="78">
        <v>1</v>
      </c>
      <c r="P1463" s="78">
        <v>1</v>
      </c>
      <c r="Q1463" s="81">
        <v>0</v>
      </c>
      <c r="R1463" s="81">
        <v>0</v>
      </c>
      <c r="S1463" s="81">
        <v>1</v>
      </c>
      <c r="T1463" s="81">
        <v>1</v>
      </c>
      <c r="U1463" s="81">
        <v>1</v>
      </c>
      <c r="V1463" s="81">
        <v>0</v>
      </c>
      <c r="W1463" s="102">
        <v>200000000</v>
      </c>
      <c r="X1463" s="102">
        <v>0</v>
      </c>
      <c r="Y1463" s="102">
        <v>0</v>
      </c>
      <c r="Z1463" s="102">
        <v>0</v>
      </c>
      <c r="AA1463" s="102">
        <v>0</v>
      </c>
      <c r="AB1463" s="102">
        <v>0</v>
      </c>
      <c r="AC1463" s="102">
        <v>200000000</v>
      </c>
      <c r="AD1463" s="96">
        <v>45506</v>
      </c>
      <c r="AE1463" s="96">
        <v>47332</v>
      </c>
      <c r="AF1463" s="102">
        <v>200000000</v>
      </c>
      <c r="AG1463" s="84">
        <v>4.34</v>
      </c>
      <c r="AH1463" s="84">
        <v>5</v>
      </c>
      <c r="AI1463" s="98">
        <v>9.2499999999999999E-2</v>
      </c>
      <c r="AJ1463" s="99">
        <v>4.34</v>
      </c>
      <c r="AK1463" s="99">
        <v>5</v>
      </c>
      <c r="AL1463" s="100">
        <v>9.2499999999999999E-2</v>
      </c>
      <c r="AM1463" s="101" t="s">
        <v>620</v>
      </c>
      <c r="AN1463" s="101" t="s">
        <v>621</v>
      </c>
      <c r="AO1463" s="19">
        <v>213741.37</v>
      </c>
      <c r="AP1463" s="19">
        <v>0</v>
      </c>
      <c r="AQ1463" s="19">
        <v>0</v>
      </c>
      <c r="AR1463" s="19">
        <v>0</v>
      </c>
      <c r="AS1463" s="19">
        <v>0</v>
      </c>
      <c r="AT1463" s="19">
        <v>0</v>
      </c>
      <c r="AU1463" s="19">
        <v>213741.37</v>
      </c>
      <c r="AV1463" s="19">
        <v>0</v>
      </c>
      <c r="AW1463" s="19">
        <v>0</v>
      </c>
      <c r="AX1463" s="19">
        <v>0</v>
      </c>
      <c r="AY1463" s="19">
        <v>0</v>
      </c>
      <c r="AZ1463" s="19">
        <v>0</v>
      </c>
      <c r="BA1463" s="19">
        <v>213741.37</v>
      </c>
      <c r="BB1463" s="19">
        <v>0</v>
      </c>
      <c r="BC1463" s="19">
        <v>0</v>
      </c>
      <c r="BD1463" s="19">
        <v>0</v>
      </c>
      <c r="BE1463" s="19">
        <v>0</v>
      </c>
      <c r="BF1463" s="19">
        <v>0</v>
      </c>
      <c r="BG1463" s="19">
        <v>213741.37</v>
      </c>
      <c r="BH1463" s="19">
        <v>0</v>
      </c>
      <c r="BI1463" s="19">
        <v>0</v>
      </c>
      <c r="BJ1463" s="19">
        <f t="shared" si="66"/>
        <v>427482.74</v>
      </c>
      <c r="BK1463" s="19">
        <f t="shared" si="67"/>
        <v>427482.74</v>
      </c>
      <c r="BL1463" s="19">
        <f t="shared" si="68"/>
        <v>854965.48</v>
      </c>
    </row>
    <row r="1464" spans="1:64" x14ac:dyDescent="0.25">
      <c r="A1464" s="52" t="s">
        <v>3274</v>
      </c>
      <c r="B1464" s="78" t="s">
        <v>1534</v>
      </c>
      <c r="C1464" s="79">
        <v>1</v>
      </c>
      <c r="D1464" s="78" t="s">
        <v>23</v>
      </c>
      <c r="E1464" s="79" t="s">
        <v>434</v>
      </c>
      <c r="F1464" s="79" t="s">
        <v>604</v>
      </c>
      <c r="G1464" s="79" t="s">
        <v>569</v>
      </c>
      <c r="H1464" s="79" t="s">
        <v>617</v>
      </c>
      <c r="I1464" s="79" t="s">
        <v>605</v>
      </c>
      <c r="J1464" s="79" t="s">
        <v>618</v>
      </c>
      <c r="K1464" s="79" t="s">
        <v>569</v>
      </c>
      <c r="L1464" s="79" t="s">
        <v>606</v>
      </c>
      <c r="M1464" s="79" t="s">
        <v>619</v>
      </c>
      <c r="N1464" s="78">
        <v>1</v>
      </c>
      <c r="O1464" s="78">
        <v>1</v>
      </c>
      <c r="P1464" s="78">
        <v>1</v>
      </c>
      <c r="Q1464" s="81">
        <v>0</v>
      </c>
      <c r="R1464" s="81">
        <v>0</v>
      </c>
      <c r="S1464" s="81">
        <v>1</v>
      </c>
      <c r="T1464" s="81">
        <v>1</v>
      </c>
      <c r="U1464" s="81">
        <v>1</v>
      </c>
      <c r="V1464" s="81">
        <v>0</v>
      </c>
      <c r="W1464" s="102">
        <v>22310007.920000002</v>
      </c>
      <c r="X1464" s="102">
        <v>0</v>
      </c>
      <c r="Y1464" s="102">
        <v>0</v>
      </c>
      <c r="Z1464" s="102">
        <v>0</v>
      </c>
      <c r="AA1464" s="102">
        <v>0</v>
      </c>
      <c r="AB1464" s="102">
        <v>0</v>
      </c>
      <c r="AC1464" s="102">
        <v>22310007.920000002</v>
      </c>
      <c r="AD1464" s="96">
        <v>45511</v>
      </c>
      <c r="AE1464" s="96">
        <v>47337</v>
      </c>
      <c r="AF1464" s="102">
        <v>22310007.920000002</v>
      </c>
      <c r="AG1464" s="84">
        <v>4.3499999999999996</v>
      </c>
      <c r="AH1464" s="84">
        <v>5</v>
      </c>
      <c r="AI1464" s="98">
        <v>9.2499999999999999E-2</v>
      </c>
      <c r="AJ1464" s="99">
        <v>4.3499999999999996</v>
      </c>
      <c r="AK1464" s="99">
        <v>5</v>
      </c>
      <c r="AL1464" s="100">
        <v>9.2499999999999999E-2</v>
      </c>
      <c r="AM1464" s="101" t="s">
        <v>620</v>
      </c>
      <c r="AN1464" s="101" t="s">
        <v>621</v>
      </c>
      <c r="AO1464" s="19">
        <v>0</v>
      </c>
      <c r="AP1464" s="19">
        <v>0</v>
      </c>
      <c r="AQ1464" s="19">
        <v>0</v>
      </c>
      <c r="AR1464" s="19">
        <v>0</v>
      </c>
      <c r="AS1464" s="19">
        <v>0</v>
      </c>
      <c r="AT1464" s="19">
        <v>6651.22</v>
      </c>
      <c r="AU1464" s="19">
        <v>0</v>
      </c>
      <c r="AV1464" s="19">
        <v>0</v>
      </c>
      <c r="AW1464" s="19">
        <v>0</v>
      </c>
      <c r="AX1464" s="19">
        <v>0</v>
      </c>
      <c r="AY1464" s="19">
        <v>0</v>
      </c>
      <c r="AZ1464" s="19">
        <v>6651.22</v>
      </c>
      <c r="BA1464" s="19">
        <v>0</v>
      </c>
      <c r="BB1464" s="19">
        <v>0</v>
      </c>
      <c r="BC1464" s="19">
        <v>0</v>
      </c>
      <c r="BD1464" s="19">
        <v>0</v>
      </c>
      <c r="BE1464" s="19">
        <v>0</v>
      </c>
      <c r="BF1464" s="19">
        <v>6651.22</v>
      </c>
      <c r="BG1464" s="19">
        <v>0</v>
      </c>
      <c r="BH1464" s="19">
        <v>0</v>
      </c>
      <c r="BI1464" s="19">
        <v>0</v>
      </c>
      <c r="BJ1464" s="19">
        <f t="shared" si="66"/>
        <v>6651.22</v>
      </c>
      <c r="BK1464" s="19">
        <f t="shared" si="67"/>
        <v>13302.44</v>
      </c>
      <c r="BL1464" s="19">
        <f t="shared" si="68"/>
        <v>19953.66</v>
      </c>
    </row>
    <row r="1465" spans="1:64" x14ac:dyDescent="0.25">
      <c r="A1465" s="52" t="s">
        <v>3275</v>
      </c>
      <c r="B1465" s="78" t="s">
        <v>1535</v>
      </c>
      <c r="C1465" s="79">
        <v>1</v>
      </c>
      <c r="D1465" s="78" t="s">
        <v>23</v>
      </c>
      <c r="E1465" s="79" t="s">
        <v>434</v>
      </c>
      <c r="F1465" s="79" t="s">
        <v>604</v>
      </c>
      <c r="G1465" s="79" t="s">
        <v>871</v>
      </c>
      <c r="H1465" s="79" t="s">
        <v>617</v>
      </c>
      <c r="I1465" s="79" t="s">
        <v>609</v>
      </c>
      <c r="J1465" s="79" t="s">
        <v>618</v>
      </c>
      <c r="K1465" s="79" t="s">
        <v>871</v>
      </c>
      <c r="L1465" s="79" t="s">
        <v>606</v>
      </c>
      <c r="M1465" s="79" t="s">
        <v>619</v>
      </c>
      <c r="N1465" s="78">
        <v>1</v>
      </c>
      <c r="O1465" s="78">
        <v>1</v>
      </c>
      <c r="P1465" s="78">
        <v>1</v>
      </c>
      <c r="Q1465" s="81">
        <v>0</v>
      </c>
      <c r="R1465" s="81">
        <v>1</v>
      </c>
      <c r="S1465" s="81">
        <v>1</v>
      </c>
      <c r="T1465" s="81">
        <v>1</v>
      </c>
      <c r="U1465" s="81">
        <v>0</v>
      </c>
      <c r="V1465" s="81">
        <v>0</v>
      </c>
      <c r="W1465" s="102">
        <v>63813502.909999996</v>
      </c>
      <c r="X1465" s="102">
        <v>0</v>
      </c>
      <c r="Y1465" s="102">
        <v>63813502.909999996</v>
      </c>
      <c r="Z1465" s="102">
        <v>1563430.82</v>
      </c>
      <c r="AA1465" s="102">
        <v>0</v>
      </c>
      <c r="AB1465" s="102">
        <v>0</v>
      </c>
      <c r="AC1465" s="102">
        <v>0</v>
      </c>
      <c r="AD1465" s="96">
        <v>45372</v>
      </c>
      <c r="AE1465" s="96">
        <v>45737</v>
      </c>
      <c r="AF1465" s="102">
        <v>63813502.909999996</v>
      </c>
      <c r="AG1465" s="84">
        <v>0</v>
      </c>
      <c r="AH1465" s="84">
        <v>1</v>
      </c>
      <c r="AI1465" s="98">
        <v>4.9000000000000002E-2</v>
      </c>
      <c r="AJ1465" s="99">
        <v>0</v>
      </c>
      <c r="AK1465" s="99">
        <v>0</v>
      </c>
      <c r="AL1465" s="100">
        <v>0</v>
      </c>
      <c r="AM1465" s="101" t="s">
        <v>620</v>
      </c>
      <c r="AN1465" s="101" t="s">
        <v>621</v>
      </c>
      <c r="AO1465" s="19">
        <v>0</v>
      </c>
      <c r="AP1465" s="19">
        <v>0</v>
      </c>
      <c r="AQ1465" s="19">
        <v>1020603.4</v>
      </c>
      <c r="AR1465" s="19">
        <v>0</v>
      </c>
      <c r="AS1465" s="19">
        <v>0</v>
      </c>
      <c r="AT1465" s="19">
        <v>0</v>
      </c>
      <c r="AU1465" s="19">
        <v>0</v>
      </c>
      <c r="AV1465" s="19">
        <v>0</v>
      </c>
      <c r="AW1465" s="19">
        <v>1020603.4</v>
      </c>
      <c r="AX1465" s="19">
        <v>0</v>
      </c>
      <c r="AY1465" s="19">
        <v>0</v>
      </c>
      <c r="AZ1465" s="19">
        <v>0</v>
      </c>
      <c r="BA1465" s="19">
        <v>0</v>
      </c>
      <c r="BB1465" s="19">
        <v>0</v>
      </c>
      <c r="BC1465" s="19">
        <v>1020603.4</v>
      </c>
      <c r="BD1465" s="19">
        <v>0</v>
      </c>
      <c r="BE1465" s="19">
        <v>0</v>
      </c>
      <c r="BF1465" s="19">
        <v>0</v>
      </c>
      <c r="BG1465" s="19">
        <v>0</v>
      </c>
      <c r="BH1465" s="19">
        <v>0</v>
      </c>
      <c r="BI1465" s="19">
        <v>1020603.4</v>
      </c>
      <c r="BJ1465" s="19">
        <f t="shared" si="66"/>
        <v>2041206.8</v>
      </c>
      <c r="BK1465" s="19">
        <f t="shared" si="67"/>
        <v>2041206.8</v>
      </c>
      <c r="BL1465" s="19">
        <f t="shared" si="68"/>
        <v>4082413.6</v>
      </c>
    </row>
    <row r="1466" spans="1:64" x14ac:dyDescent="0.25">
      <c r="A1466" s="52" t="s">
        <v>3276</v>
      </c>
      <c r="B1466" s="78" t="s">
        <v>1536</v>
      </c>
      <c r="C1466" s="79">
        <v>1</v>
      </c>
      <c r="D1466" s="78" t="s">
        <v>23</v>
      </c>
      <c r="E1466" s="79" t="s">
        <v>434</v>
      </c>
      <c r="F1466" s="79" t="s">
        <v>604</v>
      </c>
      <c r="G1466" s="79" t="s">
        <v>616</v>
      </c>
      <c r="H1466" s="79" t="s">
        <v>617</v>
      </c>
      <c r="I1466" s="79" t="s">
        <v>605</v>
      </c>
      <c r="J1466" s="79" t="s">
        <v>618</v>
      </c>
      <c r="K1466" s="79" t="s">
        <v>1641</v>
      </c>
      <c r="L1466" s="79" t="s">
        <v>606</v>
      </c>
      <c r="M1466" s="79" t="s">
        <v>619</v>
      </c>
      <c r="N1466" s="78">
        <v>1</v>
      </c>
      <c r="O1466" s="78">
        <v>1</v>
      </c>
      <c r="P1466" s="78">
        <v>1</v>
      </c>
      <c r="Q1466" s="81">
        <v>0</v>
      </c>
      <c r="R1466" s="81">
        <v>0</v>
      </c>
      <c r="S1466" s="81">
        <v>1</v>
      </c>
      <c r="T1466" s="81">
        <v>1</v>
      </c>
      <c r="U1466" s="81">
        <v>1</v>
      </c>
      <c r="V1466" s="81">
        <v>0</v>
      </c>
      <c r="W1466" s="102">
        <v>28980299.300000001</v>
      </c>
      <c r="X1466" s="102">
        <v>0</v>
      </c>
      <c r="Y1466" s="102">
        <v>0</v>
      </c>
      <c r="Z1466" s="102">
        <v>0</v>
      </c>
      <c r="AA1466" s="102">
        <v>0</v>
      </c>
      <c r="AB1466" s="102">
        <v>0</v>
      </c>
      <c r="AC1466" s="102">
        <v>28980299.300000001</v>
      </c>
      <c r="AD1466" s="96">
        <v>45387</v>
      </c>
      <c r="AE1466" s="96">
        <v>46482</v>
      </c>
      <c r="AF1466" s="102">
        <v>28980299.300000001</v>
      </c>
      <c r="AG1466" s="84">
        <v>2.0099999999999998</v>
      </c>
      <c r="AH1466" s="84">
        <v>3</v>
      </c>
      <c r="AI1466" s="98">
        <v>8.7499999999999994E-2</v>
      </c>
      <c r="AJ1466" s="99">
        <v>2.0099999999999998</v>
      </c>
      <c r="AK1466" s="99">
        <v>3</v>
      </c>
      <c r="AL1466" s="100">
        <v>8.7499999999999994E-2</v>
      </c>
      <c r="AM1466" s="101" t="s">
        <v>620</v>
      </c>
      <c r="AN1466" s="101" t="s">
        <v>621</v>
      </c>
      <c r="AO1466" s="19">
        <v>43750</v>
      </c>
      <c r="AP1466" s="19">
        <v>0</v>
      </c>
      <c r="AQ1466" s="19">
        <v>0</v>
      </c>
      <c r="AR1466" s="19">
        <v>0</v>
      </c>
      <c r="AS1466" s="19">
        <v>0</v>
      </c>
      <c r="AT1466" s="19">
        <v>0</v>
      </c>
      <c r="AU1466" s="19">
        <v>43750</v>
      </c>
      <c r="AV1466" s="19">
        <v>0</v>
      </c>
      <c r="AW1466" s="19">
        <v>0</v>
      </c>
      <c r="AX1466" s="19">
        <v>0</v>
      </c>
      <c r="AY1466" s="19">
        <v>0</v>
      </c>
      <c r="AZ1466" s="19">
        <v>0</v>
      </c>
      <c r="BA1466" s="19">
        <v>43750</v>
      </c>
      <c r="BB1466" s="19">
        <v>0</v>
      </c>
      <c r="BC1466" s="19">
        <v>0</v>
      </c>
      <c r="BD1466" s="19">
        <v>0</v>
      </c>
      <c r="BE1466" s="19">
        <v>0</v>
      </c>
      <c r="BF1466" s="19">
        <v>0</v>
      </c>
      <c r="BG1466" s="19">
        <v>43750</v>
      </c>
      <c r="BH1466" s="19">
        <v>0</v>
      </c>
      <c r="BI1466" s="19">
        <v>0</v>
      </c>
      <c r="BJ1466" s="19">
        <f t="shared" si="66"/>
        <v>87500</v>
      </c>
      <c r="BK1466" s="19">
        <f t="shared" si="67"/>
        <v>87500</v>
      </c>
      <c r="BL1466" s="19">
        <f t="shared" si="68"/>
        <v>175000</v>
      </c>
    </row>
    <row r="1467" spans="1:64" x14ac:dyDescent="0.25">
      <c r="A1467" s="52" t="s">
        <v>3277</v>
      </c>
      <c r="B1467" s="78" t="s">
        <v>1537</v>
      </c>
      <c r="C1467" s="79">
        <v>1</v>
      </c>
      <c r="D1467" s="78" t="s">
        <v>23</v>
      </c>
      <c r="E1467" s="79" t="s">
        <v>434</v>
      </c>
      <c r="F1467" s="79" t="s">
        <v>604</v>
      </c>
      <c r="G1467" s="79" t="s">
        <v>623</v>
      </c>
      <c r="H1467" s="79" t="s">
        <v>624</v>
      </c>
      <c r="I1467" s="79" t="s">
        <v>625</v>
      </c>
      <c r="J1467" s="79" t="s">
        <v>626</v>
      </c>
      <c r="K1467" s="79" t="s">
        <v>446</v>
      </c>
      <c r="L1467" s="79" t="s">
        <v>606</v>
      </c>
      <c r="M1467" s="79" t="s">
        <v>619</v>
      </c>
      <c r="N1467" s="78">
        <v>1</v>
      </c>
      <c r="O1467" s="78">
        <v>1</v>
      </c>
      <c r="P1467" s="78">
        <v>1</v>
      </c>
      <c r="Q1467" s="81">
        <v>1</v>
      </c>
      <c r="R1467" s="81">
        <v>1</v>
      </c>
      <c r="S1467" s="81">
        <v>1</v>
      </c>
      <c r="T1467" s="81">
        <v>0</v>
      </c>
      <c r="U1467" s="81">
        <v>0</v>
      </c>
      <c r="V1467" s="81">
        <v>0</v>
      </c>
      <c r="W1467" s="102">
        <v>500000</v>
      </c>
      <c r="X1467" s="102">
        <v>0</v>
      </c>
      <c r="Y1467" s="102">
        <v>500000</v>
      </c>
      <c r="Z1467" s="102">
        <v>12250</v>
      </c>
      <c r="AA1467" s="102">
        <v>0</v>
      </c>
      <c r="AB1467" s="102">
        <v>0</v>
      </c>
      <c r="AC1467" s="102">
        <v>0</v>
      </c>
      <c r="AD1467" s="96">
        <v>45372</v>
      </c>
      <c r="AE1467" s="96">
        <v>45737</v>
      </c>
      <c r="AF1467" s="102">
        <v>500000</v>
      </c>
      <c r="AG1467" s="84">
        <v>0</v>
      </c>
      <c r="AH1467" s="84">
        <v>1</v>
      </c>
      <c r="AI1467" s="98">
        <v>4.9000000000000002E-2</v>
      </c>
      <c r="AJ1467" s="99">
        <v>0</v>
      </c>
      <c r="AK1467" s="99">
        <v>0</v>
      </c>
      <c r="AL1467" s="100">
        <v>0</v>
      </c>
      <c r="AM1467" s="101" t="s">
        <v>620</v>
      </c>
      <c r="AN1467" s="101" t="s">
        <v>621</v>
      </c>
      <c r="AO1467" s="19">
        <v>0</v>
      </c>
      <c r="AP1467" s="19">
        <v>0</v>
      </c>
      <c r="AQ1467" s="19">
        <v>0</v>
      </c>
      <c r="AR1467" s="19">
        <v>0</v>
      </c>
      <c r="AS1467" s="19">
        <v>0</v>
      </c>
      <c r="AT1467" s="19">
        <v>2612500</v>
      </c>
      <c r="AU1467" s="19">
        <v>0</v>
      </c>
      <c r="AV1467" s="19">
        <v>0</v>
      </c>
      <c r="AW1467" s="19">
        <v>0</v>
      </c>
      <c r="AX1467" s="19">
        <v>0</v>
      </c>
      <c r="AY1467" s="19">
        <v>0</v>
      </c>
      <c r="AZ1467" s="19">
        <v>2612500</v>
      </c>
      <c r="BA1467" s="19">
        <v>0</v>
      </c>
      <c r="BB1467" s="19">
        <v>0</v>
      </c>
      <c r="BC1467" s="19">
        <v>0</v>
      </c>
      <c r="BD1467" s="19">
        <v>0</v>
      </c>
      <c r="BE1467" s="19">
        <v>0</v>
      </c>
      <c r="BF1467" s="19">
        <v>2612500</v>
      </c>
      <c r="BG1467" s="19">
        <v>0</v>
      </c>
      <c r="BH1467" s="19">
        <v>0</v>
      </c>
      <c r="BI1467" s="19">
        <v>0</v>
      </c>
      <c r="BJ1467" s="19">
        <f t="shared" si="66"/>
        <v>2612500</v>
      </c>
      <c r="BK1467" s="19">
        <f t="shared" si="67"/>
        <v>5225000</v>
      </c>
      <c r="BL1467" s="19">
        <f t="shared" si="68"/>
        <v>7837500</v>
      </c>
    </row>
    <row r="1468" spans="1:64" x14ac:dyDescent="0.25">
      <c r="A1468" s="52" t="s">
        <v>3278</v>
      </c>
      <c r="B1468" s="78" t="s">
        <v>1538</v>
      </c>
      <c r="C1468" s="79">
        <v>1</v>
      </c>
      <c r="D1468" s="78" t="s">
        <v>23</v>
      </c>
      <c r="E1468" s="79" t="s">
        <v>434</v>
      </c>
      <c r="F1468" s="79" t="s">
        <v>604</v>
      </c>
      <c r="G1468" s="79" t="s">
        <v>54</v>
      </c>
      <c r="H1468" s="79" t="s">
        <v>617</v>
      </c>
      <c r="I1468" s="79" t="s">
        <v>605</v>
      </c>
      <c r="J1468" s="79" t="s">
        <v>618</v>
      </c>
      <c r="K1468" s="79" t="s">
        <v>554</v>
      </c>
      <c r="L1468" s="79" t="s">
        <v>606</v>
      </c>
      <c r="M1468" s="79" t="s">
        <v>619</v>
      </c>
      <c r="N1468" s="78">
        <v>1</v>
      </c>
      <c r="O1468" s="78">
        <v>1</v>
      </c>
      <c r="P1468" s="78">
        <v>1</v>
      </c>
      <c r="Q1468" s="81">
        <v>0</v>
      </c>
      <c r="R1468" s="81">
        <v>0</v>
      </c>
      <c r="S1468" s="81">
        <v>1</v>
      </c>
      <c r="T1468" s="81">
        <v>1</v>
      </c>
      <c r="U1468" s="81">
        <v>1</v>
      </c>
      <c r="V1468" s="81">
        <v>0</v>
      </c>
      <c r="W1468" s="102">
        <v>170000000</v>
      </c>
      <c r="X1468" s="102">
        <v>0</v>
      </c>
      <c r="Y1468" s="102">
        <v>0</v>
      </c>
      <c r="Z1468" s="102">
        <v>0</v>
      </c>
      <c r="AA1468" s="102">
        <v>0</v>
      </c>
      <c r="AB1468" s="102">
        <v>0</v>
      </c>
      <c r="AC1468" s="102">
        <v>170000000</v>
      </c>
      <c r="AD1468" s="96">
        <v>45506</v>
      </c>
      <c r="AE1468" s="96">
        <v>47332</v>
      </c>
      <c r="AF1468" s="102">
        <v>170000000</v>
      </c>
      <c r="AG1468" s="84">
        <v>4.34</v>
      </c>
      <c r="AH1468" s="84">
        <v>5</v>
      </c>
      <c r="AI1468" s="98">
        <v>9.2499999999999999E-2</v>
      </c>
      <c r="AJ1468" s="99">
        <v>4.34</v>
      </c>
      <c r="AK1468" s="99">
        <v>5</v>
      </c>
      <c r="AL1468" s="100">
        <v>9.2499999999999999E-2</v>
      </c>
      <c r="AM1468" s="101" t="s">
        <v>620</v>
      </c>
      <c r="AN1468" s="101" t="s">
        <v>621</v>
      </c>
      <c r="AO1468" s="19">
        <v>0</v>
      </c>
      <c r="AP1468" s="19">
        <v>0</v>
      </c>
      <c r="AQ1468" s="19">
        <v>0</v>
      </c>
      <c r="AR1468" s="19">
        <v>0</v>
      </c>
      <c r="AS1468" s="19">
        <v>0</v>
      </c>
      <c r="AT1468" s="19">
        <v>9500000</v>
      </c>
      <c r="AU1468" s="19">
        <v>0</v>
      </c>
      <c r="AV1468" s="19">
        <v>0</v>
      </c>
      <c r="AW1468" s="19">
        <v>0</v>
      </c>
      <c r="AX1468" s="19">
        <v>0</v>
      </c>
      <c r="AY1468" s="19">
        <v>0</v>
      </c>
      <c r="AZ1468" s="19">
        <v>9500000</v>
      </c>
      <c r="BA1468" s="19">
        <v>0</v>
      </c>
      <c r="BB1468" s="19">
        <v>0</v>
      </c>
      <c r="BC1468" s="19">
        <v>0</v>
      </c>
      <c r="BD1468" s="19">
        <v>0</v>
      </c>
      <c r="BE1468" s="19">
        <v>0</v>
      </c>
      <c r="BF1468" s="19">
        <v>9500000</v>
      </c>
      <c r="BG1468" s="19">
        <v>0</v>
      </c>
      <c r="BH1468" s="19">
        <v>0</v>
      </c>
      <c r="BI1468" s="19">
        <v>0</v>
      </c>
      <c r="BJ1468" s="19">
        <f t="shared" si="66"/>
        <v>9500000</v>
      </c>
      <c r="BK1468" s="19">
        <f t="shared" si="67"/>
        <v>19000000</v>
      </c>
      <c r="BL1468" s="19">
        <f t="shared" si="68"/>
        <v>28500000</v>
      </c>
    </row>
    <row r="1469" spans="1:64" x14ac:dyDescent="0.25">
      <c r="A1469" s="52" t="s">
        <v>3279</v>
      </c>
      <c r="B1469" s="78" t="s">
        <v>1539</v>
      </c>
      <c r="C1469" s="79">
        <v>1</v>
      </c>
      <c r="D1469" s="78" t="s">
        <v>23</v>
      </c>
      <c r="E1469" s="79" t="s">
        <v>434</v>
      </c>
      <c r="F1469" s="79" t="s">
        <v>604</v>
      </c>
      <c r="G1469" s="79" t="s">
        <v>623</v>
      </c>
      <c r="H1469" s="79" t="s">
        <v>624</v>
      </c>
      <c r="I1469" s="79" t="s">
        <v>625</v>
      </c>
      <c r="J1469" s="79" t="s">
        <v>626</v>
      </c>
      <c r="K1469" s="79" t="s">
        <v>446</v>
      </c>
      <c r="L1469" s="79" t="s">
        <v>606</v>
      </c>
      <c r="M1469" s="79" t="s">
        <v>619</v>
      </c>
      <c r="N1469" s="78">
        <v>1</v>
      </c>
      <c r="O1469" s="78">
        <v>1</v>
      </c>
      <c r="P1469" s="78">
        <v>1</v>
      </c>
      <c r="Q1469" s="81">
        <v>1</v>
      </c>
      <c r="R1469" s="81">
        <v>1</v>
      </c>
      <c r="S1469" s="81">
        <v>1</v>
      </c>
      <c r="T1469" s="81">
        <v>0</v>
      </c>
      <c r="U1469" s="81">
        <v>0</v>
      </c>
      <c r="V1469" s="81">
        <v>0</v>
      </c>
      <c r="W1469" s="102">
        <v>4483125.75</v>
      </c>
      <c r="X1469" s="102">
        <v>0</v>
      </c>
      <c r="Y1469" s="102">
        <v>0</v>
      </c>
      <c r="Z1469" s="102">
        <v>0</v>
      </c>
      <c r="AA1469" s="102">
        <v>0</v>
      </c>
      <c r="AB1469" s="102">
        <v>0</v>
      </c>
      <c r="AC1469" s="102">
        <v>4483125.75</v>
      </c>
      <c r="AD1469" s="96">
        <v>45387</v>
      </c>
      <c r="AE1469" s="96">
        <v>46482</v>
      </c>
      <c r="AF1469" s="102">
        <v>4483125.75</v>
      </c>
      <c r="AG1469" s="84">
        <v>2.0099999999999998</v>
      </c>
      <c r="AH1469" s="84">
        <v>3</v>
      </c>
      <c r="AI1469" s="98">
        <v>8.7499999999999994E-2</v>
      </c>
      <c r="AJ1469" s="99">
        <v>2.0099999999999998</v>
      </c>
      <c r="AK1469" s="99">
        <v>3</v>
      </c>
      <c r="AL1469" s="100">
        <v>8.7499999999999994E-2</v>
      </c>
      <c r="AM1469" s="101" t="s">
        <v>620</v>
      </c>
      <c r="AN1469" s="101" t="s">
        <v>621</v>
      </c>
      <c r="AO1469" s="19">
        <v>354375</v>
      </c>
      <c r="AP1469" s="19">
        <v>0</v>
      </c>
      <c r="AQ1469" s="19">
        <v>0</v>
      </c>
      <c r="AR1469" s="19">
        <v>0</v>
      </c>
      <c r="AS1469" s="19">
        <v>0</v>
      </c>
      <c r="AT1469" s="19">
        <v>0</v>
      </c>
      <c r="AU1469" s="19">
        <v>354375</v>
      </c>
      <c r="AV1469" s="19">
        <v>0</v>
      </c>
      <c r="AW1469" s="19">
        <v>0</v>
      </c>
      <c r="AX1469" s="19">
        <v>0</v>
      </c>
      <c r="AY1469" s="19">
        <v>0</v>
      </c>
      <c r="AZ1469" s="19">
        <v>0</v>
      </c>
      <c r="BA1469" s="19">
        <v>354375</v>
      </c>
      <c r="BB1469" s="19">
        <v>0</v>
      </c>
      <c r="BC1469" s="19">
        <v>0</v>
      </c>
      <c r="BD1469" s="19">
        <v>0</v>
      </c>
      <c r="BE1469" s="19">
        <v>0</v>
      </c>
      <c r="BF1469" s="19">
        <v>0</v>
      </c>
      <c r="BG1469" s="19">
        <v>354375</v>
      </c>
      <c r="BH1469" s="19">
        <v>0</v>
      </c>
      <c r="BI1469" s="19">
        <v>0</v>
      </c>
      <c r="BJ1469" s="19">
        <f t="shared" si="66"/>
        <v>708750</v>
      </c>
      <c r="BK1469" s="19">
        <f t="shared" si="67"/>
        <v>708750</v>
      </c>
      <c r="BL1469" s="19">
        <f t="shared" si="68"/>
        <v>1417500</v>
      </c>
    </row>
    <row r="1470" spans="1:64" x14ac:dyDescent="0.25">
      <c r="A1470" s="52" t="s">
        <v>3280</v>
      </c>
      <c r="B1470" s="78" t="s">
        <v>1540</v>
      </c>
      <c r="C1470" s="79">
        <v>1</v>
      </c>
      <c r="D1470" s="78" t="s">
        <v>23</v>
      </c>
      <c r="E1470" s="79" t="s">
        <v>434</v>
      </c>
      <c r="F1470" s="79" t="s">
        <v>604</v>
      </c>
      <c r="G1470" s="79" t="s">
        <v>623</v>
      </c>
      <c r="H1470" s="79" t="s">
        <v>624</v>
      </c>
      <c r="I1470" s="79" t="s">
        <v>625</v>
      </c>
      <c r="J1470" s="79" t="s">
        <v>626</v>
      </c>
      <c r="K1470" s="79" t="s">
        <v>446</v>
      </c>
      <c r="L1470" s="79" t="s">
        <v>606</v>
      </c>
      <c r="M1470" s="79" t="s">
        <v>619</v>
      </c>
      <c r="N1470" s="78">
        <v>1</v>
      </c>
      <c r="O1470" s="78">
        <v>1</v>
      </c>
      <c r="P1470" s="78">
        <v>1</v>
      </c>
      <c r="Q1470" s="81">
        <v>1</v>
      </c>
      <c r="R1470" s="81">
        <v>1</v>
      </c>
      <c r="S1470" s="81">
        <v>1</v>
      </c>
      <c r="T1470" s="81">
        <v>0</v>
      </c>
      <c r="U1470" s="81">
        <v>0</v>
      </c>
      <c r="V1470" s="81">
        <v>0</v>
      </c>
      <c r="W1470" s="102">
        <v>1552692.77</v>
      </c>
      <c r="X1470" s="102">
        <v>0</v>
      </c>
      <c r="Y1470" s="102">
        <v>0</v>
      </c>
      <c r="Z1470" s="102">
        <v>0</v>
      </c>
      <c r="AA1470" s="102">
        <v>0</v>
      </c>
      <c r="AB1470" s="102">
        <v>0</v>
      </c>
      <c r="AC1470" s="102">
        <v>1552692.77</v>
      </c>
      <c r="AD1470" s="96">
        <v>45455</v>
      </c>
      <c r="AE1470" s="96">
        <v>47281</v>
      </c>
      <c r="AF1470" s="102">
        <v>1552692.77</v>
      </c>
      <c r="AG1470" s="84">
        <v>4.2</v>
      </c>
      <c r="AH1470" s="84">
        <v>5</v>
      </c>
      <c r="AI1470" s="98">
        <v>9.2499999999999999E-2</v>
      </c>
      <c r="AJ1470" s="99">
        <v>4.2</v>
      </c>
      <c r="AK1470" s="99">
        <v>5</v>
      </c>
      <c r="AL1470" s="100">
        <v>9.2499999999999999E-2</v>
      </c>
      <c r="AM1470" s="101" t="s">
        <v>620</v>
      </c>
      <c r="AN1470" s="101" t="s">
        <v>621</v>
      </c>
      <c r="AO1470" s="19">
        <v>354375</v>
      </c>
      <c r="AP1470" s="19">
        <v>0</v>
      </c>
      <c r="AQ1470" s="19">
        <v>0</v>
      </c>
      <c r="AR1470" s="19">
        <v>0</v>
      </c>
      <c r="AS1470" s="19">
        <v>0</v>
      </c>
      <c r="AT1470" s="19">
        <v>0</v>
      </c>
      <c r="AU1470" s="19">
        <v>354375</v>
      </c>
      <c r="AV1470" s="19">
        <v>0</v>
      </c>
      <c r="AW1470" s="19">
        <v>0</v>
      </c>
      <c r="AX1470" s="19">
        <v>0</v>
      </c>
      <c r="AY1470" s="19">
        <v>0</v>
      </c>
      <c r="AZ1470" s="19">
        <v>0</v>
      </c>
      <c r="BA1470" s="19">
        <v>354375</v>
      </c>
      <c r="BB1470" s="19">
        <v>0</v>
      </c>
      <c r="BC1470" s="19">
        <v>0</v>
      </c>
      <c r="BD1470" s="19">
        <v>0</v>
      </c>
      <c r="BE1470" s="19">
        <v>0</v>
      </c>
      <c r="BF1470" s="19">
        <v>0</v>
      </c>
      <c r="BG1470" s="19">
        <v>354375</v>
      </c>
      <c r="BH1470" s="19">
        <v>0</v>
      </c>
      <c r="BI1470" s="19">
        <v>0</v>
      </c>
      <c r="BJ1470" s="19">
        <f t="shared" si="66"/>
        <v>708750</v>
      </c>
      <c r="BK1470" s="19">
        <f t="shared" si="67"/>
        <v>708750</v>
      </c>
      <c r="BL1470" s="19">
        <f t="shared" si="68"/>
        <v>1417500</v>
      </c>
    </row>
    <row r="1471" spans="1:64" x14ac:dyDescent="0.25">
      <c r="A1471" s="52" t="s">
        <v>3281</v>
      </c>
      <c r="B1471" s="78" t="s">
        <v>1541</v>
      </c>
      <c r="C1471" s="79">
        <v>1</v>
      </c>
      <c r="D1471" s="78" t="s">
        <v>23</v>
      </c>
      <c r="E1471" s="79" t="s">
        <v>434</v>
      </c>
      <c r="F1471" s="79" t="s">
        <v>604</v>
      </c>
      <c r="G1471" s="79" t="s">
        <v>623</v>
      </c>
      <c r="H1471" s="79" t="s">
        <v>624</v>
      </c>
      <c r="I1471" s="79" t="s">
        <v>625</v>
      </c>
      <c r="J1471" s="79" t="s">
        <v>626</v>
      </c>
      <c r="K1471" s="79" t="s">
        <v>446</v>
      </c>
      <c r="L1471" s="79" t="s">
        <v>606</v>
      </c>
      <c r="M1471" s="79" t="s">
        <v>619</v>
      </c>
      <c r="N1471" s="78">
        <v>1</v>
      </c>
      <c r="O1471" s="78">
        <v>1</v>
      </c>
      <c r="P1471" s="78">
        <v>1</v>
      </c>
      <c r="Q1471" s="81">
        <v>1</v>
      </c>
      <c r="R1471" s="81">
        <v>1</v>
      </c>
      <c r="S1471" s="81">
        <v>1</v>
      </c>
      <c r="T1471" s="81">
        <v>0</v>
      </c>
      <c r="U1471" s="81">
        <v>0</v>
      </c>
      <c r="V1471" s="81">
        <v>0</v>
      </c>
      <c r="W1471" s="102">
        <v>1538236.36</v>
      </c>
      <c r="X1471" s="102">
        <v>0</v>
      </c>
      <c r="Y1471" s="102">
        <v>0</v>
      </c>
      <c r="Z1471" s="102">
        <v>0</v>
      </c>
      <c r="AA1471" s="102">
        <v>0</v>
      </c>
      <c r="AB1471" s="102">
        <v>0</v>
      </c>
      <c r="AC1471" s="102">
        <v>1538236.36</v>
      </c>
      <c r="AD1471" s="96">
        <v>45387</v>
      </c>
      <c r="AE1471" s="96">
        <v>46482</v>
      </c>
      <c r="AF1471" s="102">
        <v>1538236.36</v>
      </c>
      <c r="AG1471" s="84">
        <v>2.0099999999999998</v>
      </c>
      <c r="AH1471" s="84">
        <v>3</v>
      </c>
      <c r="AI1471" s="98">
        <v>8.7499999999999994E-2</v>
      </c>
      <c r="AJ1471" s="99">
        <v>2.0099999999999998</v>
      </c>
      <c r="AK1471" s="99">
        <v>3</v>
      </c>
      <c r="AL1471" s="100">
        <v>8.7499999999999994E-2</v>
      </c>
      <c r="AM1471" s="101" t="s">
        <v>620</v>
      </c>
      <c r="AN1471" s="101" t="s">
        <v>621</v>
      </c>
      <c r="AO1471" s="19">
        <v>349833.52</v>
      </c>
      <c r="AP1471" s="19">
        <v>0</v>
      </c>
      <c r="AQ1471" s="19">
        <v>0</v>
      </c>
      <c r="AR1471" s="19">
        <v>0</v>
      </c>
      <c r="AS1471" s="19">
        <v>0</v>
      </c>
      <c r="AT1471" s="19">
        <v>0</v>
      </c>
      <c r="AU1471" s="19">
        <v>349833.52</v>
      </c>
      <c r="AV1471" s="19">
        <v>0</v>
      </c>
      <c r="AW1471" s="19">
        <v>0</v>
      </c>
      <c r="AX1471" s="19">
        <v>0</v>
      </c>
      <c r="AY1471" s="19">
        <v>0</v>
      </c>
      <c r="AZ1471" s="19">
        <v>0</v>
      </c>
      <c r="BA1471" s="19">
        <v>349833.52</v>
      </c>
      <c r="BB1471" s="19">
        <v>0</v>
      </c>
      <c r="BC1471" s="19">
        <v>0</v>
      </c>
      <c r="BD1471" s="19">
        <v>0</v>
      </c>
      <c r="BE1471" s="19">
        <v>0</v>
      </c>
      <c r="BF1471" s="19">
        <v>0</v>
      </c>
      <c r="BG1471" s="19">
        <v>349833.52</v>
      </c>
      <c r="BH1471" s="19">
        <v>0</v>
      </c>
      <c r="BI1471" s="19">
        <v>0</v>
      </c>
      <c r="BJ1471" s="19">
        <f t="shared" si="66"/>
        <v>699667.04</v>
      </c>
      <c r="BK1471" s="19">
        <f t="shared" si="67"/>
        <v>699667.04</v>
      </c>
      <c r="BL1471" s="19">
        <f t="shared" si="68"/>
        <v>1399334.08</v>
      </c>
    </row>
    <row r="1472" spans="1:64" x14ac:dyDescent="0.25">
      <c r="A1472" s="52" t="s">
        <v>3282</v>
      </c>
      <c r="B1472" s="78" t="s">
        <v>1542</v>
      </c>
      <c r="C1472" s="79">
        <v>1</v>
      </c>
      <c r="D1472" s="78" t="s">
        <v>23</v>
      </c>
      <c r="E1472" s="79" t="s">
        <v>434</v>
      </c>
      <c r="F1472" s="79" t="s">
        <v>604</v>
      </c>
      <c r="G1472" s="79" t="s">
        <v>623</v>
      </c>
      <c r="H1472" s="79" t="s">
        <v>624</v>
      </c>
      <c r="I1472" s="79" t="s">
        <v>625</v>
      </c>
      <c r="J1472" s="79" t="s">
        <v>626</v>
      </c>
      <c r="K1472" s="79" t="s">
        <v>446</v>
      </c>
      <c r="L1472" s="79" t="s">
        <v>606</v>
      </c>
      <c r="M1472" s="79" t="s">
        <v>619</v>
      </c>
      <c r="N1472" s="78">
        <v>1</v>
      </c>
      <c r="O1472" s="78">
        <v>1</v>
      </c>
      <c r="P1472" s="78">
        <v>1</v>
      </c>
      <c r="Q1472" s="81">
        <v>1</v>
      </c>
      <c r="R1472" s="81">
        <v>1</v>
      </c>
      <c r="S1472" s="81">
        <v>1</v>
      </c>
      <c r="T1472" s="81">
        <v>0</v>
      </c>
      <c r="U1472" s="81">
        <v>0</v>
      </c>
      <c r="V1472" s="81">
        <v>0</v>
      </c>
      <c r="W1472" s="102">
        <v>1360711.84</v>
      </c>
      <c r="X1472" s="102">
        <v>0</v>
      </c>
      <c r="Y1472" s="102">
        <v>0</v>
      </c>
      <c r="Z1472" s="102">
        <v>0</v>
      </c>
      <c r="AA1472" s="102">
        <v>0</v>
      </c>
      <c r="AB1472" s="102">
        <v>0</v>
      </c>
      <c r="AC1472" s="102">
        <v>1360711.84</v>
      </c>
      <c r="AD1472" s="96">
        <v>45387</v>
      </c>
      <c r="AE1472" s="96">
        <v>46482</v>
      </c>
      <c r="AF1472" s="102">
        <v>1360711.84</v>
      </c>
      <c r="AG1472" s="84">
        <v>2.0099999999999998</v>
      </c>
      <c r="AH1472" s="84">
        <v>3</v>
      </c>
      <c r="AI1472" s="98">
        <v>8.7499999999999994E-2</v>
      </c>
      <c r="AJ1472" s="99">
        <v>2.0099999999999998</v>
      </c>
      <c r="AK1472" s="99">
        <v>3</v>
      </c>
      <c r="AL1472" s="100">
        <v>8.7499999999999994E-2</v>
      </c>
      <c r="AM1472" s="101" t="s">
        <v>620</v>
      </c>
      <c r="AN1472" s="101" t="s">
        <v>621</v>
      </c>
      <c r="AO1472" s="19">
        <v>87500</v>
      </c>
      <c r="AP1472" s="19">
        <v>0</v>
      </c>
      <c r="AQ1472" s="19">
        <v>0</v>
      </c>
      <c r="AR1472" s="19">
        <v>0</v>
      </c>
      <c r="AS1472" s="19">
        <v>0</v>
      </c>
      <c r="AT1472" s="19">
        <v>0</v>
      </c>
      <c r="AU1472" s="19">
        <v>87500</v>
      </c>
      <c r="AV1472" s="19">
        <v>0</v>
      </c>
      <c r="AW1472" s="19">
        <v>0</v>
      </c>
      <c r="AX1472" s="19">
        <v>0</v>
      </c>
      <c r="AY1472" s="19">
        <v>0</v>
      </c>
      <c r="AZ1472" s="19">
        <v>0</v>
      </c>
      <c r="BA1472" s="19">
        <v>87500</v>
      </c>
      <c r="BB1472" s="19">
        <v>0</v>
      </c>
      <c r="BC1472" s="19">
        <v>0</v>
      </c>
      <c r="BD1472" s="19">
        <v>0</v>
      </c>
      <c r="BE1472" s="19">
        <v>0</v>
      </c>
      <c r="BF1472" s="19">
        <v>0</v>
      </c>
      <c r="BG1472" s="19">
        <v>87500</v>
      </c>
      <c r="BH1472" s="19">
        <v>0</v>
      </c>
      <c r="BI1472" s="19">
        <v>0</v>
      </c>
      <c r="BJ1472" s="19">
        <f t="shared" si="66"/>
        <v>175000</v>
      </c>
      <c r="BK1472" s="19">
        <f t="shared" si="67"/>
        <v>175000</v>
      </c>
      <c r="BL1472" s="19">
        <f t="shared" si="68"/>
        <v>350000</v>
      </c>
    </row>
    <row r="1473" spans="1:64" x14ac:dyDescent="0.25">
      <c r="A1473" s="52" t="s">
        <v>3283</v>
      </c>
      <c r="B1473" s="78" t="s">
        <v>1543</v>
      </c>
      <c r="C1473" s="79">
        <v>1</v>
      </c>
      <c r="D1473" s="78" t="s">
        <v>23</v>
      </c>
      <c r="E1473" s="79" t="s">
        <v>434</v>
      </c>
      <c r="F1473" s="79" t="s">
        <v>604</v>
      </c>
      <c r="G1473" s="79" t="s">
        <v>623</v>
      </c>
      <c r="H1473" s="79" t="s">
        <v>624</v>
      </c>
      <c r="I1473" s="79" t="s">
        <v>625</v>
      </c>
      <c r="J1473" s="79" t="s">
        <v>626</v>
      </c>
      <c r="K1473" s="79" t="s">
        <v>446</v>
      </c>
      <c r="L1473" s="79" t="s">
        <v>606</v>
      </c>
      <c r="M1473" s="79" t="s">
        <v>619</v>
      </c>
      <c r="N1473" s="78">
        <v>1</v>
      </c>
      <c r="O1473" s="78">
        <v>1</v>
      </c>
      <c r="P1473" s="78">
        <v>1</v>
      </c>
      <c r="Q1473" s="81">
        <v>1</v>
      </c>
      <c r="R1473" s="81">
        <v>1</v>
      </c>
      <c r="S1473" s="81">
        <v>1</v>
      </c>
      <c r="T1473" s="81">
        <v>0</v>
      </c>
      <c r="U1473" s="81">
        <v>0</v>
      </c>
      <c r="V1473" s="81">
        <v>0</v>
      </c>
      <c r="W1473" s="102">
        <v>3443172.79</v>
      </c>
      <c r="X1473" s="102">
        <v>0</v>
      </c>
      <c r="Y1473" s="102">
        <v>0</v>
      </c>
      <c r="Z1473" s="102">
        <v>0</v>
      </c>
      <c r="AA1473" s="102">
        <v>0</v>
      </c>
      <c r="AB1473" s="102">
        <v>0</v>
      </c>
      <c r="AC1473" s="102">
        <v>3443172.79</v>
      </c>
      <c r="AD1473" s="96">
        <v>45387</v>
      </c>
      <c r="AE1473" s="96">
        <v>46482</v>
      </c>
      <c r="AF1473" s="102">
        <v>3443172.79</v>
      </c>
      <c r="AG1473" s="84">
        <v>2.0099999999999998</v>
      </c>
      <c r="AH1473" s="84">
        <v>3</v>
      </c>
      <c r="AI1473" s="98">
        <v>8.7499999999999994E-2</v>
      </c>
      <c r="AJ1473" s="99">
        <v>2.0099999999999998</v>
      </c>
      <c r="AK1473" s="99">
        <v>3</v>
      </c>
      <c r="AL1473" s="100">
        <v>8.7499999999999994E-2</v>
      </c>
      <c r="AM1473" s="101" t="s">
        <v>620</v>
      </c>
      <c r="AN1473" s="101" t="s">
        <v>621</v>
      </c>
      <c r="AO1473" s="19">
        <v>525000</v>
      </c>
      <c r="AP1473" s="19">
        <v>0</v>
      </c>
      <c r="AQ1473" s="19">
        <v>0</v>
      </c>
      <c r="AR1473" s="19">
        <v>0</v>
      </c>
      <c r="AS1473" s="19">
        <v>0</v>
      </c>
      <c r="AT1473" s="19">
        <v>0</v>
      </c>
      <c r="AU1473" s="19">
        <v>525000</v>
      </c>
      <c r="AV1473" s="19">
        <v>0</v>
      </c>
      <c r="AW1473" s="19">
        <v>0</v>
      </c>
      <c r="AX1473" s="19">
        <v>0</v>
      </c>
      <c r="AY1473" s="19">
        <v>0</v>
      </c>
      <c r="AZ1473" s="19">
        <v>0</v>
      </c>
      <c r="BA1473" s="19">
        <v>525000</v>
      </c>
      <c r="BB1473" s="19">
        <v>0</v>
      </c>
      <c r="BC1473" s="19">
        <v>0</v>
      </c>
      <c r="BD1473" s="19">
        <v>0</v>
      </c>
      <c r="BE1473" s="19">
        <v>0</v>
      </c>
      <c r="BF1473" s="19">
        <v>0</v>
      </c>
      <c r="BG1473" s="19">
        <v>525000</v>
      </c>
      <c r="BH1473" s="19">
        <v>0</v>
      </c>
      <c r="BI1473" s="19">
        <v>0</v>
      </c>
      <c r="BJ1473" s="19">
        <f t="shared" si="66"/>
        <v>1050000</v>
      </c>
      <c r="BK1473" s="19">
        <f t="shared" si="67"/>
        <v>1050000</v>
      </c>
      <c r="BL1473" s="19">
        <f t="shared" si="68"/>
        <v>2100000</v>
      </c>
    </row>
    <row r="1474" spans="1:64" x14ac:dyDescent="0.25">
      <c r="A1474" s="52" t="s">
        <v>3284</v>
      </c>
      <c r="B1474" s="78" t="s">
        <v>1544</v>
      </c>
      <c r="C1474" s="79">
        <v>1</v>
      </c>
      <c r="D1474" s="78" t="s">
        <v>23</v>
      </c>
      <c r="E1474" s="79" t="s">
        <v>434</v>
      </c>
      <c r="F1474" s="79" t="s">
        <v>604</v>
      </c>
      <c r="G1474" s="79" t="s">
        <v>816</v>
      </c>
      <c r="H1474" s="79" t="s">
        <v>624</v>
      </c>
      <c r="I1474" s="79" t="s">
        <v>817</v>
      </c>
      <c r="J1474" s="79" t="s">
        <v>626</v>
      </c>
      <c r="K1474" s="79" t="s">
        <v>447</v>
      </c>
      <c r="L1474" s="79" t="s">
        <v>606</v>
      </c>
      <c r="M1474" s="79" t="s">
        <v>619</v>
      </c>
      <c r="N1474" s="78">
        <v>1</v>
      </c>
      <c r="O1474" s="78">
        <v>1</v>
      </c>
      <c r="P1474" s="78">
        <v>1</v>
      </c>
      <c r="Q1474" s="81">
        <v>1</v>
      </c>
      <c r="R1474" s="81">
        <v>1</v>
      </c>
      <c r="S1474" s="81">
        <v>1</v>
      </c>
      <c r="T1474" s="81">
        <v>0</v>
      </c>
      <c r="U1474" s="81">
        <v>0</v>
      </c>
      <c r="V1474" s="81">
        <v>0</v>
      </c>
      <c r="W1474" s="102">
        <v>290132.5</v>
      </c>
      <c r="X1474" s="102">
        <v>0</v>
      </c>
      <c r="Y1474" s="102">
        <v>0</v>
      </c>
      <c r="Z1474" s="102">
        <v>785.78</v>
      </c>
      <c r="AA1474" s="102">
        <v>0</v>
      </c>
      <c r="AB1474" s="102">
        <v>0</v>
      </c>
      <c r="AC1474" s="102">
        <v>290132.5</v>
      </c>
      <c r="AD1474" s="96">
        <v>45532</v>
      </c>
      <c r="AE1474" s="96">
        <v>45897</v>
      </c>
      <c r="AF1474" s="102">
        <v>290132.5</v>
      </c>
      <c r="AG1474" s="84">
        <v>0.41</v>
      </c>
      <c r="AH1474" s="84">
        <v>1</v>
      </c>
      <c r="AI1474" s="98">
        <v>3.2500000000000001E-2</v>
      </c>
      <c r="AJ1474" s="99">
        <v>0.41</v>
      </c>
      <c r="AK1474" s="99">
        <v>1</v>
      </c>
      <c r="AL1474" s="100">
        <v>3.2500000000000001E-2</v>
      </c>
      <c r="AM1474" s="101" t="s">
        <v>620</v>
      </c>
      <c r="AN1474" s="101" t="s">
        <v>621</v>
      </c>
      <c r="AO1474" s="19">
        <v>0</v>
      </c>
      <c r="AP1474" s="19">
        <v>0</v>
      </c>
      <c r="AQ1474" s="19">
        <v>0</v>
      </c>
      <c r="AR1474" s="19">
        <v>0</v>
      </c>
      <c r="AS1474" s="19">
        <v>0</v>
      </c>
      <c r="AT1474" s="19">
        <v>4750000</v>
      </c>
      <c r="AU1474" s="19">
        <v>0</v>
      </c>
      <c r="AV1474" s="19">
        <v>0</v>
      </c>
      <c r="AW1474" s="19">
        <v>0</v>
      </c>
      <c r="AX1474" s="19">
        <v>0</v>
      </c>
      <c r="AY1474" s="19">
        <v>0</v>
      </c>
      <c r="AZ1474" s="19">
        <v>4750000</v>
      </c>
      <c r="BA1474" s="19">
        <v>0</v>
      </c>
      <c r="BB1474" s="19">
        <v>0</v>
      </c>
      <c r="BC1474" s="19">
        <v>0</v>
      </c>
      <c r="BD1474" s="19">
        <v>0</v>
      </c>
      <c r="BE1474" s="19">
        <v>0</v>
      </c>
      <c r="BF1474" s="19">
        <v>4750000</v>
      </c>
      <c r="BG1474" s="19">
        <v>0</v>
      </c>
      <c r="BH1474" s="19">
        <v>0</v>
      </c>
      <c r="BI1474" s="19">
        <v>0</v>
      </c>
      <c r="BJ1474" s="19">
        <f t="shared" si="66"/>
        <v>4750000</v>
      </c>
      <c r="BK1474" s="19">
        <f t="shared" si="67"/>
        <v>9500000</v>
      </c>
      <c r="BL1474" s="19">
        <f t="shared" si="68"/>
        <v>14250000</v>
      </c>
    </row>
    <row r="1475" spans="1:64" x14ac:dyDescent="0.25">
      <c r="A1475" s="52" t="s">
        <v>3285</v>
      </c>
      <c r="B1475" s="78" t="s">
        <v>1544</v>
      </c>
      <c r="C1475" s="79">
        <v>2</v>
      </c>
      <c r="D1475" s="78" t="s">
        <v>23</v>
      </c>
      <c r="E1475" s="79" t="s">
        <v>434</v>
      </c>
      <c r="F1475" s="79" t="s">
        <v>604</v>
      </c>
      <c r="G1475" s="79" t="s">
        <v>816</v>
      </c>
      <c r="H1475" s="79" t="s">
        <v>624</v>
      </c>
      <c r="I1475" s="79" t="s">
        <v>817</v>
      </c>
      <c r="J1475" s="79" t="s">
        <v>626</v>
      </c>
      <c r="K1475" s="79" t="s">
        <v>447</v>
      </c>
      <c r="L1475" s="79" t="s">
        <v>606</v>
      </c>
      <c r="M1475" s="79" t="s">
        <v>619</v>
      </c>
      <c r="N1475" s="78">
        <v>1</v>
      </c>
      <c r="O1475" s="78">
        <v>1</v>
      </c>
      <c r="P1475" s="78">
        <v>1</v>
      </c>
      <c r="Q1475" s="81">
        <v>1</v>
      </c>
      <c r="R1475" s="81">
        <v>1</v>
      </c>
      <c r="S1475" s="81">
        <v>1</v>
      </c>
      <c r="T1475" s="81">
        <v>0</v>
      </c>
      <c r="U1475" s="81">
        <v>0</v>
      </c>
      <c r="V1475" s="81">
        <v>0</v>
      </c>
      <c r="W1475" s="102">
        <v>370372.5</v>
      </c>
      <c r="X1475" s="102">
        <v>0</v>
      </c>
      <c r="Y1475" s="102">
        <v>0</v>
      </c>
      <c r="Z1475" s="102">
        <v>1179.02</v>
      </c>
      <c r="AA1475" s="102">
        <v>0</v>
      </c>
      <c r="AB1475" s="102">
        <v>0</v>
      </c>
      <c r="AC1475" s="102">
        <v>370372.5</v>
      </c>
      <c r="AD1475" s="96">
        <v>45532</v>
      </c>
      <c r="AE1475" s="96">
        <v>46262</v>
      </c>
      <c r="AF1475" s="102">
        <v>370372.5</v>
      </c>
      <c r="AG1475" s="84">
        <v>1.41</v>
      </c>
      <c r="AH1475" s="84">
        <v>2</v>
      </c>
      <c r="AI1475" s="98">
        <v>3.8199999999999998E-2</v>
      </c>
      <c r="AJ1475" s="99">
        <v>1.41</v>
      </c>
      <c r="AK1475" s="99">
        <v>2</v>
      </c>
      <c r="AL1475" s="100">
        <v>3.8199999999999998E-2</v>
      </c>
      <c r="AM1475" s="101" t="s">
        <v>620</v>
      </c>
      <c r="AN1475" s="101" t="s">
        <v>621</v>
      </c>
      <c r="AO1475" s="19">
        <v>397.08</v>
      </c>
      <c r="AP1475" s="19">
        <v>397.08</v>
      </c>
      <c r="AQ1475" s="19">
        <v>397.08</v>
      </c>
      <c r="AR1475" s="19">
        <v>397.08</v>
      </c>
      <c r="AS1475" s="19">
        <v>397.08</v>
      </c>
      <c r="AT1475" s="19">
        <v>397.08</v>
      </c>
      <c r="AU1475" s="19">
        <v>397.08</v>
      </c>
      <c r="AV1475" s="19">
        <v>397.08</v>
      </c>
      <c r="AW1475" s="19">
        <v>0</v>
      </c>
      <c r="AX1475" s="19">
        <v>0</v>
      </c>
      <c r="AY1475" s="19">
        <v>0</v>
      </c>
      <c r="AZ1475" s="19">
        <v>0</v>
      </c>
      <c r="BA1475" s="19">
        <v>0</v>
      </c>
      <c r="BB1475" s="19">
        <v>0</v>
      </c>
      <c r="BC1475" s="19">
        <v>0</v>
      </c>
      <c r="BD1475" s="19">
        <v>0</v>
      </c>
      <c r="BE1475" s="19">
        <v>0</v>
      </c>
      <c r="BF1475" s="19">
        <v>0</v>
      </c>
      <c r="BG1475" s="19">
        <v>0</v>
      </c>
      <c r="BH1475" s="19">
        <v>0</v>
      </c>
      <c r="BI1475" s="19">
        <v>0</v>
      </c>
      <c r="BJ1475" s="19">
        <f t="shared" ref="BJ1475:BJ1538" si="69">SUM(AO1475:AW1475)</f>
        <v>3176.64</v>
      </c>
      <c r="BK1475" s="19">
        <f t="shared" si="67"/>
        <v>0</v>
      </c>
      <c r="BL1475" s="19">
        <f t="shared" si="68"/>
        <v>3176.64</v>
      </c>
    </row>
    <row r="1476" spans="1:64" x14ac:dyDescent="0.25">
      <c r="A1476" s="52" t="s">
        <v>3286</v>
      </c>
      <c r="B1476" s="78" t="s">
        <v>1544</v>
      </c>
      <c r="C1476" s="79">
        <v>3</v>
      </c>
      <c r="D1476" s="78" t="s">
        <v>23</v>
      </c>
      <c r="E1476" s="79" t="s">
        <v>434</v>
      </c>
      <c r="F1476" s="79" t="s">
        <v>604</v>
      </c>
      <c r="G1476" s="79" t="s">
        <v>816</v>
      </c>
      <c r="H1476" s="79" t="s">
        <v>624</v>
      </c>
      <c r="I1476" s="79" t="s">
        <v>817</v>
      </c>
      <c r="J1476" s="79" t="s">
        <v>626</v>
      </c>
      <c r="K1476" s="79" t="s">
        <v>447</v>
      </c>
      <c r="L1476" s="79" t="s">
        <v>606</v>
      </c>
      <c r="M1476" s="79" t="s">
        <v>619</v>
      </c>
      <c r="N1476" s="78">
        <v>1</v>
      </c>
      <c r="O1476" s="78">
        <v>1</v>
      </c>
      <c r="P1476" s="78">
        <v>1</v>
      </c>
      <c r="Q1476" s="81">
        <v>1</v>
      </c>
      <c r="R1476" s="81">
        <v>1</v>
      </c>
      <c r="S1476" s="81">
        <v>1</v>
      </c>
      <c r="T1476" s="81">
        <v>0</v>
      </c>
      <c r="U1476" s="81">
        <v>0</v>
      </c>
      <c r="V1476" s="81">
        <v>0</v>
      </c>
      <c r="W1476" s="102">
        <v>326000.09000000003</v>
      </c>
      <c r="X1476" s="102">
        <v>0</v>
      </c>
      <c r="Y1476" s="102">
        <v>0</v>
      </c>
      <c r="Z1476" s="102">
        <v>1168.17</v>
      </c>
      <c r="AA1476" s="102">
        <v>0</v>
      </c>
      <c r="AB1476" s="102">
        <v>0</v>
      </c>
      <c r="AC1476" s="102">
        <v>326000.09000000003</v>
      </c>
      <c r="AD1476" s="96">
        <v>45532</v>
      </c>
      <c r="AE1476" s="96">
        <v>46627</v>
      </c>
      <c r="AF1476" s="102">
        <v>326000.09000000003</v>
      </c>
      <c r="AG1476" s="84">
        <v>2.41</v>
      </c>
      <c r="AH1476" s="84">
        <v>3</v>
      </c>
      <c r="AI1476" s="98">
        <v>4.2999999999999997E-2</v>
      </c>
      <c r="AJ1476" s="99">
        <v>2.41</v>
      </c>
      <c r="AK1476" s="99">
        <v>3</v>
      </c>
      <c r="AL1476" s="100">
        <v>4.2999999999999997E-2</v>
      </c>
      <c r="AM1476" s="101" t="s">
        <v>620</v>
      </c>
      <c r="AN1476" s="101" t="s">
        <v>621</v>
      </c>
      <c r="AO1476" s="19">
        <v>468.13</v>
      </c>
      <c r="AP1476" s="19">
        <v>468.13</v>
      </c>
      <c r="AQ1476" s="19">
        <v>468.13</v>
      </c>
      <c r="AR1476" s="19">
        <v>468.13</v>
      </c>
      <c r="AS1476" s="19">
        <v>468.13</v>
      </c>
      <c r="AT1476" s="19">
        <v>468.13</v>
      </c>
      <c r="AU1476" s="19">
        <v>468.13</v>
      </c>
      <c r="AV1476" s="19">
        <v>468.13</v>
      </c>
      <c r="AW1476" s="19">
        <v>468.13</v>
      </c>
      <c r="AX1476" s="19">
        <v>468.13</v>
      </c>
      <c r="AY1476" s="19">
        <v>468.13</v>
      </c>
      <c r="AZ1476" s="19">
        <v>468.13</v>
      </c>
      <c r="BA1476" s="19">
        <v>468.13</v>
      </c>
      <c r="BB1476" s="19">
        <v>468.13</v>
      </c>
      <c r="BC1476" s="19">
        <v>234.07</v>
      </c>
      <c r="BD1476" s="19">
        <v>234.07</v>
      </c>
      <c r="BE1476" s="19">
        <v>234.07</v>
      </c>
      <c r="BF1476" s="19">
        <v>234.07</v>
      </c>
      <c r="BG1476" s="19">
        <v>234.07</v>
      </c>
      <c r="BH1476" s="19">
        <v>234.07</v>
      </c>
      <c r="BI1476" s="19">
        <v>0</v>
      </c>
      <c r="BJ1476" s="19">
        <f t="shared" si="69"/>
        <v>4213.17</v>
      </c>
      <c r="BK1476" s="19">
        <f t="shared" ref="BK1476:BK1539" si="70">SUM(AX1476:BI1476)</f>
        <v>3745.0700000000011</v>
      </c>
      <c r="BL1476" s="19">
        <f t="shared" ref="BL1476:BL1539" si="71">BJ1476+BK1476</f>
        <v>7958.2400000000016</v>
      </c>
    </row>
    <row r="1477" spans="1:64" x14ac:dyDescent="0.25">
      <c r="A1477" s="52" t="s">
        <v>3287</v>
      </c>
      <c r="B1477" s="78" t="s">
        <v>1544</v>
      </c>
      <c r="C1477" s="79">
        <v>4</v>
      </c>
      <c r="D1477" s="78" t="s">
        <v>23</v>
      </c>
      <c r="E1477" s="79" t="s">
        <v>434</v>
      </c>
      <c r="F1477" s="79" t="s">
        <v>604</v>
      </c>
      <c r="G1477" s="79" t="s">
        <v>816</v>
      </c>
      <c r="H1477" s="79" t="s">
        <v>624</v>
      </c>
      <c r="I1477" s="79" t="s">
        <v>817</v>
      </c>
      <c r="J1477" s="79" t="s">
        <v>626</v>
      </c>
      <c r="K1477" s="79" t="s">
        <v>447</v>
      </c>
      <c r="L1477" s="79" t="s">
        <v>606</v>
      </c>
      <c r="M1477" s="79" t="s">
        <v>619</v>
      </c>
      <c r="N1477" s="78">
        <v>1</v>
      </c>
      <c r="O1477" s="78">
        <v>1</v>
      </c>
      <c r="P1477" s="78">
        <v>1</v>
      </c>
      <c r="Q1477" s="81">
        <v>1</v>
      </c>
      <c r="R1477" s="81">
        <v>1</v>
      </c>
      <c r="S1477" s="81">
        <v>1</v>
      </c>
      <c r="T1477" s="81">
        <v>0</v>
      </c>
      <c r="U1477" s="81">
        <v>0</v>
      </c>
      <c r="V1477" s="81">
        <v>0</v>
      </c>
      <c r="W1477" s="102">
        <v>656965</v>
      </c>
      <c r="X1477" s="102">
        <v>0</v>
      </c>
      <c r="Y1477" s="102">
        <v>0</v>
      </c>
      <c r="Z1477" s="102">
        <v>2578.59</v>
      </c>
      <c r="AA1477" s="102">
        <v>0</v>
      </c>
      <c r="AB1477" s="102">
        <v>0</v>
      </c>
      <c r="AC1477" s="102">
        <v>656965</v>
      </c>
      <c r="AD1477" s="96">
        <v>45532</v>
      </c>
      <c r="AE1477" s="96">
        <v>46993</v>
      </c>
      <c r="AF1477" s="102">
        <v>656965</v>
      </c>
      <c r="AG1477" s="84">
        <v>3.41</v>
      </c>
      <c r="AH1477" s="84">
        <v>4</v>
      </c>
      <c r="AI1477" s="98">
        <v>4.7100000000000003E-2</v>
      </c>
      <c r="AJ1477" s="99">
        <v>3.41</v>
      </c>
      <c r="AK1477" s="99">
        <v>4</v>
      </c>
      <c r="AL1477" s="100">
        <v>4.7100000000000003E-2</v>
      </c>
      <c r="AM1477" s="101" t="s">
        <v>620</v>
      </c>
      <c r="AN1477" s="101" t="s">
        <v>621</v>
      </c>
      <c r="AO1477" s="19">
        <v>190.27</v>
      </c>
      <c r="AP1477" s="19">
        <v>190.27</v>
      </c>
      <c r="AQ1477" s="19">
        <v>190.27</v>
      </c>
      <c r="AR1477" s="19">
        <v>190.27</v>
      </c>
      <c r="AS1477" s="19">
        <v>190.27</v>
      </c>
      <c r="AT1477" s="19">
        <v>190.27</v>
      </c>
      <c r="AU1477" s="19">
        <v>190.27</v>
      </c>
      <c r="AV1477" s="19">
        <v>190.27</v>
      </c>
      <c r="AW1477" s="19">
        <v>190.27</v>
      </c>
      <c r="AX1477" s="19">
        <v>190.27</v>
      </c>
      <c r="AY1477" s="19">
        <v>190.27</v>
      </c>
      <c r="AZ1477" s="19">
        <v>190.27</v>
      </c>
      <c r="BA1477" s="19">
        <v>190.27</v>
      </c>
      <c r="BB1477" s="19">
        <v>190.27</v>
      </c>
      <c r="BC1477" s="19">
        <v>190.27</v>
      </c>
      <c r="BD1477" s="19">
        <v>190.27</v>
      </c>
      <c r="BE1477" s="19">
        <v>190.27</v>
      </c>
      <c r="BF1477" s="19">
        <v>190.27</v>
      </c>
      <c r="BG1477" s="19">
        <v>190.27</v>
      </c>
      <c r="BH1477" s="19">
        <v>190.27</v>
      </c>
      <c r="BI1477" s="19">
        <v>190.27</v>
      </c>
      <c r="BJ1477" s="19">
        <f t="shared" si="69"/>
        <v>1712.43</v>
      </c>
      <c r="BK1477" s="19">
        <f t="shared" si="70"/>
        <v>2283.2400000000002</v>
      </c>
      <c r="BL1477" s="19">
        <f t="shared" si="71"/>
        <v>3995.67</v>
      </c>
    </row>
    <row r="1478" spans="1:64" x14ac:dyDescent="0.25">
      <c r="A1478" s="52" t="s">
        <v>3288</v>
      </c>
      <c r="B1478" s="78" t="s">
        <v>1544</v>
      </c>
      <c r="C1478" s="79">
        <v>5</v>
      </c>
      <c r="D1478" s="78" t="s">
        <v>23</v>
      </c>
      <c r="E1478" s="79" t="s">
        <v>434</v>
      </c>
      <c r="F1478" s="79" t="s">
        <v>604</v>
      </c>
      <c r="G1478" s="79" t="s">
        <v>816</v>
      </c>
      <c r="H1478" s="79" t="s">
        <v>624</v>
      </c>
      <c r="I1478" s="79" t="s">
        <v>817</v>
      </c>
      <c r="J1478" s="79" t="s">
        <v>626</v>
      </c>
      <c r="K1478" s="79" t="s">
        <v>447</v>
      </c>
      <c r="L1478" s="79" t="s">
        <v>606</v>
      </c>
      <c r="M1478" s="79" t="s">
        <v>619</v>
      </c>
      <c r="N1478" s="78">
        <v>1</v>
      </c>
      <c r="O1478" s="78">
        <v>1</v>
      </c>
      <c r="P1478" s="78">
        <v>1</v>
      </c>
      <c r="Q1478" s="81">
        <v>1</v>
      </c>
      <c r="R1478" s="81">
        <v>1</v>
      </c>
      <c r="S1478" s="81">
        <v>1</v>
      </c>
      <c r="T1478" s="81">
        <v>0</v>
      </c>
      <c r="U1478" s="81">
        <v>0</v>
      </c>
      <c r="V1478" s="81">
        <v>0</v>
      </c>
      <c r="W1478" s="102">
        <v>701362.5</v>
      </c>
      <c r="X1478" s="102">
        <v>0</v>
      </c>
      <c r="Y1478" s="102">
        <v>0</v>
      </c>
      <c r="Z1478" s="102">
        <v>2963.26</v>
      </c>
      <c r="AA1478" s="102">
        <v>0</v>
      </c>
      <c r="AB1478" s="102">
        <v>0</v>
      </c>
      <c r="AC1478" s="102">
        <v>701362.5</v>
      </c>
      <c r="AD1478" s="96">
        <v>45532</v>
      </c>
      <c r="AE1478" s="96">
        <v>47358</v>
      </c>
      <c r="AF1478" s="102">
        <v>701362.5</v>
      </c>
      <c r="AG1478" s="84">
        <v>4.41</v>
      </c>
      <c r="AH1478" s="84">
        <v>5</v>
      </c>
      <c r="AI1478" s="98">
        <v>5.0700000000000002E-2</v>
      </c>
      <c r="AJ1478" s="99">
        <v>4.41</v>
      </c>
      <c r="AK1478" s="99">
        <v>5</v>
      </c>
      <c r="AL1478" s="100">
        <v>5.0700000000000002E-2</v>
      </c>
      <c r="AM1478" s="101" t="s">
        <v>620</v>
      </c>
      <c r="AN1478" s="101" t="s">
        <v>621</v>
      </c>
      <c r="AO1478" s="19">
        <v>12410.68</v>
      </c>
      <c r="AP1478" s="19">
        <v>12410.68</v>
      </c>
      <c r="AQ1478" s="19">
        <v>12410.68</v>
      </c>
      <c r="AR1478" s="19">
        <v>12410.68</v>
      </c>
      <c r="AS1478" s="19">
        <v>12410.68</v>
      </c>
      <c r="AT1478" s="19">
        <v>12410.68</v>
      </c>
      <c r="AU1478" s="19">
        <v>12410.68</v>
      </c>
      <c r="AV1478" s="19">
        <v>12410.68</v>
      </c>
      <c r="AW1478" s="19">
        <v>12410.68</v>
      </c>
      <c r="AX1478" s="19">
        <v>12410.68</v>
      </c>
      <c r="AY1478" s="19">
        <v>12410.68</v>
      </c>
      <c r="AZ1478" s="19">
        <v>12410.68</v>
      </c>
      <c r="BA1478" s="19">
        <v>12410.68</v>
      </c>
      <c r="BB1478" s="19">
        <v>12410.68</v>
      </c>
      <c r="BC1478" s="19">
        <v>12410.68</v>
      </c>
      <c r="BD1478" s="19">
        <v>12410.68</v>
      </c>
      <c r="BE1478" s="19">
        <v>12410.68</v>
      </c>
      <c r="BF1478" s="19">
        <v>12410.68</v>
      </c>
      <c r="BG1478" s="19">
        <v>12410.68</v>
      </c>
      <c r="BH1478" s="19">
        <v>12410.68</v>
      </c>
      <c r="BI1478" s="19">
        <v>12410.68</v>
      </c>
      <c r="BJ1478" s="19">
        <f t="shared" si="69"/>
        <v>111696.12</v>
      </c>
      <c r="BK1478" s="19">
        <f t="shared" si="70"/>
        <v>148928.15999999997</v>
      </c>
      <c r="BL1478" s="19">
        <f t="shared" si="71"/>
        <v>260624.27999999997</v>
      </c>
    </row>
    <row r="1479" spans="1:64" x14ac:dyDescent="0.25">
      <c r="A1479" s="52" t="s">
        <v>3289</v>
      </c>
      <c r="B1479" s="78" t="s">
        <v>1544</v>
      </c>
      <c r="C1479" s="79">
        <v>6</v>
      </c>
      <c r="D1479" s="78" t="s">
        <v>23</v>
      </c>
      <c r="E1479" s="79" t="s">
        <v>434</v>
      </c>
      <c r="F1479" s="79" t="s">
        <v>604</v>
      </c>
      <c r="G1479" s="79" t="s">
        <v>816</v>
      </c>
      <c r="H1479" s="79" t="s">
        <v>624</v>
      </c>
      <c r="I1479" s="79" t="s">
        <v>817</v>
      </c>
      <c r="J1479" s="79" t="s">
        <v>626</v>
      </c>
      <c r="K1479" s="79" t="s">
        <v>447</v>
      </c>
      <c r="L1479" s="79" t="s">
        <v>606</v>
      </c>
      <c r="M1479" s="79" t="s">
        <v>619</v>
      </c>
      <c r="N1479" s="78">
        <v>1</v>
      </c>
      <c r="O1479" s="78">
        <v>1</v>
      </c>
      <c r="P1479" s="78">
        <v>1</v>
      </c>
      <c r="Q1479" s="81">
        <v>1</v>
      </c>
      <c r="R1479" s="81">
        <v>1</v>
      </c>
      <c r="S1479" s="81">
        <v>1</v>
      </c>
      <c r="T1479" s="81">
        <v>0</v>
      </c>
      <c r="U1479" s="81">
        <v>0</v>
      </c>
      <c r="V1479" s="81">
        <v>0</v>
      </c>
      <c r="W1479" s="102">
        <v>2004525</v>
      </c>
      <c r="X1479" s="102">
        <v>0</v>
      </c>
      <c r="Y1479" s="102">
        <v>0</v>
      </c>
      <c r="Z1479" s="102">
        <v>8953.5400000000009</v>
      </c>
      <c r="AA1479" s="102">
        <v>0</v>
      </c>
      <c r="AB1479" s="102">
        <v>0</v>
      </c>
      <c r="AC1479" s="102">
        <v>2004525</v>
      </c>
      <c r="AD1479" s="96">
        <v>45532</v>
      </c>
      <c r="AE1479" s="96">
        <v>47723</v>
      </c>
      <c r="AF1479" s="102">
        <v>2004525</v>
      </c>
      <c r="AG1479" s="84">
        <v>5.41</v>
      </c>
      <c r="AH1479" s="84">
        <v>6</v>
      </c>
      <c r="AI1479" s="98">
        <v>5.3600000000000002E-2</v>
      </c>
      <c r="AJ1479" s="99">
        <v>5.41</v>
      </c>
      <c r="AK1479" s="99">
        <v>6</v>
      </c>
      <c r="AL1479" s="100">
        <v>5.3600000000000002E-2</v>
      </c>
      <c r="AM1479" s="101" t="s">
        <v>620</v>
      </c>
      <c r="AN1479" s="101" t="s">
        <v>621</v>
      </c>
      <c r="AO1479" s="19">
        <v>89729.03</v>
      </c>
      <c r="AP1479" s="19">
        <v>89729.03</v>
      </c>
      <c r="AQ1479" s="19">
        <v>89729.03</v>
      </c>
      <c r="AR1479" s="19">
        <v>89729.03</v>
      </c>
      <c r="AS1479" s="19">
        <v>89729.03</v>
      </c>
      <c r="AT1479" s="19">
        <v>89729.03</v>
      </c>
      <c r="AU1479" s="19">
        <v>89729.03</v>
      </c>
      <c r="AV1479" s="19">
        <v>89729.03</v>
      </c>
      <c r="AW1479" s="19">
        <v>89729.03</v>
      </c>
      <c r="AX1479" s="19">
        <v>89729.03</v>
      </c>
      <c r="AY1479" s="19">
        <v>89729.03</v>
      </c>
      <c r="AZ1479" s="19">
        <v>89729.03</v>
      </c>
      <c r="BA1479" s="19">
        <v>89729.03</v>
      </c>
      <c r="BB1479" s="19">
        <v>89729.03</v>
      </c>
      <c r="BC1479" s="19">
        <v>89729.03</v>
      </c>
      <c r="BD1479" s="19">
        <v>89729.03</v>
      </c>
      <c r="BE1479" s="19">
        <v>89729.03</v>
      </c>
      <c r="BF1479" s="19">
        <v>89729.03</v>
      </c>
      <c r="BG1479" s="19">
        <v>89729.03</v>
      </c>
      <c r="BH1479" s="19">
        <v>89729.03</v>
      </c>
      <c r="BI1479" s="19">
        <v>89729.03</v>
      </c>
      <c r="BJ1479" s="19">
        <f t="shared" si="69"/>
        <v>807561.27000000014</v>
      </c>
      <c r="BK1479" s="19">
        <f t="shared" si="70"/>
        <v>1076748.3600000001</v>
      </c>
      <c r="BL1479" s="19">
        <f t="shared" si="71"/>
        <v>1884309.6300000004</v>
      </c>
    </row>
    <row r="1480" spans="1:64" x14ac:dyDescent="0.25">
      <c r="A1480" s="52" t="s">
        <v>3290</v>
      </c>
      <c r="B1480" s="78" t="s">
        <v>1544</v>
      </c>
      <c r="C1480" s="79">
        <v>7</v>
      </c>
      <c r="D1480" s="78" t="s">
        <v>23</v>
      </c>
      <c r="E1480" s="79" t="s">
        <v>434</v>
      </c>
      <c r="F1480" s="79" t="s">
        <v>604</v>
      </c>
      <c r="G1480" s="79" t="s">
        <v>816</v>
      </c>
      <c r="H1480" s="79" t="s">
        <v>624</v>
      </c>
      <c r="I1480" s="79" t="s">
        <v>817</v>
      </c>
      <c r="J1480" s="79" t="s">
        <v>626</v>
      </c>
      <c r="K1480" s="79" t="s">
        <v>447</v>
      </c>
      <c r="L1480" s="79" t="s">
        <v>606</v>
      </c>
      <c r="M1480" s="79" t="s">
        <v>619</v>
      </c>
      <c r="N1480" s="78">
        <v>1</v>
      </c>
      <c r="O1480" s="78">
        <v>1</v>
      </c>
      <c r="P1480" s="78">
        <v>1</v>
      </c>
      <c r="Q1480" s="81">
        <v>1</v>
      </c>
      <c r="R1480" s="81">
        <v>1</v>
      </c>
      <c r="S1480" s="81">
        <v>1</v>
      </c>
      <c r="T1480" s="81">
        <v>0</v>
      </c>
      <c r="U1480" s="81">
        <v>0</v>
      </c>
      <c r="V1480" s="81">
        <v>0</v>
      </c>
      <c r="W1480" s="102">
        <v>689415</v>
      </c>
      <c r="X1480" s="102">
        <v>0</v>
      </c>
      <c r="Y1480" s="102">
        <v>0</v>
      </c>
      <c r="Z1480" s="102">
        <v>3240.25</v>
      </c>
      <c r="AA1480" s="102">
        <v>0</v>
      </c>
      <c r="AB1480" s="102">
        <v>0</v>
      </c>
      <c r="AC1480" s="102">
        <v>689415</v>
      </c>
      <c r="AD1480" s="96">
        <v>45532</v>
      </c>
      <c r="AE1480" s="96">
        <v>48088</v>
      </c>
      <c r="AF1480" s="102">
        <v>689415</v>
      </c>
      <c r="AG1480" s="84">
        <v>6.41</v>
      </c>
      <c r="AH1480" s="84">
        <v>7</v>
      </c>
      <c r="AI1480" s="98">
        <v>5.6399999999999999E-2</v>
      </c>
      <c r="AJ1480" s="99">
        <v>6.41</v>
      </c>
      <c r="AK1480" s="99">
        <v>7</v>
      </c>
      <c r="AL1480" s="100">
        <v>5.6399999999999999E-2</v>
      </c>
      <c r="AM1480" s="101" t="s">
        <v>620</v>
      </c>
      <c r="AN1480" s="101" t="s">
        <v>621</v>
      </c>
      <c r="AO1480" s="19">
        <v>0</v>
      </c>
      <c r="AP1480" s="19">
        <v>25920.565999999999</v>
      </c>
      <c r="AQ1480" s="19">
        <v>0</v>
      </c>
      <c r="AR1480" s="19">
        <v>0</v>
      </c>
      <c r="AS1480" s="19">
        <v>0</v>
      </c>
      <c r="AT1480" s="19">
        <v>0</v>
      </c>
      <c r="AU1480" s="19">
        <v>0</v>
      </c>
      <c r="AV1480" s="19">
        <v>25920.57</v>
      </c>
      <c r="AW1480" s="19">
        <v>0</v>
      </c>
      <c r="AX1480" s="19">
        <v>0</v>
      </c>
      <c r="AY1480" s="19">
        <v>0</v>
      </c>
      <c r="AZ1480" s="19">
        <v>0</v>
      </c>
      <c r="BA1480" s="19">
        <v>0</v>
      </c>
      <c r="BB1480" s="19">
        <v>25920.57</v>
      </c>
      <c r="BC1480" s="19">
        <v>0</v>
      </c>
      <c r="BD1480" s="19">
        <v>0</v>
      </c>
      <c r="BE1480" s="19">
        <v>0</v>
      </c>
      <c r="BF1480" s="19">
        <v>0</v>
      </c>
      <c r="BG1480" s="19">
        <v>0</v>
      </c>
      <c r="BH1480" s="19">
        <v>25920.57</v>
      </c>
      <c r="BI1480" s="19">
        <v>0</v>
      </c>
      <c r="BJ1480" s="19">
        <f t="shared" si="69"/>
        <v>51841.135999999999</v>
      </c>
      <c r="BK1480" s="19">
        <f t="shared" si="70"/>
        <v>51841.14</v>
      </c>
      <c r="BL1480" s="19">
        <f t="shared" si="71"/>
        <v>103682.276</v>
      </c>
    </row>
    <row r="1481" spans="1:64" x14ac:dyDescent="0.25">
      <c r="A1481" s="52" t="s">
        <v>3291</v>
      </c>
      <c r="B1481" s="78" t="s">
        <v>1544</v>
      </c>
      <c r="C1481" s="79">
        <v>8</v>
      </c>
      <c r="D1481" s="78" t="s">
        <v>23</v>
      </c>
      <c r="E1481" s="79" t="s">
        <v>434</v>
      </c>
      <c r="F1481" s="79" t="s">
        <v>604</v>
      </c>
      <c r="G1481" s="79" t="s">
        <v>816</v>
      </c>
      <c r="H1481" s="79" t="s">
        <v>624</v>
      </c>
      <c r="I1481" s="79" t="s">
        <v>817</v>
      </c>
      <c r="J1481" s="79" t="s">
        <v>626</v>
      </c>
      <c r="K1481" s="79" t="s">
        <v>447</v>
      </c>
      <c r="L1481" s="79" t="s">
        <v>606</v>
      </c>
      <c r="M1481" s="79" t="s">
        <v>619</v>
      </c>
      <c r="N1481" s="78">
        <v>1</v>
      </c>
      <c r="O1481" s="78">
        <v>1</v>
      </c>
      <c r="P1481" s="78">
        <v>1</v>
      </c>
      <c r="Q1481" s="81">
        <v>1</v>
      </c>
      <c r="R1481" s="81">
        <v>1</v>
      </c>
      <c r="S1481" s="81">
        <v>1</v>
      </c>
      <c r="T1481" s="81">
        <v>0</v>
      </c>
      <c r="U1481" s="81">
        <v>0</v>
      </c>
      <c r="V1481" s="81">
        <v>0</v>
      </c>
      <c r="W1481" s="102">
        <v>106200</v>
      </c>
      <c r="X1481" s="102">
        <v>0</v>
      </c>
      <c r="Y1481" s="102">
        <v>0</v>
      </c>
      <c r="Z1481" s="102">
        <v>524.79999999999995</v>
      </c>
      <c r="AA1481" s="102">
        <v>0</v>
      </c>
      <c r="AB1481" s="102">
        <v>0</v>
      </c>
      <c r="AC1481" s="102">
        <v>106200</v>
      </c>
      <c r="AD1481" s="96">
        <v>45532</v>
      </c>
      <c r="AE1481" s="96">
        <v>48454</v>
      </c>
      <c r="AF1481" s="102">
        <v>106200</v>
      </c>
      <c r="AG1481" s="84">
        <v>7.41</v>
      </c>
      <c r="AH1481" s="84">
        <v>8</v>
      </c>
      <c r="AI1481" s="98">
        <v>5.9299999999999999E-2</v>
      </c>
      <c r="AJ1481" s="99">
        <v>7.41</v>
      </c>
      <c r="AK1481" s="99">
        <v>8</v>
      </c>
      <c r="AL1481" s="100">
        <v>5.9299999999999999E-2</v>
      </c>
      <c r="AM1481" s="101" t="s">
        <v>620</v>
      </c>
      <c r="AN1481" s="101" t="s">
        <v>621</v>
      </c>
      <c r="AO1481" s="19">
        <v>87500</v>
      </c>
      <c r="AP1481" s="19">
        <v>0</v>
      </c>
      <c r="AQ1481" s="19">
        <v>0</v>
      </c>
      <c r="AR1481" s="19">
        <v>0</v>
      </c>
      <c r="AS1481" s="19">
        <v>0</v>
      </c>
      <c r="AT1481" s="19">
        <v>0</v>
      </c>
      <c r="AU1481" s="19">
        <v>87500</v>
      </c>
      <c r="AV1481" s="19">
        <v>0</v>
      </c>
      <c r="AW1481" s="19">
        <v>0</v>
      </c>
      <c r="AX1481" s="19">
        <v>0</v>
      </c>
      <c r="AY1481" s="19">
        <v>0</v>
      </c>
      <c r="AZ1481" s="19">
        <v>0</v>
      </c>
      <c r="BA1481" s="19">
        <v>87500</v>
      </c>
      <c r="BB1481" s="19">
        <v>0</v>
      </c>
      <c r="BC1481" s="19">
        <v>0</v>
      </c>
      <c r="BD1481" s="19">
        <v>0</v>
      </c>
      <c r="BE1481" s="19">
        <v>0</v>
      </c>
      <c r="BF1481" s="19">
        <v>0</v>
      </c>
      <c r="BG1481" s="19">
        <v>87500</v>
      </c>
      <c r="BH1481" s="19">
        <v>0</v>
      </c>
      <c r="BI1481" s="19">
        <v>0</v>
      </c>
      <c r="BJ1481" s="19">
        <f t="shared" si="69"/>
        <v>175000</v>
      </c>
      <c r="BK1481" s="19">
        <f t="shared" si="70"/>
        <v>175000</v>
      </c>
      <c r="BL1481" s="19">
        <f t="shared" si="71"/>
        <v>350000</v>
      </c>
    </row>
    <row r="1482" spans="1:64" x14ac:dyDescent="0.25">
      <c r="A1482" s="52" t="s">
        <v>3292</v>
      </c>
      <c r="B1482" s="78" t="s">
        <v>1545</v>
      </c>
      <c r="C1482" s="79">
        <v>1</v>
      </c>
      <c r="D1482" s="78" t="s">
        <v>23</v>
      </c>
      <c r="E1482" s="79" t="s">
        <v>434</v>
      </c>
      <c r="F1482" s="79" t="s">
        <v>604</v>
      </c>
      <c r="G1482" s="79" t="s">
        <v>623</v>
      </c>
      <c r="H1482" s="79" t="s">
        <v>624</v>
      </c>
      <c r="I1482" s="79" t="s">
        <v>625</v>
      </c>
      <c r="J1482" s="79" t="s">
        <v>626</v>
      </c>
      <c r="K1482" s="79" t="s">
        <v>446</v>
      </c>
      <c r="L1482" s="79" t="s">
        <v>606</v>
      </c>
      <c r="M1482" s="79" t="s">
        <v>619</v>
      </c>
      <c r="N1482" s="78">
        <v>1</v>
      </c>
      <c r="O1482" s="78">
        <v>1</v>
      </c>
      <c r="P1482" s="78">
        <v>1</v>
      </c>
      <c r="Q1482" s="81">
        <v>1</v>
      </c>
      <c r="R1482" s="81">
        <v>1</v>
      </c>
      <c r="S1482" s="81">
        <v>1</v>
      </c>
      <c r="T1482" s="81">
        <v>0</v>
      </c>
      <c r="U1482" s="81">
        <v>0</v>
      </c>
      <c r="V1482" s="81">
        <v>0</v>
      </c>
      <c r="W1482" s="102">
        <v>5000000</v>
      </c>
      <c r="X1482" s="102">
        <v>0</v>
      </c>
      <c r="Y1482" s="102">
        <v>0</v>
      </c>
      <c r="Z1482" s="102">
        <v>0</v>
      </c>
      <c r="AA1482" s="102">
        <v>0</v>
      </c>
      <c r="AB1482" s="102">
        <v>0</v>
      </c>
      <c r="AC1482" s="102">
        <v>5000000</v>
      </c>
      <c r="AD1482" s="96">
        <v>45387</v>
      </c>
      <c r="AE1482" s="96">
        <v>46482</v>
      </c>
      <c r="AF1482" s="102">
        <v>5000000</v>
      </c>
      <c r="AG1482" s="84">
        <v>2.0099999999999998</v>
      </c>
      <c r="AH1482" s="84">
        <v>3</v>
      </c>
      <c r="AI1482" s="98">
        <v>8.7499999999999994E-2</v>
      </c>
      <c r="AJ1482" s="99">
        <v>2.0099999999999998</v>
      </c>
      <c r="AK1482" s="99">
        <v>3</v>
      </c>
      <c r="AL1482" s="100">
        <v>8.7499999999999994E-2</v>
      </c>
      <c r="AM1482" s="101" t="s">
        <v>620</v>
      </c>
      <c r="AN1482" s="101" t="s">
        <v>621</v>
      </c>
      <c r="AO1482" s="19">
        <v>175000</v>
      </c>
      <c r="AP1482" s="19">
        <v>0</v>
      </c>
      <c r="AQ1482" s="19">
        <v>0</v>
      </c>
      <c r="AR1482" s="19">
        <v>0</v>
      </c>
      <c r="AS1482" s="19">
        <v>0</v>
      </c>
      <c r="AT1482" s="19">
        <v>0</v>
      </c>
      <c r="AU1482" s="19">
        <v>175000</v>
      </c>
      <c r="AV1482" s="19">
        <v>0</v>
      </c>
      <c r="AW1482" s="19">
        <v>0</v>
      </c>
      <c r="AX1482" s="19">
        <v>0</v>
      </c>
      <c r="AY1482" s="19">
        <v>0</v>
      </c>
      <c r="AZ1482" s="19">
        <v>0</v>
      </c>
      <c r="BA1482" s="19">
        <v>175000</v>
      </c>
      <c r="BB1482" s="19">
        <v>0</v>
      </c>
      <c r="BC1482" s="19">
        <v>0</v>
      </c>
      <c r="BD1482" s="19">
        <v>0</v>
      </c>
      <c r="BE1482" s="19">
        <v>0</v>
      </c>
      <c r="BF1482" s="19">
        <v>0</v>
      </c>
      <c r="BG1482" s="19">
        <v>175000</v>
      </c>
      <c r="BH1482" s="19">
        <v>0</v>
      </c>
      <c r="BI1482" s="19">
        <v>0</v>
      </c>
      <c r="BJ1482" s="19">
        <f t="shared" si="69"/>
        <v>350000</v>
      </c>
      <c r="BK1482" s="19">
        <f t="shared" si="70"/>
        <v>350000</v>
      </c>
      <c r="BL1482" s="19">
        <f t="shared" si="71"/>
        <v>700000</v>
      </c>
    </row>
    <row r="1483" spans="1:64" x14ac:dyDescent="0.25">
      <c r="A1483" s="52" t="s">
        <v>3293</v>
      </c>
      <c r="B1483" s="78" t="s">
        <v>1546</v>
      </c>
      <c r="C1483" s="79">
        <v>1</v>
      </c>
      <c r="D1483" s="78" t="s">
        <v>23</v>
      </c>
      <c r="E1483" s="79" t="s">
        <v>434</v>
      </c>
      <c r="F1483" s="79" t="s">
        <v>604</v>
      </c>
      <c r="G1483" s="79" t="s">
        <v>623</v>
      </c>
      <c r="H1483" s="79" t="s">
        <v>624</v>
      </c>
      <c r="I1483" s="79" t="s">
        <v>625</v>
      </c>
      <c r="J1483" s="79" t="s">
        <v>626</v>
      </c>
      <c r="K1483" s="79" t="s">
        <v>446</v>
      </c>
      <c r="L1483" s="79" t="s">
        <v>606</v>
      </c>
      <c r="M1483" s="79" t="s">
        <v>619</v>
      </c>
      <c r="N1483" s="78">
        <v>1</v>
      </c>
      <c r="O1483" s="78">
        <v>1</v>
      </c>
      <c r="P1483" s="78">
        <v>1</v>
      </c>
      <c r="Q1483" s="81">
        <v>1</v>
      </c>
      <c r="R1483" s="81">
        <v>1</v>
      </c>
      <c r="S1483" s="81">
        <v>1</v>
      </c>
      <c r="T1483" s="81">
        <v>0</v>
      </c>
      <c r="U1483" s="81">
        <v>0</v>
      </c>
      <c r="V1483" s="81">
        <v>0</v>
      </c>
      <c r="W1483" s="102">
        <v>2000000</v>
      </c>
      <c r="X1483" s="102">
        <v>0</v>
      </c>
      <c r="Y1483" s="102">
        <v>0</v>
      </c>
      <c r="Z1483" s="102">
        <v>0</v>
      </c>
      <c r="AA1483" s="102">
        <v>0</v>
      </c>
      <c r="AB1483" s="102">
        <v>0</v>
      </c>
      <c r="AC1483" s="102">
        <v>2000000</v>
      </c>
      <c r="AD1483" s="96">
        <v>45387</v>
      </c>
      <c r="AE1483" s="96">
        <v>46482</v>
      </c>
      <c r="AF1483" s="102">
        <v>2000000</v>
      </c>
      <c r="AG1483" s="84">
        <v>2.0099999999999998</v>
      </c>
      <c r="AH1483" s="84">
        <v>3</v>
      </c>
      <c r="AI1483" s="98">
        <v>8.7499999999999994E-2</v>
      </c>
      <c r="AJ1483" s="99">
        <v>2.0099999999999998</v>
      </c>
      <c r="AK1483" s="99">
        <v>3</v>
      </c>
      <c r="AL1483" s="100">
        <v>8.7499999999999994E-2</v>
      </c>
      <c r="AM1483" s="101" t="s">
        <v>620</v>
      </c>
      <c r="AN1483" s="101" t="s">
        <v>621</v>
      </c>
      <c r="AO1483" s="19">
        <v>0</v>
      </c>
      <c r="AP1483" s="19">
        <v>1701187.02</v>
      </c>
      <c r="AQ1483" s="19">
        <v>0</v>
      </c>
      <c r="AR1483" s="19">
        <v>0</v>
      </c>
      <c r="AS1483" s="19">
        <v>0</v>
      </c>
      <c r="AT1483" s="19">
        <v>0</v>
      </c>
      <c r="AU1483" s="19">
        <v>0</v>
      </c>
      <c r="AV1483" s="19">
        <v>1701187.02</v>
      </c>
      <c r="AW1483" s="19">
        <v>0</v>
      </c>
      <c r="AX1483" s="19">
        <v>0</v>
      </c>
      <c r="AY1483" s="19">
        <v>0</v>
      </c>
      <c r="AZ1483" s="19">
        <v>0</v>
      </c>
      <c r="BA1483" s="19">
        <v>0</v>
      </c>
      <c r="BB1483" s="19">
        <v>0</v>
      </c>
      <c r="BC1483" s="19">
        <v>0</v>
      </c>
      <c r="BD1483" s="19">
        <v>0</v>
      </c>
      <c r="BE1483" s="19">
        <v>0</v>
      </c>
      <c r="BF1483" s="19">
        <v>0</v>
      </c>
      <c r="BG1483" s="19">
        <v>0</v>
      </c>
      <c r="BH1483" s="19">
        <v>0</v>
      </c>
      <c r="BI1483" s="19">
        <v>0</v>
      </c>
      <c r="BJ1483" s="19">
        <f t="shared" si="69"/>
        <v>3402374.04</v>
      </c>
      <c r="BK1483" s="19">
        <f t="shared" si="70"/>
        <v>0</v>
      </c>
      <c r="BL1483" s="19">
        <f t="shared" si="71"/>
        <v>3402374.04</v>
      </c>
    </row>
    <row r="1484" spans="1:64" x14ac:dyDescent="0.25">
      <c r="A1484" s="52" t="s">
        <v>3294</v>
      </c>
      <c r="B1484" s="78" t="s">
        <v>1547</v>
      </c>
      <c r="C1484" s="79">
        <v>1</v>
      </c>
      <c r="D1484" s="78" t="s">
        <v>23</v>
      </c>
      <c r="E1484" s="79" t="s">
        <v>434</v>
      </c>
      <c r="F1484" s="79" t="s">
        <v>604</v>
      </c>
      <c r="G1484" s="79" t="s">
        <v>562</v>
      </c>
      <c r="H1484" s="79" t="s">
        <v>617</v>
      </c>
      <c r="I1484" s="79" t="s">
        <v>605</v>
      </c>
      <c r="J1484" s="79" t="s">
        <v>618</v>
      </c>
      <c r="K1484" s="79" t="s">
        <v>562</v>
      </c>
      <c r="L1484" s="79" t="s">
        <v>606</v>
      </c>
      <c r="M1484" s="79" t="s">
        <v>619</v>
      </c>
      <c r="N1484" s="78">
        <v>1</v>
      </c>
      <c r="O1484" s="78">
        <v>1</v>
      </c>
      <c r="P1484" s="78">
        <v>1</v>
      </c>
      <c r="Q1484" s="81">
        <v>0</v>
      </c>
      <c r="R1484" s="81">
        <v>0</v>
      </c>
      <c r="S1484" s="81">
        <v>1</v>
      </c>
      <c r="T1484" s="81">
        <v>1</v>
      </c>
      <c r="U1484" s="81">
        <v>1</v>
      </c>
      <c r="V1484" s="81">
        <v>0</v>
      </c>
      <c r="W1484" s="102">
        <v>34571368.609999999</v>
      </c>
      <c r="X1484" s="102">
        <v>0</v>
      </c>
      <c r="Y1484" s="102">
        <v>0</v>
      </c>
      <c r="Z1484" s="102">
        <v>0</v>
      </c>
      <c r="AA1484" s="102">
        <v>0</v>
      </c>
      <c r="AB1484" s="102">
        <v>0</v>
      </c>
      <c r="AC1484" s="102">
        <v>34571368.609999999</v>
      </c>
      <c r="AD1484" s="96">
        <v>45387</v>
      </c>
      <c r="AE1484" s="96">
        <v>46482</v>
      </c>
      <c r="AF1484" s="102">
        <v>34571368.609999999</v>
      </c>
      <c r="AG1484" s="84">
        <v>2.0099999999999998</v>
      </c>
      <c r="AH1484" s="84">
        <v>3</v>
      </c>
      <c r="AI1484" s="98">
        <v>8.7499999999999994E-2</v>
      </c>
      <c r="AJ1484" s="99">
        <v>2.0099999999999998</v>
      </c>
      <c r="AK1484" s="99">
        <v>3</v>
      </c>
      <c r="AL1484" s="100">
        <v>8.7499999999999994E-2</v>
      </c>
      <c r="AM1484" s="101" t="s">
        <v>620</v>
      </c>
      <c r="AN1484" s="101" t="s">
        <v>621</v>
      </c>
      <c r="AO1484" s="19">
        <v>175.77</v>
      </c>
      <c r="AP1484" s="19">
        <v>175.77</v>
      </c>
      <c r="AQ1484" s="19">
        <v>175.77</v>
      </c>
      <c r="AR1484" s="19">
        <v>175.77</v>
      </c>
      <c r="AS1484" s="19">
        <v>175.77</v>
      </c>
      <c r="AT1484" s="19">
        <v>175.77</v>
      </c>
      <c r="AU1484" s="19">
        <v>175.77</v>
      </c>
      <c r="AV1484" s="19">
        <v>175.77</v>
      </c>
      <c r="AW1484" s="19">
        <v>0</v>
      </c>
      <c r="AX1484" s="19">
        <v>0</v>
      </c>
      <c r="AY1484" s="19">
        <v>0</v>
      </c>
      <c r="AZ1484" s="19">
        <v>0</v>
      </c>
      <c r="BA1484" s="19">
        <v>0</v>
      </c>
      <c r="BB1484" s="19">
        <v>0</v>
      </c>
      <c r="BC1484" s="19">
        <v>0</v>
      </c>
      <c r="BD1484" s="19">
        <v>0</v>
      </c>
      <c r="BE1484" s="19">
        <v>0</v>
      </c>
      <c r="BF1484" s="19">
        <v>0</v>
      </c>
      <c r="BG1484" s="19">
        <v>0</v>
      </c>
      <c r="BH1484" s="19">
        <v>0</v>
      </c>
      <c r="BI1484" s="19">
        <v>0</v>
      </c>
      <c r="BJ1484" s="19">
        <f t="shared" si="69"/>
        <v>1406.16</v>
      </c>
      <c r="BK1484" s="19">
        <f t="shared" si="70"/>
        <v>0</v>
      </c>
      <c r="BL1484" s="19">
        <f t="shared" si="71"/>
        <v>1406.16</v>
      </c>
    </row>
    <row r="1485" spans="1:64" x14ac:dyDescent="0.25">
      <c r="A1485" s="52" t="s">
        <v>3295</v>
      </c>
      <c r="B1485" s="78" t="s">
        <v>1548</v>
      </c>
      <c r="C1485" s="79">
        <v>1</v>
      </c>
      <c r="D1485" s="78" t="s">
        <v>23</v>
      </c>
      <c r="E1485" s="79" t="s">
        <v>434</v>
      </c>
      <c r="F1485" s="79" t="s">
        <v>604</v>
      </c>
      <c r="G1485" s="79" t="s">
        <v>623</v>
      </c>
      <c r="H1485" s="79" t="s">
        <v>624</v>
      </c>
      <c r="I1485" s="79" t="s">
        <v>625</v>
      </c>
      <c r="J1485" s="79" t="s">
        <v>626</v>
      </c>
      <c r="K1485" s="79" t="s">
        <v>446</v>
      </c>
      <c r="L1485" s="79" t="s">
        <v>606</v>
      </c>
      <c r="M1485" s="79" t="s">
        <v>619</v>
      </c>
      <c r="N1485" s="78">
        <v>1</v>
      </c>
      <c r="O1485" s="78">
        <v>1</v>
      </c>
      <c r="P1485" s="78">
        <v>1</v>
      </c>
      <c r="Q1485" s="81">
        <v>1</v>
      </c>
      <c r="R1485" s="81">
        <v>1</v>
      </c>
      <c r="S1485" s="81">
        <v>1</v>
      </c>
      <c r="T1485" s="81">
        <v>0</v>
      </c>
      <c r="U1485" s="81">
        <v>0</v>
      </c>
      <c r="V1485" s="81">
        <v>0</v>
      </c>
      <c r="W1485" s="102">
        <v>1874205.16</v>
      </c>
      <c r="X1485" s="102">
        <v>0</v>
      </c>
      <c r="Y1485" s="102">
        <v>0</v>
      </c>
      <c r="Z1485" s="102">
        <v>0</v>
      </c>
      <c r="AA1485" s="102">
        <v>0</v>
      </c>
      <c r="AB1485" s="102">
        <v>0</v>
      </c>
      <c r="AC1485" s="102">
        <v>1874205.16</v>
      </c>
      <c r="AD1485" s="96">
        <v>45387</v>
      </c>
      <c r="AE1485" s="96">
        <v>46482</v>
      </c>
      <c r="AF1485" s="102">
        <v>1874205.16</v>
      </c>
      <c r="AG1485" s="84">
        <v>2.0099999999999998</v>
      </c>
      <c r="AH1485" s="84">
        <v>3</v>
      </c>
      <c r="AI1485" s="98">
        <v>8.7499999999999994E-2</v>
      </c>
      <c r="AJ1485" s="99">
        <v>2.0099999999999998</v>
      </c>
      <c r="AK1485" s="99">
        <v>3</v>
      </c>
      <c r="AL1485" s="100">
        <v>8.7499999999999994E-2</v>
      </c>
      <c r="AM1485" s="101" t="s">
        <v>620</v>
      </c>
      <c r="AN1485" s="101" t="s">
        <v>621</v>
      </c>
      <c r="AO1485" s="19">
        <v>152.6</v>
      </c>
      <c r="AP1485" s="19">
        <v>152.6</v>
      </c>
      <c r="AQ1485" s="19">
        <v>152.6</v>
      </c>
      <c r="AR1485" s="19">
        <v>152.6</v>
      </c>
      <c r="AS1485" s="19">
        <v>152.6</v>
      </c>
      <c r="AT1485" s="19">
        <v>152.6</v>
      </c>
      <c r="AU1485" s="19">
        <v>152.6</v>
      </c>
      <c r="AV1485" s="19">
        <v>152.6</v>
      </c>
      <c r="AW1485" s="19">
        <v>152.6</v>
      </c>
      <c r="AX1485" s="19">
        <v>152.6</v>
      </c>
      <c r="AY1485" s="19">
        <v>152.6</v>
      </c>
      <c r="AZ1485" s="19">
        <v>152.6</v>
      </c>
      <c r="BA1485" s="19">
        <v>152.6</v>
      </c>
      <c r="BB1485" s="19">
        <v>152.6</v>
      </c>
      <c r="BC1485" s="19">
        <v>76.3</v>
      </c>
      <c r="BD1485" s="19">
        <v>76.3</v>
      </c>
      <c r="BE1485" s="19">
        <v>76.3</v>
      </c>
      <c r="BF1485" s="19">
        <v>76.3</v>
      </c>
      <c r="BG1485" s="19">
        <v>76.3</v>
      </c>
      <c r="BH1485" s="19">
        <v>76.3</v>
      </c>
      <c r="BI1485" s="19">
        <v>0</v>
      </c>
      <c r="BJ1485" s="19">
        <f t="shared" si="69"/>
        <v>1373.3999999999999</v>
      </c>
      <c r="BK1485" s="19">
        <f t="shared" si="70"/>
        <v>1220.7999999999997</v>
      </c>
      <c r="BL1485" s="19">
        <f t="shared" si="71"/>
        <v>2594.1999999999998</v>
      </c>
    </row>
    <row r="1486" spans="1:64" x14ac:dyDescent="0.25">
      <c r="A1486" s="52" t="s">
        <v>3296</v>
      </c>
      <c r="B1486" s="78" t="s">
        <v>1549</v>
      </c>
      <c r="C1486" s="79">
        <v>1</v>
      </c>
      <c r="D1486" s="78" t="s">
        <v>23</v>
      </c>
      <c r="E1486" s="79" t="s">
        <v>434</v>
      </c>
      <c r="F1486" s="79" t="s">
        <v>604</v>
      </c>
      <c r="G1486" s="79" t="s">
        <v>623</v>
      </c>
      <c r="H1486" s="79" t="s">
        <v>624</v>
      </c>
      <c r="I1486" s="79" t="s">
        <v>625</v>
      </c>
      <c r="J1486" s="79" t="s">
        <v>626</v>
      </c>
      <c r="K1486" s="79" t="s">
        <v>446</v>
      </c>
      <c r="L1486" s="79" t="s">
        <v>606</v>
      </c>
      <c r="M1486" s="79" t="s">
        <v>619</v>
      </c>
      <c r="N1486" s="78">
        <v>1</v>
      </c>
      <c r="O1486" s="78">
        <v>1</v>
      </c>
      <c r="P1486" s="78">
        <v>1</v>
      </c>
      <c r="Q1486" s="81">
        <v>1</v>
      </c>
      <c r="R1486" s="81">
        <v>1</v>
      </c>
      <c r="S1486" s="81">
        <v>1</v>
      </c>
      <c r="T1486" s="81">
        <v>0</v>
      </c>
      <c r="U1486" s="81">
        <v>0</v>
      </c>
      <c r="V1486" s="81">
        <v>0</v>
      </c>
      <c r="W1486" s="102">
        <v>2815081.64</v>
      </c>
      <c r="X1486" s="102">
        <v>0</v>
      </c>
      <c r="Y1486" s="102">
        <v>0</v>
      </c>
      <c r="Z1486" s="102">
        <v>0</v>
      </c>
      <c r="AA1486" s="102">
        <v>0</v>
      </c>
      <c r="AB1486" s="102">
        <v>0</v>
      </c>
      <c r="AC1486" s="102">
        <v>2815081.64</v>
      </c>
      <c r="AD1486" s="96">
        <v>45387</v>
      </c>
      <c r="AE1486" s="96">
        <v>46482</v>
      </c>
      <c r="AF1486" s="102">
        <v>2815081.64</v>
      </c>
      <c r="AG1486" s="84">
        <v>2.0099999999999998</v>
      </c>
      <c r="AH1486" s="84">
        <v>3</v>
      </c>
      <c r="AI1486" s="98">
        <v>8.7499999999999994E-2</v>
      </c>
      <c r="AJ1486" s="99">
        <v>2.0099999999999998</v>
      </c>
      <c r="AK1486" s="99">
        <v>3</v>
      </c>
      <c r="AL1486" s="100">
        <v>8.7499999999999994E-2</v>
      </c>
      <c r="AM1486" s="101" t="s">
        <v>620</v>
      </c>
      <c r="AN1486" s="101" t="s">
        <v>621</v>
      </c>
      <c r="AO1486" s="19">
        <v>1355.18</v>
      </c>
      <c r="AP1486" s="19">
        <v>1355.18</v>
      </c>
      <c r="AQ1486" s="19">
        <v>1355.18</v>
      </c>
      <c r="AR1486" s="19">
        <v>1355.18</v>
      </c>
      <c r="AS1486" s="19">
        <v>1355.18</v>
      </c>
      <c r="AT1486" s="19">
        <v>1355.18</v>
      </c>
      <c r="AU1486" s="19">
        <v>1355.18</v>
      </c>
      <c r="AV1486" s="19">
        <v>1355.18</v>
      </c>
      <c r="AW1486" s="19">
        <v>1355.18</v>
      </c>
      <c r="AX1486" s="19">
        <v>1355.18</v>
      </c>
      <c r="AY1486" s="19">
        <v>1355.18</v>
      </c>
      <c r="AZ1486" s="19">
        <v>1355.18</v>
      </c>
      <c r="BA1486" s="19">
        <v>1355.18</v>
      </c>
      <c r="BB1486" s="19">
        <v>1355.18</v>
      </c>
      <c r="BC1486" s="19">
        <v>1355.18</v>
      </c>
      <c r="BD1486" s="19">
        <v>1355.18</v>
      </c>
      <c r="BE1486" s="19">
        <v>1355.18</v>
      </c>
      <c r="BF1486" s="19">
        <v>1355.18</v>
      </c>
      <c r="BG1486" s="19">
        <v>1355.18</v>
      </c>
      <c r="BH1486" s="19">
        <v>1355.18</v>
      </c>
      <c r="BI1486" s="19">
        <v>1355.18</v>
      </c>
      <c r="BJ1486" s="19">
        <f t="shared" si="69"/>
        <v>12196.62</v>
      </c>
      <c r="BK1486" s="19">
        <f t="shared" si="70"/>
        <v>16262.160000000002</v>
      </c>
      <c r="BL1486" s="19">
        <f t="shared" si="71"/>
        <v>28458.780000000002</v>
      </c>
    </row>
    <row r="1487" spans="1:64" x14ac:dyDescent="0.25">
      <c r="A1487" s="52" t="s">
        <v>3297</v>
      </c>
      <c r="B1487" s="78" t="s">
        <v>1550</v>
      </c>
      <c r="C1487" s="79">
        <v>1</v>
      </c>
      <c r="D1487" s="78" t="s">
        <v>23</v>
      </c>
      <c r="E1487" s="79" t="s">
        <v>434</v>
      </c>
      <c r="F1487" s="79" t="s">
        <v>604</v>
      </c>
      <c r="G1487" s="79" t="s">
        <v>54</v>
      </c>
      <c r="H1487" s="79" t="s">
        <v>617</v>
      </c>
      <c r="I1487" s="79" t="s">
        <v>605</v>
      </c>
      <c r="J1487" s="79" t="s">
        <v>618</v>
      </c>
      <c r="K1487" s="79" t="s">
        <v>554</v>
      </c>
      <c r="L1487" s="79" t="s">
        <v>606</v>
      </c>
      <c r="M1487" s="79" t="s">
        <v>619</v>
      </c>
      <c r="N1487" s="78">
        <v>1</v>
      </c>
      <c r="O1487" s="78">
        <v>1</v>
      </c>
      <c r="P1487" s="78">
        <v>1</v>
      </c>
      <c r="Q1487" s="81">
        <v>0</v>
      </c>
      <c r="R1487" s="81">
        <v>0</v>
      </c>
      <c r="S1487" s="81">
        <v>1</v>
      </c>
      <c r="T1487" s="81">
        <v>1</v>
      </c>
      <c r="U1487" s="81">
        <v>1</v>
      </c>
      <c r="V1487" s="81">
        <v>0</v>
      </c>
      <c r="W1487" s="102">
        <v>200000000</v>
      </c>
      <c r="X1487" s="102">
        <v>0</v>
      </c>
      <c r="Y1487" s="102">
        <v>0</v>
      </c>
      <c r="Z1487" s="102">
        <v>0</v>
      </c>
      <c r="AA1487" s="102">
        <v>0</v>
      </c>
      <c r="AB1487" s="102">
        <v>0</v>
      </c>
      <c r="AC1487" s="102">
        <v>200000000</v>
      </c>
      <c r="AD1487" s="96">
        <v>45506</v>
      </c>
      <c r="AE1487" s="96">
        <v>47332</v>
      </c>
      <c r="AF1487" s="97">
        <v>200000000</v>
      </c>
      <c r="AG1487" s="84">
        <v>4.34</v>
      </c>
      <c r="AH1487" s="84">
        <v>5</v>
      </c>
      <c r="AI1487" s="98">
        <v>9.2499999999999999E-2</v>
      </c>
      <c r="AJ1487" s="99">
        <v>4.34</v>
      </c>
      <c r="AK1487" s="99">
        <v>5</v>
      </c>
      <c r="AL1487" s="100">
        <v>9.2499999999999999E-2</v>
      </c>
      <c r="AM1487" s="101" t="s">
        <v>620</v>
      </c>
      <c r="AN1487" s="101" t="s">
        <v>621</v>
      </c>
      <c r="AO1487" s="19">
        <v>1817.86</v>
      </c>
      <c r="AP1487" s="19">
        <v>1817.86</v>
      </c>
      <c r="AQ1487" s="19">
        <v>1817.86</v>
      </c>
      <c r="AR1487" s="19">
        <v>1817.86</v>
      </c>
      <c r="AS1487" s="19">
        <v>1817.86</v>
      </c>
      <c r="AT1487" s="19">
        <v>1817.86</v>
      </c>
      <c r="AU1487" s="19">
        <v>1817.86</v>
      </c>
      <c r="AV1487" s="19">
        <v>1817.86</v>
      </c>
      <c r="AW1487" s="19">
        <v>1817.86</v>
      </c>
      <c r="AX1487" s="19">
        <v>1817.86</v>
      </c>
      <c r="AY1487" s="19">
        <v>1817.86</v>
      </c>
      <c r="AZ1487" s="19">
        <v>1817.86</v>
      </c>
      <c r="BA1487" s="19">
        <v>1817.86</v>
      </c>
      <c r="BB1487" s="19">
        <v>1817.86</v>
      </c>
      <c r="BC1487" s="19">
        <v>1817.86</v>
      </c>
      <c r="BD1487" s="19">
        <v>1817.86</v>
      </c>
      <c r="BE1487" s="19">
        <v>1817.86</v>
      </c>
      <c r="BF1487" s="19">
        <v>1817.86</v>
      </c>
      <c r="BG1487" s="19">
        <v>1817.86</v>
      </c>
      <c r="BH1487" s="19">
        <v>1817.86</v>
      </c>
      <c r="BI1487" s="19">
        <v>1817.86</v>
      </c>
      <c r="BJ1487" s="19">
        <f t="shared" si="69"/>
        <v>16360.740000000002</v>
      </c>
      <c r="BK1487" s="19">
        <f t="shared" si="70"/>
        <v>21814.320000000003</v>
      </c>
      <c r="BL1487" s="19">
        <f t="shared" si="71"/>
        <v>38175.060000000005</v>
      </c>
    </row>
    <row r="1488" spans="1:64" x14ac:dyDescent="0.25">
      <c r="A1488" s="52" t="s">
        <v>3298</v>
      </c>
      <c r="B1488" s="78" t="s">
        <v>1551</v>
      </c>
      <c r="C1488" s="79">
        <v>1</v>
      </c>
      <c r="D1488" s="78" t="s">
        <v>23</v>
      </c>
      <c r="E1488" s="79" t="s">
        <v>434</v>
      </c>
      <c r="F1488" s="79" t="s">
        <v>604</v>
      </c>
      <c r="G1488" s="79" t="s">
        <v>569</v>
      </c>
      <c r="H1488" s="79" t="s">
        <v>617</v>
      </c>
      <c r="I1488" s="79" t="s">
        <v>605</v>
      </c>
      <c r="J1488" s="79" t="s">
        <v>618</v>
      </c>
      <c r="K1488" s="79" t="s">
        <v>569</v>
      </c>
      <c r="L1488" s="79" t="s">
        <v>606</v>
      </c>
      <c r="M1488" s="79" t="s">
        <v>619</v>
      </c>
      <c r="N1488" s="78">
        <v>1</v>
      </c>
      <c r="O1488" s="78">
        <v>1</v>
      </c>
      <c r="P1488" s="78">
        <v>1</v>
      </c>
      <c r="Q1488" s="81">
        <v>0</v>
      </c>
      <c r="R1488" s="81">
        <v>0</v>
      </c>
      <c r="S1488" s="81">
        <v>1</v>
      </c>
      <c r="T1488" s="81">
        <v>1</v>
      </c>
      <c r="U1488" s="81">
        <v>1</v>
      </c>
      <c r="V1488" s="81">
        <v>0</v>
      </c>
      <c r="W1488" s="102">
        <v>22600000</v>
      </c>
      <c r="X1488" s="102">
        <v>0</v>
      </c>
      <c r="Y1488" s="102">
        <v>0</v>
      </c>
      <c r="Z1488" s="102">
        <v>1045250</v>
      </c>
      <c r="AA1488" s="102">
        <v>0</v>
      </c>
      <c r="AB1488" s="102">
        <v>0</v>
      </c>
      <c r="AC1488" s="102">
        <v>22600000</v>
      </c>
      <c r="AD1488" s="96">
        <v>45544</v>
      </c>
      <c r="AE1488" s="96">
        <v>47370</v>
      </c>
      <c r="AF1488" s="97">
        <v>22600000</v>
      </c>
      <c r="AG1488" s="84">
        <v>4.4400000000000004</v>
      </c>
      <c r="AH1488" s="84">
        <v>5</v>
      </c>
      <c r="AI1488" s="98">
        <v>9.2499999999999999E-2</v>
      </c>
      <c r="AJ1488" s="99">
        <v>4.4400000000000004</v>
      </c>
      <c r="AK1488" s="99">
        <v>5</v>
      </c>
      <c r="AL1488" s="100">
        <v>9.2499999999999999E-2</v>
      </c>
      <c r="AM1488" s="101" t="s">
        <v>620</v>
      </c>
      <c r="AN1488" s="101" t="s">
        <v>621</v>
      </c>
      <c r="AO1488" s="19">
        <v>764.03</v>
      </c>
      <c r="AP1488" s="19">
        <v>764.03</v>
      </c>
      <c r="AQ1488" s="19">
        <v>764.03</v>
      </c>
      <c r="AR1488" s="19">
        <v>764.03</v>
      </c>
      <c r="AS1488" s="19">
        <v>764.03</v>
      </c>
      <c r="AT1488" s="19">
        <v>764.03</v>
      </c>
      <c r="AU1488" s="19">
        <v>764.03</v>
      </c>
      <c r="AV1488" s="19">
        <v>764.03</v>
      </c>
      <c r="AW1488" s="19">
        <v>764.03</v>
      </c>
      <c r="AX1488" s="19">
        <v>764.03</v>
      </c>
      <c r="AY1488" s="19">
        <v>764.03</v>
      </c>
      <c r="AZ1488" s="19">
        <v>764.03</v>
      </c>
      <c r="BA1488" s="19">
        <v>764.03</v>
      </c>
      <c r="BB1488" s="19">
        <v>764.03</v>
      </c>
      <c r="BC1488" s="19">
        <v>764.03</v>
      </c>
      <c r="BD1488" s="19">
        <v>764.03</v>
      </c>
      <c r="BE1488" s="19">
        <v>764.03</v>
      </c>
      <c r="BF1488" s="19">
        <v>764.03</v>
      </c>
      <c r="BG1488" s="19">
        <v>764.03</v>
      </c>
      <c r="BH1488" s="19">
        <v>764.03</v>
      </c>
      <c r="BI1488" s="19">
        <v>764.03</v>
      </c>
      <c r="BJ1488" s="19">
        <f t="shared" si="69"/>
        <v>6876.2699999999986</v>
      </c>
      <c r="BK1488" s="19">
        <f t="shared" si="70"/>
        <v>9168.3599999999988</v>
      </c>
      <c r="BL1488" s="19">
        <f t="shared" si="71"/>
        <v>16044.629999999997</v>
      </c>
    </row>
    <row r="1489" spans="1:64" x14ac:dyDescent="0.25">
      <c r="A1489" s="52" t="s">
        <v>3299</v>
      </c>
      <c r="B1489" s="78" t="s">
        <v>1552</v>
      </c>
      <c r="C1489" s="79">
        <v>1</v>
      </c>
      <c r="D1489" s="78" t="s">
        <v>23</v>
      </c>
      <c r="E1489" s="79" t="s">
        <v>434</v>
      </c>
      <c r="F1489" s="79" t="s">
        <v>604</v>
      </c>
      <c r="G1489" s="79" t="s">
        <v>623</v>
      </c>
      <c r="H1489" s="79" t="s">
        <v>624</v>
      </c>
      <c r="I1489" s="79" t="s">
        <v>625</v>
      </c>
      <c r="J1489" s="79" t="s">
        <v>626</v>
      </c>
      <c r="K1489" s="79" t="s">
        <v>446</v>
      </c>
      <c r="L1489" s="79" t="s">
        <v>606</v>
      </c>
      <c r="M1489" s="79" t="s">
        <v>619</v>
      </c>
      <c r="N1489" s="78">
        <v>1</v>
      </c>
      <c r="O1489" s="78">
        <v>1</v>
      </c>
      <c r="P1489" s="78">
        <v>1</v>
      </c>
      <c r="Q1489" s="81">
        <v>1</v>
      </c>
      <c r="R1489" s="81">
        <v>1</v>
      </c>
      <c r="S1489" s="81">
        <v>1</v>
      </c>
      <c r="T1489" s="81">
        <v>0</v>
      </c>
      <c r="U1489" s="81">
        <v>0</v>
      </c>
      <c r="V1489" s="81">
        <v>0</v>
      </c>
      <c r="W1489" s="102">
        <v>2371768.9900000002</v>
      </c>
      <c r="X1489" s="102">
        <v>0</v>
      </c>
      <c r="Y1489" s="102">
        <v>2371768.9900000002</v>
      </c>
      <c r="Z1489" s="102">
        <v>58108.34</v>
      </c>
      <c r="AA1489" s="102">
        <v>0</v>
      </c>
      <c r="AB1489" s="102">
        <v>0</v>
      </c>
      <c r="AC1489" s="102">
        <v>0</v>
      </c>
      <c r="AD1489" s="96">
        <v>45372</v>
      </c>
      <c r="AE1489" s="96">
        <v>45737</v>
      </c>
      <c r="AF1489" s="97">
        <v>2371768.9900000002</v>
      </c>
      <c r="AG1489" s="84">
        <v>0</v>
      </c>
      <c r="AH1489" s="84">
        <v>1</v>
      </c>
      <c r="AI1489" s="98">
        <v>4.9000000000000002E-2</v>
      </c>
      <c r="AJ1489" s="99">
        <v>0</v>
      </c>
      <c r="AK1489" s="99">
        <v>0</v>
      </c>
      <c r="AL1489" s="100">
        <v>0</v>
      </c>
      <c r="AM1489" s="101" t="s">
        <v>620</v>
      </c>
      <c r="AN1489" s="101" t="s">
        <v>621</v>
      </c>
      <c r="AO1489" s="19">
        <v>1904.03</v>
      </c>
      <c r="AP1489" s="19">
        <v>1904.03</v>
      </c>
      <c r="AQ1489" s="19">
        <v>1904.03</v>
      </c>
      <c r="AR1489" s="19">
        <v>1904.03</v>
      </c>
      <c r="AS1489" s="19">
        <v>1904.03</v>
      </c>
      <c r="AT1489" s="19">
        <v>1904.03</v>
      </c>
      <c r="AU1489" s="19">
        <v>1904.03</v>
      </c>
      <c r="AV1489" s="19">
        <v>1904.03</v>
      </c>
      <c r="AW1489" s="19">
        <v>1904.03</v>
      </c>
      <c r="AX1489" s="19">
        <v>1904.03</v>
      </c>
      <c r="AY1489" s="19">
        <v>1904.03</v>
      </c>
      <c r="AZ1489" s="19">
        <v>1904.03</v>
      </c>
      <c r="BA1489" s="19">
        <v>1904.03</v>
      </c>
      <c r="BB1489" s="19">
        <v>1904.03</v>
      </c>
      <c r="BC1489" s="19">
        <v>1904.03</v>
      </c>
      <c r="BD1489" s="19">
        <v>1904.03</v>
      </c>
      <c r="BE1489" s="19">
        <v>1904.03</v>
      </c>
      <c r="BF1489" s="19">
        <v>1904.03</v>
      </c>
      <c r="BG1489" s="19">
        <v>1904.03</v>
      </c>
      <c r="BH1489" s="19">
        <v>1904.03</v>
      </c>
      <c r="BI1489" s="19">
        <v>1904.03</v>
      </c>
      <c r="BJ1489" s="19">
        <f t="shared" si="69"/>
        <v>17136.27</v>
      </c>
      <c r="BK1489" s="19">
        <f t="shared" si="70"/>
        <v>22848.359999999997</v>
      </c>
      <c r="BL1489" s="19">
        <f t="shared" si="71"/>
        <v>39984.629999999997</v>
      </c>
    </row>
    <row r="1490" spans="1:64" x14ac:dyDescent="0.25">
      <c r="A1490" s="52" t="s">
        <v>3300</v>
      </c>
      <c r="B1490" s="78" t="s">
        <v>1553</v>
      </c>
      <c r="C1490" s="79">
        <v>1</v>
      </c>
      <c r="D1490" s="78" t="s">
        <v>23</v>
      </c>
      <c r="E1490" s="79" t="s">
        <v>434</v>
      </c>
      <c r="F1490" s="79" t="s">
        <v>604</v>
      </c>
      <c r="G1490" s="79" t="s">
        <v>623</v>
      </c>
      <c r="H1490" s="79" t="s">
        <v>624</v>
      </c>
      <c r="I1490" s="79" t="s">
        <v>625</v>
      </c>
      <c r="J1490" s="79" t="s">
        <v>626</v>
      </c>
      <c r="K1490" s="79" t="s">
        <v>446</v>
      </c>
      <c r="L1490" s="79" t="s">
        <v>606</v>
      </c>
      <c r="M1490" s="79" t="s">
        <v>619</v>
      </c>
      <c r="N1490" s="78">
        <v>1</v>
      </c>
      <c r="O1490" s="78">
        <v>1</v>
      </c>
      <c r="P1490" s="78">
        <v>1</v>
      </c>
      <c r="Q1490" s="81">
        <v>1</v>
      </c>
      <c r="R1490" s="81">
        <v>1</v>
      </c>
      <c r="S1490" s="81">
        <v>1</v>
      </c>
      <c r="T1490" s="81">
        <v>0</v>
      </c>
      <c r="U1490" s="81">
        <v>0</v>
      </c>
      <c r="V1490" s="81">
        <v>0</v>
      </c>
      <c r="W1490" s="102">
        <v>4885517.0999999996</v>
      </c>
      <c r="X1490" s="102">
        <v>0</v>
      </c>
      <c r="Y1490" s="102">
        <v>0</v>
      </c>
      <c r="Z1490" s="102">
        <v>0</v>
      </c>
      <c r="AA1490" s="102">
        <v>0</v>
      </c>
      <c r="AB1490" s="102">
        <v>0</v>
      </c>
      <c r="AC1490" s="102">
        <v>4885517.0999999996</v>
      </c>
      <c r="AD1490" s="96">
        <v>45387</v>
      </c>
      <c r="AE1490" s="96">
        <v>46482</v>
      </c>
      <c r="AF1490" s="97">
        <v>4885517.0999999996</v>
      </c>
      <c r="AG1490" s="84">
        <v>2.0099999999999998</v>
      </c>
      <c r="AH1490" s="84">
        <v>3</v>
      </c>
      <c r="AI1490" s="98">
        <v>8.7499999999999994E-2</v>
      </c>
      <c r="AJ1490" s="99">
        <v>2.0099999999999998</v>
      </c>
      <c r="AK1490" s="99">
        <v>3</v>
      </c>
      <c r="AL1490" s="100">
        <v>8.7499999999999994E-2</v>
      </c>
      <c r="AM1490" s="101" t="s">
        <v>620</v>
      </c>
      <c r="AN1490" s="101" t="s">
        <v>621</v>
      </c>
      <c r="AO1490" s="19">
        <v>2910.96</v>
      </c>
      <c r="AP1490" s="19">
        <v>2910.96</v>
      </c>
      <c r="AQ1490" s="19">
        <v>2910.96</v>
      </c>
      <c r="AR1490" s="19">
        <v>2910.96</v>
      </c>
      <c r="AS1490" s="19">
        <v>2910.96</v>
      </c>
      <c r="AT1490" s="19">
        <v>2910.96</v>
      </c>
      <c r="AU1490" s="19">
        <v>2910.96</v>
      </c>
      <c r="AV1490" s="19">
        <v>2910.96</v>
      </c>
      <c r="AW1490" s="19">
        <v>2910.96</v>
      </c>
      <c r="AX1490" s="19">
        <v>2910.96</v>
      </c>
      <c r="AY1490" s="19">
        <v>2910.96</v>
      </c>
      <c r="AZ1490" s="19">
        <v>2910.96</v>
      </c>
      <c r="BA1490" s="19">
        <v>2910.96</v>
      </c>
      <c r="BB1490" s="19">
        <v>2910.96</v>
      </c>
      <c r="BC1490" s="19">
        <v>2910.96</v>
      </c>
      <c r="BD1490" s="19">
        <v>2910.96</v>
      </c>
      <c r="BE1490" s="19">
        <v>2910.96</v>
      </c>
      <c r="BF1490" s="19">
        <v>2910.96</v>
      </c>
      <c r="BG1490" s="19">
        <v>2910.96</v>
      </c>
      <c r="BH1490" s="19">
        <v>2910.96</v>
      </c>
      <c r="BI1490" s="19">
        <v>2910.96</v>
      </c>
      <c r="BJ1490" s="19">
        <f t="shared" si="69"/>
        <v>26198.639999999996</v>
      </c>
      <c r="BK1490" s="19">
        <f t="shared" si="70"/>
        <v>34931.519999999997</v>
      </c>
      <c r="BL1490" s="19">
        <f t="shared" si="71"/>
        <v>61130.159999999989</v>
      </c>
    </row>
    <row r="1491" spans="1:64" x14ac:dyDescent="0.25">
      <c r="A1491" s="52" t="s">
        <v>3301</v>
      </c>
      <c r="B1491" s="78" t="s">
        <v>1554</v>
      </c>
      <c r="C1491" s="79">
        <v>1</v>
      </c>
      <c r="D1491" s="78" t="s">
        <v>23</v>
      </c>
      <c r="E1491" s="79" t="s">
        <v>434</v>
      </c>
      <c r="F1491" s="79" t="s">
        <v>604</v>
      </c>
      <c r="G1491" s="79" t="s">
        <v>623</v>
      </c>
      <c r="H1491" s="79" t="s">
        <v>624</v>
      </c>
      <c r="I1491" s="79" t="s">
        <v>625</v>
      </c>
      <c r="J1491" s="79" t="s">
        <v>626</v>
      </c>
      <c r="K1491" s="79" t="s">
        <v>446</v>
      </c>
      <c r="L1491" s="79" t="s">
        <v>606</v>
      </c>
      <c r="M1491" s="79" t="s">
        <v>619</v>
      </c>
      <c r="N1491" s="78">
        <v>1</v>
      </c>
      <c r="O1491" s="78">
        <v>1</v>
      </c>
      <c r="P1491" s="78">
        <v>1</v>
      </c>
      <c r="Q1491" s="81">
        <v>1</v>
      </c>
      <c r="R1491" s="81">
        <v>1</v>
      </c>
      <c r="S1491" s="81">
        <v>1</v>
      </c>
      <c r="T1491" s="81">
        <v>0</v>
      </c>
      <c r="U1491" s="81">
        <v>0</v>
      </c>
      <c r="V1491" s="81">
        <v>0</v>
      </c>
      <c r="W1491" s="102">
        <v>152027.98000000001</v>
      </c>
      <c r="X1491" s="102">
        <v>0</v>
      </c>
      <c r="Y1491" s="102">
        <v>0</v>
      </c>
      <c r="Z1491" s="102">
        <v>6651.22</v>
      </c>
      <c r="AA1491" s="102">
        <v>0</v>
      </c>
      <c r="AB1491" s="102">
        <v>0</v>
      </c>
      <c r="AC1491" s="102">
        <v>152027.98000000001</v>
      </c>
      <c r="AD1491" s="96">
        <v>45551</v>
      </c>
      <c r="AE1491" s="96">
        <v>46646</v>
      </c>
      <c r="AF1491" s="97">
        <v>152027.98000000001</v>
      </c>
      <c r="AG1491" s="84">
        <v>2.46</v>
      </c>
      <c r="AH1491" s="84">
        <v>3</v>
      </c>
      <c r="AI1491" s="98">
        <v>8.7499999999999994E-2</v>
      </c>
      <c r="AJ1491" s="99">
        <v>2.46</v>
      </c>
      <c r="AK1491" s="99">
        <v>3</v>
      </c>
      <c r="AL1491" s="100">
        <v>8.7499999999999994E-2</v>
      </c>
      <c r="AM1491" s="101" t="s">
        <v>620</v>
      </c>
      <c r="AN1491" s="101" t="s">
        <v>621</v>
      </c>
      <c r="AO1491" s="19">
        <v>3151.02</v>
      </c>
      <c r="AP1491" s="19">
        <v>3151.02</v>
      </c>
      <c r="AQ1491" s="19">
        <v>3151.02</v>
      </c>
      <c r="AR1491" s="19">
        <v>3151.02</v>
      </c>
      <c r="AS1491" s="19">
        <v>3151.02</v>
      </c>
      <c r="AT1491" s="19">
        <v>3151.02</v>
      </c>
      <c r="AU1491" s="19">
        <v>3151.02</v>
      </c>
      <c r="AV1491" s="19">
        <v>3151.02</v>
      </c>
      <c r="AW1491" s="19">
        <v>3151.02</v>
      </c>
      <c r="AX1491" s="19">
        <v>3151.02</v>
      </c>
      <c r="AY1491" s="19">
        <v>3151.02</v>
      </c>
      <c r="AZ1491" s="19">
        <v>3151.02</v>
      </c>
      <c r="BA1491" s="19">
        <v>3151.02</v>
      </c>
      <c r="BB1491" s="19">
        <v>3151.02</v>
      </c>
      <c r="BC1491" s="19">
        <v>3151.02</v>
      </c>
      <c r="BD1491" s="19">
        <v>3151.02</v>
      </c>
      <c r="BE1491" s="19">
        <v>3151.02</v>
      </c>
      <c r="BF1491" s="19">
        <v>3151.02</v>
      </c>
      <c r="BG1491" s="19">
        <v>3151.02</v>
      </c>
      <c r="BH1491" s="19">
        <v>3151.02</v>
      </c>
      <c r="BI1491" s="19">
        <v>3151.02</v>
      </c>
      <c r="BJ1491" s="19">
        <f t="shared" si="69"/>
        <v>28359.18</v>
      </c>
      <c r="BK1491" s="19">
        <f t="shared" si="70"/>
        <v>37812.239999999998</v>
      </c>
      <c r="BL1491" s="19">
        <f t="shared" si="71"/>
        <v>66171.42</v>
      </c>
    </row>
    <row r="1492" spans="1:64" x14ac:dyDescent="0.25">
      <c r="A1492" s="52" t="s">
        <v>3302</v>
      </c>
      <c r="B1492" s="78" t="s">
        <v>1555</v>
      </c>
      <c r="C1492" s="79">
        <v>1</v>
      </c>
      <c r="D1492" s="78" t="s">
        <v>23</v>
      </c>
      <c r="E1492" s="79" t="s">
        <v>434</v>
      </c>
      <c r="F1492" s="79" t="s">
        <v>604</v>
      </c>
      <c r="G1492" s="79" t="s">
        <v>569</v>
      </c>
      <c r="H1492" s="79" t="s">
        <v>617</v>
      </c>
      <c r="I1492" s="79" t="s">
        <v>605</v>
      </c>
      <c r="J1492" s="79" t="s">
        <v>618</v>
      </c>
      <c r="K1492" s="79" t="s">
        <v>569</v>
      </c>
      <c r="L1492" s="79" t="s">
        <v>606</v>
      </c>
      <c r="M1492" s="79" t="s">
        <v>619</v>
      </c>
      <c r="N1492" s="78">
        <v>1</v>
      </c>
      <c r="O1492" s="78">
        <v>1</v>
      </c>
      <c r="P1492" s="78">
        <v>1</v>
      </c>
      <c r="Q1492" s="81">
        <v>0</v>
      </c>
      <c r="R1492" s="81">
        <v>0</v>
      </c>
      <c r="S1492" s="81">
        <v>1</v>
      </c>
      <c r="T1492" s="81">
        <v>1</v>
      </c>
      <c r="U1492" s="81">
        <v>1</v>
      </c>
      <c r="V1492" s="81">
        <v>0</v>
      </c>
      <c r="W1492" s="102">
        <v>22067100.550000001</v>
      </c>
      <c r="X1492" s="102">
        <v>0</v>
      </c>
      <c r="Y1492" s="102">
        <v>0</v>
      </c>
      <c r="Z1492" s="102">
        <v>0</v>
      </c>
      <c r="AA1492" s="102">
        <v>0</v>
      </c>
      <c r="AB1492" s="102">
        <v>0</v>
      </c>
      <c r="AC1492" s="102">
        <v>22067100.550000001</v>
      </c>
      <c r="AD1492" s="96">
        <v>45455</v>
      </c>
      <c r="AE1492" s="96">
        <v>47281</v>
      </c>
      <c r="AF1492" s="97">
        <v>22067100.550000001</v>
      </c>
      <c r="AG1492" s="84">
        <v>4.2</v>
      </c>
      <c r="AH1492" s="84">
        <v>5</v>
      </c>
      <c r="AI1492" s="98">
        <v>9.2499999999999999E-2</v>
      </c>
      <c r="AJ1492" s="99">
        <v>4.2</v>
      </c>
      <c r="AK1492" s="99">
        <v>5</v>
      </c>
      <c r="AL1492" s="100">
        <v>9.2499999999999999E-2</v>
      </c>
      <c r="AM1492" s="101" t="s">
        <v>620</v>
      </c>
      <c r="AN1492" s="101" t="s">
        <v>621</v>
      </c>
      <c r="AO1492" s="19">
        <v>20924.689999999999</v>
      </c>
      <c r="AP1492" s="19">
        <v>20924.689999999999</v>
      </c>
      <c r="AQ1492" s="19">
        <v>20924.689999999999</v>
      </c>
      <c r="AR1492" s="19">
        <v>20924.689999999999</v>
      </c>
      <c r="AS1492" s="19">
        <v>20924.689999999999</v>
      </c>
      <c r="AT1492" s="19">
        <v>20924.689999999999</v>
      </c>
      <c r="AU1492" s="19">
        <v>20924.689999999999</v>
      </c>
      <c r="AV1492" s="19">
        <v>20924.689999999999</v>
      </c>
      <c r="AW1492" s="19">
        <v>20924.689999999999</v>
      </c>
      <c r="AX1492" s="19">
        <v>20924.689999999999</v>
      </c>
      <c r="AY1492" s="19">
        <v>20924.689999999999</v>
      </c>
      <c r="AZ1492" s="19">
        <v>20924.689999999999</v>
      </c>
      <c r="BA1492" s="19">
        <v>20924.689999999999</v>
      </c>
      <c r="BB1492" s="19">
        <v>20924.689999999999</v>
      </c>
      <c r="BC1492" s="19">
        <v>20924.689999999999</v>
      </c>
      <c r="BD1492" s="19">
        <v>20924.689999999999</v>
      </c>
      <c r="BE1492" s="19">
        <v>20924.689999999999</v>
      </c>
      <c r="BF1492" s="19">
        <v>20924.689999999999</v>
      </c>
      <c r="BG1492" s="19">
        <v>20924.689999999999</v>
      </c>
      <c r="BH1492" s="19">
        <v>20924.689999999999</v>
      </c>
      <c r="BI1492" s="19">
        <v>20924.689999999999</v>
      </c>
      <c r="BJ1492" s="19">
        <f t="shared" si="69"/>
        <v>188322.21</v>
      </c>
      <c r="BK1492" s="19">
        <f t="shared" si="70"/>
        <v>251096.28</v>
      </c>
      <c r="BL1492" s="19">
        <f t="shared" si="71"/>
        <v>439418.49</v>
      </c>
    </row>
    <row r="1493" spans="1:64" x14ac:dyDescent="0.25">
      <c r="A1493" s="52" t="s">
        <v>3303</v>
      </c>
      <c r="B1493" s="78" t="s">
        <v>1556</v>
      </c>
      <c r="C1493" s="79">
        <v>1</v>
      </c>
      <c r="D1493" s="78" t="s">
        <v>23</v>
      </c>
      <c r="E1493" s="79" t="s">
        <v>434</v>
      </c>
      <c r="F1493" s="79" t="s">
        <v>604</v>
      </c>
      <c r="G1493" s="79" t="s">
        <v>623</v>
      </c>
      <c r="H1493" s="79" t="s">
        <v>624</v>
      </c>
      <c r="I1493" s="79" t="s">
        <v>625</v>
      </c>
      <c r="J1493" s="79" t="s">
        <v>626</v>
      </c>
      <c r="K1493" s="79" t="s">
        <v>446</v>
      </c>
      <c r="L1493" s="79" t="s">
        <v>606</v>
      </c>
      <c r="M1493" s="79" t="s">
        <v>619</v>
      </c>
      <c r="N1493" s="78">
        <v>1</v>
      </c>
      <c r="O1493" s="78">
        <v>1</v>
      </c>
      <c r="P1493" s="78">
        <v>1</v>
      </c>
      <c r="Q1493" s="81">
        <v>1</v>
      </c>
      <c r="R1493" s="81">
        <v>1</v>
      </c>
      <c r="S1493" s="81">
        <v>1</v>
      </c>
      <c r="T1493" s="81">
        <v>0</v>
      </c>
      <c r="U1493" s="81">
        <v>0</v>
      </c>
      <c r="V1493" s="81">
        <v>0</v>
      </c>
      <c r="W1493" s="102">
        <v>1000000</v>
      </c>
      <c r="X1493" s="102">
        <v>0</v>
      </c>
      <c r="Y1493" s="102">
        <v>0</v>
      </c>
      <c r="Z1493" s="102">
        <v>0</v>
      </c>
      <c r="AA1493" s="102">
        <v>0</v>
      </c>
      <c r="AB1493" s="102">
        <v>0</v>
      </c>
      <c r="AC1493" s="102">
        <v>1000000</v>
      </c>
      <c r="AD1493" s="96">
        <v>45387</v>
      </c>
      <c r="AE1493" s="96">
        <v>46482</v>
      </c>
      <c r="AF1493" s="97">
        <v>1000000</v>
      </c>
      <c r="AG1493" s="84">
        <v>2.0099999999999998</v>
      </c>
      <c r="AH1493" s="84">
        <v>3</v>
      </c>
      <c r="AI1493" s="98">
        <v>8.7499999999999994E-2</v>
      </c>
      <c r="AJ1493" s="99">
        <v>2.0099999999999998</v>
      </c>
      <c r="AK1493" s="99">
        <v>3</v>
      </c>
      <c r="AL1493" s="100">
        <v>8.7499999999999994E-2</v>
      </c>
      <c r="AM1493" s="101" t="s">
        <v>620</v>
      </c>
      <c r="AN1493" s="101" t="s">
        <v>621</v>
      </c>
      <c r="AO1493" s="19">
        <v>0</v>
      </c>
      <c r="AP1493" s="19">
        <v>0</v>
      </c>
      <c r="AQ1493" s="19">
        <v>0</v>
      </c>
      <c r="AR1493" s="19">
        <v>0</v>
      </c>
      <c r="AS1493" s="19">
        <v>0</v>
      </c>
      <c r="AT1493" s="19">
        <v>4750000</v>
      </c>
      <c r="AU1493" s="19">
        <v>0</v>
      </c>
      <c r="AV1493" s="19">
        <v>0</v>
      </c>
      <c r="AW1493" s="19">
        <v>0</v>
      </c>
      <c r="AX1493" s="19">
        <v>0</v>
      </c>
      <c r="AY1493" s="19">
        <v>0</v>
      </c>
      <c r="AZ1493" s="19">
        <v>4750000</v>
      </c>
      <c r="BA1493" s="19">
        <v>0</v>
      </c>
      <c r="BB1493" s="19">
        <v>0</v>
      </c>
      <c r="BC1493" s="19">
        <v>0</v>
      </c>
      <c r="BD1493" s="19">
        <v>0</v>
      </c>
      <c r="BE1493" s="19">
        <v>0</v>
      </c>
      <c r="BF1493" s="19">
        <v>4750000</v>
      </c>
      <c r="BG1493" s="19">
        <v>0</v>
      </c>
      <c r="BH1493" s="19">
        <v>0</v>
      </c>
      <c r="BI1493" s="19">
        <v>0</v>
      </c>
      <c r="BJ1493" s="19">
        <f t="shared" si="69"/>
        <v>4750000</v>
      </c>
      <c r="BK1493" s="19">
        <f t="shared" si="70"/>
        <v>9500000</v>
      </c>
      <c r="BL1493" s="19">
        <f t="shared" si="71"/>
        <v>14250000</v>
      </c>
    </row>
    <row r="1494" spans="1:64" x14ac:dyDescent="0.25">
      <c r="A1494" s="52" t="s">
        <v>3304</v>
      </c>
      <c r="B1494" s="78" t="s">
        <v>1557</v>
      </c>
      <c r="C1494" s="79">
        <v>1</v>
      </c>
      <c r="D1494" s="78" t="s">
        <v>23</v>
      </c>
      <c r="E1494" s="79" t="s">
        <v>434</v>
      </c>
      <c r="F1494" s="79" t="s">
        <v>604</v>
      </c>
      <c r="G1494" s="79" t="s">
        <v>623</v>
      </c>
      <c r="H1494" s="79" t="s">
        <v>624</v>
      </c>
      <c r="I1494" s="79" t="s">
        <v>625</v>
      </c>
      <c r="J1494" s="79" t="s">
        <v>626</v>
      </c>
      <c r="K1494" s="79" t="s">
        <v>446</v>
      </c>
      <c r="L1494" s="79" t="s">
        <v>606</v>
      </c>
      <c r="M1494" s="79" t="s">
        <v>619</v>
      </c>
      <c r="N1494" s="78">
        <v>1</v>
      </c>
      <c r="O1494" s="78">
        <v>1</v>
      </c>
      <c r="P1494" s="78">
        <v>1</v>
      </c>
      <c r="Q1494" s="81">
        <v>1</v>
      </c>
      <c r="R1494" s="81">
        <v>1</v>
      </c>
      <c r="S1494" s="81">
        <v>1</v>
      </c>
      <c r="T1494" s="81">
        <v>0</v>
      </c>
      <c r="U1494" s="81">
        <v>0</v>
      </c>
      <c r="V1494" s="81">
        <v>0</v>
      </c>
      <c r="W1494" s="102">
        <v>1500000</v>
      </c>
      <c r="X1494" s="102">
        <v>0</v>
      </c>
      <c r="Y1494" s="102">
        <v>1500000</v>
      </c>
      <c r="Z1494" s="102">
        <v>36750</v>
      </c>
      <c r="AA1494" s="102">
        <v>0</v>
      </c>
      <c r="AB1494" s="102">
        <v>0</v>
      </c>
      <c r="AC1494" s="102">
        <v>0</v>
      </c>
      <c r="AD1494" s="96">
        <v>45372</v>
      </c>
      <c r="AE1494" s="96">
        <v>45737</v>
      </c>
      <c r="AF1494" s="97">
        <v>1500000</v>
      </c>
      <c r="AG1494" s="84">
        <v>0</v>
      </c>
      <c r="AH1494" s="84">
        <v>1</v>
      </c>
      <c r="AI1494" s="98">
        <v>4.9000000000000002E-2</v>
      </c>
      <c r="AJ1494" s="99">
        <v>0</v>
      </c>
      <c r="AK1494" s="99">
        <v>0</v>
      </c>
      <c r="AL1494" s="100">
        <v>0</v>
      </c>
      <c r="AM1494" s="101" t="s">
        <v>620</v>
      </c>
      <c r="AN1494" s="101" t="s">
        <v>621</v>
      </c>
      <c r="AO1494" s="19">
        <v>306817.12</v>
      </c>
      <c r="AP1494" s="19">
        <v>0</v>
      </c>
      <c r="AQ1494" s="19">
        <v>0</v>
      </c>
      <c r="AR1494" s="19">
        <v>0</v>
      </c>
      <c r="AS1494" s="19">
        <v>0</v>
      </c>
      <c r="AT1494" s="19">
        <v>0</v>
      </c>
      <c r="AU1494" s="19">
        <v>306817.12</v>
      </c>
      <c r="AV1494" s="19">
        <v>0</v>
      </c>
      <c r="AW1494" s="19">
        <v>0</v>
      </c>
      <c r="AX1494" s="19">
        <v>0</v>
      </c>
      <c r="AY1494" s="19">
        <v>0</v>
      </c>
      <c r="AZ1494" s="19">
        <v>0</v>
      </c>
      <c r="BA1494" s="19">
        <v>306817.12</v>
      </c>
      <c r="BB1494" s="19">
        <v>0</v>
      </c>
      <c r="BC1494" s="19">
        <v>0</v>
      </c>
      <c r="BD1494" s="19">
        <v>0</v>
      </c>
      <c r="BE1494" s="19">
        <v>0</v>
      </c>
      <c r="BF1494" s="19">
        <v>0</v>
      </c>
      <c r="BG1494" s="19">
        <v>306817.12</v>
      </c>
      <c r="BH1494" s="19">
        <v>0</v>
      </c>
      <c r="BI1494" s="19">
        <v>0</v>
      </c>
      <c r="BJ1494" s="19">
        <f t="shared" si="69"/>
        <v>613634.24</v>
      </c>
      <c r="BK1494" s="19">
        <f t="shared" si="70"/>
        <v>613634.24</v>
      </c>
      <c r="BL1494" s="19">
        <f t="shared" si="71"/>
        <v>1227268.48</v>
      </c>
    </row>
    <row r="1495" spans="1:64" x14ac:dyDescent="0.25">
      <c r="A1495" s="52" t="s">
        <v>3305</v>
      </c>
      <c r="B1495" s="78" t="s">
        <v>1558</v>
      </c>
      <c r="C1495" s="79">
        <v>1</v>
      </c>
      <c r="D1495" s="78" t="s">
        <v>23</v>
      </c>
      <c r="E1495" s="79" t="s">
        <v>434</v>
      </c>
      <c r="F1495" s="79" t="s">
        <v>604</v>
      </c>
      <c r="G1495" s="79" t="s">
        <v>623</v>
      </c>
      <c r="H1495" s="79" t="s">
        <v>624</v>
      </c>
      <c r="I1495" s="79" t="s">
        <v>625</v>
      </c>
      <c r="J1495" s="79" t="s">
        <v>626</v>
      </c>
      <c r="K1495" s="79" t="s">
        <v>446</v>
      </c>
      <c r="L1495" s="79" t="s">
        <v>606</v>
      </c>
      <c r="M1495" s="79" t="s">
        <v>619</v>
      </c>
      <c r="N1495" s="78">
        <v>1</v>
      </c>
      <c r="O1495" s="78">
        <v>1</v>
      </c>
      <c r="P1495" s="78">
        <v>1</v>
      </c>
      <c r="Q1495" s="81">
        <v>1</v>
      </c>
      <c r="R1495" s="81">
        <v>1</v>
      </c>
      <c r="S1495" s="81">
        <v>1</v>
      </c>
      <c r="T1495" s="81">
        <v>0</v>
      </c>
      <c r="U1495" s="81">
        <v>0</v>
      </c>
      <c r="V1495" s="81">
        <v>0</v>
      </c>
      <c r="W1495" s="102">
        <v>10000000</v>
      </c>
      <c r="X1495" s="102">
        <v>0</v>
      </c>
      <c r="Y1495" s="102">
        <v>10000000</v>
      </c>
      <c r="Z1495" s="102">
        <v>245000</v>
      </c>
      <c r="AA1495" s="102">
        <v>0</v>
      </c>
      <c r="AB1495" s="102">
        <v>0</v>
      </c>
      <c r="AC1495" s="102">
        <v>0</v>
      </c>
      <c r="AD1495" s="96">
        <v>45372</v>
      </c>
      <c r="AE1495" s="96">
        <v>45737</v>
      </c>
      <c r="AF1495" s="97">
        <v>10000000</v>
      </c>
      <c r="AG1495" s="84">
        <v>0</v>
      </c>
      <c r="AH1495" s="84">
        <v>1</v>
      </c>
      <c r="AI1495" s="98">
        <v>4.9000000000000002E-2</v>
      </c>
      <c r="AJ1495" s="99">
        <v>0</v>
      </c>
      <c r="AK1495" s="99">
        <v>0</v>
      </c>
      <c r="AL1495" s="100">
        <v>0</v>
      </c>
      <c r="AM1495" s="101" t="s">
        <v>620</v>
      </c>
      <c r="AN1495" s="101" t="s">
        <v>621</v>
      </c>
      <c r="AO1495" s="19">
        <v>0</v>
      </c>
      <c r="AP1495" s="19">
        <v>52220.05</v>
      </c>
      <c r="AQ1495" s="19">
        <v>0</v>
      </c>
      <c r="AR1495" s="19">
        <v>0</v>
      </c>
      <c r="AS1495" s="19">
        <v>0</v>
      </c>
      <c r="AT1495" s="19">
        <v>0</v>
      </c>
      <c r="AU1495" s="19">
        <v>0</v>
      </c>
      <c r="AV1495" s="19">
        <v>52220.05</v>
      </c>
      <c r="AW1495" s="19">
        <v>0</v>
      </c>
      <c r="AX1495" s="19">
        <v>0</v>
      </c>
      <c r="AY1495" s="19">
        <v>0</v>
      </c>
      <c r="AZ1495" s="19">
        <v>0</v>
      </c>
      <c r="BA1495" s="19">
        <v>0</v>
      </c>
      <c r="BB1495" s="19">
        <v>52220.05</v>
      </c>
      <c r="BC1495" s="19">
        <v>0</v>
      </c>
      <c r="BD1495" s="19">
        <v>0</v>
      </c>
      <c r="BE1495" s="19">
        <v>0</v>
      </c>
      <c r="BF1495" s="19">
        <v>0</v>
      </c>
      <c r="BG1495" s="19">
        <v>0</v>
      </c>
      <c r="BH1495" s="19">
        <v>52220.05</v>
      </c>
      <c r="BI1495" s="19">
        <v>0</v>
      </c>
      <c r="BJ1495" s="19">
        <f t="shared" si="69"/>
        <v>104440.1</v>
      </c>
      <c r="BK1495" s="19">
        <f t="shared" si="70"/>
        <v>104440.1</v>
      </c>
      <c r="BL1495" s="19">
        <f t="shared" si="71"/>
        <v>208880.2</v>
      </c>
    </row>
    <row r="1496" spans="1:64" x14ac:dyDescent="0.25">
      <c r="A1496" s="52" t="s">
        <v>3306</v>
      </c>
      <c r="B1496" s="78" t="s">
        <v>1559</v>
      </c>
      <c r="C1496" s="79">
        <v>1</v>
      </c>
      <c r="D1496" s="78" t="s">
        <v>23</v>
      </c>
      <c r="E1496" s="79" t="s">
        <v>434</v>
      </c>
      <c r="F1496" s="79" t="s">
        <v>604</v>
      </c>
      <c r="G1496" s="79" t="s">
        <v>623</v>
      </c>
      <c r="H1496" s="79" t="s">
        <v>624</v>
      </c>
      <c r="I1496" s="79" t="s">
        <v>625</v>
      </c>
      <c r="J1496" s="79" t="s">
        <v>626</v>
      </c>
      <c r="K1496" s="79" t="s">
        <v>446</v>
      </c>
      <c r="L1496" s="79" t="s">
        <v>606</v>
      </c>
      <c r="M1496" s="79" t="s">
        <v>619</v>
      </c>
      <c r="N1496" s="78">
        <v>1</v>
      </c>
      <c r="O1496" s="78">
        <v>1</v>
      </c>
      <c r="P1496" s="78">
        <v>1</v>
      </c>
      <c r="Q1496" s="81">
        <v>1</v>
      </c>
      <c r="R1496" s="81">
        <v>1</v>
      </c>
      <c r="S1496" s="81">
        <v>1</v>
      </c>
      <c r="T1496" s="81">
        <v>0</v>
      </c>
      <c r="U1496" s="81">
        <v>0</v>
      </c>
      <c r="V1496" s="81">
        <v>0</v>
      </c>
      <c r="W1496" s="102">
        <v>10000000</v>
      </c>
      <c r="X1496" s="102">
        <v>0</v>
      </c>
      <c r="Y1496" s="102">
        <v>10000000</v>
      </c>
      <c r="Z1496" s="102">
        <v>245000</v>
      </c>
      <c r="AA1496" s="102">
        <v>0</v>
      </c>
      <c r="AB1496" s="102">
        <v>0</v>
      </c>
      <c r="AC1496" s="102">
        <v>0</v>
      </c>
      <c r="AD1496" s="96">
        <v>45372</v>
      </c>
      <c r="AE1496" s="96">
        <v>45737</v>
      </c>
      <c r="AF1496" s="97">
        <v>10000000</v>
      </c>
      <c r="AG1496" s="84">
        <v>0</v>
      </c>
      <c r="AH1496" s="84">
        <v>1</v>
      </c>
      <c r="AI1496" s="98">
        <v>4.9000000000000002E-2</v>
      </c>
      <c r="AJ1496" s="99">
        <v>0</v>
      </c>
      <c r="AK1496" s="99">
        <v>0</v>
      </c>
      <c r="AL1496" s="100">
        <v>0</v>
      </c>
      <c r="AM1496" s="101" t="s">
        <v>620</v>
      </c>
      <c r="AN1496" s="101" t="s">
        <v>621</v>
      </c>
      <c r="AO1496" s="19">
        <v>265.64999999999998</v>
      </c>
      <c r="AP1496" s="19">
        <v>265.64999999999998</v>
      </c>
      <c r="AQ1496" s="19">
        <v>265.64999999999998</v>
      </c>
      <c r="AR1496" s="19">
        <v>265.64999999999998</v>
      </c>
      <c r="AS1496" s="19">
        <v>265.64999999999998</v>
      </c>
      <c r="AT1496" s="19">
        <v>265.64999999999998</v>
      </c>
      <c r="AU1496" s="19">
        <v>265.64999999999998</v>
      </c>
      <c r="AV1496" s="19">
        <v>265.64999999999998</v>
      </c>
      <c r="AW1496" s="19">
        <v>265.64999999999998</v>
      </c>
      <c r="AX1496" s="19">
        <v>0</v>
      </c>
      <c r="AY1496" s="19">
        <v>0</v>
      </c>
      <c r="AZ1496" s="19">
        <v>0</v>
      </c>
      <c r="BA1496" s="19">
        <v>0</v>
      </c>
      <c r="BB1496" s="19">
        <v>0</v>
      </c>
      <c r="BC1496" s="19">
        <v>0</v>
      </c>
      <c r="BD1496" s="19">
        <v>0</v>
      </c>
      <c r="BE1496" s="19">
        <v>0</v>
      </c>
      <c r="BF1496" s="19">
        <v>0</v>
      </c>
      <c r="BG1496" s="19">
        <v>0</v>
      </c>
      <c r="BH1496" s="19">
        <v>0</v>
      </c>
      <c r="BI1496" s="19">
        <v>0</v>
      </c>
      <c r="BJ1496" s="19">
        <f t="shared" si="69"/>
        <v>2390.8500000000004</v>
      </c>
      <c r="BK1496" s="19">
        <f t="shared" si="70"/>
        <v>0</v>
      </c>
      <c r="BL1496" s="19">
        <f t="shared" si="71"/>
        <v>2390.8500000000004</v>
      </c>
    </row>
    <row r="1497" spans="1:64" x14ac:dyDescent="0.25">
      <c r="A1497" s="52" t="s">
        <v>3307</v>
      </c>
      <c r="B1497" s="78" t="s">
        <v>1560</v>
      </c>
      <c r="C1497" s="79">
        <v>1</v>
      </c>
      <c r="D1497" s="78" t="s">
        <v>23</v>
      </c>
      <c r="E1497" s="79" t="s">
        <v>434</v>
      </c>
      <c r="F1497" s="79" t="s">
        <v>604</v>
      </c>
      <c r="G1497" s="79" t="s">
        <v>54</v>
      </c>
      <c r="H1497" s="79" t="s">
        <v>617</v>
      </c>
      <c r="I1497" s="79" t="s">
        <v>605</v>
      </c>
      <c r="J1497" s="79" t="s">
        <v>618</v>
      </c>
      <c r="K1497" s="79" t="s">
        <v>554</v>
      </c>
      <c r="L1497" s="79" t="s">
        <v>606</v>
      </c>
      <c r="M1497" s="79" t="s">
        <v>619</v>
      </c>
      <c r="N1497" s="78">
        <v>1</v>
      </c>
      <c r="O1497" s="78">
        <v>1</v>
      </c>
      <c r="P1497" s="78">
        <v>1</v>
      </c>
      <c r="Q1497" s="81">
        <v>0</v>
      </c>
      <c r="R1497" s="81">
        <v>0</v>
      </c>
      <c r="S1497" s="81">
        <v>1</v>
      </c>
      <c r="T1497" s="81">
        <v>1</v>
      </c>
      <c r="U1497" s="81">
        <v>1</v>
      </c>
      <c r="V1497" s="81">
        <v>0</v>
      </c>
      <c r="W1497" s="102">
        <v>55000000</v>
      </c>
      <c r="X1497" s="102">
        <v>0</v>
      </c>
      <c r="Y1497" s="102">
        <v>0</v>
      </c>
      <c r="Z1497" s="102">
        <v>2612500</v>
      </c>
      <c r="AA1497" s="102">
        <v>0</v>
      </c>
      <c r="AB1497" s="102">
        <v>0</v>
      </c>
      <c r="AC1497" s="102">
        <v>55000000</v>
      </c>
      <c r="AD1497" s="96">
        <v>45565</v>
      </c>
      <c r="AE1497" s="96">
        <v>48121</v>
      </c>
      <c r="AF1497" s="97">
        <v>55000000</v>
      </c>
      <c r="AG1497" s="84">
        <v>6.5</v>
      </c>
      <c r="AH1497" s="84">
        <v>7</v>
      </c>
      <c r="AI1497" s="98">
        <v>9.5000000000000001E-2</v>
      </c>
      <c r="AJ1497" s="99">
        <v>6.5</v>
      </c>
      <c r="AK1497" s="99">
        <v>7</v>
      </c>
      <c r="AL1497" s="100">
        <v>9.5000000000000001E-2</v>
      </c>
      <c r="AM1497" s="101" t="s">
        <v>620</v>
      </c>
      <c r="AN1497" s="101" t="s">
        <v>621</v>
      </c>
      <c r="AO1497" s="19">
        <v>949.88</v>
      </c>
      <c r="AP1497" s="19">
        <v>949.88</v>
      </c>
      <c r="AQ1497" s="19">
        <v>949.88</v>
      </c>
      <c r="AR1497" s="19">
        <v>949.88</v>
      </c>
      <c r="AS1497" s="19">
        <v>949.88</v>
      </c>
      <c r="AT1497" s="19">
        <v>949.88</v>
      </c>
      <c r="AU1497" s="19">
        <v>949.88</v>
      </c>
      <c r="AV1497" s="19">
        <v>949.88</v>
      </c>
      <c r="AW1497" s="19">
        <v>949.88</v>
      </c>
      <c r="AX1497" s="19">
        <v>949.88</v>
      </c>
      <c r="AY1497" s="19">
        <v>949.88</v>
      </c>
      <c r="AZ1497" s="19">
        <v>949.88</v>
      </c>
      <c r="BA1497" s="19">
        <v>949.88</v>
      </c>
      <c r="BB1497" s="19">
        <v>949.88</v>
      </c>
      <c r="BC1497" s="19">
        <v>949.88</v>
      </c>
      <c r="BD1497" s="19">
        <v>474.94</v>
      </c>
      <c r="BE1497" s="19">
        <v>474.94</v>
      </c>
      <c r="BF1497" s="19">
        <v>474.94</v>
      </c>
      <c r="BG1497" s="19">
        <v>474.94</v>
      </c>
      <c r="BH1497" s="19">
        <v>474.94</v>
      </c>
      <c r="BI1497" s="19">
        <v>474.94</v>
      </c>
      <c r="BJ1497" s="19">
        <f t="shared" si="69"/>
        <v>8548.92</v>
      </c>
      <c r="BK1497" s="19">
        <f t="shared" si="70"/>
        <v>8548.9199999999983</v>
      </c>
      <c r="BL1497" s="19">
        <f t="shared" si="71"/>
        <v>17097.839999999997</v>
      </c>
    </row>
    <row r="1498" spans="1:64" x14ac:dyDescent="0.25">
      <c r="A1498" s="52" t="s">
        <v>3308</v>
      </c>
      <c r="B1498" s="78" t="s">
        <v>1561</v>
      </c>
      <c r="C1498" s="79">
        <v>1</v>
      </c>
      <c r="D1498" s="78" t="s">
        <v>23</v>
      </c>
      <c r="E1498" s="79" t="s">
        <v>434</v>
      </c>
      <c r="F1498" s="79" t="s">
        <v>604</v>
      </c>
      <c r="G1498" s="79" t="s">
        <v>54</v>
      </c>
      <c r="H1498" s="79" t="s">
        <v>617</v>
      </c>
      <c r="I1498" s="79" t="s">
        <v>605</v>
      </c>
      <c r="J1498" s="79" t="s">
        <v>618</v>
      </c>
      <c r="K1498" s="79" t="s">
        <v>554</v>
      </c>
      <c r="L1498" s="79" t="s">
        <v>606</v>
      </c>
      <c r="M1498" s="79" t="s">
        <v>619</v>
      </c>
      <c r="N1498" s="78">
        <v>1</v>
      </c>
      <c r="O1498" s="78">
        <v>1</v>
      </c>
      <c r="P1498" s="78">
        <v>1</v>
      </c>
      <c r="Q1498" s="81">
        <v>0</v>
      </c>
      <c r="R1498" s="81">
        <v>0</v>
      </c>
      <c r="S1498" s="81">
        <v>1</v>
      </c>
      <c r="T1498" s="81">
        <v>1</v>
      </c>
      <c r="U1498" s="81">
        <v>1</v>
      </c>
      <c r="V1498" s="81">
        <v>0</v>
      </c>
      <c r="W1498" s="102">
        <v>200000000</v>
      </c>
      <c r="X1498" s="102">
        <v>0</v>
      </c>
      <c r="Y1498" s="102">
        <v>0</v>
      </c>
      <c r="Z1498" s="102">
        <v>9500000</v>
      </c>
      <c r="AA1498" s="102">
        <v>0</v>
      </c>
      <c r="AB1498" s="102">
        <v>0</v>
      </c>
      <c r="AC1498" s="102">
        <v>200000000</v>
      </c>
      <c r="AD1498" s="96">
        <v>45565</v>
      </c>
      <c r="AE1498" s="96">
        <v>48121</v>
      </c>
      <c r="AF1498" s="97">
        <v>200000000</v>
      </c>
      <c r="AG1498" s="84">
        <v>6.5</v>
      </c>
      <c r="AH1498" s="84">
        <v>7</v>
      </c>
      <c r="AI1498" s="98">
        <v>9.5000000000000001E-2</v>
      </c>
      <c r="AJ1498" s="99">
        <v>6.5</v>
      </c>
      <c r="AK1498" s="99">
        <v>7</v>
      </c>
      <c r="AL1498" s="100">
        <v>9.5000000000000001E-2</v>
      </c>
      <c r="AM1498" s="101" t="s">
        <v>620</v>
      </c>
      <c r="AN1498" s="101" t="s">
        <v>621</v>
      </c>
      <c r="AO1498" s="19">
        <v>736.26</v>
      </c>
      <c r="AP1498" s="19">
        <v>736.26</v>
      </c>
      <c r="AQ1498" s="19">
        <v>736.26</v>
      </c>
      <c r="AR1498" s="19">
        <v>736.26</v>
      </c>
      <c r="AS1498" s="19">
        <v>736.26</v>
      </c>
      <c r="AT1498" s="19">
        <v>736.26</v>
      </c>
      <c r="AU1498" s="19">
        <v>736.26</v>
      </c>
      <c r="AV1498" s="19">
        <v>736.26</v>
      </c>
      <c r="AW1498" s="19">
        <v>736.26</v>
      </c>
      <c r="AX1498" s="19">
        <v>736.26</v>
      </c>
      <c r="AY1498" s="19">
        <v>736.26</v>
      </c>
      <c r="AZ1498" s="19">
        <v>736.26</v>
      </c>
      <c r="BA1498" s="19">
        <v>736.26</v>
      </c>
      <c r="BB1498" s="19">
        <v>736.26</v>
      </c>
      <c r="BC1498" s="19">
        <v>736.26</v>
      </c>
      <c r="BD1498" s="19">
        <v>736.26</v>
      </c>
      <c r="BE1498" s="19">
        <v>736.26</v>
      </c>
      <c r="BF1498" s="19">
        <v>736.26</v>
      </c>
      <c r="BG1498" s="19">
        <v>736.26</v>
      </c>
      <c r="BH1498" s="19">
        <v>736.26</v>
      </c>
      <c r="BI1498" s="19">
        <v>736.26</v>
      </c>
      <c r="BJ1498" s="19">
        <f t="shared" si="69"/>
        <v>6626.3400000000011</v>
      </c>
      <c r="BK1498" s="19">
        <f t="shared" si="70"/>
        <v>8835.1200000000008</v>
      </c>
      <c r="BL1498" s="19">
        <f t="shared" si="71"/>
        <v>15461.460000000003</v>
      </c>
    </row>
    <row r="1499" spans="1:64" x14ac:dyDescent="0.25">
      <c r="A1499" s="52" t="s">
        <v>3309</v>
      </c>
      <c r="B1499" s="78" t="s">
        <v>1562</v>
      </c>
      <c r="C1499" s="79">
        <v>1</v>
      </c>
      <c r="D1499" s="78" t="s">
        <v>23</v>
      </c>
      <c r="E1499" s="79" t="s">
        <v>434</v>
      </c>
      <c r="F1499" s="79" t="s">
        <v>604</v>
      </c>
      <c r="G1499" s="79" t="s">
        <v>623</v>
      </c>
      <c r="H1499" s="79" t="s">
        <v>624</v>
      </c>
      <c r="I1499" s="79" t="s">
        <v>625</v>
      </c>
      <c r="J1499" s="79" t="s">
        <v>626</v>
      </c>
      <c r="K1499" s="79" t="s">
        <v>446</v>
      </c>
      <c r="L1499" s="79" t="s">
        <v>606</v>
      </c>
      <c r="M1499" s="79" t="s">
        <v>619</v>
      </c>
      <c r="N1499" s="78">
        <v>1</v>
      </c>
      <c r="O1499" s="78">
        <v>1</v>
      </c>
      <c r="P1499" s="78">
        <v>1</v>
      </c>
      <c r="Q1499" s="81">
        <v>1</v>
      </c>
      <c r="R1499" s="81">
        <v>1</v>
      </c>
      <c r="S1499" s="81">
        <v>1</v>
      </c>
      <c r="T1499" s="81">
        <v>0</v>
      </c>
      <c r="U1499" s="81">
        <v>0</v>
      </c>
      <c r="V1499" s="81">
        <v>0</v>
      </c>
      <c r="W1499" s="102">
        <v>8100000</v>
      </c>
      <c r="X1499" s="102">
        <v>0</v>
      </c>
      <c r="Y1499" s="102">
        <v>0</v>
      </c>
      <c r="Z1499" s="102">
        <v>0</v>
      </c>
      <c r="AA1499" s="102">
        <v>0</v>
      </c>
      <c r="AB1499" s="102">
        <v>0</v>
      </c>
      <c r="AC1499" s="102">
        <v>8100000</v>
      </c>
      <c r="AD1499" s="96">
        <v>45387</v>
      </c>
      <c r="AE1499" s="96">
        <v>46482</v>
      </c>
      <c r="AF1499" s="97">
        <v>8100000</v>
      </c>
      <c r="AG1499" s="84">
        <v>2.0099999999999998</v>
      </c>
      <c r="AH1499" s="84">
        <v>3</v>
      </c>
      <c r="AI1499" s="98">
        <v>8.7499999999999994E-2</v>
      </c>
      <c r="AJ1499" s="99">
        <v>2.0099999999999998</v>
      </c>
      <c r="AK1499" s="99">
        <v>3</v>
      </c>
      <c r="AL1499" s="100">
        <v>8.7499999999999994E-2</v>
      </c>
      <c r="AM1499" s="101" t="s">
        <v>620</v>
      </c>
      <c r="AN1499" s="101" t="s">
        <v>621</v>
      </c>
      <c r="AO1499" s="19">
        <v>1400.45</v>
      </c>
      <c r="AP1499" s="19">
        <v>1400.45</v>
      </c>
      <c r="AQ1499" s="19">
        <v>1400.45</v>
      </c>
      <c r="AR1499" s="19">
        <v>1400.45</v>
      </c>
      <c r="AS1499" s="19">
        <v>1400.45</v>
      </c>
      <c r="AT1499" s="19">
        <v>1400.45</v>
      </c>
      <c r="AU1499" s="19">
        <v>1400.45</v>
      </c>
      <c r="AV1499" s="19">
        <v>1400.45</v>
      </c>
      <c r="AW1499" s="19">
        <v>1400.45</v>
      </c>
      <c r="AX1499" s="19">
        <v>1400.45</v>
      </c>
      <c r="AY1499" s="19">
        <v>1400.45</v>
      </c>
      <c r="AZ1499" s="19">
        <v>1400.45</v>
      </c>
      <c r="BA1499" s="19">
        <v>1400.45</v>
      </c>
      <c r="BB1499" s="19">
        <v>1400.45</v>
      </c>
      <c r="BC1499" s="19">
        <v>1400.45</v>
      </c>
      <c r="BD1499" s="19">
        <v>1400.45</v>
      </c>
      <c r="BE1499" s="19">
        <v>1400.45</v>
      </c>
      <c r="BF1499" s="19">
        <v>1400.45</v>
      </c>
      <c r="BG1499" s="19">
        <v>1400.45</v>
      </c>
      <c r="BH1499" s="19">
        <v>1400.45</v>
      </c>
      <c r="BI1499" s="19">
        <v>1400.45</v>
      </c>
      <c r="BJ1499" s="19">
        <f t="shared" si="69"/>
        <v>12604.050000000003</v>
      </c>
      <c r="BK1499" s="19">
        <f t="shared" si="70"/>
        <v>16805.400000000005</v>
      </c>
      <c r="BL1499" s="19">
        <f t="shared" si="71"/>
        <v>29409.450000000008</v>
      </c>
    </row>
    <row r="1500" spans="1:64" x14ac:dyDescent="0.25">
      <c r="A1500" s="52" t="s">
        <v>3310</v>
      </c>
      <c r="B1500" s="78" t="s">
        <v>1563</v>
      </c>
      <c r="C1500" s="79">
        <v>1</v>
      </c>
      <c r="D1500" s="78" t="s">
        <v>23</v>
      </c>
      <c r="E1500" s="79" t="s">
        <v>434</v>
      </c>
      <c r="F1500" s="79" t="s">
        <v>604</v>
      </c>
      <c r="G1500" s="79" t="s">
        <v>623</v>
      </c>
      <c r="H1500" s="79" t="s">
        <v>624</v>
      </c>
      <c r="I1500" s="79" t="s">
        <v>625</v>
      </c>
      <c r="J1500" s="79" t="s">
        <v>626</v>
      </c>
      <c r="K1500" s="79" t="s">
        <v>446</v>
      </c>
      <c r="L1500" s="79" t="s">
        <v>606</v>
      </c>
      <c r="M1500" s="79" t="s">
        <v>619</v>
      </c>
      <c r="N1500" s="78">
        <v>1</v>
      </c>
      <c r="O1500" s="78">
        <v>1</v>
      </c>
      <c r="P1500" s="78">
        <v>1</v>
      </c>
      <c r="Q1500" s="81">
        <v>1</v>
      </c>
      <c r="R1500" s="81">
        <v>1</v>
      </c>
      <c r="S1500" s="81">
        <v>1</v>
      </c>
      <c r="T1500" s="81">
        <v>0</v>
      </c>
      <c r="U1500" s="81">
        <v>0</v>
      </c>
      <c r="V1500" s="81">
        <v>0</v>
      </c>
      <c r="W1500" s="102">
        <v>8100000</v>
      </c>
      <c r="X1500" s="102">
        <v>0</v>
      </c>
      <c r="Y1500" s="102">
        <v>0</v>
      </c>
      <c r="Z1500" s="102">
        <v>0</v>
      </c>
      <c r="AA1500" s="102">
        <v>0</v>
      </c>
      <c r="AB1500" s="102">
        <v>0</v>
      </c>
      <c r="AC1500" s="102">
        <v>8100000</v>
      </c>
      <c r="AD1500" s="96">
        <v>45387</v>
      </c>
      <c r="AE1500" s="96">
        <v>46482</v>
      </c>
      <c r="AF1500" s="97">
        <v>8100000</v>
      </c>
      <c r="AG1500" s="84">
        <v>2.0099999999999998</v>
      </c>
      <c r="AH1500" s="84">
        <v>3</v>
      </c>
      <c r="AI1500" s="98">
        <v>8.7499999999999994E-2</v>
      </c>
      <c r="AJ1500" s="99">
        <v>2.0099999999999998</v>
      </c>
      <c r="AK1500" s="99">
        <v>3</v>
      </c>
      <c r="AL1500" s="100">
        <v>8.7499999999999994E-2</v>
      </c>
      <c r="AM1500" s="101" t="s">
        <v>620</v>
      </c>
      <c r="AN1500" s="101" t="s">
        <v>621</v>
      </c>
      <c r="AO1500" s="19">
        <v>1892.62</v>
      </c>
      <c r="AP1500" s="19">
        <v>1892.62</v>
      </c>
      <c r="AQ1500" s="19">
        <v>1892.62</v>
      </c>
      <c r="AR1500" s="19">
        <v>1892.62</v>
      </c>
      <c r="AS1500" s="19">
        <v>1892.62</v>
      </c>
      <c r="AT1500" s="19">
        <v>1892.62</v>
      </c>
      <c r="AU1500" s="19">
        <v>1892.62</v>
      </c>
      <c r="AV1500" s="19">
        <v>1892.62</v>
      </c>
      <c r="AW1500" s="19">
        <v>1892.62</v>
      </c>
      <c r="AX1500" s="19">
        <v>1892.62</v>
      </c>
      <c r="AY1500" s="19">
        <v>1892.62</v>
      </c>
      <c r="AZ1500" s="19">
        <v>1892.62</v>
      </c>
      <c r="BA1500" s="19">
        <v>1892.62</v>
      </c>
      <c r="BB1500" s="19">
        <v>1892.62</v>
      </c>
      <c r="BC1500" s="19">
        <v>1892.62</v>
      </c>
      <c r="BD1500" s="19">
        <v>1892.62</v>
      </c>
      <c r="BE1500" s="19">
        <v>1892.62</v>
      </c>
      <c r="BF1500" s="19">
        <v>1892.62</v>
      </c>
      <c r="BG1500" s="19">
        <v>1892.62</v>
      </c>
      <c r="BH1500" s="19">
        <v>1892.62</v>
      </c>
      <c r="BI1500" s="19">
        <v>1892.62</v>
      </c>
      <c r="BJ1500" s="19">
        <f t="shared" si="69"/>
        <v>17033.579999999994</v>
      </c>
      <c r="BK1500" s="19">
        <f t="shared" si="70"/>
        <v>22711.439999999991</v>
      </c>
      <c r="BL1500" s="19">
        <f t="shared" si="71"/>
        <v>39745.01999999999</v>
      </c>
    </row>
    <row r="1501" spans="1:64" x14ac:dyDescent="0.25">
      <c r="A1501" s="52" t="s">
        <v>3311</v>
      </c>
      <c r="B1501" s="78" t="s">
        <v>1564</v>
      </c>
      <c r="C1501" s="79">
        <v>1</v>
      </c>
      <c r="D1501" s="78" t="s">
        <v>23</v>
      </c>
      <c r="E1501" s="79" t="s">
        <v>434</v>
      </c>
      <c r="F1501" s="79" t="s">
        <v>604</v>
      </c>
      <c r="G1501" s="79" t="s">
        <v>154</v>
      </c>
      <c r="H1501" s="79" t="s">
        <v>617</v>
      </c>
      <c r="I1501" s="79" t="s">
        <v>609</v>
      </c>
      <c r="J1501" s="79" t="s">
        <v>618</v>
      </c>
      <c r="K1501" s="79" t="s">
        <v>154</v>
      </c>
      <c r="L1501" s="79" t="s">
        <v>606</v>
      </c>
      <c r="M1501" s="79" t="s">
        <v>619</v>
      </c>
      <c r="N1501" s="78">
        <v>1</v>
      </c>
      <c r="O1501" s="78">
        <v>1</v>
      </c>
      <c r="P1501" s="78">
        <v>1</v>
      </c>
      <c r="Q1501" s="81">
        <v>0</v>
      </c>
      <c r="R1501" s="81">
        <v>1</v>
      </c>
      <c r="S1501" s="81">
        <v>1</v>
      </c>
      <c r="T1501" s="81">
        <v>1</v>
      </c>
      <c r="U1501" s="81">
        <v>0</v>
      </c>
      <c r="V1501" s="81">
        <v>0</v>
      </c>
      <c r="W1501" s="102">
        <v>7996194.6799999997</v>
      </c>
      <c r="X1501" s="102">
        <v>0</v>
      </c>
      <c r="Y1501" s="102">
        <v>0</v>
      </c>
      <c r="Z1501" s="102">
        <v>0</v>
      </c>
      <c r="AA1501" s="102">
        <v>0</v>
      </c>
      <c r="AB1501" s="102">
        <v>0</v>
      </c>
      <c r="AC1501" s="102">
        <v>7996194.6799999997</v>
      </c>
      <c r="AD1501" s="96">
        <v>45387</v>
      </c>
      <c r="AE1501" s="96">
        <v>46482</v>
      </c>
      <c r="AF1501" s="97">
        <v>7996194.6799999997</v>
      </c>
      <c r="AG1501" s="84">
        <v>2.0099999999999998</v>
      </c>
      <c r="AH1501" s="84">
        <v>3</v>
      </c>
      <c r="AI1501" s="98">
        <v>8.7499999999999994E-2</v>
      </c>
      <c r="AJ1501" s="99">
        <v>2.0099999999999998</v>
      </c>
      <c r="AK1501" s="99">
        <v>3</v>
      </c>
      <c r="AL1501" s="100">
        <v>8.7499999999999994E-2</v>
      </c>
      <c r="AM1501" s="101" t="s">
        <v>620</v>
      </c>
      <c r="AN1501" s="101" t="s">
        <v>621</v>
      </c>
      <c r="AO1501" s="19">
        <v>5389.92</v>
      </c>
      <c r="AP1501" s="19">
        <v>5389.92</v>
      </c>
      <c r="AQ1501" s="19">
        <v>5389.92</v>
      </c>
      <c r="AR1501" s="19">
        <v>5389.92</v>
      </c>
      <c r="AS1501" s="19">
        <v>5389.92</v>
      </c>
      <c r="AT1501" s="19">
        <v>5389.92</v>
      </c>
      <c r="AU1501" s="19">
        <v>5389.92</v>
      </c>
      <c r="AV1501" s="19">
        <v>5389.92</v>
      </c>
      <c r="AW1501" s="19">
        <v>5389.92</v>
      </c>
      <c r="AX1501" s="19">
        <v>5389.92</v>
      </c>
      <c r="AY1501" s="19">
        <v>5389.92</v>
      </c>
      <c r="AZ1501" s="19">
        <v>5389.92</v>
      </c>
      <c r="BA1501" s="19">
        <v>5389.92</v>
      </c>
      <c r="BB1501" s="19">
        <v>5389.92</v>
      </c>
      <c r="BC1501" s="19">
        <v>5389.92</v>
      </c>
      <c r="BD1501" s="19">
        <v>5389.92</v>
      </c>
      <c r="BE1501" s="19">
        <v>5389.92</v>
      </c>
      <c r="BF1501" s="19">
        <v>5389.92</v>
      </c>
      <c r="BG1501" s="19">
        <v>5389.92</v>
      </c>
      <c r="BH1501" s="19">
        <v>5389.92</v>
      </c>
      <c r="BI1501" s="19">
        <v>5389.92</v>
      </c>
      <c r="BJ1501" s="19">
        <f t="shared" si="69"/>
        <v>48509.279999999992</v>
      </c>
      <c r="BK1501" s="19">
        <f t="shared" si="70"/>
        <v>64679.039999999986</v>
      </c>
      <c r="BL1501" s="19">
        <f t="shared" si="71"/>
        <v>113188.31999999998</v>
      </c>
    </row>
    <row r="1502" spans="1:64" x14ac:dyDescent="0.25">
      <c r="A1502" s="52" t="s">
        <v>3312</v>
      </c>
      <c r="B1502" s="78" t="s">
        <v>1565</v>
      </c>
      <c r="C1502" s="79">
        <v>1</v>
      </c>
      <c r="D1502" s="78" t="s">
        <v>23</v>
      </c>
      <c r="E1502" s="79" t="s">
        <v>434</v>
      </c>
      <c r="F1502" s="79" t="s">
        <v>604</v>
      </c>
      <c r="G1502" s="79" t="s">
        <v>623</v>
      </c>
      <c r="H1502" s="79" t="s">
        <v>624</v>
      </c>
      <c r="I1502" s="79" t="s">
        <v>625</v>
      </c>
      <c r="J1502" s="79" t="s">
        <v>626</v>
      </c>
      <c r="K1502" s="79" t="s">
        <v>446</v>
      </c>
      <c r="L1502" s="79" t="s">
        <v>606</v>
      </c>
      <c r="M1502" s="79" t="s">
        <v>619</v>
      </c>
      <c r="N1502" s="78">
        <v>1</v>
      </c>
      <c r="O1502" s="78">
        <v>1</v>
      </c>
      <c r="P1502" s="78">
        <v>1</v>
      </c>
      <c r="Q1502" s="81">
        <v>1</v>
      </c>
      <c r="R1502" s="81">
        <v>1</v>
      </c>
      <c r="S1502" s="81">
        <v>1</v>
      </c>
      <c r="T1502" s="81">
        <v>0</v>
      </c>
      <c r="U1502" s="81">
        <v>0</v>
      </c>
      <c r="V1502" s="81">
        <v>0</v>
      </c>
      <c r="W1502" s="102">
        <v>10000000</v>
      </c>
      <c r="X1502" s="102">
        <v>0</v>
      </c>
      <c r="Y1502" s="102">
        <v>10000000</v>
      </c>
      <c r="Z1502" s="102">
        <v>245000</v>
      </c>
      <c r="AA1502" s="102">
        <v>0</v>
      </c>
      <c r="AB1502" s="102">
        <v>0</v>
      </c>
      <c r="AC1502" s="102">
        <v>0</v>
      </c>
      <c r="AD1502" s="96">
        <v>45372</v>
      </c>
      <c r="AE1502" s="96">
        <v>45737</v>
      </c>
      <c r="AF1502" s="97">
        <v>10000000</v>
      </c>
      <c r="AG1502" s="84">
        <v>0</v>
      </c>
      <c r="AH1502" s="84">
        <v>1</v>
      </c>
      <c r="AI1502" s="98">
        <v>4.9000000000000002E-2</v>
      </c>
      <c r="AJ1502" s="99">
        <v>0</v>
      </c>
      <c r="AK1502" s="99">
        <v>0</v>
      </c>
      <c r="AL1502" s="100">
        <v>0</v>
      </c>
      <c r="AM1502" s="101" t="s">
        <v>620</v>
      </c>
      <c r="AN1502" s="101" t="s">
        <v>621</v>
      </c>
      <c r="AO1502" s="19">
        <v>11163.4</v>
      </c>
      <c r="AP1502" s="19">
        <v>11163.4</v>
      </c>
      <c r="AQ1502" s="19">
        <v>11163.4</v>
      </c>
      <c r="AR1502" s="19">
        <v>11163.4</v>
      </c>
      <c r="AS1502" s="19">
        <v>11163.4</v>
      </c>
      <c r="AT1502" s="19">
        <v>11163.4</v>
      </c>
      <c r="AU1502" s="19">
        <v>11163.4</v>
      </c>
      <c r="AV1502" s="19">
        <v>11163.4</v>
      </c>
      <c r="AW1502" s="19">
        <v>11163.4</v>
      </c>
      <c r="AX1502" s="19">
        <v>11163.4</v>
      </c>
      <c r="AY1502" s="19">
        <v>11163.4</v>
      </c>
      <c r="AZ1502" s="19">
        <v>11163.4</v>
      </c>
      <c r="BA1502" s="19">
        <v>11163.4</v>
      </c>
      <c r="BB1502" s="19">
        <v>11163.4</v>
      </c>
      <c r="BC1502" s="19">
        <v>11163.4</v>
      </c>
      <c r="BD1502" s="19">
        <v>11163.4</v>
      </c>
      <c r="BE1502" s="19">
        <v>11163.4</v>
      </c>
      <c r="BF1502" s="19">
        <v>11163.4</v>
      </c>
      <c r="BG1502" s="19">
        <v>11163.4</v>
      </c>
      <c r="BH1502" s="19">
        <v>11163.4</v>
      </c>
      <c r="BI1502" s="19">
        <v>11163.4</v>
      </c>
      <c r="BJ1502" s="19">
        <f t="shared" si="69"/>
        <v>100470.59999999998</v>
      </c>
      <c r="BK1502" s="19">
        <f t="shared" si="70"/>
        <v>133960.79999999996</v>
      </c>
      <c r="BL1502" s="19">
        <f t="shared" si="71"/>
        <v>234431.39999999994</v>
      </c>
    </row>
    <row r="1503" spans="1:64" x14ac:dyDescent="0.25">
      <c r="A1503" s="52" t="s">
        <v>3313</v>
      </c>
      <c r="B1503" s="78" t="s">
        <v>1566</v>
      </c>
      <c r="C1503" s="79">
        <v>1</v>
      </c>
      <c r="D1503" s="78" t="s">
        <v>23</v>
      </c>
      <c r="E1503" s="79" t="s">
        <v>434</v>
      </c>
      <c r="F1503" s="79" t="s">
        <v>604</v>
      </c>
      <c r="G1503" s="79" t="s">
        <v>623</v>
      </c>
      <c r="H1503" s="79" t="s">
        <v>624</v>
      </c>
      <c r="I1503" s="79" t="s">
        <v>625</v>
      </c>
      <c r="J1503" s="79" t="s">
        <v>626</v>
      </c>
      <c r="K1503" s="79" t="s">
        <v>446</v>
      </c>
      <c r="L1503" s="79" t="s">
        <v>606</v>
      </c>
      <c r="M1503" s="79" t="s">
        <v>619</v>
      </c>
      <c r="N1503" s="78">
        <v>1</v>
      </c>
      <c r="O1503" s="78">
        <v>1</v>
      </c>
      <c r="P1503" s="78">
        <v>1</v>
      </c>
      <c r="Q1503" s="81">
        <v>1</v>
      </c>
      <c r="R1503" s="81">
        <v>1</v>
      </c>
      <c r="S1503" s="81">
        <v>1</v>
      </c>
      <c r="T1503" s="81">
        <v>0</v>
      </c>
      <c r="U1503" s="81">
        <v>0</v>
      </c>
      <c r="V1503" s="81">
        <v>0</v>
      </c>
      <c r="W1503" s="102">
        <v>10000000</v>
      </c>
      <c r="X1503" s="102">
        <v>0</v>
      </c>
      <c r="Y1503" s="102">
        <v>10000000</v>
      </c>
      <c r="Z1503" s="102">
        <v>245000</v>
      </c>
      <c r="AA1503" s="102">
        <v>0</v>
      </c>
      <c r="AB1503" s="102">
        <v>0</v>
      </c>
      <c r="AC1503" s="102">
        <v>0</v>
      </c>
      <c r="AD1503" s="96">
        <v>45372</v>
      </c>
      <c r="AE1503" s="96">
        <v>45737</v>
      </c>
      <c r="AF1503" s="97">
        <v>10000000</v>
      </c>
      <c r="AG1503" s="84">
        <v>0</v>
      </c>
      <c r="AH1503" s="84">
        <v>1</v>
      </c>
      <c r="AI1503" s="98">
        <v>4.9000000000000002E-2</v>
      </c>
      <c r="AJ1503" s="99">
        <v>0</v>
      </c>
      <c r="AK1503" s="99">
        <v>0</v>
      </c>
      <c r="AL1503" s="100">
        <v>0</v>
      </c>
      <c r="AM1503" s="101" t="s">
        <v>620</v>
      </c>
      <c r="AN1503" s="101" t="s">
        <v>621</v>
      </c>
      <c r="AO1503" s="19">
        <v>1312.01</v>
      </c>
      <c r="AP1503" s="19">
        <v>1312.01</v>
      </c>
      <c r="AQ1503" s="19">
        <v>1312.01</v>
      </c>
      <c r="AR1503" s="19">
        <v>1312.01</v>
      </c>
      <c r="AS1503" s="19">
        <v>1312.01</v>
      </c>
      <c r="AT1503" s="19">
        <v>1312.01</v>
      </c>
      <c r="AU1503" s="19">
        <v>1312.01</v>
      </c>
      <c r="AV1503" s="19">
        <v>1312.01</v>
      </c>
      <c r="AW1503" s="19">
        <v>1312.01</v>
      </c>
      <c r="AX1503" s="19">
        <v>1312.01</v>
      </c>
      <c r="AY1503" s="19">
        <v>1312.01</v>
      </c>
      <c r="AZ1503" s="19">
        <v>1312.01</v>
      </c>
      <c r="BA1503" s="19">
        <v>1312.01</v>
      </c>
      <c r="BB1503" s="19">
        <v>1312.01</v>
      </c>
      <c r="BC1503" s="19">
        <v>1312.01</v>
      </c>
      <c r="BD1503" s="19">
        <v>1312.01</v>
      </c>
      <c r="BE1503" s="19">
        <v>1312.01</v>
      </c>
      <c r="BF1503" s="19">
        <v>1312.01</v>
      </c>
      <c r="BG1503" s="19">
        <v>1312.01</v>
      </c>
      <c r="BH1503" s="19">
        <v>1312.01</v>
      </c>
      <c r="BI1503" s="19">
        <v>1312.01</v>
      </c>
      <c r="BJ1503" s="19">
        <f t="shared" si="69"/>
        <v>11808.09</v>
      </c>
      <c r="BK1503" s="19">
        <f t="shared" si="70"/>
        <v>15744.12</v>
      </c>
      <c r="BL1503" s="19">
        <f t="shared" si="71"/>
        <v>27552.21</v>
      </c>
    </row>
    <row r="1504" spans="1:64" x14ac:dyDescent="0.25">
      <c r="A1504" s="52" t="s">
        <v>3314</v>
      </c>
      <c r="B1504" s="78" t="s">
        <v>1567</v>
      </c>
      <c r="C1504" s="79">
        <v>1</v>
      </c>
      <c r="D1504" s="78" t="s">
        <v>23</v>
      </c>
      <c r="E1504" s="79" t="s">
        <v>434</v>
      </c>
      <c r="F1504" s="79" t="s">
        <v>604</v>
      </c>
      <c r="G1504" s="79" t="s">
        <v>623</v>
      </c>
      <c r="H1504" s="79" t="s">
        <v>624</v>
      </c>
      <c r="I1504" s="79" t="s">
        <v>625</v>
      </c>
      <c r="J1504" s="79" t="s">
        <v>626</v>
      </c>
      <c r="K1504" s="79" t="s">
        <v>446</v>
      </c>
      <c r="L1504" s="79" t="s">
        <v>606</v>
      </c>
      <c r="M1504" s="79" t="s">
        <v>619</v>
      </c>
      <c r="N1504" s="78">
        <v>1</v>
      </c>
      <c r="O1504" s="78">
        <v>1</v>
      </c>
      <c r="P1504" s="78">
        <v>1</v>
      </c>
      <c r="Q1504" s="81">
        <v>1</v>
      </c>
      <c r="R1504" s="81">
        <v>1</v>
      </c>
      <c r="S1504" s="81">
        <v>1</v>
      </c>
      <c r="T1504" s="81">
        <v>0</v>
      </c>
      <c r="U1504" s="81">
        <v>0</v>
      </c>
      <c r="V1504" s="81">
        <v>0</v>
      </c>
      <c r="W1504" s="102">
        <v>2000000</v>
      </c>
      <c r="X1504" s="102">
        <v>0</v>
      </c>
      <c r="Y1504" s="102">
        <v>0</v>
      </c>
      <c r="Z1504" s="102">
        <v>0</v>
      </c>
      <c r="AA1504" s="102">
        <v>0</v>
      </c>
      <c r="AB1504" s="102">
        <v>0</v>
      </c>
      <c r="AC1504" s="102">
        <v>2000000</v>
      </c>
      <c r="AD1504" s="96">
        <v>45387</v>
      </c>
      <c r="AE1504" s="96">
        <v>46482</v>
      </c>
      <c r="AF1504" s="97">
        <v>2000000</v>
      </c>
      <c r="AG1504" s="84">
        <v>2.0099999999999998</v>
      </c>
      <c r="AH1504" s="84">
        <v>3</v>
      </c>
      <c r="AI1504" s="98">
        <v>8.7499999999999994E-2</v>
      </c>
      <c r="AJ1504" s="99">
        <v>2.0099999999999998</v>
      </c>
      <c r="AK1504" s="99">
        <v>3</v>
      </c>
      <c r="AL1504" s="100">
        <v>8.7499999999999994E-2</v>
      </c>
      <c r="AM1504" s="101" t="s">
        <v>620</v>
      </c>
      <c r="AN1504" s="101" t="s">
        <v>621</v>
      </c>
      <c r="AO1504" s="19">
        <v>0</v>
      </c>
      <c r="AP1504" s="19">
        <v>490000</v>
      </c>
      <c r="AQ1504" s="19">
        <v>0</v>
      </c>
      <c r="AR1504" s="19">
        <v>0</v>
      </c>
      <c r="AS1504" s="19">
        <v>0</v>
      </c>
      <c r="AT1504" s="19">
        <v>0</v>
      </c>
      <c r="AU1504" s="19">
        <v>0</v>
      </c>
      <c r="AV1504" s="19">
        <v>490000</v>
      </c>
      <c r="AW1504" s="19">
        <v>0</v>
      </c>
      <c r="AX1504" s="19">
        <v>0</v>
      </c>
      <c r="AY1504" s="19">
        <v>0</v>
      </c>
      <c r="AZ1504" s="19">
        <v>0</v>
      </c>
      <c r="BA1504" s="19">
        <v>0</v>
      </c>
      <c r="BB1504" s="19">
        <v>0</v>
      </c>
      <c r="BC1504" s="19">
        <v>0</v>
      </c>
      <c r="BD1504" s="19">
        <v>0</v>
      </c>
      <c r="BE1504" s="19">
        <v>0</v>
      </c>
      <c r="BF1504" s="19">
        <v>0</v>
      </c>
      <c r="BG1504" s="19">
        <v>0</v>
      </c>
      <c r="BH1504" s="19">
        <v>0</v>
      </c>
      <c r="BI1504" s="19">
        <v>0</v>
      </c>
      <c r="BJ1504" s="19">
        <f t="shared" si="69"/>
        <v>980000</v>
      </c>
      <c r="BK1504" s="19">
        <f t="shared" si="70"/>
        <v>0</v>
      </c>
      <c r="BL1504" s="19">
        <f t="shared" si="71"/>
        <v>980000</v>
      </c>
    </row>
    <row r="1505" spans="1:64" x14ac:dyDescent="0.25">
      <c r="A1505" s="52" t="s">
        <v>3315</v>
      </c>
      <c r="B1505" s="78" t="s">
        <v>1568</v>
      </c>
      <c r="C1505" s="79">
        <v>1</v>
      </c>
      <c r="D1505" s="78" t="s">
        <v>23</v>
      </c>
      <c r="E1505" s="79" t="s">
        <v>434</v>
      </c>
      <c r="F1505" s="79" t="s">
        <v>604</v>
      </c>
      <c r="G1505" s="79" t="s">
        <v>623</v>
      </c>
      <c r="H1505" s="79" t="s">
        <v>624</v>
      </c>
      <c r="I1505" s="79" t="s">
        <v>625</v>
      </c>
      <c r="J1505" s="79" t="s">
        <v>626</v>
      </c>
      <c r="K1505" s="79" t="s">
        <v>446</v>
      </c>
      <c r="L1505" s="79" t="s">
        <v>606</v>
      </c>
      <c r="M1505" s="79" t="s">
        <v>619</v>
      </c>
      <c r="N1505" s="78">
        <v>1</v>
      </c>
      <c r="O1505" s="78">
        <v>1</v>
      </c>
      <c r="P1505" s="78">
        <v>1</v>
      </c>
      <c r="Q1505" s="81">
        <v>1</v>
      </c>
      <c r="R1505" s="81">
        <v>1</v>
      </c>
      <c r="S1505" s="81">
        <v>1</v>
      </c>
      <c r="T1505" s="81">
        <v>0</v>
      </c>
      <c r="U1505" s="81">
        <v>0</v>
      </c>
      <c r="V1505" s="81">
        <v>0</v>
      </c>
      <c r="W1505" s="102">
        <v>12000000</v>
      </c>
      <c r="X1505" s="102">
        <v>0</v>
      </c>
      <c r="Y1505" s="102">
        <v>0</v>
      </c>
      <c r="Z1505" s="102">
        <v>0</v>
      </c>
      <c r="AA1505" s="102">
        <v>0</v>
      </c>
      <c r="AB1505" s="102">
        <v>0</v>
      </c>
      <c r="AC1505" s="102">
        <v>12000000</v>
      </c>
      <c r="AD1505" s="96">
        <v>45387</v>
      </c>
      <c r="AE1505" s="96">
        <v>46482</v>
      </c>
      <c r="AF1505" s="97">
        <v>12000000</v>
      </c>
      <c r="AG1505" s="84">
        <v>2.0099999999999998</v>
      </c>
      <c r="AH1505" s="84">
        <v>3</v>
      </c>
      <c r="AI1505" s="98">
        <v>8.7499999999999994E-2</v>
      </c>
      <c r="AJ1505" s="99">
        <v>2.0099999999999998</v>
      </c>
      <c r="AK1505" s="99">
        <v>3</v>
      </c>
      <c r="AL1505" s="100">
        <v>8.7499999999999994E-2</v>
      </c>
      <c r="AM1505" s="101" t="s">
        <v>620</v>
      </c>
      <c r="AN1505" s="101" t="s">
        <v>621</v>
      </c>
      <c r="AO1505" s="19">
        <v>845.7</v>
      </c>
      <c r="AP1505" s="19">
        <v>845.7</v>
      </c>
      <c r="AQ1505" s="19">
        <v>845.7</v>
      </c>
      <c r="AR1505" s="19">
        <v>845.7</v>
      </c>
      <c r="AS1505" s="19">
        <v>845.7</v>
      </c>
      <c r="AT1505" s="19">
        <v>845.7</v>
      </c>
      <c r="AU1505" s="19">
        <v>845.7</v>
      </c>
      <c r="AV1505" s="19">
        <v>845.7</v>
      </c>
      <c r="AW1505" s="19">
        <v>845.7</v>
      </c>
      <c r="AX1505" s="19">
        <v>0</v>
      </c>
      <c r="AY1505" s="19">
        <v>0</v>
      </c>
      <c r="AZ1505" s="19">
        <v>0</v>
      </c>
      <c r="BA1505" s="19">
        <v>0</v>
      </c>
      <c r="BB1505" s="19">
        <v>0</v>
      </c>
      <c r="BC1505" s="19">
        <v>0</v>
      </c>
      <c r="BD1505" s="19">
        <v>0</v>
      </c>
      <c r="BE1505" s="19">
        <v>0</v>
      </c>
      <c r="BF1505" s="19">
        <v>0</v>
      </c>
      <c r="BG1505" s="19">
        <v>0</v>
      </c>
      <c r="BH1505" s="19">
        <v>0</v>
      </c>
      <c r="BI1505" s="19">
        <v>0</v>
      </c>
      <c r="BJ1505" s="19">
        <f t="shared" si="69"/>
        <v>7611.2999999999993</v>
      </c>
      <c r="BK1505" s="19">
        <f t="shared" si="70"/>
        <v>0</v>
      </c>
      <c r="BL1505" s="19">
        <f t="shared" si="71"/>
        <v>7611.2999999999993</v>
      </c>
    </row>
    <row r="1506" spans="1:64" x14ac:dyDescent="0.25">
      <c r="A1506" s="52" t="s">
        <v>3316</v>
      </c>
      <c r="B1506" s="78" t="s">
        <v>1569</v>
      </c>
      <c r="C1506" s="79">
        <v>1</v>
      </c>
      <c r="D1506" s="78" t="s">
        <v>23</v>
      </c>
      <c r="E1506" s="79" t="s">
        <v>434</v>
      </c>
      <c r="F1506" s="79" t="s">
        <v>604</v>
      </c>
      <c r="G1506" s="79" t="s">
        <v>623</v>
      </c>
      <c r="H1506" s="79" t="s">
        <v>624</v>
      </c>
      <c r="I1506" s="79" t="s">
        <v>625</v>
      </c>
      <c r="J1506" s="79" t="s">
        <v>626</v>
      </c>
      <c r="K1506" s="79" t="s">
        <v>446</v>
      </c>
      <c r="L1506" s="79" t="s">
        <v>606</v>
      </c>
      <c r="M1506" s="79" t="s">
        <v>619</v>
      </c>
      <c r="N1506" s="78">
        <v>1</v>
      </c>
      <c r="O1506" s="78">
        <v>1</v>
      </c>
      <c r="P1506" s="78">
        <v>1</v>
      </c>
      <c r="Q1506" s="81">
        <v>1</v>
      </c>
      <c r="R1506" s="81">
        <v>1</v>
      </c>
      <c r="S1506" s="81">
        <v>1</v>
      </c>
      <c r="T1506" s="81">
        <v>0</v>
      </c>
      <c r="U1506" s="81">
        <v>0</v>
      </c>
      <c r="V1506" s="81">
        <v>0</v>
      </c>
      <c r="W1506" s="102">
        <v>400000</v>
      </c>
      <c r="X1506" s="102">
        <v>0</v>
      </c>
      <c r="Y1506" s="102">
        <v>400000</v>
      </c>
      <c r="Z1506" s="102">
        <v>9800</v>
      </c>
      <c r="AA1506" s="102">
        <v>0</v>
      </c>
      <c r="AB1506" s="102">
        <v>0</v>
      </c>
      <c r="AC1506" s="102">
        <v>0</v>
      </c>
      <c r="AD1506" s="96">
        <v>45372</v>
      </c>
      <c r="AE1506" s="96">
        <v>45737</v>
      </c>
      <c r="AF1506" s="97">
        <v>400000</v>
      </c>
      <c r="AG1506" s="84">
        <v>0</v>
      </c>
      <c r="AH1506" s="84">
        <v>1</v>
      </c>
      <c r="AI1506" s="98">
        <v>4.9000000000000002E-2</v>
      </c>
      <c r="AJ1506" s="99">
        <v>0</v>
      </c>
      <c r="AK1506" s="99">
        <v>0</v>
      </c>
      <c r="AL1506" s="100">
        <v>0</v>
      </c>
      <c r="AM1506" s="101" t="s">
        <v>620</v>
      </c>
      <c r="AN1506" s="101" t="s">
        <v>621</v>
      </c>
      <c r="AO1506" s="19">
        <v>1601.61</v>
      </c>
      <c r="AP1506" s="19">
        <v>1601.61</v>
      </c>
      <c r="AQ1506" s="19">
        <v>1601.61</v>
      </c>
      <c r="AR1506" s="19">
        <v>1601.61</v>
      </c>
      <c r="AS1506" s="19">
        <v>1601.61</v>
      </c>
      <c r="AT1506" s="19">
        <v>1601.61</v>
      </c>
      <c r="AU1506" s="19">
        <v>1601.61</v>
      </c>
      <c r="AV1506" s="19">
        <v>1601.61</v>
      </c>
      <c r="AW1506" s="19">
        <v>1601.61</v>
      </c>
      <c r="AX1506" s="19">
        <v>1601.61</v>
      </c>
      <c r="AY1506" s="19">
        <v>1601.61</v>
      </c>
      <c r="AZ1506" s="19">
        <v>1601.61</v>
      </c>
      <c r="BA1506" s="19">
        <v>1601.61</v>
      </c>
      <c r="BB1506" s="19">
        <v>1601.61</v>
      </c>
      <c r="BC1506" s="19">
        <v>1601.61</v>
      </c>
      <c r="BD1506" s="19">
        <v>800.8</v>
      </c>
      <c r="BE1506" s="19">
        <v>800.8</v>
      </c>
      <c r="BF1506" s="19">
        <v>800.8</v>
      </c>
      <c r="BG1506" s="19">
        <v>800.8</v>
      </c>
      <c r="BH1506" s="19">
        <v>800.8</v>
      </c>
      <c r="BI1506" s="19">
        <v>800.8</v>
      </c>
      <c r="BJ1506" s="19">
        <f t="shared" si="69"/>
        <v>14414.490000000002</v>
      </c>
      <c r="BK1506" s="19">
        <f t="shared" si="70"/>
        <v>14414.459999999995</v>
      </c>
      <c r="BL1506" s="19">
        <f t="shared" si="71"/>
        <v>28828.949999999997</v>
      </c>
    </row>
    <row r="1507" spans="1:64" x14ac:dyDescent="0.25">
      <c r="A1507" s="52" t="s">
        <v>3317</v>
      </c>
      <c r="B1507" s="78" t="s">
        <v>1570</v>
      </c>
      <c r="C1507" s="79">
        <v>1</v>
      </c>
      <c r="D1507" s="78" t="s">
        <v>23</v>
      </c>
      <c r="E1507" s="79" t="s">
        <v>434</v>
      </c>
      <c r="F1507" s="79" t="s">
        <v>604</v>
      </c>
      <c r="G1507" s="79" t="s">
        <v>54</v>
      </c>
      <c r="H1507" s="79" t="s">
        <v>617</v>
      </c>
      <c r="I1507" s="79" t="s">
        <v>605</v>
      </c>
      <c r="J1507" s="79" t="s">
        <v>618</v>
      </c>
      <c r="K1507" s="79" t="s">
        <v>554</v>
      </c>
      <c r="L1507" s="79" t="s">
        <v>606</v>
      </c>
      <c r="M1507" s="79" t="s">
        <v>619</v>
      </c>
      <c r="N1507" s="78">
        <v>1</v>
      </c>
      <c r="O1507" s="78">
        <v>1</v>
      </c>
      <c r="P1507" s="78">
        <v>1</v>
      </c>
      <c r="Q1507" s="81">
        <v>0</v>
      </c>
      <c r="R1507" s="81">
        <v>0</v>
      </c>
      <c r="S1507" s="81">
        <v>1</v>
      </c>
      <c r="T1507" s="81">
        <v>1</v>
      </c>
      <c r="U1507" s="81">
        <v>1</v>
      </c>
      <c r="V1507" s="81">
        <v>0</v>
      </c>
      <c r="W1507" s="102">
        <v>100000000</v>
      </c>
      <c r="X1507" s="102">
        <v>0</v>
      </c>
      <c r="Y1507" s="102">
        <v>0</v>
      </c>
      <c r="Z1507" s="102">
        <v>4750000</v>
      </c>
      <c r="AA1507" s="102">
        <v>0</v>
      </c>
      <c r="AB1507" s="102">
        <v>0</v>
      </c>
      <c r="AC1507" s="102">
        <v>100000000</v>
      </c>
      <c r="AD1507" s="96">
        <v>45565</v>
      </c>
      <c r="AE1507" s="96">
        <v>48121</v>
      </c>
      <c r="AF1507" s="97">
        <v>100000000</v>
      </c>
      <c r="AG1507" s="84">
        <v>6.5</v>
      </c>
      <c r="AH1507" s="84">
        <v>7</v>
      </c>
      <c r="AI1507" s="98">
        <v>9.5000000000000001E-2</v>
      </c>
      <c r="AJ1507" s="99">
        <v>6.5</v>
      </c>
      <c r="AK1507" s="99">
        <v>7</v>
      </c>
      <c r="AL1507" s="100">
        <v>9.5000000000000001E-2</v>
      </c>
      <c r="AM1507" s="101" t="s">
        <v>620</v>
      </c>
      <c r="AN1507" s="101" t="s">
        <v>621</v>
      </c>
      <c r="AO1507" s="19">
        <v>2301.27</v>
      </c>
      <c r="AP1507" s="19">
        <v>2301.27</v>
      </c>
      <c r="AQ1507" s="19">
        <v>2301.27</v>
      </c>
      <c r="AR1507" s="19">
        <v>2301.27</v>
      </c>
      <c r="AS1507" s="19">
        <v>2301.27</v>
      </c>
      <c r="AT1507" s="19">
        <v>2301.27</v>
      </c>
      <c r="AU1507" s="19">
        <v>2301.27</v>
      </c>
      <c r="AV1507" s="19">
        <v>2301.27</v>
      </c>
      <c r="AW1507" s="19">
        <v>2301.27</v>
      </c>
      <c r="AX1507" s="19">
        <v>2301.27</v>
      </c>
      <c r="AY1507" s="19">
        <v>2301.27</v>
      </c>
      <c r="AZ1507" s="19">
        <v>2301.27</v>
      </c>
      <c r="BA1507" s="19">
        <v>2301.27</v>
      </c>
      <c r="BB1507" s="19">
        <v>2301.27</v>
      </c>
      <c r="BC1507" s="19">
        <v>2301.27</v>
      </c>
      <c r="BD1507" s="19">
        <v>2301.27</v>
      </c>
      <c r="BE1507" s="19">
        <v>2301.27</v>
      </c>
      <c r="BF1507" s="19">
        <v>2301.27</v>
      </c>
      <c r="BG1507" s="19">
        <v>2301.27</v>
      </c>
      <c r="BH1507" s="19">
        <v>2301.27</v>
      </c>
      <c r="BI1507" s="19">
        <v>2301.27</v>
      </c>
      <c r="BJ1507" s="19">
        <f t="shared" si="69"/>
        <v>20711.43</v>
      </c>
      <c r="BK1507" s="19">
        <f t="shared" si="70"/>
        <v>27615.24</v>
      </c>
      <c r="BL1507" s="19">
        <f t="shared" si="71"/>
        <v>48326.67</v>
      </c>
    </row>
    <row r="1508" spans="1:64" x14ac:dyDescent="0.25">
      <c r="A1508" s="52" t="s">
        <v>3318</v>
      </c>
      <c r="B1508" s="78" t="s">
        <v>1571</v>
      </c>
      <c r="C1508" s="79">
        <v>1</v>
      </c>
      <c r="D1508" s="78" t="s">
        <v>23</v>
      </c>
      <c r="E1508" s="79" t="s">
        <v>434</v>
      </c>
      <c r="F1508" s="79" t="s">
        <v>604</v>
      </c>
      <c r="G1508" s="79" t="s">
        <v>623</v>
      </c>
      <c r="H1508" s="79" t="s">
        <v>624</v>
      </c>
      <c r="I1508" s="79" t="s">
        <v>625</v>
      </c>
      <c r="J1508" s="79" t="s">
        <v>626</v>
      </c>
      <c r="K1508" s="79" t="s">
        <v>446</v>
      </c>
      <c r="L1508" s="79" t="s">
        <v>606</v>
      </c>
      <c r="M1508" s="79" t="s">
        <v>619</v>
      </c>
      <c r="N1508" s="78">
        <v>1</v>
      </c>
      <c r="O1508" s="78">
        <v>1</v>
      </c>
      <c r="P1508" s="78">
        <v>1</v>
      </c>
      <c r="Q1508" s="81">
        <v>1</v>
      </c>
      <c r="R1508" s="81">
        <v>1</v>
      </c>
      <c r="S1508" s="81">
        <v>1</v>
      </c>
      <c r="T1508" s="81">
        <v>0</v>
      </c>
      <c r="U1508" s="81">
        <v>0</v>
      </c>
      <c r="V1508" s="81">
        <v>0</v>
      </c>
      <c r="W1508" s="102">
        <v>1500000</v>
      </c>
      <c r="X1508" s="102">
        <v>0</v>
      </c>
      <c r="Y1508" s="102">
        <v>1500000</v>
      </c>
      <c r="Z1508" s="102">
        <v>36750</v>
      </c>
      <c r="AA1508" s="102">
        <v>0</v>
      </c>
      <c r="AB1508" s="102">
        <v>0</v>
      </c>
      <c r="AC1508" s="102">
        <v>0</v>
      </c>
      <c r="AD1508" s="96">
        <v>45372</v>
      </c>
      <c r="AE1508" s="96">
        <v>45737</v>
      </c>
      <c r="AF1508" s="97">
        <v>1500000</v>
      </c>
      <c r="AG1508" s="84">
        <v>0</v>
      </c>
      <c r="AH1508" s="84">
        <v>1</v>
      </c>
      <c r="AI1508" s="98">
        <v>4.9000000000000002E-2</v>
      </c>
      <c r="AJ1508" s="99">
        <v>0</v>
      </c>
      <c r="AK1508" s="99">
        <v>0</v>
      </c>
      <c r="AL1508" s="100">
        <v>0</v>
      </c>
      <c r="AM1508" s="101" t="s">
        <v>620</v>
      </c>
      <c r="AN1508" s="101" t="s">
        <v>621</v>
      </c>
      <c r="AO1508" s="19">
        <v>2746.48</v>
      </c>
      <c r="AP1508" s="19">
        <v>2746.48</v>
      </c>
      <c r="AQ1508" s="19">
        <v>2746.48</v>
      </c>
      <c r="AR1508" s="19">
        <v>2746.48</v>
      </c>
      <c r="AS1508" s="19">
        <v>2746.48</v>
      </c>
      <c r="AT1508" s="19">
        <v>2746.48</v>
      </c>
      <c r="AU1508" s="19">
        <v>2746.48</v>
      </c>
      <c r="AV1508" s="19">
        <v>2746.48</v>
      </c>
      <c r="AW1508" s="19">
        <v>2746.48</v>
      </c>
      <c r="AX1508" s="19">
        <v>2746.48</v>
      </c>
      <c r="AY1508" s="19">
        <v>2746.48</v>
      </c>
      <c r="AZ1508" s="19">
        <v>2746.48</v>
      </c>
      <c r="BA1508" s="19">
        <v>2746.48</v>
      </c>
      <c r="BB1508" s="19">
        <v>2746.48</v>
      </c>
      <c r="BC1508" s="19">
        <v>2746.48</v>
      </c>
      <c r="BD1508" s="19">
        <v>2746.48</v>
      </c>
      <c r="BE1508" s="19">
        <v>2746.48</v>
      </c>
      <c r="BF1508" s="19">
        <v>2746.48</v>
      </c>
      <c r="BG1508" s="19">
        <v>2746.48</v>
      </c>
      <c r="BH1508" s="19">
        <v>2746.48</v>
      </c>
      <c r="BI1508" s="19">
        <v>2746.48</v>
      </c>
      <c r="BJ1508" s="19">
        <f t="shared" si="69"/>
        <v>24718.32</v>
      </c>
      <c r="BK1508" s="19">
        <f t="shared" si="70"/>
        <v>32957.760000000002</v>
      </c>
      <c r="BL1508" s="19">
        <f t="shared" si="71"/>
        <v>57676.08</v>
      </c>
    </row>
    <row r="1509" spans="1:64" x14ac:dyDescent="0.25">
      <c r="A1509" s="52" t="s">
        <v>3319</v>
      </c>
      <c r="B1509" s="78" t="s">
        <v>1572</v>
      </c>
      <c r="C1509" s="79">
        <v>1</v>
      </c>
      <c r="D1509" s="78" t="s">
        <v>23</v>
      </c>
      <c r="E1509" s="79" t="s">
        <v>434</v>
      </c>
      <c r="F1509" s="79" t="s">
        <v>604</v>
      </c>
      <c r="G1509" s="79" t="s">
        <v>816</v>
      </c>
      <c r="H1509" s="79" t="s">
        <v>624</v>
      </c>
      <c r="I1509" s="79" t="s">
        <v>817</v>
      </c>
      <c r="J1509" s="79" t="s">
        <v>626</v>
      </c>
      <c r="K1509" s="79" t="s">
        <v>447</v>
      </c>
      <c r="L1509" s="79" t="s">
        <v>606</v>
      </c>
      <c r="M1509" s="79" t="s">
        <v>619</v>
      </c>
      <c r="N1509" s="78">
        <v>1</v>
      </c>
      <c r="O1509" s="78">
        <v>1</v>
      </c>
      <c r="P1509" s="78">
        <v>1</v>
      </c>
      <c r="Q1509" s="81">
        <v>1</v>
      </c>
      <c r="R1509" s="81">
        <v>1</v>
      </c>
      <c r="S1509" s="81">
        <v>1</v>
      </c>
      <c r="T1509" s="81">
        <v>0</v>
      </c>
      <c r="U1509" s="81">
        <v>0</v>
      </c>
      <c r="V1509" s="81">
        <v>0</v>
      </c>
      <c r="W1509" s="102">
        <v>146615</v>
      </c>
      <c r="X1509" s="102">
        <v>0</v>
      </c>
      <c r="Y1509" s="102">
        <v>0</v>
      </c>
      <c r="Z1509" s="102">
        <v>397.08</v>
      </c>
      <c r="AA1509" s="102">
        <v>0</v>
      </c>
      <c r="AB1509" s="102">
        <v>0</v>
      </c>
      <c r="AC1509" s="102">
        <v>146615</v>
      </c>
      <c r="AD1509" s="96">
        <v>45601</v>
      </c>
      <c r="AE1509" s="96">
        <v>45966</v>
      </c>
      <c r="AF1509" s="97">
        <v>146615</v>
      </c>
      <c r="AG1509" s="84">
        <v>0.6</v>
      </c>
      <c r="AH1509" s="84">
        <v>1</v>
      </c>
      <c r="AI1509" s="98">
        <v>3.2500000000000001E-2</v>
      </c>
      <c r="AJ1509" s="99">
        <v>0.6</v>
      </c>
      <c r="AK1509" s="99">
        <v>1</v>
      </c>
      <c r="AL1509" s="100">
        <v>3.2500000000000001E-2</v>
      </c>
      <c r="AM1509" s="101" t="s">
        <v>620</v>
      </c>
      <c r="AN1509" s="101" t="s">
        <v>621</v>
      </c>
      <c r="AO1509" s="19">
        <v>4938.76</v>
      </c>
      <c r="AP1509" s="19">
        <v>4938.76</v>
      </c>
      <c r="AQ1509" s="19">
        <v>4938.76</v>
      </c>
      <c r="AR1509" s="19">
        <v>4938.76</v>
      </c>
      <c r="AS1509" s="19">
        <v>4938.76</v>
      </c>
      <c r="AT1509" s="19">
        <v>4938.76</v>
      </c>
      <c r="AU1509" s="19">
        <v>4938.76</v>
      </c>
      <c r="AV1509" s="19">
        <v>4938.76</v>
      </c>
      <c r="AW1509" s="19">
        <v>4938.76</v>
      </c>
      <c r="AX1509" s="19">
        <v>4938.76</v>
      </c>
      <c r="AY1509" s="19">
        <v>4938.76</v>
      </c>
      <c r="AZ1509" s="19">
        <v>4938.76</v>
      </c>
      <c r="BA1509" s="19">
        <v>4938.76</v>
      </c>
      <c r="BB1509" s="19">
        <v>4938.76</v>
      </c>
      <c r="BC1509" s="19">
        <v>4938.76</v>
      </c>
      <c r="BD1509" s="19">
        <v>4938.76</v>
      </c>
      <c r="BE1509" s="19">
        <v>4938.76</v>
      </c>
      <c r="BF1509" s="19">
        <v>4938.76</v>
      </c>
      <c r="BG1509" s="19">
        <v>4938.76</v>
      </c>
      <c r="BH1509" s="19">
        <v>4938.76</v>
      </c>
      <c r="BI1509" s="19">
        <v>4938.76</v>
      </c>
      <c r="BJ1509" s="19">
        <f t="shared" si="69"/>
        <v>44448.840000000011</v>
      </c>
      <c r="BK1509" s="19">
        <f t="shared" si="70"/>
        <v>59265.120000000017</v>
      </c>
      <c r="BL1509" s="19">
        <f t="shared" si="71"/>
        <v>103713.96000000002</v>
      </c>
    </row>
    <row r="1510" spans="1:64" x14ac:dyDescent="0.25">
      <c r="A1510" s="52" t="s">
        <v>3320</v>
      </c>
      <c r="B1510" s="78" t="s">
        <v>1572</v>
      </c>
      <c r="C1510" s="79">
        <v>2</v>
      </c>
      <c r="D1510" s="78" t="s">
        <v>23</v>
      </c>
      <c r="E1510" s="79" t="s">
        <v>434</v>
      </c>
      <c r="F1510" s="79" t="s">
        <v>604</v>
      </c>
      <c r="G1510" s="79" t="s">
        <v>816</v>
      </c>
      <c r="H1510" s="79" t="s">
        <v>624</v>
      </c>
      <c r="I1510" s="79" t="s">
        <v>817</v>
      </c>
      <c r="J1510" s="79" t="s">
        <v>626</v>
      </c>
      <c r="K1510" s="79" t="s">
        <v>447</v>
      </c>
      <c r="L1510" s="79" t="s">
        <v>606</v>
      </c>
      <c r="M1510" s="79" t="s">
        <v>619</v>
      </c>
      <c r="N1510" s="78">
        <v>1</v>
      </c>
      <c r="O1510" s="78">
        <v>1</v>
      </c>
      <c r="P1510" s="78">
        <v>1</v>
      </c>
      <c r="Q1510" s="81">
        <v>1</v>
      </c>
      <c r="R1510" s="81">
        <v>1</v>
      </c>
      <c r="S1510" s="81">
        <v>1</v>
      </c>
      <c r="T1510" s="81">
        <v>0</v>
      </c>
      <c r="U1510" s="81">
        <v>0</v>
      </c>
      <c r="V1510" s="81">
        <v>0</v>
      </c>
      <c r="W1510" s="102">
        <v>147057.5</v>
      </c>
      <c r="X1510" s="102">
        <v>0</v>
      </c>
      <c r="Y1510" s="102">
        <v>0</v>
      </c>
      <c r="Z1510" s="102">
        <v>468.13</v>
      </c>
      <c r="AA1510" s="102">
        <v>0</v>
      </c>
      <c r="AB1510" s="102">
        <v>0</v>
      </c>
      <c r="AC1510" s="102">
        <v>147057.5</v>
      </c>
      <c r="AD1510" s="96">
        <v>45601</v>
      </c>
      <c r="AE1510" s="96">
        <v>46331</v>
      </c>
      <c r="AF1510" s="97">
        <v>147057.5</v>
      </c>
      <c r="AG1510" s="84">
        <v>1.6</v>
      </c>
      <c r="AH1510" s="84">
        <v>2</v>
      </c>
      <c r="AI1510" s="98">
        <v>3.8199999999999998E-2</v>
      </c>
      <c r="AJ1510" s="99">
        <v>1.6</v>
      </c>
      <c r="AK1510" s="99">
        <v>2</v>
      </c>
      <c r="AL1510" s="100">
        <v>3.8199999999999998E-2</v>
      </c>
      <c r="AM1510" s="101" t="s">
        <v>620</v>
      </c>
      <c r="AN1510" s="101" t="s">
        <v>621</v>
      </c>
      <c r="AO1510" s="19">
        <v>15172.27</v>
      </c>
      <c r="AP1510" s="19">
        <v>15172.27</v>
      </c>
      <c r="AQ1510" s="19">
        <v>15172.27</v>
      </c>
      <c r="AR1510" s="19">
        <v>15172.27</v>
      </c>
      <c r="AS1510" s="19">
        <v>15172.27</v>
      </c>
      <c r="AT1510" s="19">
        <v>15172.27</v>
      </c>
      <c r="AU1510" s="19">
        <v>15172.27</v>
      </c>
      <c r="AV1510" s="19">
        <v>15172.27</v>
      </c>
      <c r="AW1510" s="19">
        <v>15172.27</v>
      </c>
      <c r="AX1510" s="19">
        <v>15172.27</v>
      </c>
      <c r="AY1510" s="19">
        <v>15172.27</v>
      </c>
      <c r="AZ1510" s="19">
        <v>15172.27</v>
      </c>
      <c r="BA1510" s="19">
        <v>15172.27</v>
      </c>
      <c r="BB1510" s="19">
        <v>15172.27</v>
      </c>
      <c r="BC1510" s="19">
        <v>15172.27</v>
      </c>
      <c r="BD1510" s="19">
        <v>15172.27</v>
      </c>
      <c r="BE1510" s="19">
        <v>15172.27</v>
      </c>
      <c r="BF1510" s="19">
        <v>15172.27</v>
      </c>
      <c r="BG1510" s="19">
        <v>15172.27</v>
      </c>
      <c r="BH1510" s="19">
        <v>15172.27</v>
      </c>
      <c r="BI1510" s="19">
        <v>15172.27</v>
      </c>
      <c r="BJ1510" s="19">
        <f t="shared" si="69"/>
        <v>136550.43000000002</v>
      </c>
      <c r="BK1510" s="19">
        <f t="shared" si="70"/>
        <v>182067.24</v>
      </c>
      <c r="BL1510" s="19">
        <f t="shared" si="71"/>
        <v>318617.67000000004</v>
      </c>
    </row>
    <row r="1511" spans="1:64" x14ac:dyDescent="0.25">
      <c r="A1511" s="52" t="s">
        <v>3321</v>
      </c>
      <c r="B1511" s="78" t="s">
        <v>1572</v>
      </c>
      <c r="C1511" s="79">
        <v>3</v>
      </c>
      <c r="D1511" s="78" t="s">
        <v>23</v>
      </c>
      <c r="E1511" s="79" t="s">
        <v>434</v>
      </c>
      <c r="F1511" s="79" t="s">
        <v>604</v>
      </c>
      <c r="G1511" s="79" t="s">
        <v>816</v>
      </c>
      <c r="H1511" s="79" t="s">
        <v>624</v>
      </c>
      <c r="I1511" s="79" t="s">
        <v>817</v>
      </c>
      <c r="J1511" s="79" t="s">
        <v>626</v>
      </c>
      <c r="K1511" s="79" t="s">
        <v>447</v>
      </c>
      <c r="L1511" s="79" t="s">
        <v>606</v>
      </c>
      <c r="M1511" s="79" t="s">
        <v>619</v>
      </c>
      <c r="N1511" s="78">
        <v>1</v>
      </c>
      <c r="O1511" s="78">
        <v>1</v>
      </c>
      <c r="P1511" s="78">
        <v>1</v>
      </c>
      <c r="Q1511" s="81">
        <v>1</v>
      </c>
      <c r="R1511" s="81">
        <v>1</v>
      </c>
      <c r="S1511" s="81">
        <v>1</v>
      </c>
      <c r="T1511" s="81">
        <v>0</v>
      </c>
      <c r="U1511" s="81">
        <v>0</v>
      </c>
      <c r="V1511" s="81">
        <v>0</v>
      </c>
      <c r="W1511" s="102">
        <v>53100</v>
      </c>
      <c r="X1511" s="102">
        <v>0</v>
      </c>
      <c r="Y1511" s="102">
        <v>0</v>
      </c>
      <c r="Z1511" s="102">
        <v>190.27</v>
      </c>
      <c r="AA1511" s="102">
        <v>0</v>
      </c>
      <c r="AB1511" s="102">
        <v>0</v>
      </c>
      <c r="AC1511" s="102">
        <v>53100</v>
      </c>
      <c r="AD1511" s="96">
        <v>45601</v>
      </c>
      <c r="AE1511" s="96">
        <v>46696</v>
      </c>
      <c r="AF1511" s="97">
        <v>53100</v>
      </c>
      <c r="AG1511" s="84">
        <v>2.6</v>
      </c>
      <c r="AH1511" s="84">
        <v>3</v>
      </c>
      <c r="AI1511" s="98">
        <v>4.2999999999999997E-2</v>
      </c>
      <c r="AJ1511" s="99">
        <v>2.6</v>
      </c>
      <c r="AK1511" s="99">
        <v>3</v>
      </c>
      <c r="AL1511" s="100">
        <v>4.2999999999999997E-2</v>
      </c>
      <c r="AM1511" s="101" t="s">
        <v>620</v>
      </c>
      <c r="AN1511" s="101" t="s">
        <v>621</v>
      </c>
      <c r="AO1511" s="19">
        <v>15696.57</v>
      </c>
      <c r="AP1511" s="19">
        <v>15696.57</v>
      </c>
      <c r="AQ1511" s="19">
        <v>15696.57</v>
      </c>
      <c r="AR1511" s="19">
        <v>15696.57</v>
      </c>
      <c r="AS1511" s="19">
        <v>15696.57</v>
      </c>
      <c r="AT1511" s="19">
        <v>15696.57</v>
      </c>
      <c r="AU1511" s="19">
        <v>15696.57</v>
      </c>
      <c r="AV1511" s="19">
        <v>15696.57</v>
      </c>
      <c r="AW1511" s="19">
        <v>15696.57</v>
      </c>
      <c r="AX1511" s="19">
        <v>15696.57</v>
      </c>
      <c r="AY1511" s="19">
        <v>15696.57</v>
      </c>
      <c r="AZ1511" s="19">
        <v>15696.57</v>
      </c>
      <c r="BA1511" s="19">
        <v>15696.57</v>
      </c>
      <c r="BB1511" s="19">
        <v>15696.57</v>
      </c>
      <c r="BC1511" s="19">
        <v>15696.57</v>
      </c>
      <c r="BD1511" s="19">
        <v>15696.57</v>
      </c>
      <c r="BE1511" s="19">
        <v>15696.57</v>
      </c>
      <c r="BF1511" s="19">
        <v>15696.57</v>
      </c>
      <c r="BG1511" s="19">
        <v>15696.57</v>
      </c>
      <c r="BH1511" s="19">
        <v>15696.57</v>
      </c>
      <c r="BI1511" s="19">
        <v>15696.57</v>
      </c>
      <c r="BJ1511" s="19">
        <f t="shared" si="69"/>
        <v>141269.13000000003</v>
      </c>
      <c r="BK1511" s="19">
        <f t="shared" si="70"/>
        <v>188358.84000000005</v>
      </c>
      <c r="BL1511" s="19">
        <f t="shared" si="71"/>
        <v>329627.97000000009</v>
      </c>
    </row>
    <row r="1512" spans="1:64" x14ac:dyDescent="0.25">
      <c r="A1512" s="52" t="s">
        <v>3322</v>
      </c>
      <c r="B1512" s="78" t="s">
        <v>1572</v>
      </c>
      <c r="C1512" s="79">
        <v>4</v>
      </c>
      <c r="D1512" s="78" t="s">
        <v>23</v>
      </c>
      <c r="E1512" s="79" t="s">
        <v>434</v>
      </c>
      <c r="F1512" s="79" t="s">
        <v>604</v>
      </c>
      <c r="G1512" s="79" t="s">
        <v>816</v>
      </c>
      <c r="H1512" s="79" t="s">
        <v>624</v>
      </c>
      <c r="I1512" s="79" t="s">
        <v>817</v>
      </c>
      <c r="J1512" s="79" t="s">
        <v>626</v>
      </c>
      <c r="K1512" s="79" t="s">
        <v>447</v>
      </c>
      <c r="L1512" s="79" t="s">
        <v>606</v>
      </c>
      <c r="M1512" s="79" t="s">
        <v>619</v>
      </c>
      <c r="N1512" s="78">
        <v>1</v>
      </c>
      <c r="O1512" s="78">
        <v>1</v>
      </c>
      <c r="P1512" s="78">
        <v>1</v>
      </c>
      <c r="Q1512" s="81">
        <v>1</v>
      </c>
      <c r="R1512" s="81">
        <v>1</v>
      </c>
      <c r="S1512" s="81">
        <v>1</v>
      </c>
      <c r="T1512" s="81">
        <v>0</v>
      </c>
      <c r="U1512" s="81">
        <v>0</v>
      </c>
      <c r="V1512" s="81">
        <v>0</v>
      </c>
      <c r="W1512" s="102">
        <v>3161957.5</v>
      </c>
      <c r="X1512" s="102">
        <v>0</v>
      </c>
      <c r="Y1512" s="102">
        <v>0</v>
      </c>
      <c r="Z1512" s="102">
        <v>12410.68</v>
      </c>
      <c r="AA1512" s="102">
        <v>0</v>
      </c>
      <c r="AB1512" s="102">
        <v>0</v>
      </c>
      <c r="AC1512" s="102">
        <v>3161957.5</v>
      </c>
      <c r="AD1512" s="96">
        <v>45601</v>
      </c>
      <c r="AE1512" s="96">
        <v>47062</v>
      </c>
      <c r="AF1512" s="97">
        <v>3161957.5</v>
      </c>
      <c r="AG1512" s="84">
        <v>3.6</v>
      </c>
      <c r="AH1512" s="84">
        <v>4</v>
      </c>
      <c r="AI1512" s="98">
        <v>4.7100000000000003E-2</v>
      </c>
      <c r="AJ1512" s="99">
        <v>3.6</v>
      </c>
      <c r="AK1512" s="99">
        <v>4</v>
      </c>
      <c r="AL1512" s="100">
        <v>4.7100000000000003E-2</v>
      </c>
      <c r="AM1512" s="101" t="s">
        <v>620</v>
      </c>
      <c r="AN1512" s="101" t="s">
        <v>621</v>
      </c>
      <c r="AO1512" s="19">
        <v>1574.41</v>
      </c>
      <c r="AP1512" s="19">
        <v>1574.41</v>
      </c>
      <c r="AQ1512" s="19">
        <v>1574.41</v>
      </c>
      <c r="AR1512" s="19">
        <v>1574.41</v>
      </c>
      <c r="AS1512" s="19">
        <v>1574.41</v>
      </c>
      <c r="AT1512" s="19">
        <v>1574.41</v>
      </c>
      <c r="AU1512" s="19">
        <v>1574.41</v>
      </c>
      <c r="AV1512" s="19">
        <v>1574.41</v>
      </c>
      <c r="AW1512" s="19">
        <v>1574.41</v>
      </c>
      <c r="AX1512" s="19">
        <v>1574.41</v>
      </c>
      <c r="AY1512" s="19">
        <v>1574.41</v>
      </c>
      <c r="AZ1512" s="19">
        <v>1574.41</v>
      </c>
      <c r="BA1512" s="19">
        <v>1574.41</v>
      </c>
      <c r="BB1512" s="19">
        <v>1574.41</v>
      </c>
      <c r="BC1512" s="19">
        <v>1574.41</v>
      </c>
      <c r="BD1512" s="19">
        <v>1574.41</v>
      </c>
      <c r="BE1512" s="19">
        <v>1574.41</v>
      </c>
      <c r="BF1512" s="19">
        <v>1574.41</v>
      </c>
      <c r="BG1512" s="19">
        <v>1574.41</v>
      </c>
      <c r="BH1512" s="19">
        <v>1574.41</v>
      </c>
      <c r="BI1512" s="19">
        <v>1574.41</v>
      </c>
      <c r="BJ1512" s="19">
        <f t="shared" si="69"/>
        <v>14169.69</v>
      </c>
      <c r="BK1512" s="19">
        <f t="shared" si="70"/>
        <v>18892.920000000002</v>
      </c>
      <c r="BL1512" s="19">
        <f t="shared" si="71"/>
        <v>33062.61</v>
      </c>
    </row>
    <row r="1513" spans="1:64" x14ac:dyDescent="0.25">
      <c r="A1513" s="52" t="s">
        <v>3323</v>
      </c>
      <c r="B1513" s="78" t="s">
        <v>1572</v>
      </c>
      <c r="C1513" s="79">
        <v>5</v>
      </c>
      <c r="D1513" s="78" t="s">
        <v>23</v>
      </c>
      <c r="E1513" s="79" t="s">
        <v>434</v>
      </c>
      <c r="F1513" s="79" t="s">
        <v>604</v>
      </c>
      <c r="G1513" s="79" t="s">
        <v>816</v>
      </c>
      <c r="H1513" s="79" t="s">
        <v>624</v>
      </c>
      <c r="I1513" s="79" t="s">
        <v>817</v>
      </c>
      <c r="J1513" s="79" t="s">
        <v>626</v>
      </c>
      <c r="K1513" s="79" t="s">
        <v>447</v>
      </c>
      <c r="L1513" s="79" t="s">
        <v>606</v>
      </c>
      <c r="M1513" s="79" t="s">
        <v>619</v>
      </c>
      <c r="N1513" s="78">
        <v>1</v>
      </c>
      <c r="O1513" s="78">
        <v>1</v>
      </c>
      <c r="P1513" s="78">
        <v>1</v>
      </c>
      <c r="Q1513" s="81">
        <v>1</v>
      </c>
      <c r="R1513" s="81">
        <v>1</v>
      </c>
      <c r="S1513" s="81">
        <v>1</v>
      </c>
      <c r="T1513" s="81">
        <v>0</v>
      </c>
      <c r="U1513" s="81">
        <v>0</v>
      </c>
      <c r="V1513" s="81">
        <v>0</v>
      </c>
      <c r="W1513" s="102">
        <v>21237640</v>
      </c>
      <c r="X1513" s="102">
        <v>0</v>
      </c>
      <c r="Y1513" s="102">
        <v>0</v>
      </c>
      <c r="Z1513" s="102">
        <v>89729.03</v>
      </c>
      <c r="AA1513" s="102">
        <v>0</v>
      </c>
      <c r="AB1513" s="102">
        <v>0</v>
      </c>
      <c r="AC1513" s="102">
        <v>21237640</v>
      </c>
      <c r="AD1513" s="96">
        <v>45601</v>
      </c>
      <c r="AE1513" s="96">
        <v>47427</v>
      </c>
      <c r="AF1513" s="97">
        <v>21237640</v>
      </c>
      <c r="AG1513" s="84">
        <v>4.5999999999999996</v>
      </c>
      <c r="AH1513" s="84">
        <v>5</v>
      </c>
      <c r="AI1513" s="98">
        <v>5.0700000000000002E-2</v>
      </c>
      <c r="AJ1513" s="99">
        <v>4.5999999999999996</v>
      </c>
      <c r="AK1513" s="99">
        <v>5</v>
      </c>
      <c r="AL1513" s="100">
        <v>5.0700000000000002E-2</v>
      </c>
      <c r="AM1513" s="101" t="s">
        <v>620</v>
      </c>
      <c r="AN1513" s="101" t="s">
        <v>621</v>
      </c>
      <c r="AO1513" s="19">
        <v>548.05999999999995</v>
      </c>
      <c r="AP1513" s="19">
        <v>548.05999999999995</v>
      </c>
      <c r="AQ1513" s="19">
        <v>548.05999999999995</v>
      </c>
      <c r="AR1513" s="19">
        <v>548.05999999999995</v>
      </c>
      <c r="AS1513" s="19">
        <v>548.05999999999995</v>
      </c>
      <c r="AT1513" s="19">
        <v>548.05999999999995</v>
      </c>
      <c r="AU1513" s="19">
        <v>548.05999999999995</v>
      </c>
      <c r="AV1513" s="19">
        <v>548.05999999999995</v>
      </c>
      <c r="AW1513" s="19">
        <v>548.05999999999995</v>
      </c>
      <c r="AX1513" s="19">
        <v>548.05999999999995</v>
      </c>
      <c r="AY1513" s="19">
        <v>548.05999999999995</v>
      </c>
      <c r="AZ1513" s="19">
        <v>548.05999999999995</v>
      </c>
      <c r="BA1513" s="19">
        <v>548.05999999999995</v>
      </c>
      <c r="BB1513" s="19">
        <v>548.05999999999995</v>
      </c>
      <c r="BC1513" s="19">
        <v>548.05999999999995</v>
      </c>
      <c r="BD1513" s="19">
        <v>548.05999999999995</v>
      </c>
      <c r="BE1513" s="19">
        <v>548.05999999999995</v>
      </c>
      <c r="BF1513" s="19">
        <v>548.05999999999995</v>
      </c>
      <c r="BG1513" s="19">
        <v>548.05999999999995</v>
      </c>
      <c r="BH1513" s="19">
        <v>548.05999999999995</v>
      </c>
      <c r="BI1513" s="19">
        <v>548.05999999999995</v>
      </c>
      <c r="BJ1513" s="19">
        <f t="shared" si="69"/>
        <v>4932.5399999999991</v>
      </c>
      <c r="BK1513" s="19">
        <f t="shared" si="70"/>
        <v>6576.7199999999975</v>
      </c>
      <c r="BL1513" s="19">
        <f t="shared" si="71"/>
        <v>11509.259999999997</v>
      </c>
    </row>
    <row r="1514" spans="1:64" x14ac:dyDescent="0.25">
      <c r="A1514" s="52" t="s">
        <v>3324</v>
      </c>
      <c r="B1514" s="78" t="s">
        <v>1573</v>
      </c>
      <c r="C1514" s="79">
        <v>1</v>
      </c>
      <c r="D1514" s="78" t="s">
        <v>23</v>
      </c>
      <c r="E1514" s="79" t="s">
        <v>434</v>
      </c>
      <c r="F1514" s="79" t="s">
        <v>604</v>
      </c>
      <c r="G1514" s="79" t="s">
        <v>623</v>
      </c>
      <c r="H1514" s="79" t="s">
        <v>624</v>
      </c>
      <c r="I1514" s="79" t="s">
        <v>625</v>
      </c>
      <c r="J1514" s="79" t="s">
        <v>626</v>
      </c>
      <c r="K1514" s="79" t="s">
        <v>446</v>
      </c>
      <c r="L1514" s="79" t="s">
        <v>606</v>
      </c>
      <c r="M1514" s="79" t="s">
        <v>619</v>
      </c>
      <c r="N1514" s="78">
        <v>1</v>
      </c>
      <c r="O1514" s="78">
        <v>1</v>
      </c>
      <c r="P1514" s="78">
        <v>1</v>
      </c>
      <c r="Q1514" s="81">
        <v>1</v>
      </c>
      <c r="R1514" s="81">
        <v>1</v>
      </c>
      <c r="S1514" s="81">
        <v>1</v>
      </c>
      <c r="T1514" s="81">
        <v>0</v>
      </c>
      <c r="U1514" s="81">
        <v>0</v>
      </c>
      <c r="V1514" s="81">
        <v>0</v>
      </c>
      <c r="W1514" s="102">
        <v>592470.07999999996</v>
      </c>
      <c r="X1514" s="102">
        <v>0</v>
      </c>
      <c r="Y1514" s="102">
        <v>0</v>
      </c>
      <c r="Z1514" s="102">
        <v>0</v>
      </c>
      <c r="AA1514" s="102">
        <v>0</v>
      </c>
      <c r="AB1514" s="102">
        <v>0</v>
      </c>
      <c r="AC1514" s="102">
        <v>592470.07999999996</v>
      </c>
      <c r="AD1514" s="96">
        <v>45603</v>
      </c>
      <c r="AE1514" s="96">
        <v>46698</v>
      </c>
      <c r="AF1514" s="97">
        <v>592470.07999999996</v>
      </c>
      <c r="AG1514" s="84">
        <v>2.6</v>
      </c>
      <c r="AH1514" s="84">
        <v>3</v>
      </c>
      <c r="AI1514" s="98">
        <v>8.7499999999999994E-2</v>
      </c>
      <c r="AJ1514" s="99">
        <v>2.6</v>
      </c>
      <c r="AK1514" s="99">
        <v>3</v>
      </c>
      <c r="AL1514" s="100">
        <v>8.7499999999999994E-2</v>
      </c>
      <c r="AM1514" s="101" t="s">
        <v>620</v>
      </c>
      <c r="AN1514" s="101" t="s">
        <v>621</v>
      </c>
      <c r="AO1514" s="19">
        <v>1030246.42</v>
      </c>
      <c r="AP1514" s="19">
        <v>0</v>
      </c>
      <c r="AQ1514" s="19">
        <v>0</v>
      </c>
      <c r="AR1514" s="19">
        <v>0</v>
      </c>
      <c r="AS1514" s="19">
        <v>0</v>
      </c>
      <c r="AT1514" s="19">
        <v>0</v>
      </c>
      <c r="AU1514" s="19">
        <v>1030246.42</v>
      </c>
      <c r="AV1514" s="19">
        <v>0</v>
      </c>
      <c r="AW1514" s="19">
        <v>0</v>
      </c>
      <c r="AX1514" s="19">
        <v>0</v>
      </c>
      <c r="AY1514" s="19">
        <v>0</v>
      </c>
      <c r="AZ1514" s="19">
        <v>0</v>
      </c>
      <c r="BA1514" s="19">
        <v>1030246.42</v>
      </c>
      <c r="BB1514" s="19">
        <v>0</v>
      </c>
      <c r="BC1514" s="19">
        <v>0</v>
      </c>
      <c r="BD1514" s="19">
        <v>0</v>
      </c>
      <c r="BE1514" s="19">
        <v>0</v>
      </c>
      <c r="BF1514" s="19">
        <v>0</v>
      </c>
      <c r="BG1514" s="19">
        <v>1030246.42</v>
      </c>
      <c r="BH1514" s="19">
        <v>0</v>
      </c>
      <c r="BI1514" s="19">
        <v>0</v>
      </c>
      <c r="BJ1514" s="19">
        <f t="shared" si="69"/>
        <v>2060492.84</v>
      </c>
      <c r="BK1514" s="19">
        <f t="shared" si="70"/>
        <v>2060492.84</v>
      </c>
      <c r="BL1514" s="19">
        <f t="shared" si="71"/>
        <v>4120985.68</v>
      </c>
    </row>
    <row r="1515" spans="1:64" x14ac:dyDescent="0.25">
      <c r="A1515" s="52" t="s">
        <v>3325</v>
      </c>
      <c r="B1515" s="78" t="s">
        <v>1574</v>
      </c>
      <c r="C1515" s="79">
        <v>1</v>
      </c>
      <c r="D1515" s="78" t="s">
        <v>23</v>
      </c>
      <c r="E1515" s="79" t="s">
        <v>434</v>
      </c>
      <c r="F1515" s="79" t="s">
        <v>604</v>
      </c>
      <c r="G1515" s="79" t="s">
        <v>623</v>
      </c>
      <c r="H1515" s="79" t="s">
        <v>624</v>
      </c>
      <c r="I1515" s="79" t="s">
        <v>625</v>
      </c>
      <c r="J1515" s="79" t="s">
        <v>626</v>
      </c>
      <c r="K1515" s="79" t="s">
        <v>446</v>
      </c>
      <c r="L1515" s="79" t="s">
        <v>606</v>
      </c>
      <c r="M1515" s="79" t="s">
        <v>619</v>
      </c>
      <c r="N1515" s="78">
        <v>1</v>
      </c>
      <c r="O1515" s="78">
        <v>1</v>
      </c>
      <c r="P1515" s="78">
        <v>1</v>
      </c>
      <c r="Q1515" s="81">
        <v>1</v>
      </c>
      <c r="R1515" s="81">
        <v>1</v>
      </c>
      <c r="S1515" s="81">
        <v>1</v>
      </c>
      <c r="T1515" s="81">
        <v>0</v>
      </c>
      <c r="U1515" s="81">
        <v>0</v>
      </c>
      <c r="V1515" s="81">
        <v>0</v>
      </c>
      <c r="W1515" s="102">
        <v>2000000</v>
      </c>
      <c r="X1515" s="102">
        <v>0</v>
      </c>
      <c r="Y1515" s="102">
        <v>0</v>
      </c>
      <c r="Z1515" s="102">
        <v>0</v>
      </c>
      <c r="AA1515" s="102">
        <v>0</v>
      </c>
      <c r="AB1515" s="102">
        <v>0</v>
      </c>
      <c r="AC1515" s="102">
        <v>2000000</v>
      </c>
      <c r="AD1515" s="96">
        <v>45387</v>
      </c>
      <c r="AE1515" s="96">
        <v>46482</v>
      </c>
      <c r="AF1515" s="97">
        <v>2000000</v>
      </c>
      <c r="AG1515" s="84">
        <v>2.0099999999999998</v>
      </c>
      <c r="AH1515" s="84">
        <v>3</v>
      </c>
      <c r="AI1515" s="98">
        <v>8.7499999999999994E-2</v>
      </c>
      <c r="AJ1515" s="99">
        <v>2.0099999999999998</v>
      </c>
      <c r="AK1515" s="99">
        <v>3</v>
      </c>
      <c r="AL1515" s="100">
        <v>8.7499999999999994E-2</v>
      </c>
      <c r="AM1515" s="101" t="s">
        <v>620</v>
      </c>
      <c r="AN1515" s="101" t="s">
        <v>621</v>
      </c>
      <c r="AO1515" s="19">
        <v>218750</v>
      </c>
      <c r="AP1515" s="19">
        <v>0</v>
      </c>
      <c r="AQ1515" s="19">
        <v>0</v>
      </c>
      <c r="AR1515" s="19">
        <v>0</v>
      </c>
      <c r="AS1515" s="19">
        <v>0</v>
      </c>
      <c r="AT1515" s="19">
        <v>0</v>
      </c>
      <c r="AU1515" s="19">
        <v>218750</v>
      </c>
      <c r="AV1515" s="19">
        <v>0</v>
      </c>
      <c r="AW1515" s="19">
        <v>0</v>
      </c>
      <c r="AX1515" s="19">
        <v>0</v>
      </c>
      <c r="AY1515" s="19">
        <v>0</v>
      </c>
      <c r="AZ1515" s="19">
        <v>0</v>
      </c>
      <c r="BA1515" s="19">
        <v>218750</v>
      </c>
      <c r="BB1515" s="19">
        <v>0</v>
      </c>
      <c r="BC1515" s="19">
        <v>0</v>
      </c>
      <c r="BD1515" s="19">
        <v>0</v>
      </c>
      <c r="BE1515" s="19">
        <v>0</v>
      </c>
      <c r="BF1515" s="19">
        <v>0</v>
      </c>
      <c r="BG1515" s="19">
        <v>218750</v>
      </c>
      <c r="BH1515" s="19">
        <v>0</v>
      </c>
      <c r="BI1515" s="19">
        <v>0</v>
      </c>
      <c r="BJ1515" s="19">
        <f t="shared" si="69"/>
        <v>437500</v>
      </c>
      <c r="BK1515" s="19">
        <f t="shared" si="70"/>
        <v>437500</v>
      </c>
      <c r="BL1515" s="19">
        <f t="shared" si="71"/>
        <v>875000</v>
      </c>
    </row>
    <row r="1516" spans="1:64" x14ac:dyDescent="0.25">
      <c r="A1516" s="52" t="s">
        <v>3326</v>
      </c>
      <c r="B1516" s="78" t="s">
        <v>1575</v>
      </c>
      <c r="C1516" s="79">
        <v>1</v>
      </c>
      <c r="D1516" s="78" t="s">
        <v>23</v>
      </c>
      <c r="E1516" s="79" t="s">
        <v>434</v>
      </c>
      <c r="F1516" s="79" t="s">
        <v>604</v>
      </c>
      <c r="G1516" s="79" t="s">
        <v>623</v>
      </c>
      <c r="H1516" s="79" t="s">
        <v>624</v>
      </c>
      <c r="I1516" s="79" t="s">
        <v>625</v>
      </c>
      <c r="J1516" s="79" t="s">
        <v>626</v>
      </c>
      <c r="K1516" s="79" t="s">
        <v>446</v>
      </c>
      <c r="L1516" s="79" t="s">
        <v>606</v>
      </c>
      <c r="M1516" s="79" t="s">
        <v>619</v>
      </c>
      <c r="N1516" s="78">
        <v>1</v>
      </c>
      <c r="O1516" s="78">
        <v>1</v>
      </c>
      <c r="P1516" s="78">
        <v>1</v>
      </c>
      <c r="Q1516" s="81">
        <v>1</v>
      </c>
      <c r="R1516" s="81">
        <v>1</v>
      </c>
      <c r="S1516" s="81">
        <v>1</v>
      </c>
      <c r="T1516" s="81">
        <v>0</v>
      </c>
      <c r="U1516" s="81">
        <v>0</v>
      </c>
      <c r="V1516" s="81">
        <v>0</v>
      </c>
      <c r="W1516" s="102">
        <v>25000000</v>
      </c>
      <c r="X1516" s="102">
        <v>0</v>
      </c>
      <c r="Y1516" s="102">
        <v>25000000</v>
      </c>
      <c r="Z1516" s="102">
        <v>612500</v>
      </c>
      <c r="AA1516" s="102">
        <v>0</v>
      </c>
      <c r="AB1516" s="102">
        <v>0</v>
      </c>
      <c r="AC1516" s="102">
        <v>0</v>
      </c>
      <c r="AD1516" s="96">
        <v>45372</v>
      </c>
      <c r="AE1516" s="96">
        <v>45737</v>
      </c>
      <c r="AF1516" s="97">
        <v>25000000</v>
      </c>
      <c r="AG1516" s="84">
        <v>0</v>
      </c>
      <c r="AH1516" s="84">
        <v>1</v>
      </c>
      <c r="AI1516" s="98">
        <v>4.9000000000000002E-2</v>
      </c>
      <c r="AJ1516" s="99">
        <v>0</v>
      </c>
      <c r="AK1516" s="99">
        <v>0</v>
      </c>
      <c r="AL1516" s="100">
        <v>0</v>
      </c>
      <c r="AM1516" s="101" t="s">
        <v>620</v>
      </c>
      <c r="AN1516" s="101" t="s">
        <v>621</v>
      </c>
      <c r="AO1516" s="19">
        <v>0</v>
      </c>
      <c r="AP1516" s="19">
        <v>0</v>
      </c>
      <c r="AQ1516" s="19">
        <v>7125000</v>
      </c>
      <c r="AR1516" s="19">
        <v>0</v>
      </c>
      <c r="AS1516" s="19">
        <v>0</v>
      </c>
      <c r="AT1516" s="19">
        <v>0</v>
      </c>
      <c r="AU1516" s="19">
        <v>0</v>
      </c>
      <c r="AV1516" s="19">
        <v>0</v>
      </c>
      <c r="AW1516" s="19">
        <v>7125000</v>
      </c>
      <c r="AX1516" s="19">
        <v>0</v>
      </c>
      <c r="AY1516" s="19">
        <v>0</v>
      </c>
      <c r="AZ1516" s="19">
        <v>0</v>
      </c>
      <c r="BA1516" s="19">
        <v>0</v>
      </c>
      <c r="BB1516" s="19">
        <v>0</v>
      </c>
      <c r="BC1516" s="19">
        <v>7125000</v>
      </c>
      <c r="BD1516" s="19">
        <v>0</v>
      </c>
      <c r="BE1516" s="19">
        <v>0</v>
      </c>
      <c r="BF1516" s="19">
        <v>0</v>
      </c>
      <c r="BG1516" s="19">
        <v>0</v>
      </c>
      <c r="BH1516" s="19">
        <v>0</v>
      </c>
      <c r="BI1516" s="19">
        <v>7125000</v>
      </c>
      <c r="BJ1516" s="19">
        <f t="shared" si="69"/>
        <v>14250000</v>
      </c>
      <c r="BK1516" s="19">
        <f t="shared" si="70"/>
        <v>14250000</v>
      </c>
      <c r="BL1516" s="19">
        <f t="shared" si="71"/>
        <v>28500000</v>
      </c>
    </row>
    <row r="1517" spans="1:64" x14ac:dyDescent="0.25">
      <c r="A1517" s="52" t="s">
        <v>3571</v>
      </c>
      <c r="B1517" s="78" t="s">
        <v>1576</v>
      </c>
      <c r="C1517" s="79">
        <v>1</v>
      </c>
      <c r="D1517" s="78" t="s">
        <v>23</v>
      </c>
      <c r="E1517" s="79" t="s">
        <v>434</v>
      </c>
      <c r="F1517" s="79" t="s">
        <v>604</v>
      </c>
      <c r="G1517" s="79" t="s">
        <v>623</v>
      </c>
      <c r="H1517" s="79" t="s">
        <v>624</v>
      </c>
      <c r="I1517" s="79" t="s">
        <v>625</v>
      </c>
      <c r="J1517" s="79" t="s">
        <v>626</v>
      </c>
      <c r="K1517" s="79" t="s">
        <v>446</v>
      </c>
      <c r="L1517" s="79" t="s">
        <v>606</v>
      </c>
      <c r="M1517" s="79" t="s">
        <v>619</v>
      </c>
      <c r="N1517" s="78">
        <v>1</v>
      </c>
      <c r="O1517" s="78">
        <v>1</v>
      </c>
      <c r="P1517" s="78">
        <v>1</v>
      </c>
      <c r="Q1517" s="81">
        <v>1</v>
      </c>
      <c r="R1517" s="81">
        <v>1</v>
      </c>
      <c r="S1517" s="81">
        <v>1</v>
      </c>
      <c r="T1517" s="81">
        <v>0</v>
      </c>
      <c r="U1517" s="81">
        <v>0</v>
      </c>
      <c r="V1517" s="81">
        <v>0</v>
      </c>
      <c r="W1517" s="102">
        <v>25000000</v>
      </c>
      <c r="X1517" s="102">
        <v>0</v>
      </c>
      <c r="Y1517" s="102">
        <v>25000000</v>
      </c>
      <c r="Z1517" s="102">
        <v>612500</v>
      </c>
      <c r="AA1517" s="102">
        <v>0</v>
      </c>
      <c r="AB1517" s="102">
        <v>0</v>
      </c>
      <c r="AC1517" s="102">
        <v>0</v>
      </c>
      <c r="AD1517" s="96">
        <v>45372</v>
      </c>
      <c r="AE1517" s="96">
        <v>45737</v>
      </c>
      <c r="AF1517" s="97">
        <v>25000000</v>
      </c>
      <c r="AG1517" s="84">
        <v>0</v>
      </c>
      <c r="AH1517" s="84">
        <v>1</v>
      </c>
      <c r="AI1517" s="98">
        <v>4.9000000000000002E-2</v>
      </c>
      <c r="AJ1517" s="99">
        <v>0</v>
      </c>
      <c r="AK1517" s="99">
        <v>0</v>
      </c>
      <c r="AL1517" s="100">
        <v>0</v>
      </c>
      <c r="AM1517" s="101" t="s">
        <v>620</v>
      </c>
      <c r="AN1517" s="101" t="s">
        <v>621</v>
      </c>
      <c r="AO1517" s="19">
        <v>0</v>
      </c>
      <c r="AP1517" s="19">
        <v>0</v>
      </c>
      <c r="AQ1517" s="19">
        <v>0</v>
      </c>
      <c r="AR1517" s="19">
        <v>0</v>
      </c>
      <c r="AS1517" s="19">
        <v>0</v>
      </c>
      <c r="AT1517" s="19">
        <v>0</v>
      </c>
      <c r="AU1517" s="19">
        <v>0</v>
      </c>
      <c r="AV1517" s="19">
        <v>0</v>
      </c>
      <c r="AW1517" s="19">
        <v>0</v>
      </c>
      <c r="AX1517" s="19">
        <v>0</v>
      </c>
      <c r="AY1517" s="19">
        <v>0</v>
      </c>
      <c r="AZ1517" s="19">
        <v>0</v>
      </c>
      <c r="BA1517" s="19">
        <v>0</v>
      </c>
      <c r="BB1517" s="19">
        <v>0</v>
      </c>
      <c r="BC1517" s="19">
        <v>0</v>
      </c>
      <c r="BD1517" s="19">
        <v>0</v>
      </c>
      <c r="BE1517" s="19">
        <v>0</v>
      </c>
      <c r="BF1517" s="19">
        <v>0</v>
      </c>
      <c r="BG1517" s="19">
        <v>0</v>
      </c>
      <c r="BH1517" s="19">
        <v>0</v>
      </c>
      <c r="BI1517" s="19">
        <v>0</v>
      </c>
      <c r="BJ1517" s="19">
        <f t="shared" si="69"/>
        <v>0</v>
      </c>
      <c r="BK1517" s="19">
        <f t="shared" si="70"/>
        <v>0</v>
      </c>
      <c r="BL1517" s="19">
        <f t="shared" si="71"/>
        <v>0</v>
      </c>
    </row>
    <row r="1518" spans="1:64" x14ac:dyDescent="0.25">
      <c r="A1518" s="52" t="s">
        <v>3327</v>
      </c>
      <c r="B1518" s="78" t="s">
        <v>1577</v>
      </c>
      <c r="C1518" s="79">
        <v>1</v>
      </c>
      <c r="D1518" s="78" t="s">
        <v>23</v>
      </c>
      <c r="E1518" s="79" t="s">
        <v>434</v>
      </c>
      <c r="F1518" s="79" t="s">
        <v>604</v>
      </c>
      <c r="G1518" s="79" t="s">
        <v>623</v>
      </c>
      <c r="H1518" s="79" t="s">
        <v>624</v>
      </c>
      <c r="I1518" s="79" t="s">
        <v>625</v>
      </c>
      <c r="J1518" s="79" t="s">
        <v>626</v>
      </c>
      <c r="K1518" s="79" t="s">
        <v>446</v>
      </c>
      <c r="L1518" s="79" t="s">
        <v>606</v>
      </c>
      <c r="M1518" s="79" t="s">
        <v>619</v>
      </c>
      <c r="N1518" s="78">
        <v>1</v>
      </c>
      <c r="O1518" s="78">
        <v>1</v>
      </c>
      <c r="P1518" s="78">
        <v>1</v>
      </c>
      <c r="Q1518" s="81">
        <v>1</v>
      </c>
      <c r="R1518" s="81">
        <v>1</v>
      </c>
      <c r="S1518" s="81">
        <v>1</v>
      </c>
      <c r="T1518" s="81">
        <v>0</v>
      </c>
      <c r="U1518" s="81">
        <v>0</v>
      </c>
      <c r="V1518" s="81">
        <v>0</v>
      </c>
      <c r="W1518" s="102">
        <v>4000000</v>
      </c>
      <c r="X1518" s="102">
        <v>0</v>
      </c>
      <c r="Y1518" s="102">
        <v>0</v>
      </c>
      <c r="Z1518" s="102">
        <v>0</v>
      </c>
      <c r="AA1518" s="102">
        <v>0</v>
      </c>
      <c r="AB1518" s="102">
        <v>0</v>
      </c>
      <c r="AC1518" s="102">
        <v>4000000</v>
      </c>
      <c r="AD1518" s="96">
        <v>45387</v>
      </c>
      <c r="AE1518" s="96">
        <v>46482</v>
      </c>
      <c r="AF1518" s="97">
        <v>4000000</v>
      </c>
      <c r="AG1518" s="84">
        <v>2.0099999999999998</v>
      </c>
      <c r="AH1518" s="84">
        <v>3</v>
      </c>
      <c r="AI1518" s="98">
        <v>8.7499999999999994E-2</v>
      </c>
      <c r="AJ1518" s="99">
        <v>2.0099999999999998</v>
      </c>
      <c r="AK1518" s="99">
        <v>3</v>
      </c>
      <c r="AL1518" s="100">
        <v>8.7499999999999994E-2</v>
      </c>
      <c r="AM1518" s="101" t="s">
        <v>620</v>
      </c>
      <c r="AN1518" s="101" t="s">
        <v>621</v>
      </c>
      <c r="AO1518" s="19">
        <v>0</v>
      </c>
      <c r="AP1518" s="19">
        <v>0</v>
      </c>
      <c r="AQ1518" s="19">
        <v>61893.78</v>
      </c>
      <c r="AR1518" s="19">
        <v>0</v>
      </c>
      <c r="AS1518" s="19">
        <v>0</v>
      </c>
      <c r="AT1518" s="19">
        <v>0</v>
      </c>
      <c r="AU1518" s="19">
        <v>0</v>
      </c>
      <c r="AV1518" s="19">
        <v>0</v>
      </c>
      <c r="AW1518" s="19">
        <v>61893.78</v>
      </c>
      <c r="AX1518" s="19">
        <v>0</v>
      </c>
      <c r="AY1518" s="19">
        <v>0</v>
      </c>
      <c r="AZ1518" s="19">
        <v>0</v>
      </c>
      <c r="BA1518" s="19">
        <v>0</v>
      </c>
      <c r="BB1518" s="19">
        <v>0</v>
      </c>
      <c r="BC1518" s="19">
        <v>61893.78</v>
      </c>
      <c r="BD1518" s="19">
        <v>0</v>
      </c>
      <c r="BE1518" s="19">
        <v>0</v>
      </c>
      <c r="BF1518" s="19">
        <v>0</v>
      </c>
      <c r="BG1518" s="19">
        <v>0</v>
      </c>
      <c r="BH1518" s="19">
        <v>0</v>
      </c>
      <c r="BI1518" s="19">
        <v>61893.78</v>
      </c>
      <c r="BJ1518" s="19">
        <f t="shared" si="69"/>
        <v>123787.56</v>
      </c>
      <c r="BK1518" s="19">
        <f t="shared" si="70"/>
        <v>123787.56</v>
      </c>
      <c r="BL1518" s="19">
        <f t="shared" si="71"/>
        <v>247575.12</v>
      </c>
    </row>
    <row r="1519" spans="1:64" x14ac:dyDescent="0.25">
      <c r="A1519" s="52" t="s">
        <v>3328</v>
      </c>
      <c r="B1519" s="78" t="s">
        <v>1578</v>
      </c>
      <c r="C1519" s="79">
        <v>1</v>
      </c>
      <c r="D1519" s="78" t="s">
        <v>23</v>
      </c>
      <c r="E1519" s="79" t="s">
        <v>434</v>
      </c>
      <c r="F1519" s="79" t="s">
        <v>604</v>
      </c>
      <c r="G1519" s="79" t="s">
        <v>623</v>
      </c>
      <c r="H1519" s="79" t="s">
        <v>624</v>
      </c>
      <c r="I1519" s="79" t="s">
        <v>625</v>
      </c>
      <c r="J1519" s="79" t="s">
        <v>626</v>
      </c>
      <c r="K1519" s="79" t="s">
        <v>446</v>
      </c>
      <c r="L1519" s="79" t="s">
        <v>606</v>
      </c>
      <c r="M1519" s="79" t="s">
        <v>619</v>
      </c>
      <c r="N1519" s="78">
        <v>1</v>
      </c>
      <c r="O1519" s="78">
        <v>1</v>
      </c>
      <c r="P1519" s="78">
        <v>1</v>
      </c>
      <c r="Q1519" s="81">
        <v>1</v>
      </c>
      <c r="R1519" s="81">
        <v>1</v>
      </c>
      <c r="S1519" s="81">
        <v>1</v>
      </c>
      <c r="T1519" s="81">
        <v>0</v>
      </c>
      <c r="U1519" s="81">
        <v>0</v>
      </c>
      <c r="V1519" s="81">
        <v>0</v>
      </c>
      <c r="W1519" s="102">
        <v>12500000</v>
      </c>
      <c r="X1519" s="102">
        <v>0</v>
      </c>
      <c r="Y1519" s="102">
        <v>12500000</v>
      </c>
      <c r="Z1519" s="102">
        <v>306250</v>
      </c>
      <c r="AA1519" s="102">
        <v>0</v>
      </c>
      <c r="AB1519" s="102">
        <v>0</v>
      </c>
      <c r="AC1519" s="102">
        <v>0</v>
      </c>
      <c r="AD1519" s="96">
        <v>45372</v>
      </c>
      <c r="AE1519" s="96">
        <v>45737</v>
      </c>
      <c r="AF1519" s="97">
        <v>12500000</v>
      </c>
      <c r="AG1519" s="84">
        <v>0</v>
      </c>
      <c r="AH1519" s="84">
        <v>1</v>
      </c>
      <c r="AI1519" s="98">
        <v>4.9000000000000002E-2</v>
      </c>
      <c r="AJ1519" s="99">
        <v>0</v>
      </c>
      <c r="AK1519" s="99">
        <v>0</v>
      </c>
      <c r="AL1519" s="100">
        <v>0</v>
      </c>
      <c r="AM1519" s="101" t="s">
        <v>620</v>
      </c>
      <c r="AN1519" s="101" t="s">
        <v>621</v>
      </c>
      <c r="AO1519" s="19">
        <v>0</v>
      </c>
      <c r="AP1519" s="19">
        <v>0</v>
      </c>
      <c r="AQ1519" s="19">
        <v>0</v>
      </c>
      <c r="AR1519" s="19">
        <v>4375000</v>
      </c>
      <c r="AS1519" s="19">
        <v>0</v>
      </c>
      <c r="AT1519" s="19">
        <v>0</v>
      </c>
      <c r="AU1519" s="19">
        <v>0</v>
      </c>
      <c r="AV1519" s="19">
        <v>0</v>
      </c>
      <c r="AW1519" s="19">
        <v>0</v>
      </c>
      <c r="AX1519" s="19">
        <v>4375000</v>
      </c>
      <c r="AY1519" s="19">
        <v>0</v>
      </c>
      <c r="AZ1519" s="19">
        <v>0</v>
      </c>
      <c r="BA1519" s="19">
        <v>0</v>
      </c>
      <c r="BB1519" s="19">
        <v>0</v>
      </c>
      <c r="BC1519" s="19">
        <v>0</v>
      </c>
      <c r="BD1519" s="19">
        <v>4375000</v>
      </c>
      <c r="BE1519" s="19">
        <v>0</v>
      </c>
      <c r="BF1519" s="19">
        <v>0</v>
      </c>
      <c r="BG1519" s="19">
        <v>0</v>
      </c>
      <c r="BH1519" s="19">
        <v>0</v>
      </c>
      <c r="BI1519" s="19">
        <v>0</v>
      </c>
      <c r="BJ1519" s="19">
        <f t="shared" si="69"/>
        <v>4375000</v>
      </c>
      <c r="BK1519" s="19">
        <f t="shared" si="70"/>
        <v>8750000</v>
      </c>
      <c r="BL1519" s="19">
        <f t="shared" si="71"/>
        <v>13125000</v>
      </c>
    </row>
    <row r="1520" spans="1:64" x14ac:dyDescent="0.25">
      <c r="A1520" s="52" t="s">
        <v>3329</v>
      </c>
      <c r="B1520" s="78" t="s">
        <v>1579</v>
      </c>
      <c r="C1520" s="79">
        <v>1</v>
      </c>
      <c r="D1520" s="78" t="s">
        <v>23</v>
      </c>
      <c r="E1520" s="79" t="s">
        <v>434</v>
      </c>
      <c r="F1520" s="79" t="s">
        <v>604</v>
      </c>
      <c r="G1520" s="79" t="s">
        <v>623</v>
      </c>
      <c r="H1520" s="79" t="s">
        <v>624</v>
      </c>
      <c r="I1520" s="79" t="s">
        <v>625</v>
      </c>
      <c r="J1520" s="79" t="s">
        <v>626</v>
      </c>
      <c r="K1520" s="79" t="s">
        <v>446</v>
      </c>
      <c r="L1520" s="79" t="s">
        <v>606</v>
      </c>
      <c r="M1520" s="79" t="s">
        <v>619</v>
      </c>
      <c r="N1520" s="78">
        <v>1</v>
      </c>
      <c r="O1520" s="78">
        <v>1</v>
      </c>
      <c r="P1520" s="78">
        <v>1</v>
      </c>
      <c r="Q1520" s="81">
        <v>1</v>
      </c>
      <c r="R1520" s="81">
        <v>1</v>
      </c>
      <c r="S1520" s="81">
        <v>1</v>
      </c>
      <c r="T1520" s="81">
        <v>0</v>
      </c>
      <c r="U1520" s="81">
        <v>0</v>
      </c>
      <c r="V1520" s="81">
        <v>0</v>
      </c>
      <c r="W1520" s="102">
        <v>12500000</v>
      </c>
      <c r="X1520" s="102">
        <v>0</v>
      </c>
      <c r="Y1520" s="102">
        <v>12500000</v>
      </c>
      <c r="Z1520" s="102">
        <v>306250</v>
      </c>
      <c r="AA1520" s="102">
        <v>0</v>
      </c>
      <c r="AB1520" s="102">
        <v>0</v>
      </c>
      <c r="AC1520" s="102">
        <v>0</v>
      </c>
      <c r="AD1520" s="96">
        <v>45372</v>
      </c>
      <c r="AE1520" s="96">
        <v>45737</v>
      </c>
      <c r="AF1520" s="97">
        <v>12500000</v>
      </c>
      <c r="AG1520" s="84">
        <v>0</v>
      </c>
      <c r="AH1520" s="84">
        <v>1</v>
      </c>
      <c r="AI1520" s="98">
        <v>4.9000000000000002E-2</v>
      </c>
      <c r="AJ1520" s="99">
        <v>0</v>
      </c>
      <c r="AK1520" s="99">
        <v>0</v>
      </c>
      <c r="AL1520" s="100">
        <v>0</v>
      </c>
      <c r="AM1520" s="101" t="s">
        <v>620</v>
      </c>
      <c r="AN1520" s="101" t="s">
        <v>621</v>
      </c>
      <c r="AO1520" s="19">
        <v>0</v>
      </c>
      <c r="AP1520" s="19">
        <v>0</v>
      </c>
      <c r="AQ1520" s="19">
        <v>9250000</v>
      </c>
      <c r="AR1520" s="19">
        <v>0</v>
      </c>
      <c r="AS1520" s="19">
        <v>0</v>
      </c>
      <c r="AT1520" s="19">
        <v>0</v>
      </c>
      <c r="AU1520" s="19">
        <v>0</v>
      </c>
      <c r="AV1520" s="19">
        <v>0</v>
      </c>
      <c r="AW1520" s="19">
        <v>9250000</v>
      </c>
      <c r="AX1520" s="19">
        <v>0</v>
      </c>
      <c r="AY1520" s="19">
        <v>0</v>
      </c>
      <c r="AZ1520" s="19">
        <v>0</v>
      </c>
      <c r="BA1520" s="19">
        <v>0</v>
      </c>
      <c r="BB1520" s="19">
        <v>0</v>
      </c>
      <c r="BC1520" s="19">
        <v>9250000</v>
      </c>
      <c r="BD1520" s="19">
        <v>0</v>
      </c>
      <c r="BE1520" s="19">
        <v>0</v>
      </c>
      <c r="BF1520" s="19">
        <v>0</v>
      </c>
      <c r="BG1520" s="19">
        <v>0</v>
      </c>
      <c r="BH1520" s="19">
        <v>0</v>
      </c>
      <c r="BI1520" s="19">
        <v>9250000</v>
      </c>
      <c r="BJ1520" s="19">
        <f t="shared" si="69"/>
        <v>18500000</v>
      </c>
      <c r="BK1520" s="19">
        <f t="shared" si="70"/>
        <v>18500000</v>
      </c>
      <c r="BL1520" s="19">
        <f t="shared" si="71"/>
        <v>37000000</v>
      </c>
    </row>
    <row r="1521" spans="1:64" x14ac:dyDescent="0.25">
      <c r="A1521" s="52" t="s">
        <v>3330</v>
      </c>
      <c r="B1521" s="78" t="s">
        <v>1580</v>
      </c>
      <c r="C1521" s="79">
        <v>1</v>
      </c>
      <c r="D1521" s="78" t="s">
        <v>23</v>
      </c>
      <c r="E1521" s="79" t="s">
        <v>434</v>
      </c>
      <c r="F1521" s="79" t="s">
        <v>604</v>
      </c>
      <c r="G1521" s="79" t="s">
        <v>616</v>
      </c>
      <c r="H1521" s="79" t="s">
        <v>617</v>
      </c>
      <c r="I1521" s="79" t="s">
        <v>605</v>
      </c>
      <c r="J1521" s="79" t="s">
        <v>618</v>
      </c>
      <c r="K1521" s="79" t="s">
        <v>156</v>
      </c>
      <c r="L1521" s="79" t="s">
        <v>606</v>
      </c>
      <c r="M1521" s="79" t="s">
        <v>619</v>
      </c>
      <c r="N1521" s="78">
        <v>1</v>
      </c>
      <c r="O1521" s="78">
        <v>1</v>
      </c>
      <c r="P1521" s="78">
        <v>1</v>
      </c>
      <c r="Q1521" s="81">
        <v>0</v>
      </c>
      <c r="R1521" s="81">
        <v>0</v>
      </c>
      <c r="S1521" s="81">
        <v>1</v>
      </c>
      <c r="T1521" s="81">
        <v>1</v>
      </c>
      <c r="U1521" s="81">
        <v>1</v>
      </c>
      <c r="V1521" s="81">
        <v>0</v>
      </c>
      <c r="W1521" s="102">
        <v>69436204.810000002</v>
      </c>
      <c r="X1521" s="102">
        <v>0</v>
      </c>
      <c r="Y1521" s="102">
        <v>0</v>
      </c>
      <c r="Z1521" s="102">
        <v>0</v>
      </c>
      <c r="AA1521" s="102">
        <v>0</v>
      </c>
      <c r="AB1521" s="102">
        <v>0</v>
      </c>
      <c r="AC1521" s="102">
        <v>69436204.810000002</v>
      </c>
      <c r="AD1521" s="96">
        <v>45610</v>
      </c>
      <c r="AE1521" s="96">
        <v>45975</v>
      </c>
      <c r="AF1521" s="97">
        <v>69436204.810000002</v>
      </c>
      <c r="AG1521" s="84">
        <v>0.62</v>
      </c>
      <c r="AH1521" s="84">
        <v>1</v>
      </c>
      <c r="AI1521" s="98">
        <v>4.9000000000000002E-2</v>
      </c>
      <c r="AJ1521" s="99">
        <v>0.62</v>
      </c>
      <c r="AK1521" s="99">
        <v>1</v>
      </c>
      <c r="AL1521" s="100">
        <v>4.9000000000000002E-2</v>
      </c>
      <c r="AM1521" s="101" t="s">
        <v>620</v>
      </c>
      <c r="AN1521" s="101" t="s">
        <v>621</v>
      </c>
      <c r="AO1521" s="19">
        <v>1148.9000000000001</v>
      </c>
      <c r="AP1521" s="19">
        <v>1148.9000000000001</v>
      </c>
      <c r="AQ1521" s="19">
        <v>1148.9000000000001</v>
      </c>
      <c r="AR1521" s="19">
        <v>1148.9000000000001</v>
      </c>
      <c r="AS1521" s="19">
        <v>1148.9000000000001</v>
      </c>
      <c r="AT1521" s="19">
        <v>1148.9000000000001</v>
      </c>
      <c r="AU1521" s="19">
        <v>1148.9000000000001</v>
      </c>
      <c r="AV1521" s="19">
        <v>1148.9000000000001</v>
      </c>
      <c r="AW1521" s="19">
        <v>1148.9000000000001</v>
      </c>
      <c r="AX1521" s="19">
        <v>0</v>
      </c>
      <c r="AY1521" s="19">
        <v>0</v>
      </c>
      <c r="AZ1521" s="19">
        <v>0</v>
      </c>
      <c r="BA1521" s="19">
        <v>0</v>
      </c>
      <c r="BB1521" s="19">
        <v>0</v>
      </c>
      <c r="BC1521" s="19">
        <v>0</v>
      </c>
      <c r="BD1521" s="19">
        <v>0</v>
      </c>
      <c r="BE1521" s="19">
        <v>0</v>
      </c>
      <c r="BF1521" s="19">
        <v>0</v>
      </c>
      <c r="BG1521" s="19">
        <v>0</v>
      </c>
      <c r="BH1521" s="19">
        <v>0</v>
      </c>
      <c r="BI1521" s="19">
        <v>0</v>
      </c>
      <c r="BJ1521" s="19">
        <f t="shared" si="69"/>
        <v>10340.099999999999</v>
      </c>
      <c r="BK1521" s="19">
        <f t="shared" si="70"/>
        <v>0</v>
      </c>
      <c r="BL1521" s="19">
        <f t="shared" si="71"/>
        <v>10340.099999999999</v>
      </c>
    </row>
    <row r="1522" spans="1:64" x14ac:dyDescent="0.25">
      <c r="A1522" s="52" t="s">
        <v>3331</v>
      </c>
      <c r="B1522" s="78" t="s">
        <v>1581</v>
      </c>
      <c r="C1522" s="79">
        <v>1</v>
      </c>
      <c r="D1522" s="78" t="s">
        <v>23</v>
      </c>
      <c r="E1522" s="79" t="s">
        <v>434</v>
      </c>
      <c r="F1522" s="79" t="s">
        <v>604</v>
      </c>
      <c r="G1522" s="79" t="s">
        <v>816</v>
      </c>
      <c r="H1522" s="79" t="s">
        <v>624</v>
      </c>
      <c r="I1522" s="79" t="s">
        <v>817</v>
      </c>
      <c r="J1522" s="79" t="s">
        <v>626</v>
      </c>
      <c r="K1522" s="79" t="s">
        <v>447</v>
      </c>
      <c r="L1522" s="79" t="s">
        <v>606</v>
      </c>
      <c r="M1522" s="79" t="s">
        <v>619</v>
      </c>
      <c r="N1522" s="78">
        <v>1</v>
      </c>
      <c r="O1522" s="78">
        <v>1</v>
      </c>
      <c r="P1522" s="78">
        <v>1</v>
      </c>
      <c r="Q1522" s="81">
        <v>1</v>
      </c>
      <c r="R1522" s="81">
        <v>1</v>
      </c>
      <c r="S1522" s="81">
        <v>1</v>
      </c>
      <c r="T1522" s="81">
        <v>0</v>
      </c>
      <c r="U1522" s="81">
        <v>0</v>
      </c>
      <c r="V1522" s="81">
        <v>0</v>
      </c>
      <c r="W1522" s="102">
        <v>64900</v>
      </c>
      <c r="X1522" s="102">
        <v>0</v>
      </c>
      <c r="Y1522" s="102">
        <v>0</v>
      </c>
      <c r="Z1522" s="102">
        <v>175.77</v>
      </c>
      <c r="AA1522" s="102">
        <v>0</v>
      </c>
      <c r="AB1522" s="102">
        <v>0</v>
      </c>
      <c r="AC1522" s="102">
        <v>64900</v>
      </c>
      <c r="AD1522" s="96">
        <v>45614</v>
      </c>
      <c r="AE1522" s="96">
        <v>45979</v>
      </c>
      <c r="AF1522" s="97">
        <v>64900</v>
      </c>
      <c r="AG1522" s="84">
        <v>0.63</v>
      </c>
      <c r="AH1522" s="84">
        <v>1</v>
      </c>
      <c r="AI1522" s="98">
        <v>3.2500000000000001E-2</v>
      </c>
      <c r="AJ1522" s="99">
        <v>0.63</v>
      </c>
      <c r="AK1522" s="99">
        <v>1</v>
      </c>
      <c r="AL1522" s="100">
        <v>3.2500000000000001E-2</v>
      </c>
      <c r="AM1522" s="101" t="s">
        <v>620</v>
      </c>
      <c r="AN1522" s="101" t="s">
        <v>621</v>
      </c>
      <c r="AO1522" s="19">
        <v>4783.6899999999996</v>
      </c>
      <c r="AP1522" s="19">
        <v>4783.6899999999996</v>
      </c>
      <c r="AQ1522" s="19">
        <v>4783.6899999999996</v>
      </c>
      <c r="AR1522" s="19">
        <v>4783.6899999999996</v>
      </c>
      <c r="AS1522" s="19">
        <v>4783.6899999999996</v>
      </c>
      <c r="AT1522" s="19">
        <v>4783.6899999999996</v>
      </c>
      <c r="AU1522" s="19">
        <v>4783.6899999999996</v>
      </c>
      <c r="AV1522" s="19">
        <v>4783.6899999999996</v>
      </c>
      <c r="AW1522" s="19">
        <v>4783.6899999999996</v>
      </c>
      <c r="AX1522" s="19">
        <v>4783.6899999999996</v>
      </c>
      <c r="AY1522" s="19">
        <v>4783.6899999999996</v>
      </c>
      <c r="AZ1522" s="19">
        <v>4783.6899999999996</v>
      </c>
      <c r="BA1522" s="19">
        <v>4783.6899999999996</v>
      </c>
      <c r="BB1522" s="19">
        <v>4783.6899999999996</v>
      </c>
      <c r="BC1522" s="19">
        <v>4783.6899999999996</v>
      </c>
      <c r="BD1522" s="19">
        <v>2391.85</v>
      </c>
      <c r="BE1522" s="19">
        <v>2391.85</v>
      </c>
      <c r="BF1522" s="19">
        <v>2391.85</v>
      </c>
      <c r="BG1522" s="19">
        <v>2391.85</v>
      </c>
      <c r="BH1522" s="19">
        <v>2391.85</v>
      </c>
      <c r="BI1522" s="19">
        <v>2391.85</v>
      </c>
      <c r="BJ1522" s="19">
        <f t="shared" si="69"/>
        <v>43053.21</v>
      </c>
      <c r="BK1522" s="19">
        <f t="shared" si="70"/>
        <v>43053.239999999991</v>
      </c>
      <c r="BL1522" s="19">
        <f t="shared" si="71"/>
        <v>86106.449999999983</v>
      </c>
    </row>
    <row r="1523" spans="1:64" x14ac:dyDescent="0.25">
      <c r="A1523" s="52" t="s">
        <v>3332</v>
      </c>
      <c r="B1523" s="78" t="s">
        <v>1581</v>
      </c>
      <c r="C1523" s="79">
        <v>2</v>
      </c>
      <c r="D1523" s="78" t="s">
        <v>23</v>
      </c>
      <c r="E1523" s="79" t="s">
        <v>434</v>
      </c>
      <c r="F1523" s="79" t="s">
        <v>604</v>
      </c>
      <c r="G1523" s="79" t="s">
        <v>816</v>
      </c>
      <c r="H1523" s="79" t="s">
        <v>624</v>
      </c>
      <c r="I1523" s="79" t="s">
        <v>817</v>
      </c>
      <c r="J1523" s="79" t="s">
        <v>626</v>
      </c>
      <c r="K1523" s="79" t="s">
        <v>447</v>
      </c>
      <c r="L1523" s="79" t="s">
        <v>606</v>
      </c>
      <c r="M1523" s="79" t="s">
        <v>619</v>
      </c>
      <c r="N1523" s="78">
        <v>1</v>
      </c>
      <c r="O1523" s="78">
        <v>1</v>
      </c>
      <c r="P1523" s="78">
        <v>1</v>
      </c>
      <c r="Q1523" s="81">
        <v>1</v>
      </c>
      <c r="R1523" s="81">
        <v>1</v>
      </c>
      <c r="S1523" s="81">
        <v>1</v>
      </c>
      <c r="T1523" s="81">
        <v>0</v>
      </c>
      <c r="U1523" s="81">
        <v>0</v>
      </c>
      <c r="V1523" s="81">
        <v>0</v>
      </c>
      <c r="W1523" s="102">
        <v>47937.5</v>
      </c>
      <c r="X1523" s="102">
        <v>0</v>
      </c>
      <c r="Y1523" s="102">
        <v>0</v>
      </c>
      <c r="Z1523" s="102">
        <v>152.6</v>
      </c>
      <c r="AA1523" s="102">
        <v>0</v>
      </c>
      <c r="AB1523" s="102">
        <v>0</v>
      </c>
      <c r="AC1523" s="102">
        <v>47937.5</v>
      </c>
      <c r="AD1523" s="96">
        <v>45614</v>
      </c>
      <c r="AE1523" s="96">
        <v>46344</v>
      </c>
      <c r="AF1523" s="97">
        <v>47937.5</v>
      </c>
      <c r="AG1523" s="84">
        <v>1.63</v>
      </c>
      <c r="AH1523" s="84">
        <v>2</v>
      </c>
      <c r="AI1523" s="98">
        <v>3.8199999999999998E-2</v>
      </c>
      <c r="AJ1523" s="99">
        <v>1.63</v>
      </c>
      <c r="AK1523" s="99">
        <v>2</v>
      </c>
      <c r="AL1523" s="100">
        <v>3.8199999999999998E-2</v>
      </c>
      <c r="AM1523" s="101" t="s">
        <v>620</v>
      </c>
      <c r="AN1523" s="101" t="s">
        <v>621</v>
      </c>
      <c r="AO1523" s="19">
        <v>8559.2000000000007</v>
      </c>
      <c r="AP1523" s="19">
        <v>8559.2000000000007</v>
      </c>
      <c r="AQ1523" s="19">
        <v>8559.2000000000007</v>
      </c>
      <c r="AR1523" s="19">
        <v>8559.2000000000007</v>
      </c>
      <c r="AS1523" s="19">
        <v>8559.2000000000007</v>
      </c>
      <c r="AT1523" s="19">
        <v>8559.2000000000007</v>
      </c>
      <c r="AU1523" s="19">
        <v>8559.2000000000007</v>
      </c>
      <c r="AV1523" s="19">
        <v>8559.2000000000007</v>
      </c>
      <c r="AW1523" s="19">
        <v>8559.2000000000007</v>
      </c>
      <c r="AX1523" s="19">
        <v>8559.2000000000007</v>
      </c>
      <c r="AY1523" s="19">
        <v>8559.2000000000007</v>
      </c>
      <c r="AZ1523" s="19">
        <v>8559.2000000000007</v>
      </c>
      <c r="BA1523" s="19">
        <v>8559.2000000000007</v>
      </c>
      <c r="BB1523" s="19">
        <v>8559.2000000000007</v>
      </c>
      <c r="BC1523" s="19">
        <v>8559.2000000000007</v>
      </c>
      <c r="BD1523" s="19">
        <v>8559.2000000000007</v>
      </c>
      <c r="BE1523" s="19">
        <v>8559.2000000000007</v>
      </c>
      <c r="BF1523" s="19">
        <v>8559.2000000000007</v>
      </c>
      <c r="BG1523" s="19">
        <v>8559.2000000000007</v>
      </c>
      <c r="BH1523" s="19">
        <v>8559.2000000000007</v>
      </c>
      <c r="BI1523" s="19">
        <v>8559.2000000000007</v>
      </c>
      <c r="BJ1523" s="19">
        <f t="shared" si="69"/>
        <v>77032.799999999988</v>
      </c>
      <c r="BK1523" s="19">
        <f t="shared" si="70"/>
        <v>102710.39999999998</v>
      </c>
      <c r="BL1523" s="19">
        <f t="shared" si="71"/>
        <v>179743.19999999995</v>
      </c>
    </row>
    <row r="1524" spans="1:64" x14ac:dyDescent="0.25">
      <c r="A1524" s="52" t="s">
        <v>3333</v>
      </c>
      <c r="B1524" s="78" t="s">
        <v>1581</v>
      </c>
      <c r="C1524" s="79">
        <v>3</v>
      </c>
      <c r="D1524" s="78" t="s">
        <v>23</v>
      </c>
      <c r="E1524" s="79" t="s">
        <v>434</v>
      </c>
      <c r="F1524" s="79" t="s">
        <v>604</v>
      </c>
      <c r="G1524" s="79" t="s">
        <v>816</v>
      </c>
      <c r="H1524" s="79" t="s">
        <v>624</v>
      </c>
      <c r="I1524" s="79" t="s">
        <v>817</v>
      </c>
      <c r="J1524" s="79" t="s">
        <v>626</v>
      </c>
      <c r="K1524" s="79" t="s">
        <v>447</v>
      </c>
      <c r="L1524" s="79" t="s">
        <v>606</v>
      </c>
      <c r="M1524" s="79" t="s">
        <v>619</v>
      </c>
      <c r="N1524" s="78">
        <v>1</v>
      </c>
      <c r="O1524" s="78">
        <v>1</v>
      </c>
      <c r="P1524" s="78">
        <v>1</v>
      </c>
      <c r="Q1524" s="81">
        <v>1</v>
      </c>
      <c r="R1524" s="81">
        <v>1</v>
      </c>
      <c r="S1524" s="81">
        <v>1</v>
      </c>
      <c r="T1524" s="81">
        <v>0</v>
      </c>
      <c r="U1524" s="81">
        <v>0</v>
      </c>
      <c r="V1524" s="81">
        <v>0</v>
      </c>
      <c r="W1524" s="102">
        <v>378190</v>
      </c>
      <c r="X1524" s="102">
        <v>0</v>
      </c>
      <c r="Y1524" s="102">
        <v>0</v>
      </c>
      <c r="Z1524" s="102">
        <v>1355.18</v>
      </c>
      <c r="AA1524" s="102">
        <v>0</v>
      </c>
      <c r="AB1524" s="102">
        <v>0</v>
      </c>
      <c r="AC1524" s="102">
        <v>378190</v>
      </c>
      <c r="AD1524" s="96">
        <v>45614</v>
      </c>
      <c r="AE1524" s="96">
        <v>46709</v>
      </c>
      <c r="AF1524" s="97">
        <v>378190</v>
      </c>
      <c r="AG1524" s="84">
        <v>2.63</v>
      </c>
      <c r="AH1524" s="84">
        <v>3</v>
      </c>
      <c r="AI1524" s="98">
        <v>4.2999999999999997E-2</v>
      </c>
      <c r="AJ1524" s="99">
        <v>2.63</v>
      </c>
      <c r="AK1524" s="99">
        <v>3</v>
      </c>
      <c r="AL1524" s="100">
        <v>4.2999999999999997E-2</v>
      </c>
      <c r="AM1524" s="101" t="s">
        <v>620</v>
      </c>
      <c r="AN1524" s="101" t="s">
        <v>621</v>
      </c>
      <c r="AO1524" s="19">
        <v>4650.03</v>
      </c>
      <c r="AP1524" s="19">
        <v>4650.03</v>
      </c>
      <c r="AQ1524" s="19">
        <v>4650.03</v>
      </c>
      <c r="AR1524" s="19">
        <v>4650.03</v>
      </c>
      <c r="AS1524" s="19">
        <v>4650.03</v>
      </c>
      <c r="AT1524" s="19">
        <v>4650.03</v>
      </c>
      <c r="AU1524" s="19">
        <v>4650.03</v>
      </c>
      <c r="AV1524" s="19">
        <v>4650.03</v>
      </c>
      <c r="AW1524" s="19">
        <v>4650.03</v>
      </c>
      <c r="AX1524" s="19">
        <v>4650.03</v>
      </c>
      <c r="AY1524" s="19">
        <v>4650.03</v>
      </c>
      <c r="AZ1524" s="19">
        <v>4650.03</v>
      </c>
      <c r="BA1524" s="19">
        <v>4650.03</v>
      </c>
      <c r="BB1524" s="19">
        <v>4650.03</v>
      </c>
      <c r="BC1524" s="19">
        <v>4650.03</v>
      </c>
      <c r="BD1524" s="19">
        <v>4650.03</v>
      </c>
      <c r="BE1524" s="19">
        <v>4650.03</v>
      </c>
      <c r="BF1524" s="19">
        <v>4650.03</v>
      </c>
      <c r="BG1524" s="19">
        <v>4650.03</v>
      </c>
      <c r="BH1524" s="19">
        <v>4650.03</v>
      </c>
      <c r="BI1524" s="19">
        <v>4650.03</v>
      </c>
      <c r="BJ1524" s="19">
        <f t="shared" si="69"/>
        <v>41850.269999999997</v>
      </c>
      <c r="BK1524" s="19">
        <f t="shared" si="70"/>
        <v>55800.359999999993</v>
      </c>
      <c r="BL1524" s="19">
        <f t="shared" si="71"/>
        <v>97650.62999999999</v>
      </c>
    </row>
    <row r="1525" spans="1:64" x14ac:dyDescent="0.25">
      <c r="A1525" s="52" t="s">
        <v>3334</v>
      </c>
      <c r="B1525" s="78" t="s">
        <v>1581</v>
      </c>
      <c r="C1525" s="79">
        <v>4</v>
      </c>
      <c r="D1525" s="78" t="s">
        <v>23</v>
      </c>
      <c r="E1525" s="79" t="s">
        <v>434</v>
      </c>
      <c r="F1525" s="79" t="s">
        <v>604</v>
      </c>
      <c r="G1525" s="79" t="s">
        <v>816</v>
      </c>
      <c r="H1525" s="79" t="s">
        <v>624</v>
      </c>
      <c r="I1525" s="79" t="s">
        <v>817</v>
      </c>
      <c r="J1525" s="79" t="s">
        <v>626</v>
      </c>
      <c r="K1525" s="79" t="s">
        <v>447</v>
      </c>
      <c r="L1525" s="79" t="s">
        <v>606</v>
      </c>
      <c r="M1525" s="79" t="s">
        <v>619</v>
      </c>
      <c r="N1525" s="78">
        <v>1</v>
      </c>
      <c r="O1525" s="78">
        <v>1</v>
      </c>
      <c r="P1525" s="78">
        <v>1</v>
      </c>
      <c r="Q1525" s="81">
        <v>1</v>
      </c>
      <c r="R1525" s="81">
        <v>1</v>
      </c>
      <c r="S1525" s="81">
        <v>1</v>
      </c>
      <c r="T1525" s="81">
        <v>0</v>
      </c>
      <c r="U1525" s="81">
        <v>0</v>
      </c>
      <c r="V1525" s="81">
        <v>0</v>
      </c>
      <c r="W1525" s="102">
        <v>463150</v>
      </c>
      <c r="X1525" s="102">
        <v>0</v>
      </c>
      <c r="Y1525" s="102">
        <v>0</v>
      </c>
      <c r="Z1525" s="102">
        <v>1817.86</v>
      </c>
      <c r="AA1525" s="102">
        <v>0</v>
      </c>
      <c r="AB1525" s="102">
        <v>0</v>
      </c>
      <c r="AC1525" s="102">
        <v>463150</v>
      </c>
      <c r="AD1525" s="96">
        <v>45614</v>
      </c>
      <c r="AE1525" s="96">
        <v>47075</v>
      </c>
      <c r="AF1525" s="97">
        <v>463150</v>
      </c>
      <c r="AG1525" s="84">
        <v>3.63</v>
      </c>
      <c r="AH1525" s="84">
        <v>4</v>
      </c>
      <c r="AI1525" s="98">
        <v>4.7100000000000003E-2</v>
      </c>
      <c r="AJ1525" s="99">
        <v>3.63</v>
      </c>
      <c r="AK1525" s="99">
        <v>4</v>
      </c>
      <c r="AL1525" s="100">
        <v>4.7100000000000003E-2</v>
      </c>
      <c r="AM1525" s="101" t="s">
        <v>620</v>
      </c>
      <c r="AN1525" s="101" t="s">
        <v>621</v>
      </c>
      <c r="AO1525" s="19">
        <v>71561.87</v>
      </c>
      <c r="AP1525" s="19">
        <v>71561.87</v>
      </c>
      <c r="AQ1525" s="19">
        <v>71561.87</v>
      </c>
      <c r="AR1525" s="19">
        <v>71561.87</v>
      </c>
      <c r="AS1525" s="19">
        <v>71561.87</v>
      </c>
      <c r="AT1525" s="19">
        <v>71561.87</v>
      </c>
      <c r="AU1525" s="19">
        <v>71561.87</v>
      </c>
      <c r="AV1525" s="19">
        <v>71561.87</v>
      </c>
      <c r="AW1525" s="19">
        <v>71561.87</v>
      </c>
      <c r="AX1525" s="19">
        <v>71561.87</v>
      </c>
      <c r="AY1525" s="19">
        <v>71561.87</v>
      </c>
      <c r="AZ1525" s="19">
        <v>71561.87</v>
      </c>
      <c r="BA1525" s="19">
        <v>71561.87</v>
      </c>
      <c r="BB1525" s="19">
        <v>71561.87</v>
      </c>
      <c r="BC1525" s="19">
        <v>71561.87</v>
      </c>
      <c r="BD1525" s="19">
        <v>71561.87</v>
      </c>
      <c r="BE1525" s="19">
        <v>71561.87</v>
      </c>
      <c r="BF1525" s="19">
        <v>71561.87</v>
      </c>
      <c r="BG1525" s="19">
        <v>71561.87</v>
      </c>
      <c r="BH1525" s="19">
        <v>71561.87</v>
      </c>
      <c r="BI1525" s="19">
        <v>71561.87</v>
      </c>
      <c r="BJ1525" s="19">
        <f t="shared" si="69"/>
        <v>644056.82999999996</v>
      </c>
      <c r="BK1525" s="19">
        <f t="shared" si="70"/>
        <v>858742.44</v>
      </c>
      <c r="BL1525" s="19">
        <f t="shared" si="71"/>
        <v>1502799.27</v>
      </c>
    </row>
    <row r="1526" spans="1:64" x14ac:dyDescent="0.25">
      <c r="A1526" s="52" t="s">
        <v>3335</v>
      </c>
      <c r="B1526" s="78" t="s">
        <v>1581</v>
      </c>
      <c r="C1526" s="79">
        <v>5</v>
      </c>
      <c r="D1526" s="78" t="s">
        <v>23</v>
      </c>
      <c r="E1526" s="79" t="s">
        <v>434</v>
      </c>
      <c r="F1526" s="79" t="s">
        <v>604</v>
      </c>
      <c r="G1526" s="79" t="s">
        <v>816</v>
      </c>
      <c r="H1526" s="79" t="s">
        <v>624</v>
      </c>
      <c r="I1526" s="79" t="s">
        <v>817</v>
      </c>
      <c r="J1526" s="79" t="s">
        <v>626</v>
      </c>
      <c r="K1526" s="79" t="s">
        <v>447</v>
      </c>
      <c r="L1526" s="79" t="s">
        <v>606</v>
      </c>
      <c r="M1526" s="79" t="s">
        <v>619</v>
      </c>
      <c r="N1526" s="78">
        <v>1</v>
      </c>
      <c r="O1526" s="78">
        <v>1</v>
      </c>
      <c r="P1526" s="78">
        <v>1</v>
      </c>
      <c r="Q1526" s="81">
        <v>1</v>
      </c>
      <c r="R1526" s="81">
        <v>1</v>
      </c>
      <c r="S1526" s="81">
        <v>1</v>
      </c>
      <c r="T1526" s="81">
        <v>0</v>
      </c>
      <c r="U1526" s="81">
        <v>0</v>
      </c>
      <c r="V1526" s="81">
        <v>0</v>
      </c>
      <c r="W1526" s="102">
        <v>180835</v>
      </c>
      <c r="X1526" s="102">
        <v>0</v>
      </c>
      <c r="Y1526" s="102">
        <v>0</v>
      </c>
      <c r="Z1526" s="102">
        <v>764.03</v>
      </c>
      <c r="AA1526" s="102">
        <v>0</v>
      </c>
      <c r="AB1526" s="102">
        <v>0</v>
      </c>
      <c r="AC1526" s="102">
        <v>180835</v>
      </c>
      <c r="AD1526" s="96">
        <v>45614</v>
      </c>
      <c r="AE1526" s="96">
        <v>47440</v>
      </c>
      <c r="AF1526" s="97">
        <v>180835</v>
      </c>
      <c r="AG1526" s="84">
        <v>4.63</v>
      </c>
      <c r="AH1526" s="84">
        <v>5</v>
      </c>
      <c r="AI1526" s="98">
        <v>5.0700000000000002E-2</v>
      </c>
      <c r="AJ1526" s="99">
        <v>4.63</v>
      </c>
      <c r="AK1526" s="99">
        <v>5</v>
      </c>
      <c r="AL1526" s="100">
        <v>5.0700000000000002E-2</v>
      </c>
      <c r="AM1526" s="101" t="s">
        <v>620</v>
      </c>
      <c r="AN1526" s="101" t="s">
        <v>621</v>
      </c>
      <c r="AO1526" s="19">
        <v>7564.07</v>
      </c>
      <c r="AP1526" s="19">
        <v>7564.07</v>
      </c>
      <c r="AQ1526" s="19">
        <v>7564.07</v>
      </c>
      <c r="AR1526" s="19">
        <v>7564.07</v>
      </c>
      <c r="AS1526" s="19">
        <v>7564.07</v>
      </c>
      <c r="AT1526" s="19">
        <v>7564.07</v>
      </c>
      <c r="AU1526" s="19">
        <v>7564.07</v>
      </c>
      <c r="AV1526" s="19">
        <v>7564.07</v>
      </c>
      <c r="AW1526" s="19">
        <v>7564.07</v>
      </c>
      <c r="AX1526" s="19">
        <v>7564.07</v>
      </c>
      <c r="AY1526" s="19">
        <v>7564.07</v>
      </c>
      <c r="AZ1526" s="19">
        <v>7564.07</v>
      </c>
      <c r="BA1526" s="19">
        <v>7564.07</v>
      </c>
      <c r="BB1526" s="19">
        <v>7564.07</v>
      </c>
      <c r="BC1526" s="19">
        <v>7564.07</v>
      </c>
      <c r="BD1526" s="19">
        <v>7564.07</v>
      </c>
      <c r="BE1526" s="19">
        <v>7564.07</v>
      </c>
      <c r="BF1526" s="19">
        <v>7564.07</v>
      </c>
      <c r="BG1526" s="19">
        <v>7564.07</v>
      </c>
      <c r="BH1526" s="19">
        <v>7564.07</v>
      </c>
      <c r="BI1526" s="19">
        <v>7564.07</v>
      </c>
      <c r="BJ1526" s="19">
        <f t="shared" si="69"/>
        <v>68076.63</v>
      </c>
      <c r="BK1526" s="19">
        <f t="shared" si="70"/>
        <v>90768.840000000026</v>
      </c>
      <c r="BL1526" s="19">
        <f t="shared" si="71"/>
        <v>158845.47000000003</v>
      </c>
    </row>
    <row r="1527" spans="1:64" x14ac:dyDescent="0.25">
      <c r="A1527" s="52" t="s">
        <v>3336</v>
      </c>
      <c r="B1527" s="78" t="s">
        <v>1581</v>
      </c>
      <c r="C1527" s="79">
        <v>6</v>
      </c>
      <c r="D1527" s="78" t="s">
        <v>23</v>
      </c>
      <c r="E1527" s="79" t="s">
        <v>434</v>
      </c>
      <c r="F1527" s="79" t="s">
        <v>604</v>
      </c>
      <c r="G1527" s="79" t="s">
        <v>816</v>
      </c>
      <c r="H1527" s="79" t="s">
        <v>624</v>
      </c>
      <c r="I1527" s="79" t="s">
        <v>817</v>
      </c>
      <c r="J1527" s="79" t="s">
        <v>626</v>
      </c>
      <c r="K1527" s="79" t="s">
        <v>447</v>
      </c>
      <c r="L1527" s="79" t="s">
        <v>606</v>
      </c>
      <c r="M1527" s="79" t="s">
        <v>619</v>
      </c>
      <c r="N1527" s="78">
        <v>1</v>
      </c>
      <c r="O1527" s="78">
        <v>1</v>
      </c>
      <c r="P1527" s="78">
        <v>1</v>
      </c>
      <c r="Q1527" s="81">
        <v>1</v>
      </c>
      <c r="R1527" s="81">
        <v>1</v>
      </c>
      <c r="S1527" s="81">
        <v>1</v>
      </c>
      <c r="T1527" s="81">
        <v>0</v>
      </c>
      <c r="U1527" s="81">
        <v>0</v>
      </c>
      <c r="V1527" s="81">
        <v>0</v>
      </c>
      <c r="W1527" s="102">
        <v>426275</v>
      </c>
      <c r="X1527" s="102">
        <v>0</v>
      </c>
      <c r="Y1527" s="102">
        <v>0</v>
      </c>
      <c r="Z1527" s="102">
        <v>1904.03</v>
      </c>
      <c r="AA1527" s="102">
        <v>0</v>
      </c>
      <c r="AB1527" s="102">
        <v>0</v>
      </c>
      <c r="AC1527" s="102">
        <v>426275</v>
      </c>
      <c r="AD1527" s="96">
        <v>45614</v>
      </c>
      <c r="AE1527" s="96">
        <v>47805</v>
      </c>
      <c r="AF1527" s="97">
        <v>426275</v>
      </c>
      <c r="AG1527" s="84">
        <v>5.63</v>
      </c>
      <c r="AH1527" s="84">
        <v>6</v>
      </c>
      <c r="AI1527" s="98">
        <v>5.3600000000000002E-2</v>
      </c>
      <c r="AJ1527" s="99">
        <v>5.63</v>
      </c>
      <c r="AK1527" s="99">
        <v>6</v>
      </c>
      <c r="AL1527" s="100">
        <v>5.3600000000000002E-2</v>
      </c>
      <c r="AM1527" s="101" t="s">
        <v>620</v>
      </c>
      <c r="AN1527" s="101" t="s">
        <v>621</v>
      </c>
      <c r="AO1527" s="19">
        <v>2776.47</v>
      </c>
      <c r="AP1527" s="19">
        <v>2776.47</v>
      </c>
      <c r="AQ1527" s="19">
        <v>2776.47</v>
      </c>
      <c r="AR1527" s="19">
        <v>2776.47</v>
      </c>
      <c r="AS1527" s="19">
        <v>2776.47</v>
      </c>
      <c r="AT1527" s="19">
        <v>2776.47</v>
      </c>
      <c r="AU1527" s="19">
        <v>2776.47</v>
      </c>
      <c r="AV1527" s="19">
        <v>2776.47</v>
      </c>
      <c r="AW1527" s="19">
        <v>2776.47</v>
      </c>
      <c r="AX1527" s="19">
        <v>2776.47</v>
      </c>
      <c r="AY1527" s="19">
        <v>2776.47</v>
      </c>
      <c r="AZ1527" s="19">
        <v>2776.47</v>
      </c>
      <c r="BA1527" s="19">
        <v>2776.47</v>
      </c>
      <c r="BB1527" s="19">
        <v>2776.47</v>
      </c>
      <c r="BC1527" s="19">
        <v>2776.47</v>
      </c>
      <c r="BD1527" s="19">
        <v>2776.47</v>
      </c>
      <c r="BE1527" s="19">
        <v>2776.47</v>
      </c>
      <c r="BF1527" s="19">
        <v>2776.47</v>
      </c>
      <c r="BG1527" s="19">
        <v>2776.47</v>
      </c>
      <c r="BH1527" s="19">
        <v>2776.47</v>
      </c>
      <c r="BI1527" s="19">
        <v>2776.47</v>
      </c>
      <c r="BJ1527" s="19">
        <f t="shared" si="69"/>
        <v>24988.230000000003</v>
      </c>
      <c r="BK1527" s="19">
        <f t="shared" si="70"/>
        <v>33317.640000000007</v>
      </c>
      <c r="BL1527" s="19">
        <f t="shared" si="71"/>
        <v>58305.87000000001</v>
      </c>
    </row>
    <row r="1528" spans="1:64" x14ac:dyDescent="0.25">
      <c r="A1528" s="52" t="s">
        <v>3337</v>
      </c>
      <c r="B1528" s="78" t="s">
        <v>1581</v>
      </c>
      <c r="C1528" s="79">
        <v>7</v>
      </c>
      <c r="D1528" s="78" t="s">
        <v>23</v>
      </c>
      <c r="E1528" s="79" t="s">
        <v>434</v>
      </c>
      <c r="F1528" s="79" t="s">
        <v>604</v>
      </c>
      <c r="G1528" s="79" t="s">
        <v>816</v>
      </c>
      <c r="H1528" s="79" t="s">
        <v>624</v>
      </c>
      <c r="I1528" s="79" t="s">
        <v>817</v>
      </c>
      <c r="J1528" s="79" t="s">
        <v>626</v>
      </c>
      <c r="K1528" s="79" t="s">
        <v>447</v>
      </c>
      <c r="L1528" s="79" t="s">
        <v>606</v>
      </c>
      <c r="M1528" s="79" t="s">
        <v>619</v>
      </c>
      <c r="N1528" s="78">
        <v>1</v>
      </c>
      <c r="O1528" s="78">
        <v>1</v>
      </c>
      <c r="P1528" s="78">
        <v>1</v>
      </c>
      <c r="Q1528" s="81">
        <v>1</v>
      </c>
      <c r="R1528" s="81">
        <v>1</v>
      </c>
      <c r="S1528" s="81">
        <v>1</v>
      </c>
      <c r="T1528" s="81">
        <v>0</v>
      </c>
      <c r="U1528" s="81">
        <v>0</v>
      </c>
      <c r="V1528" s="81">
        <v>0</v>
      </c>
      <c r="W1528" s="102">
        <v>619352.5</v>
      </c>
      <c r="X1528" s="102">
        <v>0</v>
      </c>
      <c r="Y1528" s="102">
        <v>0</v>
      </c>
      <c r="Z1528" s="102">
        <v>2910.96</v>
      </c>
      <c r="AA1528" s="102">
        <v>0</v>
      </c>
      <c r="AB1528" s="102">
        <v>0</v>
      </c>
      <c r="AC1528" s="102">
        <v>619352.5</v>
      </c>
      <c r="AD1528" s="96">
        <v>45614</v>
      </c>
      <c r="AE1528" s="96">
        <v>48170</v>
      </c>
      <c r="AF1528" s="97">
        <v>619352.5</v>
      </c>
      <c r="AG1528" s="84">
        <v>6.63</v>
      </c>
      <c r="AH1528" s="84">
        <v>7</v>
      </c>
      <c r="AI1528" s="98">
        <v>5.6399999999999999E-2</v>
      </c>
      <c r="AJ1528" s="99">
        <v>6.63</v>
      </c>
      <c r="AK1528" s="99">
        <v>7</v>
      </c>
      <c r="AL1528" s="100">
        <v>5.6399999999999999E-2</v>
      </c>
      <c r="AM1528" s="101" t="s">
        <v>620</v>
      </c>
      <c r="AN1528" s="101" t="s">
        <v>621</v>
      </c>
      <c r="AO1528" s="19">
        <v>274.79000000000002</v>
      </c>
      <c r="AP1528" s="19">
        <v>274.79000000000002</v>
      </c>
      <c r="AQ1528" s="19">
        <v>274.79000000000002</v>
      </c>
      <c r="AR1528" s="19">
        <v>274.79000000000002</v>
      </c>
      <c r="AS1528" s="19">
        <v>274.79000000000002</v>
      </c>
      <c r="AT1528" s="19">
        <v>274.79000000000002</v>
      </c>
      <c r="AU1528" s="19">
        <v>274.79000000000002</v>
      </c>
      <c r="AV1528" s="19">
        <v>274.79000000000002</v>
      </c>
      <c r="AW1528" s="19">
        <v>274.79000000000002</v>
      </c>
      <c r="AX1528" s="19">
        <v>274.79000000000002</v>
      </c>
      <c r="AY1528" s="19">
        <v>274.79000000000002</v>
      </c>
      <c r="AZ1528" s="19">
        <v>274.79000000000002</v>
      </c>
      <c r="BA1528" s="19">
        <v>274.79000000000002</v>
      </c>
      <c r="BB1528" s="19">
        <v>274.79000000000002</v>
      </c>
      <c r="BC1528" s="19">
        <v>274.79000000000002</v>
      </c>
      <c r="BD1528" s="19">
        <v>274.79000000000002</v>
      </c>
      <c r="BE1528" s="19">
        <v>274.79000000000002</v>
      </c>
      <c r="BF1528" s="19">
        <v>274.79000000000002</v>
      </c>
      <c r="BG1528" s="19">
        <v>274.79000000000002</v>
      </c>
      <c r="BH1528" s="19">
        <v>274.79000000000002</v>
      </c>
      <c r="BI1528" s="19">
        <v>274.79000000000002</v>
      </c>
      <c r="BJ1528" s="19">
        <f t="shared" si="69"/>
        <v>2473.11</v>
      </c>
      <c r="BK1528" s="19">
        <f t="shared" si="70"/>
        <v>3297.48</v>
      </c>
      <c r="BL1528" s="19">
        <f t="shared" si="71"/>
        <v>5770.59</v>
      </c>
    </row>
    <row r="1529" spans="1:64" x14ac:dyDescent="0.25">
      <c r="A1529" s="52" t="s">
        <v>3338</v>
      </c>
      <c r="B1529" s="78" t="s">
        <v>1581</v>
      </c>
      <c r="C1529" s="79">
        <v>8</v>
      </c>
      <c r="D1529" s="78" t="s">
        <v>23</v>
      </c>
      <c r="E1529" s="79" t="s">
        <v>434</v>
      </c>
      <c r="F1529" s="79" t="s">
        <v>604</v>
      </c>
      <c r="G1529" s="79" t="s">
        <v>816</v>
      </c>
      <c r="H1529" s="79" t="s">
        <v>624</v>
      </c>
      <c r="I1529" s="79" t="s">
        <v>817</v>
      </c>
      <c r="J1529" s="79" t="s">
        <v>626</v>
      </c>
      <c r="K1529" s="79" t="s">
        <v>447</v>
      </c>
      <c r="L1529" s="79" t="s">
        <v>606</v>
      </c>
      <c r="M1529" s="79" t="s">
        <v>619</v>
      </c>
      <c r="N1529" s="78">
        <v>1</v>
      </c>
      <c r="O1529" s="78">
        <v>1</v>
      </c>
      <c r="P1529" s="78">
        <v>1</v>
      </c>
      <c r="Q1529" s="81">
        <v>1</v>
      </c>
      <c r="R1529" s="81">
        <v>1</v>
      </c>
      <c r="S1529" s="81">
        <v>1</v>
      </c>
      <c r="T1529" s="81">
        <v>0</v>
      </c>
      <c r="U1529" s="81">
        <v>0</v>
      </c>
      <c r="V1529" s="81">
        <v>0</v>
      </c>
      <c r="W1529" s="102">
        <v>637642.5</v>
      </c>
      <c r="X1529" s="102">
        <v>0</v>
      </c>
      <c r="Y1529" s="102">
        <v>0</v>
      </c>
      <c r="Z1529" s="102">
        <v>3151.02</v>
      </c>
      <c r="AA1529" s="102">
        <v>0</v>
      </c>
      <c r="AB1529" s="102">
        <v>0</v>
      </c>
      <c r="AC1529" s="102">
        <v>637642.5</v>
      </c>
      <c r="AD1529" s="96">
        <v>45614</v>
      </c>
      <c r="AE1529" s="96">
        <v>48536</v>
      </c>
      <c r="AF1529" s="97">
        <v>637642.5</v>
      </c>
      <c r="AG1529" s="84">
        <v>7.63</v>
      </c>
      <c r="AH1529" s="84">
        <v>8</v>
      </c>
      <c r="AI1529" s="98">
        <v>5.9299999999999999E-2</v>
      </c>
      <c r="AJ1529" s="99">
        <v>7.63</v>
      </c>
      <c r="AK1529" s="99">
        <v>8</v>
      </c>
      <c r="AL1529" s="100">
        <v>5.9299999999999999E-2</v>
      </c>
      <c r="AM1529" s="101" t="s">
        <v>620</v>
      </c>
      <c r="AN1529" s="101" t="s">
        <v>621</v>
      </c>
      <c r="AO1529" s="19">
        <v>0</v>
      </c>
      <c r="AP1529" s="19">
        <v>0</v>
      </c>
      <c r="AQ1529" s="19">
        <v>0</v>
      </c>
      <c r="AR1529" s="19">
        <v>0</v>
      </c>
      <c r="AS1529" s="19">
        <v>0</v>
      </c>
      <c r="AT1529" s="19">
        <v>1791305.6</v>
      </c>
      <c r="AU1529" s="19">
        <v>0</v>
      </c>
      <c r="AV1529" s="19">
        <v>0</v>
      </c>
      <c r="AW1529" s="19">
        <v>0</v>
      </c>
      <c r="AX1529" s="19">
        <v>0</v>
      </c>
      <c r="AY1529" s="19">
        <v>0</v>
      </c>
      <c r="AZ1529" s="19">
        <v>1791305.6</v>
      </c>
      <c r="BA1529" s="19">
        <v>0</v>
      </c>
      <c r="BB1529" s="19">
        <v>0</v>
      </c>
      <c r="BC1529" s="19">
        <v>0</v>
      </c>
      <c r="BD1529" s="19">
        <v>0</v>
      </c>
      <c r="BE1529" s="19">
        <v>0</v>
      </c>
      <c r="BF1529" s="19">
        <v>1791305.6</v>
      </c>
      <c r="BG1529" s="19">
        <v>0</v>
      </c>
      <c r="BH1529" s="19">
        <v>0</v>
      </c>
      <c r="BI1529" s="19">
        <v>0</v>
      </c>
      <c r="BJ1529" s="19">
        <f t="shared" si="69"/>
        <v>1791305.6</v>
      </c>
      <c r="BK1529" s="19">
        <f t="shared" si="70"/>
        <v>3582611.2</v>
      </c>
      <c r="BL1529" s="19">
        <f t="shared" si="71"/>
        <v>5373916.8000000007</v>
      </c>
    </row>
    <row r="1530" spans="1:64" x14ac:dyDescent="0.25">
      <c r="A1530" s="52" t="s">
        <v>3339</v>
      </c>
      <c r="B1530" s="78" t="s">
        <v>1581</v>
      </c>
      <c r="C1530" s="79">
        <v>9</v>
      </c>
      <c r="D1530" s="78" t="s">
        <v>23</v>
      </c>
      <c r="E1530" s="79" t="s">
        <v>434</v>
      </c>
      <c r="F1530" s="79" t="s">
        <v>604</v>
      </c>
      <c r="G1530" s="79" t="s">
        <v>816</v>
      </c>
      <c r="H1530" s="79" t="s">
        <v>624</v>
      </c>
      <c r="I1530" s="79" t="s">
        <v>817</v>
      </c>
      <c r="J1530" s="79" t="s">
        <v>626</v>
      </c>
      <c r="K1530" s="79" t="s">
        <v>447</v>
      </c>
      <c r="L1530" s="79" t="s">
        <v>606</v>
      </c>
      <c r="M1530" s="79" t="s">
        <v>619</v>
      </c>
      <c r="N1530" s="78">
        <v>1</v>
      </c>
      <c r="O1530" s="78">
        <v>1</v>
      </c>
      <c r="P1530" s="78">
        <v>1</v>
      </c>
      <c r="Q1530" s="81">
        <v>1</v>
      </c>
      <c r="R1530" s="81">
        <v>1</v>
      </c>
      <c r="S1530" s="81">
        <v>1</v>
      </c>
      <c r="T1530" s="81">
        <v>0</v>
      </c>
      <c r="U1530" s="81">
        <v>0</v>
      </c>
      <c r="V1530" s="81">
        <v>0</v>
      </c>
      <c r="W1530" s="102">
        <v>4043417.5</v>
      </c>
      <c r="X1530" s="102">
        <v>0</v>
      </c>
      <c r="Y1530" s="102">
        <v>0</v>
      </c>
      <c r="Z1530" s="102">
        <v>20924.689999999999</v>
      </c>
      <c r="AA1530" s="102">
        <v>0</v>
      </c>
      <c r="AB1530" s="102">
        <v>0</v>
      </c>
      <c r="AC1530" s="102">
        <v>4043417.5</v>
      </c>
      <c r="AD1530" s="96">
        <v>45614</v>
      </c>
      <c r="AE1530" s="96">
        <v>48901</v>
      </c>
      <c r="AF1530" s="97">
        <v>4043417.5</v>
      </c>
      <c r="AG1530" s="84">
        <v>8.6300000000000008</v>
      </c>
      <c r="AH1530" s="84">
        <v>9</v>
      </c>
      <c r="AI1530" s="98">
        <v>6.2100000000000002E-2</v>
      </c>
      <c r="AJ1530" s="99">
        <v>8.6300000000000008</v>
      </c>
      <c r="AK1530" s="99">
        <v>9</v>
      </c>
      <c r="AL1530" s="100">
        <v>6.2100000000000002E-2</v>
      </c>
      <c r="AM1530" s="101" t="s">
        <v>620</v>
      </c>
      <c r="AN1530" s="101" t="s">
        <v>621</v>
      </c>
      <c r="AO1530" s="19">
        <v>0</v>
      </c>
      <c r="AP1530" s="19">
        <v>0</v>
      </c>
      <c r="AQ1530" s="19">
        <v>0</v>
      </c>
      <c r="AR1530" s="19">
        <v>0</v>
      </c>
      <c r="AS1530" s="19">
        <v>0</v>
      </c>
      <c r="AT1530" s="19">
        <v>1848467.8</v>
      </c>
      <c r="AU1530" s="19">
        <v>0</v>
      </c>
      <c r="AV1530" s="19">
        <v>0</v>
      </c>
      <c r="AW1530" s="19">
        <v>0</v>
      </c>
      <c r="AX1530" s="19">
        <v>0</v>
      </c>
      <c r="AY1530" s="19">
        <v>0</v>
      </c>
      <c r="AZ1530" s="19">
        <v>1848467.8</v>
      </c>
      <c r="BA1530" s="19">
        <v>0</v>
      </c>
      <c r="BB1530" s="19">
        <v>0</v>
      </c>
      <c r="BC1530" s="19">
        <v>0</v>
      </c>
      <c r="BD1530" s="19">
        <v>0</v>
      </c>
      <c r="BE1530" s="19">
        <v>0</v>
      </c>
      <c r="BF1530" s="19">
        <v>1848467.8</v>
      </c>
      <c r="BG1530" s="19">
        <v>0</v>
      </c>
      <c r="BH1530" s="19">
        <v>0</v>
      </c>
      <c r="BI1530" s="19">
        <v>0</v>
      </c>
      <c r="BJ1530" s="19">
        <f t="shared" si="69"/>
        <v>1848467.8</v>
      </c>
      <c r="BK1530" s="19">
        <f t="shared" si="70"/>
        <v>3696935.6</v>
      </c>
      <c r="BL1530" s="19">
        <f t="shared" si="71"/>
        <v>5545403.4000000004</v>
      </c>
    </row>
    <row r="1531" spans="1:64" x14ac:dyDescent="0.25">
      <c r="A1531" s="52" t="s">
        <v>3340</v>
      </c>
      <c r="B1531" s="78" t="s">
        <v>1582</v>
      </c>
      <c r="C1531" s="79">
        <v>1</v>
      </c>
      <c r="D1531" s="78" t="s">
        <v>23</v>
      </c>
      <c r="E1531" s="79" t="s">
        <v>434</v>
      </c>
      <c r="F1531" s="79" t="s">
        <v>604</v>
      </c>
      <c r="G1531" s="79" t="s">
        <v>54</v>
      </c>
      <c r="H1531" s="79" t="s">
        <v>617</v>
      </c>
      <c r="I1531" s="79" t="s">
        <v>605</v>
      </c>
      <c r="J1531" s="79" t="s">
        <v>618</v>
      </c>
      <c r="K1531" s="79" t="s">
        <v>554</v>
      </c>
      <c r="L1531" s="79" t="s">
        <v>606</v>
      </c>
      <c r="M1531" s="79" t="s">
        <v>619</v>
      </c>
      <c r="N1531" s="78">
        <v>1</v>
      </c>
      <c r="O1531" s="78">
        <v>1</v>
      </c>
      <c r="P1531" s="78">
        <v>1</v>
      </c>
      <c r="Q1531" s="81">
        <v>0</v>
      </c>
      <c r="R1531" s="81">
        <v>0</v>
      </c>
      <c r="S1531" s="81">
        <v>1</v>
      </c>
      <c r="T1531" s="81">
        <v>1</v>
      </c>
      <c r="U1531" s="81">
        <v>1</v>
      </c>
      <c r="V1531" s="81">
        <v>0</v>
      </c>
      <c r="W1531" s="102">
        <v>100000000</v>
      </c>
      <c r="X1531" s="102">
        <v>0</v>
      </c>
      <c r="Y1531" s="102">
        <v>0</v>
      </c>
      <c r="Z1531" s="102">
        <v>4750000</v>
      </c>
      <c r="AA1531" s="102">
        <v>0</v>
      </c>
      <c r="AB1531" s="102">
        <v>0</v>
      </c>
      <c r="AC1531" s="102">
        <v>100000000</v>
      </c>
      <c r="AD1531" s="96">
        <v>45565</v>
      </c>
      <c r="AE1531" s="96">
        <v>48121</v>
      </c>
      <c r="AF1531" s="97">
        <v>100000000</v>
      </c>
      <c r="AG1531" s="84">
        <v>6.5</v>
      </c>
      <c r="AH1531" s="84">
        <v>7</v>
      </c>
      <c r="AI1531" s="98">
        <v>9.5000000000000001E-2</v>
      </c>
      <c r="AJ1531" s="99">
        <v>6.5</v>
      </c>
      <c r="AK1531" s="99">
        <v>7</v>
      </c>
      <c r="AL1531" s="100">
        <v>9.5000000000000001E-2</v>
      </c>
      <c r="AM1531" s="101" t="s">
        <v>620</v>
      </c>
      <c r="AN1531" s="101" t="s">
        <v>621</v>
      </c>
      <c r="AO1531" s="19">
        <v>0</v>
      </c>
      <c r="AP1531" s="19">
        <v>36750</v>
      </c>
      <c r="AQ1531" s="19">
        <v>0</v>
      </c>
      <c r="AR1531" s="19">
        <v>0</v>
      </c>
      <c r="AS1531" s="19">
        <v>0</v>
      </c>
      <c r="AT1531" s="19">
        <v>0</v>
      </c>
      <c r="AU1531" s="19">
        <v>0</v>
      </c>
      <c r="AV1531" s="19">
        <v>36750</v>
      </c>
      <c r="AW1531" s="19">
        <v>0</v>
      </c>
      <c r="AX1531" s="19">
        <v>0</v>
      </c>
      <c r="AY1531" s="19">
        <v>0</v>
      </c>
      <c r="AZ1531" s="19">
        <v>0</v>
      </c>
      <c r="BA1531" s="19">
        <v>0</v>
      </c>
      <c r="BB1531" s="19">
        <v>0</v>
      </c>
      <c r="BC1531" s="19">
        <v>0</v>
      </c>
      <c r="BD1531" s="19">
        <v>0</v>
      </c>
      <c r="BE1531" s="19">
        <v>0</v>
      </c>
      <c r="BF1531" s="19">
        <v>0</v>
      </c>
      <c r="BG1531" s="19">
        <v>0</v>
      </c>
      <c r="BH1531" s="19">
        <v>0</v>
      </c>
      <c r="BI1531" s="19">
        <v>0</v>
      </c>
      <c r="BJ1531" s="19">
        <f t="shared" si="69"/>
        <v>73500</v>
      </c>
      <c r="BK1531" s="19">
        <f t="shared" si="70"/>
        <v>0</v>
      </c>
      <c r="BL1531" s="19">
        <f t="shared" si="71"/>
        <v>73500</v>
      </c>
    </row>
    <row r="1532" spans="1:64" x14ac:dyDescent="0.25">
      <c r="A1532" s="52" t="s">
        <v>3341</v>
      </c>
      <c r="B1532" s="78" t="s">
        <v>1583</v>
      </c>
      <c r="C1532" s="79">
        <v>1</v>
      </c>
      <c r="D1532" s="78" t="s">
        <v>23</v>
      </c>
      <c r="E1532" s="79" t="s">
        <v>434</v>
      </c>
      <c r="F1532" s="79" t="s">
        <v>604</v>
      </c>
      <c r="G1532" s="79" t="s">
        <v>616</v>
      </c>
      <c r="H1532" s="79" t="s">
        <v>617</v>
      </c>
      <c r="I1532" s="79" t="s">
        <v>605</v>
      </c>
      <c r="J1532" s="79" t="s">
        <v>618</v>
      </c>
      <c r="K1532" s="79" t="s">
        <v>558</v>
      </c>
      <c r="L1532" s="79" t="s">
        <v>606</v>
      </c>
      <c r="M1532" s="79" t="s">
        <v>619</v>
      </c>
      <c r="N1532" s="78">
        <v>1</v>
      </c>
      <c r="O1532" s="78">
        <v>1</v>
      </c>
      <c r="P1532" s="78">
        <v>1</v>
      </c>
      <c r="Q1532" s="81">
        <v>0</v>
      </c>
      <c r="R1532" s="81">
        <v>0</v>
      </c>
      <c r="S1532" s="81">
        <v>1</v>
      </c>
      <c r="T1532" s="81">
        <v>1</v>
      </c>
      <c r="U1532" s="81">
        <v>1</v>
      </c>
      <c r="V1532" s="81">
        <v>0</v>
      </c>
      <c r="W1532" s="102">
        <v>7012962.8399999999</v>
      </c>
      <c r="X1532" s="102">
        <v>0</v>
      </c>
      <c r="Y1532" s="102">
        <v>0</v>
      </c>
      <c r="Z1532" s="102">
        <v>0</v>
      </c>
      <c r="AA1532" s="102">
        <v>0</v>
      </c>
      <c r="AB1532" s="102">
        <v>0</v>
      </c>
      <c r="AC1532" s="102">
        <v>7012962.8399999999</v>
      </c>
      <c r="AD1532" s="96">
        <v>45387</v>
      </c>
      <c r="AE1532" s="96">
        <v>46482</v>
      </c>
      <c r="AF1532" s="97">
        <v>7012962.8399999999</v>
      </c>
      <c r="AG1532" s="84">
        <v>2.0099999999999998</v>
      </c>
      <c r="AH1532" s="84">
        <v>3</v>
      </c>
      <c r="AI1532" s="98">
        <v>8.7499999999999994E-2</v>
      </c>
      <c r="AJ1532" s="99">
        <v>2.0099999999999998</v>
      </c>
      <c r="AK1532" s="99">
        <v>3</v>
      </c>
      <c r="AL1532" s="100">
        <v>8.7499999999999994E-2</v>
      </c>
      <c r="AM1532" s="101" t="s">
        <v>620</v>
      </c>
      <c r="AN1532" s="101" t="s">
        <v>621</v>
      </c>
      <c r="AO1532" s="19">
        <v>0</v>
      </c>
      <c r="AP1532" s="19">
        <v>73500</v>
      </c>
      <c r="AQ1532" s="19">
        <v>0</v>
      </c>
      <c r="AR1532" s="19">
        <v>0</v>
      </c>
      <c r="AS1532" s="19">
        <v>0</v>
      </c>
      <c r="AT1532" s="19">
        <v>0</v>
      </c>
      <c r="AU1532" s="19">
        <v>0</v>
      </c>
      <c r="AV1532" s="19">
        <v>73500</v>
      </c>
      <c r="AW1532" s="19">
        <v>0</v>
      </c>
      <c r="AX1532" s="19">
        <v>0</v>
      </c>
      <c r="AY1532" s="19">
        <v>0</v>
      </c>
      <c r="AZ1532" s="19">
        <v>0</v>
      </c>
      <c r="BA1532" s="19">
        <v>0</v>
      </c>
      <c r="BB1532" s="19">
        <v>0</v>
      </c>
      <c r="BC1532" s="19">
        <v>0</v>
      </c>
      <c r="BD1532" s="19">
        <v>0</v>
      </c>
      <c r="BE1532" s="19">
        <v>0</v>
      </c>
      <c r="BF1532" s="19">
        <v>0</v>
      </c>
      <c r="BG1532" s="19">
        <v>0</v>
      </c>
      <c r="BH1532" s="19">
        <v>0</v>
      </c>
      <c r="BI1532" s="19">
        <v>0</v>
      </c>
      <c r="BJ1532" s="19">
        <f t="shared" si="69"/>
        <v>147000</v>
      </c>
      <c r="BK1532" s="19">
        <f t="shared" si="70"/>
        <v>0</v>
      </c>
      <c r="BL1532" s="19">
        <f t="shared" si="71"/>
        <v>147000</v>
      </c>
    </row>
    <row r="1533" spans="1:64" x14ac:dyDescent="0.25">
      <c r="A1533" s="52" t="s">
        <v>3342</v>
      </c>
      <c r="B1533" s="78" t="s">
        <v>1584</v>
      </c>
      <c r="C1533" s="79">
        <v>1</v>
      </c>
      <c r="D1533" s="78" t="s">
        <v>23</v>
      </c>
      <c r="E1533" s="79" t="s">
        <v>434</v>
      </c>
      <c r="F1533" s="79" t="s">
        <v>604</v>
      </c>
      <c r="G1533" s="79" t="s">
        <v>623</v>
      </c>
      <c r="H1533" s="79" t="s">
        <v>624</v>
      </c>
      <c r="I1533" s="79" t="s">
        <v>625</v>
      </c>
      <c r="J1533" s="79" t="s">
        <v>626</v>
      </c>
      <c r="K1533" s="79" t="s">
        <v>446</v>
      </c>
      <c r="L1533" s="79" t="s">
        <v>606</v>
      </c>
      <c r="M1533" s="79" t="s">
        <v>619</v>
      </c>
      <c r="N1533" s="78">
        <v>1</v>
      </c>
      <c r="O1533" s="78">
        <v>1</v>
      </c>
      <c r="P1533" s="78">
        <v>1</v>
      </c>
      <c r="Q1533" s="81">
        <v>1</v>
      </c>
      <c r="R1533" s="81">
        <v>1</v>
      </c>
      <c r="S1533" s="81">
        <v>1</v>
      </c>
      <c r="T1533" s="81">
        <v>0</v>
      </c>
      <c r="U1533" s="81">
        <v>0</v>
      </c>
      <c r="V1533" s="81">
        <v>0</v>
      </c>
      <c r="W1533" s="102">
        <v>1193601.22</v>
      </c>
      <c r="X1533" s="102">
        <v>0</v>
      </c>
      <c r="Y1533" s="102">
        <v>0</v>
      </c>
      <c r="Z1533" s="102">
        <v>0</v>
      </c>
      <c r="AA1533" s="102">
        <v>0</v>
      </c>
      <c r="AB1533" s="102">
        <v>0</v>
      </c>
      <c r="AC1533" s="102">
        <v>1193601.22</v>
      </c>
      <c r="AD1533" s="96">
        <v>45623</v>
      </c>
      <c r="AE1533" s="96">
        <v>46718</v>
      </c>
      <c r="AF1533" s="97">
        <v>1193601.22</v>
      </c>
      <c r="AG1533" s="84">
        <v>2.66</v>
      </c>
      <c r="AH1533" s="84">
        <v>3</v>
      </c>
      <c r="AI1533" s="98">
        <v>8.7499999999999994E-2</v>
      </c>
      <c r="AJ1533" s="99">
        <v>2.66</v>
      </c>
      <c r="AK1533" s="99">
        <v>3</v>
      </c>
      <c r="AL1533" s="100">
        <v>8.7499999999999994E-2</v>
      </c>
      <c r="AM1533" s="101" t="s">
        <v>620</v>
      </c>
      <c r="AN1533" s="101" t="s">
        <v>621</v>
      </c>
      <c r="AO1533" s="19">
        <v>61.25</v>
      </c>
      <c r="AP1533" s="19">
        <v>61.25</v>
      </c>
      <c r="AQ1533" s="19">
        <v>61.25</v>
      </c>
      <c r="AR1533" s="19">
        <v>61.25</v>
      </c>
      <c r="AS1533" s="19">
        <v>61.25</v>
      </c>
      <c r="AT1533" s="19">
        <v>61.25</v>
      </c>
      <c r="AU1533" s="19">
        <v>61.25</v>
      </c>
      <c r="AV1533" s="19">
        <v>61.25</v>
      </c>
      <c r="AW1533" s="19">
        <v>61.25</v>
      </c>
      <c r="AX1533" s="19">
        <v>0</v>
      </c>
      <c r="AY1533" s="19">
        <v>0</v>
      </c>
      <c r="AZ1533" s="19">
        <v>0</v>
      </c>
      <c r="BA1533" s="19">
        <v>0</v>
      </c>
      <c r="BB1533" s="19">
        <v>0</v>
      </c>
      <c r="BC1533" s="19">
        <v>0</v>
      </c>
      <c r="BD1533" s="19">
        <v>0</v>
      </c>
      <c r="BE1533" s="19">
        <v>0</v>
      </c>
      <c r="BF1533" s="19">
        <v>0</v>
      </c>
      <c r="BG1533" s="19">
        <v>0</v>
      </c>
      <c r="BH1533" s="19">
        <v>0</v>
      </c>
      <c r="BI1533" s="19">
        <v>0</v>
      </c>
      <c r="BJ1533" s="19">
        <f t="shared" si="69"/>
        <v>551.25</v>
      </c>
      <c r="BK1533" s="19">
        <f t="shared" si="70"/>
        <v>0</v>
      </c>
      <c r="BL1533" s="19">
        <f t="shared" si="71"/>
        <v>551.25</v>
      </c>
    </row>
    <row r="1534" spans="1:64" x14ac:dyDescent="0.25">
      <c r="A1534" s="52" t="s">
        <v>3343</v>
      </c>
      <c r="B1534" s="78" t="s">
        <v>1585</v>
      </c>
      <c r="C1534" s="79">
        <v>1</v>
      </c>
      <c r="D1534" s="78" t="s">
        <v>23</v>
      </c>
      <c r="E1534" s="79" t="s">
        <v>434</v>
      </c>
      <c r="F1534" s="79" t="s">
        <v>604</v>
      </c>
      <c r="G1534" s="79" t="s">
        <v>623</v>
      </c>
      <c r="H1534" s="79" t="s">
        <v>624</v>
      </c>
      <c r="I1534" s="79" t="s">
        <v>625</v>
      </c>
      <c r="J1534" s="79" t="s">
        <v>626</v>
      </c>
      <c r="K1534" s="79" t="s">
        <v>446</v>
      </c>
      <c r="L1534" s="79" t="s">
        <v>606</v>
      </c>
      <c r="M1534" s="79" t="s">
        <v>619</v>
      </c>
      <c r="N1534" s="78">
        <v>1</v>
      </c>
      <c r="O1534" s="78">
        <v>1</v>
      </c>
      <c r="P1534" s="78">
        <v>1</v>
      </c>
      <c r="Q1534" s="81">
        <v>1</v>
      </c>
      <c r="R1534" s="81">
        <v>1</v>
      </c>
      <c r="S1534" s="81">
        <v>1</v>
      </c>
      <c r="T1534" s="81">
        <v>0</v>
      </c>
      <c r="U1534" s="81">
        <v>0</v>
      </c>
      <c r="V1534" s="81">
        <v>0</v>
      </c>
      <c r="W1534" s="102">
        <v>25000000</v>
      </c>
      <c r="X1534" s="102">
        <v>0</v>
      </c>
      <c r="Y1534" s="102">
        <v>25000000</v>
      </c>
      <c r="Z1534" s="102">
        <v>612500</v>
      </c>
      <c r="AA1534" s="102">
        <v>0</v>
      </c>
      <c r="AB1534" s="102">
        <v>0</v>
      </c>
      <c r="AC1534" s="102">
        <v>0</v>
      </c>
      <c r="AD1534" s="96">
        <v>45372</v>
      </c>
      <c r="AE1534" s="96">
        <v>45737</v>
      </c>
      <c r="AF1534" s="97">
        <v>25000000</v>
      </c>
      <c r="AG1534" s="84">
        <v>0</v>
      </c>
      <c r="AH1534" s="84">
        <v>1</v>
      </c>
      <c r="AI1534" s="98">
        <v>4.9000000000000002E-2</v>
      </c>
      <c r="AJ1534" s="99">
        <v>0</v>
      </c>
      <c r="AK1534" s="99">
        <v>0</v>
      </c>
      <c r="AL1534" s="100">
        <v>0</v>
      </c>
      <c r="AM1534" s="101" t="s">
        <v>620</v>
      </c>
      <c r="AN1534" s="101" t="s">
        <v>621</v>
      </c>
      <c r="AO1534" s="19">
        <v>287.62</v>
      </c>
      <c r="AP1534" s="19">
        <v>287.62</v>
      </c>
      <c r="AQ1534" s="19">
        <v>287.62</v>
      </c>
      <c r="AR1534" s="19">
        <v>287.62</v>
      </c>
      <c r="AS1534" s="19">
        <v>287.62</v>
      </c>
      <c r="AT1534" s="19">
        <v>287.62</v>
      </c>
      <c r="AU1534" s="19">
        <v>287.62</v>
      </c>
      <c r="AV1534" s="19">
        <v>287.62</v>
      </c>
      <c r="AW1534" s="19">
        <v>287.62</v>
      </c>
      <c r="AX1534" s="19">
        <v>287.62</v>
      </c>
      <c r="AY1534" s="19">
        <v>287.62</v>
      </c>
      <c r="AZ1534" s="19">
        <v>287.62</v>
      </c>
      <c r="BA1534" s="19">
        <v>287.62</v>
      </c>
      <c r="BB1534" s="19">
        <v>287.62</v>
      </c>
      <c r="BC1534" s="19">
        <v>287.62</v>
      </c>
      <c r="BD1534" s="19">
        <v>287.62</v>
      </c>
      <c r="BE1534" s="19">
        <v>287.62</v>
      </c>
      <c r="BF1534" s="19">
        <v>287.62</v>
      </c>
      <c r="BG1534" s="19">
        <v>287.62</v>
      </c>
      <c r="BH1534" s="19">
        <v>287.62</v>
      </c>
      <c r="BI1534" s="19">
        <v>287.62</v>
      </c>
      <c r="BJ1534" s="19">
        <f t="shared" si="69"/>
        <v>2588.5799999999995</v>
      </c>
      <c r="BK1534" s="19">
        <f t="shared" si="70"/>
        <v>3451.4399999999991</v>
      </c>
      <c r="BL1534" s="19">
        <f t="shared" si="71"/>
        <v>6040.0199999999986</v>
      </c>
    </row>
    <row r="1535" spans="1:64" x14ac:dyDescent="0.25">
      <c r="A1535" s="52" t="s">
        <v>3344</v>
      </c>
      <c r="B1535" s="78" t="s">
        <v>1586</v>
      </c>
      <c r="C1535" s="79">
        <v>1</v>
      </c>
      <c r="D1535" s="78" t="s">
        <v>23</v>
      </c>
      <c r="E1535" s="79" t="s">
        <v>434</v>
      </c>
      <c r="F1535" s="79" t="s">
        <v>604</v>
      </c>
      <c r="G1535" s="79" t="s">
        <v>623</v>
      </c>
      <c r="H1535" s="79" t="s">
        <v>624</v>
      </c>
      <c r="I1535" s="79" t="s">
        <v>625</v>
      </c>
      <c r="J1535" s="79" t="s">
        <v>626</v>
      </c>
      <c r="K1535" s="79" t="s">
        <v>446</v>
      </c>
      <c r="L1535" s="79" t="s">
        <v>606</v>
      </c>
      <c r="M1535" s="79" t="s">
        <v>619</v>
      </c>
      <c r="N1535" s="78">
        <v>1</v>
      </c>
      <c r="O1535" s="78">
        <v>1</v>
      </c>
      <c r="P1535" s="78">
        <v>1</v>
      </c>
      <c r="Q1535" s="81">
        <v>1</v>
      </c>
      <c r="R1535" s="81">
        <v>1</v>
      </c>
      <c r="S1535" s="81">
        <v>1</v>
      </c>
      <c r="T1535" s="81">
        <v>0</v>
      </c>
      <c r="U1535" s="81">
        <v>0</v>
      </c>
      <c r="V1535" s="81">
        <v>0</v>
      </c>
      <c r="W1535" s="102">
        <v>25000000</v>
      </c>
      <c r="X1535" s="102">
        <v>0</v>
      </c>
      <c r="Y1535" s="102">
        <v>25000000</v>
      </c>
      <c r="Z1535" s="102">
        <v>612500</v>
      </c>
      <c r="AA1535" s="102">
        <v>0</v>
      </c>
      <c r="AB1535" s="102">
        <v>0</v>
      </c>
      <c r="AC1535" s="102">
        <v>0</v>
      </c>
      <c r="AD1535" s="96">
        <v>45372</v>
      </c>
      <c r="AE1535" s="96">
        <v>45737</v>
      </c>
      <c r="AF1535" s="97">
        <v>25000000</v>
      </c>
      <c r="AG1535" s="84">
        <v>0</v>
      </c>
      <c r="AH1535" s="84">
        <v>1</v>
      </c>
      <c r="AI1535" s="98">
        <v>4.9000000000000002E-2</v>
      </c>
      <c r="AJ1535" s="99">
        <v>0</v>
      </c>
      <c r="AK1535" s="99">
        <v>0</v>
      </c>
      <c r="AL1535" s="100">
        <v>0</v>
      </c>
      <c r="AM1535" s="101" t="s">
        <v>620</v>
      </c>
      <c r="AN1535" s="101" t="s">
        <v>621</v>
      </c>
      <c r="AO1535" s="19">
        <v>61.42</v>
      </c>
      <c r="AP1535" s="19">
        <v>61.42</v>
      </c>
      <c r="AQ1535" s="19">
        <v>61.42</v>
      </c>
      <c r="AR1535" s="19">
        <v>61.42</v>
      </c>
      <c r="AS1535" s="19">
        <v>61.42</v>
      </c>
      <c r="AT1535" s="19">
        <v>61.42</v>
      </c>
      <c r="AU1535" s="19">
        <v>61.42</v>
      </c>
      <c r="AV1535" s="19">
        <v>61.42</v>
      </c>
      <c r="AW1535" s="19">
        <v>61.42</v>
      </c>
      <c r="AX1535" s="19">
        <v>61.42</v>
      </c>
      <c r="AY1535" s="19">
        <v>61.42</v>
      </c>
      <c r="AZ1535" s="19">
        <v>61.42</v>
      </c>
      <c r="BA1535" s="19">
        <v>61.42</v>
      </c>
      <c r="BB1535" s="19">
        <v>61.42</v>
      </c>
      <c r="BC1535" s="19">
        <v>61.42</v>
      </c>
      <c r="BD1535" s="19">
        <v>30.71</v>
      </c>
      <c r="BE1535" s="19">
        <v>30.71</v>
      </c>
      <c r="BF1535" s="19">
        <v>30.71</v>
      </c>
      <c r="BG1535" s="19">
        <v>30.71</v>
      </c>
      <c r="BH1535" s="19">
        <v>30.71</v>
      </c>
      <c r="BI1535" s="19">
        <v>30.71</v>
      </c>
      <c r="BJ1535" s="19">
        <f t="shared" si="69"/>
        <v>552.78000000000009</v>
      </c>
      <c r="BK1535" s="19">
        <f t="shared" si="70"/>
        <v>552.78</v>
      </c>
      <c r="BL1535" s="19">
        <f t="shared" si="71"/>
        <v>1105.56</v>
      </c>
    </row>
    <row r="1536" spans="1:64" x14ac:dyDescent="0.25">
      <c r="A1536" s="52" t="s">
        <v>3345</v>
      </c>
      <c r="B1536" s="78" t="s">
        <v>1752</v>
      </c>
      <c r="C1536" s="79">
        <v>1</v>
      </c>
      <c r="D1536" s="78" t="s">
        <v>23</v>
      </c>
      <c r="E1536" s="79" t="s">
        <v>434</v>
      </c>
      <c r="F1536" s="79" t="s">
        <v>604</v>
      </c>
      <c r="G1536" s="79" t="s">
        <v>816</v>
      </c>
      <c r="H1536" s="79" t="s">
        <v>624</v>
      </c>
      <c r="I1536" s="79" t="s">
        <v>817</v>
      </c>
      <c r="J1536" s="79" t="s">
        <v>626</v>
      </c>
      <c r="K1536" s="79" t="s">
        <v>447</v>
      </c>
      <c r="L1536" s="79" t="s">
        <v>606</v>
      </c>
      <c r="M1536" s="79" t="s">
        <v>619</v>
      </c>
      <c r="N1536" s="78">
        <v>1</v>
      </c>
      <c r="O1536" s="78">
        <v>1</v>
      </c>
      <c r="P1536" s="78">
        <v>1</v>
      </c>
      <c r="Q1536" s="81">
        <v>1</v>
      </c>
      <c r="R1536" s="81">
        <v>1</v>
      </c>
      <c r="S1536" s="81">
        <v>1</v>
      </c>
      <c r="T1536" s="81">
        <v>0</v>
      </c>
      <c r="U1536" s="81">
        <v>0</v>
      </c>
      <c r="V1536" s="81">
        <v>0</v>
      </c>
      <c r="W1536" s="102">
        <v>98087.5</v>
      </c>
      <c r="X1536" s="102">
        <v>0</v>
      </c>
      <c r="Y1536" s="102">
        <v>0</v>
      </c>
      <c r="Z1536" s="102">
        <v>265.64999999999998</v>
      </c>
      <c r="AA1536" s="102">
        <v>0</v>
      </c>
      <c r="AB1536" s="102">
        <v>0</v>
      </c>
      <c r="AC1536" s="102">
        <v>98087.5</v>
      </c>
      <c r="AD1536" s="96">
        <v>45628</v>
      </c>
      <c r="AE1536" s="96">
        <v>45993</v>
      </c>
      <c r="AF1536" s="97">
        <v>98087.5</v>
      </c>
      <c r="AG1536" s="84">
        <v>0.67</v>
      </c>
      <c r="AH1536" s="84">
        <v>1</v>
      </c>
      <c r="AI1536" s="98">
        <v>3.2500000000000001E-2</v>
      </c>
      <c r="AJ1536" s="99">
        <v>0.67</v>
      </c>
      <c r="AK1536" s="99">
        <v>1</v>
      </c>
      <c r="AL1536" s="100">
        <v>3.2500000000000001E-2</v>
      </c>
      <c r="AM1536" s="101" t="s">
        <v>620</v>
      </c>
      <c r="AN1536" s="101" t="s">
        <v>621</v>
      </c>
      <c r="AO1536" s="19">
        <v>1136</v>
      </c>
      <c r="AP1536" s="19">
        <v>1136</v>
      </c>
      <c r="AQ1536" s="19">
        <v>1136</v>
      </c>
      <c r="AR1536" s="19">
        <v>1136</v>
      </c>
      <c r="AS1536" s="19">
        <v>1136</v>
      </c>
      <c r="AT1536" s="19">
        <v>1136</v>
      </c>
      <c r="AU1536" s="19">
        <v>1136</v>
      </c>
      <c r="AV1536" s="19">
        <v>1136</v>
      </c>
      <c r="AW1536" s="19">
        <v>1136</v>
      </c>
      <c r="AX1536" s="19">
        <v>1136</v>
      </c>
      <c r="AY1536" s="19">
        <v>1136</v>
      </c>
      <c r="AZ1536" s="19">
        <v>1136</v>
      </c>
      <c r="BA1536" s="19">
        <v>1136</v>
      </c>
      <c r="BB1536" s="19">
        <v>1136</v>
      </c>
      <c r="BC1536" s="19">
        <v>1136</v>
      </c>
      <c r="BD1536" s="19">
        <v>1136</v>
      </c>
      <c r="BE1536" s="19">
        <v>1136</v>
      </c>
      <c r="BF1536" s="19">
        <v>1136</v>
      </c>
      <c r="BG1536" s="19">
        <v>1136</v>
      </c>
      <c r="BH1536" s="19">
        <v>1136</v>
      </c>
      <c r="BI1536" s="19">
        <v>1136</v>
      </c>
      <c r="BJ1536" s="19">
        <f t="shared" si="69"/>
        <v>10224</v>
      </c>
      <c r="BK1536" s="19">
        <f t="shared" si="70"/>
        <v>13632</v>
      </c>
      <c r="BL1536" s="19">
        <f t="shared" si="71"/>
        <v>23856</v>
      </c>
    </row>
    <row r="1537" spans="1:64" x14ac:dyDescent="0.25">
      <c r="A1537" s="52" t="s">
        <v>3346</v>
      </c>
      <c r="B1537" s="78" t="s">
        <v>1752</v>
      </c>
      <c r="C1537" s="79">
        <v>2</v>
      </c>
      <c r="D1537" s="78" t="s">
        <v>23</v>
      </c>
      <c r="E1537" s="79" t="s">
        <v>434</v>
      </c>
      <c r="F1537" s="79" t="s">
        <v>604</v>
      </c>
      <c r="G1537" s="79" t="s">
        <v>816</v>
      </c>
      <c r="H1537" s="79" t="s">
        <v>624</v>
      </c>
      <c r="I1537" s="79" t="s">
        <v>817</v>
      </c>
      <c r="J1537" s="79" t="s">
        <v>626</v>
      </c>
      <c r="K1537" s="79" t="s">
        <v>447</v>
      </c>
      <c r="L1537" s="79" t="s">
        <v>606</v>
      </c>
      <c r="M1537" s="79" t="s">
        <v>619</v>
      </c>
      <c r="N1537" s="78">
        <v>1</v>
      </c>
      <c r="O1537" s="78">
        <v>1</v>
      </c>
      <c r="P1537" s="78">
        <v>1</v>
      </c>
      <c r="Q1537" s="81">
        <v>1</v>
      </c>
      <c r="R1537" s="81">
        <v>1</v>
      </c>
      <c r="S1537" s="81">
        <v>1</v>
      </c>
      <c r="T1537" s="81">
        <v>0</v>
      </c>
      <c r="U1537" s="81">
        <v>0</v>
      </c>
      <c r="V1537" s="81">
        <v>0</v>
      </c>
      <c r="W1537" s="102">
        <v>298392.5</v>
      </c>
      <c r="X1537" s="102">
        <v>0</v>
      </c>
      <c r="Y1537" s="102">
        <v>0</v>
      </c>
      <c r="Z1537" s="102">
        <v>949.88</v>
      </c>
      <c r="AA1537" s="102">
        <v>0</v>
      </c>
      <c r="AB1537" s="102">
        <v>0</v>
      </c>
      <c r="AC1537" s="102">
        <v>298392.5</v>
      </c>
      <c r="AD1537" s="96">
        <v>45628</v>
      </c>
      <c r="AE1537" s="96">
        <v>46358</v>
      </c>
      <c r="AF1537" s="97">
        <v>298392.5</v>
      </c>
      <c r="AG1537" s="84">
        <v>1.67</v>
      </c>
      <c r="AH1537" s="84">
        <v>2</v>
      </c>
      <c r="AI1537" s="98">
        <v>3.8199999999999998E-2</v>
      </c>
      <c r="AJ1537" s="99">
        <v>1.67</v>
      </c>
      <c r="AK1537" s="99">
        <v>2</v>
      </c>
      <c r="AL1537" s="100">
        <v>3.8199999999999998E-2</v>
      </c>
      <c r="AM1537" s="101" t="s">
        <v>620</v>
      </c>
      <c r="AN1537" s="101" t="s">
        <v>621</v>
      </c>
      <c r="AO1537" s="19">
        <v>694.15</v>
      </c>
      <c r="AP1537" s="19">
        <v>694.15</v>
      </c>
      <c r="AQ1537" s="19">
        <v>694.15</v>
      </c>
      <c r="AR1537" s="19">
        <v>694.15</v>
      </c>
      <c r="AS1537" s="19">
        <v>694.15</v>
      </c>
      <c r="AT1537" s="19">
        <v>694.15</v>
      </c>
      <c r="AU1537" s="19">
        <v>694.15</v>
      </c>
      <c r="AV1537" s="19">
        <v>694.15</v>
      </c>
      <c r="AW1537" s="19">
        <v>694.15</v>
      </c>
      <c r="AX1537" s="19">
        <v>694.15</v>
      </c>
      <c r="AY1537" s="19">
        <v>694.15</v>
      </c>
      <c r="AZ1537" s="19">
        <v>694.15</v>
      </c>
      <c r="BA1537" s="19">
        <v>694.15</v>
      </c>
      <c r="BB1537" s="19">
        <v>694.15</v>
      </c>
      <c r="BC1537" s="19">
        <v>694.15</v>
      </c>
      <c r="BD1537" s="19">
        <v>694.15</v>
      </c>
      <c r="BE1537" s="19">
        <v>694.15</v>
      </c>
      <c r="BF1537" s="19">
        <v>694.15</v>
      </c>
      <c r="BG1537" s="19">
        <v>694.15</v>
      </c>
      <c r="BH1537" s="19">
        <v>694.15</v>
      </c>
      <c r="BI1537" s="19">
        <v>694.15</v>
      </c>
      <c r="BJ1537" s="19">
        <f t="shared" si="69"/>
        <v>6247.3499999999985</v>
      </c>
      <c r="BK1537" s="19">
        <f t="shared" si="70"/>
        <v>8329.7999999999975</v>
      </c>
      <c r="BL1537" s="19">
        <f t="shared" si="71"/>
        <v>14577.149999999996</v>
      </c>
    </row>
    <row r="1538" spans="1:64" x14ac:dyDescent="0.25">
      <c r="A1538" s="52" t="s">
        <v>3347</v>
      </c>
      <c r="B1538" s="78" t="s">
        <v>1752</v>
      </c>
      <c r="C1538" s="79">
        <v>3</v>
      </c>
      <c r="D1538" s="78" t="s">
        <v>23</v>
      </c>
      <c r="E1538" s="79" t="s">
        <v>434</v>
      </c>
      <c r="F1538" s="79" t="s">
        <v>604</v>
      </c>
      <c r="G1538" s="79" t="s">
        <v>816</v>
      </c>
      <c r="H1538" s="79" t="s">
        <v>624</v>
      </c>
      <c r="I1538" s="79" t="s">
        <v>817</v>
      </c>
      <c r="J1538" s="79" t="s">
        <v>626</v>
      </c>
      <c r="K1538" s="79" t="s">
        <v>447</v>
      </c>
      <c r="L1538" s="79" t="s">
        <v>606</v>
      </c>
      <c r="M1538" s="79" t="s">
        <v>619</v>
      </c>
      <c r="N1538" s="78">
        <v>1</v>
      </c>
      <c r="O1538" s="78">
        <v>1</v>
      </c>
      <c r="P1538" s="78">
        <v>1</v>
      </c>
      <c r="Q1538" s="81">
        <v>1</v>
      </c>
      <c r="R1538" s="81">
        <v>1</v>
      </c>
      <c r="S1538" s="81">
        <v>1</v>
      </c>
      <c r="T1538" s="81">
        <v>0</v>
      </c>
      <c r="U1538" s="81">
        <v>0</v>
      </c>
      <c r="V1538" s="81">
        <v>0</v>
      </c>
      <c r="W1538" s="102">
        <v>205467.5</v>
      </c>
      <c r="X1538" s="102">
        <v>0</v>
      </c>
      <c r="Y1538" s="102">
        <v>0</v>
      </c>
      <c r="Z1538" s="102">
        <v>736.26</v>
      </c>
      <c r="AA1538" s="102">
        <v>0</v>
      </c>
      <c r="AB1538" s="102">
        <v>0</v>
      </c>
      <c r="AC1538" s="102">
        <v>205467.5</v>
      </c>
      <c r="AD1538" s="96">
        <v>45628</v>
      </c>
      <c r="AE1538" s="96">
        <v>46723</v>
      </c>
      <c r="AF1538" s="97">
        <v>205467.5</v>
      </c>
      <c r="AG1538" s="84">
        <v>2.67</v>
      </c>
      <c r="AH1538" s="84">
        <v>3</v>
      </c>
      <c r="AI1538" s="98">
        <v>4.2999999999999997E-2</v>
      </c>
      <c r="AJ1538" s="99">
        <v>2.67</v>
      </c>
      <c r="AK1538" s="99">
        <v>3</v>
      </c>
      <c r="AL1538" s="100">
        <v>4.2999999999999997E-2</v>
      </c>
      <c r="AM1538" s="101" t="s">
        <v>620</v>
      </c>
      <c r="AN1538" s="101" t="s">
        <v>621</v>
      </c>
      <c r="AO1538" s="19">
        <v>448.69</v>
      </c>
      <c r="AP1538" s="19">
        <v>448.69</v>
      </c>
      <c r="AQ1538" s="19">
        <v>448.69</v>
      </c>
      <c r="AR1538" s="19">
        <v>448.69</v>
      </c>
      <c r="AS1538" s="19">
        <v>448.69</v>
      </c>
      <c r="AT1538" s="19">
        <v>448.69</v>
      </c>
      <c r="AU1538" s="19">
        <v>448.69</v>
      </c>
      <c r="AV1538" s="19">
        <v>448.69</v>
      </c>
      <c r="AW1538" s="19">
        <v>448.69</v>
      </c>
      <c r="AX1538" s="19">
        <v>448.69</v>
      </c>
      <c r="AY1538" s="19">
        <v>448.69</v>
      </c>
      <c r="AZ1538" s="19">
        <v>448.69</v>
      </c>
      <c r="BA1538" s="19">
        <v>448.69</v>
      </c>
      <c r="BB1538" s="19">
        <v>448.69</v>
      </c>
      <c r="BC1538" s="19">
        <v>448.69</v>
      </c>
      <c r="BD1538" s="19">
        <v>448.69</v>
      </c>
      <c r="BE1538" s="19">
        <v>448.69</v>
      </c>
      <c r="BF1538" s="19">
        <v>448.69</v>
      </c>
      <c r="BG1538" s="19">
        <v>448.69</v>
      </c>
      <c r="BH1538" s="19">
        <v>448.69</v>
      </c>
      <c r="BI1538" s="19">
        <v>448.69</v>
      </c>
      <c r="BJ1538" s="19">
        <f t="shared" si="69"/>
        <v>4038.21</v>
      </c>
      <c r="BK1538" s="19">
        <f t="shared" si="70"/>
        <v>5384.2799999999988</v>
      </c>
      <c r="BL1538" s="19">
        <f t="shared" si="71"/>
        <v>9422.489999999998</v>
      </c>
    </row>
    <row r="1539" spans="1:64" x14ac:dyDescent="0.25">
      <c r="A1539" s="52" t="s">
        <v>3348</v>
      </c>
      <c r="B1539" s="78" t="s">
        <v>1752</v>
      </c>
      <c r="C1539" s="79">
        <v>4</v>
      </c>
      <c r="D1539" s="78" t="s">
        <v>23</v>
      </c>
      <c r="E1539" s="79" t="s">
        <v>434</v>
      </c>
      <c r="F1539" s="79" t="s">
        <v>604</v>
      </c>
      <c r="G1539" s="79" t="s">
        <v>816</v>
      </c>
      <c r="H1539" s="79" t="s">
        <v>624</v>
      </c>
      <c r="I1539" s="79" t="s">
        <v>817</v>
      </c>
      <c r="J1539" s="79" t="s">
        <v>626</v>
      </c>
      <c r="K1539" s="79" t="s">
        <v>447</v>
      </c>
      <c r="L1539" s="79" t="s">
        <v>606</v>
      </c>
      <c r="M1539" s="79" t="s">
        <v>619</v>
      </c>
      <c r="N1539" s="78">
        <v>1</v>
      </c>
      <c r="O1539" s="78">
        <v>1</v>
      </c>
      <c r="P1539" s="78">
        <v>1</v>
      </c>
      <c r="Q1539" s="81">
        <v>1</v>
      </c>
      <c r="R1539" s="81">
        <v>1</v>
      </c>
      <c r="S1539" s="81">
        <v>1</v>
      </c>
      <c r="T1539" s="81">
        <v>0</v>
      </c>
      <c r="U1539" s="81">
        <v>0</v>
      </c>
      <c r="V1539" s="81">
        <v>0</v>
      </c>
      <c r="W1539" s="102">
        <v>356802.5</v>
      </c>
      <c r="X1539" s="102">
        <v>0</v>
      </c>
      <c r="Y1539" s="102">
        <v>0</v>
      </c>
      <c r="Z1539" s="102">
        <v>1400.45</v>
      </c>
      <c r="AA1539" s="102">
        <v>0</v>
      </c>
      <c r="AB1539" s="102">
        <v>0</v>
      </c>
      <c r="AC1539" s="102">
        <v>356802.5</v>
      </c>
      <c r="AD1539" s="96">
        <v>45628</v>
      </c>
      <c r="AE1539" s="96">
        <v>47089</v>
      </c>
      <c r="AF1539" s="97">
        <v>356802.5</v>
      </c>
      <c r="AG1539" s="84">
        <v>3.67</v>
      </c>
      <c r="AH1539" s="84">
        <v>4</v>
      </c>
      <c r="AI1539" s="98">
        <v>4.7100000000000003E-2</v>
      </c>
      <c r="AJ1539" s="99">
        <v>3.67</v>
      </c>
      <c r="AK1539" s="99">
        <v>4</v>
      </c>
      <c r="AL1539" s="100">
        <v>4.7100000000000003E-2</v>
      </c>
      <c r="AM1539" s="101" t="s">
        <v>620</v>
      </c>
      <c r="AN1539" s="101" t="s">
        <v>621</v>
      </c>
      <c r="AO1539" s="19">
        <v>594.92999999999995</v>
      </c>
      <c r="AP1539" s="19">
        <v>594.92999999999995</v>
      </c>
      <c r="AQ1539" s="19">
        <v>594.92999999999995</v>
      </c>
      <c r="AR1539" s="19">
        <v>594.92999999999995</v>
      </c>
      <c r="AS1539" s="19">
        <v>594.92999999999995</v>
      </c>
      <c r="AT1539" s="19">
        <v>594.92999999999995</v>
      </c>
      <c r="AU1539" s="19">
        <v>594.92999999999995</v>
      </c>
      <c r="AV1539" s="19">
        <v>594.92999999999995</v>
      </c>
      <c r="AW1539" s="19">
        <v>594.92999999999995</v>
      </c>
      <c r="AX1539" s="19">
        <v>594.92999999999995</v>
      </c>
      <c r="AY1539" s="19">
        <v>594.92999999999995</v>
      </c>
      <c r="AZ1539" s="19">
        <v>594.92999999999995</v>
      </c>
      <c r="BA1539" s="19">
        <v>594.92999999999995</v>
      </c>
      <c r="BB1539" s="19">
        <v>594.92999999999995</v>
      </c>
      <c r="BC1539" s="19">
        <v>594.92999999999995</v>
      </c>
      <c r="BD1539" s="19">
        <v>594.92999999999995</v>
      </c>
      <c r="BE1539" s="19">
        <v>594.92999999999995</v>
      </c>
      <c r="BF1539" s="19">
        <v>594.92999999999995</v>
      </c>
      <c r="BG1539" s="19">
        <v>594.92999999999995</v>
      </c>
      <c r="BH1539" s="19">
        <v>594.92999999999995</v>
      </c>
      <c r="BI1539" s="19">
        <v>594.92999999999995</v>
      </c>
      <c r="BJ1539" s="19">
        <f t="shared" ref="BJ1539:BJ1602" si="72">SUM(AO1539:AW1539)</f>
        <v>5354.37</v>
      </c>
      <c r="BK1539" s="19">
        <f t="shared" si="70"/>
        <v>7139.1600000000008</v>
      </c>
      <c r="BL1539" s="19">
        <f t="shared" si="71"/>
        <v>12493.53</v>
      </c>
    </row>
    <row r="1540" spans="1:64" x14ac:dyDescent="0.25">
      <c r="A1540" s="52" t="s">
        <v>3349</v>
      </c>
      <c r="B1540" s="78" t="s">
        <v>1752</v>
      </c>
      <c r="C1540" s="79">
        <v>5</v>
      </c>
      <c r="D1540" s="78" t="s">
        <v>23</v>
      </c>
      <c r="E1540" s="79" t="s">
        <v>434</v>
      </c>
      <c r="F1540" s="79" t="s">
        <v>604</v>
      </c>
      <c r="G1540" s="79" t="s">
        <v>816</v>
      </c>
      <c r="H1540" s="79" t="s">
        <v>624</v>
      </c>
      <c r="I1540" s="79" t="s">
        <v>817</v>
      </c>
      <c r="J1540" s="79" t="s">
        <v>626</v>
      </c>
      <c r="K1540" s="79" t="s">
        <v>447</v>
      </c>
      <c r="L1540" s="79" t="s">
        <v>606</v>
      </c>
      <c r="M1540" s="79" t="s">
        <v>619</v>
      </c>
      <c r="N1540" s="78">
        <v>1</v>
      </c>
      <c r="O1540" s="78">
        <v>1</v>
      </c>
      <c r="P1540" s="78">
        <v>1</v>
      </c>
      <c r="Q1540" s="81">
        <v>1</v>
      </c>
      <c r="R1540" s="81">
        <v>1</v>
      </c>
      <c r="S1540" s="81">
        <v>1</v>
      </c>
      <c r="T1540" s="81">
        <v>0</v>
      </c>
      <c r="U1540" s="81">
        <v>0</v>
      </c>
      <c r="V1540" s="81">
        <v>0</v>
      </c>
      <c r="W1540" s="102">
        <v>447957.5</v>
      </c>
      <c r="X1540" s="102">
        <v>0</v>
      </c>
      <c r="Y1540" s="102">
        <v>0</v>
      </c>
      <c r="Z1540" s="102">
        <v>1892.62</v>
      </c>
      <c r="AA1540" s="102">
        <v>0</v>
      </c>
      <c r="AB1540" s="102">
        <v>0</v>
      </c>
      <c r="AC1540" s="102">
        <v>447957.5</v>
      </c>
      <c r="AD1540" s="96">
        <v>45628</v>
      </c>
      <c r="AE1540" s="96">
        <v>47454</v>
      </c>
      <c r="AF1540" s="97">
        <v>447957.5</v>
      </c>
      <c r="AG1540" s="84">
        <v>4.67</v>
      </c>
      <c r="AH1540" s="84">
        <v>5</v>
      </c>
      <c r="AI1540" s="98">
        <v>5.0700000000000002E-2</v>
      </c>
      <c r="AJ1540" s="99">
        <v>4.67</v>
      </c>
      <c r="AK1540" s="99">
        <v>5</v>
      </c>
      <c r="AL1540" s="100">
        <v>5.0700000000000002E-2</v>
      </c>
      <c r="AM1540" s="101" t="s">
        <v>620</v>
      </c>
      <c r="AN1540" s="101" t="s">
        <v>621</v>
      </c>
      <c r="AO1540" s="19">
        <v>765.35</v>
      </c>
      <c r="AP1540" s="19">
        <v>765.35</v>
      </c>
      <c r="AQ1540" s="19">
        <v>765.35</v>
      </c>
      <c r="AR1540" s="19">
        <v>765.35</v>
      </c>
      <c r="AS1540" s="19">
        <v>765.35</v>
      </c>
      <c r="AT1540" s="19">
        <v>765.35</v>
      </c>
      <c r="AU1540" s="19">
        <v>765.35</v>
      </c>
      <c r="AV1540" s="19">
        <v>765.35</v>
      </c>
      <c r="AW1540" s="19">
        <v>765.35</v>
      </c>
      <c r="AX1540" s="19">
        <v>765.35</v>
      </c>
      <c r="AY1540" s="19">
        <v>765.35</v>
      </c>
      <c r="AZ1540" s="19">
        <v>765.35</v>
      </c>
      <c r="BA1540" s="19">
        <v>765.35</v>
      </c>
      <c r="BB1540" s="19">
        <v>765.35</v>
      </c>
      <c r="BC1540" s="19">
        <v>765.35</v>
      </c>
      <c r="BD1540" s="19">
        <v>765.35</v>
      </c>
      <c r="BE1540" s="19">
        <v>765.35</v>
      </c>
      <c r="BF1540" s="19">
        <v>765.35</v>
      </c>
      <c r="BG1540" s="19">
        <v>765.35</v>
      </c>
      <c r="BH1540" s="19">
        <v>765.35</v>
      </c>
      <c r="BI1540" s="19">
        <v>765.35</v>
      </c>
      <c r="BJ1540" s="19">
        <f t="shared" si="72"/>
        <v>6888.1500000000015</v>
      </c>
      <c r="BK1540" s="19">
        <f t="shared" ref="BK1540:BK1603" si="73">SUM(AX1540:BI1540)</f>
        <v>9184.2000000000025</v>
      </c>
      <c r="BL1540" s="19">
        <f t="shared" ref="BL1540:BL1603" si="74">BJ1540+BK1540</f>
        <v>16072.350000000004</v>
      </c>
    </row>
    <row r="1541" spans="1:64" x14ac:dyDescent="0.25">
      <c r="A1541" s="52" t="s">
        <v>3350</v>
      </c>
      <c r="B1541" s="78" t="s">
        <v>1752</v>
      </c>
      <c r="C1541" s="79">
        <v>6</v>
      </c>
      <c r="D1541" s="78" t="s">
        <v>23</v>
      </c>
      <c r="E1541" s="79" t="s">
        <v>434</v>
      </c>
      <c r="F1541" s="79" t="s">
        <v>604</v>
      </c>
      <c r="G1541" s="79" t="s">
        <v>816</v>
      </c>
      <c r="H1541" s="79" t="s">
        <v>624</v>
      </c>
      <c r="I1541" s="79" t="s">
        <v>817</v>
      </c>
      <c r="J1541" s="79" t="s">
        <v>626</v>
      </c>
      <c r="K1541" s="79" t="s">
        <v>447</v>
      </c>
      <c r="L1541" s="79" t="s">
        <v>606</v>
      </c>
      <c r="M1541" s="79" t="s">
        <v>619</v>
      </c>
      <c r="N1541" s="78">
        <v>1</v>
      </c>
      <c r="O1541" s="78">
        <v>1</v>
      </c>
      <c r="P1541" s="78">
        <v>1</v>
      </c>
      <c r="Q1541" s="81">
        <v>1</v>
      </c>
      <c r="R1541" s="81">
        <v>1</v>
      </c>
      <c r="S1541" s="81">
        <v>1</v>
      </c>
      <c r="T1541" s="81">
        <v>0</v>
      </c>
      <c r="U1541" s="81">
        <v>0</v>
      </c>
      <c r="V1541" s="81">
        <v>0</v>
      </c>
      <c r="W1541" s="102">
        <v>1206697.5</v>
      </c>
      <c r="X1541" s="102">
        <v>0</v>
      </c>
      <c r="Y1541" s="102">
        <v>0</v>
      </c>
      <c r="Z1541" s="102">
        <v>5389.92</v>
      </c>
      <c r="AA1541" s="102">
        <v>0</v>
      </c>
      <c r="AB1541" s="102">
        <v>0</v>
      </c>
      <c r="AC1541" s="102">
        <v>1206697.5</v>
      </c>
      <c r="AD1541" s="96">
        <v>45628</v>
      </c>
      <c r="AE1541" s="96">
        <v>47819</v>
      </c>
      <c r="AF1541" s="97">
        <v>1206697.5</v>
      </c>
      <c r="AG1541" s="84">
        <v>5.67</v>
      </c>
      <c r="AH1541" s="84">
        <v>6</v>
      </c>
      <c r="AI1541" s="98">
        <v>5.3600000000000002E-2</v>
      </c>
      <c r="AJ1541" s="99">
        <v>5.67</v>
      </c>
      <c r="AK1541" s="99">
        <v>6</v>
      </c>
      <c r="AL1541" s="100">
        <v>5.3600000000000002E-2</v>
      </c>
      <c r="AM1541" s="101" t="s">
        <v>620</v>
      </c>
      <c r="AN1541" s="101" t="s">
        <v>621</v>
      </c>
      <c r="AO1541" s="19">
        <v>1623.25</v>
      </c>
      <c r="AP1541" s="19">
        <v>1623.25</v>
      </c>
      <c r="AQ1541" s="19">
        <v>1623.25</v>
      </c>
      <c r="AR1541" s="19">
        <v>1623.25</v>
      </c>
      <c r="AS1541" s="19">
        <v>1623.25</v>
      </c>
      <c r="AT1541" s="19">
        <v>1623.25</v>
      </c>
      <c r="AU1541" s="19">
        <v>1623.25</v>
      </c>
      <c r="AV1541" s="19">
        <v>1623.25</v>
      </c>
      <c r="AW1541" s="19">
        <v>1623.25</v>
      </c>
      <c r="AX1541" s="19">
        <v>1623.25</v>
      </c>
      <c r="AY1541" s="19">
        <v>1623.25</v>
      </c>
      <c r="AZ1541" s="19">
        <v>1623.25</v>
      </c>
      <c r="BA1541" s="19">
        <v>1623.25</v>
      </c>
      <c r="BB1541" s="19">
        <v>1623.25</v>
      </c>
      <c r="BC1541" s="19">
        <v>1623.25</v>
      </c>
      <c r="BD1541" s="19">
        <v>1623.25</v>
      </c>
      <c r="BE1541" s="19">
        <v>1623.25</v>
      </c>
      <c r="BF1541" s="19">
        <v>1623.25</v>
      </c>
      <c r="BG1541" s="19">
        <v>1623.25</v>
      </c>
      <c r="BH1541" s="19">
        <v>1623.25</v>
      </c>
      <c r="BI1541" s="19">
        <v>1623.25</v>
      </c>
      <c r="BJ1541" s="19">
        <f t="shared" si="72"/>
        <v>14609.25</v>
      </c>
      <c r="BK1541" s="19">
        <f t="shared" si="73"/>
        <v>19479</v>
      </c>
      <c r="BL1541" s="19">
        <f t="shared" si="74"/>
        <v>34088.25</v>
      </c>
    </row>
    <row r="1542" spans="1:64" x14ac:dyDescent="0.25">
      <c r="A1542" s="52" t="s">
        <v>3351</v>
      </c>
      <c r="B1542" s="78" t="s">
        <v>1752</v>
      </c>
      <c r="C1542" s="79">
        <v>7</v>
      </c>
      <c r="D1542" s="78" t="s">
        <v>23</v>
      </c>
      <c r="E1542" s="79" t="s">
        <v>434</v>
      </c>
      <c r="F1542" s="79" t="s">
        <v>604</v>
      </c>
      <c r="G1542" s="79" t="s">
        <v>816</v>
      </c>
      <c r="H1542" s="79" t="s">
        <v>624</v>
      </c>
      <c r="I1542" s="79" t="s">
        <v>817</v>
      </c>
      <c r="J1542" s="79" t="s">
        <v>626</v>
      </c>
      <c r="K1542" s="79" t="s">
        <v>447</v>
      </c>
      <c r="L1542" s="79" t="s">
        <v>606</v>
      </c>
      <c r="M1542" s="79" t="s">
        <v>619</v>
      </c>
      <c r="N1542" s="78">
        <v>1</v>
      </c>
      <c r="O1542" s="78">
        <v>1</v>
      </c>
      <c r="P1542" s="78">
        <v>1</v>
      </c>
      <c r="Q1542" s="81">
        <v>1</v>
      </c>
      <c r="R1542" s="81">
        <v>1</v>
      </c>
      <c r="S1542" s="81">
        <v>1</v>
      </c>
      <c r="T1542" s="81">
        <v>0</v>
      </c>
      <c r="U1542" s="81">
        <v>0</v>
      </c>
      <c r="V1542" s="81">
        <v>0</v>
      </c>
      <c r="W1542" s="102">
        <v>2375192.5</v>
      </c>
      <c r="X1542" s="102">
        <v>0</v>
      </c>
      <c r="Y1542" s="102">
        <v>0</v>
      </c>
      <c r="Z1542" s="102">
        <v>11163.4</v>
      </c>
      <c r="AA1542" s="102">
        <v>0</v>
      </c>
      <c r="AB1542" s="102">
        <v>0</v>
      </c>
      <c r="AC1542" s="102">
        <v>2375192.5</v>
      </c>
      <c r="AD1542" s="96">
        <v>45628</v>
      </c>
      <c r="AE1542" s="96">
        <v>48184</v>
      </c>
      <c r="AF1542" s="97">
        <v>2375192.5</v>
      </c>
      <c r="AG1542" s="84">
        <v>6.67</v>
      </c>
      <c r="AH1542" s="84">
        <v>7</v>
      </c>
      <c r="AI1542" s="98">
        <v>5.6399999999999999E-2</v>
      </c>
      <c r="AJ1542" s="99">
        <v>6.67</v>
      </c>
      <c r="AK1542" s="99">
        <v>7</v>
      </c>
      <c r="AL1542" s="100">
        <v>5.6399999999999999E-2</v>
      </c>
      <c r="AM1542" s="101" t="s">
        <v>620</v>
      </c>
      <c r="AN1542" s="101" t="s">
        <v>621</v>
      </c>
      <c r="AO1542" s="19">
        <v>1564.06</v>
      </c>
      <c r="AP1542" s="19">
        <v>1564.06</v>
      </c>
      <c r="AQ1542" s="19">
        <v>1564.06</v>
      </c>
      <c r="AR1542" s="19">
        <v>1564.06</v>
      </c>
      <c r="AS1542" s="19">
        <v>1564.06</v>
      </c>
      <c r="AT1542" s="19">
        <v>1564.06</v>
      </c>
      <c r="AU1542" s="19">
        <v>1564.06</v>
      </c>
      <c r="AV1542" s="19">
        <v>1564.06</v>
      </c>
      <c r="AW1542" s="19">
        <v>1564.06</v>
      </c>
      <c r="AX1542" s="19">
        <v>1564.06</v>
      </c>
      <c r="AY1542" s="19">
        <v>1564.06</v>
      </c>
      <c r="AZ1542" s="19">
        <v>1564.06</v>
      </c>
      <c r="BA1542" s="19">
        <v>1564.06</v>
      </c>
      <c r="BB1542" s="19">
        <v>1564.06</v>
      </c>
      <c r="BC1542" s="19">
        <v>1564.06</v>
      </c>
      <c r="BD1542" s="19">
        <v>1564.06</v>
      </c>
      <c r="BE1542" s="19">
        <v>1564.06</v>
      </c>
      <c r="BF1542" s="19">
        <v>1564.06</v>
      </c>
      <c r="BG1542" s="19">
        <v>1564.06</v>
      </c>
      <c r="BH1542" s="19">
        <v>1564.06</v>
      </c>
      <c r="BI1542" s="19">
        <v>1564.06</v>
      </c>
      <c r="BJ1542" s="19">
        <f t="shared" si="72"/>
        <v>14076.539999999997</v>
      </c>
      <c r="BK1542" s="19">
        <f t="shared" si="73"/>
        <v>18768.719999999998</v>
      </c>
      <c r="BL1542" s="19">
        <f t="shared" si="74"/>
        <v>32845.259999999995</v>
      </c>
    </row>
    <row r="1543" spans="1:64" x14ac:dyDescent="0.25">
      <c r="A1543" s="52" t="s">
        <v>3352</v>
      </c>
      <c r="B1543" s="78" t="s">
        <v>1752</v>
      </c>
      <c r="C1543" s="79">
        <v>8</v>
      </c>
      <c r="D1543" s="78" t="s">
        <v>23</v>
      </c>
      <c r="E1543" s="79" t="s">
        <v>434</v>
      </c>
      <c r="F1543" s="79" t="s">
        <v>604</v>
      </c>
      <c r="G1543" s="79" t="s">
        <v>816</v>
      </c>
      <c r="H1543" s="79" t="s">
        <v>624</v>
      </c>
      <c r="I1543" s="79" t="s">
        <v>817</v>
      </c>
      <c r="J1543" s="79" t="s">
        <v>626</v>
      </c>
      <c r="K1543" s="79" t="s">
        <v>447</v>
      </c>
      <c r="L1543" s="79" t="s">
        <v>606</v>
      </c>
      <c r="M1543" s="79" t="s">
        <v>619</v>
      </c>
      <c r="N1543" s="78">
        <v>1</v>
      </c>
      <c r="O1543" s="78">
        <v>1</v>
      </c>
      <c r="P1543" s="78">
        <v>1</v>
      </c>
      <c r="Q1543" s="81">
        <v>1</v>
      </c>
      <c r="R1543" s="81">
        <v>1</v>
      </c>
      <c r="S1543" s="81">
        <v>1</v>
      </c>
      <c r="T1543" s="81">
        <v>0</v>
      </c>
      <c r="U1543" s="81">
        <v>0</v>
      </c>
      <c r="V1543" s="81">
        <v>0</v>
      </c>
      <c r="W1543" s="102">
        <v>265500</v>
      </c>
      <c r="X1543" s="102">
        <v>0</v>
      </c>
      <c r="Y1543" s="102">
        <v>0</v>
      </c>
      <c r="Z1543" s="102">
        <v>1312.01</v>
      </c>
      <c r="AA1543" s="102">
        <v>0</v>
      </c>
      <c r="AB1543" s="102">
        <v>0</v>
      </c>
      <c r="AC1543" s="102">
        <v>265500</v>
      </c>
      <c r="AD1543" s="96">
        <v>45628</v>
      </c>
      <c r="AE1543" s="96">
        <v>48550</v>
      </c>
      <c r="AF1543" s="97">
        <v>265500</v>
      </c>
      <c r="AG1543" s="84">
        <v>7.67</v>
      </c>
      <c r="AH1543" s="84">
        <v>8</v>
      </c>
      <c r="AI1543" s="98">
        <v>5.9299999999999999E-2</v>
      </c>
      <c r="AJ1543" s="99">
        <v>7.67</v>
      </c>
      <c r="AK1543" s="99">
        <v>8</v>
      </c>
      <c r="AL1543" s="100">
        <v>5.9299999999999999E-2</v>
      </c>
      <c r="AM1543" s="101" t="s">
        <v>620</v>
      </c>
      <c r="AN1543" s="101" t="s">
        <v>621</v>
      </c>
      <c r="AO1543" s="19">
        <v>7384.35</v>
      </c>
      <c r="AP1543" s="19">
        <v>7384.35</v>
      </c>
      <c r="AQ1543" s="19">
        <v>7384.35</v>
      </c>
      <c r="AR1543" s="19">
        <v>7384.35</v>
      </c>
      <c r="AS1543" s="19">
        <v>7384.35</v>
      </c>
      <c r="AT1543" s="19">
        <v>7384.35</v>
      </c>
      <c r="AU1543" s="19">
        <v>7384.35</v>
      </c>
      <c r="AV1543" s="19">
        <v>7384.35</v>
      </c>
      <c r="AW1543" s="19">
        <v>7384.35</v>
      </c>
      <c r="AX1543" s="19">
        <v>7384.35</v>
      </c>
      <c r="AY1543" s="19">
        <v>7384.35</v>
      </c>
      <c r="AZ1543" s="19">
        <v>7384.35</v>
      </c>
      <c r="BA1543" s="19">
        <v>7384.35</v>
      </c>
      <c r="BB1543" s="19">
        <v>7384.35</v>
      </c>
      <c r="BC1543" s="19">
        <v>7384.35</v>
      </c>
      <c r="BD1543" s="19">
        <v>7384.35</v>
      </c>
      <c r="BE1543" s="19">
        <v>7384.35</v>
      </c>
      <c r="BF1543" s="19">
        <v>7384.35</v>
      </c>
      <c r="BG1543" s="19">
        <v>7384.35</v>
      </c>
      <c r="BH1543" s="19">
        <v>7384.35</v>
      </c>
      <c r="BI1543" s="19">
        <v>7384.35</v>
      </c>
      <c r="BJ1543" s="19">
        <f t="shared" si="72"/>
        <v>66459.149999999994</v>
      </c>
      <c r="BK1543" s="19">
        <f t="shared" si="73"/>
        <v>88612.200000000012</v>
      </c>
      <c r="BL1543" s="19">
        <f t="shared" si="74"/>
        <v>155071.35</v>
      </c>
    </row>
    <row r="1544" spans="1:64" x14ac:dyDescent="0.25">
      <c r="A1544" s="52" t="s">
        <v>3353</v>
      </c>
      <c r="B1544" s="78" t="s">
        <v>1753</v>
      </c>
      <c r="C1544" s="79">
        <v>1</v>
      </c>
      <c r="D1544" s="78" t="s">
        <v>23</v>
      </c>
      <c r="E1544" s="79" t="s">
        <v>434</v>
      </c>
      <c r="F1544" s="79" t="s">
        <v>604</v>
      </c>
      <c r="G1544" s="79" t="s">
        <v>623</v>
      </c>
      <c r="H1544" s="79" t="s">
        <v>624</v>
      </c>
      <c r="I1544" s="79" t="s">
        <v>625</v>
      </c>
      <c r="J1544" s="79" t="s">
        <v>626</v>
      </c>
      <c r="K1544" s="79" t="s">
        <v>446</v>
      </c>
      <c r="L1544" s="79" t="s">
        <v>606</v>
      </c>
      <c r="M1544" s="79" t="s">
        <v>619</v>
      </c>
      <c r="N1544" s="78">
        <v>1</v>
      </c>
      <c r="O1544" s="78">
        <v>1</v>
      </c>
      <c r="P1544" s="78">
        <v>1</v>
      </c>
      <c r="Q1544" s="81">
        <v>1</v>
      </c>
      <c r="R1544" s="81">
        <v>1</v>
      </c>
      <c r="S1544" s="81">
        <v>1</v>
      </c>
      <c r="T1544" s="81">
        <v>0</v>
      </c>
      <c r="U1544" s="81">
        <v>0</v>
      </c>
      <c r="V1544" s="81">
        <v>0</v>
      </c>
      <c r="W1544" s="102">
        <v>20000000</v>
      </c>
      <c r="X1544" s="102">
        <v>0</v>
      </c>
      <c r="Y1544" s="102">
        <v>0</v>
      </c>
      <c r="Z1544" s="102">
        <v>0</v>
      </c>
      <c r="AA1544" s="102">
        <v>0</v>
      </c>
      <c r="AB1544" s="102">
        <v>0</v>
      </c>
      <c r="AC1544" s="102">
        <v>20000000</v>
      </c>
      <c r="AD1544" s="96">
        <v>45630</v>
      </c>
      <c r="AE1544" s="96">
        <v>45995</v>
      </c>
      <c r="AF1544" s="97">
        <v>312257.5</v>
      </c>
      <c r="AG1544" s="84">
        <v>0.68</v>
      </c>
      <c r="AH1544" s="84">
        <v>1</v>
      </c>
      <c r="AI1544" s="98">
        <v>3.2500000000000001E-2</v>
      </c>
      <c r="AJ1544" s="99">
        <v>0.68</v>
      </c>
      <c r="AK1544" s="99">
        <v>1</v>
      </c>
      <c r="AL1544" s="100">
        <v>3.2500000000000001E-2</v>
      </c>
      <c r="AM1544" s="101" t="s">
        <v>620</v>
      </c>
      <c r="AN1544" s="101" t="s">
        <v>621</v>
      </c>
      <c r="AO1544" s="19">
        <v>34220.47</v>
      </c>
      <c r="AP1544" s="19">
        <v>34220.47</v>
      </c>
      <c r="AQ1544" s="19">
        <v>34220.47</v>
      </c>
      <c r="AR1544" s="19">
        <v>34220.47</v>
      </c>
      <c r="AS1544" s="19">
        <v>34220.47</v>
      </c>
      <c r="AT1544" s="19">
        <v>34220.47</v>
      </c>
      <c r="AU1544" s="19">
        <v>34220.47</v>
      </c>
      <c r="AV1544" s="19">
        <v>34220.47</v>
      </c>
      <c r="AW1544" s="19">
        <v>34220.47</v>
      </c>
      <c r="AX1544" s="19">
        <v>34220.47</v>
      </c>
      <c r="AY1544" s="19">
        <v>34220.47</v>
      </c>
      <c r="AZ1544" s="19">
        <v>34220.47</v>
      </c>
      <c r="BA1544" s="19">
        <v>34220.47</v>
      </c>
      <c r="BB1544" s="19">
        <v>34220.47</v>
      </c>
      <c r="BC1544" s="19">
        <v>34220.47</v>
      </c>
      <c r="BD1544" s="19">
        <v>34220.47</v>
      </c>
      <c r="BE1544" s="19">
        <v>34220.47</v>
      </c>
      <c r="BF1544" s="19">
        <v>34220.47</v>
      </c>
      <c r="BG1544" s="19">
        <v>34220.47</v>
      </c>
      <c r="BH1544" s="19">
        <v>34220.47</v>
      </c>
      <c r="BI1544" s="19">
        <v>34220.47</v>
      </c>
      <c r="BJ1544" s="19">
        <f t="shared" si="72"/>
        <v>307984.23</v>
      </c>
      <c r="BK1544" s="19">
        <f t="shared" si="73"/>
        <v>410645.6399999999</v>
      </c>
      <c r="BL1544" s="19">
        <f t="shared" si="74"/>
        <v>718629.86999999988</v>
      </c>
    </row>
    <row r="1545" spans="1:64" x14ac:dyDescent="0.25">
      <c r="A1545" s="52" t="s">
        <v>3354</v>
      </c>
      <c r="B1545" s="78" t="s">
        <v>1754</v>
      </c>
      <c r="C1545" s="79">
        <v>1</v>
      </c>
      <c r="D1545" s="78" t="s">
        <v>23</v>
      </c>
      <c r="E1545" s="79" t="s">
        <v>434</v>
      </c>
      <c r="F1545" s="79" t="s">
        <v>604</v>
      </c>
      <c r="G1545" s="79" t="s">
        <v>816</v>
      </c>
      <c r="H1545" s="79" t="s">
        <v>624</v>
      </c>
      <c r="I1545" s="79" t="s">
        <v>817</v>
      </c>
      <c r="J1545" s="79" t="s">
        <v>626</v>
      </c>
      <c r="K1545" s="79" t="s">
        <v>447</v>
      </c>
      <c r="L1545" s="79" t="s">
        <v>606</v>
      </c>
      <c r="M1545" s="79" t="s">
        <v>619</v>
      </c>
      <c r="N1545" s="78">
        <v>1</v>
      </c>
      <c r="O1545" s="78">
        <v>1</v>
      </c>
      <c r="P1545" s="78">
        <v>1</v>
      </c>
      <c r="Q1545" s="81">
        <v>1</v>
      </c>
      <c r="R1545" s="81">
        <v>1</v>
      </c>
      <c r="S1545" s="81">
        <v>1</v>
      </c>
      <c r="T1545" s="81">
        <v>0</v>
      </c>
      <c r="U1545" s="81">
        <v>0</v>
      </c>
      <c r="V1545" s="81">
        <v>0</v>
      </c>
      <c r="W1545" s="102">
        <v>312257.5</v>
      </c>
      <c r="X1545" s="102">
        <v>0</v>
      </c>
      <c r="Y1545" s="102">
        <v>0</v>
      </c>
      <c r="Z1545" s="102">
        <v>845.7</v>
      </c>
      <c r="AA1545" s="102">
        <v>0</v>
      </c>
      <c r="AB1545" s="102">
        <v>0</v>
      </c>
      <c r="AC1545" s="102">
        <v>312257.5</v>
      </c>
      <c r="AD1545" s="96">
        <v>45630</v>
      </c>
      <c r="AE1545" s="96">
        <v>46360</v>
      </c>
      <c r="AF1545" s="97">
        <v>503122.5</v>
      </c>
      <c r="AG1545" s="84">
        <v>1.68</v>
      </c>
      <c r="AH1545" s="84">
        <v>2</v>
      </c>
      <c r="AI1545" s="98">
        <v>3.8199999999999998E-2</v>
      </c>
      <c r="AJ1545" s="99">
        <v>1.68</v>
      </c>
      <c r="AK1545" s="99">
        <v>2</v>
      </c>
      <c r="AL1545" s="100">
        <v>3.8199999999999998E-2</v>
      </c>
      <c r="AM1545" s="101" t="s">
        <v>620</v>
      </c>
      <c r="AN1545" s="101" t="s">
        <v>621</v>
      </c>
      <c r="AO1545" s="19">
        <v>0</v>
      </c>
      <c r="AP1545" s="19">
        <v>245000</v>
      </c>
      <c r="AQ1545" s="19">
        <v>0</v>
      </c>
      <c r="AR1545" s="19">
        <v>0</v>
      </c>
      <c r="AS1545" s="19">
        <v>0</v>
      </c>
      <c r="AT1545" s="19">
        <v>0</v>
      </c>
      <c r="AU1545" s="19">
        <v>0</v>
      </c>
      <c r="AV1545" s="19">
        <v>245000</v>
      </c>
      <c r="AW1545" s="19">
        <v>0</v>
      </c>
      <c r="AX1545" s="19">
        <v>0</v>
      </c>
      <c r="AY1545" s="19">
        <v>0</v>
      </c>
      <c r="AZ1545" s="19">
        <v>0</v>
      </c>
      <c r="BA1545" s="19">
        <v>0</v>
      </c>
      <c r="BB1545" s="19">
        <v>0</v>
      </c>
      <c r="BC1545" s="19">
        <v>0</v>
      </c>
      <c r="BD1545" s="19">
        <v>0</v>
      </c>
      <c r="BE1545" s="19">
        <v>0</v>
      </c>
      <c r="BF1545" s="19">
        <v>0</v>
      </c>
      <c r="BG1545" s="19">
        <v>0</v>
      </c>
      <c r="BH1545" s="19">
        <v>0</v>
      </c>
      <c r="BI1545" s="19">
        <v>0</v>
      </c>
      <c r="BJ1545" s="19">
        <f t="shared" si="72"/>
        <v>490000</v>
      </c>
      <c r="BK1545" s="19">
        <f t="shared" si="73"/>
        <v>0</v>
      </c>
      <c r="BL1545" s="19">
        <f t="shared" si="74"/>
        <v>490000</v>
      </c>
    </row>
    <row r="1546" spans="1:64" x14ac:dyDescent="0.25">
      <c r="A1546" s="52" t="s">
        <v>3355</v>
      </c>
      <c r="B1546" s="78" t="s">
        <v>1754</v>
      </c>
      <c r="C1546" s="79">
        <v>2</v>
      </c>
      <c r="D1546" s="78" t="s">
        <v>23</v>
      </c>
      <c r="E1546" s="79" t="s">
        <v>434</v>
      </c>
      <c r="F1546" s="79" t="s">
        <v>604</v>
      </c>
      <c r="G1546" s="79" t="s">
        <v>816</v>
      </c>
      <c r="H1546" s="79" t="s">
        <v>624</v>
      </c>
      <c r="I1546" s="79" t="s">
        <v>817</v>
      </c>
      <c r="J1546" s="79" t="s">
        <v>626</v>
      </c>
      <c r="K1546" s="79" t="s">
        <v>447</v>
      </c>
      <c r="L1546" s="79" t="s">
        <v>606</v>
      </c>
      <c r="M1546" s="79" t="s">
        <v>619</v>
      </c>
      <c r="N1546" s="78">
        <v>1</v>
      </c>
      <c r="O1546" s="78">
        <v>1</v>
      </c>
      <c r="P1546" s="78">
        <v>1</v>
      </c>
      <c r="Q1546" s="81">
        <v>1</v>
      </c>
      <c r="R1546" s="81">
        <v>1</v>
      </c>
      <c r="S1546" s="81">
        <v>1</v>
      </c>
      <c r="T1546" s="81">
        <v>0</v>
      </c>
      <c r="U1546" s="81">
        <v>0</v>
      </c>
      <c r="V1546" s="81">
        <v>0</v>
      </c>
      <c r="W1546" s="102">
        <v>503122.5</v>
      </c>
      <c r="X1546" s="102">
        <v>0</v>
      </c>
      <c r="Y1546" s="102">
        <v>0</v>
      </c>
      <c r="Z1546" s="102">
        <v>1601.61</v>
      </c>
      <c r="AA1546" s="102">
        <v>0</v>
      </c>
      <c r="AB1546" s="102">
        <v>0</v>
      </c>
      <c r="AC1546" s="102">
        <v>503122.5</v>
      </c>
      <c r="AD1546" s="96">
        <v>45630</v>
      </c>
      <c r="AE1546" s="96">
        <v>46725</v>
      </c>
      <c r="AF1546" s="97">
        <v>642215</v>
      </c>
      <c r="AG1546" s="84">
        <v>2.68</v>
      </c>
      <c r="AH1546" s="84">
        <v>3</v>
      </c>
      <c r="AI1546" s="98">
        <v>4.2999999999999997E-2</v>
      </c>
      <c r="AJ1546" s="99">
        <v>2.68</v>
      </c>
      <c r="AK1546" s="99">
        <v>3</v>
      </c>
      <c r="AL1546" s="100">
        <v>4.2999999999999997E-2</v>
      </c>
      <c r="AM1546" s="101" t="s">
        <v>620</v>
      </c>
      <c r="AN1546" s="101" t="s">
        <v>621</v>
      </c>
      <c r="AO1546" s="19">
        <v>0</v>
      </c>
      <c r="AP1546" s="19">
        <v>0</v>
      </c>
      <c r="AQ1546" s="19">
        <v>0</v>
      </c>
      <c r="AR1546" s="19">
        <v>2187500</v>
      </c>
      <c r="AS1546" s="19">
        <v>0</v>
      </c>
      <c r="AT1546" s="19">
        <v>0</v>
      </c>
      <c r="AU1546" s="19">
        <v>0</v>
      </c>
      <c r="AV1546" s="19">
        <v>0</v>
      </c>
      <c r="AW1546" s="19">
        <v>0</v>
      </c>
      <c r="AX1546" s="19">
        <v>2187500</v>
      </c>
      <c r="AY1546" s="19">
        <v>0</v>
      </c>
      <c r="AZ1546" s="19">
        <v>0</v>
      </c>
      <c r="BA1546" s="19">
        <v>0</v>
      </c>
      <c r="BB1546" s="19">
        <v>0</v>
      </c>
      <c r="BC1546" s="19">
        <v>0</v>
      </c>
      <c r="BD1546" s="19">
        <v>2187500</v>
      </c>
      <c r="BE1546" s="19">
        <v>0</v>
      </c>
      <c r="BF1546" s="19">
        <v>0</v>
      </c>
      <c r="BG1546" s="19">
        <v>0</v>
      </c>
      <c r="BH1546" s="19">
        <v>0</v>
      </c>
      <c r="BI1546" s="19">
        <v>0</v>
      </c>
      <c r="BJ1546" s="19">
        <f t="shared" si="72"/>
        <v>2187500</v>
      </c>
      <c r="BK1546" s="19">
        <f t="shared" si="73"/>
        <v>4375000</v>
      </c>
      <c r="BL1546" s="19">
        <f t="shared" si="74"/>
        <v>6562500</v>
      </c>
    </row>
    <row r="1547" spans="1:64" x14ac:dyDescent="0.25">
      <c r="A1547" s="52" t="s">
        <v>3356</v>
      </c>
      <c r="B1547" s="78" t="s">
        <v>1754</v>
      </c>
      <c r="C1547" s="79">
        <v>3</v>
      </c>
      <c r="D1547" s="78" t="s">
        <v>23</v>
      </c>
      <c r="E1547" s="79" t="s">
        <v>434</v>
      </c>
      <c r="F1547" s="79" t="s">
        <v>604</v>
      </c>
      <c r="G1547" s="79" t="s">
        <v>816</v>
      </c>
      <c r="H1547" s="79" t="s">
        <v>624</v>
      </c>
      <c r="I1547" s="79" t="s">
        <v>817</v>
      </c>
      <c r="J1547" s="79" t="s">
        <v>626</v>
      </c>
      <c r="K1547" s="79" t="s">
        <v>447</v>
      </c>
      <c r="L1547" s="79" t="s">
        <v>606</v>
      </c>
      <c r="M1547" s="79" t="s">
        <v>619</v>
      </c>
      <c r="N1547" s="78">
        <v>1</v>
      </c>
      <c r="O1547" s="78">
        <v>1</v>
      </c>
      <c r="P1547" s="78">
        <v>1</v>
      </c>
      <c r="Q1547" s="81">
        <v>1</v>
      </c>
      <c r="R1547" s="81">
        <v>1</v>
      </c>
      <c r="S1547" s="81">
        <v>1</v>
      </c>
      <c r="T1547" s="81">
        <v>0</v>
      </c>
      <c r="U1547" s="81">
        <v>0</v>
      </c>
      <c r="V1547" s="81">
        <v>0</v>
      </c>
      <c r="W1547" s="102">
        <v>642215</v>
      </c>
      <c r="X1547" s="102">
        <v>0</v>
      </c>
      <c r="Y1547" s="102">
        <v>0</v>
      </c>
      <c r="Z1547" s="102">
        <v>2301.27</v>
      </c>
      <c r="AA1547" s="102">
        <v>0</v>
      </c>
      <c r="AB1547" s="102">
        <v>0</v>
      </c>
      <c r="AC1547" s="102">
        <v>642215</v>
      </c>
      <c r="AD1547" s="96">
        <v>45630</v>
      </c>
      <c r="AE1547" s="96">
        <v>47091</v>
      </c>
      <c r="AF1547" s="97">
        <v>699740</v>
      </c>
      <c r="AG1547" s="84">
        <v>3.68</v>
      </c>
      <c r="AH1547" s="84">
        <v>4</v>
      </c>
      <c r="AI1547" s="98">
        <v>4.7100000000000003E-2</v>
      </c>
      <c r="AJ1547" s="99">
        <v>3.68</v>
      </c>
      <c r="AK1547" s="99">
        <v>4</v>
      </c>
      <c r="AL1547" s="100">
        <v>4.7100000000000003E-2</v>
      </c>
      <c r="AM1547" s="101" t="s">
        <v>620</v>
      </c>
      <c r="AN1547" s="101" t="s">
        <v>621</v>
      </c>
      <c r="AO1547" s="19">
        <v>0</v>
      </c>
      <c r="AP1547" s="19">
        <v>1218100.99</v>
      </c>
      <c r="AQ1547" s="19">
        <v>0</v>
      </c>
      <c r="AR1547" s="19">
        <v>0</v>
      </c>
      <c r="AS1547" s="19">
        <v>0</v>
      </c>
      <c r="AT1547" s="19">
        <v>0</v>
      </c>
      <c r="AU1547" s="19">
        <v>0</v>
      </c>
      <c r="AV1547" s="19">
        <v>1218100.99</v>
      </c>
      <c r="AW1547" s="19">
        <v>0</v>
      </c>
      <c r="AX1547" s="19">
        <v>0</v>
      </c>
      <c r="AY1547" s="19">
        <v>0</v>
      </c>
      <c r="AZ1547" s="19">
        <v>0</v>
      </c>
      <c r="BA1547" s="19">
        <v>0</v>
      </c>
      <c r="BB1547" s="19">
        <v>0</v>
      </c>
      <c r="BC1547" s="19">
        <v>0</v>
      </c>
      <c r="BD1547" s="19">
        <v>0</v>
      </c>
      <c r="BE1547" s="19">
        <v>0</v>
      </c>
      <c r="BF1547" s="19">
        <v>0</v>
      </c>
      <c r="BG1547" s="19">
        <v>0</v>
      </c>
      <c r="BH1547" s="19">
        <v>0</v>
      </c>
      <c r="BI1547" s="19">
        <v>0</v>
      </c>
      <c r="BJ1547" s="19">
        <f t="shared" si="72"/>
        <v>2436201.98</v>
      </c>
      <c r="BK1547" s="19">
        <f t="shared" si="73"/>
        <v>0</v>
      </c>
      <c r="BL1547" s="19">
        <f t="shared" si="74"/>
        <v>2436201.98</v>
      </c>
    </row>
    <row r="1548" spans="1:64" x14ac:dyDescent="0.25">
      <c r="A1548" s="52" t="s">
        <v>3357</v>
      </c>
      <c r="B1548" s="78" t="s">
        <v>1754</v>
      </c>
      <c r="C1548" s="79">
        <v>4</v>
      </c>
      <c r="D1548" s="78" t="s">
        <v>23</v>
      </c>
      <c r="E1548" s="79" t="s">
        <v>434</v>
      </c>
      <c r="F1548" s="79" t="s">
        <v>604</v>
      </c>
      <c r="G1548" s="79" t="s">
        <v>816</v>
      </c>
      <c r="H1548" s="79" t="s">
        <v>624</v>
      </c>
      <c r="I1548" s="79" t="s">
        <v>817</v>
      </c>
      <c r="J1548" s="79" t="s">
        <v>626</v>
      </c>
      <c r="K1548" s="79" t="s">
        <v>447</v>
      </c>
      <c r="L1548" s="79" t="s">
        <v>606</v>
      </c>
      <c r="M1548" s="79" t="s">
        <v>619</v>
      </c>
      <c r="N1548" s="78">
        <v>1</v>
      </c>
      <c r="O1548" s="78">
        <v>1</v>
      </c>
      <c r="P1548" s="78">
        <v>1</v>
      </c>
      <c r="Q1548" s="81">
        <v>1</v>
      </c>
      <c r="R1548" s="81">
        <v>1</v>
      </c>
      <c r="S1548" s="81">
        <v>1</v>
      </c>
      <c r="T1548" s="81">
        <v>0</v>
      </c>
      <c r="U1548" s="81">
        <v>0</v>
      </c>
      <c r="V1548" s="81">
        <v>0</v>
      </c>
      <c r="W1548" s="102">
        <v>699740</v>
      </c>
      <c r="X1548" s="102">
        <v>0</v>
      </c>
      <c r="Y1548" s="102">
        <v>0</v>
      </c>
      <c r="Z1548" s="102">
        <v>2746.48</v>
      </c>
      <c r="AA1548" s="102">
        <v>0</v>
      </c>
      <c r="AB1548" s="102">
        <v>0</v>
      </c>
      <c r="AC1548" s="102">
        <v>699740</v>
      </c>
      <c r="AD1548" s="96">
        <v>45630</v>
      </c>
      <c r="AE1548" s="96">
        <v>47456</v>
      </c>
      <c r="AF1548" s="97">
        <v>1168937.5</v>
      </c>
      <c r="AG1548" s="84">
        <v>4.68</v>
      </c>
      <c r="AH1548" s="84">
        <v>5</v>
      </c>
      <c r="AI1548" s="98">
        <v>5.0700000000000002E-2</v>
      </c>
      <c r="AJ1548" s="99">
        <v>4.68</v>
      </c>
      <c r="AK1548" s="99">
        <v>5</v>
      </c>
      <c r="AL1548" s="100">
        <v>5.0700000000000002E-2</v>
      </c>
      <c r="AM1548" s="101" t="s">
        <v>620</v>
      </c>
      <c r="AN1548" s="101" t="s">
        <v>621</v>
      </c>
      <c r="AO1548" s="19">
        <v>0</v>
      </c>
      <c r="AP1548" s="19">
        <v>1264812.1200000001</v>
      </c>
      <c r="AQ1548" s="19">
        <v>0</v>
      </c>
      <c r="AR1548" s="19">
        <v>0</v>
      </c>
      <c r="AS1548" s="19">
        <v>0</v>
      </c>
      <c r="AT1548" s="19">
        <v>0</v>
      </c>
      <c r="AU1548" s="19">
        <v>0</v>
      </c>
      <c r="AV1548" s="19">
        <v>1264812.1200000001</v>
      </c>
      <c r="AW1548" s="19">
        <v>0</v>
      </c>
      <c r="AX1548" s="19">
        <v>0</v>
      </c>
      <c r="AY1548" s="19">
        <v>0</v>
      </c>
      <c r="AZ1548" s="19">
        <v>0</v>
      </c>
      <c r="BA1548" s="19">
        <v>0</v>
      </c>
      <c r="BB1548" s="19">
        <v>0</v>
      </c>
      <c r="BC1548" s="19">
        <v>0</v>
      </c>
      <c r="BD1548" s="19">
        <v>0</v>
      </c>
      <c r="BE1548" s="19">
        <v>0</v>
      </c>
      <c r="BF1548" s="19">
        <v>0</v>
      </c>
      <c r="BG1548" s="19">
        <v>0</v>
      </c>
      <c r="BH1548" s="19">
        <v>0</v>
      </c>
      <c r="BI1548" s="19">
        <v>0</v>
      </c>
      <c r="BJ1548" s="19">
        <f t="shared" si="72"/>
        <v>2529624.2400000002</v>
      </c>
      <c r="BK1548" s="19">
        <f t="shared" si="73"/>
        <v>0</v>
      </c>
      <c r="BL1548" s="19">
        <f t="shared" si="74"/>
        <v>2529624.2400000002</v>
      </c>
    </row>
    <row r="1549" spans="1:64" x14ac:dyDescent="0.25">
      <c r="A1549" s="52" t="s">
        <v>3358</v>
      </c>
      <c r="B1549" s="78" t="s">
        <v>1754</v>
      </c>
      <c r="C1549" s="79">
        <v>5</v>
      </c>
      <c r="D1549" s="78" t="s">
        <v>23</v>
      </c>
      <c r="E1549" s="79" t="s">
        <v>434</v>
      </c>
      <c r="F1549" s="79" t="s">
        <v>604</v>
      </c>
      <c r="G1549" s="79" t="s">
        <v>816</v>
      </c>
      <c r="H1549" s="79" t="s">
        <v>624</v>
      </c>
      <c r="I1549" s="79" t="s">
        <v>817</v>
      </c>
      <c r="J1549" s="79" t="s">
        <v>626</v>
      </c>
      <c r="K1549" s="79" t="s">
        <v>447</v>
      </c>
      <c r="L1549" s="79" t="s">
        <v>606</v>
      </c>
      <c r="M1549" s="79" t="s">
        <v>619</v>
      </c>
      <c r="N1549" s="78">
        <v>1</v>
      </c>
      <c r="O1549" s="78">
        <v>1</v>
      </c>
      <c r="P1549" s="78">
        <v>1</v>
      </c>
      <c r="Q1549" s="81">
        <v>1</v>
      </c>
      <c r="R1549" s="81">
        <v>1</v>
      </c>
      <c r="S1549" s="81">
        <v>1</v>
      </c>
      <c r="T1549" s="81">
        <v>0</v>
      </c>
      <c r="U1549" s="81">
        <v>0</v>
      </c>
      <c r="V1549" s="81">
        <v>0</v>
      </c>
      <c r="W1549" s="102">
        <v>1168937.5</v>
      </c>
      <c r="X1549" s="102">
        <v>0</v>
      </c>
      <c r="Y1549" s="102">
        <v>0</v>
      </c>
      <c r="Z1549" s="102">
        <v>4938.76</v>
      </c>
      <c r="AA1549" s="102">
        <v>0</v>
      </c>
      <c r="AB1549" s="102">
        <v>0</v>
      </c>
      <c r="AC1549" s="102">
        <v>1168937.5</v>
      </c>
      <c r="AD1549" s="96">
        <v>45630</v>
      </c>
      <c r="AE1549" s="96">
        <v>47821</v>
      </c>
      <c r="AF1549" s="97">
        <v>3396777.5</v>
      </c>
      <c r="AG1549" s="84">
        <v>5.68</v>
      </c>
      <c r="AH1549" s="84">
        <v>6</v>
      </c>
      <c r="AI1549" s="98">
        <v>5.3600000000000002E-2</v>
      </c>
      <c r="AJ1549" s="99">
        <v>5.68</v>
      </c>
      <c r="AK1549" s="99">
        <v>6</v>
      </c>
      <c r="AL1549" s="100">
        <v>5.3600000000000002E-2</v>
      </c>
      <c r="AM1549" s="101" t="s">
        <v>620</v>
      </c>
      <c r="AN1549" s="101" t="s">
        <v>621</v>
      </c>
      <c r="AO1549" s="19">
        <v>0</v>
      </c>
      <c r="AP1549" s="19">
        <v>306250</v>
      </c>
      <c r="AQ1549" s="19">
        <v>0</v>
      </c>
      <c r="AR1549" s="19">
        <v>0</v>
      </c>
      <c r="AS1549" s="19">
        <v>0</v>
      </c>
      <c r="AT1549" s="19">
        <v>0</v>
      </c>
      <c r="AU1549" s="19">
        <v>0</v>
      </c>
      <c r="AV1549" s="19">
        <v>306250</v>
      </c>
      <c r="AW1549" s="19">
        <v>0</v>
      </c>
      <c r="AX1549" s="19">
        <v>0</v>
      </c>
      <c r="AY1549" s="19">
        <v>0</v>
      </c>
      <c r="AZ1549" s="19">
        <v>0</v>
      </c>
      <c r="BA1549" s="19">
        <v>0</v>
      </c>
      <c r="BB1549" s="19">
        <v>0</v>
      </c>
      <c r="BC1549" s="19">
        <v>0</v>
      </c>
      <c r="BD1549" s="19">
        <v>0</v>
      </c>
      <c r="BE1549" s="19">
        <v>0</v>
      </c>
      <c r="BF1549" s="19">
        <v>0</v>
      </c>
      <c r="BG1549" s="19">
        <v>0</v>
      </c>
      <c r="BH1549" s="19">
        <v>0</v>
      </c>
      <c r="BI1549" s="19">
        <v>0</v>
      </c>
      <c r="BJ1549" s="19">
        <f t="shared" si="72"/>
        <v>612500</v>
      </c>
      <c r="BK1549" s="19">
        <f t="shared" si="73"/>
        <v>0</v>
      </c>
      <c r="BL1549" s="19">
        <f t="shared" si="74"/>
        <v>612500</v>
      </c>
    </row>
    <row r="1550" spans="1:64" x14ac:dyDescent="0.25">
      <c r="A1550" s="52" t="s">
        <v>3359</v>
      </c>
      <c r="B1550" s="78" t="s">
        <v>1754</v>
      </c>
      <c r="C1550" s="79">
        <v>6</v>
      </c>
      <c r="D1550" s="78" t="s">
        <v>23</v>
      </c>
      <c r="E1550" s="79" t="s">
        <v>434</v>
      </c>
      <c r="F1550" s="79" t="s">
        <v>604</v>
      </c>
      <c r="G1550" s="79" t="s">
        <v>816</v>
      </c>
      <c r="H1550" s="79" t="s">
        <v>624</v>
      </c>
      <c r="I1550" s="79" t="s">
        <v>817</v>
      </c>
      <c r="J1550" s="79" t="s">
        <v>626</v>
      </c>
      <c r="K1550" s="79" t="s">
        <v>447</v>
      </c>
      <c r="L1550" s="79" t="s">
        <v>606</v>
      </c>
      <c r="M1550" s="79" t="s">
        <v>619</v>
      </c>
      <c r="N1550" s="78">
        <v>1</v>
      </c>
      <c r="O1550" s="78">
        <v>1</v>
      </c>
      <c r="P1550" s="78">
        <v>1</v>
      </c>
      <c r="Q1550" s="81">
        <v>1</v>
      </c>
      <c r="R1550" s="81">
        <v>1</v>
      </c>
      <c r="S1550" s="81">
        <v>1</v>
      </c>
      <c r="T1550" s="81">
        <v>0</v>
      </c>
      <c r="U1550" s="81">
        <v>0</v>
      </c>
      <c r="V1550" s="81">
        <v>0</v>
      </c>
      <c r="W1550" s="102">
        <v>3396777.5</v>
      </c>
      <c r="X1550" s="102">
        <v>0</v>
      </c>
      <c r="Y1550" s="102">
        <v>0</v>
      </c>
      <c r="Z1550" s="102">
        <v>15172.27</v>
      </c>
      <c r="AA1550" s="102">
        <v>0</v>
      </c>
      <c r="AB1550" s="102">
        <v>0</v>
      </c>
      <c r="AC1550" s="102">
        <v>3396777.5</v>
      </c>
      <c r="AD1550" s="96">
        <v>45630</v>
      </c>
      <c r="AE1550" s="96">
        <v>48186</v>
      </c>
      <c r="AF1550" s="97">
        <v>3339695</v>
      </c>
      <c r="AG1550" s="84">
        <v>6.68</v>
      </c>
      <c r="AH1550" s="84">
        <v>7</v>
      </c>
      <c r="AI1550" s="98">
        <v>5.6399999999999999E-2</v>
      </c>
      <c r="AJ1550" s="99">
        <v>6.68</v>
      </c>
      <c r="AK1550" s="99">
        <v>7</v>
      </c>
      <c r="AL1550" s="100">
        <v>5.6399999999999999E-2</v>
      </c>
      <c r="AM1550" s="101" t="s">
        <v>620</v>
      </c>
      <c r="AN1550" s="101" t="s">
        <v>621</v>
      </c>
      <c r="AO1550" s="19">
        <v>0</v>
      </c>
      <c r="AP1550" s="19">
        <v>392000</v>
      </c>
      <c r="AQ1550" s="19">
        <v>0</v>
      </c>
      <c r="AR1550" s="19">
        <v>0</v>
      </c>
      <c r="AS1550" s="19">
        <v>0</v>
      </c>
      <c r="AT1550" s="19">
        <v>0</v>
      </c>
      <c r="AU1550" s="19">
        <v>0</v>
      </c>
      <c r="AV1550" s="19">
        <v>392000</v>
      </c>
      <c r="AW1550" s="19">
        <v>0</v>
      </c>
      <c r="AX1550" s="19">
        <v>0</v>
      </c>
      <c r="AY1550" s="19">
        <v>0</v>
      </c>
      <c r="AZ1550" s="19">
        <v>0</v>
      </c>
      <c r="BA1550" s="19">
        <v>0</v>
      </c>
      <c r="BB1550" s="19">
        <v>0</v>
      </c>
      <c r="BC1550" s="19">
        <v>0</v>
      </c>
      <c r="BD1550" s="19">
        <v>0</v>
      </c>
      <c r="BE1550" s="19">
        <v>0</v>
      </c>
      <c r="BF1550" s="19">
        <v>0</v>
      </c>
      <c r="BG1550" s="19">
        <v>0</v>
      </c>
      <c r="BH1550" s="19">
        <v>0</v>
      </c>
      <c r="BI1550" s="19">
        <v>0</v>
      </c>
      <c r="BJ1550" s="19">
        <f t="shared" si="72"/>
        <v>784000</v>
      </c>
      <c r="BK1550" s="19">
        <f t="shared" si="73"/>
        <v>0</v>
      </c>
      <c r="BL1550" s="19">
        <f t="shared" si="74"/>
        <v>784000</v>
      </c>
    </row>
    <row r="1551" spans="1:64" x14ac:dyDescent="0.25">
      <c r="A1551" s="52" t="s">
        <v>3360</v>
      </c>
      <c r="B1551" s="78" t="s">
        <v>1754</v>
      </c>
      <c r="C1551" s="79">
        <v>7</v>
      </c>
      <c r="D1551" s="78" t="s">
        <v>23</v>
      </c>
      <c r="E1551" s="79" t="s">
        <v>434</v>
      </c>
      <c r="F1551" s="79" t="s">
        <v>604</v>
      </c>
      <c r="G1551" s="79" t="s">
        <v>816</v>
      </c>
      <c r="H1551" s="79" t="s">
        <v>624</v>
      </c>
      <c r="I1551" s="79" t="s">
        <v>817</v>
      </c>
      <c r="J1551" s="79" t="s">
        <v>626</v>
      </c>
      <c r="K1551" s="79" t="s">
        <v>447</v>
      </c>
      <c r="L1551" s="79" t="s">
        <v>606</v>
      </c>
      <c r="M1551" s="79" t="s">
        <v>619</v>
      </c>
      <c r="N1551" s="78">
        <v>1</v>
      </c>
      <c r="O1551" s="78">
        <v>1</v>
      </c>
      <c r="P1551" s="78">
        <v>1</v>
      </c>
      <c r="Q1551" s="81">
        <v>1</v>
      </c>
      <c r="R1551" s="81">
        <v>1</v>
      </c>
      <c r="S1551" s="81">
        <v>1</v>
      </c>
      <c r="T1551" s="81">
        <v>0</v>
      </c>
      <c r="U1551" s="81">
        <v>0</v>
      </c>
      <c r="V1551" s="81">
        <v>0</v>
      </c>
      <c r="W1551" s="102">
        <v>3339695</v>
      </c>
      <c r="X1551" s="102">
        <v>0</v>
      </c>
      <c r="Y1551" s="102">
        <v>0</v>
      </c>
      <c r="Z1551" s="102">
        <v>15696.57</v>
      </c>
      <c r="AA1551" s="102">
        <v>0</v>
      </c>
      <c r="AB1551" s="102">
        <v>0</v>
      </c>
      <c r="AC1551" s="102">
        <v>3339695</v>
      </c>
      <c r="AD1551" s="96">
        <v>45630</v>
      </c>
      <c r="AE1551" s="96">
        <v>48552</v>
      </c>
      <c r="AF1551" s="97">
        <v>318600</v>
      </c>
      <c r="AG1551" s="84">
        <v>7.68</v>
      </c>
      <c r="AH1551" s="84">
        <v>8</v>
      </c>
      <c r="AI1551" s="98">
        <v>5.9299999999999999E-2</v>
      </c>
      <c r="AJ1551" s="99">
        <v>7.68</v>
      </c>
      <c r="AK1551" s="99">
        <v>8</v>
      </c>
      <c r="AL1551" s="100">
        <v>5.9299999999999999E-2</v>
      </c>
      <c r="AM1551" s="101" t="s">
        <v>620</v>
      </c>
      <c r="AN1551" s="101" t="s">
        <v>621</v>
      </c>
      <c r="AO1551" s="19">
        <v>0</v>
      </c>
      <c r="AP1551" s="19">
        <v>122500</v>
      </c>
      <c r="AQ1551" s="19">
        <v>0</v>
      </c>
      <c r="AR1551" s="19">
        <v>0</v>
      </c>
      <c r="AS1551" s="19">
        <v>0</v>
      </c>
      <c r="AT1551" s="19">
        <v>0</v>
      </c>
      <c r="AU1551" s="19">
        <v>0</v>
      </c>
      <c r="AV1551" s="19">
        <v>122500</v>
      </c>
      <c r="AW1551" s="19">
        <v>0</v>
      </c>
      <c r="AX1551" s="19">
        <v>0</v>
      </c>
      <c r="AY1551" s="19">
        <v>0</v>
      </c>
      <c r="AZ1551" s="19">
        <v>0</v>
      </c>
      <c r="BA1551" s="19">
        <v>0</v>
      </c>
      <c r="BB1551" s="19">
        <v>0</v>
      </c>
      <c r="BC1551" s="19">
        <v>0</v>
      </c>
      <c r="BD1551" s="19">
        <v>0</v>
      </c>
      <c r="BE1551" s="19">
        <v>0</v>
      </c>
      <c r="BF1551" s="19">
        <v>0</v>
      </c>
      <c r="BG1551" s="19">
        <v>0</v>
      </c>
      <c r="BH1551" s="19">
        <v>0</v>
      </c>
      <c r="BI1551" s="19">
        <v>0</v>
      </c>
      <c r="BJ1551" s="19">
        <f t="shared" si="72"/>
        <v>245000</v>
      </c>
      <c r="BK1551" s="19">
        <f t="shared" si="73"/>
        <v>0</v>
      </c>
      <c r="BL1551" s="19">
        <f t="shared" si="74"/>
        <v>245000</v>
      </c>
    </row>
    <row r="1552" spans="1:64" x14ac:dyDescent="0.25">
      <c r="A1552" s="52" t="s">
        <v>3361</v>
      </c>
      <c r="B1552" s="78" t="s">
        <v>1754</v>
      </c>
      <c r="C1552" s="79">
        <v>8</v>
      </c>
      <c r="D1552" s="78" t="s">
        <v>23</v>
      </c>
      <c r="E1552" s="79" t="s">
        <v>434</v>
      </c>
      <c r="F1552" s="79" t="s">
        <v>604</v>
      </c>
      <c r="G1552" s="79" t="s">
        <v>816</v>
      </c>
      <c r="H1552" s="79" t="s">
        <v>624</v>
      </c>
      <c r="I1552" s="79" t="s">
        <v>817</v>
      </c>
      <c r="J1552" s="79" t="s">
        <v>626</v>
      </c>
      <c r="K1552" s="79" t="s">
        <v>447</v>
      </c>
      <c r="L1552" s="79" t="s">
        <v>606</v>
      </c>
      <c r="M1552" s="79" t="s">
        <v>619</v>
      </c>
      <c r="N1552" s="78">
        <v>1</v>
      </c>
      <c r="O1552" s="78">
        <v>1</v>
      </c>
      <c r="P1552" s="78">
        <v>1</v>
      </c>
      <c r="Q1552" s="81">
        <v>1</v>
      </c>
      <c r="R1552" s="81">
        <v>1</v>
      </c>
      <c r="S1552" s="81">
        <v>1</v>
      </c>
      <c r="T1552" s="81">
        <v>0</v>
      </c>
      <c r="U1552" s="81">
        <v>0</v>
      </c>
      <c r="V1552" s="81">
        <v>0</v>
      </c>
      <c r="W1552" s="102">
        <v>318600</v>
      </c>
      <c r="X1552" s="102">
        <v>0</v>
      </c>
      <c r="Y1552" s="102">
        <v>0</v>
      </c>
      <c r="Z1552" s="102">
        <v>1574.41</v>
      </c>
      <c r="AA1552" s="102">
        <v>0</v>
      </c>
      <c r="AB1552" s="102">
        <v>0</v>
      </c>
      <c r="AC1552" s="102">
        <v>318600</v>
      </c>
      <c r="AD1552" s="96">
        <v>45630</v>
      </c>
      <c r="AE1552" s="96">
        <v>48917</v>
      </c>
      <c r="AF1552" s="97">
        <v>105905</v>
      </c>
      <c r="AG1552" s="84">
        <v>8.68</v>
      </c>
      <c r="AH1552" s="84">
        <v>9</v>
      </c>
      <c r="AI1552" s="98">
        <v>6.2100000000000002E-2</v>
      </c>
      <c r="AJ1552" s="99">
        <v>8.68</v>
      </c>
      <c r="AK1552" s="99">
        <v>9</v>
      </c>
      <c r="AL1552" s="100">
        <v>6.2100000000000002E-2</v>
      </c>
      <c r="AM1552" s="101" t="s">
        <v>620</v>
      </c>
      <c r="AN1552" s="101" t="s">
        <v>621</v>
      </c>
      <c r="AO1552" s="19">
        <v>0</v>
      </c>
      <c r="AP1552" s="19">
        <v>24500</v>
      </c>
      <c r="AQ1552" s="19">
        <v>0</v>
      </c>
      <c r="AR1552" s="19">
        <v>0</v>
      </c>
      <c r="AS1552" s="19">
        <v>0</v>
      </c>
      <c r="AT1552" s="19">
        <v>0</v>
      </c>
      <c r="AU1552" s="19">
        <v>0</v>
      </c>
      <c r="AV1552" s="19">
        <v>24500</v>
      </c>
      <c r="AW1552" s="19">
        <v>0</v>
      </c>
      <c r="AX1552" s="19">
        <v>0</v>
      </c>
      <c r="AY1552" s="19">
        <v>0</v>
      </c>
      <c r="AZ1552" s="19">
        <v>0</v>
      </c>
      <c r="BA1552" s="19">
        <v>0</v>
      </c>
      <c r="BB1552" s="19">
        <v>0</v>
      </c>
      <c r="BC1552" s="19">
        <v>0</v>
      </c>
      <c r="BD1552" s="19">
        <v>0</v>
      </c>
      <c r="BE1552" s="19">
        <v>0</v>
      </c>
      <c r="BF1552" s="19">
        <v>0</v>
      </c>
      <c r="BG1552" s="19">
        <v>0</v>
      </c>
      <c r="BH1552" s="19">
        <v>0</v>
      </c>
      <c r="BI1552" s="19">
        <v>0</v>
      </c>
      <c r="BJ1552" s="19">
        <f t="shared" si="72"/>
        <v>49000</v>
      </c>
      <c r="BK1552" s="19">
        <f t="shared" si="73"/>
        <v>0</v>
      </c>
      <c r="BL1552" s="19">
        <f t="shared" si="74"/>
        <v>49000</v>
      </c>
    </row>
    <row r="1553" spans="1:64" x14ac:dyDescent="0.25">
      <c r="A1553" s="52" t="s">
        <v>3362</v>
      </c>
      <c r="B1553" s="78" t="s">
        <v>1754</v>
      </c>
      <c r="C1553" s="79">
        <v>9</v>
      </c>
      <c r="D1553" s="78" t="s">
        <v>23</v>
      </c>
      <c r="E1553" s="79" t="s">
        <v>434</v>
      </c>
      <c r="F1553" s="79" t="s">
        <v>604</v>
      </c>
      <c r="G1553" s="79" t="s">
        <v>816</v>
      </c>
      <c r="H1553" s="79" t="s">
        <v>624</v>
      </c>
      <c r="I1553" s="79" t="s">
        <v>817</v>
      </c>
      <c r="J1553" s="79" t="s">
        <v>626</v>
      </c>
      <c r="K1553" s="79" t="s">
        <v>447</v>
      </c>
      <c r="L1553" s="79" t="s">
        <v>606</v>
      </c>
      <c r="M1553" s="79" t="s">
        <v>619</v>
      </c>
      <c r="N1553" s="78">
        <v>1</v>
      </c>
      <c r="O1553" s="78">
        <v>1</v>
      </c>
      <c r="P1553" s="78">
        <v>1</v>
      </c>
      <c r="Q1553" s="81">
        <v>1</v>
      </c>
      <c r="R1553" s="81">
        <v>1</v>
      </c>
      <c r="S1553" s="81">
        <v>1</v>
      </c>
      <c r="T1553" s="81">
        <v>0</v>
      </c>
      <c r="U1553" s="81">
        <v>0</v>
      </c>
      <c r="V1553" s="81">
        <v>0</v>
      </c>
      <c r="W1553" s="102">
        <v>105905</v>
      </c>
      <c r="X1553" s="102">
        <v>0</v>
      </c>
      <c r="Y1553" s="102">
        <v>0</v>
      </c>
      <c r="Z1553" s="102">
        <v>548.05999999999995</v>
      </c>
      <c r="AA1553" s="102">
        <v>0</v>
      </c>
      <c r="AB1553" s="102">
        <v>0</v>
      </c>
      <c r="AC1553" s="102">
        <v>105905</v>
      </c>
      <c r="AD1553" s="96">
        <v>45610</v>
      </c>
      <c r="AE1553" s="96">
        <v>45975</v>
      </c>
      <c r="AF1553" s="97">
        <v>20000000</v>
      </c>
      <c r="AG1553" s="84">
        <v>0.62</v>
      </c>
      <c r="AH1553" s="84">
        <v>1</v>
      </c>
      <c r="AI1553" s="98">
        <v>4.9000000000000002E-2</v>
      </c>
      <c r="AJ1553" s="99">
        <v>0.62</v>
      </c>
      <c r="AK1553" s="99">
        <v>1</v>
      </c>
      <c r="AL1553" s="100">
        <v>4.9000000000000002E-2</v>
      </c>
      <c r="AM1553" s="101" t="s">
        <v>620</v>
      </c>
      <c r="AN1553" s="101" t="s">
        <v>621</v>
      </c>
      <c r="AO1553" s="19">
        <v>0</v>
      </c>
      <c r="AP1553" s="19">
        <v>49000</v>
      </c>
      <c r="AQ1553" s="19">
        <v>0</v>
      </c>
      <c r="AR1553" s="19">
        <v>0</v>
      </c>
      <c r="AS1553" s="19">
        <v>0</v>
      </c>
      <c r="AT1553" s="19">
        <v>0</v>
      </c>
      <c r="AU1553" s="19">
        <v>0</v>
      </c>
      <c r="AV1553" s="19">
        <v>49000</v>
      </c>
      <c r="AW1553" s="19">
        <v>0</v>
      </c>
      <c r="AX1553" s="19">
        <v>0</v>
      </c>
      <c r="AY1553" s="19">
        <v>0</v>
      </c>
      <c r="AZ1553" s="19">
        <v>0</v>
      </c>
      <c r="BA1553" s="19">
        <v>0</v>
      </c>
      <c r="BB1553" s="19">
        <v>0</v>
      </c>
      <c r="BC1553" s="19">
        <v>0</v>
      </c>
      <c r="BD1553" s="19">
        <v>0</v>
      </c>
      <c r="BE1553" s="19">
        <v>0</v>
      </c>
      <c r="BF1553" s="19">
        <v>0</v>
      </c>
      <c r="BG1553" s="19">
        <v>0</v>
      </c>
      <c r="BH1553" s="19">
        <v>0</v>
      </c>
      <c r="BI1553" s="19">
        <v>0</v>
      </c>
      <c r="BJ1553" s="19">
        <f t="shared" si="72"/>
        <v>98000</v>
      </c>
      <c r="BK1553" s="19">
        <f t="shared" si="73"/>
        <v>0</v>
      </c>
      <c r="BL1553" s="19">
        <f t="shared" si="74"/>
        <v>98000</v>
      </c>
    </row>
    <row r="1554" spans="1:64" x14ac:dyDescent="0.25">
      <c r="A1554" s="52" t="s">
        <v>3363</v>
      </c>
      <c r="B1554" s="78" t="s">
        <v>1777</v>
      </c>
      <c r="C1554" s="79">
        <v>1</v>
      </c>
      <c r="D1554" s="78" t="s">
        <v>23</v>
      </c>
      <c r="E1554" s="79" t="s">
        <v>434</v>
      </c>
      <c r="F1554" s="79" t="s">
        <v>604</v>
      </c>
      <c r="G1554" s="79" t="s">
        <v>616</v>
      </c>
      <c r="H1554" s="79" t="s">
        <v>617</v>
      </c>
      <c r="I1554" s="79" t="s">
        <v>605</v>
      </c>
      <c r="J1554" s="79" t="s">
        <v>618</v>
      </c>
      <c r="K1554" s="79" t="s">
        <v>79</v>
      </c>
      <c r="L1554" s="79" t="s">
        <v>606</v>
      </c>
      <c r="M1554" s="79" t="s">
        <v>619</v>
      </c>
      <c r="N1554" s="78">
        <v>1</v>
      </c>
      <c r="O1554" s="78">
        <v>1</v>
      </c>
      <c r="P1554" s="78">
        <v>1</v>
      </c>
      <c r="Q1554" s="81">
        <v>0</v>
      </c>
      <c r="R1554" s="81">
        <v>0</v>
      </c>
      <c r="S1554" s="81">
        <v>1</v>
      </c>
      <c r="T1554" s="81">
        <v>1</v>
      </c>
      <c r="U1554" s="81">
        <v>1</v>
      </c>
      <c r="V1554" s="81">
        <v>0</v>
      </c>
      <c r="W1554" s="102">
        <v>23548489.539999999</v>
      </c>
      <c r="X1554" s="102">
        <v>0</v>
      </c>
      <c r="Y1554" s="102">
        <v>0</v>
      </c>
      <c r="Z1554" s="102">
        <v>0</v>
      </c>
      <c r="AA1554" s="102">
        <v>0</v>
      </c>
      <c r="AB1554" s="102">
        <v>0</v>
      </c>
      <c r="AC1554" s="102">
        <v>23548489.539999999</v>
      </c>
      <c r="AD1554" s="96">
        <v>45372</v>
      </c>
      <c r="AE1554" s="96">
        <v>45737</v>
      </c>
      <c r="AF1554" s="97">
        <v>15000000</v>
      </c>
      <c r="AG1554" s="84">
        <v>0</v>
      </c>
      <c r="AH1554" s="84">
        <v>1</v>
      </c>
      <c r="AI1554" s="98">
        <v>4.9000000000000002E-2</v>
      </c>
      <c r="AJ1554" s="99">
        <v>0</v>
      </c>
      <c r="AK1554" s="99">
        <v>1</v>
      </c>
      <c r="AL1554" s="100">
        <v>4.9000000000000002E-2</v>
      </c>
      <c r="AM1554" s="101" t="s">
        <v>620</v>
      </c>
      <c r="AN1554" s="101" t="s">
        <v>621</v>
      </c>
      <c r="AO1554" s="19">
        <v>0</v>
      </c>
      <c r="AP1554" s="19">
        <v>2450</v>
      </c>
      <c r="AQ1554" s="19">
        <v>0</v>
      </c>
      <c r="AR1554" s="19">
        <v>0</v>
      </c>
      <c r="AS1554" s="19">
        <v>0</v>
      </c>
      <c r="AT1554" s="19">
        <v>0</v>
      </c>
      <c r="AU1554" s="19">
        <v>0</v>
      </c>
      <c r="AV1554" s="19">
        <v>2450</v>
      </c>
      <c r="AW1554" s="19">
        <v>0</v>
      </c>
      <c r="AX1554" s="19">
        <v>0</v>
      </c>
      <c r="AY1554" s="19">
        <v>0</v>
      </c>
      <c r="AZ1554" s="19">
        <v>0</v>
      </c>
      <c r="BA1554" s="19">
        <v>0</v>
      </c>
      <c r="BB1554" s="19">
        <v>0</v>
      </c>
      <c r="BC1554" s="19">
        <v>0</v>
      </c>
      <c r="BD1554" s="19">
        <v>0</v>
      </c>
      <c r="BE1554" s="19">
        <v>0</v>
      </c>
      <c r="BF1554" s="19">
        <v>0</v>
      </c>
      <c r="BG1554" s="19">
        <v>0</v>
      </c>
      <c r="BH1554" s="19">
        <v>0</v>
      </c>
      <c r="BI1554" s="19">
        <v>0</v>
      </c>
      <c r="BJ1554" s="19">
        <f t="shared" si="72"/>
        <v>4900</v>
      </c>
      <c r="BK1554" s="19">
        <f t="shared" si="73"/>
        <v>0</v>
      </c>
      <c r="BL1554" s="19">
        <f t="shared" si="74"/>
        <v>4900</v>
      </c>
    </row>
    <row r="1555" spans="1:64" x14ac:dyDescent="0.25">
      <c r="A1555" s="52" t="s">
        <v>3364</v>
      </c>
      <c r="B1555" s="78" t="s">
        <v>1755</v>
      </c>
      <c r="C1555" s="79">
        <v>1</v>
      </c>
      <c r="D1555" s="78" t="s">
        <v>23</v>
      </c>
      <c r="E1555" s="79" t="s">
        <v>434</v>
      </c>
      <c r="F1555" s="79" t="s">
        <v>604</v>
      </c>
      <c r="G1555" s="79" t="s">
        <v>623</v>
      </c>
      <c r="H1555" s="79" t="s">
        <v>624</v>
      </c>
      <c r="I1555" s="79" t="s">
        <v>625</v>
      </c>
      <c r="J1555" s="79" t="s">
        <v>626</v>
      </c>
      <c r="K1555" s="79" t="s">
        <v>446</v>
      </c>
      <c r="L1555" s="79" t="s">
        <v>606</v>
      </c>
      <c r="M1555" s="79" t="s">
        <v>619</v>
      </c>
      <c r="N1555" s="78">
        <v>1</v>
      </c>
      <c r="O1555" s="78">
        <v>1</v>
      </c>
      <c r="P1555" s="78">
        <v>1</v>
      </c>
      <c r="Q1555" s="81">
        <v>1</v>
      </c>
      <c r="R1555" s="81">
        <v>1</v>
      </c>
      <c r="S1555" s="81">
        <v>1</v>
      </c>
      <c r="T1555" s="81">
        <v>0</v>
      </c>
      <c r="U1555" s="81">
        <v>0</v>
      </c>
      <c r="V1555" s="81">
        <v>0</v>
      </c>
      <c r="W1555" s="102">
        <v>15000000</v>
      </c>
      <c r="X1555" s="102">
        <v>0</v>
      </c>
      <c r="Y1555" s="102">
        <v>15000000</v>
      </c>
      <c r="Z1555" s="102">
        <v>367500</v>
      </c>
      <c r="AA1555" s="102">
        <v>0</v>
      </c>
      <c r="AB1555" s="102">
        <v>0</v>
      </c>
      <c r="AC1555" s="102">
        <v>0</v>
      </c>
      <c r="AD1555" s="96">
        <v>45372</v>
      </c>
      <c r="AE1555" s="96">
        <v>45737</v>
      </c>
      <c r="AF1555" s="97">
        <v>15000000</v>
      </c>
      <c r="AG1555" s="84">
        <v>0</v>
      </c>
      <c r="AH1555" s="84">
        <v>1</v>
      </c>
      <c r="AI1555" s="98">
        <v>4.9000000000000002E-2</v>
      </c>
      <c r="AJ1555" s="99">
        <v>0</v>
      </c>
      <c r="AK1555" s="99">
        <v>0</v>
      </c>
      <c r="AL1555" s="100">
        <v>0</v>
      </c>
      <c r="AM1555" s="101" t="s">
        <v>620</v>
      </c>
      <c r="AN1555" s="101" t="s">
        <v>621</v>
      </c>
      <c r="AO1555" s="19">
        <v>0</v>
      </c>
      <c r="AP1555" s="19">
        <v>6125</v>
      </c>
      <c r="AQ1555" s="19">
        <v>0</v>
      </c>
      <c r="AR1555" s="19">
        <v>0</v>
      </c>
      <c r="AS1555" s="19">
        <v>0</v>
      </c>
      <c r="AT1555" s="19">
        <v>0</v>
      </c>
      <c r="AU1555" s="19">
        <v>0</v>
      </c>
      <c r="AV1555" s="19">
        <v>6125</v>
      </c>
      <c r="AW1555" s="19">
        <v>0</v>
      </c>
      <c r="AX1555" s="19">
        <v>0</v>
      </c>
      <c r="AY1555" s="19">
        <v>0</v>
      </c>
      <c r="AZ1555" s="19">
        <v>0</v>
      </c>
      <c r="BA1555" s="19">
        <v>0</v>
      </c>
      <c r="BB1555" s="19">
        <v>0</v>
      </c>
      <c r="BC1555" s="19">
        <v>0</v>
      </c>
      <c r="BD1555" s="19">
        <v>0</v>
      </c>
      <c r="BE1555" s="19">
        <v>0</v>
      </c>
      <c r="BF1555" s="19">
        <v>0</v>
      </c>
      <c r="BG1555" s="19">
        <v>0</v>
      </c>
      <c r="BH1555" s="19">
        <v>0</v>
      </c>
      <c r="BI1555" s="19">
        <v>0</v>
      </c>
      <c r="BJ1555" s="19">
        <f t="shared" si="72"/>
        <v>12250</v>
      </c>
      <c r="BK1555" s="19">
        <f t="shared" si="73"/>
        <v>0</v>
      </c>
      <c r="BL1555" s="19">
        <f t="shared" si="74"/>
        <v>12250</v>
      </c>
    </row>
    <row r="1556" spans="1:64" x14ac:dyDescent="0.25">
      <c r="A1556" s="52" t="s">
        <v>3365</v>
      </c>
      <c r="B1556" s="78" t="s">
        <v>1756</v>
      </c>
      <c r="C1556" s="79">
        <v>1</v>
      </c>
      <c r="D1556" s="78" t="s">
        <v>23</v>
      </c>
      <c r="E1556" s="79" t="s">
        <v>434</v>
      </c>
      <c r="F1556" s="79" t="s">
        <v>604</v>
      </c>
      <c r="G1556" s="79" t="s">
        <v>623</v>
      </c>
      <c r="H1556" s="79" t="s">
        <v>624</v>
      </c>
      <c r="I1556" s="79" t="s">
        <v>625</v>
      </c>
      <c r="J1556" s="79" t="s">
        <v>626</v>
      </c>
      <c r="K1556" s="79" t="s">
        <v>446</v>
      </c>
      <c r="L1556" s="79" t="s">
        <v>606</v>
      </c>
      <c r="M1556" s="79" t="s">
        <v>619</v>
      </c>
      <c r="N1556" s="78">
        <v>1</v>
      </c>
      <c r="O1556" s="78">
        <v>1</v>
      </c>
      <c r="P1556" s="78">
        <v>1</v>
      </c>
      <c r="Q1556" s="81">
        <v>1</v>
      </c>
      <c r="R1556" s="81">
        <v>1</v>
      </c>
      <c r="S1556" s="81">
        <v>1</v>
      </c>
      <c r="T1556" s="81">
        <v>0</v>
      </c>
      <c r="U1556" s="81">
        <v>0</v>
      </c>
      <c r="V1556" s="81">
        <v>0</v>
      </c>
      <c r="W1556" s="102">
        <v>15000000</v>
      </c>
      <c r="X1556" s="102">
        <v>0</v>
      </c>
      <c r="Y1556" s="102">
        <v>15000000</v>
      </c>
      <c r="Z1556" s="102">
        <v>367500</v>
      </c>
      <c r="AA1556" s="102">
        <v>0</v>
      </c>
      <c r="AB1556" s="102">
        <v>0</v>
      </c>
      <c r="AC1556" s="102">
        <v>0</v>
      </c>
      <c r="AD1556" s="96">
        <v>45387</v>
      </c>
      <c r="AE1556" s="96">
        <v>46482</v>
      </c>
      <c r="AF1556" s="97">
        <v>23548489.536140501</v>
      </c>
      <c r="AG1556" s="84">
        <v>2.0099999999999998</v>
      </c>
      <c r="AH1556" s="84">
        <v>3</v>
      </c>
      <c r="AI1556" s="98">
        <v>8.7499999999999994E-2</v>
      </c>
      <c r="AJ1556" s="99">
        <v>0</v>
      </c>
      <c r="AK1556" s="99">
        <v>0</v>
      </c>
      <c r="AL1556" s="100">
        <v>0</v>
      </c>
      <c r="AM1556" s="101" t="s">
        <v>620</v>
      </c>
      <c r="AN1556" s="101" t="s">
        <v>621</v>
      </c>
      <c r="AO1556" s="19">
        <v>0</v>
      </c>
      <c r="AP1556" s="19">
        <v>245000</v>
      </c>
      <c r="AQ1556" s="19">
        <v>0</v>
      </c>
      <c r="AR1556" s="19">
        <v>0</v>
      </c>
      <c r="AS1556" s="19">
        <v>0</v>
      </c>
      <c r="AT1556" s="19">
        <v>0</v>
      </c>
      <c r="AU1556" s="19">
        <v>0</v>
      </c>
      <c r="AV1556" s="19">
        <v>245000</v>
      </c>
      <c r="AW1556" s="19">
        <v>0</v>
      </c>
      <c r="AX1556" s="19">
        <v>0</v>
      </c>
      <c r="AY1556" s="19">
        <v>0</v>
      </c>
      <c r="AZ1556" s="19">
        <v>0</v>
      </c>
      <c r="BA1556" s="19">
        <v>0</v>
      </c>
      <c r="BB1556" s="19">
        <v>0</v>
      </c>
      <c r="BC1556" s="19">
        <v>0</v>
      </c>
      <c r="BD1556" s="19">
        <v>0</v>
      </c>
      <c r="BE1556" s="19">
        <v>0</v>
      </c>
      <c r="BF1556" s="19">
        <v>0</v>
      </c>
      <c r="BG1556" s="19">
        <v>0</v>
      </c>
      <c r="BH1556" s="19">
        <v>0</v>
      </c>
      <c r="BI1556" s="19">
        <v>0</v>
      </c>
      <c r="BJ1556" s="19">
        <f t="shared" si="72"/>
        <v>490000</v>
      </c>
      <c r="BK1556" s="19">
        <f t="shared" si="73"/>
        <v>0</v>
      </c>
      <c r="BL1556" s="19">
        <f t="shared" si="74"/>
        <v>490000</v>
      </c>
    </row>
    <row r="1557" spans="1:64" x14ac:dyDescent="0.25">
      <c r="A1557" s="52" t="s">
        <v>3366</v>
      </c>
      <c r="B1557" s="78" t="s">
        <v>1778</v>
      </c>
      <c r="C1557" s="79">
        <v>1</v>
      </c>
      <c r="D1557" s="78" t="s">
        <v>23</v>
      </c>
      <c r="E1557" s="79" t="s">
        <v>434</v>
      </c>
      <c r="F1557" s="79" t="s">
        <v>604</v>
      </c>
      <c r="G1557" s="79" t="s">
        <v>623</v>
      </c>
      <c r="H1557" s="79" t="s">
        <v>624</v>
      </c>
      <c r="I1557" s="79" t="s">
        <v>625</v>
      </c>
      <c r="J1557" s="79" t="s">
        <v>626</v>
      </c>
      <c r="K1557" s="79" t="s">
        <v>446</v>
      </c>
      <c r="L1557" s="79" t="s">
        <v>606</v>
      </c>
      <c r="M1557" s="79" t="s">
        <v>619</v>
      </c>
      <c r="N1557" s="78">
        <v>1</v>
      </c>
      <c r="O1557" s="78">
        <v>1</v>
      </c>
      <c r="P1557" s="78">
        <v>1</v>
      </c>
      <c r="Q1557" s="81">
        <v>1</v>
      </c>
      <c r="R1557" s="81">
        <v>1</v>
      </c>
      <c r="S1557" s="81">
        <v>1</v>
      </c>
      <c r="T1557" s="81">
        <v>0</v>
      </c>
      <c r="U1557" s="81">
        <v>0</v>
      </c>
      <c r="V1557" s="81">
        <v>0</v>
      </c>
      <c r="W1557" s="102">
        <v>5000000</v>
      </c>
      <c r="X1557" s="102">
        <v>0</v>
      </c>
      <c r="Y1557" s="102">
        <v>0</v>
      </c>
      <c r="Z1557" s="102">
        <v>0</v>
      </c>
      <c r="AA1557" s="102">
        <v>0</v>
      </c>
      <c r="AB1557" s="102">
        <v>0</v>
      </c>
      <c r="AC1557" s="102">
        <v>5000000</v>
      </c>
      <c r="AD1557" s="96">
        <v>45387</v>
      </c>
      <c r="AE1557" s="96">
        <v>46482</v>
      </c>
      <c r="AF1557" s="97">
        <v>5000000</v>
      </c>
      <c r="AG1557" s="84">
        <v>2.0099999999999998</v>
      </c>
      <c r="AH1557" s="84">
        <v>3</v>
      </c>
      <c r="AI1557" s="98">
        <v>8.7499999999999994E-2</v>
      </c>
      <c r="AJ1557" s="99">
        <v>2.0099999999999998</v>
      </c>
      <c r="AK1557" s="99">
        <v>3</v>
      </c>
      <c r="AL1557" s="100">
        <v>8.7499999999999994E-2</v>
      </c>
      <c r="AM1557" s="101" t="s">
        <v>620</v>
      </c>
      <c r="AN1557" s="101" t="s">
        <v>621</v>
      </c>
      <c r="AO1557" s="19">
        <v>0</v>
      </c>
      <c r="AP1557" s="19">
        <v>0</v>
      </c>
      <c r="AQ1557" s="19">
        <v>302244.84000000003</v>
      </c>
      <c r="AR1557" s="19">
        <v>0</v>
      </c>
      <c r="AS1557" s="19">
        <v>0</v>
      </c>
      <c r="AT1557" s="19">
        <v>0</v>
      </c>
      <c r="AU1557" s="19">
        <v>0</v>
      </c>
      <c r="AV1557" s="19">
        <v>0</v>
      </c>
      <c r="AW1557" s="19">
        <v>302244.84000000003</v>
      </c>
      <c r="AX1557" s="19">
        <v>0</v>
      </c>
      <c r="AY1557" s="19">
        <v>0</v>
      </c>
      <c r="AZ1557" s="19">
        <v>0</v>
      </c>
      <c r="BA1557" s="19">
        <v>0</v>
      </c>
      <c r="BB1557" s="19">
        <v>0</v>
      </c>
      <c r="BC1557" s="19">
        <v>302244.84000000003</v>
      </c>
      <c r="BD1557" s="19">
        <v>0</v>
      </c>
      <c r="BE1557" s="19">
        <v>0</v>
      </c>
      <c r="BF1557" s="19">
        <v>0</v>
      </c>
      <c r="BG1557" s="19">
        <v>0</v>
      </c>
      <c r="BH1557" s="19">
        <v>0</v>
      </c>
      <c r="BI1557" s="19">
        <v>302244.84000000003</v>
      </c>
      <c r="BJ1557" s="19">
        <f t="shared" si="72"/>
        <v>604489.68000000005</v>
      </c>
      <c r="BK1557" s="19">
        <f t="shared" si="73"/>
        <v>604489.68000000005</v>
      </c>
      <c r="BL1557" s="19">
        <f t="shared" si="74"/>
        <v>1208979.3600000001</v>
      </c>
    </row>
    <row r="1558" spans="1:64" x14ac:dyDescent="0.25">
      <c r="A1558" s="52" t="s">
        <v>3367</v>
      </c>
      <c r="B1558" s="78" t="s">
        <v>1779</v>
      </c>
      <c r="C1558" s="79">
        <v>1</v>
      </c>
      <c r="D1558" s="78" t="s">
        <v>23</v>
      </c>
      <c r="E1558" s="79" t="s">
        <v>434</v>
      </c>
      <c r="F1558" s="79" t="s">
        <v>604</v>
      </c>
      <c r="G1558" s="79" t="s">
        <v>54</v>
      </c>
      <c r="H1558" s="79" t="s">
        <v>617</v>
      </c>
      <c r="I1558" s="79" t="s">
        <v>605</v>
      </c>
      <c r="J1558" s="79" t="s">
        <v>618</v>
      </c>
      <c r="K1558" s="79" t="s">
        <v>554</v>
      </c>
      <c r="L1558" s="79" t="s">
        <v>606</v>
      </c>
      <c r="M1558" s="79" t="s">
        <v>619</v>
      </c>
      <c r="N1558" s="78">
        <v>1</v>
      </c>
      <c r="O1558" s="78">
        <v>1</v>
      </c>
      <c r="P1558" s="78">
        <v>1</v>
      </c>
      <c r="Q1558" s="81">
        <v>0</v>
      </c>
      <c r="R1558" s="81">
        <v>0</v>
      </c>
      <c r="S1558" s="81">
        <v>1</v>
      </c>
      <c r="T1558" s="81">
        <v>1</v>
      </c>
      <c r="U1558" s="81">
        <v>1</v>
      </c>
      <c r="V1558" s="81">
        <v>0</v>
      </c>
      <c r="W1558" s="102">
        <v>150000000</v>
      </c>
      <c r="X1558" s="102">
        <v>0</v>
      </c>
      <c r="Y1558" s="102">
        <v>0</v>
      </c>
      <c r="Z1558" s="102">
        <v>0</v>
      </c>
      <c r="AA1558" s="102">
        <v>0</v>
      </c>
      <c r="AB1558" s="102">
        <v>0</v>
      </c>
      <c r="AC1558" s="102">
        <v>150000000</v>
      </c>
      <c r="AD1558" s="96">
        <v>45636</v>
      </c>
      <c r="AE1558" s="96">
        <v>48192</v>
      </c>
      <c r="AF1558" s="97">
        <v>150000000</v>
      </c>
      <c r="AG1558" s="84">
        <v>6.69</v>
      </c>
      <c r="AH1558" s="84">
        <v>7</v>
      </c>
      <c r="AI1558" s="98">
        <v>9.5000000000000001E-2</v>
      </c>
      <c r="AJ1558" s="99">
        <v>6.69</v>
      </c>
      <c r="AK1558" s="99">
        <v>7</v>
      </c>
      <c r="AL1558" s="100">
        <v>9.5000000000000001E-2</v>
      </c>
      <c r="AM1558" s="101" t="s">
        <v>620</v>
      </c>
      <c r="AN1558" s="101" t="s">
        <v>621</v>
      </c>
      <c r="AO1558" s="19">
        <v>0</v>
      </c>
      <c r="AP1558" s="19">
        <v>0</v>
      </c>
      <c r="AQ1558" s="19">
        <v>59107.42</v>
      </c>
      <c r="AR1558" s="19">
        <v>0</v>
      </c>
      <c r="AS1558" s="19">
        <v>0</v>
      </c>
      <c r="AT1558" s="19">
        <v>0</v>
      </c>
      <c r="AU1558" s="19">
        <v>0</v>
      </c>
      <c r="AV1558" s="19">
        <v>0</v>
      </c>
      <c r="AW1558" s="19">
        <v>59107.42</v>
      </c>
      <c r="AX1558" s="19">
        <v>0</v>
      </c>
      <c r="AY1558" s="19">
        <v>0</v>
      </c>
      <c r="AZ1558" s="19">
        <v>0</v>
      </c>
      <c r="BA1558" s="19">
        <v>0</v>
      </c>
      <c r="BB1558" s="19">
        <v>0</v>
      </c>
      <c r="BC1558" s="19">
        <v>59107.42</v>
      </c>
      <c r="BD1558" s="19">
        <v>0</v>
      </c>
      <c r="BE1558" s="19">
        <v>0</v>
      </c>
      <c r="BF1558" s="19">
        <v>0</v>
      </c>
      <c r="BG1558" s="19">
        <v>0</v>
      </c>
      <c r="BH1558" s="19">
        <v>0</v>
      </c>
      <c r="BI1558" s="19">
        <v>59107.42</v>
      </c>
      <c r="BJ1558" s="19">
        <f t="shared" si="72"/>
        <v>118214.84</v>
      </c>
      <c r="BK1558" s="19">
        <f t="shared" si="73"/>
        <v>118214.84</v>
      </c>
      <c r="BL1558" s="19">
        <f t="shared" si="74"/>
        <v>236429.68</v>
      </c>
    </row>
    <row r="1559" spans="1:64" x14ac:dyDescent="0.25">
      <c r="A1559" s="52" t="s">
        <v>3368</v>
      </c>
      <c r="B1559" s="78" t="s">
        <v>1780</v>
      </c>
      <c r="C1559" s="79">
        <v>1</v>
      </c>
      <c r="D1559" s="78" t="s">
        <v>23</v>
      </c>
      <c r="E1559" s="79" t="s">
        <v>434</v>
      </c>
      <c r="F1559" s="79" t="s">
        <v>604</v>
      </c>
      <c r="G1559" s="79" t="s">
        <v>623</v>
      </c>
      <c r="H1559" s="79" t="s">
        <v>624</v>
      </c>
      <c r="I1559" s="79" t="s">
        <v>625</v>
      </c>
      <c r="J1559" s="79" t="s">
        <v>626</v>
      </c>
      <c r="K1559" s="79" t="s">
        <v>446</v>
      </c>
      <c r="L1559" s="79" t="s">
        <v>606</v>
      </c>
      <c r="M1559" s="79" t="s">
        <v>619</v>
      </c>
      <c r="N1559" s="78">
        <v>1</v>
      </c>
      <c r="O1559" s="78">
        <v>1</v>
      </c>
      <c r="P1559" s="78">
        <v>1</v>
      </c>
      <c r="Q1559" s="81">
        <v>1</v>
      </c>
      <c r="R1559" s="81">
        <v>1</v>
      </c>
      <c r="S1559" s="81">
        <v>1</v>
      </c>
      <c r="T1559" s="81">
        <v>0</v>
      </c>
      <c r="U1559" s="81">
        <v>0</v>
      </c>
      <c r="V1559" s="81">
        <v>0</v>
      </c>
      <c r="W1559" s="102">
        <v>1414714.95</v>
      </c>
      <c r="X1559" s="102">
        <v>0</v>
      </c>
      <c r="Y1559" s="102">
        <v>0</v>
      </c>
      <c r="Z1559" s="102">
        <v>0</v>
      </c>
      <c r="AA1559" s="102">
        <v>0</v>
      </c>
      <c r="AB1559" s="102">
        <v>0</v>
      </c>
      <c r="AC1559" s="102">
        <v>1414714.95</v>
      </c>
      <c r="AD1559" s="96">
        <v>45638</v>
      </c>
      <c r="AE1559" s="96">
        <v>46733</v>
      </c>
      <c r="AF1559" s="97">
        <v>1414714.95</v>
      </c>
      <c r="AG1559" s="84">
        <v>2.7</v>
      </c>
      <c r="AH1559" s="84">
        <v>3</v>
      </c>
      <c r="AI1559" s="98">
        <v>8.7499999999999994E-2</v>
      </c>
      <c r="AJ1559" s="99">
        <v>2.7</v>
      </c>
      <c r="AK1559" s="99">
        <v>3</v>
      </c>
      <c r="AL1559" s="100">
        <v>8.7499999999999994E-2</v>
      </c>
      <c r="AM1559" s="101" t="s">
        <v>620</v>
      </c>
      <c r="AN1559" s="101" t="s">
        <v>621</v>
      </c>
      <c r="AO1559" s="19">
        <v>0</v>
      </c>
      <c r="AP1559" s="19">
        <v>0</v>
      </c>
      <c r="AQ1559" s="19">
        <v>41025.18</v>
      </c>
      <c r="AR1559" s="19">
        <v>0</v>
      </c>
      <c r="AS1559" s="19">
        <v>0</v>
      </c>
      <c r="AT1559" s="19">
        <v>0</v>
      </c>
      <c r="AU1559" s="19">
        <v>0</v>
      </c>
      <c r="AV1559" s="19">
        <v>0</v>
      </c>
      <c r="AW1559" s="19">
        <v>41025.18</v>
      </c>
      <c r="AX1559" s="19">
        <v>0</v>
      </c>
      <c r="AY1559" s="19">
        <v>0</v>
      </c>
      <c r="AZ1559" s="19">
        <v>0</v>
      </c>
      <c r="BA1559" s="19">
        <v>0</v>
      </c>
      <c r="BB1559" s="19">
        <v>0</v>
      </c>
      <c r="BC1559" s="19">
        <v>41025.18</v>
      </c>
      <c r="BD1559" s="19">
        <v>0</v>
      </c>
      <c r="BE1559" s="19">
        <v>0</v>
      </c>
      <c r="BF1559" s="19">
        <v>0</v>
      </c>
      <c r="BG1559" s="19">
        <v>0</v>
      </c>
      <c r="BH1559" s="19">
        <v>0</v>
      </c>
      <c r="BI1559" s="19">
        <v>41025.18</v>
      </c>
      <c r="BJ1559" s="19">
        <f t="shared" si="72"/>
        <v>82050.36</v>
      </c>
      <c r="BK1559" s="19">
        <f t="shared" si="73"/>
        <v>82050.36</v>
      </c>
      <c r="BL1559" s="19">
        <f t="shared" si="74"/>
        <v>164100.72</v>
      </c>
    </row>
    <row r="1560" spans="1:64" x14ac:dyDescent="0.25">
      <c r="A1560" s="52" t="s">
        <v>3369</v>
      </c>
      <c r="B1560" s="78" t="s">
        <v>1781</v>
      </c>
      <c r="C1560" s="79">
        <v>1</v>
      </c>
      <c r="D1560" s="78" t="s">
        <v>23</v>
      </c>
      <c r="E1560" s="79" t="s">
        <v>434</v>
      </c>
      <c r="F1560" s="79" t="s">
        <v>604</v>
      </c>
      <c r="G1560" s="79" t="s">
        <v>54</v>
      </c>
      <c r="H1560" s="79" t="s">
        <v>617</v>
      </c>
      <c r="I1560" s="79" t="s">
        <v>605</v>
      </c>
      <c r="J1560" s="79" t="s">
        <v>618</v>
      </c>
      <c r="K1560" s="79" t="s">
        <v>554</v>
      </c>
      <c r="L1560" s="79" t="s">
        <v>606</v>
      </c>
      <c r="M1560" s="79" t="s">
        <v>619</v>
      </c>
      <c r="N1560" s="78">
        <v>1</v>
      </c>
      <c r="O1560" s="78">
        <v>1</v>
      </c>
      <c r="P1560" s="78">
        <v>1</v>
      </c>
      <c r="Q1560" s="81">
        <v>0</v>
      </c>
      <c r="R1560" s="81">
        <v>0</v>
      </c>
      <c r="S1560" s="81">
        <v>1</v>
      </c>
      <c r="T1560" s="81">
        <v>1</v>
      </c>
      <c r="U1560" s="81">
        <v>1</v>
      </c>
      <c r="V1560" s="81">
        <v>0</v>
      </c>
      <c r="W1560" s="102">
        <v>100000000</v>
      </c>
      <c r="X1560" s="102">
        <v>0</v>
      </c>
      <c r="Y1560" s="102">
        <v>0</v>
      </c>
      <c r="Z1560" s="102">
        <v>0</v>
      </c>
      <c r="AA1560" s="102">
        <v>0</v>
      </c>
      <c r="AB1560" s="102">
        <v>0</v>
      </c>
      <c r="AC1560" s="102">
        <v>100000000</v>
      </c>
      <c r="AD1560" s="96">
        <v>45503</v>
      </c>
      <c r="AE1560" s="96">
        <v>46598</v>
      </c>
      <c r="AF1560" s="97">
        <v>100000000</v>
      </c>
      <c r="AG1560" s="84">
        <v>2.33</v>
      </c>
      <c r="AH1560" s="84">
        <v>3</v>
      </c>
      <c r="AI1560" s="98">
        <v>8.7499999999999994E-2</v>
      </c>
      <c r="AJ1560" s="99">
        <v>2.33</v>
      </c>
      <c r="AK1560" s="99">
        <v>3</v>
      </c>
      <c r="AL1560" s="100">
        <v>8.7499999999999994E-2</v>
      </c>
      <c r="AM1560" s="101" t="s">
        <v>620</v>
      </c>
      <c r="AN1560" s="101" t="s">
        <v>621</v>
      </c>
      <c r="AO1560" s="19">
        <v>0</v>
      </c>
      <c r="AP1560" s="19">
        <v>0</v>
      </c>
      <c r="AQ1560" s="19">
        <v>75906.990000000005</v>
      </c>
      <c r="AR1560" s="19">
        <v>0</v>
      </c>
      <c r="AS1560" s="19">
        <v>0</v>
      </c>
      <c r="AT1560" s="19">
        <v>0</v>
      </c>
      <c r="AU1560" s="19">
        <v>0</v>
      </c>
      <c r="AV1560" s="19">
        <v>0</v>
      </c>
      <c r="AW1560" s="19">
        <v>75906.990000000005</v>
      </c>
      <c r="AX1560" s="19">
        <v>0</v>
      </c>
      <c r="AY1560" s="19">
        <v>0</v>
      </c>
      <c r="AZ1560" s="19">
        <v>0</v>
      </c>
      <c r="BA1560" s="19">
        <v>0</v>
      </c>
      <c r="BB1560" s="19">
        <v>0</v>
      </c>
      <c r="BC1560" s="19">
        <v>75906.990000000005</v>
      </c>
      <c r="BD1560" s="19">
        <v>0</v>
      </c>
      <c r="BE1560" s="19">
        <v>0</v>
      </c>
      <c r="BF1560" s="19">
        <v>0</v>
      </c>
      <c r="BG1560" s="19">
        <v>0</v>
      </c>
      <c r="BH1560" s="19">
        <v>0</v>
      </c>
      <c r="BI1560" s="19">
        <v>75906.990000000005</v>
      </c>
      <c r="BJ1560" s="19">
        <f t="shared" si="72"/>
        <v>151813.98000000001</v>
      </c>
      <c r="BK1560" s="19">
        <f t="shared" si="73"/>
        <v>151813.98000000001</v>
      </c>
      <c r="BL1560" s="19">
        <f t="shared" si="74"/>
        <v>303627.96000000002</v>
      </c>
    </row>
    <row r="1561" spans="1:64" x14ac:dyDescent="0.25">
      <c r="A1561" s="52" t="s">
        <v>3370</v>
      </c>
      <c r="B1561" s="78" t="s">
        <v>1782</v>
      </c>
      <c r="C1561" s="79">
        <v>1</v>
      </c>
      <c r="D1561" s="78" t="s">
        <v>23</v>
      </c>
      <c r="E1561" s="79" t="s">
        <v>434</v>
      </c>
      <c r="F1561" s="79" t="s">
        <v>604</v>
      </c>
      <c r="G1561" s="79" t="s">
        <v>54</v>
      </c>
      <c r="H1561" s="79" t="s">
        <v>617</v>
      </c>
      <c r="I1561" s="79" t="s">
        <v>605</v>
      </c>
      <c r="J1561" s="79" t="s">
        <v>618</v>
      </c>
      <c r="K1561" s="79" t="s">
        <v>554</v>
      </c>
      <c r="L1561" s="79" t="s">
        <v>606</v>
      </c>
      <c r="M1561" s="79" t="s">
        <v>619</v>
      </c>
      <c r="N1561" s="78">
        <v>1</v>
      </c>
      <c r="O1561" s="78">
        <v>1</v>
      </c>
      <c r="P1561" s="78">
        <v>1</v>
      </c>
      <c r="Q1561" s="81">
        <v>0</v>
      </c>
      <c r="R1561" s="81">
        <v>0</v>
      </c>
      <c r="S1561" s="81">
        <v>1</v>
      </c>
      <c r="T1561" s="81">
        <v>1</v>
      </c>
      <c r="U1561" s="81">
        <v>1</v>
      </c>
      <c r="V1561" s="81">
        <v>0</v>
      </c>
      <c r="W1561" s="102">
        <v>200000000</v>
      </c>
      <c r="X1561" s="102">
        <v>0</v>
      </c>
      <c r="Y1561" s="102">
        <v>0</v>
      </c>
      <c r="Z1561" s="102">
        <v>0</v>
      </c>
      <c r="AA1561" s="102">
        <v>0</v>
      </c>
      <c r="AB1561" s="102">
        <v>0</v>
      </c>
      <c r="AC1561" s="102">
        <v>200000000</v>
      </c>
      <c r="AD1561" s="96">
        <v>45455</v>
      </c>
      <c r="AE1561" s="96">
        <v>47281</v>
      </c>
      <c r="AF1561" s="97">
        <v>200000000</v>
      </c>
      <c r="AG1561" s="84">
        <v>4.2</v>
      </c>
      <c r="AH1561" s="84">
        <v>5</v>
      </c>
      <c r="AI1561" s="98">
        <v>9.2499999999999999E-2</v>
      </c>
      <c r="AJ1561" s="99">
        <v>4.2</v>
      </c>
      <c r="AK1561" s="99">
        <v>5</v>
      </c>
      <c r="AL1561" s="100">
        <v>9.2499999999999999E-2</v>
      </c>
      <c r="AM1561" s="101" t="s">
        <v>620</v>
      </c>
      <c r="AN1561" s="101" t="s">
        <v>621</v>
      </c>
      <c r="AO1561" s="19">
        <v>0</v>
      </c>
      <c r="AP1561" s="19">
        <v>0</v>
      </c>
      <c r="AQ1561" s="19">
        <v>137216.87</v>
      </c>
      <c r="AR1561" s="19">
        <v>0</v>
      </c>
      <c r="AS1561" s="19">
        <v>0</v>
      </c>
      <c r="AT1561" s="19">
        <v>0</v>
      </c>
      <c r="AU1561" s="19">
        <v>0</v>
      </c>
      <c r="AV1561" s="19">
        <v>0</v>
      </c>
      <c r="AW1561" s="19">
        <v>137216.87</v>
      </c>
      <c r="AX1561" s="19">
        <v>0</v>
      </c>
      <c r="AY1561" s="19">
        <v>0</v>
      </c>
      <c r="AZ1561" s="19">
        <v>0</v>
      </c>
      <c r="BA1561" s="19">
        <v>0</v>
      </c>
      <c r="BB1561" s="19">
        <v>0</v>
      </c>
      <c r="BC1561" s="19">
        <v>137216.87</v>
      </c>
      <c r="BD1561" s="19">
        <v>0</v>
      </c>
      <c r="BE1561" s="19">
        <v>0</v>
      </c>
      <c r="BF1561" s="19">
        <v>0</v>
      </c>
      <c r="BG1561" s="19">
        <v>0</v>
      </c>
      <c r="BH1561" s="19">
        <v>0</v>
      </c>
      <c r="BI1561" s="19">
        <v>137216.87</v>
      </c>
      <c r="BJ1561" s="19">
        <f t="shared" si="72"/>
        <v>274433.74</v>
      </c>
      <c r="BK1561" s="19">
        <f t="shared" si="73"/>
        <v>274433.74</v>
      </c>
      <c r="BL1561" s="19">
        <f t="shared" si="74"/>
        <v>548867.48</v>
      </c>
    </row>
    <row r="1562" spans="1:64" x14ac:dyDescent="0.25">
      <c r="A1562" s="52" t="s">
        <v>3371</v>
      </c>
      <c r="B1562" s="78" t="s">
        <v>1757</v>
      </c>
      <c r="C1562" s="79">
        <v>1</v>
      </c>
      <c r="D1562" s="78" t="s">
        <v>23</v>
      </c>
      <c r="E1562" s="79" t="s">
        <v>434</v>
      </c>
      <c r="F1562" s="79" t="s">
        <v>604</v>
      </c>
      <c r="G1562" s="79" t="s">
        <v>816</v>
      </c>
      <c r="H1562" s="79" t="s">
        <v>624</v>
      </c>
      <c r="I1562" s="79" t="s">
        <v>817</v>
      </c>
      <c r="J1562" s="79" t="s">
        <v>626</v>
      </c>
      <c r="K1562" s="79" t="s">
        <v>447</v>
      </c>
      <c r="L1562" s="79" t="s">
        <v>606</v>
      </c>
      <c r="M1562" s="79" t="s">
        <v>619</v>
      </c>
      <c r="N1562" s="78">
        <v>1</v>
      </c>
      <c r="O1562" s="78">
        <v>1</v>
      </c>
      <c r="P1562" s="78">
        <v>1</v>
      </c>
      <c r="Q1562" s="81">
        <v>1</v>
      </c>
      <c r="R1562" s="81">
        <v>1</v>
      </c>
      <c r="S1562" s="81">
        <v>1</v>
      </c>
      <c r="T1562" s="81">
        <v>0</v>
      </c>
      <c r="U1562" s="81">
        <v>0</v>
      </c>
      <c r="V1562" s="81">
        <v>0</v>
      </c>
      <c r="W1562" s="102">
        <v>424210</v>
      </c>
      <c r="X1562" s="102">
        <v>0</v>
      </c>
      <c r="Y1562" s="102">
        <v>0</v>
      </c>
      <c r="Z1562" s="102">
        <v>1148.9000000000001</v>
      </c>
      <c r="AA1562" s="102">
        <v>0</v>
      </c>
      <c r="AB1562" s="102">
        <v>0</v>
      </c>
      <c r="AC1562" s="102">
        <v>424210</v>
      </c>
      <c r="AD1562" s="96">
        <v>45645</v>
      </c>
      <c r="AE1562" s="96">
        <v>46010</v>
      </c>
      <c r="AF1562" s="97">
        <v>424210</v>
      </c>
      <c r="AG1562" s="84">
        <v>0.72</v>
      </c>
      <c r="AH1562" s="84">
        <v>1</v>
      </c>
      <c r="AI1562" s="98">
        <v>3.2500000000000001E-2</v>
      </c>
      <c r="AJ1562" s="99">
        <v>0.72</v>
      </c>
      <c r="AK1562" s="99">
        <v>1</v>
      </c>
      <c r="AL1562" s="100">
        <v>3.2500000000000001E-2</v>
      </c>
      <c r="AM1562" s="101" t="s">
        <v>620</v>
      </c>
      <c r="AN1562" s="101" t="s">
        <v>621</v>
      </c>
      <c r="AO1562" s="19">
        <v>0</v>
      </c>
      <c r="AP1562" s="19">
        <v>0</v>
      </c>
      <c r="AQ1562" s="19">
        <v>46131.58</v>
      </c>
      <c r="AR1562" s="19">
        <v>0</v>
      </c>
      <c r="AS1562" s="19">
        <v>0</v>
      </c>
      <c r="AT1562" s="19">
        <v>0</v>
      </c>
      <c r="AU1562" s="19">
        <v>0</v>
      </c>
      <c r="AV1562" s="19">
        <v>0</v>
      </c>
      <c r="AW1562" s="19">
        <v>46131.58</v>
      </c>
      <c r="AX1562" s="19">
        <v>0</v>
      </c>
      <c r="AY1562" s="19">
        <v>0</v>
      </c>
      <c r="AZ1562" s="19">
        <v>0</v>
      </c>
      <c r="BA1562" s="19">
        <v>0</v>
      </c>
      <c r="BB1562" s="19">
        <v>0</v>
      </c>
      <c r="BC1562" s="19">
        <v>46131.58</v>
      </c>
      <c r="BD1562" s="19">
        <v>0</v>
      </c>
      <c r="BE1562" s="19">
        <v>0</v>
      </c>
      <c r="BF1562" s="19">
        <v>0</v>
      </c>
      <c r="BG1562" s="19">
        <v>0</v>
      </c>
      <c r="BH1562" s="19">
        <v>0</v>
      </c>
      <c r="BI1562" s="19">
        <v>46131.58</v>
      </c>
      <c r="BJ1562" s="19">
        <f t="shared" si="72"/>
        <v>92263.16</v>
      </c>
      <c r="BK1562" s="19">
        <f t="shared" si="73"/>
        <v>92263.16</v>
      </c>
      <c r="BL1562" s="19">
        <f t="shared" si="74"/>
        <v>184526.32</v>
      </c>
    </row>
    <row r="1563" spans="1:64" x14ac:dyDescent="0.25">
      <c r="A1563" s="52" t="s">
        <v>3372</v>
      </c>
      <c r="B1563" s="78" t="s">
        <v>1757</v>
      </c>
      <c r="C1563" s="79">
        <v>2</v>
      </c>
      <c r="D1563" s="78" t="s">
        <v>23</v>
      </c>
      <c r="E1563" s="79" t="s">
        <v>434</v>
      </c>
      <c r="F1563" s="79" t="s">
        <v>604</v>
      </c>
      <c r="G1563" s="79" t="s">
        <v>816</v>
      </c>
      <c r="H1563" s="79" t="s">
        <v>624</v>
      </c>
      <c r="I1563" s="79" t="s">
        <v>817</v>
      </c>
      <c r="J1563" s="79" t="s">
        <v>626</v>
      </c>
      <c r="K1563" s="79" t="s">
        <v>447</v>
      </c>
      <c r="L1563" s="79" t="s">
        <v>606</v>
      </c>
      <c r="M1563" s="79" t="s">
        <v>619</v>
      </c>
      <c r="N1563" s="78">
        <v>1</v>
      </c>
      <c r="O1563" s="78">
        <v>1</v>
      </c>
      <c r="P1563" s="78">
        <v>1</v>
      </c>
      <c r="Q1563" s="81">
        <v>1</v>
      </c>
      <c r="R1563" s="81">
        <v>1</v>
      </c>
      <c r="S1563" s="81">
        <v>1</v>
      </c>
      <c r="T1563" s="81">
        <v>0</v>
      </c>
      <c r="U1563" s="81">
        <v>0</v>
      </c>
      <c r="V1563" s="81">
        <v>0</v>
      </c>
      <c r="W1563" s="102">
        <v>1502730</v>
      </c>
      <c r="X1563" s="102">
        <v>0</v>
      </c>
      <c r="Y1563" s="102">
        <v>0</v>
      </c>
      <c r="Z1563" s="102">
        <v>4783.6899999999996</v>
      </c>
      <c r="AA1563" s="102">
        <v>0</v>
      </c>
      <c r="AB1563" s="102">
        <v>0</v>
      </c>
      <c r="AC1563" s="102">
        <v>1502730</v>
      </c>
      <c r="AD1563" s="96">
        <v>45645</v>
      </c>
      <c r="AE1563" s="96">
        <v>46375</v>
      </c>
      <c r="AF1563" s="97">
        <v>1502730</v>
      </c>
      <c r="AG1563" s="84">
        <v>1.72</v>
      </c>
      <c r="AH1563" s="84">
        <v>2</v>
      </c>
      <c r="AI1563" s="98">
        <v>3.8199999999999998E-2</v>
      </c>
      <c r="AJ1563" s="99">
        <v>1.72</v>
      </c>
      <c r="AK1563" s="99">
        <v>2</v>
      </c>
      <c r="AL1563" s="100">
        <v>3.8199999999999998E-2</v>
      </c>
      <c r="AM1563" s="101" t="s">
        <v>620</v>
      </c>
      <c r="AN1563" s="101" t="s">
        <v>621</v>
      </c>
      <c r="AO1563" s="19">
        <v>0</v>
      </c>
      <c r="AP1563" s="19">
        <v>0</v>
      </c>
      <c r="AQ1563" s="19">
        <v>21544.5</v>
      </c>
      <c r="AR1563" s="19">
        <v>0</v>
      </c>
      <c r="AS1563" s="19">
        <v>0</v>
      </c>
      <c r="AT1563" s="19">
        <v>0</v>
      </c>
      <c r="AU1563" s="19">
        <v>0</v>
      </c>
      <c r="AV1563" s="19">
        <v>0</v>
      </c>
      <c r="AW1563" s="19">
        <v>21544.5</v>
      </c>
      <c r="AX1563" s="19">
        <v>0</v>
      </c>
      <c r="AY1563" s="19">
        <v>0</v>
      </c>
      <c r="AZ1563" s="19">
        <v>0</v>
      </c>
      <c r="BA1563" s="19">
        <v>0</v>
      </c>
      <c r="BB1563" s="19">
        <v>0</v>
      </c>
      <c r="BC1563" s="19">
        <v>21544.5</v>
      </c>
      <c r="BD1563" s="19">
        <v>0</v>
      </c>
      <c r="BE1563" s="19">
        <v>0</v>
      </c>
      <c r="BF1563" s="19">
        <v>0</v>
      </c>
      <c r="BG1563" s="19">
        <v>0</v>
      </c>
      <c r="BH1563" s="19">
        <v>0</v>
      </c>
      <c r="BI1563" s="19">
        <v>21544.5</v>
      </c>
      <c r="BJ1563" s="19">
        <f t="shared" si="72"/>
        <v>43089</v>
      </c>
      <c r="BK1563" s="19">
        <f t="shared" si="73"/>
        <v>43089</v>
      </c>
      <c r="BL1563" s="19">
        <f t="shared" si="74"/>
        <v>86178</v>
      </c>
    </row>
    <row r="1564" spans="1:64" x14ac:dyDescent="0.25">
      <c r="A1564" s="52" t="s">
        <v>3373</v>
      </c>
      <c r="B1564" s="78" t="s">
        <v>1757</v>
      </c>
      <c r="C1564" s="79">
        <v>3</v>
      </c>
      <c r="D1564" s="78" t="s">
        <v>23</v>
      </c>
      <c r="E1564" s="79" t="s">
        <v>434</v>
      </c>
      <c r="F1564" s="79" t="s">
        <v>604</v>
      </c>
      <c r="G1564" s="79" t="s">
        <v>816</v>
      </c>
      <c r="H1564" s="79" t="s">
        <v>624</v>
      </c>
      <c r="I1564" s="79" t="s">
        <v>817</v>
      </c>
      <c r="J1564" s="79" t="s">
        <v>626</v>
      </c>
      <c r="K1564" s="79" t="s">
        <v>447</v>
      </c>
      <c r="L1564" s="79" t="s">
        <v>606</v>
      </c>
      <c r="M1564" s="79" t="s">
        <v>619</v>
      </c>
      <c r="N1564" s="78">
        <v>1</v>
      </c>
      <c r="O1564" s="78">
        <v>1</v>
      </c>
      <c r="P1564" s="78">
        <v>1</v>
      </c>
      <c r="Q1564" s="81">
        <v>1</v>
      </c>
      <c r="R1564" s="81">
        <v>1</v>
      </c>
      <c r="S1564" s="81">
        <v>1</v>
      </c>
      <c r="T1564" s="81">
        <v>0</v>
      </c>
      <c r="U1564" s="81">
        <v>0</v>
      </c>
      <c r="V1564" s="81">
        <v>0</v>
      </c>
      <c r="W1564" s="102">
        <v>2388615</v>
      </c>
      <c r="X1564" s="102">
        <v>0</v>
      </c>
      <c r="Y1564" s="102">
        <v>0</v>
      </c>
      <c r="Z1564" s="102">
        <v>8559.2000000000007</v>
      </c>
      <c r="AA1564" s="102">
        <v>0</v>
      </c>
      <c r="AB1564" s="102">
        <v>0</v>
      </c>
      <c r="AC1564" s="102">
        <v>2388615</v>
      </c>
      <c r="AD1564" s="96">
        <v>45645</v>
      </c>
      <c r="AE1564" s="96">
        <v>46740</v>
      </c>
      <c r="AF1564" s="97">
        <v>2388615</v>
      </c>
      <c r="AG1564" s="84">
        <v>2.72</v>
      </c>
      <c r="AH1564" s="84">
        <v>3</v>
      </c>
      <c r="AI1564" s="98">
        <v>4.2999999999999997E-2</v>
      </c>
      <c r="AJ1564" s="99">
        <v>2.72</v>
      </c>
      <c r="AK1564" s="99">
        <v>3</v>
      </c>
      <c r="AL1564" s="100">
        <v>4.2999999999999997E-2</v>
      </c>
      <c r="AM1564" s="101" t="s">
        <v>620</v>
      </c>
      <c r="AN1564" s="101" t="s">
        <v>621</v>
      </c>
      <c r="AO1564" s="19">
        <v>0</v>
      </c>
      <c r="AP1564" s="19">
        <v>0</v>
      </c>
      <c r="AQ1564" s="19">
        <v>113916.82</v>
      </c>
      <c r="AR1564" s="19">
        <v>0</v>
      </c>
      <c r="AS1564" s="19">
        <v>0</v>
      </c>
      <c r="AT1564" s="19">
        <v>0</v>
      </c>
      <c r="AU1564" s="19">
        <v>0</v>
      </c>
      <c r="AV1564" s="19">
        <v>0</v>
      </c>
      <c r="AW1564" s="19">
        <v>113916.82</v>
      </c>
      <c r="AX1564" s="19">
        <v>0</v>
      </c>
      <c r="AY1564" s="19">
        <v>0</v>
      </c>
      <c r="AZ1564" s="19">
        <v>0</v>
      </c>
      <c r="BA1564" s="19">
        <v>0</v>
      </c>
      <c r="BB1564" s="19">
        <v>0</v>
      </c>
      <c r="BC1564" s="19">
        <v>113916.82</v>
      </c>
      <c r="BD1564" s="19">
        <v>0</v>
      </c>
      <c r="BE1564" s="19">
        <v>0</v>
      </c>
      <c r="BF1564" s="19">
        <v>0</v>
      </c>
      <c r="BG1564" s="19">
        <v>0</v>
      </c>
      <c r="BH1564" s="19">
        <v>0</v>
      </c>
      <c r="BI1564" s="19">
        <v>113916.82</v>
      </c>
      <c r="BJ1564" s="19">
        <f t="shared" si="72"/>
        <v>227833.64</v>
      </c>
      <c r="BK1564" s="19">
        <f t="shared" si="73"/>
        <v>227833.64</v>
      </c>
      <c r="BL1564" s="19">
        <f t="shared" si="74"/>
        <v>455667.28</v>
      </c>
    </row>
    <row r="1565" spans="1:64" x14ac:dyDescent="0.25">
      <c r="A1565" s="52" t="s">
        <v>3374</v>
      </c>
      <c r="B1565" s="78" t="s">
        <v>1757</v>
      </c>
      <c r="C1565" s="79">
        <v>4</v>
      </c>
      <c r="D1565" s="78" t="s">
        <v>23</v>
      </c>
      <c r="E1565" s="79" t="s">
        <v>434</v>
      </c>
      <c r="F1565" s="79" t="s">
        <v>604</v>
      </c>
      <c r="G1565" s="79" t="s">
        <v>816</v>
      </c>
      <c r="H1565" s="79" t="s">
        <v>624</v>
      </c>
      <c r="I1565" s="79" t="s">
        <v>817</v>
      </c>
      <c r="J1565" s="79" t="s">
        <v>626</v>
      </c>
      <c r="K1565" s="79" t="s">
        <v>447</v>
      </c>
      <c r="L1565" s="79" t="s">
        <v>606</v>
      </c>
      <c r="M1565" s="79" t="s">
        <v>619</v>
      </c>
      <c r="N1565" s="78">
        <v>1</v>
      </c>
      <c r="O1565" s="78">
        <v>1</v>
      </c>
      <c r="P1565" s="78">
        <v>1</v>
      </c>
      <c r="Q1565" s="81">
        <v>1</v>
      </c>
      <c r="R1565" s="81">
        <v>1</v>
      </c>
      <c r="S1565" s="81">
        <v>1</v>
      </c>
      <c r="T1565" s="81">
        <v>0</v>
      </c>
      <c r="U1565" s="81">
        <v>0</v>
      </c>
      <c r="V1565" s="81">
        <v>0</v>
      </c>
      <c r="W1565" s="102">
        <v>1184720</v>
      </c>
      <c r="X1565" s="102">
        <v>0</v>
      </c>
      <c r="Y1565" s="102">
        <v>0</v>
      </c>
      <c r="Z1565" s="102">
        <v>4650.03</v>
      </c>
      <c r="AA1565" s="102">
        <v>0</v>
      </c>
      <c r="AB1565" s="102">
        <v>0</v>
      </c>
      <c r="AC1565" s="102">
        <v>1184720</v>
      </c>
      <c r="AD1565" s="96">
        <v>45645</v>
      </c>
      <c r="AE1565" s="96">
        <v>47106</v>
      </c>
      <c r="AF1565" s="97">
        <v>1184720</v>
      </c>
      <c r="AG1565" s="84">
        <v>3.72</v>
      </c>
      <c r="AH1565" s="84">
        <v>4</v>
      </c>
      <c r="AI1565" s="98">
        <v>4.7100000000000003E-2</v>
      </c>
      <c r="AJ1565" s="99">
        <v>3.72</v>
      </c>
      <c r="AK1565" s="99">
        <v>4</v>
      </c>
      <c r="AL1565" s="100">
        <v>4.7100000000000003E-2</v>
      </c>
      <c r="AM1565" s="101" t="s">
        <v>620</v>
      </c>
      <c r="AN1565" s="101" t="s">
        <v>621</v>
      </c>
      <c r="AO1565" s="19">
        <v>0</v>
      </c>
      <c r="AP1565" s="19">
        <v>0</v>
      </c>
      <c r="AQ1565" s="19">
        <v>90080.29</v>
      </c>
      <c r="AR1565" s="19">
        <v>0</v>
      </c>
      <c r="AS1565" s="19">
        <v>0</v>
      </c>
      <c r="AT1565" s="19">
        <v>0</v>
      </c>
      <c r="AU1565" s="19">
        <v>0</v>
      </c>
      <c r="AV1565" s="19">
        <v>0</v>
      </c>
      <c r="AW1565" s="19">
        <v>90080.29</v>
      </c>
      <c r="AX1565" s="19">
        <v>0</v>
      </c>
      <c r="AY1565" s="19">
        <v>0</v>
      </c>
      <c r="AZ1565" s="19">
        <v>0</v>
      </c>
      <c r="BA1565" s="19">
        <v>0</v>
      </c>
      <c r="BB1565" s="19">
        <v>0</v>
      </c>
      <c r="BC1565" s="19">
        <v>90080.29</v>
      </c>
      <c r="BD1565" s="19">
        <v>0</v>
      </c>
      <c r="BE1565" s="19">
        <v>0</v>
      </c>
      <c r="BF1565" s="19">
        <v>0</v>
      </c>
      <c r="BG1565" s="19">
        <v>0</v>
      </c>
      <c r="BH1565" s="19">
        <v>0</v>
      </c>
      <c r="BI1565" s="19">
        <v>90080.29</v>
      </c>
      <c r="BJ1565" s="19">
        <f t="shared" si="72"/>
        <v>180160.58</v>
      </c>
      <c r="BK1565" s="19">
        <f t="shared" si="73"/>
        <v>180160.58</v>
      </c>
      <c r="BL1565" s="19">
        <f t="shared" si="74"/>
        <v>360321.16</v>
      </c>
    </row>
    <row r="1566" spans="1:64" x14ac:dyDescent="0.25">
      <c r="A1566" s="52" t="s">
        <v>3375</v>
      </c>
      <c r="B1566" s="78" t="s">
        <v>1757</v>
      </c>
      <c r="C1566" s="79">
        <v>5</v>
      </c>
      <c r="D1566" s="78" t="s">
        <v>23</v>
      </c>
      <c r="E1566" s="79" t="s">
        <v>434</v>
      </c>
      <c r="F1566" s="79" t="s">
        <v>604</v>
      </c>
      <c r="G1566" s="79" t="s">
        <v>816</v>
      </c>
      <c r="H1566" s="79" t="s">
        <v>624</v>
      </c>
      <c r="I1566" s="79" t="s">
        <v>817</v>
      </c>
      <c r="J1566" s="79" t="s">
        <v>626</v>
      </c>
      <c r="K1566" s="79" t="s">
        <v>447</v>
      </c>
      <c r="L1566" s="79" t="s">
        <v>606</v>
      </c>
      <c r="M1566" s="79" t="s">
        <v>619</v>
      </c>
      <c r="N1566" s="78">
        <v>1</v>
      </c>
      <c r="O1566" s="78">
        <v>1</v>
      </c>
      <c r="P1566" s="78">
        <v>1</v>
      </c>
      <c r="Q1566" s="81">
        <v>1</v>
      </c>
      <c r="R1566" s="81">
        <v>1</v>
      </c>
      <c r="S1566" s="81">
        <v>1</v>
      </c>
      <c r="T1566" s="81">
        <v>0</v>
      </c>
      <c r="U1566" s="81">
        <v>0</v>
      </c>
      <c r="V1566" s="81">
        <v>0</v>
      </c>
      <c r="W1566" s="102">
        <v>16937720</v>
      </c>
      <c r="X1566" s="102">
        <v>0</v>
      </c>
      <c r="Y1566" s="102">
        <v>0</v>
      </c>
      <c r="Z1566" s="102">
        <v>71561.87</v>
      </c>
      <c r="AA1566" s="102">
        <v>0</v>
      </c>
      <c r="AB1566" s="102">
        <v>0</v>
      </c>
      <c r="AC1566" s="102">
        <v>16937720</v>
      </c>
      <c r="AD1566" s="96">
        <v>45645</v>
      </c>
      <c r="AE1566" s="96">
        <v>47471</v>
      </c>
      <c r="AF1566" s="97">
        <v>16937720</v>
      </c>
      <c r="AG1566" s="84">
        <v>4.72</v>
      </c>
      <c r="AH1566" s="84">
        <v>5</v>
      </c>
      <c r="AI1566" s="98">
        <v>5.0700000000000002E-2</v>
      </c>
      <c r="AJ1566" s="99">
        <v>4.72</v>
      </c>
      <c r="AK1566" s="99">
        <v>5</v>
      </c>
      <c r="AL1566" s="100">
        <v>5.0700000000000002E-2</v>
      </c>
      <c r="AM1566" s="101" t="s">
        <v>620</v>
      </c>
      <c r="AN1566" s="101" t="s">
        <v>621</v>
      </c>
      <c r="AO1566" s="19">
        <v>0</v>
      </c>
      <c r="AP1566" s="19">
        <v>0</v>
      </c>
      <c r="AQ1566" s="19">
        <v>20207.099999999999</v>
      </c>
      <c r="AR1566" s="19">
        <v>0</v>
      </c>
      <c r="AS1566" s="19">
        <v>0</v>
      </c>
      <c r="AT1566" s="19">
        <v>0</v>
      </c>
      <c r="AU1566" s="19">
        <v>0</v>
      </c>
      <c r="AV1566" s="19">
        <v>0</v>
      </c>
      <c r="AW1566" s="19">
        <v>20207.099999999999</v>
      </c>
      <c r="AX1566" s="19">
        <v>0</v>
      </c>
      <c r="AY1566" s="19">
        <v>0</v>
      </c>
      <c r="AZ1566" s="19">
        <v>0</v>
      </c>
      <c r="BA1566" s="19">
        <v>0</v>
      </c>
      <c r="BB1566" s="19">
        <v>0</v>
      </c>
      <c r="BC1566" s="19">
        <v>20207.099999999999</v>
      </c>
      <c r="BD1566" s="19">
        <v>0</v>
      </c>
      <c r="BE1566" s="19">
        <v>0</v>
      </c>
      <c r="BF1566" s="19">
        <v>0</v>
      </c>
      <c r="BG1566" s="19">
        <v>0</v>
      </c>
      <c r="BH1566" s="19">
        <v>0</v>
      </c>
      <c r="BI1566" s="19">
        <v>20207.099999999999</v>
      </c>
      <c r="BJ1566" s="19">
        <f t="shared" si="72"/>
        <v>40414.199999999997</v>
      </c>
      <c r="BK1566" s="19">
        <f t="shared" si="73"/>
        <v>40414.199999999997</v>
      </c>
      <c r="BL1566" s="19">
        <f t="shared" si="74"/>
        <v>80828.399999999994</v>
      </c>
    </row>
    <row r="1567" spans="1:64" x14ac:dyDescent="0.25">
      <c r="A1567" s="52" t="s">
        <v>3376</v>
      </c>
      <c r="B1567" s="78" t="s">
        <v>1757</v>
      </c>
      <c r="C1567" s="79">
        <v>6</v>
      </c>
      <c r="D1567" s="78" t="s">
        <v>23</v>
      </c>
      <c r="E1567" s="79" t="s">
        <v>434</v>
      </c>
      <c r="F1567" s="79" t="s">
        <v>604</v>
      </c>
      <c r="G1567" s="79" t="s">
        <v>816</v>
      </c>
      <c r="H1567" s="79" t="s">
        <v>624</v>
      </c>
      <c r="I1567" s="79" t="s">
        <v>817</v>
      </c>
      <c r="J1567" s="79" t="s">
        <v>626</v>
      </c>
      <c r="K1567" s="79" t="s">
        <v>447</v>
      </c>
      <c r="L1567" s="79" t="s">
        <v>606</v>
      </c>
      <c r="M1567" s="79" t="s">
        <v>619</v>
      </c>
      <c r="N1567" s="78">
        <v>1</v>
      </c>
      <c r="O1567" s="78">
        <v>1</v>
      </c>
      <c r="P1567" s="78">
        <v>1</v>
      </c>
      <c r="Q1567" s="81">
        <v>1</v>
      </c>
      <c r="R1567" s="81">
        <v>1</v>
      </c>
      <c r="S1567" s="81">
        <v>1</v>
      </c>
      <c r="T1567" s="81">
        <v>0</v>
      </c>
      <c r="U1567" s="81">
        <v>0</v>
      </c>
      <c r="V1567" s="81">
        <v>0</v>
      </c>
      <c r="W1567" s="102">
        <v>1693447.5</v>
      </c>
      <c r="X1567" s="102">
        <v>0</v>
      </c>
      <c r="Y1567" s="102">
        <v>0</v>
      </c>
      <c r="Z1567" s="102">
        <v>7564.07</v>
      </c>
      <c r="AA1567" s="102">
        <v>0</v>
      </c>
      <c r="AB1567" s="102">
        <v>0</v>
      </c>
      <c r="AC1567" s="102">
        <v>1693447.5</v>
      </c>
      <c r="AD1567" s="96">
        <v>45645</v>
      </c>
      <c r="AE1567" s="96">
        <v>47836</v>
      </c>
      <c r="AF1567" s="97">
        <v>1693447.5</v>
      </c>
      <c r="AG1567" s="84">
        <v>5.72</v>
      </c>
      <c r="AH1567" s="84">
        <v>6</v>
      </c>
      <c r="AI1567" s="98">
        <v>5.3600000000000002E-2</v>
      </c>
      <c r="AJ1567" s="99">
        <v>5.72</v>
      </c>
      <c r="AK1567" s="99">
        <v>6</v>
      </c>
      <c r="AL1567" s="100">
        <v>5.3600000000000002E-2</v>
      </c>
      <c r="AM1567" s="101" t="s">
        <v>620</v>
      </c>
      <c r="AN1567" s="101" t="s">
        <v>621</v>
      </c>
      <c r="AO1567" s="19">
        <v>0</v>
      </c>
      <c r="AP1567" s="19">
        <v>0</v>
      </c>
      <c r="AQ1567" s="19">
        <v>61846.43</v>
      </c>
      <c r="AR1567" s="19">
        <v>0</v>
      </c>
      <c r="AS1567" s="19">
        <v>0</v>
      </c>
      <c r="AT1567" s="19">
        <v>0</v>
      </c>
      <c r="AU1567" s="19">
        <v>0</v>
      </c>
      <c r="AV1567" s="19">
        <v>0</v>
      </c>
      <c r="AW1567" s="19">
        <v>61846.43</v>
      </c>
      <c r="AX1567" s="19">
        <v>0</v>
      </c>
      <c r="AY1567" s="19">
        <v>0</v>
      </c>
      <c r="AZ1567" s="19">
        <v>0</v>
      </c>
      <c r="BA1567" s="19">
        <v>0</v>
      </c>
      <c r="BB1567" s="19">
        <v>0</v>
      </c>
      <c r="BC1567" s="19">
        <v>61846.43</v>
      </c>
      <c r="BD1567" s="19">
        <v>0</v>
      </c>
      <c r="BE1567" s="19">
        <v>0</v>
      </c>
      <c r="BF1567" s="19">
        <v>0</v>
      </c>
      <c r="BG1567" s="19">
        <v>0</v>
      </c>
      <c r="BH1567" s="19">
        <v>0</v>
      </c>
      <c r="BI1567" s="19">
        <v>61846.43</v>
      </c>
      <c r="BJ1567" s="19">
        <f t="shared" si="72"/>
        <v>123692.86</v>
      </c>
      <c r="BK1567" s="19">
        <f t="shared" si="73"/>
        <v>123692.86</v>
      </c>
      <c r="BL1567" s="19">
        <f t="shared" si="74"/>
        <v>247385.72</v>
      </c>
    </row>
    <row r="1568" spans="1:64" x14ac:dyDescent="0.25">
      <c r="A1568" s="52" t="s">
        <v>3377</v>
      </c>
      <c r="B1568" s="78" t="s">
        <v>1757</v>
      </c>
      <c r="C1568" s="79">
        <v>7</v>
      </c>
      <c r="D1568" s="78" t="s">
        <v>23</v>
      </c>
      <c r="E1568" s="79" t="s">
        <v>434</v>
      </c>
      <c r="F1568" s="79" t="s">
        <v>604</v>
      </c>
      <c r="G1568" s="79" t="s">
        <v>816</v>
      </c>
      <c r="H1568" s="79" t="s">
        <v>624</v>
      </c>
      <c r="I1568" s="79" t="s">
        <v>817</v>
      </c>
      <c r="J1568" s="79" t="s">
        <v>626</v>
      </c>
      <c r="K1568" s="79" t="s">
        <v>447</v>
      </c>
      <c r="L1568" s="79" t="s">
        <v>606</v>
      </c>
      <c r="M1568" s="79" t="s">
        <v>619</v>
      </c>
      <c r="N1568" s="78">
        <v>1</v>
      </c>
      <c r="O1568" s="78">
        <v>1</v>
      </c>
      <c r="P1568" s="78">
        <v>1</v>
      </c>
      <c r="Q1568" s="81">
        <v>1</v>
      </c>
      <c r="R1568" s="81">
        <v>1</v>
      </c>
      <c r="S1568" s="81">
        <v>1</v>
      </c>
      <c r="T1568" s="81">
        <v>0</v>
      </c>
      <c r="U1568" s="81">
        <v>0</v>
      </c>
      <c r="V1568" s="81">
        <v>0</v>
      </c>
      <c r="W1568" s="102">
        <v>590737.5</v>
      </c>
      <c r="X1568" s="102">
        <v>0</v>
      </c>
      <c r="Y1568" s="102">
        <v>0</v>
      </c>
      <c r="Z1568" s="102">
        <v>2776.47</v>
      </c>
      <c r="AA1568" s="102">
        <v>0</v>
      </c>
      <c r="AB1568" s="102">
        <v>0</v>
      </c>
      <c r="AC1568" s="102">
        <v>590737.5</v>
      </c>
      <c r="AD1568" s="96">
        <v>45645</v>
      </c>
      <c r="AE1568" s="96">
        <v>48201</v>
      </c>
      <c r="AF1568" s="97">
        <v>590737.5</v>
      </c>
      <c r="AG1568" s="84">
        <v>6.72</v>
      </c>
      <c r="AH1568" s="84">
        <v>7</v>
      </c>
      <c r="AI1568" s="98">
        <v>5.6399999999999999E-2</v>
      </c>
      <c r="AJ1568" s="99">
        <v>6.72</v>
      </c>
      <c r="AK1568" s="99">
        <v>7</v>
      </c>
      <c r="AL1568" s="100">
        <v>5.6399999999999999E-2</v>
      </c>
      <c r="AM1568" s="101" t="s">
        <v>620</v>
      </c>
      <c r="AN1568" s="101" t="s">
        <v>621</v>
      </c>
      <c r="AO1568" s="19">
        <v>0</v>
      </c>
      <c r="AP1568" s="19">
        <v>0</v>
      </c>
      <c r="AQ1568" s="19">
        <v>66463.69</v>
      </c>
      <c r="AR1568" s="19">
        <v>0</v>
      </c>
      <c r="AS1568" s="19">
        <v>0</v>
      </c>
      <c r="AT1568" s="19">
        <v>0</v>
      </c>
      <c r="AU1568" s="19">
        <v>0</v>
      </c>
      <c r="AV1568" s="19">
        <v>0</v>
      </c>
      <c r="AW1568" s="19">
        <v>66463.69</v>
      </c>
      <c r="AX1568" s="19">
        <v>0</v>
      </c>
      <c r="AY1568" s="19">
        <v>0</v>
      </c>
      <c r="AZ1568" s="19">
        <v>0</v>
      </c>
      <c r="BA1568" s="19">
        <v>0</v>
      </c>
      <c r="BB1568" s="19">
        <v>0</v>
      </c>
      <c r="BC1568" s="19">
        <v>66463.69</v>
      </c>
      <c r="BD1568" s="19">
        <v>0</v>
      </c>
      <c r="BE1568" s="19">
        <v>0</v>
      </c>
      <c r="BF1568" s="19">
        <v>0</v>
      </c>
      <c r="BG1568" s="19">
        <v>0</v>
      </c>
      <c r="BH1568" s="19">
        <v>0</v>
      </c>
      <c r="BI1568" s="19">
        <v>66463.69</v>
      </c>
      <c r="BJ1568" s="19">
        <f t="shared" si="72"/>
        <v>132927.38</v>
      </c>
      <c r="BK1568" s="19">
        <f t="shared" si="73"/>
        <v>132927.38</v>
      </c>
      <c r="BL1568" s="19">
        <f t="shared" si="74"/>
        <v>265854.76</v>
      </c>
    </row>
    <row r="1569" spans="1:64" x14ac:dyDescent="0.25">
      <c r="A1569" s="52" t="s">
        <v>3378</v>
      </c>
      <c r="B1569" s="78" t="s">
        <v>1757</v>
      </c>
      <c r="C1569" s="79">
        <v>8</v>
      </c>
      <c r="D1569" s="78" t="s">
        <v>23</v>
      </c>
      <c r="E1569" s="79" t="s">
        <v>434</v>
      </c>
      <c r="F1569" s="79" t="s">
        <v>604</v>
      </c>
      <c r="G1569" s="79" t="s">
        <v>816</v>
      </c>
      <c r="H1569" s="79" t="s">
        <v>624</v>
      </c>
      <c r="I1569" s="79" t="s">
        <v>817</v>
      </c>
      <c r="J1569" s="79" t="s">
        <v>626</v>
      </c>
      <c r="K1569" s="79" t="s">
        <v>447</v>
      </c>
      <c r="L1569" s="79" t="s">
        <v>606</v>
      </c>
      <c r="M1569" s="79" t="s">
        <v>619</v>
      </c>
      <c r="N1569" s="78">
        <v>1</v>
      </c>
      <c r="O1569" s="78">
        <v>1</v>
      </c>
      <c r="P1569" s="78">
        <v>1</v>
      </c>
      <c r="Q1569" s="81">
        <v>1</v>
      </c>
      <c r="R1569" s="81">
        <v>1</v>
      </c>
      <c r="S1569" s="81">
        <v>1</v>
      </c>
      <c r="T1569" s="81">
        <v>0</v>
      </c>
      <c r="U1569" s="81">
        <v>0</v>
      </c>
      <c r="V1569" s="81">
        <v>0</v>
      </c>
      <c r="W1569" s="102">
        <v>53100</v>
      </c>
      <c r="X1569" s="102">
        <v>0</v>
      </c>
      <c r="Y1569" s="102">
        <v>0</v>
      </c>
      <c r="Z1569" s="102">
        <v>274.79000000000002</v>
      </c>
      <c r="AA1569" s="102">
        <v>0</v>
      </c>
      <c r="AB1569" s="102">
        <v>0</v>
      </c>
      <c r="AC1569" s="102">
        <v>53100</v>
      </c>
      <c r="AD1569" s="96">
        <v>45645</v>
      </c>
      <c r="AE1569" s="96">
        <v>48932</v>
      </c>
      <c r="AF1569" s="97">
        <v>53100</v>
      </c>
      <c r="AG1569" s="84">
        <v>8.7200000000000006</v>
      </c>
      <c r="AH1569" s="84">
        <v>9</v>
      </c>
      <c r="AI1569" s="98">
        <v>6.2100000000000002E-2</v>
      </c>
      <c r="AJ1569" s="99">
        <v>8.7200000000000006</v>
      </c>
      <c r="AK1569" s="99">
        <v>9</v>
      </c>
      <c r="AL1569" s="100">
        <v>6.2100000000000002E-2</v>
      </c>
      <c r="AM1569" s="101" t="s">
        <v>620</v>
      </c>
      <c r="AN1569" s="101" t="s">
        <v>621</v>
      </c>
      <c r="AO1569" s="19">
        <v>0</v>
      </c>
      <c r="AP1569" s="19">
        <v>0</v>
      </c>
      <c r="AQ1569" s="19">
        <v>101107.09</v>
      </c>
      <c r="AR1569" s="19">
        <v>0</v>
      </c>
      <c r="AS1569" s="19">
        <v>0</v>
      </c>
      <c r="AT1569" s="19">
        <v>0</v>
      </c>
      <c r="AU1569" s="19">
        <v>0</v>
      </c>
      <c r="AV1569" s="19">
        <v>0</v>
      </c>
      <c r="AW1569" s="19">
        <v>101107.09</v>
      </c>
      <c r="AX1569" s="19">
        <v>0</v>
      </c>
      <c r="AY1569" s="19">
        <v>0</v>
      </c>
      <c r="AZ1569" s="19">
        <v>0</v>
      </c>
      <c r="BA1569" s="19">
        <v>0</v>
      </c>
      <c r="BB1569" s="19">
        <v>0</v>
      </c>
      <c r="BC1569" s="19">
        <v>101107.09</v>
      </c>
      <c r="BD1569" s="19">
        <v>0</v>
      </c>
      <c r="BE1569" s="19">
        <v>0</v>
      </c>
      <c r="BF1569" s="19">
        <v>0</v>
      </c>
      <c r="BG1569" s="19">
        <v>0</v>
      </c>
      <c r="BH1569" s="19">
        <v>0</v>
      </c>
      <c r="BI1569" s="19">
        <v>101107.09</v>
      </c>
      <c r="BJ1569" s="19">
        <f t="shared" si="72"/>
        <v>202214.18</v>
      </c>
      <c r="BK1569" s="19">
        <f t="shared" si="73"/>
        <v>202214.18</v>
      </c>
      <c r="BL1569" s="19">
        <f t="shared" si="74"/>
        <v>404428.36</v>
      </c>
    </row>
    <row r="1570" spans="1:64" x14ac:dyDescent="0.25">
      <c r="A1570" s="52" t="s">
        <v>3379</v>
      </c>
      <c r="B1570" s="78" t="s">
        <v>1758</v>
      </c>
      <c r="C1570" s="79">
        <v>1</v>
      </c>
      <c r="D1570" s="78" t="s">
        <v>23</v>
      </c>
      <c r="E1570" s="79" t="s">
        <v>434</v>
      </c>
      <c r="F1570" s="79" t="s">
        <v>604</v>
      </c>
      <c r="G1570" s="79" t="s">
        <v>623</v>
      </c>
      <c r="H1570" s="79" t="s">
        <v>624</v>
      </c>
      <c r="I1570" s="79" t="s">
        <v>625</v>
      </c>
      <c r="J1570" s="79" t="s">
        <v>626</v>
      </c>
      <c r="K1570" s="79" t="s">
        <v>446</v>
      </c>
      <c r="L1570" s="79" t="s">
        <v>606</v>
      </c>
      <c r="M1570" s="79" t="s">
        <v>619</v>
      </c>
      <c r="N1570" s="78">
        <v>1</v>
      </c>
      <c r="O1570" s="78">
        <v>1</v>
      </c>
      <c r="P1570" s="78">
        <v>1</v>
      </c>
      <c r="Q1570" s="81">
        <v>1</v>
      </c>
      <c r="R1570" s="81">
        <v>1</v>
      </c>
      <c r="S1570" s="81">
        <v>1</v>
      </c>
      <c r="T1570" s="81">
        <v>0</v>
      </c>
      <c r="U1570" s="81">
        <v>0</v>
      </c>
      <c r="V1570" s="81">
        <v>0</v>
      </c>
      <c r="W1570" s="102">
        <v>60000000</v>
      </c>
      <c r="X1570" s="102">
        <v>0</v>
      </c>
      <c r="Y1570" s="102">
        <v>60000000</v>
      </c>
      <c r="Z1570" s="102">
        <v>1470000</v>
      </c>
      <c r="AA1570" s="102">
        <v>0</v>
      </c>
      <c r="AB1570" s="102">
        <v>0</v>
      </c>
      <c r="AC1570" s="102">
        <v>0</v>
      </c>
      <c r="AD1570" s="96">
        <v>45372</v>
      </c>
      <c r="AE1570" s="96">
        <v>45737</v>
      </c>
      <c r="AF1570" s="97">
        <v>60000000</v>
      </c>
      <c r="AG1570" s="84">
        <v>0</v>
      </c>
      <c r="AH1570" s="84">
        <v>1</v>
      </c>
      <c r="AI1570" s="98">
        <v>4.9000000000000002E-2</v>
      </c>
      <c r="AJ1570" s="99">
        <v>0</v>
      </c>
      <c r="AK1570" s="99">
        <v>0</v>
      </c>
      <c r="AL1570" s="100">
        <v>0</v>
      </c>
      <c r="AM1570" s="101" t="s">
        <v>620</v>
      </c>
      <c r="AN1570" s="101" t="s">
        <v>621</v>
      </c>
      <c r="AO1570" s="19">
        <v>0</v>
      </c>
      <c r="AP1570" s="19">
        <v>0</v>
      </c>
      <c r="AQ1570" s="19">
        <v>27527.26</v>
      </c>
      <c r="AR1570" s="19">
        <v>0</v>
      </c>
      <c r="AS1570" s="19">
        <v>0</v>
      </c>
      <c r="AT1570" s="19">
        <v>0</v>
      </c>
      <c r="AU1570" s="19">
        <v>0</v>
      </c>
      <c r="AV1570" s="19">
        <v>0</v>
      </c>
      <c r="AW1570" s="19">
        <v>27527.26</v>
      </c>
      <c r="AX1570" s="19">
        <v>0</v>
      </c>
      <c r="AY1570" s="19">
        <v>0</v>
      </c>
      <c r="AZ1570" s="19">
        <v>0</v>
      </c>
      <c r="BA1570" s="19">
        <v>0</v>
      </c>
      <c r="BB1570" s="19">
        <v>0</v>
      </c>
      <c r="BC1570" s="19">
        <v>27527.26</v>
      </c>
      <c r="BD1570" s="19">
        <v>0</v>
      </c>
      <c r="BE1570" s="19">
        <v>0</v>
      </c>
      <c r="BF1570" s="19">
        <v>0</v>
      </c>
      <c r="BG1570" s="19">
        <v>0</v>
      </c>
      <c r="BH1570" s="19">
        <v>0</v>
      </c>
      <c r="BI1570" s="19">
        <v>27527.26</v>
      </c>
      <c r="BJ1570" s="19">
        <f t="shared" si="72"/>
        <v>55054.52</v>
      </c>
      <c r="BK1570" s="19">
        <f t="shared" si="73"/>
        <v>55054.52</v>
      </c>
      <c r="BL1570" s="19">
        <f t="shared" si="74"/>
        <v>110109.04</v>
      </c>
    </row>
    <row r="1571" spans="1:64" x14ac:dyDescent="0.25">
      <c r="A1571" s="52" t="s">
        <v>3380</v>
      </c>
      <c r="B1571" s="78" t="s">
        <v>1783</v>
      </c>
      <c r="C1571" s="79">
        <v>1</v>
      </c>
      <c r="D1571" s="78" t="s">
        <v>23</v>
      </c>
      <c r="E1571" s="79" t="s">
        <v>434</v>
      </c>
      <c r="F1571" s="79" t="s">
        <v>604</v>
      </c>
      <c r="G1571" s="79" t="s">
        <v>563</v>
      </c>
      <c r="H1571" s="79" t="s">
        <v>617</v>
      </c>
      <c r="I1571" s="79" t="s">
        <v>605</v>
      </c>
      <c r="J1571" s="79" t="s">
        <v>618</v>
      </c>
      <c r="K1571" s="79" t="s">
        <v>563</v>
      </c>
      <c r="L1571" s="79" t="s">
        <v>606</v>
      </c>
      <c r="M1571" s="79" t="s">
        <v>619</v>
      </c>
      <c r="N1571" s="78">
        <v>1</v>
      </c>
      <c r="O1571" s="78">
        <v>1</v>
      </c>
      <c r="P1571" s="78">
        <v>1</v>
      </c>
      <c r="Q1571" s="81">
        <v>0</v>
      </c>
      <c r="R1571" s="81">
        <v>0</v>
      </c>
      <c r="S1571" s="81">
        <v>1</v>
      </c>
      <c r="T1571" s="81">
        <v>1</v>
      </c>
      <c r="U1571" s="81">
        <v>1</v>
      </c>
      <c r="V1571" s="81">
        <v>0</v>
      </c>
      <c r="W1571" s="102">
        <v>38730931.799999997</v>
      </c>
      <c r="X1571" s="102">
        <v>0</v>
      </c>
      <c r="Y1571" s="102">
        <v>0</v>
      </c>
      <c r="Z1571" s="102">
        <v>1791305.6</v>
      </c>
      <c r="AA1571" s="102">
        <v>0</v>
      </c>
      <c r="AB1571" s="102">
        <v>0</v>
      </c>
      <c r="AC1571" s="102">
        <v>38730931.799999997</v>
      </c>
      <c r="AD1571" s="96">
        <v>45544</v>
      </c>
      <c r="AE1571" s="96">
        <v>47370</v>
      </c>
      <c r="AF1571" s="97">
        <v>38730931.799999997</v>
      </c>
      <c r="AG1571" s="84">
        <v>4.4400000000000004</v>
      </c>
      <c r="AH1571" s="84">
        <v>5</v>
      </c>
      <c r="AI1571" s="98">
        <v>9.2499999999999999E-2</v>
      </c>
      <c r="AJ1571" s="99">
        <v>4.4400000000000004</v>
      </c>
      <c r="AK1571" s="99">
        <v>5</v>
      </c>
      <c r="AL1571" s="100">
        <v>9.2499999999999999E-2</v>
      </c>
      <c r="AM1571" s="101" t="s">
        <v>620</v>
      </c>
      <c r="AN1571" s="101" t="s">
        <v>621</v>
      </c>
      <c r="AO1571" s="19">
        <v>0</v>
      </c>
      <c r="AP1571" s="19">
        <v>0</v>
      </c>
      <c r="AQ1571" s="19">
        <v>57335.6</v>
      </c>
      <c r="AR1571" s="19">
        <v>0</v>
      </c>
      <c r="AS1571" s="19">
        <v>0</v>
      </c>
      <c r="AT1571" s="19">
        <v>0</v>
      </c>
      <c r="AU1571" s="19">
        <v>0</v>
      </c>
      <c r="AV1571" s="19">
        <v>0</v>
      </c>
      <c r="AW1571" s="19">
        <v>57335.6</v>
      </c>
      <c r="AX1571" s="19">
        <v>0</v>
      </c>
      <c r="AY1571" s="19">
        <v>0</v>
      </c>
      <c r="AZ1571" s="19">
        <v>0</v>
      </c>
      <c r="BA1571" s="19">
        <v>0</v>
      </c>
      <c r="BB1571" s="19">
        <v>0</v>
      </c>
      <c r="BC1571" s="19">
        <v>57335.6</v>
      </c>
      <c r="BD1571" s="19">
        <v>0</v>
      </c>
      <c r="BE1571" s="19">
        <v>0</v>
      </c>
      <c r="BF1571" s="19">
        <v>0</v>
      </c>
      <c r="BG1571" s="19">
        <v>0</v>
      </c>
      <c r="BH1571" s="19">
        <v>0</v>
      </c>
      <c r="BI1571" s="19">
        <v>57335.6</v>
      </c>
      <c r="BJ1571" s="19">
        <f t="shared" si="72"/>
        <v>114671.2</v>
      </c>
      <c r="BK1571" s="19">
        <f t="shared" si="73"/>
        <v>114671.2</v>
      </c>
      <c r="BL1571" s="19">
        <f t="shared" si="74"/>
        <v>229342.4</v>
      </c>
    </row>
    <row r="1572" spans="1:64" x14ac:dyDescent="0.25">
      <c r="A1572" s="52" t="s">
        <v>3381</v>
      </c>
      <c r="B1572" s="78" t="s">
        <v>1784</v>
      </c>
      <c r="C1572" s="79">
        <v>1</v>
      </c>
      <c r="D1572" s="78" t="s">
        <v>23</v>
      </c>
      <c r="E1572" s="79" t="s">
        <v>434</v>
      </c>
      <c r="F1572" s="79" t="s">
        <v>604</v>
      </c>
      <c r="G1572" s="79" t="s">
        <v>563</v>
      </c>
      <c r="H1572" s="79" t="s">
        <v>617</v>
      </c>
      <c r="I1572" s="79" t="s">
        <v>605</v>
      </c>
      <c r="J1572" s="79" t="s">
        <v>618</v>
      </c>
      <c r="K1572" s="79" t="s">
        <v>563</v>
      </c>
      <c r="L1572" s="79" t="s">
        <v>606</v>
      </c>
      <c r="M1572" s="79" t="s">
        <v>619</v>
      </c>
      <c r="N1572" s="78">
        <v>1</v>
      </c>
      <c r="O1572" s="78">
        <v>1</v>
      </c>
      <c r="P1572" s="78">
        <v>1</v>
      </c>
      <c r="Q1572" s="81">
        <v>0</v>
      </c>
      <c r="R1572" s="81">
        <v>0</v>
      </c>
      <c r="S1572" s="81">
        <v>1</v>
      </c>
      <c r="T1572" s="81">
        <v>1</v>
      </c>
      <c r="U1572" s="81">
        <v>1</v>
      </c>
      <c r="V1572" s="81">
        <v>0</v>
      </c>
      <c r="W1572" s="102">
        <v>38915111.509999998</v>
      </c>
      <c r="X1572" s="102">
        <v>0</v>
      </c>
      <c r="Y1572" s="102">
        <v>0</v>
      </c>
      <c r="Z1572" s="102">
        <v>1848467.8</v>
      </c>
      <c r="AA1572" s="102">
        <v>0</v>
      </c>
      <c r="AB1572" s="102">
        <v>0</v>
      </c>
      <c r="AC1572" s="102">
        <v>38915111.509999998</v>
      </c>
      <c r="AD1572" s="96">
        <v>45565</v>
      </c>
      <c r="AE1572" s="96">
        <v>48121</v>
      </c>
      <c r="AF1572" s="97">
        <v>38915111.509999998</v>
      </c>
      <c r="AG1572" s="84">
        <v>6.5</v>
      </c>
      <c r="AH1572" s="84">
        <v>7</v>
      </c>
      <c r="AI1572" s="98">
        <v>9.5000000000000001E-2</v>
      </c>
      <c r="AJ1572" s="99">
        <v>6.5</v>
      </c>
      <c r="AK1572" s="99">
        <v>7</v>
      </c>
      <c r="AL1572" s="100">
        <v>9.5000000000000001E-2</v>
      </c>
      <c r="AM1572" s="101" t="s">
        <v>620</v>
      </c>
      <c r="AN1572" s="101" t="s">
        <v>621</v>
      </c>
      <c r="AO1572" s="19">
        <v>0</v>
      </c>
      <c r="AP1572" s="19">
        <v>0</v>
      </c>
      <c r="AQ1572" s="19">
        <v>22698.52</v>
      </c>
      <c r="AR1572" s="19">
        <v>0</v>
      </c>
      <c r="AS1572" s="19">
        <v>0</v>
      </c>
      <c r="AT1572" s="19">
        <v>0</v>
      </c>
      <c r="AU1572" s="19">
        <v>0</v>
      </c>
      <c r="AV1572" s="19">
        <v>0</v>
      </c>
      <c r="AW1572" s="19">
        <v>22698.52</v>
      </c>
      <c r="AX1572" s="19">
        <v>0</v>
      </c>
      <c r="AY1572" s="19">
        <v>0</v>
      </c>
      <c r="AZ1572" s="19">
        <v>0</v>
      </c>
      <c r="BA1572" s="19">
        <v>0</v>
      </c>
      <c r="BB1572" s="19">
        <v>0</v>
      </c>
      <c r="BC1572" s="19">
        <v>22698.52</v>
      </c>
      <c r="BD1572" s="19">
        <v>0</v>
      </c>
      <c r="BE1572" s="19">
        <v>0</v>
      </c>
      <c r="BF1572" s="19">
        <v>0</v>
      </c>
      <c r="BG1572" s="19">
        <v>0</v>
      </c>
      <c r="BH1572" s="19">
        <v>0</v>
      </c>
      <c r="BI1572" s="19">
        <v>22698.52</v>
      </c>
      <c r="BJ1572" s="19">
        <f t="shared" si="72"/>
        <v>45397.04</v>
      </c>
      <c r="BK1572" s="19">
        <f t="shared" si="73"/>
        <v>45397.04</v>
      </c>
      <c r="BL1572" s="19">
        <f t="shared" si="74"/>
        <v>90794.08</v>
      </c>
    </row>
    <row r="1573" spans="1:64" x14ac:dyDescent="0.25">
      <c r="A1573" s="52" t="s">
        <v>3382</v>
      </c>
      <c r="B1573" s="78" t="s">
        <v>1759</v>
      </c>
      <c r="C1573" s="79">
        <v>1</v>
      </c>
      <c r="D1573" s="78" t="s">
        <v>23</v>
      </c>
      <c r="E1573" s="79" t="s">
        <v>434</v>
      </c>
      <c r="F1573" s="79" t="s">
        <v>604</v>
      </c>
      <c r="G1573" s="79" t="s">
        <v>562</v>
      </c>
      <c r="H1573" s="79" t="s">
        <v>617</v>
      </c>
      <c r="I1573" s="79" t="s">
        <v>605</v>
      </c>
      <c r="J1573" s="79" t="s">
        <v>618</v>
      </c>
      <c r="K1573" s="79" t="s">
        <v>562</v>
      </c>
      <c r="L1573" s="79" t="s">
        <v>606</v>
      </c>
      <c r="M1573" s="79" t="s">
        <v>619</v>
      </c>
      <c r="N1573" s="78">
        <v>1</v>
      </c>
      <c r="O1573" s="78">
        <v>1</v>
      </c>
      <c r="P1573" s="78">
        <v>1</v>
      </c>
      <c r="Q1573" s="81">
        <v>0</v>
      </c>
      <c r="R1573" s="81">
        <v>0</v>
      </c>
      <c r="S1573" s="81">
        <v>1</v>
      </c>
      <c r="T1573" s="81">
        <v>1</v>
      </c>
      <c r="U1573" s="81">
        <v>1</v>
      </c>
      <c r="V1573" s="81">
        <v>0</v>
      </c>
      <c r="W1573" s="102">
        <v>19659596.109999999</v>
      </c>
      <c r="X1573" s="102">
        <v>0</v>
      </c>
      <c r="Y1573" s="102">
        <v>19659596.109999999</v>
      </c>
      <c r="Z1573" s="102">
        <v>481660.1</v>
      </c>
      <c r="AA1573" s="102">
        <v>0</v>
      </c>
      <c r="AB1573" s="102">
        <v>0</v>
      </c>
      <c r="AC1573" s="102">
        <v>0</v>
      </c>
      <c r="AD1573" s="96">
        <v>45372</v>
      </c>
      <c r="AE1573" s="96">
        <v>45737</v>
      </c>
      <c r="AF1573" s="97">
        <v>25000000</v>
      </c>
      <c r="AG1573" s="84">
        <v>0</v>
      </c>
      <c r="AH1573" s="84">
        <v>1</v>
      </c>
      <c r="AI1573" s="98">
        <v>4.9000000000000002E-2</v>
      </c>
      <c r="AJ1573" s="99">
        <v>0</v>
      </c>
      <c r="AK1573" s="99">
        <v>0</v>
      </c>
      <c r="AL1573" s="100">
        <v>0</v>
      </c>
      <c r="AM1573" s="101" t="s">
        <v>620</v>
      </c>
      <c r="AN1573" s="101" t="s">
        <v>621</v>
      </c>
      <c r="AO1573" s="19">
        <v>0</v>
      </c>
      <c r="AP1573" s="19">
        <v>0</v>
      </c>
      <c r="AQ1573" s="19">
        <v>207804.69</v>
      </c>
      <c r="AR1573" s="19">
        <v>0</v>
      </c>
      <c r="AS1573" s="19">
        <v>0</v>
      </c>
      <c r="AT1573" s="19">
        <v>0</v>
      </c>
      <c r="AU1573" s="19">
        <v>0</v>
      </c>
      <c r="AV1573" s="19">
        <v>0</v>
      </c>
      <c r="AW1573" s="19">
        <v>207804.69</v>
      </c>
      <c r="AX1573" s="19">
        <v>0</v>
      </c>
      <c r="AY1573" s="19">
        <v>0</v>
      </c>
      <c r="AZ1573" s="19">
        <v>0</v>
      </c>
      <c r="BA1573" s="19">
        <v>0</v>
      </c>
      <c r="BB1573" s="19">
        <v>0</v>
      </c>
      <c r="BC1573" s="19">
        <v>207804.69</v>
      </c>
      <c r="BD1573" s="19">
        <v>0</v>
      </c>
      <c r="BE1573" s="19">
        <v>0</v>
      </c>
      <c r="BF1573" s="19">
        <v>0</v>
      </c>
      <c r="BG1573" s="19">
        <v>0</v>
      </c>
      <c r="BH1573" s="19">
        <v>0</v>
      </c>
      <c r="BI1573" s="19">
        <v>207804.69</v>
      </c>
      <c r="BJ1573" s="19">
        <f t="shared" si="72"/>
        <v>415609.38</v>
      </c>
      <c r="BK1573" s="19">
        <f t="shared" si="73"/>
        <v>415609.38</v>
      </c>
      <c r="BL1573" s="19">
        <f t="shared" si="74"/>
        <v>831218.76</v>
      </c>
    </row>
    <row r="1574" spans="1:64" x14ac:dyDescent="0.25">
      <c r="A1574" s="52" t="s">
        <v>3383</v>
      </c>
      <c r="B1574" s="78" t="s">
        <v>1760</v>
      </c>
      <c r="C1574" s="79">
        <v>1</v>
      </c>
      <c r="D1574" s="78" t="s">
        <v>23</v>
      </c>
      <c r="E1574" s="79" t="s">
        <v>434</v>
      </c>
      <c r="F1574" s="79" t="s">
        <v>604</v>
      </c>
      <c r="G1574" s="79" t="s">
        <v>623</v>
      </c>
      <c r="H1574" s="79" t="s">
        <v>624</v>
      </c>
      <c r="I1574" s="79" t="s">
        <v>625</v>
      </c>
      <c r="J1574" s="79" t="s">
        <v>626</v>
      </c>
      <c r="K1574" s="79" t="s">
        <v>446</v>
      </c>
      <c r="L1574" s="79" t="s">
        <v>606</v>
      </c>
      <c r="M1574" s="79" t="s">
        <v>619</v>
      </c>
      <c r="N1574" s="78">
        <v>1</v>
      </c>
      <c r="O1574" s="78">
        <v>1</v>
      </c>
      <c r="P1574" s="78">
        <v>1</v>
      </c>
      <c r="Q1574" s="81">
        <v>1</v>
      </c>
      <c r="R1574" s="81">
        <v>1</v>
      </c>
      <c r="S1574" s="81">
        <v>1</v>
      </c>
      <c r="T1574" s="81">
        <v>0</v>
      </c>
      <c r="U1574" s="81">
        <v>0</v>
      </c>
      <c r="V1574" s="81">
        <v>0</v>
      </c>
      <c r="W1574" s="102">
        <v>25000000</v>
      </c>
      <c r="X1574" s="102">
        <v>0</v>
      </c>
      <c r="Y1574" s="102">
        <v>25000000</v>
      </c>
      <c r="Z1574" s="102">
        <v>612500</v>
      </c>
      <c r="AA1574" s="102">
        <v>0</v>
      </c>
      <c r="AB1574" s="102">
        <v>0</v>
      </c>
      <c r="AC1574" s="102">
        <v>0</v>
      </c>
      <c r="AD1574" s="96">
        <v>45372</v>
      </c>
      <c r="AE1574" s="96">
        <v>45737</v>
      </c>
      <c r="AF1574" s="97">
        <v>25000000</v>
      </c>
      <c r="AG1574" s="84">
        <v>0</v>
      </c>
      <c r="AH1574" s="84">
        <v>1</v>
      </c>
      <c r="AI1574" s="98">
        <v>4.9000000000000002E-2</v>
      </c>
      <c r="AJ1574" s="99">
        <v>0</v>
      </c>
      <c r="AK1574" s="99">
        <v>0</v>
      </c>
      <c r="AL1574" s="100">
        <v>0</v>
      </c>
      <c r="AM1574" s="101" t="s">
        <v>620</v>
      </c>
      <c r="AN1574" s="101" t="s">
        <v>621</v>
      </c>
      <c r="AO1574" s="19">
        <v>0</v>
      </c>
      <c r="AP1574" s="19">
        <v>0</v>
      </c>
      <c r="AQ1574" s="19">
        <v>104556.44</v>
      </c>
      <c r="AR1574" s="19">
        <v>0</v>
      </c>
      <c r="AS1574" s="19">
        <v>0</v>
      </c>
      <c r="AT1574" s="19">
        <v>0</v>
      </c>
      <c r="AU1574" s="19">
        <v>0</v>
      </c>
      <c r="AV1574" s="19">
        <v>0</v>
      </c>
      <c r="AW1574" s="19">
        <v>104556.44</v>
      </c>
      <c r="AX1574" s="19">
        <v>0</v>
      </c>
      <c r="AY1574" s="19">
        <v>0</v>
      </c>
      <c r="AZ1574" s="19">
        <v>0</v>
      </c>
      <c r="BA1574" s="19">
        <v>0</v>
      </c>
      <c r="BB1574" s="19">
        <v>0</v>
      </c>
      <c r="BC1574" s="19">
        <v>104556.44</v>
      </c>
      <c r="BD1574" s="19">
        <v>0</v>
      </c>
      <c r="BE1574" s="19">
        <v>0</v>
      </c>
      <c r="BF1574" s="19">
        <v>0</v>
      </c>
      <c r="BG1574" s="19">
        <v>0</v>
      </c>
      <c r="BH1574" s="19">
        <v>0</v>
      </c>
      <c r="BI1574" s="19">
        <v>104556.44</v>
      </c>
      <c r="BJ1574" s="19">
        <f t="shared" si="72"/>
        <v>209112.88</v>
      </c>
      <c r="BK1574" s="19">
        <f t="shared" si="73"/>
        <v>209112.88</v>
      </c>
      <c r="BL1574" s="19">
        <f t="shared" si="74"/>
        <v>418225.76</v>
      </c>
    </row>
    <row r="1575" spans="1:64" x14ac:dyDescent="0.25">
      <c r="A1575" s="52" t="s">
        <v>3384</v>
      </c>
      <c r="B1575" s="78" t="s">
        <v>1761</v>
      </c>
      <c r="C1575" s="79">
        <v>1</v>
      </c>
      <c r="D1575" s="78" t="s">
        <v>23</v>
      </c>
      <c r="E1575" s="79" t="s">
        <v>434</v>
      </c>
      <c r="F1575" s="79" t="s">
        <v>604</v>
      </c>
      <c r="G1575" s="79" t="s">
        <v>623</v>
      </c>
      <c r="H1575" s="79" t="s">
        <v>624</v>
      </c>
      <c r="I1575" s="79" t="s">
        <v>625</v>
      </c>
      <c r="J1575" s="79" t="s">
        <v>626</v>
      </c>
      <c r="K1575" s="79" t="s">
        <v>446</v>
      </c>
      <c r="L1575" s="79" t="s">
        <v>606</v>
      </c>
      <c r="M1575" s="79" t="s">
        <v>619</v>
      </c>
      <c r="N1575" s="78">
        <v>1</v>
      </c>
      <c r="O1575" s="78">
        <v>1</v>
      </c>
      <c r="P1575" s="78">
        <v>1</v>
      </c>
      <c r="Q1575" s="81">
        <v>1</v>
      </c>
      <c r="R1575" s="81">
        <v>1</v>
      </c>
      <c r="S1575" s="81">
        <v>1</v>
      </c>
      <c r="T1575" s="81">
        <v>0</v>
      </c>
      <c r="U1575" s="81">
        <v>0</v>
      </c>
      <c r="V1575" s="81">
        <v>0</v>
      </c>
      <c r="W1575" s="102">
        <v>25000000</v>
      </c>
      <c r="X1575" s="102">
        <v>0</v>
      </c>
      <c r="Y1575" s="102">
        <v>25000000</v>
      </c>
      <c r="Z1575" s="102">
        <v>612500</v>
      </c>
      <c r="AA1575" s="102">
        <v>0</v>
      </c>
      <c r="AB1575" s="102">
        <v>0</v>
      </c>
      <c r="AC1575" s="102">
        <v>0</v>
      </c>
      <c r="AD1575" s="96">
        <v>45372</v>
      </c>
      <c r="AE1575" s="96">
        <v>45737</v>
      </c>
      <c r="AF1575" s="97">
        <v>19659596.109999999</v>
      </c>
      <c r="AG1575" s="84">
        <v>0</v>
      </c>
      <c r="AH1575" s="84">
        <v>1</v>
      </c>
      <c r="AI1575" s="98">
        <v>4.9000000000000002E-2</v>
      </c>
      <c r="AJ1575" s="99">
        <v>0</v>
      </c>
      <c r="AK1575" s="99">
        <v>0</v>
      </c>
      <c r="AL1575" s="100">
        <v>0</v>
      </c>
      <c r="AM1575" s="101" t="s">
        <v>620</v>
      </c>
      <c r="AN1575" s="101" t="s">
        <v>621</v>
      </c>
      <c r="AO1575" s="19">
        <v>0</v>
      </c>
      <c r="AP1575" s="19">
        <v>0</v>
      </c>
      <c r="AQ1575" s="19">
        <v>26751.33</v>
      </c>
      <c r="AR1575" s="19">
        <v>0</v>
      </c>
      <c r="AS1575" s="19">
        <v>0</v>
      </c>
      <c r="AT1575" s="19">
        <v>0</v>
      </c>
      <c r="AU1575" s="19">
        <v>0</v>
      </c>
      <c r="AV1575" s="19">
        <v>0</v>
      </c>
      <c r="AW1575" s="19">
        <v>26751.33</v>
      </c>
      <c r="AX1575" s="19">
        <v>0</v>
      </c>
      <c r="AY1575" s="19">
        <v>0</v>
      </c>
      <c r="AZ1575" s="19">
        <v>0</v>
      </c>
      <c r="BA1575" s="19">
        <v>0</v>
      </c>
      <c r="BB1575" s="19">
        <v>0</v>
      </c>
      <c r="BC1575" s="19">
        <v>26751.33</v>
      </c>
      <c r="BD1575" s="19">
        <v>0</v>
      </c>
      <c r="BE1575" s="19">
        <v>0</v>
      </c>
      <c r="BF1575" s="19">
        <v>0</v>
      </c>
      <c r="BG1575" s="19">
        <v>0</v>
      </c>
      <c r="BH1575" s="19">
        <v>0</v>
      </c>
      <c r="BI1575" s="19">
        <v>26751.33</v>
      </c>
      <c r="BJ1575" s="19">
        <f t="shared" si="72"/>
        <v>53502.66</v>
      </c>
      <c r="BK1575" s="19">
        <f t="shared" si="73"/>
        <v>53502.66</v>
      </c>
      <c r="BL1575" s="19">
        <f t="shared" si="74"/>
        <v>107005.32</v>
      </c>
    </row>
    <row r="1576" spans="1:64" x14ac:dyDescent="0.25">
      <c r="A1576" s="52" t="s">
        <v>3385</v>
      </c>
      <c r="B1576" s="78" t="s">
        <v>1762</v>
      </c>
      <c r="C1576" s="79">
        <v>1</v>
      </c>
      <c r="D1576" s="78" t="s">
        <v>23</v>
      </c>
      <c r="E1576" s="79" t="s">
        <v>434</v>
      </c>
      <c r="F1576" s="79" t="s">
        <v>604</v>
      </c>
      <c r="G1576" s="79" t="s">
        <v>623</v>
      </c>
      <c r="H1576" s="79" t="s">
        <v>624</v>
      </c>
      <c r="I1576" s="79" t="s">
        <v>625</v>
      </c>
      <c r="J1576" s="79" t="s">
        <v>626</v>
      </c>
      <c r="K1576" s="79" t="s">
        <v>446</v>
      </c>
      <c r="L1576" s="79" t="s">
        <v>606</v>
      </c>
      <c r="M1576" s="79" t="s">
        <v>619</v>
      </c>
      <c r="N1576" s="78">
        <v>1</v>
      </c>
      <c r="O1576" s="78">
        <v>1</v>
      </c>
      <c r="P1576" s="78">
        <v>1</v>
      </c>
      <c r="Q1576" s="81">
        <v>1</v>
      </c>
      <c r="R1576" s="81">
        <v>1</v>
      </c>
      <c r="S1576" s="81">
        <v>1</v>
      </c>
      <c r="T1576" s="81">
        <v>0</v>
      </c>
      <c r="U1576" s="81">
        <v>0</v>
      </c>
      <c r="V1576" s="81">
        <v>0</v>
      </c>
      <c r="W1576" s="102">
        <v>1500000</v>
      </c>
      <c r="X1576" s="102">
        <v>0</v>
      </c>
      <c r="Y1576" s="102">
        <v>0</v>
      </c>
      <c r="Z1576" s="102">
        <v>0</v>
      </c>
      <c r="AA1576" s="102">
        <v>0</v>
      </c>
      <c r="AB1576" s="102">
        <v>0</v>
      </c>
      <c r="AC1576" s="102">
        <v>1500000</v>
      </c>
      <c r="AD1576" s="96">
        <v>45610</v>
      </c>
      <c r="AE1576" s="96">
        <v>45975</v>
      </c>
      <c r="AF1576" s="97">
        <v>1500000</v>
      </c>
      <c r="AG1576" s="84">
        <v>0.62</v>
      </c>
      <c r="AH1576" s="84">
        <v>1</v>
      </c>
      <c r="AI1576" s="98">
        <v>4.9000000000000002E-2</v>
      </c>
      <c r="AJ1576" s="99">
        <v>0.62</v>
      </c>
      <c r="AK1576" s="99">
        <v>1</v>
      </c>
      <c r="AL1576" s="100">
        <v>4.9000000000000002E-2</v>
      </c>
      <c r="AM1576" s="101" t="s">
        <v>620</v>
      </c>
      <c r="AN1576" s="101" t="s">
        <v>621</v>
      </c>
      <c r="AO1576" s="19">
        <v>0</v>
      </c>
      <c r="AP1576" s="19">
        <v>0</v>
      </c>
      <c r="AQ1576" s="19">
        <v>29426.09</v>
      </c>
      <c r="AR1576" s="19">
        <v>0</v>
      </c>
      <c r="AS1576" s="19">
        <v>0</v>
      </c>
      <c r="AT1576" s="19">
        <v>0</v>
      </c>
      <c r="AU1576" s="19">
        <v>0</v>
      </c>
      <c r="AV1576" s="19">
        <v>0</v>
      </c>
      <c r="AW1576" s="19">
        <v>29426.09</v>
      </c>
      <c r="AX1576" s="19">
        <v>0</v>
      </c>
      <c r="AY1576" s="19">
        <v>0</v>
      </c>
      <c r="AZ1576" s="19">
        <v>0</v>
      </c>
      <c r="BA1576" s="19">
        <v>0</v>
      </c>
      <c r="BB1576" s="19">
        <v>0</v>
      </c>
      <c r="BC1576" s="19">
        <v>29426.09</v>
      </c>
      <c r="BD1576" s="19">
        <v>0</v>
      </c>
      <c r="BE1576" s="19">
        <v>0</v>
      </c>
      <c r="BF1576" s="19">
        <v>0</v>
      </c>
      <c r="BG1576" s="19">
        <v>0</v>
      </c>
      <c r="BH1576" s="19">
        <v>0</v>
      </c>
      <c r="BI1576" s="19">
        <v>29426.09</v>
      </c>
      <c r="BJ1576" s="19">
        <f t="shared" si="72"/>
        <v>58852.18</v>
      </c>
      <c r="BK1576" s="19">
        <f t="shared" si="73"/>
        <v>58852.18</v>
      </c>
      <c r="BL1576" s="19">
        <f t="shared" si="74"/>
        <v>117704.36</v>
      </c>
    </row>
    <row r="1577" spans="1:64" x14ac:dyDescent="0.25">
      <c r="A1577" s="52" t="s">
        <v>3386</v>
      </c>
      <c r="B1577" s="78" t="s">
        <v>1763</v>
      </c>
      <c r="C1577" s="79">
        <v>1</v>
      </c>
      <c r="D1577" s="78" t="s">
        <v>23</v>
      </c>
      <c r="E1577" s="79" t="s">
        <v>434</v>
      </c>
      <c r="F1577" s="79" t="s">
        <v>604</v>
      </c>
      <c r="G1577" s="79" t="s">
        <v>623</v>
      </c>
      <c r="H1577" s="79" t="s">
        <v>624</v>
      </c>
      <c r="I1577" s="79" t="s">
        <v>625</v>
      </c>
      <c r="J1577" s="79" t="s">
        <v>626</v>
      </c>
      <c r="K1577" s="79" t="s">
        <v>446</v>
      </c>
      <c r="L1577" s="79" t="s">
        <v>606</v>
      </c>
      <c r="M1577" s="79" t="s">
        <v>619</v>
      </c>
      <c r="N1577" s="78">
        <v>1</v>
      </c>
      <c r="O1577" s="78">
        <v>1</v>
      </c>
      <c r="P1577" s="78">
        <v>1</v>
      </c>
      <c r="Q1577" s="81">
        <v>1</v>
      </c>
      <c r="R1577" s="81">
        <v>1</v>
      </c>
      <c r="S1577" s="81">
        <v>1</v>
      </c>
      <c r="T1577" s="81">
        <v>0</v>
      </c>
      <c r="U1577" s="81">
        <v>0</v>
      </c>
      <c r="V1577" s="81">
        <v>0</v>
      </c>
      <c r="W1577" s="102">
        <v>3000000</v>
      </c>
      <c r="X1577" s="102">
        <v>0</v>
      </c>
      <c r="Y1577" s="102">
        <v>0</v>
      </c>
      <c r="Z1577" s="102">
        <v>0</v>
      </c>
      <c r="AA1577" s="102">
        <v>0</v>
      </c>
      <c r="AB1577" s="102">
        <v>0</v>
      </c>
      <c r="AC1577" s="102">
        <v>3000000</v>
      </c>
      <c r="AD1577" s="96">
        <v>45610</v>
      </c>
      <c r="AE1577" s="96">
        <v>45975</v>
      </c>
      <c r="AF1577" s="97">
        <v>3000000</v>
      </c>
      <c r="AG1577" s="84">
        <v>0.62</v>
      </c>
      <c r="AH1577" s="84">
        <v>1</v>
      </c>
      <c r="AI1577" s="98">
        <v>4.9000000000000002E-2</v>
      </c>
      <c r="AJ1577" s="99">
        <v>0.62</v>
      </c>
      <c r="AK1577" s="99">
        <v>1</v>
      </c>
      <c r="AL1577" s="100">
        <v>4.9000000000000002E-2</v>
      </c>
      <c r="AM1577" s="101" t="s">
        <v>620</v>
      </c>
      <c r="AN1577" s="101" t="s">
        <v>621</v>
      </c>
      <c r="AO1577" s="19">
        <v>0</v>
      </c>
      <c r="AP1577" s="19">
        <v>0</v>
      </c>
      <c r="AQ1577" s="19">
        <v>21575.95</v>
      </c>
      <c r="AR1577" s="19">
        <v>0</v>
      </c>
      <c r="AS1577" s="19">
        <v>0</v>
      </c>
      <c r="AT1577" s="19">
        <v>0</v>
      </c>
      <c r="AU1577" s="19">
        <v>0</v>
      </c>
      <c r="AV1577" s="19">
        <v>0</v>
      </c>
      <c r="AW1577" s="19">
        <v>21575.95</v>
      </c>
      <c r="AX1577" s="19">
        <v>0</v>
      </c>
      <c r="AY1577" s="19">
        <v>0</v>
      </c>
      <c r="AZ1577" s="19">
        <v>0</v>
      </c>
      <c r="BA1577" s="19">
        <v>0</v>
      </c>
      <c r="BB1577" s="19">
        <v>0</v>
      </c>
      <c r="BC1577" s="19">
        <v>21575.95</v>
      </c>
      <c r="BD1577" s="19">
        <v>0</v>
      </c>
      <c r="BE1577" s="19">
        <v>0</v>
      </c>
      <c r="BF1577" s="19">
        <v>0</v>
      </c>
      <c r="BG1577" s="19">
        <v>0</v>
      </c>
      <c r="BH1577" s="19">
        <v>0</v>
      </c>
      <c r="BI1577" s="19">
        <v>21575.95</v>
      </c>
      <c r="BJ1577" s="19">
        <f t="shared" si="72"/>
        <v>43151.9</v>
      </c>
      <c r="BK1577" s="19">
        <f t="shared" si="73"/>
        <v>43151.9</v>
      </c>
      <c r="BL1577" s="19">
        <f t="shared" si="74"/>
        <v>86303.8</v>
      </c>
    </row>
    <row r="1578" spans="1:64" x14ac:dyDescent="0.25">
      <c r="A1578" s="52" t="s">
        <v>3387</v>
      </c>
      <c r="B1578" s="78" t="s">
        <v>1764</v>
      </c>
      <c r="C1578" s="79">
        <v>1</v>
      </c>
      <c r="D1578" s="78" t="s">
        <v>23</v>
      </c>
      <c r="E1578" s="79" t="s">
        <v>434</v>
      </c>
      <c r="F1578" s="79" t="s">
        <v>604</v>
      </c>
      <c r="G1578" s="79" t="s">
        <v>816</v>
      </c>
      <c r="H1578" s="79" t="s">
        <v>624</v>
      </c>
      <c r="I1578" s="79" t="s">
        <v>817</v>
      </c>
      <c r="J1578" s="79" t="s">
        <v>626</v>
      </c>
      <c r="K1578" s="79" t="s">
        <v>447</v>
      </c>
      <c r="L1578" s="79" t="s">
        <v>606</v>
      </c>
      <c r="M1578" s="79" t="s">
        <v>619</v>
      </c>
      <c r="N1578" s="78">
        <v>1</v>
      </c>
      <c r="O1578" s="78">
        <v>1</v>
      </c>
      <c r="P1578" s="78">
        <v>1</v>
      </c>
      <c r="Q1578" s="81">
        <v>1</v>
      </c>
      <c r="R1578" s="81">
        <v>1</v>
      </c>
      <c r="S1578" s="81">
        <v>1</v>
      </c>
      <c r="T1578" s="81">
        <v>0</v>
      </c>
      <c r="U1578" s="81">
        <v>0</v>
      </c>
      <c r="V1578" s="81">
        <v>0</v>
      </c>
      <c r="W1578" s="102">
        <v>22616.67</v>
      </c>
      <c r="X1578" s="102">
        <v>0</v>
      </c>
      <c r="Y1578" s="102">
        <v>0</v>
      </c>
      <c r="Z1578" s="102">
        <v>61.25</v>
      </c>
      <c r="AA1578" s="102">
        <v>0</v>
      </c>
      <c r="AB1578" s="102">
        <v>0</v>
      </c>
      <c r="AC1578" s="102">
        <v>22616.67</v>
      </c>
      <c r="AD1578" s="96">
        <v>45610</v>
      </c>
      <c r="AE1578" s="96">
        <v>45975</v>
      </c>
      <c r="AF1578" s="97">
        <v>10000000</v>
      </c>
      <c r="AG1578" s="84">
        <v>0.62</v>
      </c>
      <c r="AH1578" s="84">
        <v>1</v>
      </c>
      <c r="AI1578" s="98">
        <v>4.9000000000000002E-2</v>
      </c>
      <c r="AJ1578" s="99">
        <v>0.62</v>
      </c>
      <c r="AK1578" s="99">
        <v>1</v>
      </c>
      <c r="AL1578" s="100">
        <v>4.9000000000000002E-2</v>
      </c>
      <c r="AM1578" s="101" t="s">
        <v>620</v>
      </c>
      <c r="AN1578" s="101" t="s">
        <v>621</v>
      </c>
      <c r="AO1578" s="19">
        <v>0</v>
      </c>
      <c r="AP1578" s="19">
        <v>0</v>
      </c>
      <c r="AQ1578" s="19">
        <v>98088.04</v>
      </c>
      <c r="AR1578" s="19">
        <v>0</v>
      </c>
      <c r="AS1578" s="19">
        <v>0</v>
      </c>
      <c r="AT1578" s="19">
        <v>0</v>
      </c>
      <c r="AU1578" s="19">
        <v>0</v>
      </c>
      <c r="AV1578" s="19">
        <v>0</v>
      </c>
      <c r="AW1578" s="19">
        <v>98088.04</v>
      </c>
      <c r="AX1578" s="19">
        <v>0</v>
      </c>
      <c r="AY1578" s="19">
        <v>0</v>
      </c>
      <c r="AZ1578" s="19">
        <v>0</v>
      </c>
      <c r="BA1578" s="19">
        <v>0</v>
      </c>
      <c r="BB1578" s="19">
        <v>0</v>
      </c>
      <c r="BC1578" s="19">
        <v>98088.04</v>
      </c>
      <c r="BD1578" s="19">
        <v>0</v>
      </c>
      <c r="BE1578" s="19">
        <v>0</v>
      </c>
      <c r="BF1578" s="19">
        <v>0</v>
      </c>
      <c r="BG1578" s="19">
        <v>0</v>
      </c>
      <c r="BH1578" s="19">
        <v>0</v>
      </c>
      <c r="BI1578" s="19">
        <v>98088.04</v>
      </c>
      <c r="BJ1578" s="19">
        <f t="shared" si="72"/>
        <v>196176.08</v>
      </c>
      <c r="BK1578" s="19">
        <f t="shared" si="73"/>
        <v>196176.08</v>
      </c>
      <c r="BL1578" s="19">
        <f t="shared" si="74"/>
        <v>392352.16</v>
      </c>
    </row>
    <row r="1579" spans="1:64" x14ac:dyDescent="0.25">
      <c r="A1579" s="52" t="s">
        <v>3388</v>
      </c>
      <c r="B1579" s="78" t="s">
        <v>1764</v>
      </c>
      <c r="C1579" s="79">
        <v>10</v>
      </c>
      <c r="D1579" s="78" t="s">
        <v>23</v>
      </c>
      <c r="E1579" s="79" t="s">
        <v>434</v>
      </c>
      <c r="F1579" s="79" t="s">
        <v>604</v>
      </c>
      <c r="G1579" s="79" t="s">
        <v>816</v>
      </c>
      <c r="H1579" s="79" t="s">
        <v>624</v>
      </c>
      <c r="I1579" s="79" t="s">
        <v>817</v>
      </c>
      <c r="J1579" s="79" t="s">
        <v>626</v>
      </c>
      <c r="K1579" s="79" t="s">
        <v>447</v>
      </c>
      <c r="L1579" s="79" t="s">
        <v>606</v>
      </c>
      <c r="M1579" s="79" t="s">
        <v>619</v>
      </c>
      <c r="N1579" s="78">
        <v>1</v>
      </c>
      <c r="O1579" s="78">
        <v>1</v>
      </c>
      <c r="P1579" s="78">
        <v>1</v>
      </c>
      <c r="Q1579" s="81">
        <v>1</v>
      </c>
      <c r="R1579" s="81">
        <v>1</v>
      </c>
      <c r="S1579" s="81">
        <v>1</v>
      </c>
      <c r="T1579" s="81">
        <v>0</v>
      </c>
      <c r="U1579" s="81">
        <v>0</v>
      </c>
      <c r="V1579" s="81">
        <v>0</v>
      </c>
      <c r="W1579" s="102">
        <v>53100</v>
      </c>
      <c r="X1579" s="102">
        <v>0</v>
      </c>
      <c r="Y1579" s="102">
        <v>0</v>
      </c>
      <c r="Z1579" s="102">
        <v>287.62</v>
      </c>
      <c r="AA1579" s="102">
        <v>0</v>
      </c>
      <c r="AB1579" s="102">
        <v>0</v>
      </c>
      <c r="AC1579" s="102">
        <v>53100</v>
      </c>
      <c r="AD1579" s="96">
        <v>45503</v>
      </c>
      <c r="AE1579" s="96">
        <v>46598</v>
      </c>
      <c r="AF1579" s="97">
        <v>50000000</v>
      </c>
      <c r="AG1579" s="84">
        <v>2.33</v>
      </c>
      <c r="AH1579" s="84">
        <v>3</v>
      </c>
      <c r="AI1579" s="98">
        <v>8.7499999999999994E-2</v>
      </c>
      <c r="AJ1579" s="99">
        <v>2.33</v>
      </c>
      <c r="AK1579" s="99">
        <v>3</v>
      </c>
      <c r="AL1579" s="100">
        <v>8.7499999999999994E-2</v>
      </c>
      <c r="AM1579" s="101" t="s">
        <v>620</v>
      </c>
      <c r="AN1579" s="101" t="s">
        <v>621</v>
      </c>
      <c r="AO1579" s="19">
        <v>0</v>
      </c>
      <c r="AP1579" s="19">
        <v>0</v>
      </c>
      <c r="AQ1579" s="19">
        <v>19843.79</v>
      </c>
      <c r="AR1579" s="19">
        <v>0</v>
      </c>
      <c r="AS1579" s="19">
        <v>0</v>
      </c>
      <c r="AT1579" s="19">
        <v>0</v>
      </c>
      <c r="AU1579" s="19">
        <v>0</v>
      </c>
      <c r="AV1579" s="19">
        <v>0</v>
      </c>
      <c r="AW1579" s="19">
        <v>19843.79</v>
      </c>
      <c r="AX1579" s="19">
        <v>0</v>
      </c>
      <c r="AY1579" s="19">
        <v>0</v>
      </c>
      <c r="AZ1579" s="19">
        <v>0</v>
      </c>
      <c r="BA1579" s="19">
        <v>0</v>
      </c>
      <c r="BB1579" s="19">
        <v>0</v>
      </c>
      <c r="BC1579" s="19">
        <v>19843.79</v>
      </c>
      <c r="BD1579" s="19">
        <v>0</v>
      </c>
      <c r="BE1579" s="19">
        <v>0</v>
      </c>
      <c r="BF1579" s="19">
        <v>0</v>
      </c>
      <c r="BG1579" s="19">
        <v>0</v>
      </c>
      <c r="BH1579" s="19">
        <v>0</v>
      </c>
      <c r="BI1579" s="19">
        <v>19843.79</v>
      </c>
      <c r="BJ1579" s="19">
        <f t="shared" si="72"/>
        <v>39687.58</v>
      </c>
      <c r="BK1579" s="19">
        <f t="shared" si="73"/>
        <v>39687.58</v>
      </c>
      <c r="BL1579" s="19">
        <f t="shared" si="74"/>
        <v>79375.16</v>
      </c>
    </row>
    <row r="1580" spans="1:64" x14ac:dyDescent="0.25">
      <c r="A1580" s="52" t="s">
        <v>3389</v>
      </c>
      <c r="B1580" s="78" t="s">
        <v>1764</v>
      </c>
      <c r="C1580" s="79">
        <v>2</v>
      </c>
      <c r="D1580" s="78" t="s">
        <v>23</v>
      </c>
      <c r="E1580" s="79" t="s">
        <v>434</v>
      </c>
      <c r="F1580" s="79" t="s">
        <v>604</v>
      </c>
      <c r="G1580" s="79" t="s">
        <v>816</v>
      </c>
      <c r="H1580" s="79" t="s">
        <v>624</v>
      </c>
      <c r="I1580" s="79" t="s">
        <v>817</v>
      </c>
      <c r="J1580" s="79" t="s">
        <v>626</v>
      </c>
      <c r="K1580" s="79" t="s">
        <v>447</v>
      </c>
      <c r="L1580" s="79" t="s">
        <v>606</v>
      </c>
      <c r="M1580" s="79" t="s">
        <v>619</v>
      </c>
      <c r="N1580" s="78">
        <v>1</v>
      </c>
      <c r="O1580" s="78">
        <v>1</v>
      </c>
      <c r="P1580" s="78">
        <v>1</v>
      </c>
      <c r="Q1580" s="81">
        <v>1</v>
      </c>
      <c r="R1580" s="81">
        <v>1</v>
      </c>
      <c r="S1580" s="81">
        <v>1</v>
      </c>
      <c r="T1580" s="81">
        <v>0</v>
      </c>
      <c r="U1580" s="81">
        <v>0</v>
      </c>
      <c r="V1580" s="81">
        <v>0</v>
      </c>
      <c r="W1580" s="102">
        <v>19293.98</v>
      </c>
      <c r="X1580" s="102">
        <v>0</v>
      </c>
      <c r="Y1580" s="102">
        <v>0</v>
      </c>
      <c r="Z1580" s="102">
        <v>61.42</v>
      </c>
      <c r="AA1580" s="102">
        <v>0</v>
      </c>
      <c r="AB1580" s="102">
        <v>0</v>
      </c>
      <c r="AC1580" s="102">
        <v>19293.98</v>
      </c>
      <c r="AD1580" s="96">
        <v>45610</v>
      </c>
      <c r="AE1580" s="96">
        <v>45975</v>
      </c>
      <c r="AF1580" s="97">
        <v>51624984.539999999</v>
      </c>
      <c r="AG1580" s="84">
        <v>0.62</v>
      </c>
      <c r="AH1580" s="84">
        <v>1</v>
      </c>
      <c r="AI1580" s="98">
        <v>4.9000000000000002E-2</v>
      </c>
      <c r="AJ1580" s="99">
        <v>0.62</v>
      </c>
      <c r="AK1580" s="99">
        <v>1</v>
      </c>
      <c r="AL1580" s="100">
        <v>4.9000000000000002E-2</v>
      </c>
      <c r="AM1580" s="101" t="s">
        <v>620</v>
      </c>
      <c r="AN1580" s="101" t="s">
        <v>621</v>
      </c>
      <c r="AO1580" s="19">
        <v>0</v>
      </c>
      <c r="AP1580" s="19">
        <v>393750</v>
      </c>
      <c r="AQ1580" s="19">
        <v>0</v>
      </c>
      <c r="AR1580" s="19">
        <v>0</v>
      </c>
      <c r="AS1580" s="19">
        <v>0</v>
      </c>
      <c r="AT1580" s="19">
        <v>0</v>
      </c>
      <c r="AU1580" s="19">
        <v>0</v>
      </c>
      <c r="AV1580" s="19">
        <v>393750</v>
      </c>
      <c r="AW1580" s="19">
        <v>0</v>
      </c>
      <c r="AX1580" s="19">
        <v>0</v>
      </c>
      <c r="AY1580" s="19">
        <v>0</v>
      </c>
      <c r="AZ1580" s="19">
        <v>0</v>
      </c>
      <c r="BA1580" s="19">
        <v>0</v>
      </c>
      <c r="BB1580" s="19">
        <v>393750</v>
      </c>
      <c r="BC1580" s="19">
        <v>0</v>
      </c>
      <c r="BD1580" s="19">
        <v>0</v>
      </c>
      <c r="BE1580" s="19">
        <v>0</v>
      </c>
      <c r="BF1580" s="19">
        <v>0</v>
      </c>
      <c r="BG1580" s="19">
        <v>0</v>
      </c>
      <c r="BH1580" s="19">
        <v>393750</v>
      </c>
      <c r="BI1580" s="19">
        <v>0</v>
      </c>
      <c r="BJ1580" s="19">
        <f t="shared" si="72"/>
        <v>787500</v>
      </c>
      <c r="BK1580" s="19">
        <f t="shared" si="73"/>
        <v>787500</v>
      </c>
      <c r="BL1580" s="19">
        <f t="shared" si="74"/>
        <v>1575000</v>
      </c>
    </row>
    <row r="1581" spans="1:64" x14ac:dyDescent="0.25">
      <c r="A1581" s="52" t="s">
        <v>3390</v>
      </c>
      <c r="B1581" s="78" t="s">
        <v>1764</v>
      </c>
      <c r="C1581" s="79">
        <v>3</v>
      </c>
      <c r="D1581" s="78" t="s">
        <v>23</v>
      </c>
      <c r="E1581" s="79" t="s">
        <v>434</v>
      </c>
      <c r="F1581" s="79" t="s">
        <v>604</v>
      </c>
      <c r="G1581" s="79" t="s">
        <v>816</v>
      </c>
      <c r="H1581" s="79" t="s">
        <v>624</v>
      </c>
      <c r="I1581" s="79" t="s">
        <v>817</v>
      </c>
      <c r="J1581" s="79" t="s">
        <v>626</v>
      </c>
      <c r="K1581" s="79" t="s">
        <v>447</v>
      </c>
      <c r="L1581" s="79" t="s">
        <v>606</v>
      </c>
      <c r="M1581" s="79" t="s">
        <v>619</v>
      </c>
      <c r="N1581" s="78">
        <v>1</v>
      </c>
      <c r="O1581" s="78">
        <v>1</v>
      </c>
      <c r="P1581" s="78">
        <v>1</v>
      </c>
      <c r="Q1581" s="81">
        <v>1</v>
      </c>
      <c r="R1581" s="81">
        <v>1</v>
      </c>
      <c r="S1581" s="81">
        <v>1</v>
      </c>
      <c r="T1581" s="81">
        <v>0</v>
      </c>
      <c r="U1581" s="81">
        <v>0</v>
      </c>
      <c r="V1581" s="81">
        <v>0</v>
      </c>
      <c r="W1581" s="102">
        <v>317022.73</v>
      </c>
      <c r="X1581" s="102">
        <v>0</v>
      </c>
      <c r="Y1581" s="102">
        <v>0</v>
      </c>
      <c r="Z1581" s="102">
        <v>1136</v>
      </c>
      <c r="AA1581" s="102">
        <v>0</v>
      </c>
      <c r="AB1581" s="102">
        <v>0</v>
      </c>
      <c r="AC1581" s="102">
        <v>317022.73</v>
      </c>
      <c r="AD1581" s="96">
        <v>45610</v>
      </c>
      <c r="AE1581" s="96">
        <v>45975</v>
      </c>
      <c r="AF1581" s="97">
        <v>49718407.899999999</v>
      </c>
      <c r="AG1581" s="84">
        <v>0.62</v>
      </c>
      <c r="AH1581" s="84">
        <v>1</v>
      </c>
      <c r="AI1581" s="98">
        <v>4.9000000000000002E-2</v>
      </c>
      <c r="AJ1581" s="99">
        <v>0.62</v>
      </c>
      <c r="AK1581" s="99">
        <v>1</v>
      </c>
      <c r="AL1581" s="100">
        <v>4.9000000000000002E-2</v>
      </c>
      <c r="AM1581" s="101" t="s">
        <v>620</v>
      </c>
      <c r="AN1581" s="101" t="s">
        <v>621</v>
      </c>
      <c r="AO1581" s="19">
        <v>0</v>
      </c>
      <c r="AP1581" s="19">
        <v>262500</v>
      </c>
      <c r="AQ1581" s="19">
        <v>0</v>
      </c>
      <c r="AR1581" s="19">
        <v>0</v>
      </c>
      <c r="AS1581" s="19">
        <v>0</v>
      </c>
      <c r="AT1581" s="19">
        <v>0</v>
      </c>
      <c r="AU1581" s="19">
        <v>0</v>
      </c>
      <c r="AV1581" s="19">
        <v>262500</v>
      </c>
      <c r="AW1581" s="19">
        <v>0</v>
      </c>
      <c r="AX1581" s="19">
        <v>0</v>
      </c>
      <c r="AY1581" s="19">
        <v>0</v>
      </c>
      <c r="AZ1581" s="19">
        <v>0</v>
      </c>
      <c r="BA1581" s="19">
        <v>0</v>
      </c>
      <c r="BB1581" s="19">
        <v>262500</v>
      </c>
      <c r="BC1581" s="19">
        <v>0</v>
      </c>
      <c r="BD1581" s="19">
        <v>0</v>
      </c>
      <c r="BE1581" s="19">
        <v>0</v>
      </c>
      <c r="BF1581" s="19">
        <v>0</v>
      </c>
      <c r="BG1581" s="19">
        <v>0</v>
      </c>
      <c r="BH1581" s="19">
        <v>262500</v>
      </c>
      <c r="BI1581" s="19">
        <v>0</v>
      </c>
      <c r="BJ1581" s="19">
        <f t="shared" si="72"/>
        <v>525000</v>
      </c>
      <c r="BK1581" s="19">
        <f t="shared" si="73"/>
        <v>525000</v>
      </c>
      <c r="BL1581" s="19">
        <f t="shared" si="74"/>
        <v>1050000</v>
      </c>
    </row>
    <row r="1582" spans="1:64" x14ac:dyDescent="0.25">
      <c r="A1582" s="52" t="s">
        <v>3391</v>
      </c>
      <c r="B1582" s="78" t="s">
        <v>1764</v>
      </c>
      <c r="C1582" s="79">
        <v>4</v>
      </c>
      <c r="D1582" s="78" t="s">
        <v>23</v>
      </c>
      <c r="E1582" s="79" t="s">
        <v>434</v>
      </c>
      <c r="F1582" s="79" t="s">
        <v>604</v>
      </c>
      <c r="G1582" s="79" t="s">
        <v>816</v>
      </c>
      <c r="H1582" s="79" t="s">
        <v>624</v>
      </c>
      <c r="I1582" s="79" t="s">
        <v>817</v>
      </c>
      <c r="J1582" s="79" t="s">
        <v>626</v>
      </c>
      <c r="K1582" s="79" t="s">
        <v>447</v>
      </c>
      <c r="L1582" s="79" t="s">
        <v>606</v>
      </c>
      <c r="M1582" s="79" t="s">
        <v>619</v>
      </c>
      <c r="N1582" s="78">
        <v>1</v>
      </c>
      <c r="O1582" s="78">
        <v>1</v>
      </c>
      <c r="P1582" s="78">
        <v>1</v>
      </c>
      <c r="Q1582" s="81">
        <v>1</v>
      </c>
      <c r="R1582" s="81">
        <v>1</v>
      </c>
      <c r="S1582" s="81">
        <v>1</v>
      </c>
      <c r="T1582" s="81">
        <v>0</v>
      </c>
      <c r="U1582" s="81">
        <v>0</v>
      </c>
      <c r="V1582" s="81">
        <v>0</v>
      </c>
      <c r="W1582" s="102">
        <v>176852.5</v>
      </c>
      <c r="X1582" s="102">
        <v>0</v>
      </c>
      <c r="Y1582" s="102">
        <v>0</v>
      </c>
      <c r="Z1582" s="102">
        <v>694.15</v>
      </c>
      <c r="AA1582" s="102">
        <v>0</v>
      </c>
      <c r="AB1582" s="102">
        <v>0</v>
      </c>
      <c r="AC1582" s="102">
        <v>176852.5</v>
      </c>
      <c r="AD1582" s="96">
        <v>45652</v>
      </c>
      <c r="AE1582" s="96">
        <v>47113</v>
      </c>
      <c r="AF1582" s="97">
        <v>1881362.5</v>
      </c>
      <c r="AG1582" s="84">
        <v>3.74</v>
      </c>
      <c r="AH1582" s="84">
        <v>4</v>
      </c>
      <c r="AI1582" s="98">
        <v>4.7100000000000003E-2</v>
      </c>
      <c r="AJ1582" s="99">
        <v>3.74</v>
      </c>
      <c r="AK1582" s="99">
        <v>4</v>
      </c>
      <c r="AL1582" s="100">
        <v>4.7100000000000003E-2</v>
      </c>
      <c r="AM1582" s="101" t="s">
        <v>620</v>
      </c>
      <c r="AN1582" s="101" t="s">
        <v>621</v>
      </c>
      <c r="AO1582" s="19">
        <v>0</v>
      </c>
      <c r="AP1582" s="19">
        <v>328125</v>
      </c>
      <c r="AQ1582" s="19">
        <v>0</v>
      </c>
      <c r="AR1582" s="19">
        <v>0</v>
      </c>
      <c r="AS1582" s="19">
        <v>0</v>
      </c>
      <c r="AT1582" s="19">
        <v>0</v>
      </c>
      <c r="AU1582" s="19">
        <v>0</v>
      </c>
      <c r="AV1582" s="19">
        <v>328125</v>
      </c>
      <c r="AW1582" s="19">
        <v>0</v>
      </c>
      <c r="AX1582" s="19">
        <v>0</v>
      </c>
      <c r="AY1582" s="19">
        <v>0</v>
      </c>
      <c r="AZ1582" s="19">
        <v>0</v>
      </c>
      <c r="BA1582" s="19">
        <v>0</v>
      </c>
      <c r="BB1582" s="19">
        <v>328125</v>
      </c>
      <c r="BC1582" s="19">
        <v>0</v>
      </c>
      <c r="BD1582" s="19">
        <v>0</v>
      </c>
      <c r="BE1582" s="19">
        <v>0</v>
      </c>
      <c r="BF1582" s="19">
        <v>0</v>
      </c>
      <c r="BG1582" s="19">
        <v>0</v>
      </c>
      <c r="BH1582" s="19">
        <v>328125</v>
      </c>
      <c r="BI1582" s="19">
        <v>0</v>
      </c>
      <c r="BJ1582" s="19">
        <f t="shared" si="72"/>
        <v>656250</v>
      </c>
      <c r="BK1582" s="19">
        <f t="shared" si="73"/>
        <v>656250</v>
      </c>
      <c r="BL1582" s="19">
        <f t="shared" si="74"/>
        <v>1312500</v>
      </c>
    </row>
    <row r="1583" spans="1:64" x14ac:dyDescent="0.25">
      <c r="A1583" s="52" t="s">
        <v>3392</v>
      </c>
      <c r="B1583" s="78" t="s">
        <v>1764</v>
      </c>
      <c r="C1583" s="79">
        <v>5</v>
      </c>
      <c r="D1583" s="78" t="s">
        <v>23</v>
      </c>
      <c r="E1583" s="79" t="s">
        <v>434</v>
      </c>
      <c r="F1583" s="79" t="s">
        <v>604</v>
      </c>
      <c r="G1583" s="79" t="s">
        <v>816</v>
      </c>
      <c r="H1583" s="79" t="s">
        <v>624</v>
      </c>
      <c r="I1583" s="79" t="s">
        <v>817</v>
      </c>
      <c r="J1583" s="79" t="s">
        <v>626</v>
      </c>
      <c r="K1583" s="79" t="s">
        <v>447</v>
      </c>
      <c r="L1583" s="79" t="s">
        <v>606</v>
      </c>
      <c r="M1583" s="79" t="s">
        <v>619</v>
      </c>
      <c r="N1583" s="78">
        <v>1</v>
      </c>
      <c r="O1583" s="78">
        <v>1</v>
      </c>
      <c r="P1583" s="78">
        <v>1</v>
      </c>
      <c r="Q1583" s="81">
        <v>1</v>
      </c>
      <c r="R1583" s="81">
        <v>1</v>
      </c>
      <c r="S1583" s="81">
        <v>1</v>
      </c>
      <c r="T1583" s="81">
        <v>0</v>
      </c>
      <c r="U1583" s="81">
        <v>0</v>
      </c>
      <c r="V1583" s="81">
        <v>0</v>
      </c>
      <c r="W1583" s="102">
        <v>106200</v>
      </c>
      <c r="X1583" s="102">
        <v>0</v>
      </c>
      <c r="Y1583" s="102">
        <v>0</v>
      </c>
      <c r="Z1583" s="102">
        <v>448.69</v>
      </c>
      <c r="AA1583" s="102">
        <v>0</v>
      </c>
      <c r="AB1583" s="102">
        <v>0</v>
      </c>
      <c r="AC1583" s="102">
        <v>106200</v>
      </c>
      <c r="AD1583" s="96">
        <v>45652</v>
      </c>
      <c r="AE1583" s="96">
        <v>47478</v>
      </c>
      <c r="AF1583" s="97">
        <v>8099520</v>
      </c>
      <c r="AG1583" s="84">
        <v>4.74</v>
      </c>
      <c r="AH1583" s="84">
        <v>5</v>
      </c>
      <c r="AI1583" s="98">
        <v>5.0700000000000002E-2</v>
      </c>
      <c r="AJ1583" s="99">
        <v>4.74</v>
      </c>
      <c r="AK1583" s="99">
        <v>5</v>
      </c>
      <c r="AL1583" s="100">
        <v>5.0700000000000002E-2</v>
      </c>
      <c r="AM1583" s="101" t="s">
        <v>620</v>
      </c>
      <c r="AN1583" s="101" t="s">
        <v>621</v>
      </c>
      <c r="AO1583" s="19">
        <v>0</v>
      </c>
      <c r="AP1583" s="19">
        <v>1128750</v>
      </c>
      <c r="AQ1583" s="19">
        <v>0</v>
      </c>
      <c r="AR1583" s="19">
        <v>0</v>
      </c>
      <c r="AS1583" s="19">
        <v>0</v>
      </c>
      <c r="AT1583" s="19">
        <v>0</v>
      </c>
      <c r="AU1583" s="19">
        <v>0</v>
      </c>
      <c r="AV1583" s="19">
        <v>1128750</v>
      </c>
      <c r="AW1583" s="19">
        <v>0</v>
      </c>
      <c r="AX1583" s="19">
        <v>0</v>
      </c>
      <c r="AY1583" s="19">
        <v>0</v>
      </c>
      <c r="AZ1583" s="19">
        <v>0</v>
      </c>
      <c r="BA1583" s="19">
        <v>0</v>
      </c>
      <c r="BB1583" s="19">
        <v>1128750</v>
      </c>
      <c r="BC1583" s="19">
        <v>0</v>
      </c>
      <c r="BD1583" s="19">
        <v>0</v>
      </c>
      <c r="BE1583" s="19">
        <v>0</v>
      </c>
      <c r="BF1583" s="19">
        <v>0</v>
      </c>
      <c r="BG1583" s="19">
        <v>0</v>
      </c>
      <c r="BH1583" s="19">
        <v>1128750</v>
      </c>
      <c r="BI1583" s="19">
        <v>0</v>
      </c>
      <c r="BJ1583" s="19">
        <f t="shared" si="72"/>
        <v>2257500</v>
      </c>
      <c r="BK1583" s="19">
        <f t="shared" si="73"/>
        <v>2257500</v>
      </c>
      <c r="BL1583" s="19">
        <f t="shared" si="74"/>
        <v>4515000</v>
      </c>
    </row>
    <row r="1584" spans="1:64" x14ac:dyDescent="0.25">
      <c r="A1584" s="52" t="s">
        <v>3393</v>
      </c>
      <c r="B1584" s="78" t="s">
        <v>1764</v>
      </c>
      <c r="C1584" s="79">
        <v>6</v>
      </c>
      <c r="D1584" s="78" t="s">
        <v>23</v>
      </c>
      <c r="E1584" s="79" t="s">
        <v>434</v>
      </c>
      <c r="F1584" s="79" t="s">
        <v>604</v>
      </c>
      <c r="G1584" s="79" t="s">
        <v>816</v>
      </c>
      <c r="H1584" s="79" t="s">
        <v>624</v>
      </c>
      <c r="I1584" s="79" t="s">
        <v>817</v>
      </c>
      <c r="J1584" s="79" t="s">
        <v>626</v>
      </c>
      <c r="K1584" s="79" t="s">
        <v>447</v>
      </c>
      <c r="L1584" s="79" t="s">
        <v>606</v>
      </c>
      <c r="M1584" s="79" t="s">
        <v>619</v>
      </c>
      <c r="N1584" s="78">
        <v>1</v>
      </c>
      <c r="O1584" s="78">
        <v>1</v>
      </c>
      <c r="P1584" s="78">
        <v>1</v>
      </c>
      <c r="Q1584" s="81">
        <v>1</v>
      </c>
      <c r="R1584" s="81">
        <v>1</v>
      </c>
      <c r="S1584" s="81">
        <v>1</v>
      </c>
      <c r="T1584" s="81">
        <v>0</v>
      </c>
      <c r="U1584" s="81">
        <v>0</v>
      </c>
      <c r="V1584" s="81">
        <v>0</v>
      </c>
      <c r="W1584" s="102">
        <v>133192.5</v>
      </c>
      <c r="X1584" s="102">
        <v>0</v>
      </c>
      <c r="Y1584" s="102">
        <v>0</v>
      </c>
      <c r="Z1584" s="102">
        <v>594.92999999999995</v>
      </c>
      <c r="AA1584" s="102">
        <v>0</v>
      </c>
      <c r="AB1584" s="102">
        <v>0</v>
      </c>
      <c r="AC1584" s="102">
        <v>133192.5</v>
      </c>
      <c r="AD1584" s="96">
        <v>45652</v>
      </c>
      <c r="AE1584" s="96">
        <v>46017</v>
      </c>
      <c r="AF1584" s="97">
        <v>22616.67</v>
      </c>
      <c r="AG1584" s="84">
        <v>0.74</v>
      </c>
      <c r="AH1584" s="84">
        <v>1</v>
      </c>
      <c r="AI1584" s="98">
        <v>3.2500000000000001E-2</v>
      </c>
      <c r="AJ1584" s="99">
        <v>0.74</v>
      </c>
      <c r="AK1584" s="99">
        <v>1</v>
      </c>
      <c r="AL1584" s="100">
        <v>3.2500000000000001E-2</v>
      </c>
      <c r="AM1584" s="101" t="s">
        <v>620</v>
      </c>
      <c r="AN1584" s="101" t="s">
        <v>621</v>
      </c>
      <c r="AO1584" s="19">
        <v>0</v>
      </c>
      <c r="AP1584" s="19">
        <v>752500</v>
      </c>
      <c r="AQ1584" s="19">
        <v>0</v>
      </c>
      <c r="AR1584" s="19">
        <v>0</v>
      </c>
      <c r="AS1584" s="19">
        <v>0</v>
      </c>
      <c r="AT1584" s="19">
        <v>0</v>
      </c>
      <c r="AU1584" s="19">
        <v>0</v>
      </c>
      <c r="AV1584" s="19">
        <v>752500</v>
      </c>
      <c r="AW1584" s="19">
        <v>0</v>
      </c>
      <c r="AX1584" s="19">
        <v>0</v>
      </c>
      <c r="AY1584" s="19">
        <v>0</v>
      </c>
      <c r="AZ1584" s="19">
        <v>0</v>
      </c>
      <c r="BA1584" s="19">
        <v>0</v>
      </c>
      <c r="BB1584" s="19">
        <v>752500</v>
      </c>
      <c r="BC1584" s="19">
        <v>0</v>
      </c>
      <c r="BD1584" s="19">
        <v>0</v>
      </c>
      <c r="BE1584" s="19">
        <v>0</v>
      </c>
      <c r="BF1584" s="19">
        <v>0</v>
      </c>
      <c r="BG1584" s="19">
        <v>0</v>
      </c>
      <c r="BH1584" s="19">
        <v>752500</v>
      </c>
      <c r="BI1584" s="19">
        <v>0</v>
      </c>
      <c r="BJ1584" s="19">
        <f t="shared" si="72"/>
        <v>1505000</v>
      </c>
      <c r="BK1584" s="19">
        <f t="shared" si="73"/>
        <v>1505000</v>
      </c>
      <c r="BL1584" s="19">
        <f t="shared" si="74"/>
        <v>3010000</v>
      </c>
    </row>
    <row r="1585" spans="1:64" x14ac:dyDescent="0.25">
      <c r="A1585" s="52" t="s">
        <v>3394</v>
      </c>
      <c r="B1585" s="78" t="s">
        <v>1764</v>
      </c>
      <c r="C1585" s="79">
        <v>7</v>
      </c>
      <c r="D1585" s="78" t="s">
        <v>23</v>
      </c>
      <c r="E1585" s="79" t="s">
        <v>434</v>
      </c>
      <c r="F1585" s="79" t="s">
        <v>604</v>
      </c>
      <c r="G1585" s="79" t="s">
        <v>816</v>
      </c>
      <c r="H1585" s="79" t="s">
        <v>624</v>
      </c>
      <c r="I1585" s="79" t="s">
        <v>817</v>
      </c>
      <c r="J1585" s="79" t="s">
        <v>626</v>
      </c>
      <c r="K1585" s="79" t="s">
        <v>447</v>
      </c>
      <c r="L1585" s="79" t="s">
        <v>606</v>
      </c>
      <c r="M1585" s="79" t="s">
        <v>619</v>
      </c>
      <c r="N1585" s="78">
        <v>1</v>
      </c>
      <c r="O1585" s="78">
        <v>1</v>
      </c>
      <c r="P1585" s="78">
        <v>1</v>
      </c>
      <c r="Q1585" s="81">
        <v>1</v>
      </c>
      <c r="R1585" s="81">
        <v>1</v>
      </c>
      <c r="S1585" s="81">
        <v>1</v>
      </c>
      <c r="T1585" s="81">
        <v>0</v>
      </c>
      <c r="U1585" s="81">
        <v>0</v>
      </c>
      <c r="V1585" s="81">
        <v>0</v>
      </c>
      <c r="W1585" s="102">
        <v>162840</v>
      </c>
      <c r="X1585" s="102">
        <v>0</v>
      </c>
      <c r="Y1585" s="102">
        <v>0</v>
      </c>
      <c r="Z1585" s="102">
        <v>765.35</v>
      </c>
      <c r="AA1585" s="102">
        <v>0</v>
      </c>
      <c r="AB1585" s="102">
        <v>0</v>
      </c>
      <c r="AC1585" s="102">
        <v>162840</v>
      </c>
      <c r="AD1585" s="96">
        <v>45652</v>
      </c>
      <c r="AE1585" s="96">
        <v>46382</v>
      </c>
      <c r="AF1585" s="97">
        <v>19293.98</v>
      </c>
      <c r="AG1585" s="84">
        <v>1.74</v>
      </c>
      <c r="AH1585" s="84">
        <v>2</v>
      </c>
      <c r="AI1585" s="98">
        <v>3.8199999999999998E-2</v>
      </c>
      <c r="AJ1585" s="99">
        <v>1.74</v>
      </c>
      <c r="AK1585" s="99">
        <v>2</v>
      </c>
      <c r="AL1585" s="100">
        <v>3.8199999999999998E-2</v>
      </c>
      <c r="AM1585" s="101" t="s">
        <v>620</v>
      </c>
      <c r="AN1585" s="101" t="s">
        <v>621</v>
      </c>
      <c r="AO1585" s="19">
        <v>0</v>
      </c>
      <c r="AP1585" s="19">
        <v>0</v>
      </c>
      <c r="AQ1585" s="19">
        <v>0</v>
      </c>
      <c r="AR1585" s="19">
        <v>17150</v>
      </c>
      <c r="AS1585" s="19">
        <v>0</v>
      </c>
      <c r="AT1585" s="19">
        <v>0</v>
      </c>
      <c r="AU1585" s="19">
        <v>0</v>
      </c>
      <c r="AV1585" s="19">
        <v>0</v>
      </c>
      <c r="AW1585" s="19">
        <v>0</v>
      </c>
      <c r="AX1585" s="19">
        <v>17150</v>
      </c>
      <c r="AY1585" s="19">
        <v>0</v>
      </c>
      <c r="AZ1585" s="19">
        <v>0</v>
      </c>
      <c r="BA1585" s="19">
        <v>0</v>
      </c>
      <c r="BB1585" s="19">
        <v>0</v>
      </c>
      <c r="BC1585" s="19">
        <v>0</v>
      </c>
      <c r="BD1585" s="19">
        <v>0</v>
      </c>
      <c r="BE1585" s="19">
        <v>0</v>
      </c>
      <c r="BF1585" s="19">
        <v>0</v>
      </c>
      <c r="BG1585" s="19">
        <v>0</v>
      </c>
      <c r="BH1585" s="19">
        <v>0</v>
      </c>
      <c r="BI1585" s="19">
        <v>0</v>
      </c>
      <c r="BJ1585" s="19">
        <f t="shared" si="72"/>
        <v>17150</v>
      </c>
      <c r="BK1585" s="19">
        <f t="shared" si="73"/>
        <v>17150</v>
      </c>
      <c r="BL1585" s="19">
        <f t="shared" si="74"/>
        <v>34300</v>
      </c>
    </row>
    <row r="1586" spans="1:64" x14ac:dyDescent="0.25">
      <c r="A1586" s="52" t="s">
        <v>3395</v>
      </c>
      <c r="B1586" s="78" t="s">
        <v>1764</v>
      </c>
      <c r="C1586" s="79">
        <v>8</v>
      </c>
      <c r="D1586" s="78" t="s">
        <v>23</v>
      </c>
      <c r="E1586" s="79" t="s">
        <v>434</v>
      </c>
      <c r="F1586" s="79" t="s">
        <v>604</v>
      </c>
      <c r="G1586" s="79" t="s">
        <v>816</v>
      </c>
      <c r="H1586" s="79" t="s">
        <v>624</v>
      </c>
      <c r="I1586" s="79" t="s">
        <v>817</v>
      </c>
      <c r="J1586" s="79" t="s">
        <v>626</v>
      </c>
      <c r="K1586" s="79" t="s">
        <v>447</v>
      </c>
      <c r="L1586" s="79" t="s">
        <v>606</v>
      </c>
      <c r="M1586" s="79" t="s">
        <v>619</v>
      </c>
      <c r="N1586" s="78">
        <v>1</v>
      </c>
      <c r="O1586" s="78">
        <v>1</v>
      </c>
      <c r="P1586" s="78">
        <v>1</v>
      </c>
      <c r="Q1586" s="81">
        <v>1</v>
      </c>
      <c r="R1586" s="81">
        <v>1</v>
      </c>
      <c r="S1586" s="81">
        <v>1</v>
      </c>
      <c r="T1586" s="81">
        <v>0</v>
      </c>
      <c r="U1586" s="81">
        <v>0</v>
      </c>
      <c r="V1586" s="81">
        <v>0</v>
      </c>
      <c r="W1586" s="102">
        <v>328482.5</v>
      </c>
      <c r="X1586" s="102">
        <v>0</v>
      </c>
      <c r="Y1586" s="102">
        <v>0</v>
      </c>
      <c r="Z1586" s="102">
        <v>1623.25</v>
      </c>
      <c r="AA1586" s="102">
        <v>0</v>
      </c>
      <c r="AB1586" s="102">
        <v>0</v>
      </c>
      <c r="AC1586" s="102">
        <v>328482.5</v>
      </c>
      <c r="AD1586" s="96">
        <v>45652</v>
      </c>
      <c r="AE1586" s="96">
        <v>46747</v>
      </c>
      <c r="AF1586" s="97">
        <v>317022.73</v>
      </c>
      <c r="AG1586" s="84">
        <v>2.74</v>
      </c>
      <c r="AH1586" s="84">
        <v>3</v>
      </c>
      <c r="AI1586" s="98">
        <v>4.2999999999999997E-2</v>
      </c>
      <c r="AJ1586" s="99">
        <v>2.74</v>
      </c>
      <c r="AK1586" s="99">
        <v>3</v>
      </c>
      <c r="AL1586" s="100">
        <v>4.2999999999999997E-2</v>
      </c>
      <c r="AM1586" s="101" t="s">
        <v>620</v>
      </c>
      <c r="AN1586" s="101" t="s">
        <v>621</v>
      </c>
      <c r="AO1586" s="19">
        <v>0</v>
      </c>
      <c r="AP1586" s="19">
        <v>0</v>
      </c>
      <c r="AQ1586" s="19">
        <v>9500000</v>
      </c>
      <c r="AR1586" s="19">
        <v>0</v>
      </c>
      <c r="AS1586" s="19">
        <v>0</v>
      </c>
      <c r="AT1586" s="19">
        <v>0</v>
      </c>
      <c r="AU1586" s="19">
        <v>0</v>
      </c>
      <c r="AV1586" s="19">
        <v>0</v>
      </c>
      <c r="AW1586" s="19">
        <v>9500000</v>
      </c>
      <c r="AX1586" s="19">
        <v>0</v>
      </c>
      <c r="AY1586" s="19">
        <v>0</v>
      </c>
      <c r="AZ1586" s="19">
        <v>0</v>
      </c>
      <c r="BA1586" s="19">
        <v>0</v>
      </c>
      <c r="BB1586" s="19">
        <v>0</v>
      </c>
      <c r="BC1586" s="19">
        <v>9500000</v>
      </c>
      <c r="BD1586" s="19">
        <v>0</v>
      </c>
      <c r="BE1586" s="19">
        <v>0</v>
      </c>
      <c r="BF1586" s="19">
        <v>0</v>
      </c>
      <c r="BG1586" s="19">
        <v>0</v>
      </c>
      <c r="BH1586" s="19">
        <v>0</v>
      </c>
      <c r="BI1586" s="19">
        <v>9500000</v>
      </c>
      <c r="BJ1586" s="19">
        <f t="shared" si="72"/>
        <v>19000000</v>
      </c>
      <c r="BK1586" s="19">
        <f t="shared" si="73"/>
        <v>19000000</v>
      </c>
      <c r="BL1586" s="19">
        <f t="shared" si="74"/>
        <v>38000000</v>
      </c>
    </row>
    <row r="1587" spans="1:64" x14ac:dyDescent="0.25">
      <c r="A1587" s="52" t="s">
        <v>3396</v>
      </c>
      <c r="B1587" s="78" t="s">
        <v>1764</v>
      </c>
      <c r="C1587" s="79">
        <v>9</v>
      </c>
      <c r="D1587" s="78" t="s">
        <v>23</v>
      </c>
      <c r="E1587" s="79" t="s">
        <v>434</v>
      </c>
      <c r="F1587" s="79" t="s">
        <v>604</v>
      </c>
      <c r="G1587" s="79" t="s">
        <v>816</v>
      </c>
      <c r="H1587" s="79" t="s">
        <v>624</v>
      </c>
      <c r="I1587" s="79" t="s">
        <v>817</v>
      </c>
      <c r="J1587" s="79" t="s">
        <v>626</v>
      </c>
      <c r="K1587" s="79" t="s">
        <v>447</v>
      </c>
      <c r="L1587" s="79" t="s">
        <v>606</v>
      </c>
      <c r="M1587" s="79" t="s">
        <v>619</v>
      </c>
      <c r="N1587" s="78">
        <v>1</v>
      </c>
      <c r="O1587" s="78">
        <v>1</v>
      </c>
      <c r="P1587" s="78">
        <v>1</v>
      </c>
      <c r="Q1587" s="81">
        <v>1</v>
      </c>
      <c r="R1587" s="81">
        <v>1</v>
      </c>
      <c r="S1587" s="81">
        <v>1</v>
      </c>
      <c r="T1587" s="81">
        <v>0</v>
      </c>
      <c r="U1587" s="81">
        <v>0</v>
      </c>
      <c r="V1587" s="81">
        <v>0</v>
      </c>
      <c r="W1587" s="102">
        <v>302234.38</v>
      </c>
      <c r="X1587" s="102">
        <v>0</v>
      </c>
      <c r="Y1587" s="102">
        <v>0</v>
      </c>
      <c r="Z1587" s="102">
        <v>1564.06</v>
      </c>
      <c r="AA1587" s="102">
        <v>0</v>
      </c>
      <c r="AB1587" s="102">
        <v>0</v>
      </c>
      <c r="AC1587" s="102">
        <v>302234.38</v>
      </c>
      <c r="AD1587" s="96">
        <v>45652</v>
      </c>
      <c r="AE1587" s="96">
        <v>47113</v>
      </c>
      <c r="AF1587" s="97">
        <v>176852.5</v>
      </c>
      <c r="AG1587" s="84">
        <v>3.74</v>
      </c>
      <c r="AH1587" s="84">
        <v>4</v>
      </c>
      <c r="AI1587" s="98">
        <v>4.7100000000000003E-2</v>
      </c>
      <c r="AJ1587" s="99">
        <v>3.74</v>
      </c>
      <c r="AK1587" s="99">
        <v>4</v>
      </c>
      <c r="AL1587" s="100">
        <v>4.7100000000000003E-2</v>
      </c>
      <c r="AM1587" s="101" t="s">
        <v>620</v>
      </c>
      <c r="AN1587" s="101" t="s">
        <v>621</v>
      </c>
      <c r="AO1587" s="19">
        <v>0</v>
      </c>
      <c r="AP1587" s="19">
        <v>0</v>
      </c>
      <c r="AQ1587" s="19">
        <v>0</v>
      </c>
      <c r="AR1587" s="19">
        <v>656250</v>
      </c>
      <c r="AS1587" s="19">
        <v>0</v>
      </c>
      <c r="AT1587" s="19">
        <v>0</v>
      </c>
      <c r="AU1587" s="19">
        <v>0</v>
      </c>
      <c r="AV1587" s="19">
        <v>0</v>
      </c>
      <c r="AW1587" s="19">
        <v>0</v>
      </c>
      <c r="AX1587" s="19">
        <v>656250</v>
      </c>
      <c r="AY1587" s="19">
        <v>0</v>
      </c>
      <c r="AZ1587" s="19">
        <v>0</v>
      </c>
      <c r="BA1587" s="19">
        <v>0</v>
      </c>
      <c r="BB1587" s="19">
        <v>0</v>
      </c>
      <c r="BC1587" s="19">
        <v>0</v>
      </c>
      <c r="BD1587" s="19">
        <v>656250</v>
      </c>
      <c r="BE1587" s="19">
        <v>0</v>
      </c>
      <c r="BF1587" s="19">
        <v>0</v>
      </c>
      <c r="BG1587" s="19">
        <v>0</v>
      </c>
      <c r="BH1587" s="19">
        <v>0</v>
      </c>
      <c r="BI1587" s="19">
        <v>0</v>
      </c>
      <c r="BJ1587" s="19">
        <f t="shared" si="72"/>
        <v>656250</v>
      </c>
      <c r="BK1587" s="19">
        <f t="shared" si="73"/>
        <v>1312500</v>
      </c>
      <c r="BL1587" s="19">
        <f t="shared" si="74"/>
        <v>1968750</v>
      </c>
    </row>
    <row r="1588" spans="1:64" x14ac:dyDescent="0.25">
      <c r="A1588" s="52" t="s">
        <v>3397</v>
      </c>
      <c r="B1588" s="78" t="s">
        <v>1785</v>
      </c>
      <c r="C1588" s="79">
        <v>1</v>
      </c>
      <c r="D1588" s="78" t="s">
        <v>23</v>
      </c>
      <c r="E1588" s="79" t="s">
        <v>434</v>
      </c>
      <c r="F1588" s="79" t="s">
        <v>604</v>
      </c>
      <c r="G1588" s="79" t="s">
        <v>816</v>
      </c>
      <c r="H1588" s="79" t="s">
        <v>624</v>
      </c>
      <c r="I1588" s="79" t="s">
        <v>817</v>
      </c>
      <c r="J1588" s="79" t="s">
        <v>626</v>
      </c>
      <c r="K1588" s="79" t="s">
        <v>447</v>
      </c>
      <c r="L1588" s="79" t="s">
        <v>606</v>
      </c>
      <c r="M1588" s="79" t="s">
        <v>619</v>
      </c>
      <c r="N1588" s="78">
        <v>1</v>
      </c>
      <c r="O1588" s="78">
        <v>1</v>
      </c>
      <c r="P1588" s="78">
        <v>1</v>
      </c>
      <c r="Q1588" s="81">
        <v>1</v>
      </c>
      <c r="R1588" s="81">
        <v>1</v>
      </c>
      <c r="S1588" s="81">
        <v>1</v>
      </c>
      <c r="T1588" s="81">
        <v>0</v>
      </c>
      <c r="U1588" s="81">
        <v>0</v>
      </c>
      <c r="V1588" s="81">
        <v>0</v>
      </c>
      <c r="W1588" s="102">
        <v>1881362.5</v>
      </c>
      <c r="X1588" s="102">
        <v>0</v>
      </c>
      <c r="Y1588" s="102">
        <v>0</v>
      </c>
      <c r="Z1588" s="102">
        <v>7384.35</v>
      </c>
      <c r="AA1588" s="102">
        <v>0</v>
      </c>
      <c r="AB1588" s="102">
        <v>0</v>
      </c>
      <c r="AC1588" s="102">
        <v>1881362.5</v>
      </c>
      <c r="AD1588" s="96">
        <v>45652</v>
      </c>
      <c r="AE1588" s="96">
        <v>47478</v>
      </c>
      <c r="AF1588" s="97">
        <v>106200</v>
      </c>
      <c r="AG1588" s="84">
        <v>4.74</v>
      </c>
      <c r="AH1588" s="84">
        <v>5</v>
      </c>
      <c r="AI1588" s="98">
        <v>5.0700000000000002E-2</v>
      </c>
      <c r="AJ1588" s="99">
        <v>4.74</v>
      </c>
      <c r="AK1588" s="99">
        <v>5</v>
      </c>
      <c r="AL1588" s="100">
        <v>5.0700000000000002E-2</v>
      </c>
      <c r="AM1588" s="101" t="s">
        <v>620</v>
      </c>
      <c r="AN1588" s="101" t="s">
        <v>621</v>
      </c>
      <c r="AO1588" s="19">
        <v>0</v>
      </c>
      <c r="AP1588" s="19">
        <v>0</v>
      </c>
      <c r="AQ1588" s="19">
        <v>0</v>
      </c>
      <c r="AR1588" s="19">
        <v>36750</v>
      </c>
      <c r="AS1588" s="19">
        <v>0</v>
      </c>
      <c r="AT1588" s="19">
        <v>0</v>
      </c>
      <c r="AU1588" s="19">
        <v>0</v>
      </c>
      <c r="AV1588" s="19">
        <v>0</v>
      </c>
      <c r="AW1588" s="19">
        <v>0</v>
      </c>
      <c r="AX1588" s="19">
        <v>36750</v>
      </c>
      <c r="AY1588" s="19">
        <v>0</v>
      </c>
      <c r="AZ1588" s="19">
        <v>0</v>
      </c>
      <c r="BA1588" s="19">
        <v>0</v>
      </c>
      <c r="BB1588" s="19">
        <v>0</v>
      </c>
      <c r="BC1588" s="19">
        <v>0</v>
      </c>
      <c r="BD1588" s="19">
        <v>0</v>
      </c>
      <c r="BE1588" s="19">
        <v>0</v>
      </c>
      <c r="BF1588" s="19">
        <v>0</v>
      </c>
      <c r="BG1588" s="19">
        <v>0</v>
      </c>
      <c r="BH1588" s="19">
        <v>0</v>
      </c>
      <c r="BI1588" s="19">
        <v>0</v>
      </c>
      <c r="BJ1588" s="19">
        <f t="shared" si="72"/>
        <v>36750</v>
      </c>
      <c r="BK1588" s="19">
        <f t="shared" si="73"/>
        <v>36750</v>
      </c>
      <c r="BL1588" s="19">
        <f t="shared" si="74"/>
        <v>73500</v>
      </c>
    </row>
    <row r="1589" spans="1:64" x14ac:dyDescent="0.25">
      <c r="A1589" s="52" t="s">
        <v>3398</v>
      </c>
      <c r="B1589" s="78" t="s">
        <v>1785</v>
      </c>
      <c r="C1589" s="79">
        <v>2</v>
      </c>
      <c r="D1589" s="78" t="s">
        <v>23</v>
      </c>
      <c r="E1589" s="79" t="s">
        <v>434</v>
      </c>
      <c r="F1589" s="79" t="s">
        <v>604</v>
      </c>
      <c r="G1589" s="79" t="s">
        <v>816</v>
      </c>
      <c r="H1589" s="79" t="s">
        <v>624</v>
      </c>
      <c r="I1589" s="79" t="s">
        <v>817</v>
      </c>
      <c r="J1589" s="79" t="s">
        <v>626</v>
      </c>
      <c r="K1589" s="79" t="s">
        <v>447</v>
      </c>
      <c r="L1589" s="79" t="s">
        <v>606</v>
      </c>
      <c r="M1589" s="79" t="s">
        <v>619</v>
      </c>
      <c r="N1589" s="78">
        <v>1</v>
      </c>
      <c r="O1589" s="78">
        <v>1</v>
      </c>
      <c r="P1589" s="78">
        <v>1</v>
      </c>
      <c r="Q1589" s="81">
        <v>1</v>
      </c>
      <c r="R1589" s="81">
        <v>1</v>
      </c>
      <c r="S1589" s="81">
        <v>1</v>
      </c>
      <c r="T1589" s="81">
        <v>0</v>
      </c>
      <c r="U1589" s="81">
        <v>0</v>
      </c>
      <c r="V1589" s="81">
        <v>0</v>
      </c>
      <c r="W1589" s="102">
        <v>8099520</v>
      </c>
      <c r="X1589" s="102">
        <v>0</v>
      </c>
      <c r="Y1589" s="102">
        <v>0</v>
      </c>
      <c r="Z1589" s="102">
        <v>34220.47</v>
      </c>
      <c r="AA1589" s="102">
        <v>0</v>
      </c>
      <c r="AB1589" s="102">
        <v>0</v>
      </c>
      <c r="AC1589" s="102">
        <v>8099520</v>
      </c>
      <c r="AD1589" s="96">
        <v>45652</v>
      </c>
      <c r="AE1589" s="96">
        <v>47843</v>
      </c>
      <c r="AF1589" s="97">
        <v>133192.5</v>
      </c>
      <c r="AG1589" s="84">
        <v>5.74</v>
      </c>
      <c r="AH1589" s="84">
        <v>6</v>
      </c>
      <c r="AI1589" s="98">
        <v>5.3600000000000002E-2</v>
      </c>
      <c r="AJ1589" s="99">
        <v>5.74</v>
      </c>
      <c r="AK1589" s="99">
        <v>6</v>
      </c>
      <c r="AL1589" s="100">
        <v>5.3600000000000002E-2</v>
      </c>
      <c r="AM1589" s="101" t="s">
        <v>620</v>
      </c>
      <c r="AN1589" s="101" t="s">
        <v>621</v>
      </c>
      <c r="AO1589" s="19">
        <v>0</v>
      </c>
      <c r="AP1589" s="19">
        <v>0</v>
      </c>
      <c r="AQ1589" s="19">
        <v>0</v>
      </c>
      <c r="AR1589" s="19">
        <v>32585</v>
      </c>
      <c r="AS1589" s="19">
        <v>0</v>
      </c>
      <c r="AT1589" s="19">
        <v>0</v>
      </c>
      <c r="AU1589" s="19">
        <v>0</v>
      </c>
      <c r="AV1589" s="19">
        <v>0</v>
      </c>
      <c r="AW1589" s="19">
        <v>0</v>
      </c>
      <c r="AX1589" s="19">
        <v>32585</v>
      </c>
      <c r="AY1589" s="19">
        <v>0</v>
      </c>
      <c r="AZ1589" s="19">
        <v>0</v>
      </c>
      <c r="BA1589" s="19">
        <v>0</v>
      </c>
      <c r="BB1589" s="19">
        <v>0</v>
      </c>
      <c r="BC1589" s="19">
        <v>0</v>
      </c>
      <c r="BD1589" s="19">
        <v>0</v>
      </c>
      <c r="BE1589" s="19">
        <v>0</v>
      </c>
      <c r="BF1589" s="19">
        <v>0</v>
      </c>
      <c r="BG1589" s="19">
        <v>0</v>
      </c>
      <c r="BH1589" s="19">
        <v>0</v>
      </c>
      <c r="BI1589" s="19">
        <v>0</v>
      </c>
      <c r="BJ1589" s="19">
        <f t="shared" si="72"/>
        <v>32585</v>
      </c>
      <c r="BK1589" s="19">
        <f t="shared" si="73"/>
        <v>32585</v>
      </c>
      <c r="BL1589" s="19">
        <f t="shared" si="74"/>
        <v>65170</v>
      </c>
    </row>
    <row r="1590" spans="1:64" x14ac:dyDescent="0.25">
      <c r="A1590" s="52" t="s">
        <v>3399</v>
      </c>
      <c r="B1590" s="78" t="s">
        <v>1765</v>
      </c>
      <c r="C1590" s="79">
        <v>1</v>
      </c>
      <c r="D1590" s="78" t="s">
        <v>23</v>
      </c>
      <c r="E1590" s="79" t="s">
        <v>434</v>
      </c>
      <c r="F1590" s="79" t="s">
        <v>604</v>
      </c>
      <c r="G1590" s="79" t="s">
        <v>623</v>
      </c>
      <c r="H1590" s="79" t="s">
        <v>624</v>
      </c>
      <c r="I1590" s="79" t="s">
        <v>625</v>
      </c>
      <c r="J1590" s="79" t="s">
        <v>626</v>
      </c>
      <c r="K1590" s="79" t="s">
        <v>446</v>
      </c>
      <c r="L1590" s="79" t="s">
        <v>606</v>
      </c>
      <c r="M1590" s="79" t="s">
        <v>619</v>
      </c>
      <c r="N1590" s="78">
        <v>1</v>
      </c>
      <c r="O1590" s="78">
        <v>1</v>
      </c>
      <c r="P1590" s="78">
        <v>1</v>
      </c>
      <c r="Q1590" s="81">
        <v>1</v>
      </c>
      <c r="R1590" s="81">
        <v>1</v>
      </c>
      <c r="S1590" s="81">
        <v>1</v>
      </c>
      <c r="T1590" s="81">
        <v>0</v>
      </c>
      <c r="U1590" s="81">
        <v>0</v>
      </c>
      <c r="V1590" s="81">
        <v>0</v>
      </c>
      <c r="W1590" s="102">
        <v>10000000</v>
      </c>
      <c r="X1590" s="102">
        <v>0</v>
      </c>
      <c r="Y1590" s="102">
        <v>0</v>
      </c>
      <c r="Z1590" s="102">
        <v>0</v>
      </c>
      <c r="AA1590" s="102">
        <v>0</v>
      </c>
      <c r="AB1590" s="102">
        <v>0</v>
      </c>
      <c r="AC1590" s="102">
        <v>10000000</v>
      </c>
      <c r="AD1590" s="96">
        <v>45652</v>
      </c>
      <c r="AE1590" s="96">
        <v>48208</v>
      </c>
      <c r="AF1590" s="97">
        <v>162840</v>
      </c>
      <c r="AG1590" s="84">
        <v>6.74</v>
      </c>
      <c r="AH1590" s="84">
        <v>7</v>
      </c>
      <c r="AI1590" s="98">
        <v>5.6399999999999999E-2</v>
      </c>
      <c r="AJ1590" s="99">
        <v>6.74</v>
      </c>
      <c r="AK1590" s="99">
        <v>7</v>
      </c>
      <c r="AL1590" s="100">
        <v>5.6399999999999999E-2</v>
      </c>
      <c r="AM1590" s="101" t="s">
        <v>620</v>
      </c>
      <c r="AN1590" s="101" t="s">
        <v>621</v>
      </c>
      <c r="AO1590" s="19">
        <v>0</v>
      </c>
      <c r="AP1590" s="19">
        <v>0</v>
      </c>
      <c r="AQ1590" s="19">
        <v>0</v>
      </c>
      <c r="AR1590" s="19">
        <v>1222531.6000000001</v>
      </c>
      <c r="AS1590" s="19">
        <v>0</v>
      </c>
      <c r="AT1590" s="19">
        <v>0</v>
      </c>
      <c r="AU1590" s="19">
        <v>0</v>
      </c>
      <c r="AV1590" s="19">
        <v>0</v>
      </c>
      <c r="AW1590" s="19">
        <v>0</v>
      </c>
      <c r="AX1590" s="19">
        <v>1222531.6000000001</v>
      </c>
      <c r="AY1590" s="19">
        <v>0</v>
      </c>
      <c r="AZ1590" s="19">
        <v>0</v>
      </c>
      <c r="BA1590" s="19">
        <v>0</v>
      </c>
      <c r="BB1590" s="19">
        <v>0</v>
      </c>
      <c r="BC1590" s="19">
        <v>0</v>
      </c>
      <c r="BD1590" s="19">
        <v>0</v>
      </c>
      <c r="BE1590" s="19">
        <v>0</v>
      </c>
      <c r="BF1590" s="19">
        <v>0</v>
      </c>
      <c r="BG1590" s="19">
        <v>0</v>
      </c>
      <c r="BH1590" s="19">
        <v>0</v>
      </c>
      <c r="BI1590" s="19">
        <v>0</v>
      </c>
      <c r="BJ1590" s="19">
        <f t="shared" si="72"/>
        <v>1222531.6000000001</v>
      </c>
      <c r="BK1590" s="19">
        <f t="shared" si="73"/>
        <v>1222531.6000000001</v>
      </c>
      <c r="BL1590" s="19">
        <f t="shared" si="74"/>
        <v>2445063.2000000002</v>
      </c>
    </row>
    <row r="1591" spans="1:64" x14ac:dyDescent="0.25">
      <c r="A1591" s="52" t="s">
        <v>3400</v>
      </c>
      <c r="B1591" s="78" t="s">
        <v>1786</v>
      </c>
      <c r="C1591" s="79">
        <v>1</v>
      </c>
      <c r="D1591" s="78" t="s">
        <v>23</v>
      </c>
      <c r="E1591" s="79" t="s">
        <v>434</v>
      </c>
      <c r="F1591" s="79" t="s">
        <v>604</v>
      </c>
      <c r="G1591" s="79" t="s">
        <v>54</v>
      </c>
      <c r="H1591" s="79" t="s">
        <v>617</v>
      </c>
      <c r="I1591" s="79" t="s">
        <v>605</v>
      </c>
      <c r="J1591" s="79" t="s">
        <v>618</v>
      </c>
      <c r="K1591" s="79" t="s">
        <v>554</v>
      </c>
      <c r="L1591" s="79" t="s">
        <v>606</v>
      </c>
      <c r="M1591" s="79" t="s">
        <v>619</v>
      </c>
      <c r="N1591" s="78">
        <v>1</v>
      </c>
      <c r="O1591" s="78">
        <v>1</v>
      </c>
      <c r="P1591" s="78">
        <v>1</v>
      </c>
      <c r="Q1591" s="81">
        <v>0</v>
      </c>
      <c r="R1591" s="81">
        <v>0</v>
      </c>
      <c r="S1591" s="81">
        <v>1</v>
      </c>
      <c r="T1591" s="81">
        <v>1</v>
      </c>
      <c r="U1591" s="81">
        <v>1</v>
      </c>
      <c r="V1591" s="81">
        <v>0</v>
      </c>
      <c r="W1591" s="102">
        <v>50000000</v>
      </c>
      <c r="X1591" s="102">
        <v>0</v>
      </c>
      <c r="Y1591" s="102">
        <v>0</v>
      </c>
      <c r="Z1591" s="102">
        <v>0</v>
      </c>
      <c r="AA1591" s="102">
        <v>0</v>
      </c>
      <c r="AB1591" s="102">
        <v>0</v>
      </c>
      <c r="AC1591" s="102">
        <v>50000000</v>
      </c>
      <c r="AD1591" s="96">
        <v>45652</v>
      </c>
      <c r="AE1591" s="96">
        <v>48574</v>
      </c>
      <c r="AF1591" s="97">
        <v>328482.5</v>
      </c>
      <c r="AG1591" s="84">
        <v>7.74</v>
      </c>
      <c r="AH1591" s="84">
        <v>8</v>
      </c>
      <c r="AI1591" s="98">
        <v>5.9299999999999999E-2</v>
      </c>
      <c r="AJ1591" s="99">
        <v>7.74</v>
      </c>
      <c r="AK1591" s="99">
        <v>8</v>
      </c>
      <c r="AL1591" s="100">
        <v>5.9299999999999999E-2</v>
      </c>
      <c r="AM1591" s="101" t="s">
        <v>620</v>
      </c>
      <c r="AN1591" s="101" t="s">
        <v>621</v>
      </c>
      <c r="AO1591" s="19">
        <v>0</v>
      </c>
      <c r="AP1591" s="19">
        <v>0</v>
      </c>
      <c r="AQ1591" s="19">
        <v>0</v>
      </c>
      <c r="AR1591" s="19">
        <v>195605.06</v>
      </c>
      <c r="AS1591" s="19">
        <v>0</v>
      </c>
      <c r="AT1591" s="19">
        <v>0</v>
      </c>
      <c r="AU1591" s="19">
        <v>0</v>
      </c>
      <c r="AV1591" s="19">
        <v>0</v>
      </c>
      <c r="AW1591" s="19">
        <v>0</v>
      </c>
      <c r="AX1591" s="19">
        <v>195605.06</v>
      </c>
      <c r="AY1591" s="19">
        <v>0</v>
      </c>
      <c r="AZ1591" s="19">
        <v>0</v>
      </c>
      <c r="BA1591" s="19">
        <v>0</v>
      </c>
      <c r="BB1591" s="19">
        <v>0</v>
      </c>
      <c r="BC1591" s="19">
        <v>0</v>
      </c>
      <c r="BD1591" s="19">
        <v>0</v>
      </c>
      <c r="BE1591" s="19">
        <v>0</v>
      </c>
      <c r="BF1591" s="19">
        <v>0</v>
      </c>
      <c r="BG1591" s="19">
        <v>0</v>
      </c>
      <c r="BH1591" s="19">
        <v>0</v>
      </c>
      <c r="BI1591" s="19">
        <v>0</v>
      </c>
      <c r="BJ1591" s="19">
        <f t="shared" si="72"/>
        <v>195605.06</v>
      </c>
      <c r="BK1591" s="19">
        <f t="shared" si="73"/>
        <v>195605.06</v>
      </c>
      <c r="BL1591" s="19">
        <f t="shared" si="74"/>
        <v>391210.12</v>
      </c>
    </row>
    <row r="1592" spans="1:64" x14ac:dyDescent="0.25">
      <c r="A1592" s="52" t="s">
        <v>3401</v>
      </c>
      <c r="B1592" s="78" t="s">
        <v>1766</v>
      </c>
      <c r="C1592" s="79">
        <v>1</v>
      </c>
      <c r="D1592" s="78" t="s">
        <v>23</v>
      </c>
      <c r="E1592" s="79" t="s">
        <v>434</v>
      </c>
      <c r="F1592" s="79" t="s">
        <v>604</v>
      </c>
      <c r="G1592" s="79" t="s">
        <v>871</v>
      </c>
      <c r="H1592" s="79" t="s">
        <v>617</v>
      </c>
      <c r="I1592" s="79" t="s">
        <v>609</v>
      </c>
      <c r="J1592" s="79" t="s">
        <v>618</v>
      </c>
      <c r="K1592" s="79" t="s">
        <v>871</v>
      </c>
      <c r="L1592" s="79" t="s">
        <v>606</v>
      </c>
      <c r="M1592" s="79" t="s">
        <v>619</v>
      </c>
      <c r="N1592" s="78">
        <v>1</v>
      </c>
      <c r="O1592" s="78">
        <v>1</v>
      </c>
      <c r="P1592" s="78">
        <v>1</v>
      </c>
      <c r="Q1592" s="81">
        <v>0</v>
      </c>
      <c r="R1592" s="81">
        <v>1</v>
      </c>
      <c r="S1592" s="81">
        <v>1</v>
      </c>
      <c r="T1592" s="81">
        <v>1</v>
      </c>
      <c r="U1592" s="81">
        <v>0</v>
      </c>
      <c r="V1592" s="81">
        <v>0</v>
      </c>
      <c r="W1592" s="102">
        <v>49718407.899999999</v>
      </c>
      <c r="X1592" s="102">
        <v>0</v>
      </c>
      <c r="Y1592" s="102">
        <v>0</v>
      </c>
      <c r="Z1592" s="102">
        <v>0</v>
      </c>
      <c r="AA1592" s="102">
        <v>0</v>
      </c>
      <c r="AB1592" s="102">
        <v>0</v>
      </c>
      <c r="AC1592" s="102">
        <v>49718407.899999999</v>
      </c>
      <c r="AD1592" s="96">
        <v>45652</v>
      </c>
      <c r="AE1592" s="96">
        <v>48939</v>
      </c>
      <c r="AF1592" s="97">
        <v>302234.38</v>
      </c>
      <c r="AG1592" s="84">
        <v>8.74</v>
      </c>
      <c r="AH1592" s="84">
        <v>9</v>
      </c>
      <c r="AI1592" s="98">
        <v>6.2100000000000002E-2</v>
      </c>
      <c r="AJ1592" s="99">
        <v>8.74</v>
      </c>
      <c r="AK1592" s="99">
        <v>9</v>
      </c>
      <c r="AL1592" s="100">
        <v>6.2100000000000002E-2</v>
      </c>
      <c r="AM1592" s="101" t="s">
        <v>620</v>
      </c>
      <c r="AN1592" s="101" t="s">
        <v>621</v>
      </c>
      <c r="AO1592" s="19">
        <v>0</v>
      </c>
      <c r="AP1592" s="19">
        <v>126875</v>
      </c>
      <c r="AQ1592" s="19">
        <v>0</v>
      </c>
      <c r="AR1592" s="19">
        <v>0</v>
      </c>
      <c r="AS1592" s="19">
        <v>0</v>
      </c>
      <c r="AT1592" s="19">
        <v>0</v>
      </c>
      <c r="AU1592" s="19">
        <v>0</v>
      </c>
      <c r="AV1592" s="19">
        <v>126875</v>
      </c>
      <c r="AW1592" s="19">
        <v>0</v>
      </c>
      <c r="AX1592" s="19">
        <v>0</v>
      </c>
      <c r="AY1592" s="19">
        <v>0</v>
      </c>
      <c r="AZ1592" s="19">
        <v>0</v>
      </c>
      <c r="BA1592" s="19">
        <v>0</v>
      </c>
      <c r="BB1592" s="19">
        <v>126875</v>
      </c>
      <c r="BC1592" s="19">
        <v>0</v>
      </c>
      <c r="BD1592" s="19">
        <v>0</v>
      </c>
      <c r="BE1592" s="19">
        <v>0</v>
      </c>
      <c r="BF1592" s="19">
        <v>0</v>
      </c>
      <c r="BG1592" s="19">
        <v>0</v>
      </c>
      <c r="BH1592" s="19">
        <v>126875</v>
      </c>
      <c r="BI1592" s="19">
        <v>0</v>
      </c>
      <c r="BJ1592" s="19">
        <f t="shared" si="72"/>
        <v>253750</v>
      </c>
      <c r="BK1592" s="19">
        <f t="shared" si="73"/>
        <v>253750</v>
      </c>
      <c r="BL1592" s="19">
        <f t="shared" si="74"/>
        <v>507500</v>
      </c>
    </row>
    <row r="1593" spans="1:64" x14ac:dyDescent="0.25">
      <c r="A1593" s="52" t="s">
        <v>3402</v>
      </c>
      <c r="B1593" s="78" t="s">
        <v>1767</v>
      </c>
      <c r="C1593" s="79">
        <v>1</v>
      </c>
      <c r="D1593" s="78" t="s">
        <v>23</v>
      </c>
      <c r="E1593" s="79" t="s">
        <v>434</v>
      </c>
      <c r="F1593" s="79" t="s">
        <v>604</v>
      </c>
      <c r="G1593" s="79" t="s">
        <v>871</v>
      </c>
      <c r="H1593" s="79" t="s">
        <v>617</v>
      </c>
      <c r="I1593" s="79" t="s">
        <v>609</v>
      </c>
      <c r="J1593" s="79" t="s">
        <v>618</v>
      </c>
      <c r="K1593" s="79" t="s">
        <v>871</v>
      </c>
      <c r="L1593" s="79" t="s">
        <v>606</v>
      </c>
      <c r="M1593" s="79" t="s">
        <v>619</v>
      </c>
      <c r="N1593" s="78">
        <v>1</v>
      </c>
      <c r="O1593" s="78">
        <v>1</v>
      </c>
      <c r="P1593" s="78">
        <v>1</v>
      </c>
      <c r="Q1593" s="81">
        <v>0</v>
      </c>
      <c r="R1593" s="81">
        <v>1</v>
      </c>
      <c r="S1593" s="81">
        <v>1</v>
      </c>
      <c r="T1593" s="81">
        <v>1</v>
      </c>
      <c r="U1593" s="81">
        <v>0</v>
      </c>
      <c r="V1593" s="81">
        <v>0</v>
      </c>
      <c r="W1593" s="102">
        <v>51624984.539999999</v>
      </c>
      <c r="X1593" s="102">
        <v>0</v>
      </c>
      <c r="Y1593" s="102">
        <v>0</v>
      </c>
      <c r="Z1593" s="102">
        <v>0</v>
      </c>
      <c r="AA1593" s="102">
        <v>0</v>
      </c>
      <c r="AB1593" s="102">
        <v>0</v>
      </c>
      <c r="AC1593" s="102">
        <v>51624984.539999999</v>
      </c>
      <c r="AD1593" s="96">
        <v>45652</v>
      </c>
      <c r="AE1593" s="96">
        <v>49304</v>
      </c>
      <c r="AF1593" s="97">
        <v>53100</v>
      </c>
      <c r="AG1593" s="84">
        <v>9.74</v>
      </c>
      <c r="AH1593" s="84">
        <v>10</v>
      </c>
      <c r="AI1593" s="98">
        <v>6.5000000000000002E-2</v>
      </c>
      <c r="AJ1593" s="99">
        <v>9.74</v>
      </c>
      <c r="AK1593" s="99">
        <v>10</v>
      </c>
      <c r="AL1593" s="100">
        <v>6.5000000000000002E-2</v>
      </c>
      <c r="AM1593" s="101" t="s">
        <v>620</v>
      </c>
      <c r="AN1593" s="101" t="s">
        <v>621</v>
      </c>
      <c r="AO1593" s="19">
        <v>0</v>
      </c>
      <c r="AP1593" s="19">
        <v>53375</v>
      </c>
      <c r="AQ1593" s="19">
        <v>0</v>
      </c>
      <c r="AR1593" s="19">
        <v>0</v>
      </c>
      <c r="AS1593" s="19">
        <v>0</v>
      </c>
      <c r="AT1593" s="19">
        <v>0</v>
      </c>
      <c r="AU1593" s="19">
        <v>0</v>
      </c>
      <c r="AV1593" s="19">
        <v>53375</v>
      </c>
      <c r="AW1593" s="19">
        <v>0</v>
      </c>
      <c r="AX1593" s="19">
        <v>0</v>
      </c>
      <c r="AY1593" s="19">
        <v>0</v>
      </c>
      <c r="AZ1593" s="19">
        <v>0</v>
      </c>
      <c r="BA1593" s="19">
        <v>0</v>
      </c>
      <c r="BB1593" s="19">
        <v>53375</v>
      </c>
      <c r="BC1593" s="19">
        <v>0</v>
      </c>
      <c r="BD1593" s="19">
        <v>0</v>
      </c>
      <c r="BE1593" s="19">
        <v>0</v>
      </c>
      <c r="BF1593" s="19">
        <v>0</v>
      </c>
      <c r="BG1593" s="19">
        <v>0</v>
      </c>
      <c r="BH1593" s="19">
        <v>53375</v>
      </c>
      <c r="BI1593" s="19">
        <v>0</v>
      </c>
      <c r="BJ1593" s="19">
        <f t="shared" si="72"/>
        <v>106750</v>
      </c>
      <c r="BK1593" s="19">
        <f t="shared" si="73"/>
        <v>106750</v>
      </c>
      <c r="BL1593" s="19">
        <f t="shared" si="74"/>
        <v>213500</v>
      </c>
    </row>
    <row r="1594" spans="1:64" x14ac:dyDescent="0.25">
      <c r="A1594" s="52" t="s">
        <v>3403</v>
      </c>
      <c r="B1594" s="78" t="s">
        <v>1768</v>
      </c>
      <c r="C1594" s="79">
        <v>1</v>
      </c>
      <c r="D1594" s="78" t="s">
        <v>23</v>
      </c>
      <c r="E1594" s="79" t="s">
        <v>434</v>
      </c>
      <c r="F1594" s="79" t="s">
        <v>604</v>
      </c>
      <c r="G1594" s="79" t="s">
        <v>623</v>
      </c>
      <c r="H1594" s="79" t="s">
        <v>624</v>
      </c>
      <c r="I1594" s="79" t="s">
        <v>625</v>
      </c>
      <c r="J1594" s="79" t="s">
        <v>626</v>
      </c>
      <c r="K1594" s="79" t="s">
        <v>446</v>
      </c>
      <c r="L1594" s="79" t="s">
        <v>606</v>
      </c>
      <c r="M1594" s="79" t="s">
        <v>619</v>
      </c>
      <c r="N1594" s="78">
        <v>1</v>
      </c>
      <c r="O1594" s="78">
        <v>1</v>
      </c>
      <c r="P1594" s="78">
        <v>1</v>
      </c>
      <c r="Q1594" s="81">
        <v>1</v>
      </c>
      <c r="R1594" s="81">
        <v>1</v>
      </c>
      <c r="S1594" s="81">
        <v>1</v>
      </c>
      <c r="T1594" s="81">
        <v>0</v>
      </c>
      <c r="U1594" s="81">
        <v>0</v>
      </c>
      <c r="V1594" s="81">
        <v>0</v>
      </c>
      <c r="W1594" s="102">
        <v>12500000</v>
      </c>
      <c r="X1594" s="102">
        <v>0</v>
      </c>
      <c r="Y1594" s="102">
        <v>0</v>
      </c>
      <c r="Z1594" s="102">
        <v>0</v>
      </c>
      <c r="AA1594" s="102">
        <v>0</v>
      </c>
      <c r="AB1594" s="102">
        <v>0</v>
      </c>
      <c r="AC1594" s="102">
        <v>12500000</v>
      </c>
      <c r="AD1594" s="96">
        <v>45610</v>
      </c>
      <c r="AE1594" s="96">
        <v>45975</v>
      </c>
      <c r="AF1594" s="97">
        <v>12500000</v>
      </c>
      <c r="AG1594" s="84">
        <v>0.62</v>
      </c>
      <c r="AH1594" s="84">
        <v>1</v>
      </c>
      <c r="AI1594" s="98">
        <v>4.9000000000000002E-2</v>
      </c>
      <c r="AJ1594" s="99">
        <v>0.62</v>
      </c>
      <c r="AK1594" s="99">
        <v>1</v>
      </c>
      <c r="AL1594" s="100">
        <v>4.9000000000000002E-2</v>
      </c>
      <c r="AM1594" s="101" t="s">
        <v>620</v>
      </c>
      <c r="AN1594" s="101" t="s">
        <v>621</v>
      </c>
      <c r="AO1594" s="19">
        <v>0</v>
      </c>
      <c r="AP1594" s="19">
        <v>0</v>
      </c>
      <c r="AQ1594" s="19">
        <v>0</v>
      </c>
      <c r="AR1594" s="19">
        <v>1093750</v>
      </c>
      <c r="AS1594" s="19">
        <v>0</v>
      </c>
      <c r="AT1594" s="19">
        <v>0</v>
      </c>
      <c r="AU1594" s="19">
        <v>0</v>
      </c>
      <c r="AV1594" s="19">
        <v>0</v>
      </c>
      <c r="AW1594" s="19">
        <v>0</v>
      </c>
      <c r="AX1594" s="19">
        <v>1093750</v>
      </c>
      <c r="AY1594" s="19">
        <v>0</v>
      </c>
      <c r="AZ1594" s="19">
        <v>0</v>
      </c>
      <c r="BA1594" s="19">
        <v>0</v>
      </c>
      <c r="BB1594" s="19">
        <v>0</v>
      </c>
      <c r="BC1594" s="19">
        <v>0</v>
      </c>
      <c r="BD1594" s="19">
        <v>1093750</v>
      </c>
      <c r="BE1594" s="19">
        <v>0</v>
      </c>
      <c r="BF1594" s="19">
        <v>0</v>
      </c>
      <c r="BG1594" s="19">
        <v>0</v>
      </c>
      <c r="BH1594" s="19">
        <v>0</v>
      </c>
      <c r="BI1594" s="19">
        <v>0</v>
      </c>
      <c r="BJ1594" s="19">
        <f t="shared" si="72"/>
        <v>1093750</v>
      </c>
      <c r="BK1594" s="19">
        <f t="shared" si="73"/>
        <v>2187500</v>
      </c>
      <c r="BL1594" s="19">
        <f t="shared" si="74"/>
        <v>3281250</v>
      </c>
    </row>
    <row r="1595" spans="1:64" x14ac:dyDescent="0.25">
      <c r="A1595" s="52" t="s">
        <v>3404</v>
      </c>
      <c r="B1595" s="78" t="s">
        <v>1769</v>
      </c>
      <c r="C1595" s="79">
        <v>1</v>
      </c>
      <c r="D1595" s="78" t="s">
        <v>23</v>
      </c>
      <c r="E1595" s="79" t="s">
        <v>434</v>
      </c>
      <c r="F1595" s="79" t="s">
        <v>604</v>
      </c>
      <c r="G1595" s="79" t="s">
        <v>623</v>
      </c>
      <c r="H1595" s="79" t="s">
        <v>624</v>
      </c>
      <c r="I1595" s="79" t="s">
        <v>625</v>
      </c>
      <c r="J1595" s="79" t="s">
        <v>626</v>
      </c>
      <c r="K1595" s="79" t="s">
        <v>446</v>
      </c>
      <c r="L1595" s="79" t="s">
        <v>606</v>
      </c>
      <c r="M1595" s="79" t="s">
        <v>619</v>
      </c>
      <c r="N1595" s="78">
        <v>1</v>
      </c>
      <c r="O1595" s="78">
        <v>1</v>
      </c>
      <c r="P1595" s="78">
        <v>1</v>
      </c>
      <c r="Q1595" s="81">
        <v>1</v>
      </c>
      <c r="R1595" s="81">
        <v>1</v>
      </c>
      <c r="S1595" s="81">
        <v>1</v>
      </c>
      <c r="T1595" s="81">
        <v>0</v>
      </c>
      <c r="U1595" s="81">
        <v>0</v>
      </c>
      <c r="V1595" s="81">
        <v>0</v>
      </c>
      <c r="W1595" s="102">
        <v>16000000</v>
      </c>
      <c r="X1595" s="102">
        <v>0</v>
      </c>
      <c r="Y1595" s="102">
        <v>0</v>
      </c>
      <c r="Z1595" s="102">
        <v>0</v>
      </c>
      <c r="AA1595" s="102">
        <v>0</v>
      </c>
      <c r="AB1595" s="102">
        <v>0</v>
      </c>
      <c r="AC1595" s="102">
        <v>16000000</v>
      </c>
      <c r="AD1595" s="96">
        <v>45610</v>
      </c>
      <c r="AE1595" s="96">
        <v>45975</v>
      </c>
      <c r="AF1595" s="97">
        <v>16000000</v>
      </c>
      <c r="AG1595" s="84">
        <v>0.62</v>
      </c>
      <c r="AH1595" s="84">
        <v>1</v>
      </c>
      <c r="AI1595" s="98">
        <v>4.9000000000000002E-2</v>
      </c>
      <c r="AJ1595" s="99">
        <v>0.62</v>
      </c>
      <c r="AK1595" s="99">
        <v>1</v>
      </c>
      <c r="AL1595" s="100">
        <v>4.9000000000000002E-2</v>
      </c>
      <c r="AM1595" s="101" t="s">
        <v>620</v>
      </c>
      <c r="AN1595" s="101" t="s">
        <v>621</v>
      </c>
      <c r="AO1595" s="19">
        <v>0</v>
      </c>
      <c r="AP1595" s="19">
        <v>0</v>
      </c>
      <c r="AQ1595" s="19">
        <v>0</v>
      </c>
      <c r="AR1595" s="19">
        <v>1093750</v>
      </c>
      <c r="AS1595" s="19">
        <v>0</v>
      </c>
      <c r="AT1595" s="19">
        <v>0</v>
      </c>
      <c r="AU1595" s="19">
        <v>0</v>
      </c>
      <c r="AV1595" s="19">
        <v>0</v>
      </c>
      <c r="AW1595" s="19">
        <v>0</v>
      </c>
      <c r="AX1595" s="19">
        <v>1093750</v>
      </c>
      <c r="AY1595" s="19">
        <v>0</v>
      </c>
      <c r="AZ1595" s="19">
        <v>0</v>
      </c>
      <c r="BA1595" s="19">
        <v>0</v>
      </c>
      <c r="BB1595" s="19">
        <v>0</v>
      </c>
      <c r="BC1595" s="19">
        <v>0</v>
      </c>
      <c r="BD1595" s="19">
        <v>1093750</v>
      </c>
      <c r="BE1595" s="19">
        <v>0</v>
      </c>
      <c r="BF1595" s="19">
        <v>0</v>
      </c>
      <c r="BG1595" s="19">
        <v>0</v>
      </c>
      <c r="BH1595" s="19">
        <v>0</v>
      </c>
      <c r="BI1595" s="19">
        <v>0</v>
      </c>
      <c r="BJ1595" s="19">
        <f t="shared" si="72"/>
        <v>1093750</v>
      </c>
      <c r="BK1595" s="19">
        <f t="shared" si="73"/>
        <v>2187500</v>
      </c>
      <c r="BL1595" s="19">
        <f t="shared" si="74"/>
        <v>3281250</v>
      </c>
    </row>
    <row r="1596" spans="1:64" x14ac:dyDescent="0.25">
      <c r="A1596" s="52" t="s">
        <v>3405</v>
      </c>
      <c r="B1596" s="78" t="s">
        <v>1770</v>
      </c>
      <c r="C1596" s="79">
        <v>1</v>
      </c>
      <c r="D1596" s="78" t="s">
        <v>23</v>
      </c>
      <c r="E1596" s="79" t="s">
        <v>434</v>
      </c>
      <c r="F1596" s="79" t="s">
        <v>604</v>
      </c>
      <c r="G1596" s="79" t="s">
        <v>623</v>
      </c>
      <c r="H1596" s="79" t="s">
        <v>624</v>
      </c>
      <c r="I1596" s="79" t="s">
        <v>625</v>
      </c>
      <c r="J1596" s="79" t="s">
        <v>626</v>
      </c>
      <c r="K1596" s="79" t="s">
        <v>446</v>
      </c>
      <c r="L1596" s="79" t="s">
        <v>606</v>
      </c>
      <c r="M1596" s="79" t="s">
        <v>619</v>
      </c>
      <c r="N1596" s="78">
        <v>1</v>
      </c>
      <c r="O1596" s="78">
        <v>1</v>
      </c>
      <c r="P1596" s="78">
        <v>1</v>
      </c>
      <c r="Q1596" s="81">
        <v>1</v>
      </c>
      <c r="R1596" s="81">
        <v>1</v>
      </c>
      <c r="S1596" s="81">
        <v>1</v>
      </c>
      <c r="T1596" s="81">
        <v>0</v>
      </c>
      <c r="U1596" s="81">
        <v>0</v>
      </c>
      <c r="V1596" s="81">
        <v>0</v>
      </c>
      <c r="W1596" s="102">
        <v>5000000</v>
      </c>
      <c r="X1596" s="102">
        <v>0</v>
      </c>
      <c r="Y1596" s="102">
        <v>0</v>
      </c>
      <c r="Z1596" s="102">
        <v>0</v>
      </c>
      <c r="AA1596" s="102">
        <v>0</v>
      </c>
      <c r="AB1596" s="102">
        <v>0</v>
      </c>
      <c r="AC1596" s="102">
        <v>5000000</v>
      </c>
      <c r="AD1596" s="96">
        <v>45610</v>
      </c>
      <c r="AE1596" s="96">
        <v>45975</v>
      </c>
      <c r="AF1596" s="97">
        <v>5000000</v>
      </c>
      <c r="AG1596" s="84">
        <v>0.62</v>
      </c>
      <c r="AH1596" s="84">
        <v>1</v>
      </c>
      <c r="AI1596" s="98">
        <v>4.9000000000000002E-2</v>
      </c>
      <c r="AJ1596" s="99">
        <v>0.62</v>
      </c>
      <c r="AK1596" s="99">
        <v>1</v>
      </c>
      <c r="AL1596" s="100">
        <v>4.9000000000000002E-2</v>
      </c>
      <c r="AM1596" s="101" t="s">
        <v>620</v>
      </c>
      <c r="AN1596" s="101" t="s">
        <v>621</v>
      </c>
      <c r="AO1596" s="19">
        <v>0</v>
      </c>
      <c r="AP1596" s="19">
        <v>0</v>
      </c>
      <c r="AQ1596" s="19">
        <v>9500000</v>
      </c>
      <c r="AR1596" s="19">
        <v>0</v>
      </c>
      <c r="AS1596" s="19">
        <v>0</v>
      </c>
      <c r="AT1596" s="19">
        <v>0</v>
      </c>
      <c r="AU1596" s="19">
        <v>0</v>
      </c>
      <c r="AV1596" s="19">
        <v>0</v>
      </c>
      <c r="AW1596" s="19">
        <v>9500000</v>
      </c>
      <c r="AX1596" s="19">
        <v>0</v>
      </c>
      <c r="AY1596" s="19">
        <v>0</v>
      </c>
      <c r="AZ1596" s="19">
        <v>0</v>
      </c>
      <c r="BA1596" s="19">
        <v>0</v>
      </c>
      <c r="BB1596" s="19">
        <v>0</v>
      </c>
      <c r="BC1596" s="19">
        <v>9500000</v>
      </c>
      <c r="BD1596" s="19">
        <v>0</v>
      </c>
      <c r="BE1596" s="19">
        <v>0</v>
      </c>
      <c r="BF1596" s="19">
        <v>0</v>
      </c>
      <c r="BG1596" s="19">
        <v>0</v>
      </c>
      <c r="BH1596" s="19">
        <v>0</v>
      </c>
      <c r="BI1596" s="19">
        <v>9500000</v>
      </c>
      <c r="BJ1596" s="19">
        <f t="shared" si="72"/>
        <v>19000000</v>
      </c>
      <c r="BK1596" s="19">
        <f t="shared" si="73"/>
        <v>19000000</v>
      </c>
      <c r="BL1596" s="19">
        <f t="shared" si="74"/>
        <v>38000000</v>
      </c>
    </row>
    <row r="1597" spans="1:64" x14ac:dyDescent="0.25">
      <c r="A1597" s="52" t="s">
        <v>3406</v>
      </c>
      <c r="B1597" s="78" t="s">
        <v>1771</v>
      </c>
      <c r="C1597" s="79">
        <v>1</v>
      </c>
      <c r="D1597" s="78" t="s">
        <v>23</v>
      </c>
      <c r="E1597" s="79" t="s">
        <v>434</v>
      </c>
      <c r="F1597" s="79" t="s">
        <v>604</v>
      </c>
      <c r="G1597" s="79" t="s">
        <v>623</v>
      </c>
      <c r="H1597" s="79" t="s">
        <v>624</v>
      </c>
      <c r="I1597" s="79" t="s">
        <v>625</v>
      </c>
      <c r="J1597" s="79" t="s">
        <v>626</v>
      </c>
      <c r="K1597" s="79" t="s">
        <v>446</v>
      </c>
      <c r="L1597" s="79" t="s">
        <v>606</v>
      </c>
      <c r="M1597" s="79" t="s">
        <v>619</v>
      </c>
      <c r="N1597" s="78">
        <v>1</v>
      </c>
      <c r="O1597" s="78">
        <v>1</v>
      </c>
      <c r="P1597" s="78">
        <v>1</v>
      </c>
      <c r="Q1597" s="81">
        <v>1</v>
      </c>
      <c r="R1597" s="81">
        <v>1</v>
      </c>
      <c r="S1597" s="81">
        <v>1</v>
      </c>
      <c r="T1597" s="81">
        <v>0</v>
      </c>
      <c r="U1597" s="81">
        <v>0</v>
      </c>
      <c r="V1597" s="81">
        <v>0</v>
      </c>
      <c r="W1597" s="102">
        <v>1000000</v>
      </c>
      <c r="X1597" s="102">
        <v>0</v>
      </c>
      <c r="Y1597" s="102">
        <v>0</v>
      </c>
      <c r="Z1597" s="102">
        <v>0</v>
      </c>
      <c r="AA1597" s="102">
        <v>0</v>
      </c>
      <c r="AB1597" s="102">
        <v>0</v>
      </c>
      <c r="AC1597" s="102">
        <v>1000000</v>
      </c>
      <c r="AD1597" s="96">
        <v>45610</v>
      </c>
      <c r="AE1597" s="96">
        <v>45975</v>
      </c>
      <c r="AF1597" s="97">
        <v>1000000</v>
      </c>
      <c r="AG1597" s="84">
        <v>0.62</v>
      </c>
      <c r="AH1597" s="84">
        <v>1</v>
      </c>
      <c r="AI1597" s="98">
        <v>4.9000000000000002E-2</v>
      </c>
      <c r="AJ1597" s="99">
        <v>0.62</v>
      </c>
      <c r="AK1597" s="99">
        <v>1</v>
      </c>
      <c r="AL1597" s="100">
        <v>4.9000000000000002E-2</v>
      </c>
      <c r="AM1597" s="101" t="s">
        <v>620</v>
      </c>
      <c r="AN1597" s="101" t="s">
        <v>621</v>
      </c>
      <c r="AO1597" s="19">
        <v>0</v>
      </c>
      <c r="AP1597" s="19">
        <v>0</v>
      </c>
      <c r="AQ1597" s="19">
        <v>0</v>
      </c>
      <c r="AR1597" s="19">
        <v>1093750</v>
      </c>
      <c r="AS1597" s="19">
        <v>0</v>
      </c>
      <c r="AT1597" s="19">
        <v>0</v>
      </c>
      <c r="AU1597" s="19">
        <v>0</v>
      </c>
      <c r="AV1597" s="19">
        <v>0</v>
      </c>
      <c r="AW1597" s="19">
        <v>0</v>
      </c>
      <c r="AX1597" s="19">
        <v>1093750</v>
      </c>
      <c r="AY1597" s="19">
        <v>0</v>
      </c>
      <c r="AZ1597" s="19">
        <v>0</v>
      </c>
      <c r="BA1597" s="19">
        <v>0</v>
      </c>
      <c r="BB1597" s="19">
        <v>0</v>
      </c>
      <c r="BC1597" s="19">
        <v>0</v>
      </c>
      <c r="BD1597" s="19">
        <v>1093750</v>
      </c>
      <c r="BE1597" s="19">
        <v>0</v>
      </c>
      <c r="BF1597" s="19">
        <v>0</v>
      </c>
      <c r="BG1597" s="19">
        <v>0</v>
      </c>
      <c r="BH1597" s="19">
        <v>0</v>
      </c>
      <c r="BI1597" s="19">
        <v>0</v>
      </c>
      <c r="BJ1597" s="19">
        <f t="shared" si="72"/>
        <v>1093750</v>
      </c>
      <c r="BK1597" s="19">
        <f t="shared" si="73"/>
        <v>2187500</v>
      </c>
      <c r="BL1597" s="19">
        <f t="shared" si="74"/>
        <v>3281250</v>
      </c>
    </row>
    <row r="1598" spans="1:64" x14ac:dyDescent="0.25">
      <c r="A1598" s="52" t="s">
        <v>3407</v>
      </c>
      <c r="B1598" s="78" t="s">
        <v>1772</v>
      </c>
      <c r="C1598" s="79">
        <v>1</v>
      </c>
      <c r="D1598" s="78" t="s">
        <v>23</v>
      </c>
      <c r="E1598" s="79" t="s">
        <v>434</v>
      </c>
      <c r="F1598" s="79" t="s">
        <v>604</v>
      </c>
      <c r="G1598" s="79" t="s">
        <v>623</v>
      </c>
      <c r="H1598" s="79" t="s">
        <v>624</v>
      </c>
      <c r="I1598" s="79" t="s">
        <v>625</v>
      </c>
      <c r="J1598" s="79" t="s">
        <v>626</v>
      </c>
      <c r="K1598" s="79" t="s">
        <v>446</v>
      </c>
      <c r="L1598" s="79" t="s">
        <v>606</v>
      </c>
      <c r="M1598" s="79" t="s">
        <v>619</v>
      </c>
      <c r="N1598" s="78">
        <v>1</v>
      </c>
      <c r="O1598" s="78">
        <v>1</v>
      </c>
      <c r="P1598" s="78">
        <v>1</v>
      </c>
      <c r="Q1598" s="81">
        <v>1</v>
      </c>
      <c r="R1598" s="81">
        <v>1</v>
      </c>
      <c r="S1598" s="81">
        <v>1</v>
      </c>
      <c r="T1598" s="81">
        <v>0</v>
      </c>
      <c r="U1598" s="81">
        <v>0</v>
      </c>
      <c r="V1598" s="81">
        <v>0</v>
      </c>
      <c r="W1598" s="102">
        <v>2000000</v>
      </c>
      <c r="X1598" s="102">
        <v>0</v>
      </c>
      <c r="Y1598" s="102">
        <v>0</v>
      </c>
      <c r="Z1598" s="102">
        <v>0</v>
      </c>
      <c r="AA1598" s="102">
        <v>0</v>
      </c>
      <c r="AB1598" s="102">
        <v>0</v>
      </c>
      <c r="AC1598" s="102">
        <v>2000000</v>
      </c>
      <c r="AD1598" s="96">
        <v>45610</v>
      </c>
      <c r="AE1598" s="96">
        <v>45975</v>
      </c>
      <c r="AF1598" s="97">
        <v>2000000</v>
      </c>
      <c r="AG1598" s="84">
        <v>0.62</v>
      </c>
      <c r="AH1598" s="84">
        <v>1</v>
      </c>
      <c r="AI1598" s="98">
        <v>4.9000000000000002E-2</v>
      </c>
      <c r="AJ1598" s="99">
        <v>0.62</v>
      </c>
      <c r="AK1598" s="99">
        <v>1</v>
      </c>
      <c r="AL1598" s="100">
        <v>4.9000000000000002E-2</v>
      </c>
      <c r="AM1598" s="101" t="s">
        <v>620</v>
      </c>
      <c r="AN1598" s="101" t="s">
        <v>621</v>
      </c>
      <c r="AO1598" s="19">
        <v>0</v>
      </c>
      <c r="AP1598" s="19">
        <v>0</v>
      </c>
      <c r="AQ1598" s="19">
        <v>0</v>
      </c>
      <c r="AR1598" s="19">
        <v>24500</v>
      </c>
      <c r="AS1598" s="19">
        <v>0</v>
      </c>
      <c r="AT1598" s="19">
        <v>0</v>
      </c>
      <c r="AU1598" s="19">
        <v>0</v>
      </c>
      <c r="AV1598" s="19">
        <v>0</v>
      </c>
      <c r="AW1598" s="19">
        <v>0</v>
      </c>
      <c r="AX1598" s="19">
        <v>24500</v>
      </c>
      <c r="AY1598" s="19">
        <v>0</v>
      </c>
      <c r="AZ1598" s="19">
        <v>0</v>
      </c>
      <c r="BA1598" s="19">
        <v>0</v>
      </c>
      <c r="BB1598" s="19">
        <v>0</v>
      </c>
      <c r="BC1598" s="19">
        <v>0</v>
      </c>
      <c r="BD1598" s="19">
        <v>0</v>
      </c>
      <c r="BE1598" s="19">
        <v>0</v>
      </c>
      <c r="BF1598" s="19">
        <v>0</v>
      </c>
      <c r="BG1598" s="19">
        <v>0</v>
      </c>
      <c r="BH1598" s="19">
        <v>0</v>
      </c>
      <c r="BI1598" s="19">
        <v>0</v>
      </c>
      <c r="BJ1598" s="19">
        <f t="shared" si="72"/>
        <v>24500</v>
      </c>
      <c r="BK1598" s="19">
        <f t="shared" si="73"/>
        <v>24500</v>
      </c>
      <c r="BL1598" s="19">
        <f t="shared" si="74"/>
        <v>49000</v>
      </c>
    </row>
    <row r="1599" spans="1:64" x14ac:dyDescent="0.25">
      <c r="A1599" s="52" t="s">
        <v>3408</v>
      </c>
      <c r="B1599" s="78" t="s">
        <v>1773</v>
      </c>
      <c r="C1599" s="79">
        <v>1</v>
      </c>
      <c r="D1599" s="78" t="s">
        <v>23</v>
      </c>
      <c r="E1599" s="79" t="s">
        <v>434</v>
      </c>
      <c r="F1599" s="79" t="s">
        <v>604</v>
      </c>
      <c r="G1599" s="79" t="s">
        <v>623</v>
      </c>
      <c r="H1599" s="79" t="s">
        <v>624</v>
      </c>
      <c r="I1599" s="79" t="s">
        <v>625</v>
      </c>
      <c r="J1599" s="79" t="s">
        <v>626</v>
      </c>
      <c r="K1599" s="79" t="s">
        <v>446</v>
      </c>
      <c r="L1599" s="79" t="s">
        <v>606</v>
      </c>
      <c r="M1599" s="79" t="s">
        <v>619</v>
      </c>
      <c r="N1599" s="78">
        <v>1</v>
      </c>
      <c r="O1599" s="78">
        <v>1</v>
      </c>
      <c r="P1599" s="78">
        <v>1</v>
      </c>
      <c r="Q1599" s="81">
        <v>1</v>
      </c>
      <c r="R1599" s="81">
        <v>1</v>
      </c>
      <c r="S1599" s="81">
        <v>1</v>
      </c>
      <c r="T1599" s="81">
        <v>0</v>
      </c>
      <c r="U1599" s="81">
        <v>0</v>
      </c>
      <c r="V1599" s="81">
        <v>0</v>
      </c>
      <c r="W1599" s="102">
        <v>100000</v>
      </c>
      <c r="X1599" s="102">
        <v>0</v>
      </c>
      <c r="Y1599" s="102">
        <v>0</v>
      </c>
      <c r="Z1599" s="102">
        <v>0</v>
      </c>
      <c r="AA1599" s="102">
        <v>0</v>
      </c>
      <c r="AB1599" s="102">
        <v>0</v>
      </c>
      <c r="AC1599" s="102">
        <v>100000</v>
      </c>
      <c r="AD1599" s="96">
        <v>45610</v>
      </c>
      <c r="AE1599" s="96">
        <v>45975</v>
      </c>
      <c r="AF1599" s="97">
        <v>100000</v>
      </c>
      <c r="AG1599" s="84">
        <v>0.62</v>
      </c>
      <c r="AH1599" s="84">
        <v>1</v>
      </c>
      <c r="AI1599" s="98">
        <v>4.9000000000000002E-2</v>
      </c>
      <c r="AJ1599" s="99">
        <v>0.62</v>
      </c>
      <c r="AK1599" s="99">
        <v>1</v>
      </c>
      <c r="AL1599" s="100">
        <v>4.9000000000000002E-2</v>
      </c>
      <c r="AM1599" s="101" t="s">
        <v>620</v>
      </c>
      <c r="AN1599" s="101" t="s">
        <v>621</v>
      </c>
      <c r="AO1599" s="19">
        <v>0</v>
      </c>
      <c r="AP1599" s="19">
        <v>0</v>
      </c>
      <c r="AQ1599" s="19">
        <v>0</v>
      </c>
      <c r="AR1599" s="19">
        <v>437500</v>
      </c>
      <c r="AS1599" s="19">
        <v>0</v>
      </c>
      <c r="AT1599" s="19">
        <v>0</v>
      </c>
      <c r="AU1599" s="19">
        <v>0</v>
      </c>
      <c r="AV1599" s="19">
        <v>0</v>
      </c>
      <c r="AW1599" s="19">
        <v>0</v>
      </c>
      <c r="AX1599" s="19">
        <v>437500</v>
      </c>
      <c r="AY1599" s="19">
        <v>0</v>
      </c>
      <c r="AZ1599" s="19">
        <v>0</v>
      </c>
      <c r="BA1599" s="19">
        <v>0</v>
      </c>
      <c r="BB1599" s="19">
        <v>0</v>
      </c>
      <c r="BC1599" s="19">
        <v>0</v>
      </c>
      <c r="BD1599" s="19">
        <v>437500</v>
      </c>
      <c r="BE1599" s="19">
        <v>0</v>
      </c>
      <c r="BF1599" s="19">
        <v>0</v>
      </c>
      <c r="BG1599" s="19">
        <v>0</v>
      </c>
      <c r="BH1599" s="19">
        <v>0</v>
      </c>
      <c r="BI1599" s="19">
        <v>0</v>
      </c>
      <c r="BJ1599" s="19">
        <f t="shared" si="72"/>
        <v>437500</v>
      </c>
      <c r="BK1599" s="19">
        <f t="shared" si="73"/>
        <v>875000</v>
      </c>
      <c r="BL1599" s="19">
        <f t="shared" si="74"/>
        <v>1312500</v>
      </c>
    </row>
    <row r="1600" spans="1:64" x14ac:dyDescent="0.25">
      <c r="A1600" s="52" t="s">
        <v>3409</v>
      </c>
      <c r="B1600" s="78" t="s">
        <v>1774</v>
      </c>
      <c r="C1600" s="79">
        <v>1</v>
      </c>
      <c r="D1600" s="78" t="s">
        <v>23</v>
      </c>
      <c r="E1600" s="79" t="s">
        <v>434</v>
      </c>
      <c r="F1600" s="79" t="s">
        <v>604</v>
      </c>
      <c r="G1600" s="79" t="s">
        <v>612</v>
      </c>
      <c r="H1600" s="79" t="s">
        <v>617</v>
      </c>
      <c r="I1600" s="79" t="s">
        <v>609</v>
      </c>
      <c r="J1600" s="79" t="s">
        <v>618</v>
      </c>
      <c r="K1600" s="79" t="s">
        <v>83</v>
      </c>
      <c r="L1600" s="79" t="s">
        <v>606</v>
      </c>
      <c r="M1600" s="79" t="s">
        <v>619</v>
      </c>
      <c r="N1600" s="78">
        <v>1</v>
      </c>
      <c r="O1600" s="78">
        <v>1</v>
      </c>
      <c r="P1600" s="78">
        <v>1</v>
      </c>
      <c r="Q1600" s="81">
        <v>0</v>
      </c>
      <c r="R1600" s="81">
        <v>1</v>
      </c>
      <c r="S1600" s="81">
        <v>1</v>
      </c>
      <c r="T1600" s="81">
        <v>1</v>
      </c>
      <c r="U1600" s="81">
        <v>0</v>
      </c>
      <c r="V1600" s="81">
        <v>0</v>
      </c>
      <c r="W1600" s="102">
        <v>14739980.880000001</v>
      </c>
      <c r="X1600" s="102">
        <v>0</v>
      </c>
      <c r="Y1600" s="102">
        <v>14739980.880000001</v>
      </c>
      <c r="Z1600" s="102">
        <v>361129.53</v>
      </c>
      <c r="AA1600" s="102">
        <v>0</v>
      </c>
      <c r="AB1600" s="102">
        <v>0</v>
      </c>
      <c r="AC1600" s="102">
        <v>0</v>
      </c>
      <c r="AD1600" s="96">
        <v>45372</v>
      </c>
      <c r="AE1600" s="96">
        <v>45737</v>
      </c>
      <c r="AF1600" s="97">
        <v>14739980.880000001</v>
      </c>
      <c r="AG1600" s="84">
        <v>0</v>
      </c>
      <c r="AH1600" s="84">
        <v>1</v>
      </c>
      <c r="AI1600" s="98">
        <v>4.9000000000000002E-2</v>
      </c>
      <c r="AJ1600" s="99">
        <v>0</v>
      </c>
      <c r="AK1600" s="99">
        <v>0</v>
      </c>
      <c r="AL1600" s="100">
        <v>0</v>
      </c>
      <c r="AM1600" s="101" t="s">
        <v>620</v>
      </c>
      <c r="AN1600" s="101" t="s">
        <v>621</v>
      </c>
      <c r="AO1600" s="19">
        <v>0</v>
      </c>
      <c r="AP1600" s="19">
        <v>0</v>
      </c>
      <c r="AQ1600" s="19">
        <v>0</v>
      </c>
      <c r="AR1600" s="19">
        <v>437500</v>
      </c>
      <c r="AS1600" s="19">
        <v>0</v>
      </c>
      <c r="AT1600" s="19">
        <v>0</v>
      </c>
      <c r="AU1600" s="19">
        <v>0</v>
      </c>
      <c r="AV1600" s="19">
        <v>0</v>
      </c>
      <c r="AW1600" s="19">
        <v>0</v>
      </c>
      <c r="AX1600" s="19">
        <v>437500</v>
      </c>
      <c r="AY1600" s="19">
        <v>0</v>
      </c>
      <c r="AZ1600" s="19">
        <v>0</v>
      </c>
      <c r="BA1600" s="19">
        <v>0</v>
      </c>
      <c r="BB1600" s="19">
        <v>0</v>
      </c>
      <c r="BC1600" s="19">
        <v>0</v>
      </c>
      <c r="BD1600" s="19">
        <v>437500</v>
      </c>
      <c r="BE1600" s="19">
        <v>0</v>
      </c>
      <c r="BF1600" s="19">
        <v>0</v>
      </c>
      <c r="BG1600" s="19">
        <v>0</v>
      </c>
      <c r="BH1600" s="19">
        <v>0</v>
      </c>
      <c r="BI1600" s="19">
        <v>0</v>
      </c>
      <c r="BJ1600" s="19">
        <f t="shared" si="72"/>
        <v>437500</v>
      </c>
      <c r="BK1600" s="19">
        <f t="shared" si="73"/>
        <v>875000</v>
      </c>
      <c r="BL1600" s="19">
        <f t="shared" si="74"/>
        <v>1312500</v>
      </c>
    </row>
    <row r="1601" spans="1:64" x14ac:dyDescent="0.25">
      <c r="A1601" s="52" t="s">
        <v>3410</v>
      </c>
      <c r="B1601" s="78" t="s">
        <v>1775</v>
      </c>
      <c r="C1601" s="79">
        <v>1</v>
      </c>
      <c r="D1601" s="78" t="s">
        <v>23</v>
      </c>
      <c r="E1601" s="79" t="s">
        <v>434</v>
      </c>
      <c r="F1601" s="79" t="s">
        <v>604</v>
      </c>
      <c r="G1601" s="79" t="s">
        <v>623</v>
      </c>
      <c r="H1601" s="79" t="s">
        <v>624</v>
      </c>
      <c r="I1601" s="79" t="s">
        <v>625</v>
      </c>
      <c r="J1601" s="79" t="s">
        <v>626</v>
      </c>
      <c r="K1601" s="79" t="s">
        <v>446</v>
      </c>
      <c r="L1601" s="79" t="s">
        <v>606</v>
      </c>
      <c r="M1601" s="79" t="s">
        <v>619</v>
      </c>
      <c r="N1601" s="78">
        <v>1</v>
      </c>
      <c r="O1601" s="78">
        <v>1</v>
      </c>
      <c r="P1601" s="78">
        <v>1</v>
      </c>
      <c r="Q1601" s="81">
        <v>1</v>
      </c>
      <c r="R1601" s="81">
        <v>1</v>
      </c>
      <c r="S1601" s="81">
        <v>1</v>
      </c>
      <c r="T1601" s="81">
        <v>0</v>
      </c>
      <c r="U1601" s="81">
        <v>0</v>
      </c>
      <c r="V1601" s="81">
        <v>0</v>
      </c>
      <c r="W1601" s="102">
        <v>250000</v>
      </c>
      <c r="X1601" s="102">
        <v>0</v>
      </c>
      <c r="Y1601" s="102">
        <v>0</v>
      </c>
      <c r="Z1601" s="102">
        <v>0</v>
      </c>
      <c r="AA1601" s="102">
        <v>0</v>
      </c>
      <c r="AB1601" s="102">
        <v>0</v>
      </c>
      <c r="AC1601" s="102">
        <v>250000</v>
      </c>
      <c r="AD1601" s="96">
        <v>45610</v>
      </c>
      <c r="AE1601" s="96">
        <v>45975</v>
      </c>
      <c r="AF1601" s="97">
        <v>250000</v>
      </c>
      <c r="AG1601" s="84">
        <v>0.62</v>
      </c>
      <c r="AH1601" s="84">
        <v>1</v>
      </c>
      <c r="AI1601" s="98">
        <v>4.9000000000000002E-2</v>
      </c>
      <c r="AJ1601" s="99">
        <v>0.62</v>
      </c>
      <c r="AK1601" s="99">
        <v>1</v>
      </c>
      <c r="AL1601" s="100">
        <v>4.9000000000000002E-2</v>
      </c>
      <c r="AM1601" s="101" t="s">
        <v>620</v>
      </c>
      <c r="AN1601" s="101" t="s">
        <v>621</v>
      </c>
      <c r="AO1601" s="19">
        <v>0</v>
      </c>
      <c r="AP1601" s="19">
        <v>0</v>
      </c>
      <c r="AQ1601" s="19">
        <v>0</v>
      </c>
      <c r="AR1601" s="19">
        <v>4900</v>
      </c>
      <c r="AS1601" s="19">
        <v>0</v>
      </c>
      <c r="AT1601" s="19">
        <v>0</v>
      </c>
      <c r="AU1601" s="19">
        <v>0</v>
      </c>
      <c r="AV1601" s="19">
        <v>0</v>
      </c>
      <c r="AW1601" s="19">
        <v>0</v>
      </c>
      <c r="AX1601" s="19">
        <v>4900</v>
      </c>
      <c r="AY1601" s="19">
        <v>0</v>
      </c>
      <c r="AZ1601" s="19">
        <v>0</v>
      </c>
      <c r="BA1601" s="19">
        <v>0</v>
      </c>
      <c r="BB1601" s="19">
        <v>0</v>
      </c>
      <c r="BC1601" s="19">
        <v>0</v>
      </c>
      <c r="BD1601" s="19">
        <v>0</v>
      </c>
      <c r="BE1601" s="19">
        <v>0</v>
      </c>
      <c r="BF1601" s="19">
        <v>0</v>
      </c>
      <c r="BG1601" s="19">
        <v>0</v>
      </c>
      <c r="BH1601" s="19">
        <v>0</v>
      </c>
      <c r="BI1601" s="19">
        <v>0</v>
      </c>
      <c r="BJ1601" s="19">
        <f t="shared" si="72"/>
        <v>4900</v>
      </c>
      <c r="BK1601" s="19">
        <f t="shared" si="73"/>
        <v>4900</v>
      </c>
      <c r="BL1601" s="19">
        <f t="shared" si="74"/>
        <v>9800</v>
      </c>
    </row>
    <row r="1602" spans="1:64" x14ac:dyDescent="0.25">
      <c r="A1602" s="52" t="s">
        <v>3411</v>
      </c>
      <c r="B1602" s="78" t="s">
        <v>1776</v>
      </c>
      <c r="C1602" s="79">
        <v>1</v>
      </c>
      <c r="D1602" s="78" t="s">
        <v>23</v>
      </c>
      <c r="E1602" s="79" t="s">
        <v>434</v>
      </c>
      <c r="F1602" s="79" t="s">
        <v>604</v>
      </c>
      <c r="G1602" s="79" t="s">
        <v>623</v>
      </c>
      <c r="H1602" s="79" t="s">
        <v>624</v>
      </c>
      <c r="I1602" s="79" t="s">
        <v>625</v>
      </c>
      <c r="J1602" s="79" t="s">
        <v>626</v>
      </c>
      <c r="K1602" s="79" t="s">
        <v>446</v>
      </c>
      <c r="L1602" s="79" t="s">
        <v>606</v>
      </c>
      <c r="M1602" s="79" t="s">
        <v>619</v>
      </c>
      <c r="N1602" s="78">
        <v>1</v>
      </c>
      <c r="O1602" s="78">
        <v>1</v>
      </c>
      <c r="P1602" s="78">
        <v>1</v>
      </c>
      <c r="Q1602" s="81">
        <v>1</v>
      </c>
      <c r="R1602" s="81">
        <v>1</v>
      </c>
      <c r="S1602" s="81">
        <v>1</v>
      </c>
      <c r="T1602" s="81">
        <v>0</v>
      </c>
      <c r="U1602" s="81">
        <v>0</v>
      </c>
      <c r="V1602" s="81">
        <v>0</v>
      </c>
      <c r="W1602" s="102">
        <v>10000000</v>
      </c>
      <c r="X1602" s="102">
        <v>0</v>
      </c>
      <c r="Y1602" s="102">
        <v>0</v>
      </c>
      <c r="Z1602" s="102">
        <v>0</v>
      </c>
      <c r="AA1602" s="102">
        <v>0</v>
      </c>
      <c r="AB1602" s="102">
        <v>0</v>
      </c>
      <c r="AC1602" s="102">
        <v>10000000</v>
      </c>
      <c r="AD1602" s="96">
        <v>45610</v>
      </c>
      <c r="AE1602" s="96">
        <v>45975</v>
      </c>
      <c r="AF1602" s="97">
        <v>10000000</v>
      </c>
      <c r="AG1602" s="84">
        <v>0.62</v>
      </c>
      <c r="AH1602" s="84">
        <v>1</v>
      </c>
      <c r="AI1602" s="98">
        <v>4.9000000000000002E-2</v>
      </c>
      <c r="AJ1602" s="99">
        <v>0.62</v>
      </c>
      <c r="AK1602" s="99">
        <v>1</v>
      </c>
      <c r="AL1602" s="100">
        <v>4.9000000000000002E-2</v>
      </c>
      <c r="AM1602" s="101" t="s">
        <v>620</v>
      </c>
      <c r="AN1602" s="101" t="s">
        <v>621</v>
      </c>
      <c r="AO1602" s="19">
        <v>0</v>
      </c>
      <c r="AP1602" s="19">
        <v>0</v>
      </c>
      <c r="AQ1602" s="19">
        <v>0</v>
      </c>
      <c r="AR1602" s="19">
        <v>24500</v>
      </c>
      <c r="AS1602" s="19">
        <v>0</v>
      </c>
      <c r="AT1602" s="19">
        <v>0</v>
      </c>
      <c r="AU1602" s="19">
        <v>0</v>
      </c>
      <c r="AV1602" s="19">
        <v>0</v>
      </c>
      <c r="AW1602" s="19">
        <v>0</v>
      </c>
      <c r="AX1602" s="19">
        <v>24500</v>
      </c>
      <c r="AY1602" s="19">
        <v>0</v>
      </c>
      <c r="AZ1602" s="19">
        <v>0</v>
      </c>
      <c r="BA1602" s="19">
        <v>0</v>
      </c>
      <c r="BB1602" s="19">
        <v>0</v>
      </c>
      <c r="BC1602" s="19">
        <v>0</v>
      </c>
      <c r="BD1602" s="19">
        <v>0</v>
      </c>
      <c r="BE1602" s="19">
        <v>0</v>
      </c>
      <c r="BF1602" s="19">
        <v>0</v>
      </c>
      <c r="BG1602" s="19">
        <v>0</v>
      </c>
      <c r="BH1602" s="19">
        <v>0</v>
      </c>
      <c r="BI1602" s="19">
        <v>0</v>
      </c>
      <c r="BJ1602" s="19">
        <f t="shared" si="72"/>
        <v>24500</v>
      </c>
      <c r="BK1602" s="19">
        <f t="shared" si="73"/>
        <v>24500</v>
      </c>
      <c r="BL1602" s="19">
        <f t="shared" si="74"/>
        <v>49000</v>
      </c>
    </row>
    <row r="1603" spans="1:64" x14ac:dyDescent="0.25">
      <c r="A1603" s="52" t="s">
        <v>3412</v>
      </c>
      <c r="B1603" s="78" t="s">
        <v>1787</v>
      </c>
      <c r="C1603" s="79">
        <v>1</v>
      </c>
      <c r="D1603" s="78" t="s">
        <v>23</v>
      </c>
      <c r="E1603" s="79" t="s">
        <v>434</v>
      </c>
      <c r="F1603" s="79" t="s">
        <v>604</v>
      </c>
      <c r="G1603" s="79" t="s">
        <v>616</v>
      </c>
      <c r="H1603" s="79" t="s">
        <v>617</v>
      </c>
      <c r="I1603" s="79" t="s">
        <v>605</v>
      </c>
      <c r="J1603" s="79" t="s">
        <v>618</v>
      </c>
      <c r="K1603" s="79" t="s">
        <v>1788</v>
      </c>
      <c r="L1603" s="79" t="s">
        <v>606</v>
      </c>
      <c r="M1603" s="79" t="s">
        <v>619</v>
      </c>
      <c r="N1603" s="78">
        <v>1</v>
      </c>
      <c r="O1603" s="78">
        <v>1</v>
      </c>
      <c r="P1603" s="78">
        <v>1</v>
      </c>
      <c r="Q1603" s="81">
        <v>0</v>
      </c>
      <c r="R1603" s="81">
        <v>0</v>
      </c>
      <c r="S1603" s="81">
        <v>1</v>
      </c>
      <c r="T1603" s="81">
        <v>1</v>
      </c>
      <c r="U1603" s="81">
        <v>1</v>
      </c>
      <c r="V1603" s="81">
        <v>0</v>
      </c>
      <c r="W1603" s="102">
        <v>6363049.2300000004</v>
      </c>
      <c r="X1603" s="102">
        <v>0</v>
      </c>
      <c r="Y1603" s="102">
        <v>0</v>
      </c>
      <c r="Z1603" s="102">
        <v>0</v>
      </c>
      <c r="AA1603" s="102">
        <v>0</v>
      </c>
      <c r="AB1603" s="102">
        <v>0</v>
      </c>
      <c r="AC1603" s="102">
        <v>6363049.2300000004</v>
      </c>
      <c r="AD1603" s="96">
        <v>45656</v>
      </c>
      <c r="AE1603" s="96">
        <v>48212</v>
      </c>
      <c r="AF1603" s="97">
        <v>477863.58</v>
      </c>
      <c r="AG1603" s="84">
        <v>6.75</v>
      </c>
      <c r="AH1603" s="84">
        <v>7</v>
      </c>
      <c r="AI1603" s="98">
        <v>9.5000000000000001E-2</v>
      </c>
      <c r="AJ1603" s="99">
        <v>6.75</v>
      </c>
      <c r="AK1603" s="99">
        <v>7</v>
      </c>
      <c r="AL1603" s="100">
        <v>9.5000000000000001E-2</v>
      </c>
      <c r="AM1603" s="101" t="s">
        <v>620</v>
      </c>
      <c r="AN1603" s="101" t="s">
        <v>621</v>
      </c>
      <c r="AO1603" s="19">
        <v>0</v>
      </c>
      <c r="AP1603" s="19">
        <v>0</v>
      </c>
      <c r="AQ1603" s="19">
        <v>0</v>
      </c>
      <c r="AR1603" s="19">
        <v>328125</v>
      </c>
      <c r="AS1603" s="19">
        <v>0</v>
      </c>
      <c r="AT1603" s="19">
        <v>0</v>
      </c>
      <c r="AU1603" s="19">
        <v>0</v>
      </c>
      <c r="AV1603" s="19">
        <v>0</v>
      </c>
      <c r="AW1603" s="19">
        <v>0</v>
      </c>
      <c r="AX1603" s="19">
        <v>328125</v>
      </c>
      <c r="AY1603" s="19">
        <v>0</v>
      </c>
      <c r="AZ1603" s="19">
        <v>0</v>
      </c>
      <c r="BA1603" s="19">
        <v>0</v>
      </c>
      <c r="BB1603" s="19">
        <v>0</v>
      </c>
      <c r="BC1603" s="19">
        <v>0</v>
      </c>
      <c r="BD1603" s="19">
        <v>328125</v>
      </c>
      <c r="BE1603" s="19">
        <v>0</v>
      </c>
      <c r="BF1603" s="19">
        <v>0</v>
      </c>
      <c r="BG1603" s="19">
        <v>0</v>
      </c>
      <c r="BH1603" s="19">
        <v>0</v>
      </c>
      <c r="BI1603" s="19">
        <v>0</v>
      </c>
      <c r="BJ1603" s="19">
        <f t="shared" ref="BJ1603:BJ1652" si="75">SUM(AO1603:AW1603)</f>
        <v>328125</v>
      </c>
      <c r="BK1603" s="19">
        <f t="shared" si="73"/>
        <v>656250</v>
      </c>
      <c r="BL1603" s="19">
        <f t="shared" si="74"/>
        <v>984375</v>
      </c>
    </row>
    <row r="1604" spans="1:64" x14ac:dyDescent="0.25">
      <c r="A1604" s="52" t="s">
        <v>3413</v>
      </c>
      <c r="B1604" s="78" t="s">
        <v>1789</v>
      </c>
      <c r="C1604" s="79">
        <v>1</v>
      </c>
      <c r="D1604" s="78" t="s">
        <v>23</v>
      </c>
      <c r="E1604" s="79" t="s">
        <v>434</v>
      </c>
      <c r="F1604" s="79" t="s">
        <v>604</v>
      </c>
      <c r="G1604" s="79" t="s">
        <v>616</v>
      </c>
      <c r="H1604" s="79" t="s">
        <v>617</v>
      </c>
      <c r="I1604" s="79" t="s">
        <v>605</v>
      </c>
      <c r="J1604" s="79" t="s">
        <v>618</v>
      </c>
      <c r="K1604" s="79" t="s">
        <v>1790</v>
      </c>
      <c r="L1604" s="79" t="s">
        <v>606</v>
      </c>
      <c r="M1604" s="79" t="s">
        <v>619</v>
      </c>
      <c r="N1604" s="78">
        <v>1</v>
      </c>
      <c r="O1604" s="78">
        <v>1</v>
      </c>
      <c r="P1604" s="78">
        <v>1</v>
      </c>
      <c r="Q1604" s="81">
        <v>0</v>
      </c>
      <c r="R1604" s="81">
        <v>0</v>
      </c>
      <c r="S1604" s="81">
        <v>1</v>
      </c>
      <c r="T1604" s="81">
        <v>1</v>
      </c>
      <c r="U1604" s="81">
        <v>1</v>
      </c>
      <c r="V1604" s="81">
        <v>0</v>
      </c>
      <c r="W1604" s="102">
        <v>1244366.82</v>
      </c>
      <c r="X1604" s="102">
        <v>0</v>
      </c>
      <c r="Y1604" s="102">
        <v>0</v>
      </c>
      <c r="Z1604" s="102">
        <v>0</v>
      </c>
      <c r="AA1604" s="102">
        <v>0</v>
      </c>
      <c r="AB1604" s="102">
        <v>0</v>
      </c>
      <c r="AC1604" s="102">
        <v>1244366.82</v>
      </c>
      <c r="AD1604" s="96">
        <v>45656</v>
      </c>
      <c r="AE1604" s="96">
        <v>48212</v>
      </c>
      <c r="AF1604" s="97">
        <v>4374835.57</v>
      </c>
      <c r="AG1604" s="84">
        <v>6.75</v>
      </c>
      <c r="AH1604" s="84">
        <v>7</v>
      </c>
      <c r="AI1604" s="98">
        <v>9.5000000000000001E-2</v>
      </c>
      <c r="AJ1604" s="99">
        <v>6.75</v>
      </c>
      <c r="AK1604" s="99">
        <v>7</v>
      </c>
      <c r="AL1604" s="100">
        <v>9.5000000000000001E-2</v>
      </c>
      <c r="AM1604" s="101" t="s">
        <v>620</v>
      </c>
      <c r="AN1604" s="101" t="s">
        <v>621</v>
      </c>
      <c r="AO1604" s="19">
        <v>0</v>
      </c>
      <c r="AP1604" s="19">
        <v>0</v>
      </c>
      <c r="AQ1604" s="19">
        <v>0</v>
      </c>
      <c r="AR1604" s="19">
        <v>328125</v>
      </c>
      <c r="AS1604" s="19">
        <v>0</v>
      </c>
      <c r="AT1604" s="19">
        <v>0</v>
      </c>
      <c r="AU1604" s="19">
        <v>0</v>
      </c>
      <c r="AV1604" s="19">
        <v>0</v>
      </c>
      <c r="AW1604" s="19">
        <v>0</v>
      </c>
      <c r="AX1604" s="19">
        <v>328125</v>
      </c>
      <c r="AY1604" s="19">
        <v>0</v>
      </c>
      <c r="AZ1604" s="19">
        <v>0</v>
      </c>
      <c r="BA1604" s="19">
        <v>0</v>
      </c>
      <c r="BB1604" s="19">
        <v>0</v>
      </c>
      <c r="BC1604" s="19">
        <v>0</v>
      </c>
      <c r="BD1604" s="19">
        <v>328125</v>
      </c>
      <c r="BE1604" s="19">
        <v>0</v>
      </c>
      <c r="BF1604" s="19">
        <v>0</v>
      </c>
      <c r="BG1604" s="19">
        <v>0</v>
      </c>
      <c r="BH1604" s="19">
        <v>0</v>
      </c>
      <c r="BI1604" s="19">
        <v>0</v>
      </c>
      <c r="BJ1604" s="19">
        <f t="shared" si="75"/>
        <v>328125</v>
      </c>
      <c r="BK1604" s="19">
        <f t="shared" ref="BK1604:BK1625" si="76">SUM(AX1604:BI1604)</f>
        <v>656250</v>
      </c>
      <c r="BL1604" s="19">
        <f t="shared" ref="BL1604:BL1625" si="77">BJ1604+BK1604</f>
        <v>984375</v>
      </c>
    </row>
    <row r="1605" spans="1:64" x14ac:dyDescent="0.25">
      <c r="A1605" s="52" t="s">
        <v>3414</v>
      </c>
      <c r="B1605" s="78" t="s">
        <v>1791</v>
      </c>
      <c r="C1605" s="79">
        <v>1</v>
      </c>
      <c r="D1605" s="78" t="s">
        <v>23</v>
      </c>
      <c r="E1605" s="79" t="s">
        <v>434</v>
      </c>
      <c r="F1605" s="79" t="s">
        <v>604</v>
      </c>
      <c r="G1605" s="79" t="s">
        <v>616</v>
      </c>
      <c r="H1605" s="79" t="s">
        <v>617</v>
      </c>
      <c r="I1605" s="79" t="s">
        <v>605</v>
      </c>
      <c r="J1605" s="79" t="s">
        <v>618</v>
      </c>
      <c r="K1605" s="79" t="s">
        <v>1592</v>
      </c>
      <c r="L1605" s="79" t="s">
        <v>606</v>
      </c>
      <c r="M1605" s="79" t="s">
        <v>619</v>
      </c>
      <c r="N1605" s="78">
        <v>1</v>
      </c>
      <c r="O1605" s="78">
        <v>1</v>
      </c>
      <c r="P1605" s="78">
        <v>1</v>
      </c>
      <c r="Q1605" s="81">
        <v>0</v>
      </c>
      <c r="R1605" s="81">
        <v>0</v>
      </c>
      <c r="S1605" s="81">
        <v>1</v>
      </c>
      <c r="T1605" s="81">
        <v>1</v>
      </c>
      <c r="U1605" s="81">
        <v>1</v>
      </c>
      <c r="V1605" s="81">
        <v>0</v>
      </c>
      <c r="W1605" s="102">
        <v>863688.09</v>
      </c>
      <c r="X1605" s="102">
        <v>0</v>
      </c>
      <c r="Y1605" s="102">
        <v>0</v>
      </c>
      <c r="Z1605" s="102">
        <v>0</v>
      </c>
      <c r="AA1605" s="102">
        <v>0</v>
      </c>
      <c r="AB1605" s="102">
        <v>0</v>
      </c>
      <c r="AC1605" s="102">
        <v>863688.09</v>
      </c>
      <c r="AD1605" s="96">
        <v>45656</v>
      </c>
      <c r="AE1605" s="96">
        <v>48212</v>
      </c>
      <c r="AF1605" s="97">
        <v>1207065.28</v>
      </c>
      <c r="AG1605" s="84">
        <v>6.75</v>
      </c>
      <c r="AH1605" s="84">
        <v>7</v>
      </c>
      <c r="AI1605" s="98">
        <v>9.5000000000000001E-2</v>
      </c>
      <c r="AJ1605" s="99">
        <v>6.75</v>
      </c>
      <c r="AK1605" s="99">
        <v>7</v>
      </c>
      <c r="AL1605" s="100">
        <v>9.5000000000000001E-2</v>
      </c>
      <c r="AM1605" s="101" t="s">
        <v>620</v>
      </c>
      <c r="AN1605" s="101" t="s">
        <v>621</v>
      </c>
      <c r="AO1605" s="19">
        <v>0</v>
      </c>
      <c r="AP1605" s="19">
        <v>0</v>
      </c>
      <c r="AQ1605" s="19">
        <v>218750</v>
      </c>
      <c r="AR1605" s="19">
        <v>0</v>
      </c>
      <c r="AS1605" s="19">
        <v>0</v>
      </c>
      <c r="AT1605" s="19">
        <v>0</v>
      </c>
      <c r="AU1605" s="19">
        <v>0</v>
      </c>
      <c r="AV1605" s="19">
        <v>0</v>
      </c>
      <c r="AW1605" s="19">
        <v>218750</v>
      </c>
      <c r="AX1605" s="19">
        <v>0</v>
      </c>
      <c r="AY1605" s="19">
        <v>0</v>
      </c>
      <c r="AZ1605" s="19">
        <v>0</v>
      </c>
      <c r="BA1605" s="19">
        <v>0</v>
      </c>
      <c r="BB1605" s="19">
        <v>0</v>
      </c>
      <c r="BC1605" s="19">
        <v>218750</v>
      </c>
      <c r="BD1605" s="19">
        <v>0</v>
      </c>
      <c r="BE1605" s="19">
        <v>0</v>
      </c>
      <c r="BF1605" s="19">
        <v>0</v>
      </c>
      <c r="BG1605" s="19">
        <v>0</v>
      </c>
      <c r="BH1605" s="19">
        <v>0</v>
      </c>
      <c r="BI1605" s="19">
        <v>218750</v>
      </c>
      <c r="BJ1605" s="19">
        <f t="shared" si="75"/>
        <v>437500</v>
      </c>
      <c r="BK1605" s="19">
        <f t="shared" si="76"/>
        <v>437500</v>
      </c>
      <c r="BL1605" s="19">
        <f t="shared" si="77"/>
        <v>875000</v>
      </c>
    </row>
    <row r="1606" spans="1:64" x14ac:dyDescent="0.25">
      <c r="A1606" s="52" t="s">
        <v>3415</v>
      </c>
      <c r="B1606" s="78" t="s">
        <v>1792</v>
      </c>
      <c r="C1606" s="79">
        <v>1</v>
      </c>
      <c r="D1606" s="78" t="s">
        <v>23</v>
      </c>
      <c r="E1606" s="79" t="s">
        <v>434</v>
      </c>
      <c r="F1606" s="79" t="s">
        <v>604</v>
      </c>
      <c r="G1606" s="79" t="s">
        <v>616</v>
      </c>
      <c r="H1606" s="79" t="s">
        <v>617</v>
      </c>
      <c r="I1606" s="79" t="s">
        <v>605</v>
      </c>
      <c r="J1606" s="79" t="s">
        <v>618</v>
      </c>
      <c r="K1606" s="79" t="s">
        <v>1793</v>
      </c>
      <c r="L1606" s="79" t="s">
        <v>606</v>
      </c>
      <c r="M1606" s="79" t="s">
        <v>619</v>
      </c>
      <c r="N1606" s="78">
        <v>1</v>
      </c>
      <c r="O1606" s="78">
        <v>1</v>
      </c>
      <c r="P1606" s="78">
        <v>1</v>
      </c>
      <c r="Q1606" s="81">
        <v>0</v>
      </c>
      <c r="R1606" s="81">
        <v>0</v>
      </c>
      <c r="S1606" s="81">
        <v>1</v>
      </c>
      <c r="T1606" s="81">
        <v>1</v>
      </c>
      <c r="U1606" s="81">
        <v>1</v>
      </c>
      <c r="V1606" s="81">
        <v>0</v>
      </c>
      <c r="W1606" s="102">
        <v>1598041.94</v>
      </c>
      <c r="X1606" s="102">
        <v>0</v>
      </c>
      <c r="Y1606" s="102">
        <v>0</v>
      </c>
      <c r="Z1606" s="102">
        <v>0</v>
      </c>
      <c r="AA1606" s="102">
        <v>0</v>
      </c>
      <c r="AB1606" s="102">
        <v>0</v>
      </c>
      <c r="AC1606" s="102">
        <v>1598041.94</v>
      </c>
      <c r="AD1606" s="96">
        <v>45656</v>
      </c>
      <c r="AE1606" s="96">
        <v>48212</v>
      </c>
      <c r="AF1606" s="97">
        <v>863688.09</v>
      </c>
      <c r="AG1606" s="84">
        <v>6.75</v>
      </c>
      <c r="AH1606" s="84">
        <v>7</v>
      </c>
      <c r="AI1606" s="98">
        <v>9.5000000000000001E-2</v>
      </c>
      <c r="AJ1606" s="99">
        <v>6.75</v>
      </c>
      <c r="AK1606" s="99">
        <v>7</v>
      </c>
      <c r="AL1606" s="100">
        <v>9.5000000000000001E-2</v>
      </c>
      <c r="AM1606" s="101" t="s">
        <v>620</v>
      </c>
      <c r="AN1606" s="101" t="s">
        <v>621</v>
      </c>
      <c r="AO1606" s="19">
        <v>0</v>
      </c>
      <c r="AP1606" s="19">
        <v>0</v>
      </c>
      <c r="AQ1606" s="19">
        <v>0</v>
      </c>
      <c r="AR1606" s="19">
        <v>0</v>
      </c>
      <c r="AS1606" s="19">
        <v>4750000</v>
      </c>
      <c r="AT1606" s="19">
        <v>0</v>
      </c>
      <c r="AU1606" s="19">
        <v>0</v>
      </c>
      <c r="AV1606" s="19">
        <v>0</v>
      </c>
      <c r="AW1606" s="19">
        <v>0</v>
      </c>
      <c r="AX1606" s="19">
        <v>0</v>
      </c>
      <c r="AY1606" s="19">
        <v>4750000</v>
      </c>
      <c r="AZ1606" s="19">
        <v>0</v>
      </c>
      <c r="BA1606" s="19">
        <v>0</v>
      </c>
      <c r="BB1606" s="19">
        <v>0</v>
      </c>
      <c r="BC1606" s="19">
        <v>0</v>
      </c>
      <c r="BD1606" s="19">
        <v>0</v>
      </c>
      <c r="BE1606" s="19">
        <v>4750000</v>
      </c>
      <c r="BF1606" s="19">
        <v>0</v>
      </c>
      <c r="BG1606" s="19">
        <v>0</v>
      </c>
      <c r="BH1606" s="19">
        <v>0</v>
      </c>
      <c r="BI1606" s="19">
        <v>0</v>
      </c>
      <c r="BJ1606" s="19">
        <f t="shared" si="75"/>
        <v>4750000</v>
      </c>
      <c r="BK1606" s="19">
        <f t="shared" si="76"/>
        <v>9500000</v>
      </c>
      <c r="BL1606" s="19">
        <f t="shared" si="77"/>
        <v>14250000</v>
      </c>
    </row>
    <row r="1607" spans="1:64" x14ac:dyDescent="0.25">
      <c r="A1607" s="52" t="s">
        <v>3416</v>
      </c>
      <c r="B1607" s="78" t="s">
        <v>1794</v>
      </c>
      <c r="C1607" s="79">
        <v>1</v>
      </c>
      <c r="D1607" s="78" t="s">
        <v>23</v>
      </c>
      <c r="E1607" s="79" t="s">
        <v>434</v>
      </c>
      <c r="F1607" s="79" t="s">
        <v>604</v>
      </c>
      <c r="G1607" s="79" t="s">
        <v>616</v>
      </c>
      <c r="H1607" s="79" t="s">
        <v>617</v>
      </c>
      <c r="I1607" s="79" t="s">
        <v>605</v>
      </c>
      <c r="J1607" s="79" t="s">
        <v>618</v>
      </c>
      <c r="K1607" s="79" t="s">
        <v>1593</v>
      </c>
      <c r="L1607" s="79" t="s">
        <v>606</v>
      </c>
      <c r="M1607" s="79" t="s">
        <v>619</v>
      </c>
      <c r="N1607" s="78">
        <v>1</v>
      </c>
      <c r="O1607" s="78">
        <v>1</v>
      </c>
      <c r="P1607" s="78">
        <v>1</v>
      </c>
      <c r="Q1607" s="81">
        <v>0</v>
      </c>
      <c r="R1607" s="81">
        <v>0</v>
      </c>
      <c r="S1607" s="81">
        <v>1</v>
      </c>
      <c r="T1607" s="81">
        <v>1</v>
      </c>
      <c r="U1607" s="81">
        <v>1</v>
      </c>
      <c r="V1607" s="81">
        <v>0</v>
      </c>
      <c r="W1607" s="102">
        <v>2888776.29</v>
      </c>
      <c r="X1607" s="102">
        <v>0</v>
      </c>
      <c r="Y1607" s="102">
        <v>0</v>
      </c>
      <c r="Z1607" s="102">
        <v>0</v>
      </c>
      <c r="AA1607" s="102">
        <v>0</v>
      </c>
      <c r="AB1607" s="102">
        <v>0</v>
      </c>
      <c r="AC1607" s="102">
        <v>2888776.29</v>
      </c>
      <c r="AD1607" s="96">
        <v>45656</v>
      </c>
      <c r="AE1607" s="96">
        <v>48212</v>
      </c>
      <c r="AF1607" s="97">
        <v>453568.36</v>
      </c>
      <c r="AG1607" s="84">
        <v>6.75</v>
      </c>
      <c r="AH1607" s="84">
        <v>7</v>
      </c>
      <c r="AI1607" s="98">
        <v>9.5000000000000001E-2</v>
      </c>
      <c r="AJ1607" s="99">
        <v>6.75</v>
      </c>
      <c r="AK1607" s="99">
        <v>7</v>
      </c>
      <c r="AL1607" s="100">
        <v>9.5000000000000001E-2</v>
      </c>
      <c r="AM1607" s="101" t="s">
        <v>620</v>
      </c>
      <c r="AN1607" s="101" t="s">
        <v>621</v>
      </c>
      <c r="AO1607" s="19">
        <v>0</v>
      </c>
      <c r="AP1607" s="19">
        <v>0</v>
      </c>
      <c r="AQ1607" s="19">
        <v>306250</v>
      </c>
      <c r="AR1607" s="19">
        <v>0</v>
      </c>
      <c r="AS1607" s="19">
        <v>0</v>
      </c>
      <c r="AT1607" s="19">
        <v>0</v>
      </c>
      <c r="AU1607" s="19">
        <v>0</v>
      </c>
      <c r="AV1607" s="19">
        <v>0</v>
      </c>
      <c r="AW1607" s="19">
        <v>306250</v>
      </c>
      <c r="AX1607" s="19">
        <v>0</v>
      </c>
      <c r="AY1607" s="19">
        <v>0</v>
      </c>
      <c r="AZ1607" s="19">
        <v>0</v>
      </c>
      <c r="BA1607" s="19">
        <v>0</v>
      </c>
      <c r="BB1607" s="19">
        <v>0</v>
      </c>
      <c r="BC1607" s="19">
        <v>306250</v>
      </c>
      <c r="BD1607" s="19">
        <v>0</v>
      </c>
      <c r="BE1607" s="19">
        <v>0</v>
      </c>
      <c r="BF1607" s="19">
        <v>0</v>
      </c>
      <c r="BG1607" s="19">
        <v>0</v>
      </c>
      <c r="BH1607" s="19">
        <v>0</v>
      </c>
      <c r="BI1607" s="19">
        <v>306250</v>
      </c>
      <c r="BJ1607" s="19">
        <f t="shared" si="75"/>
        <v>612500</v>
      </c>
      <c r="BK1607" s="19">
        <f t="shared" si="76"/>
        <v>612500</v>
      </c>
      <c r="BL1607" s="19">
        <f t="shared" si="77"/>
        <v>1225000</v>
      </c>
    </row>
    <row r="1608" spans="1:64" x14ac:dyDescent="0.25">
      <c r="A1608" s="52" t="s">
        <v>3417</v>
      </c>
      <c r="B1608" s="78" t="s">
        <v>1795</v>
      </c>
      <c r="C1608" s="79">
        <v>1</v>
      </c>
      <c r="D1608" s="78" t="s">
        <v>23</v>
      </c>
      <c r="E1608" s="79" t="s">
        <v>434</v>
      </c>
      <c r="F1608" s="79" t="s">
        <v>604</v>
      </c>
      <c r="G1608" s="79" t="s">
        <v>616</v>
      </c>
      <c r="H1608" s="79" t="s">
        <v>617</v>
      </c>
      <c r="I1608" s="79" t="s">
        <v>605</v>
      </c>
      <c r="J1608" s="79" t="s">
        <v>618</v>
      </c>
      <c r="K1608" s="79" t="s">
        <v>1751</v>
      </c>
      <c r="L1608" s="79" t="s">
        <v>606</v>
      </c>
      <c r="M1608" s="79" t="s">
        <v>619</v>
      </c>
      <c r="N1608" s="78">
        <v>1</v>
      </c>
      <c r="O1608" s="78">
        <v>1</v>
      </c>
      <c r="P1608" s="78">
        <v>1</v>
      </c>
      <c r="Q1608" s="81">
        <v>0</v>
      </c>
      <c r="R1608" s="81">
        <v>0</v>
      </c>
      <c r="S1608" s="81">
        <v>1</v>
      </c>
      <c r="T1608" s="81">
        <v>1</v>
      </c>
      <c r="U1608" s="81">
        <v>1</v>
      </c>
      <c r="V1608" s="81">
        <v>0</v>
      </c>
      <c r="W1608" s="102">
        <v>946288.8</v>
      </c>
      <c r="X1608" s="102">
        <v>0</v>
      </c>
      <c r="Y1608" s="102">
        <v>0</v>
      </c>
      <c r="Z1608" s="102">
        <v>0</v>
      </c>
      <c r="AA1608" s="102">
        <v>0</v>
      </c>
      <c r="AB1608" s="102">
        <v>0</v>
      </c>
      <c r="AC1608" s="102">
        <v>946288.8</v>
      </c>
      <c r="AD1608" s="96">
        <v>45656</v>
      </c>
      <c r="AE1608" s="96">
        <v>48212</v>
      </c>
      <c r="AF1608" s="97">
        <v>2398248.75</v>
      </c>
      <c r="AG1608" s="84">
        <v>6.75</v>
      </c>
      <c r="AH1608" s="84">
        <v>7</v>
      </c>
      <c r="AI1608" s="98">
        <v>9.5000000000000001E-2</v>
      </c>
      <c r="AJ1608" s="99">
        <v>6.75</v>
      </c>
      <c r="AK1608" s="99">
        <v>7</v>
      </c>
      <c r="AL1608" s="100">
        <v>9.5000000000000001E-2</v>
      </c>
      <c r="AM1608" s="101" t="s">
        <v>620</v>
      </c>
      <c r="AN1608" s="101" t="s">
        <v>621</v>
      </c>
      <c r="AO1608" s="19">
        <v>0</v>
      </c>
      <c r="AP1608" s="19">
        <v>0</v>
      </c>
      <c r="AQ1608" s="19">
        <v>0</v>
      </c>
      <c r="AR1608" s="19">
        <v>0</v>
      </c>
      <c r="AS1608" s="19">
        <v>4750000</v>
      </c>
      <c r="AT1608" s="19">
        <v>0</v>
      </c>
      <c r="AU1608" s="19">
        <v>0</v>
      </c>
      <c r="AV1608" s="19">
        <v>0</v>
      </c>
      <c r="AW1608" s="19">
        <v>0</v>
      </c>
      <c r="AX1608" s="19">
        <v>0</v>
      </c>
      <c r="AY1608" s="19">
        <v>4750000</v>
      </c>
      <c r="AZ1608" s="19">
        <v>0</v>
      </c>
      <c r="BA1608" s="19">
        <v>0</v>
      </c>
      <c r="BB1608" s="19">
        <v>0</v>
      </c>
      <c r="BC1608" s="19">
        <v>0</v>
      </c>
      <c r="BD1608" s="19">
        <v>0</v>
      </c>
      <c r="BE1608" s="19">
        <v>4750000</v>
      </c>
      <c r="BF1608" s="19">
        <v>0</v>
      </c>
      <c r="BG1608" s="19">
        <v>0</v>
      </c>
      <c r="BH1608" s="19">
        <v>0</v>
      </c>
      <c r="BI1608" s="19">
        <v>0</v>
      </c>
      <c r="BJ1608" s="19">
        <f t="shared" si="75"/>
        <v>4750000</v>
      </c>
      <c r="BK1608" s="19">
        <f t="shared" si="76"/>
        <v>9500000</v>
      </c>
      <c r="BL1608" s="19">
        <f t="shared" si="77"/>
        <v>14250000</v>
      </c>
    </row>
    <row r="1609" spans="1:64" x14ac:dyDescent="0.25">
      <c r="A1609" s="52" t="s">
        <v>3418</v>
      </c>
      <c r="B1609" s="78" t="s">
        <v>1796</v>
      </c>
      <c r="C1609" s="79">
        <v>1</v>
      </c>
      <c r="D1609" s="78" t="s">
        <v>23</v>
      </c>
      <c r="E1609" s="79" t="s">
        <v>434</v>
      </c>
      <c r="F1609" s="79" t="s">
        <v>604</v>
      </c>
      <c r="G1609" s="79" t="s">
        <v>616</v>
      </c>
      <c r="H1609" s="79" t="s">
        <v>617</v>
      </c>
      <c r="I1609" s="79" t="s">
        <v>605</v>
      </c>
      <c r="J1609" s="79" t="s">
        <v>618</v>
      </c>
      <c r="K1609" s="79" t="s">
        <v>1797</v>
      </c>
      <c r="L1609" s="79" t="s">
        <v>606</v>
      </c>
      <c r="M1609" s="79" t="s">
        <v>619</v>
      </c>
      <c r="N1609" s="78">
        <v>1</v>
      </c>
      <c r="O1609" s="78">
        <v>1</v>
      </c>
      <c r="P1609" s="78">
        <v>1</v>
      </c>
      <c r="Q1609" s="81">
        <v>0</v>
      </c>
      <c r="R1609" s="81">
        <v>0</v>
      </c>
      <c r="S1609" s="81">
        <v>1</v>
      </c>
      <c r="T1609" s="81">
        <v>1</v>
      </c>
      <c r="U1609" s="81">
        <v>1</v>
      </c>
      <c r="V1609" s="81">
        <v>0</v>
      </c>
      <c r="W1609" s="102">
        <v>453568.36</v>
      </c>
      <c r="X1609" s="102">
        <v>0</v>
      </c>
      <c r="Y1609" s="102">
        <v>0</v>
      </c>
      <c r="Z1609" s="102">
        <v>0</v>
      </c>
      <c r="AA1609" s="102">
        <v>0</v>
      </c>
      <c r="AB1609" s="102">
        <v>0</v>
      </c>
      <c r="AC1609" s="102">
        <v>453568.36</v>
      </c>
      <c r="AD1609" s="96">
        <v>45656</v>
      </c>
      <c r="AE1609" s="96">
        <v>48212</v>
      </c>
      <c r="AF1609" s="97">
        <v>1399235.53</v>
      </c>
      <c r="AG1609" s="84">
        <v>6.75</v>
      </c>
      <c r="AH1609" s="84">
        <v>7</v>
      </c>
      <c r="AI1609" s="98">
        <v>9.5000000000000001E-2</v>
      </c>
      <c r="AJ1609" s="99">
        <v>6.75</v>
      </c>
      <c r="AK1609" s="99">
        <v>7</v>
      </c>
      <c r="AL1609" s="100">
        <v>9.5000000000000001E-2</v>
      </c>
      <c r="AM1609" s="101" t="s">
        <v>620</v>
      </c>
      <c r="AN1609" s="101" t="s">
        <v>621</v>
      </c>
      <c r="AO1609" s="19">
        <v>0</v>
      </c>
      <c r="AP1609" s="19">
        <v>0</v>
      </c>
      <c r="AQ1609" s="19">
        <v>0</v>
      </c>
      <c r="AR1609" s="19">
        <v>0</v>
      </c>
      <c r="AS1609" s="19">
        <v>0</v>
      </c>
      <c r="AT1609" s="19">
        <v>4900000</v>
      </c>
      <c r="AU1609" s="19">
        <v>0</v>
      </c>
      <c r="AV1609" s="19">
        <v>0</v>
      </c>
      <c r="AW1609" s="19">
        <v>0</v>
      </c>
      <c r="AX1609" s="19">
        <v>0</v>
      </c>
      <c r="AY1609" s="19">
        <v>0</v>
      </c>
      <c r="AZ1609" s="19">
        <v>4900000</v>
      </c>
      <c r="BA1609" s="19">
        <v>0</v>
      </c>
      <c r="BB1609" s="19">
        <v>0</v>
      </c>
      <c r="BC1609" s="19">
        <v>0</v>
      </c>
      <c r="BD1609" s="19">
        <v>0</v>
      </c>
      <c r="BE1609" s="19">
        <v>0</v>
      </c>
      <c r="BF1609" s="19">
        <v>0</v>
      </c>
      <c r="BG1609" s="19">
        <v>0</v>
      </c>
      <c r="BH1609" s="19">
        <v>0</v>
      </c>
      <c r="BI1609" s="19">
        <v>0</v>
      </c>
      <c r="BJ1609" s="19">
        <f t="shared" si="75"/>
        <v>4900000</v>
      </c>
      <c r="BK1609" s="19">
        <f t="shared" si="76"/>
        <v>4900000</v>
      </c>
      <c r="BL1609" s="19">
        <f t="shared" si="77"/>
        <v>9800000</v>
      </c>
    </row>
    <row r="1610" spans="1:64" x14ac:dyDescent="0.25">
      <c r="A1610" s="52" t="s">
        <v>3419</v>
      </c>
      <c r="B1610" s="78" t="s">
        <v>1798</v>
      </c>
      <c r="C1610" s="79">
        <v>1</v>
      </c>
      <c r="D1610" s="78" t="s">
        <v>23</v>
      </c>
      <c r="E1610" s="79" t="s">
        <v>434</v>
      </c>
      <c r="F1610" s="79" t="s">
        <v>604</v>
      </c>
      <c r="G1610" s="79" t="s">
        <v>616</v>
      </c>
      <c r="H1610" s="79" t="s">
        <v>617</v>
      </c>
      <c r="I1610" s="79" t="s">
        <v>605</v>
      </c>
      <c r="J1610" s="79" t="s">
        <v>618</v>
      </c>
      <c r="K1610" s="79" t="s">
        <v>1799</v>
      </c>
      <c r="L1610" s="79" t="s">
        <v>606</v>
      </c>
      <c r="M1610" s="79" t="s">
        <v>619</v>
      </c>
      <c r="N1610" s="78">
        <v>1</v>
      </c>
      <c r="O1610" s="78">
        <v>1</v>
      </c>
      <c r="P1610" s="78">
        <v>1</v>
      </c>
      <c r="Q1610" s="81">
        <v>0</v>
      </c>
      <c r="R1610" s="81">
        <v>0</v>
      </c>
      <c r="S1610" s="81">
        <v>1</v>
      </c>
      <c r="T1610" s="81">
        <v>1</v>
      </c>
      <c r="U1610" s="81">
        <v>1</v>
      </c>
      <c r="V1610" s="81">
        <v>0</v>
      </c>
      <c r="W1610" s="102">
        <v>2398248.75</v>
      </c>
      <c r="X1610" s="102">
        <v>0</v>
      </c>
      <c r="Y1610" s="102">
        <v>0</v>
      </c>
      <c r="Z1610" s="102">
        <v>0</v>
      </c>
      <c r="AA1610" s="102">
        <v>0</v>
      </c>
      <c r="AB1610" s="102">
        <v>0</v>
      </c>
      <c r="AC1610" s="102">
        <v>2398248.75</v>
      </c>
      <c r="AD1610" s="96">
        <v>45656</v>
      </c>
      <c r="AE1610" s="96">
        <v>48212</v>
      </c>
      <c r="AF1610" s="97">
        <v>2201188.2000000002</v>
      </c>
      <c r="AG1610" s="84">
        <v>6.75</v>
      </c>
      <c r="AH1610" s="84">
        <v>7</v>
      </c>
      <c r="AI1610" s="98">
        <v>9.5000000000000001E-2</v>
      </c>
      <c r="AJ1610" s="99">
        <v>6.75</v>
      </c>
      <c r="AK1610" s="99">
        <v>7</v>
      </c>
      <c r="AL1610" s="100">
        <v>9.5000000000000001E-2</v>
      </c>
      <c r="AM1610" s="101" t="s">
        <v>620</v>
      </c>
      <c r="AN1610" s="101" t="s">
        <v>621</v>
      </c>
      <c r="AO1610" s="19">
        <v>0</v>
      </c>
      <c r="AP1610" s="19">
        <v>0</v>
      </c>
      <c r="AQ1610" s="19">
        <v>0</v>
      </c>
      <c r="AR1610" s="19">
        <v>0</v>
      </c>
      <c r="AS1610" s="19">
        <v>0</v>
      </c>
      <c r="AT1610" s="19">
        <v>11875000</v>
      </c>
      <c r="AU1610" s="19">
        <v>0</v>
      </c>
      <c r="AV1610" s="19">
        <v>0</v>
      </c>
      <c r="AW1610" s="19">
        <v>0</v>
      </c>
      <c r="AX1610" s="19">
        <v>0</v>
      </c>
      <c r="AY1610" s="19">
        <v>0</v>
      </c>
      <c r="AZ1610" s="19">
        <v>11875000</v>
      </c>
      <c r="BA1610" s="19">
        <v>0</v>
      </c>
      <c r="BB1610" s="19">
        <v>0</v>
      </c>
      <c r="BC1610" s="19">
        <v>0</v>
      </c>
      <c r="BD1610" s="19">
        <v>0</v>
      </c>
      <c r="BE1610" s="19">
        <v>0</v>
      </c>
      <c r="BF1610" s="19">
        <v>11875000</v>
      </c>
      <c r="BG1610" s="19">
        <v>0</v>
      </c>
      <c r="BH1610" s="19">
        <v>0</v>
      </c>
      <c r="BI1610" s="19">
        <v>0</v>
      </c>
      <c r="BJ1610" s="19">
        <f t="shared" si="75"/>
        <v>11875000</v>
      </c>
      <c r="BK1610" s="19">
        <f t="shared" si="76"/>
        <v>23750000</v>
      </c>
      <c r="BL1610" s="19">
        <f t="shared" si="77"/>
        <v>35625000</v>
      </c>
    </row>
    <row r="1611" spans="1:64" x14ac:dyDescent="0.25">
      <c r="A1611" s="52" t="s">
        <v>3420</v>
      </c>
      <c r="B1611" s="78" t="s">
        <v>1800</v>
      </c>
      <c r="C1611" s="79">
        <v>1</v>
      </c>
      <c r="D1611" s="78" t="s">
        <v>23</v>
      </c>
      <c r="E1611" s="79" t="s">
        <v>434</v>
      </c>
      <c r="F1611" s="79" t="s">
        <v>604</v>
      </c>
      <c r="G1611" s="79" t="s">
        <v>616</v>
      </c>
      <c r="H1611" s="79" t="s">
        <v>617</v>
      </c>
      <c r="I1611" s="79" t="s">
        <v>605</v>
      </c>
      <c r="J1611" s="79" t="s">
        <v>618</v>
      </c>
      <c r="K1611" s="79" t="s">
        <v>1801</v>
      </c>
      <c r="L1611" s="79" t="s">
        <v>606</v>
      </c>
      <c r="M1611" s="79" t="s">
        <v>619</v>
      </c>
      <c r="N1611" s="78">
        <v>1</v>
      </c>
      <c r="O1611" s="78">
        <v>1</v>
      </c>
      <c r="P1611" s="78">
        <v>1</v>
      </c>
      <c r="Q1611" s="81">
        <v>0</v>
      </c>
      <c r="R1611" s="81">
        <v>0</v>
      </c>
      <c r="S1611" s="81">
        <v>1</v>
      </c>
      <c r="T1611" s="81">
        <v>1</v>
      </c>
      <c r="U1611" s="81">
        <v>1</v>
      </c>
      <c r="V1611" s="81">
        <v>0</v>
      </c>
      <c r="W1611" s="102">
        <v>1896427.15</v>
      </c>
      <c r="X1611" s="102">
        <v>0</v>
      </c>
      <c r="Y1611" s="102">
        <v>0</v>
      </c>
      <c r="Z1611" s="102">
        <v>0</v>
      </c>
      <c r="AA1611" s="102">
        <v>0</v>
      </c>
      <c r="AB1611" s="102">
        <v>0</v>
      </c>
      <c r="AC1611" s="102">
        <v>1896427.15</v>
      </c>
      <c r="AD1611" s="96">
        <v>45656</v>
      </c>
      <c r="AE1611" s="96">
        <v>48212</v>
      </c>
      <c r="AF1611" s="97">
        <v>1598041.94</v>
      </c>
      <c r="AG1611" s="84">
        <v>6.75</v>
      </c>
      <c r="AH1611" s="84">
        <v>7</v>
      </c>
      <c r="AI1611" s="98">
        <v>9.5000000000000001E-2</v>
      </c>
      <c r="AJ1611" s="99">
        <v>6.75</v>
      </c>
      <c r="AK1611" s="99">
        <v>7</v>
      </c>
      <c r="AL1611" s="100">
        <v>9.5000000000000001E-2</v>
      </c>
      <c r="AM1611" s="101" t="s">
        <v>620</v>
      </c>
      <c r="AN1611" s="101" t="s">
        <v>621</v>
      </c>
      <c r="AO1611" s="19">
        <v>0</v>
      </c>
      <c r="AP1611" s="19">
        <v>0</v>
      </c>
      <c r="AQ1611" s="19">
        <v>0</v>
      </c>
      <c r="AR1611" s="19">
        <v>0</v>
      </c>
      <c r="AS1611" s="19">
        <v>0</v>
      </c>
      <c r="AT1611" s="19">
        <v>2940000</v>
      </c>
      <c r="AU1611" s="19">
        <v>0</v>
      </c>
      <c r="AV1611" s="19">
        <v>0</v>
      </c>
      <c r="AW1611" s="19">
        <v>0</v>
      </c>
      <c r="AX1611" s="19">
        <v>0</v>
      </c>
      <c r="AY1611" s="19">
        <v>0</v>
      </c>
      <c r="AZ1611" s="19">
        <v>2940000</v>
      </c>
      <c r="BA1611" s="19">
        <v>0</v>
      </c>
      <c r="BB1611" s="19">
        <v>0</v>
      </c>
      <c r="BC1611" s="19">
        <v>0</v>
      </c>
      <c r="BD1611" s="19">
        <v>0</v>
      </c>
      <c r="BE1611" s="19">
        <v>0</v>
      </c>
      <c r="BF1611" s="19">
        <v>0</v>
      </c>
      <c r="BG1611" s="19">
        <v>0</v>
      </c>
      <c r="BH1611" s="19">
        <v>0</v>
      </c>
      <c r="BI1611" s="19">
        <v>0</v>
      </c>
      <c r="BJ1611" s="19">
        <f t="shared" si="75"/>
        <v>2940000</v>
      </c>
      <c r="BK1611" s="19">
        <f t="shared" si="76"/>
        <v>2940000</v>
      </c>
      <c r="BL1611" s="19">
        <f t="shared" si="77"/>
        <v>5880000</v>
      </c>
    </row>
    <row r="1612" spans="1:64" x14ac:dyDescent="0.25">
      <c r="A1612" s="52" t="s">
        <v>3421</v>
      </c>
      <c r="B1612" s="78" t="s">
        <v>1802</v>
      </c>
      <c r="C1612" s="79">
        <v>1</v>
      </c>
      <c r="D1612" s="78" t="s">
        <v>23</v>
      </c>
      <c r="E1612" s="79" t="s">
        <v>434</v>
      </c>
      <c r="F1612" s="79" t="s">
        <v>604</v>
      </c>
      <c r="G1612" s="79" t="s">
        <v>616</v>
      </c>
      <c r="H1612" s="79" t="s">
        <v>617</v>
      </c>
      <c r="I1612" s="79" t="s">
        <v>605</v>
      </c>
      <c r="J1612" s="79" t="s">
        <v>618</v>
      </c>
      <c r="K1612" s="79" t="s">
        <v>1803</v>
      </c>
      <c r="L1612" s="79" t="s">
        <v>606</v>
      </c>
      <c r="M1612" s="79" t="s">
        <v>619</v>
      </c>
      <c r="N1612" s="78">
        <v>1</v>
      </c>
      <c r="O1612" s="78">
        <v>1</v>
      </c>
      <c r="P1612" s="78">
        <v>1</v>
      </c>
      <c r="Q1612" s="81">
        <v>0</v>
      </c>
      <c r="R1612" s="81">
        <v>0</v>
      </c>
      <c r="S1612" s="81">
        <v>1</v>
      </c>
      <c r="T1612" s="81">
        <v>1</v>
      </c>
      <c r="U1612" s="81">
        <v>1</v>
      </c>
      <c r="V1612" s="81">
        <v>0</v>
      </c>
      <c r="W1612" s="102">
        <v>425412.64</v>
      </c>
      <c r="X1612" s="102">
        <v>0</v>
      </c>
      <c r="Y1612" s="102">
        <v>0</v>
      </c>
      <c r="Z1612" s="102">
        <v>0</v>
      </c>
      <c r="AA1612" s="102">
        <v>0</v>
      </c>
      <c r="AB1612" s="102">
        <v>0</v>
      </c>
      <c r="AC1612" s="102">
        <v>425412.64</v>
      </c>
      <c r="AD1612" s="96">
        <v>45656</v>
      </c>
      <c r="AE1612" s="96">
        <v>48212</v>
      </c>
      <c r="AF1612" s="97">
        <v>2128570.4</v>
      </c>
      <c r="AG1612" s="84">
        <v>6.75</v>
      </c>
      <c r="AH1612" s="84">
        <v>7</v>
      </c>
      <c r="AI1612" s="98">
        <v>9.5000000000000001E-2</v>
      </c>
      <c r="AJ1612" s="99">
        <v>6.75</v>
      </c>
      <c r="AK1612" s="99">
        <v>7</v>
      </c>
      <c r="AL1612" s="100">
        <v>9.5000000000000001E-2</v>
      </c>
      <c r="AM1612" s="101" t="s">
        <v>620</v>
      </c>
      <c r="AN1612" s="101" t="s">
        <v>621</v>
      </c>
      <c r="AO1612" s="19">
        <v>0</v>
      </c>
      <c r="AP1612" s="19">
        <v>0</v>
      </c>
      <c r="AQ1612" s="19">
        <v>0</v>
      </c>
      <c r="AR1612" s="19">
        <v>0</v>
      </c>
      <c r="AS1612" s="19">
        <v>0</v>
      </c>
      <c r="AT1612" s="19">
        <v>367500</v>
      </c>
      <c r="AU1612" s="19">
        <v>0</v>
      </c>
      <c r="AV1612" s="19">
        <v>0</v>
      </c>
      <c r="AW1612" s="19">
        <v>0</v>
      </c>
      <c r="AX1612" s="19">
        <v>0</v>
      </c>
      <c r="AY1612" s="19">
        <v>0</v>
      </c>
      <c r="AZ1612" s="19">
        <v>367500</v>
      </c>
      <c r="BA1612" s="19">
        <v>0</v>
      </c>
      <c r="BB1612" s="19">
        <v>0</v>
      </c>
      <c r="BC1612" s="19">
        <v>0</v>
      </c>
      <c r="BD1612" s="19">
        <v>0</v>
      </c>
      <c r="BE1612" s="19">
        <v>0</v>
      </c>
      <c r="BF1612" s="19">
        <v>0</v>
      </c>
      <c r="BG1612" s="19">
        <v>0</v>
      </c>
      <c r="BH1612" s="19">
        <v>0</v>
      </c>
      <c r="BI1612" s="19">
        <v>0</v>
      </c>
      <c r="BJ1612" s="19">
        <f t="shared" si="75"/>
        <v>367500</v>
      </c>
      <c r="BK1612" s="19">
        <f t="shared" si="76"/>
        <v>367500</v>
      </c>
      <c r="BL1612" s="19">
        <f t="shared" si="77"/>
        <v>735000</v>
      </c>
    </row>
    <row r="1613" spans="1:64" x14ac:dyDescent="0.25">
      <c r="A1613" s="52" t="s">
        <v>3422</v>
      </c>
      <c r="B1613" s="78" t="s">
        <v>1804</v>
      </c>
      <c r="C1613" s="79">
        <v>1</v>
      </c>
      <c r="D1613" s="78" t="s">
        <v>23</v>
      </c>
      <c r="E1613" s="79" t="s">
        <v>434</v>
      </c>
      <c r="F1613" s="79" t="s">
        <v>604</v>
      </c>
      <c r="G1613" s="79" t="s">
        <v>616</v>
      </c>
      <c r="H1613" s="79" t="s">
        <v>617</v>
      </c>
      <c r="I1613" s="79" t="s">
        <v>605</v>
      </c>
      <c r="J1613" s="79" t="s">
        <v>618</v>
      </c>
      <c r="K1613" s="79" t="s">
        <v>1805</v>
      </c>
      <c r="L1613" s="79" t="s">
        <v>606</v>
      </c>
      <c r="M1613" s="79" t="s">
        <v>619</v>
      </c>
      <c r="N1613" s="78">
        <v>1</v>
      </c>
      <c r="O1613" s="78">
        <v>1</v>
      </c>
      <c r="P1613" s="78">
        <v>1</v>
      </c>
      <c r="Q1613" s="81">
        <v>0</v>
      </c>
      <c r="R1613" s="81">
        <v>0</v>
      </c>
      <c r="S1613" s="81">
        <v>1</v>
      </c>
      <c r="T1613" s="81">
        <v>1</v>
      </c>
      <c r="U1613" s="81">
        <v>1</v>
      </c>
      <c r="V1613" s="81">
        <v>0</v>
      </c>
      <c r="W1613" s="102">
        <v>1302030.05</v>
      </c>
      <c r="X1613" s="102">
        <v>0</v>
      </c>
      <c r="Y1613" s="102">
        <v>0</v>
      </c>
      <c r="Z1613" s="102">
        <v>0</v>
      </c>
      <c r="AA1613" s="102">
        <v>0</v>
      </c>
      <c r="AB1613" s="102">
        <v>0</v>
      </c>
      <c r="AC1613" s="102">
        <v>1302030.05</v>
      </c>
      <c r="AD1613" s="96">
        <v>45656</v>
      </c>
      <c r="AE1613" s="96">
        <v>48212</v>
      </c>
      <c r="AF1613" s="97">
        <v>1244366.82</v>
      </c>
      <c r="AG1613" s="84">
        <v>6.75</v>
      </c>
      <c r="AH1613" s="84">
        <v>7</v>
      </c>
      <c r="AI1613" s="98">
        <v>9.5000000000000001E-2</v>
      </c>
      <c r="AJ1613" s="99">
        <v>6.75</v>
      </c>
      <c r="AK1613" s="99">
        <v>7</v>
      </c>
      <c r="AL1613" s="100">
        <v>9.5000000000000001E-2</v>
      </c>
      <c r="AM1613" s="101" t="s">
        <v>620</v>
      </c>
      <c r="AN1613" s="101" t="s">
        <v>621</v>
      </c>
      <c r="AO1613" s="19">
        <v>0</v>
      </c>
      <c r="AP1613" s="19">
        <v>0</v>
      </c>
      <c r="AQ1613" s="19">
        <v>0</v>
      </c>
      <c r="AR1613" s="19">
        <v>0</v>
      </c>
      <c r="AS1613" s="19">
        <v>0</v>
      </c>
      <c r="AT1613" s="19">
        <v>1739500</v>
      </c>
      <c r="AU1613" s="19">
        <v>0</v>
      </c>
      <c r="AV1613" s="19">
        <v>0</v>
      </c>
      <c r="AW1613" s="19">
        <v>0</v>
      </c>
      <c r="AX1613" s="19">
        <v>0</v>
      </c>
      <c r="AY1613" s="19">
        <v>0</v>
      </c>
      <c r="AZ1613" s="19">
        <v>1739500</v>
      </c>
      <c r="BA1613" s="19">
        <v>0</v>
      </c>
      <c r="BB1613" s="19">
        <v>0</v>
      </c>
      <c r="BC1613" s="19">
        <v>0</v>
      </c>
      <c r="BD1613" s="19">
        <v>0</v>
      </c>
      <c r="BE1613" s="19">
        <v>0</v>
      </c>
      <c r="BF1613" s="19">
        <v>0</v>
      </c>
      <c r="BG1613" s="19">
        <v>0</v>
      </c>
      <c r="BH1613" s="19">
        <v>0</v>
      </c>
      <c r="BI1613" s="19">
        <v>0</v>
      </c>
      <c r="BJ1613" s="19">
        <f t="shared" si="75"/>
        <v>1739500</v>
      </c>
      <c r="BK1613" s="19">
        <f t="shared" si="76"/>
        <v>1739500</v>
      </c>
      <c r="BL1613" s="19">
        <f t="shared" si="77"/>
        <v>3479000</v>
      </c>
    </row>
    <row r="1614" spans="1:64" x14ac:dyDescent="0.25">
      <c r="A1614" s="52" t="s">
        <v>3423</v>
      </c>
      <c r="B1614" s="78" t="s">
        <v>1806</v>
      </c>
      <c r="C1614" s="79">
        <v>1</v>
      </c>
      <c r="D1614" s="78" t="s">
        <v>23</v>
      </c>
      <c r="E1614" s="79" t="s">
        <v>434</v>
      </c>
      <c r="F1614" s="79" t="s">
        <v>604</v>
      </c>
      <c r="G1614" s="79" t="s">
        <v>616</v>
      </c>
      <c r="H1614" s="79" t="s">
        <v>617</v>
      </c>
      <c r="I1614" s="79" t="s">
        <v>605</v>
      </c>
      <c r="J1614" s="79" t="s">
        <v>618</v>
      </c>
      <c r="K1614" s="79" t="s">
        <v>1807</v>
      </c>
      <c r="L1614" s="79" t="s">
        <v>606</v>
      </c>
      <c r="M1614" s="79" t="s">
        <v>619</v>
      </c>
      <c r="N1614" s="78">
        <v>1</v>
      </c>
      <c r="O1614" s="78">
        <v>1</v>
      </c>
      <c r="P1614" s="78">
        <v>1</v>
      </c>
      <c r="Q1614" s="81">
        <v>0</v>
      </c>
      <c r="R1614" s="81">
        <v>0</v>
      </c>
      <c r="S1614" s="81">
        <v>1</v>
      </c>
      <c r="T1614" s="81">
        <v>1</v>
      </c>
      <c r="U1614" s="81">
        <v>1</v>
      </c>
      <c r="V1614" s="81">
        <v>0</v>
      </c>
      <c r="W1614" s="102">
        <v>1399235.53</v>
      </c>
      <c r="X1614" s="102">
        <v>0</v>
      </c>
      <c r="Y1614" s="102">
        <v>0</v>
      </c>
      <c r="Z1614" s="102">
        <v>0</v>
      </c>
      <c r="AA1614" s="102">
        <v>0</v>
      </c>
      <c r="AB1614" s="102">
        <v>0</v>
      </c>
      <c r="AC1614" s="102">
        <v>1399235.53</v>
      </c>
      <c r="AD1614" s="96">
        <v>45656</v>
      </c>
      <c r="AE1614" s="96">
        <v>48212</v>
      </c>
      <c r="AF1614" s="97">
        <v>2065011.29</v>
      </c>
      <c r="AG1614" s="84">
        <v>6.75</v>
      </c>
      <c r="AH1614" s="84">
        <v>7</v>
      </c>
      <c r="AI1614" s="98">
        <v>9.5000000000000001E-2</v>
      </c>
      <c r="AJ1614" s="99">
        <v>6.75</v>
      </c>
      <c r="AK1614" s="99">
        <v>7</v>
      </c>
      <c r="AL1614" s="100">
        <v>9.5000000000000001E-2</v>
      </c>
      <c r="AM1614" s="101" t="s">
        <v>620</v>
      </c>
      <c r="AN1614" s="101" t="s">
        <v>621</v>
      </c>
      <c r="AO1614" s="19">
        <v>0</v>
      </c>
      <c r="AP1614" s="19">
        <v>0</v>
      </c>
      <c r="AQ1614" s="19">
        <v>0</v>
      </c>
      <c r="AR1614" s="19">
        <v>0</v>
      </c>
      <c r="AS1614" s="19">
        <v>0</v>
      </c>
      <c r="AT1614" s="19">
        <v>1470000</v>
      </c>
      <c r="AU1614" s="19">
        <v>0</v>
      </c>
      <c r="AV1614" s="19">
        <v>0</v>
      </c>
      <c r="AW1614" s="19">
        <v>0</v>
      </c>
      <c r="AX1614" s="19">
        <v>0</v>
      </c>
      <c r="AY1614" s="19">
        <v>0</v>
      </c>
      <c r="AZ1614" s="19">
        <v>1470000</v>
      </c>
      <c r="BA1614" s="19">
        <v>0</v>
      </c>
      <c r="BB1614" s="19">
        <v>0</v>
      </c>
      <c r="BC1614" s="19">
        <v>0</v>
      </c>
      <c r="BD1614" s="19">
        <v>0</v>
      </c>
      <c r="BE1614" s="19">
        <v>0</v>
      </c>
      <c r="BF1614" s="19">
        <v>0</v>
      </c>
      <c r="BG1614" s="19">
        <v>0</v>
      </c>
      <c r="BH1614" s="19">
        <v>0</v>
      </c>
      <c r="BI1614" s="19">
        <v>0</v>
      </c>
      <c r="BJ1614" s="19">
        <f t="shared" si="75"/>
        <v>1470000</v>
      </c>
      <c r="BK1614" s="19">
        <f t="shared" si="76"/>
        <v>1470000</v>
      </c>
      <c r="BL1614" s="19">
        <f t="shared" si="77"/>
        <v>2940000</v>
      </c>
    </row>
    <row r="1615" spans="1:64" x14ac:dyDescent="0.25">
      <c r="A1615" s="52" t="s">
        <v>3424</v>
      </c>
      <c r="B1615" s="78" t="s">
        <v>1808</v>
      </c>
      <c r="C1615" s="79">
        <v>1</v>
      </c>
      <c r="D1615" s="78" t="s">
        <v>23</v>
      </c>
      <c r="E1615" s="79" t="s">
        <v>434</v>
      </c>
      <c r="F1615" s="79" t="s">
        <v>604</v>
      </c>
      <c r="G1615" s="79" t="s">
        <v>616</v>
      </c>
      <c r="H1615" s="79" t="s">
        <v>617</v>
      </c>
      <c r="I1615" s="79" t="s">
        <v>605</v>
      </c>
      <c r="J1615" s="79" t="s">
        <v>618</v>
      </c>
      <c r="K1615" s="79" t="s">
        <v>1809</v>
      </c>
      <c r="L1615" s="79" t="s">
        <v>606</v>
      </c>
      <c r="M1615" s="79" t="s">
        <v>619</v>
      </c>
      <c r="N1615" s="78">
        <v>1</v>
      </c>
      <c r="O1615" s="78">
        <v>1</v>
      </c>
      <c r="P1615" s="78">
        <v>1</v>
      </c>
      <c r="Q1615" s="81">
        <v>0</v>
      </c>
      <c r="R1615" s="81">
        <v>0</v>
      </c>
      <c r="S1615" s="81">
        <v>1</v>
      </c>
      <c r="T1615" s="81">
        <v>1</v>
      </c>
      <c r="U1615" s="81">
        <v>1</v>
      </c>
      <c r="V1615" s="81">
        <v>0</v>
      </c>
      <c r="W1615" s="102">
        <v>2128570.4</v>
      </c>
      <c r="X1615" s="102">
        <v>0</v>
      </c>
      <c r="Y1615" s="102">
        <v>0</v>
      </c>
      <c r="Z1615" s="102">
        <v>0</v>
      </c>
      <c r="AA1615" s="102">
        <v>0</v>
      </c>
      <c r="AB1615" s="102">
        <v>0</v>
      </c>
      <c r="AC1615" s="102">
        <v>2128570.4</v>
      </c>
      <c r="AD1615" s="96">
        <v>45656</v>
      </c>
      <c r="AE1615" s="96">
        <v>48212</v>
      </c>
      <c r="AF1615" s="97">
        <v>2888776.29</v>
      </c>
      <c r="AG1615" s="84">
        <v>6.75</v>
      </c>
      <c r="AH1615" s="84">
        <v>7</v>
      </c>
      <c r="AI1615" s="98">
        <v>9.5000000000000001E-2</v>
      </c>
      <c r="AJ1615" s="99">
        <v>6.75</v>
      </c>
      <c r="AK1615" s="99">
        <v>7</v>
      </c>
      <c r="AL1615" s="100">
        <v>9.5000000000000001E-2</v>
      </c>
      <c r="AM1615" s="101" t="s">
        <v>620</v>
      </c>
      <c r="AN1615" s="101" t="s">
        <v>621</v>
      </c>
      <c r="AO1615" s="19">
        <v>0</v>
      </c>
      <c r="AP1615" s="19">
        <v>0</v>
      </c>
      <c r="AQ1615" s="19">
        <v>0</v>
      </c>
      <c r="AR1615" s="19">
        <v>0</v>
      </c>
      <c r="AS1615" s="19">
        <v>0</v>
      </c>
      <c r="AT1615" s="19">
        <v>1225000</v>
      </c>
      <c r="AU1615" s="19">
        <v>0</v>
      </c>
      <c r="AV1615" s="19">
        <v>0</v>
      </c>
      <c r="AW1615" s="19">
        <v>0</v>
      </c>
      <c r="AX1615" s="19">
        <v>0</v>
      </c>
      <c r="AY1615" s="19">
        <v>0</v>
      </c>
      <c r="AZ1615" s="19">
        <v>1225000</v>
      </c>
      <c r="BA1615" s="19">
        <v>0</v>
      </c>
      <c r="BB1615" s="19">
        <v>0</v>
      </c>
      <c r="BC1615" s="19">
        <v>0</v>
      </c>
      <c r="BD1615" s="19">
        <v>0</v>
      </c>
      <c r="BE1615" s="19">
        <v>0</v>
      </c>
      <c r="BF1615" s="19">
        <v>0</v>
      </c>
      <c r="BG1615" s="19">
        <v>0</v>
      </c>
      <c r="BH1615" s="19">
        <v>0</v>
      </c>
      <c r="BI1615" s="19">
        <v>0</v>
      </c>
      <c r="BJ1615" s="19">
        <f t="shared" si="75"/>
        <v>1225000</v>
      </c>
      <c r="BK1615" s="19">
        <f t="shared" si="76"/>
        <v>1225000</v>
      </c>
      <c r="BL1615" s="19">
        <f t="shared" si="77"/>
        <v>2450000</v>
      </c>
    </row>
    <row r="1616" spans="1:64" x14ac:dyDescent="0.25">
      <c r="A1616" s="52" t="s">
        <v>3425</v>
      </c>
      <c r="B1616" s="78" t="s">
        <v>1810</v>
      </c>
      <c r="C1616" s="79">
        <v>1</v>
      </c>
      <c r="D1616" s="78" t="s">
        <v>23</v>
      </c>
      <c r="E1616" s="79" t="s">
        <v>434</v>
      </c>
      <c r="F1616" s="79" t="s">
        <v>604</v>
      </c>
      <c r="G1616" s="79" t="s">
        <v>616</v>
      </c>
      <c r="H1616" s="79" t="s">
        <v>617</v>
      </c>
      <c r="I1616" s="79" t="s">
        <v>605</v>
      </c>
      <c r="J1616" s="79" t="s">
        <v>618</v>
      </c>
      <c r="K1616" s="79" t="s">
        <v>1811</v>
      </c>
      <c r="L1616" s="79" t="s">
        <v>606</v>
      </c>
      <c r="M1616" s="79" t="s">
        <v>619</v>
      </c>
      <c r="N1616" s="78">
        <v>1</v>
      </c>
      <c r="O1616" s="78">
        <v>1</v>
      </c>
      <c r="P1616" s="78">
        <v>1</v>
      </c>
      <c r="Q1616" s="81">
        <v>0</v>
      </c>
      <c r="R1616" s="81">
        <v>0</v>
      </c>
      <c r="S1616" s="81">
        <v>1</v>
      </c>
      <c r="T1616" s="81">
        <v>1</v>
      </c>
      <c r="U1616" s="81">
        <v>1</v>
      </c>
      <c r="V1616" s="81">
        <v>0</v>
      </c>
      <c r="W1616" s="102">
        <v>579521.18999999994</v>
      </c>
      <c r="X1616" s="102">
        <v>0</v>
      </c>
      <c r="Y1616" s="102">
        <v>0</v>
      </c>
      <c r="Z1616" s="102">
        <v>0</v>
      </c>
      <c r="AA1616" s="102">
        <v>0</v>
      </c>
      <c r="AB1616" s="102">
        <v>0</v>
      </c>
      <c r="AC1616" s="102">
        <v>579521.18999999994</v>
      </c>
      <c r="AD1616" s="96">
        <v>45656</v>
      </c>
      <c r="AE1616" s="96">
        <v>48212</v>
      </c>
      <c r="AF1616" s="97">
        <v>6363049.2300000004</v>
      </c>
      <c r="AG1616" s="84">
        <v>6.75</v>
      </c>
      <c r="AH1616" s="84">
        <v>7</v>
      </c>
      <c r="AI1616" s="98">
        <v>9.5000000000000001E-2</v>
      </c>
      <c r="AJ1616" s="99">
        <v>6.75</v>
      </c>
      <c r="AK1616" s="99">
        <v>7</v>
      </c>
      <c r="AL1616" s="100">
        <v>9.5000000000000001E-2</v>
      </c>
      <c r="AM1616" s="101" t="s">
        <v>620</v>
      </c>
      <c r="AN1616" s="101" t="s">
        <v>621</v>
      </c>
      <c r="AO1616" s="19">
        <v>0</v>
      </c>
      <c r="AP1616" s="19">
        <v>0</v>
      </c>
      <c r="AQ1616" s="19">
        <v>0</v>
      </c>
      <c r="AR1616" s="19">
        <v>0</v>
      </c>
      <c r="AS1616" s="19">
        <v>0</v>
      </c>
      <c r="AT1616" s="19">
        <v>1163750</v>
      </c>
      <c r="AU1616" s="19">
        <v>0</v>
      </c>
      <c r="AV1616" s="19">
        <v>0</v>
      </c>
      <c r="AW1616" s="19">
        <v>0</v>
      </c>
      <c r="AX1616" s="19">
        <v>0</v>
      </c>
      <c r="AY1616" s="19">
        <v>0</v>
      </c>
      <c r="AZ1616" s="19">
        <v>1163750</v>
      </c>
      <c r="BA1616" s="19">
        <v>0</v>
      </c>
      <c r="BB1616" s="19">
        <v>0</v>
      </c>
      <c r="BC1616" s="19">
        <v>0</v>
      </c>
      <c r="BD1616" s="19">
        <v>0</v>
      </c>
      <c r="BE1616" s="19">
        <v>0</v>
      </c>
      <c r="BF1616" s="19">
        <v>0</v>
      </c>
      <c r="BG1616" s="19">
        <v>0</v>
      </c>
      <c r="BH1616" s="19">
        <v>0</v>
      </c>
      <c r="BI1616" s="19">
        <v>0</v>
      </c>
      <c r="BJ1616" s="19">
        <f t="shared" si="75"/>
        <v>1163750</v>
      </c>
      <c r="BK1616" s="19">
        <f t="shared" si="76"/>
        <v>1163750</v>
      </c>
      <c r="BL1616" s="19">
        <f t="shared" si="77"/>
        <v>2327500</v>
      </c>
    </row>
    <row r="1617" spans="1:64" x14ac:dyDescent="0.25">
      <c r="A1617" s="52" t="s">
        <v>3426</v>
      </c>
      <c r="B1617" s="78" t="s">
        <v>1812</v>
      </c>
      <c r="C1617" s="79">
        <v>1</v>
      </c>
      <c r="D1617" s="78" t="s">
        <v>23</v>
      </c>
      <c r="E1617" s="79" t="s">
        <v>434</v>
      </c>
      <c r="F1617" s="79" t="s">
        <v>604</v>
      </c>
      <c r="G1617" s="79" t="s">
        <v>616</v>
      </c>
      <c r="H1617" s="79" t="s">
        <v>617</v>
      </c>
      <c r="I1617" s="79" t="s">
        <v>605</v>
      </c>
      <c r="J1617" s="79" t="s">
        <v>618</v>
      </c>
      <c r="K1617" s="79" t="s">
        <v>1813</v>
      </c>
      <c r="L1617" s="79" t="s">
        <v>606</v>
      </c>
      <c r="M1617" s="79" t="s">
        <v>619</v>
      </c>
      <c r="N1617" s="78">
        <v>1</v>
      </c>
      <c r="O1617" s="78">
        <v>1</v>
      </c>
      <c r="P1617" s="78">
        <v>1</v>
      </c>
      <c r="Q1617" s="81">
        <v>0</v>
      </c>
      <c r="R1617" s="81">
        <v>0</v>
      </c>
      <c r="S1617" s="81">
        <v>1</v>
      </c>
      <c r="T1617" s="81">
        <v>1</v>
      </c>
      <c r="U1617" s="81">
        <v>1</v>
      </c>
      <c r="V1617" s="81">
        <v>0</v>
      </c>
      <c r="W1617" s="102">
        <v>1207065.28</v>
      </c>
      <c r="X1617" s="102">
        <v>0</v>
      </c>
      <c r="Y1617" s="102">
        <v>0</v>
      </c>
      <c r="Z1617" s="102">
        <v>0</v>
      </c>
      <c r="AA1617" s="102">
        <v>0</v>
      </c>
      <c r="AB1617" s="102">
        <v>0</v>
      </c>
      <c r="AC1617" s="102">
        <v>1207065.28</v>
      </c>
      <c r="AD1617" s="96">
        <v>45656</v>
      </c>
      <c r="AE1617" s="96">
        <v>48212</v>
      </c>
      <c r="AF1617" s="97">
        <v>619496.68000000005</v>
      </c>
      <c r="AG1617" s="84">
        <v>6.75</v>
      </c>
      <c r="AH1617" s="84">
        <v>7</v>
      </c>
      <c r="AI1617" s="98">
        <v>9.5000000000000001E-2</v>
      </c>
      <c r="AJ1617" s="99">
        <v>6.75</v>
      </c>
      <c r="AK1617" s="99">
        <v>7</v>
      </c>
      <c r="AL1617" s="100">
        <v>9.5000000000000001E-2</v>
      </c>
      <c r="AM1617" s="101" t="s">
        <v>620</v>
      </c>
      <c r="AN1617" s="101" t="s">
        <v>621</v>
      </c>
      <c r="AO1617" s="19">
        <v>0</v>
      </c>
      <c r="AP1617" s="19">
        <v>0</v>
      </c>
      <c r="AQ1617" s="19">
        <v>0</v>
      </c>
      <c r="AR1617" s="19">
        <v>0</v>
      </c>
      <c r="AS1617" s="19">
        <v>0</v>
      </c>
      <c r="AT1617" s="19">
        <v>1163750</v>
      </c>
      <c r="AU1617" s="19">
        <v>0</v>
      </c>
      <c r="AV1617" s="19">
        <v>0</v>
      </c>
      <c r="AW1617" s="19">
        <v>0</v>
      </c>
      <c r="AX1617" s="19">
        <v>0</v>
      </c>
      <c r="AY1617" s="19">
        <v>0</v>
      </c>
      <c r="AZ1617" s="19">
        <v>1163750</v>
      </c>
      <c r="BA1617" s="19">
        <v>0</v>
      </c>
      <c r="BB1617" s="19">
        <v>0</v>
      </c>
      <c r="BC1617" s="19">
        <v>0</v>
      </c>
      <c r="BD1617" s="19">
        <v>0</v>
      </c>
      <c r="BE1617" s="19">
        <v>0</v>
      </c>
      <c r="BF1617" s="19">
        <v>0</v>
      </c>
      <c r="BG1617" s="19">
        <v>0</v>
      </c>
      <c r="BH1617" s="19">
        <v>0</v>
      </c>
      <c r="BI1617" s="19">
        <v>0</v>
      </c>
      <c r="BJ1617" s="19">
        <f t="shared" si="75"/>
        <v>1163750</v>
      </c>
      <c r="BK1617" s="19">
        <f t="shared" si="76"/>
        <v>1163750</v>
      </c>
      <c r="BL1617" s="19">
        <f t="shared" si="77"/>
        <v>2327500</v>
      </c>
    </row>
    <row r="1618" spans="1:64" x14ac:dyDescent="0.25">
      <c r="A1618" s="52" t="s">
        <v>3427</v>
      </c>
      <c r="B1618" s="78" t="s">
        <v>1814</v>
      </c>
      <c r="C1618" s="79">
        <v>1</v>
      </c>
      <c r="D1618" s="78" t="s">
        <v>23</v>
      </c>
      <c r="E1618" s="79" t="s">
        <v>434</v>
      </c>
      <c r="F1618" s="79" t="s">
        <v>604</v>
      </c>
      <c r="G1618" s="79" t="s">
        <v>616</v>
      </c>
      <c r="H1618" s="79" t="s">
        <v>617</v>
      </c>
      <c r="I1618" s="79" t="s">
        <v>605</v>
      </c>
      <c r="J1618" s="79" t="s">
        <v>618</v>
      </c>
      <c r="K1618" s="79" t="s">
        <v>1815</v>
      </c>
      <c r="L1618" s="79" t="s">
        <v>606</v>
      </c>
      <c r="M1618" s="79" t="s">
        <v>619</v>
      </c>
      <c r="N1618" s="78">
        <v>1</v>
      </c>
      <c r="O1618" s="78">
        <v>1</v>
      </c>
      <c r="P1618" s="78">
        <v>1</v>
      </c>
      <c r="Q1618" s="81">
        <v>0</v>
      </c>
      <c r="R1618" s="81">
        <v>0</v>
      </c>
      <c r="S1618" s="81">
        <v>1</v>
      </c>
      <c r="T1618" s="81">
        <v>1</v>
      </c>
      <c r="U1618" s="81">
        <v>1</v>
      </c>
      <c r="V1618" s="81">
        <v>0</v>
      </c>
      <c r="W1618" s="102">
        <v>477863.58</v>
      </c>
      <c r="X1618" s="102">
        <v>0</v>
      </c>
      <c r="Y1618" s="102">
        <v>0</v>
      </c>
      <c r="Z1618" s="102">
        <v>0</v>
      </c>
      <c r="AA1618" s="102">
        <v>0</v>
      </c>
      <c r="AB1618" s="102">
        <v>0</v>
      </c>
      <c r="AC1618" s="102">
        <v>477863.58</v>
      </c>
      <c r="AD1618" s="96">
        <v>45656</v>
      </c>
      <c r="AE1618" s="96">
        <v>48212</v>
      </c>
      <c r="AF1618" s="97">
        <v>1896427.15</v>
      </c>
      <c r="AG1618" s="84">
        <v>6.75</v>
      </c>
      <c r="AH1618" s="84">
        <v>7</v>
      </c>
      <c r="AI1618" s="98">
        <v>9.5000000000000001E-2</v>
      </c>
      <c r="AJ1618" s="99">
        <v>6.75</v>
      </c>
      <c r="AK1618" s="99">
        <v>7</v>
      </c>
      <c r="AL1618" s="100">
        <v>9.5000000000000001E-2</v>
      </c>
      <c r="AM1618" s="101" t="s">
        <v>620</v>
      </c>
      <c r="AN1618" s="101" t="s">
        <v>621</v>
      </c>
      <c r="AO1618" s="19">
        <v>0</v>
      </c>
      <c r="AP1618" s="19">
        <v>0</v>
      </c>
      <c r="AQ1618" s="19">
        <v>0</v>
      </c>
      <c r="AR1618" s="19">
        <v>0</v>
      </c>
      <c r="AS1618" s="19">
        <v>0</v>
      </c>
      <c r="AT1618" s="19">
        <v>1225000</v>
      </c>
      <c r="AU1618" s="19">
        <v>0</v>
      </c>
      <c r="AV1618" s="19">
        <v>0</v>
      </c>
      <c r="AW1618" s="19">
        <v>0</v>
      </c>
      <c r="AX1618" s="19">
        <v>0</v>
      </c>
      <c r="AY1618" s="19">
        <v>0</v>
      </c>
      <c r="AZ1618" s="19">
        <v>1225000</v>
      </c>
      <c r="BA1618" s="19">
        <v>0</v>
      </c>
      <c r="BB1618" s="19">
        <v>0</v>
      </c>
      <c r="BC1618" s="19">
        <v>0</v>
      </c>
      <c r="BD1618" s="19">
        <v>0</v>
      </c>
      <c r="BE1618" s="19">
        <v>0</v>
      </c>
      <c r="BF1618" s="19">
        <v>0</v>
      </c>
      <c r="BG1618" s="19">
        <v>0</v>
      </c>
      <c r="BH1618" s="19">
        <v>0</v>
      </c>
      <c r="BI1618" s="19">
        <v>0</v>
      </c>
      <c r="BJ1618" s="19">
        <f t="shared" si="75"/>
        <v>1225000</v>
      </c>
      <c r="BK1618" s="19">
        <f t="shared" si="76"/>
        <v>1225000</v>
      </c>
      <c r="BL1618" s="19">
        <f t="shared" si="77"/>
        <v>2450000</v>
      </c>
    </row>
    <row r="1619" spans="1:64" x14ac:dyDescent="0.25">
      <c r="A1619" s="52" t="s">
        <v>3428</v>
      </c>
      <c r="B1619" s="78" t="s">
        <v>1816</v>
      </c>
      <c r="C1619" s="79">
        <v>1</v>
      </c>
      <c r="D1619" s="78" t="s">
        <v>23</v>
      </c>
      <c r="E1619" s="79" t="s">
        <v>434</v>
      </c>
      <c r="F1619" s="79" t="s">
        <v>604</v>
      </c>
      <c r="G1619" s="79" t="s">
        <v>616</v>
      </c>
      <c r="H1619" s="79" t="s">
        <v>617</v>
      </c>
      <c r="I1619" s="79" t="s">
        <v>605</v>
      </c>
      <c r="J1619" s="79" t="s">
        <v>618</v>
      </c>
      <c r="K1619" s="79" t="s">
        <v>1817</v>
      </c>
      <c r="L1619" s="79" t="s">
        <v>606</v>
      </c>
      <c r="M1619" s="79" t="s">
        <v>619</v>
      </c>
      <c r="N1619" s="78">
        <v>1</v>
      </c>
      <c r="O1619" s="78">
        <v>1</v>
      </c>
      <c r="P1619" s="78">
        <v>1</v>
      </c>
      <c r="Q1619" s="81">
        <v>0</v>
      </c>
      <c r="R1619" s="81">
        <v>0</v>
      </c>
      <c r="S1619" s="81">
        <v>1</v>
      </c>
      <c r="T1619" s="81">
        <v>1</v>
      </c>
      <c r="U1619" s="81">
        <v>1</v>
      </c>
      <c r="V1619" s="81">
        <v>0</v>
      </c>
      <c r="W1619" s="102">
        <v>4374835.57</v>
      </c>
      <c r="X1619" s="102">
        <v>0</v>
      </c>
      <c r="Y1619" s="102">
        <v>0</v>
      </c>
      <c r="Z1619" s="102">
        <v>0</v>
      </c>
      <c r="AA1619" s="102">
        <v>0</v>
      </c>
      <c r="AB1619" s="102">
        <v>0</v>
      </c>
      <c r="AC1619" s="102">
        <v>4374835.57</v>
      </c>
      <c r="AD1619" s="96">
        <v>45656</v>
      </c>
      <c r="AE1619" s="96">
        <v>48212</v>
      </c>
      <c r="AF1619" s="97">
        <v>454230.63</v>
      </c>
      <c r="AG1619" s="84">
        <v>6.75</v>
      </c>
      <c r="AH1619" s="84">
        <v>7</v>
      </c>
      <c r="AI1619" s="98">
        <v>9.5000000000000001E-2</v>
      </c>
      <c r="AJ1619" s="99">
        <v>6.75</v>
      </c>
      <c r="AK1619" s="99">
        <v>7</v>
      </c>
      <c r="AL1619" s="100">
        <v>9.5000000000000001E-2</v>
      </c>
      <c r="AM1619" s="101" t="s">
        <v>620</v>
      </c>
      <c r="AN1619" s="101" t="s">
        <v>621</v>
      </c>
      <c r="AO1619" s="19">
        <v>0</v>
      </c>
      <c r="AP1619" s="19">
        <v>0</v>
      </c>
      <c r="AQ1619" s="19">
        <v>0</v>
      </c>
      <c r="AR1619" s="19">
        <v>0</v>
      </c>
      <c r="AS1619" s="19">
        <v>0</v>
      </c>
      <c r="AT1619" s="19">
        <v>147000</v>
      </c>
      <c r="AU1619" s="19">
        <v>0</v>
      </c>
      <c r="AV1619" s="19">
        <v>0</v>
      </c>
      <c r="AW1619" s="19">
        <v>0</v>
      </c>
      <c r="AX1619" s="19">
        <v>0</v>
      </c>
      <c r="AY1619" s="19">
        <v>0</v>
      </c>
      <c r="AZ1619" s="19">
        <v>147000</v>
      </c>
      <c r="BA1619" s="19">
        <v>0</v>
      </c>
      <c r="BB1619" s="19">
        <v>0</v>
      </c>
      <c r="BC1619" s="19">
        <v>0</v>
      </c>
      <c r="BD1619" s="19">
        <v>0</v>
      </c>
      <c r="BE1619" s="19">
        <v>0</v>
      </c>
      <c r="BF1619" s="19">
        <v>0</v>
      </c>
      <c r="BG1619" s="19">
        <v>0</v>
      </c>
      <c r="BH1619" s="19">
        <v>0</v>
      </c>
      <c r="BI1619" s="19">
        <v>0</v>
      </c>
      <c r="BJ1619" s="19">
        <f t="shared" si="75"/>
        <v>147000</v>
      </c>
      <c r="BK1619" s="19">
        <f t="shared" si="76"/>
        <v>147000</v>
      </c>
      <c r="BL1619" s="19">
        <f t="shared" si="77"/>
        <v>294000</v>
      </c>
    </row>
    <row r="1620" spans="1:64" x14ac:dyDescent="0.25">
      <c r="A1620" s="52" t="s">
        <v>3429</v>
      </c>
      <c r="B1620" s="78" t="s">
        <v>1818</v>
      </c>
      <c r="C1620" s="79">
        <v>1</v>
      </c>
      <c r="D1620" s="78" t="s">
        <v>23</v>
      </c>
      <c r="E1620" s="79" t="s">
        <v>434</v>
      </c>
      <c r="F1620" s="79" t="s">
        <v>604</v>
      </c>
      <c r="G1620" s="79" t="s">
        <v>616</v>
      </c>
      <c r="H1620" s="79" t="s">
        <v>617</v>
      </c>
      <c r="I1620" s="79" t="s">
        <v>605</v>
      </c>
      <c r="J1620" s="79" t="s">
        <v>618</v>
      </c>
      <c r="K1620" s="79" t="s">
        <v>1819</v>
      </c>
      <c r="L1620" s="79" t="s">
        <v>606</v>
      </c>
      <c r="M1620" s="79" t="s">
        <v>619</v>
      </c>
      <c r="N1620" s="78">
        <v>1</v>
      </c>
      <c r="O1620" s="78">
        <v>1</v>
      </c>
      <c r="P1620" s="78">
        <v>1</v>
      </c>
      <c r="Q1620" s="81">
        <v>0</v>
      </c>
      <c r="R1620" s="81">
        <v>0</v>
      </c>
      <c r="S1620" s="81">
        <v>1</v>
      </c>
      <c r="T1620" s="81">
        <v>1</v>
      </c>
      <c r="U1620" s="81">
        <v>1</v>
      </c>
      <c r="V1620" s="81">
        <v>0</v>
      </c>
      <c r="W1620" s="102">
        <v>2201188.2000000002</v>
      </c>
      <c r="X1620" s="102">
        <v>0</v>
      </c>
      <c r="Y1620" s="102">
        <v>0</v>
      </c>
      <c r="Z1620" s="102">
        <v>0</v>
      </c>
      <c r="AA1620" s="102">
        <v>0</v>
      </c>
      <c r="AB1620" s="102">
        <v>0</v>
      </c>
      <c r="AC1620" s="102">
        <v>2201188.2000000002</v>
      </c>
      <c r="AD1620" s="96">
        <v>45656</v>
      </c>
      <c r="AE1620" s="96">
        <v>48212</v>
      </c>
      <c r="AF1620" s="97">
        <v>1302030.05</v>
      </c>
      <c r="AG1620" s="84">
        <v>6.75</v>
      </c>
      <c r="AH1620" s="84">
        <v>7</v>
      </c>
      <c r="AI1620" s="98">
        <v>9.5000000000000001E-2</v>
      </c>
      <c r="AJ1620" s="99">
        <v>6.75</v>
      </c>
      <c r="AK1620" s="99">
        <v>7</v>
      </c>
      <c r="AL1620" s="100">
        <v>9.5000000000000001E-2</v>
      </c>
      <c r="AM1620" s="101" t="s">
        <v>620</v>
      </c>
      <c r="AN1620" s="101" t="s">
        <v>621</v>
      </c>
      <c r="AO1620" s="19">
        <v>0</v>
      </c>
      <c r="AP1620" s="19">
        <v>0</v>
      </c>
      <c r="AQ1620" s="19">
        <v>0</v>
      </c>
      <c r="AR1620" s="19">
        <v>0</v>
      </c>
      <c r="AS1620" s="19">
        <v>0</v>
      </c>
      <c r="AT1620" s="19">
        <v>245000</v>
      </c>
      <c r="AU1620" s="19">
        <v>0</v>
      </c>
      <c r="AV1620" s="19">
        <v>0</v>
      </c>
      <c r="AW1620" s="19">
        <v>0</v>
      </c>
      <c r="AX1620" s="19">
        <v>0</v>
      </c>
      <c r="AY1620" s="19">
        <v>0</v>
      </c>
      <c r="AZ1620" s="19">
        <v>245000</v>
      </c>
      <c r="BA1620" s="19">
        <v>0</v>
      </c>
      <c r="BB1620" s="19">
        <v>0</v>
      </c>
      <c r="BC1620" s="19">
        <v>0</v>
      </c>
      <c r="BD1620" s="19">
        <v>0</v>
      </c>
      <c r="BE1620" s="19">
        <v>0</v>
      </c>
      <c r="BF1620" s="19">
        <v>0</v>
      </c>
      <c r="BG1620" s="19">
        <v>0</v>
      </c>
      <c r="BH1620" s="19">
        <v>0</v>
      </c>
      <c r="BI1620" s="19">
        <v>0</v>
      </c>
      <c r="BJ1620" s="19">
        <f t="shared" si="75"/>
        <v>245000</v>
      </c>
      <c r="BK1620" s="19">
        <f t="shared" si="76"/>
        <v>245000</v>
      </c>
      <c r="BL1620" s="19">
        <f t="shared" si="77"/>
        <v>490000</v>
      </c>
    </row>
    <row r="1621" spans="1:64" x14ac:dyDescent="0.25">
      <c r="A1621" s="52" t="s">
        <v>3430</v>
      </c>
      <c r="B1621" s="78" t="s">
        <v>1820</v>
      </c>
      <c r="C1621" s="79">
        <v>1</v>
      </c>
      <c r="D1621" s="78" t="s">
        <v>23</v>
      </c>
      <c r="E1621" s="79" t="s">
        <v>434</v>
      </c>
      <c r="F1621" s="79" t="s">
        <v>604</v>
      </c>
      <c r="G1621" s="79" t="s">
        <v>616</v>
      </c>
      <c r="H1621" s="79" t="s">
        <v>617</v>
      </c>
      <c r="I1621" s="79" t="s">
        <v>605</v>
      </c>
      <c r="J1621" s="79" t="s">
        <v>618</v>
      </c>
      <c r="K1621" s="79" t="s">
        <v>1821</v>
      </c>
      <c r="L1621" s="79" t="s">
        <v>606</v>
      </c>
      <c r="M1621" s="79" t="s">
        <v>619</v>
      </c>
      <c r="N1621" s="78">
        <v>1</v>
      </c>
      <c r="O1621" s="78">
        <v>1</v>
      </c>
      <c r="P1621" s="78">
        <v>1</v>
      </c>
      <c r="Q1621" s="81">
        <v>0</v>
      </c>
      <c r="R1621" s="81">
        <v>0</v>
      </c>
      <c r="S1621" s="81">
        <v>1</v>
      </c>
      <c r="T1621" s="81">
        <v>1</v>
      </c>
      <c r="U1621" s="81">
        <v>1</v>
      </c>
      <c r="V1621" s="81">
        <v>0</v>
      </c>
      <c r="W1621" s="102">
        <v>563185.93999999994</v>
      </c>
      <c r="X1621" s="102">
        <v>0</v>
      </c>
      <c r="Y1621" s="102">
        <v>0</v>
      </c>
      <c r="Z1621" s="102">
        <v>0</v>
      </c>
      <c r="AA1621" s="102">
        <v>0</v>
      </c>
      <c r="AB1621" s="102">
        <v>0</v>
      </c>
      <c r="AC1621" s="102">
        <v>563185.93999999994</v>
      </c>
      <c r="AD1621" s="96">
        <v>45656</v>
      </c>
      <c r="AE1621" s="96">
        <v>48212</v>
      </c>
      <c r="AF1621" s="97">
        <v>579521.18999999994</v>
      </c>
      <c r="AG1621" s="84">
        <v>6.75</v>
      </c>
      <c r="AH1621" s="84">
        <v>7</v>
      </c>
      <c r="AI1621" s="98">
        <v>9.5000000000000001E-2</v>
      </c>
      <c r="AJ1621" s="99">
        <v>6.75</v>
      </c>
      <c r="AK1621" s="99">
        <v>7</v>
      </c>
      <c r="AL1621" s="100">
        <v>9.5000000000000001E-2</v>
      </c>
      <c r="AM1621" s="101" t="s">
        <v>620</v>
      </c>
      <c r="AN1621" s="101" t="s">
        <v>621</v>
      </c>
      <c r="AO1621" s="19">
        <v>0</v>
      </c>
      <c r="AP1621" s="19">
        <v>0</v>
      </c>
      <c r="AQ1621" s="19">
        <v>0</v>
      </c>
      <c r="AR1621" s="19">
        <v>0</v>
      </c>
      <c r="AS1621" s="19">
        <v>0</v>
      </c>
      <c r="AT1621" s="19">
        <v>490000</v>
      </c>
      <c r="AU1621" s="19">
        <v>0</v>
      </c>
      <c r="AV1621" s="19">
        <v>0</v>
      </c>
      <c r="AW1621" s="19">
        <v>0</v>
      </c>
      <c r="AX1621" s="19">
        <v>0</v>
      </c>
      <c r="AY1621" s="19">
        <v>0</v>
      </c>
      <c r="AZ1621" s="19">
        <v>490000</v>
      </c>
      <c r="BA1621" s="19">
        <v>0</v>
      </c>
      <c r="BB1621" s="19">
        <v>0</v>
      </c>
      <c r="BC1621" s="19">
        <v>0</v>
      </c>
      <c r="BD1621" s="19">
        <v>0</v>
      </c>
      <c r="BE1621" s="19">
        <v>0</v>
      </c>
      <c r="BF1621" s="19">
        <v>0</v>
      </c>
      <c r="BG1621" s="19">
        <v>0</v>
      </c>
      <c r="BH1621" s="19">
        <v>0</v>
      </c>
      <c r="BI1621" s="19">
        <v>0</v>
      </c>
      <c r="BJ1621" s="19">
        <f t="shared" si="75"/>
        <v>490000</v>
      </c>
      <c r="BK1621" s="19">
        <f t="shared" si="76"/>
        <v>490000</v>
      </c>
      <c r="BL1621" s="19">
        <f t="shared" si="77"/>
        <v>980000</v>
      </c>
    </row>
    <row r="1622" spans="1:64" x14ac:dyDescent="0.25">
      <c r="A1622" s="52" t="s">
        <v>3431</v>
      </c>
      <c r="B1622" s="78" t="s">
        <v>1822</v>
      </c>
      <c r="C1622" s="79">
        <v>1</v>
      </c>
      <c r="D1622" s="78" t="s">
        <v>23</v>
      </c>
      <c r="E1622" s="79" t="s">
        <v>434</v>
      </c>
      <c r="F1622" s="79" t="s">
        <v>604</v>
      </c>
      <c r="G1622" s="79" t="s">
        <v>616</v>
      </c>
      <c r="H1622" s="79" t="s">
        <v>617</v>
      </c>
      <c r="I1622" s="79" t="s">
        <v>605</v>
      </c>
      <c r="J1622" s="79" t="s">
        <v>618</v>
      </c>
      <c r="K1622" s="79" t="s">
        <v>1823</v>
      </c>
      <c r="L1622" s="79" t="s">
        <v>606</v>
      </c>
      <c r="M1622" s="79" t="s">
        <v>619</v>
      </c>
      <c r="N1622" s="78">
        <v>1</v>
      </c>
      <c r="O1622" s="78">
        <v>1</v>
      </c>
      <c r="P1622" s="78">
        <v>1</v>
      </c>
      <c r="Q1622" s="81">
        <v>0</v>
      </c>
      <c r="R1622" s="81">
        <v>0</v>
      </c>
      <c r="S1622" s="81">
        <v>1</v>
      </c>
      <c r="T1622" s="81">
        <v>1</v>
      </c>
      <c r="U1622" s="81">
        <v>1</v>
      </c>
      <c r="V1622" s="81">
        <v>0</v>
      </c>
      <c r="W1622" s="102">
        <v>619496.68000000005</v>
      </c>
      <c r="X1622" s="102">
        <v>0</v>
      </c>
      <c r="Y1622" s="102">
        <v>0</v>
      </c>
      <c r="Z1622" s="102">
        <v>0</v>
      </c>
      <c r="AA1622" s="102">
        <v>0</v>
      </c>
      <c r="AB1622" s="102">
        <v>0</v>
      </c>
      <c r="AC1622" s="102">
        <v>619496.68000000005</v>
      </c>
      <c r="AD1622" s="96">
        <v>45656</v>
      </c>
      <c r="AE1622" s="96">
        <v>48212</v>
      </c>
      <c r="AF1622" s="97">
        <v>563185.93999999994</v>
      </c>
      <c r="AG1622" s="84">
        <v>6.75</v>
      </c>
      <c r="AH1622" s="84">
        <v>7</v>
      </c>
      <c r="AI1622" s="98">
        <v>9.5000000000000001E-2</v>
      </c>
      <c r="AJ1622" s="99">
        <v>6.75</v>
      </c>
      <c r="AK1622" s="99">
        <v>7</v>
      </c>
      <c r="AL1622" s="100">
        <v>9.5000000000000001E-2</v>
      </c>
      <c r="AM1622" s="101" t="s">
        <v>620</v>
      </c>
      <c r="AN1622" s="101" t="s">
        <v>621</v>
      </c>
      <c r="AO1622" s="19">
        <v>0</v>
      </c>
      <c r="AP1622" s="19">
        <v>0</v>
      </c>
      <c r="AQ1622" s="19">
        <v>0</v>
      </c>
      <c r="AR1622" s="19">
        <v>0</v>
      </c>
      <c r="AS1622" s="19">
        <v>0</v>
      </c>
      <c r="AT1622" s="19">
        <v>1225000</v>
      </c>
      <c r="AU1622" s="19">
        <v>0</v>
      </c>
      <c r="AV1622" s="19">
        <v>0</v>
      </c>
      <c r="AW1622" s="19">
        <v>0</v>
      </c>
      <c r="AX1622" s="19">
        <v>0</v>
      </c>
      <c r="AY1622" s="19">
        <v>0</v>
      </c>
      <c r="AZ1622" s="19">
        <v>1225000</v>
      </c>
      <c r="BA1622" s="19">
        <v>0</v>
      </c>
      <c r="BB1622" s="19">
        <v>0</v>
      </c>
      <c r="BC1622" s="19">
        <v>0</v>
      </c>
      <c r="BD1622" s="19">
        <v>0</v>
      </c>
      <c r="BE1622" s="19">
        <v>0</v>
      </c>
      <c r="BF1622" s="19">
        <v>0</v>
      </c>
      <c r="BG1622" s="19">
        <v>0</v>
      </c>
      <c r="BH1622" s="19">
        <v>0</v>
      </c>
      <c r="BI1622" s="19">
        <v>0</v>
      </c>
      <c r="BJ1622" s="19">
        <f t="shared" si="75"/>
        <v>1225000</v>
      </c>
      <c r="BK1622" s="19">
        <f t="shared" si="76"/>
        <v>1225000</v>
      </c>
      <c r="BL1622" s="19">
        <f t="shared" si="77"/>
        <v>2450000</v>
      </c>
    </row>
    <row r="1623" spans="1:64" x14ac:dyDescent="0.25">
      <c r="A1623" s="52" t="s">
        <v>3432</v>
      </c>
      <c r="B1623" s="78" t="s">
        <v>1824</v>
      </c>
      <c r="C1623" s="79">
        <v>1</v>
      </c>
      <c r="D1623" s="78" t="s">
        <v>23</v>
      </c>
      <c r="E1623" s="79" t="s">
        <v>434</v>
      </c>
      <c r="F1623" s="79" t="s">
        <v>604</v>
      </c>
      <c r="G1623" s="79" t="s">
        <v>616</v>
      </c>
      <c r="H1623" s="79" t="s">
        <v>617</v>
      </c>
      <c r="I1623" s="79" t="s">
        <v>605</v>
      </c>
      <c r="J1623" s="79" t="s">
        <v>618</v>
      </c>
      <c r="K1623" s="79" t="s">
        <v>1825</v>
      </c>
      <c r="L1623" s="79" t="s">
        <v>606</v>
      </c>
      <c r="M1623" s="79" t="s">
        <v>619</v>
      </c>
      <c r="N1623" s="78">
        <v>1</v>
      </c>
      <c r="O1623" s="78">
        <v>1</v>
      </c>
      <c r="P1623" s="78">
        <v>1</v>
      </c>
      <c r="Q1623" s="81">
        <v>0</v>
      </c>
      <c r="R1623" s="81">
        <v>0</v>
      </c>
      <c r="S1623" s="81">
        <v>1</v>
      </c>
      <c r="T1623" s="81">
        <v>1</v>
      </c>
      <c r="U1623" s="81">
        <v>1</v>
      </c>
      <c r="V1623" s="81">
        <v>0</v>
      </c>
      <c r="W1623" s="102">
        <v>454230.63</v>
      </c>
      <c r="X1623" s="102">
        <v>0</v>
      </c>
      <c r="Y1623" s="102">
        <v>0</v>
      </c>
      <c r="Z1623" s="102">
        <v>0</v>
      </c>
      <c r="AA1623" s="102">
        <v>0</v>
      </c>
      <c r="AB1623" s="102">
        <v>0</v>
      </c>
      <c r="AC1623" s="102">
        <v>454230.63</v>
      </c>
      <c r="AD1623" s="96">
        <v>45656</v>
      </c>
      <c r="AE1623" s="96">
        <v>49308</v>
      </c>
      <c r="AF1623" s="97">
        <v>946288.8</v>
      </c>
      <c r="AG1623" s="84">
        <v>9.75</v>
      </c>
      <c r="AH1623" s="84">
        <v>10</v>
      </c>
      <c r="AI1623" s="98">
        <v>9.7500000000000003E-2</v>
      </c>
      <c r="AJ1623" s="99">
        <v>9.75</v>
      </c>
      <c r="AK1623" s="99">
        <v>10</v>
      </c>
      <c r="AL1623" s="100">
        <v>9.7500000000000003E-2</v>
      </c>
      <c r="AM1623" s="101" t="s">
        <v>620</v>
      </c>
      <c r="AN1623" s="101" t="s">
        <v>621</v>
      </c>
      <c r="AO1623" s="19">
        <v>0</v>
      </c>
      <c r="AP1623" s="19">
        <v>0</v>
      </c>
      <c r="AQ1623" s="19">
        <v>0</v>
      </c>
      <c r="AR1623" s="19">
        <v>0</v>
      </c>
      <c r="AS1623" s="19">
        <v>0</v>
      </c>
      <c r="AT1623" s="19">
        <v>490000</v>
      </c>
      <c r="AU1623" s="19">
        <v>0</v>
      </c>
      <c r="AV1623" s="19">
        <v>0</v>
      </c>
      <c r="AW1623" s="19">
        <v>0</v>
      </c>
      <c r="AX1623" s="19">
        <v>0</v>
      </c>
      <c r="AY1623" s="19">
        <v>0</v>
      </c>
      <c r="AZ1623" s="19">
        <v>490000</v>
      </c>
      <c r="BA1623" s="19">
        <v>0</v>
      </c>
      <c r="BB1623" s="19">
        <v>0</v>
      </c>
      <c r="BC1623" s="19">
        <v>0</v>
      </c>
      <c r="BD1623" s="19">
        <v>0</v>
      </c>
      <c r="BE1623" s="19">
        <v>0</v>
      </c>
      <c r="BF1623" s="19">
        <v>0</v>
      </c>
      <c r="BG1623" s="19">
        <v>0</v>
      </c>
      <c r="BH1623" s="19">
        <v>0</v>
      </c>
      <c r="BI1623" s="19">
        <v>0</v>
      </c>
      <c r="BJ1623" s="19">
        <f t="shared" si="75"/>
        <v>490000</v>
      </c>
      <c r="BK1623" s="19">
        <f t="shared" si="76"/>
        <v>490000</v>
      </c>
      <c r="BL1623" s="19">
        <f t="shared" si="77"/>
        <v>980000</v>
      </c>
    </row>
    <row r="1624" spans="1:64" x14ac:dyDescent="0.25">
      <c r="A1624" s="52" t="s">
        <v>3433</v>
      </c>
      <c r="B1624" s="78" t="s">
        <v>1826</v>
      </c>
      <c r="C1624" s="79">
        <v>1</v>
      </c>
      <c r="D1624" s="78" t="s">
        <v>23</v>
      </c>
      <c r="E1624" s="79" t="s">
        <v>434</v>
      </c>
      <c r="F1624" s="79" t="s">
        <v>604</v>
      </c>
      <c r="G1624" s="79" t="s">
        <v>616</v>
      </c>
      <c r="H1624" s="79" t="s">
        <v>617</v>
      </c>
      <c r="I1624" s="79" t="s">
        <v>605</v>
      </c>
      <c r="J1624" s="79" t="s">
        <v>618</v>
      </c>
      <c r="K1624" s="79" t="s">
        <v>1827</v>
      </c>
      <c r="L1624" s="79" t="s">
        <v>606</v>
      </c>
      <c r="M1624" s="79" t="s">
        <v>619</v>
      </c>
      <c r="N1624" s="78">
        <v>1</v>
      </c>
      <c r="O1624" s="78">
        <v>1</v>
      </c>
      <c r="P1624" s="78">
        <v>1</v>
      </c>
      <c r="Q1624" s="81">
        <v>0</v>
      </c>
      <c r="R1624" s="81">
        <v>0</v>
      </c>
      <c r="S1624" s="81">
        <v>1</v>
      </c>
      <c r="T1624" s="81">
        <v>1</v>
      </c>
      <c r="U1624" s="81">
        <v>1</v>
      </c>
      <c r="V1624" s="81">
        <v>0</v>
      </c>
      <c r="W1624" s="102">
        <v>2065011.29</v>
      </c>
      <c r="X1624" s="102">
        <v>0</v>
      </c>
      <c r="Y1624" s="102">
        <v>0</v>
      </c>
      <c r="Z1624" s="102">
        <v>0</v>
      </c>
      <c r="AA1624" s="102">
        <v>0</v>
      </c>
      <c r="AB1624" s="102">
        <v>0</v>
      </c>
      <c r="AC1624" s="102">
        <v>2065011.29</v>
      </c>
      <c r="AD1624" s="96">
        <v>45656</v>
      </c>
      <c r="AE1624" s="96">
        <v>49308</v>
      </c>
      <c r="AF1624" s="97">
        <v>425412.64</v>
      </c>
      <c r="AG1624" s="84">
        <v>9.75</v>
      </c>
      <c r="AH1624" s="84">
        <v>10</v>
      </c>
      <c r="AI1624" s="98">
        <v>9.7500000000000003E-2</v>
      </c>
      <c r="AJ1624" s="99">
        <v>9.75</v>
      </c>
      <c r="AK1624" s="99">
        <v>10</v>
      </c>
      <c r="AL1624" s="100">
        <v>9.7500000000000003E-2</v>
      </c>
      <c r="AM1624" s="101" t="s">
        <v>620</v>
      </c>
      <c r="AN1624" s="101" t="s">
        <v>621</v>
      </c>
      <c r="AO1624" s="19">
        <v>0</v>
      </c>
      <c r="AP1624" s="19">
        <v>0</v>
      </c>
      <c r="AQ1624" s="19">
        <v>0</v>
      </c>
      <c r="AR1624" s="19">
        <v>0</v>
      </c>
      <c r="AS1624" s="19">
        <v>0</v>
      </c>
      <c r="AT1624" s="19">
        <v>245000</v>
      </c>
      <c r="AU1624" s="19">
        <v>0</v>
      </c>
      <c r="AV1624" s="19">
        <v>0</v>
      </c>
      <c r="AW1624" s="19">
        <v>0</v>
      </c>
      <c r="AX1624" s="19">
        <v>0</v>
      </c>
      <c r="AY1624" s="19">
        <v>0</v>
      </c>
      <c r="AZ1624" s="19">
        <v>245000</v>
      </c>
      <c r="BA1624" s="19">
        <v>0</v>
      </c>
      <c r="BB1624" s="19">
        <v>0</v>
      </c>
      <c r="BC1624" s="19">
        <v>0</v>
      </c>
      <c r="BD1624" s="19">
        <v>0</v>
      </c>
      <c r="BE1624" s="19">
        <v>0</v>
      </c>
      <c r="BF1624" s="19">
        <v>0</v>
      </c>
      <c r="BG1624" s="19">
        <v>0</v>
      </c>
      <c r="BH1624" s="19">
        <v>0</v>
      </c>
      <c r="BI1624" s="19">
        <v>0</v>
      </c>
      <c r="BJ1624" s="19">
        <f t="shared" si="75"/>
        <v>245000</v>
      </c>
      <c r="BK1624" s="19">
        <f t="shared" si="76"/>
        <v>245000</v>
      </c>
      <c r="BL1624" s="19">
        <f t="shared" si="77"/>
        <v>490000</v>
      </c>
    </row>
    <row r="1625" spans="1:64" x14ac:dyDescent="0.25">
      <c r="A1625" s="52" t="s">
        <v>3434</v>
      </c>
      <c r="B1625" s="78" t="s">
        <v>1828</v>
      </c>
      <c r="C1625" s="79">
        <v>1</v>
      </c>
      <c r="D1625" s="78" t="s">
        <v>23</v>
      </c>
      <c r="E1625" s="79" t="s">
        <v>434</v>
      </c>
      <c r="F1625" s="79" t="s">
        <v>604</v>
      </c>
      <c r="G1625" s="79" t="s">
        <v>616</v>
      </c>
      <c r="H1625" s="79" t="s">
        <v>617</v>
      </c>
      <c r="I1625" s="79" t="s">
        <v>605</v>
      </c>
      <c r="J1625" s="79" t="s">
        <v>618</v>
      </c>
      <c r="K1625" s="79" t="s">
        <v>1829</v>
      </c>
      <c r="L1625" s="79" t="s">
        <v>606</v>
      </c>
      <c r="M1625" s="79" t="s">
        <v>619</v>
      </c>
      <c r="N1625" s="78">
        <v>1</v>
      </c>
      <c r="O1625" s="78">
        <v>1</v>
      </c>
      <c r="P1625" s="78">
        <v>1</v>
      </c>
      <c r="Q1625" s="81">
        <v>0</v>
      </c>
      <c r="R1625" s="81">
        <v>0</v>
      </c>
      <c r="S1625" s="81">
        <v>1</v>
      </c>
      <c r="T1625" s="81">
        <v>1</v>
      </c>
      <c r="U1625" s="81">
        <v>1</v>
      </c>
      <c r="V1625" s="81">
        <v>0</v>
      </c>
      <c r="W1625" s="102">
        <v>417763.9</v>
      </c>
      <c r="X1625" s="102">
        <v>0</v>
      </c>
      <c r="Y1625" s="102">
        <v>0</v>
      </c>
      <c r="Z1625" s="102">
        <v>0</v>
      </c>
      <c r="AA1625" s="102">
        <v>0</v>
      </c>
      <c r="AB1625" s="102">
        <v>0</v>
      </c>
      <c r="AC1625" s="102">
        <v>417763.9</v>
      </c>
      <c r="AD1625" s="96">
        <v>45656</v>
      </c>
      <c r="AE1625" s="96">
        <v>49308</v>
      </c>
      <c r="AF1625" s="97">
        <v>417763.9</v>
      </c>
      <c r="AG1625" s="84">
        <v>9.75</v>
      </c>
      <c r="AH1625" s="84">
        <v>10</v>
      </c>
      <c r="AI1625" s="98">
        <v>9.7500000000000003E-2</v>
      </c>
      <c r="AJ1625" s="99">
        <v>9.75</v>
      </c>
      <c r="AK1625" s="99">
        <v>10</v>
      </c>
      <c r="AL1625" s="100">
        <v>9.7500000000000003E-2</v>
      </c>
      <c r="AM1625" s="101" t="s">
        <v>620</v>
      </c>
      <c r="AN1625" s="101" t="s">
        <v>621</v>
      </c>
      <c r="AO1625" s="19">
        <v>0</v>
      </c>
      <c r="AP1625" s="19">
        <v>0</v>
      </c>
      <c r="AQ1625" s="19">
        <v>0</v>
      </c>
      <c r="AR1625" s="19">
        <v>0</v>
      </c>
      <c r="AS1625" s="19">
        <v>0</v>
      </c>
      <c r="AT1625" s="19">
        <v>962500</v>
      </c>
      <c r="AU1625" s="19">
        <v>0</v>
      </c>
      <c r="AV1625" s="19">
        <v>0</v>
      </c>
      <c r="AW1625" s="19">
        <v>0</v>
      </c>
      <c r="AX1625" s="19">
        <v>0</v>
      </c>
      <c r="AY1625" s="19">
        <v>0</v>
      </c>
      <c r="AZ1625" s="19">
        <v>962500</v>
      </c>
      <c r="BA1625" s="19">
        <v>0</v>
      </c>
      <c r="BB1625" s="19">
        <v>0</v>
      </c>
      <c r="BC1625" s="19">
        <v>0</v>
      </c>
      <c r="BD1625" s="19">
        <v>0</v>
      </c>
      <c r="BE1625" s="19">
        <v>0</v>
      </c>
      <c r="BF1625" s="19">
        <v>962500</v>
      </c>
      <c r="BG1625" s="19">
        <v>0</v>
      </c>
      <c r="BH1625" s="19">
        <v>0</v>
      </c>
      <c r="BI1625" s="19">
        <v>0</v>
      </c>
      <c r="BJ1625" s="19">
        <f t="shared" si="75"/>
        <v>962500</v>
      </c>
      <c r="BK1625" s="19">
        <f t="shared" si="76"/>
        <v>1925000</v>
      </c>
      <c r="BL1625" s="19">
        <f t="shared" si="77"/>
        <v>2887500</v>
      </c>
    </row>
    <row r="1626" spans="1:64" x14ac:dyDescent="0.25">
      <c r="A1626" s="52" t="s">
        <v>3435</v>
      </c>
      <c r="B1626" s="70" t="s">
        <v>1853</v>
      </c>
      <c r="C1626" s="70">
        <v>1</v>
      </c>
      <c r="D1626" s="78" t="s">
        <v>23</v>
      </c>
      <c r="E1626" s="79" t="s">
        <v>434</v>
      </c>
      <c r="F1626" s="79" t="s">
        <v>604</v>
      </c>
      <c r="G1626" s="79" t="s">
        <v>623</v>
      </c>
      <c r="H1626" s="79" t="s">
        <v>624</v>
      </c>
      <c r="I1626" s="79" t="s">
        <v>625</v>
      </c>
      <c r="J1626" s="79" t="s">
        <v>626</v>
      </c>
      <c r="K1626" s="79" t="s">
        <v>446</v>
      </c>
      <c r="L1626" s="79" t="s">
        <v>606</v>
      </c>
      <c r="M1626" s="79" t="s">
        <v>619</v>
      </c>
      <c r="N1626" s="78">
        <v>1</v>
      </c>
      <c r="O1626" s="78">
        <v>1</v>
      </c>
      <c r="P1626" s="78">
        <v>1</v>
      </c>
      <c r="Q1626" s="81">
        <v>1</v>
      </c>
      <c r="R1626" s="81">
        <v>1</v>
      </c>
      <c r="S1626" s="81">
        <v>1</v>
      </c>
      <c r="T1626" s="81">
        <v>0</v>
      </c>
      <c r="U1626" s="81">
        <v>0</v>
      </c>
      <c r="V1626" s="81">
        <v>0</v>
      </c>
      <c r="W1626" s="102">
        <v>9000000</v>
      </c>
      <c r="X1626" s="102">
        <v>0</v>
      </c>
      <c r="Y1626" s="102">
        <v>0</v>
      </c>
      <c r="Z1626" s="102">
        <v>0</v>
      </c>
      <c r="AA1626" s="102">
        <v>0</v>
      </c>
      <c r="AB1626" s="102">
        <v>0</v>
      </c>
      <c r="AC1626" s="102">
        <v>9000000</v>
      </c>
      <c r="AD1626" s="96">
        <v>45623</v>
      </c>
      <c r="AE1626" s="96">
        <v>46718</v>
      </c>
      <c r="AF1626" s="97">
        <v>9000000</v>
      </c>
      <c r="AG1626" s="84">
        <v>2.66</v>
      </c>
      <c r="AH1626" s="84">
        <v>3</v>
      </c>
      <c r="AI1626" s="98">
        <v>8.7499999999999994E-2</v>
      </c>
      <c r="AJ1626" s="99">
        <v>2.66</v>
      </c>
      <c r="AK1626" s="99">
        <v>3</v>
      </c>
      <c r="AL1626" s="100">
        <v>8.7499999999999994E-2</v>
      </c>
      <c r="AM1626" s="101" t="s">
        <v>620</v>
      </c>
      <c r="AN1626" s="101" t="s">
        <v>621</v>
      </c>
      <c r="AO1626" s="19">
        <v>0</v>
      </c>
      <c r="AP1626" s="19">
        <v>0</v>
      </c>
      <c r="AQ1626" s="19">
        <v>0</v>
      </c>
      <c r="AR1626" s="19">
        <v>0</v>
      </c>
      <c r="AS1626" s="19">
        <v>0</v>
      </c>
      <c r="AT1626" s="19">
        <v>2312500</v>
      </c>
      <c r="AU1626" s="19">
        <v>0</v>
      </c>
      <c r="AV1626" s="19">
        <v>0</v>
      </c>
      <c r="AW1626" s="19">
        <v>0</v>
      </c>
      <c r="AX1626" s="19">
        <v>0</v>
      </c>
      <c r="AY1626" s="19">
        <v>0</v>
      </c>
      <c r="AZ1626" s="19">
        <v>2312500</v>
      </c>
      <c r="BA1626" s="19">
        <v>0</v>
      </c>
      <c r="BB1626" s="19">
        <v>0</v>
      </c>
      <c r="BC1626" s="19">
        <v>0</v>
      </c>
      <c r="BD1626" s="19">
        <v>0</v>
      </c>
      <c r="BE1626" s="19">
        <v>0</v>
      </c>
      <c r="BF1626" s="19">
        <v>2312500</v>
      </c>
      <c r="BG1626" s="19">
        <v>0</v>
      </c>
      <c r="BH1626" s="19">
        <v>0</v>
      </c>
      <c r="BI1626" s="19">
        <v>0</v>
      </c>
      <c r="BJ1626" s="19">
        <f t="shared" si="75"/>
        <v>2312500</v>
      </c>
      <c r="BK1626" s="19">
        <f t="shared" ref="BK1626:BK1641" si="78">SUM(AX1626:BI1626)</f>
        <v>4625000</v>
      </c>
      <c r="BL1626" s="19">
        <f t="shared" ref="BL1626:BL1641" si="79">BJ1626+BK1626</f>
        <v>6937500</v>
      </c>
    </row>
    <row r="1627" spans="1:64" x14ac:dyDescent="0.25">
      <c r="A1627" s="52" t="s">
        <v>3436</v>
      </c>
      <c r="B1627" s="70" t="s">
        <v>1854</v>
      </c>
      <c r="C1627" s="70">
        <v>1</v>
      </c>
      <c r="D1627" s="78" t="s">
        <v>23</v>
      </c>
      <c r="E1627" s="79" t="s">
        <v>434</v>
      </c>
      <c r="F1627" s="79" t="s">
        <v>604</v>
      </c>
      <c r="G1627" s="79" t="s">
        <v>623</v>
      </c>
      <c r="H1627" s="79" t="s">
        <v>624</v>
      </c>
      <c r="I1627" s="79" t="s">
        <v>625</v>
      </c>
      <c r="J1627" s="79" t="s">
        <v>626</v>
      </c>
      <c r="K1627" s="79" t="s">
        <v>446</v>
      </c>
      <c r="L1627" s="79" t="s">
        <v>606</v>
      </c>
      <c r="M1627" s="79" t="s">
        <v>619</v>
      </c>
      <c r="N1627" s="78">
        <v>1</v>
      </c>
      <c r="O1627" s="78">
        <v>1</v>
      </c>
      <c r="P1627" s="78">
        <v>1</v>
      </c>
      <c r="Q1627" s="81">
        <v>1</v>
      </c>
      <c r="R1627" s="81">
        <v>1</v>
      </c>
      <c r="S1627" s="81">
        <v>1</v>
      </c>
      <c r="T1627" s="81">
        <v>0</v>
      </c>
      <c r="U1627" s="81">
        <v>0</v>
      </c>
      <c r="V1627" s="81">
        <v>0</v>
      </c>
      <c r="W1627" s="102">
        <v>6000000</v>
      </c>
      <c r="X1627" s="102">
        <v>0</v>
      </c>
      <c r="Y1627" s="102">
        <v>0</v>
      </c>
      <c r="Z1627" s="102">
        <v>0</v>
      </c>
      <c r="AA1627" s="102">
        <v>0</v>
      </c>
      <c r="AB1627" s="102">
        <v>0</v>
      </c>
      <c r="AC1627" s="102">
        <v>6000000</v>
      </c>
      <c r="AD1627" s="96">
        <v>45623</v>
      </c>
      <c r="AE1627" s="96">
        <v>46718</v>
      </c>
      <c r="AF1627" s="97">
        <v>6000000</v>
      </c>
      <c r="AG1627" s="84">
        <v>2.66</v>
      </c>
      <c r="AH1627" s="84">
        <v>3</v>
      </c>
      <c r="AI1627" s="98">
        <v>8.7499999999999994E-2</v>
      </c>
      <c r="AJ1627" s="99">
        <v>2.66</v>
      </c>
      <c r="AK1627" s="99">
        <v>3</v>
      </c>
      <c r="AL1627" s="100">
        <v>8.7499999999999994E-2</v>
      </c>
      <c r="AM1627" s="101" t="s">
        <v>620</v>
      </c>
      <c r="AN1627" s="101" t="s">
        <v>621</v>
      </c>
      <c r="AO1627" s="19">
        <v>0</v>
      </c>
      <c r="AP1627" s="19">
        <v>0</v>
      </c>
      <c r="AQ1627" s="19">
        <v>0</v>
      </c>
      <c r="AR1627" s="19">
        <v>12250</v>
      </c>
      <c r="AS1627" s="19">
        <v>0</v>
      </c>
      <c r="AT1627" s="19">
        <v>0</v>
      </c>
      <c r="AU1627" s="19">
        <v>0</v>
      </c>
      <c r="AV1627" s="19">
        <v>0</v>
      </c>
      <c r="AW1627" s="19">
        <v>0</v>
      </c>
      <c r="AX1627" s="19">
        <v>12250</v>
      </c>
      <c r="AY1627" s="19">
        <v>0</v>
      </c>
      <c r="AZ1627" s="19">
        <v>0</v>
      </c>
      <c r="BA1627" s="19">
        <v>0</v>
      </c>
      <c r="BB1627" s="19">
        <v>0</v>
      </c>
      <c r="BC1627" s="19">
        <v>0</v>
      </c>
      <c r="BD1627" s="19">
        <v>0</v>
      </c>
      <c r="BE1627" s="19">
        <v>0</v>
      </c>
      <c r="BF1627" s="19">
        <v>0</v>
      </c>
      <c r="BG1627" s="19">
        <v>0</v>
      </c>
      <c r="BH1627" s="19">
        <v>0</v>
      </c>
      <c r="BI1627" s="19">
        <v>0</v>
      </c>
      <c r="BJ1627" s="19">
        <f t="shared" si="75"/>
        <v>12250</v>
      </c>
      <c r="BK1627" s="19">
        <f t="shared" si="78"/>
        <v>12250</v>
      </c>
      <c r="BL1627" s="19">
        <f t="shared" si="79"/>
        <v>24500</v>
      </c>
    </row>
    <row r="1628" spans="1:64" x14ac:dyDescent="0.25">
      <c r="A1628" s="52" t="s">
        <v>3437</v>
      </c>
      <c r="B1628" s="70" t="s">
        <v>1855</v>
      </c>
      <c r="C1628" s="70">
        <v>1</v>
      </c>
      <c r="D1628" s="78" t="s">
        <v>23</v>
      </c>
      <c r="E1628" s="79" t="s">
        <v>434</v>
      </c>
      <c r="F1628" s="79" t="s">
        <v>604</v>
      </c>
      <c r="G1628" s="79" t="s">
        <v>623</v>
      </c>
      <c r="H1628" s="79" t="s">
        <v>624</v>
      </c>
      <c r="I1628" s="79" t="s">
        <v>625</v>
      </c>
      <c r="J1628" s="79" t="s">
        <v>626</v>
      </c>
      <c r="K1628" s="79" t="s">
        <v>446</v>
      </c>
      <c r="L1628" s="79" t="s">
        <v>606</v>
      </c>
      <c r="M1628" s="79" t="s">
        <v>619</v>
      </c>
      <c r="N1628" s="78">
        <v>1</v>
      </c>
      <c r="O1628" s="78">
        <v>1</v>
      </c>
      <c r="P1628" s="78">
        <v>1</v>
      </c>
      <c r="Q1628" s="81">
        <v>1</v>
      </c>
      <c r="R1628" s="81">
        <v>1</v>
      </c>
      <c r="S1628" s="81">
        <v>1</v>
      </c>
      <c r="T1628" s="81">
        <v>0</v>
      </c>
      <c r="U1628" s="81">
        <v>0</v>
      </c>
      <c r="V1628" s="81">
        <v>0</v>
      </c>
      <c r="W1628" s="102">
        <v>7500000</v>
      </c>
      <c r="X1628" s="102">
        <v>0</v>
      </c>
      <c r="Y1628" s="102">
        <v>0</v>
      </c>
      <c r="Z1628" s="102">
        <v>0</v>
      </c>
      <c r="AA1628" s="102">
        <v>0</v>
      </c>
      <c r="AB1628" s="102">
        <v>0</v>
      </c>
      <c r="AC1628" s="102">
        <v>7500000</v>
      </c>
      <c r="AD1628" s="96">
        <v>45623</v>
      </c>
      <c r="AE1628" s="96">
        <v>46718</v>
      </c>
      <c r="AF1628" s="97">
        <v>7500000</v>
      </c>
      <c r="AG1628" s="84">
        <v>2.66</v>
      </c>
      <c r="AH1628" s="84">
        <v>3</v>
      </c>
      <c r="AI1628" s="98">
        <v>8.7499999999999994E-2</v>
      </c>
      <c r="AJ1628" s="99">
        <v>2.66</v>
      </c>
      <c r="AK1628" s="99">
        <v>3</v>
      </c>
      <c r="AL1628" s="100">
        <v>8.7499999999999994E-2</v>
      </c>
      <c r="AM1628" s="101" t="s">
        <v>620</v>
      </c>
      <c r="AN1628" s="101" t="s">
        <v>621</v>
      </c>
      <c r="AO1628" s="19">
        <v>0</v>
      </c>
      <c r="AP1628" s="19">
        <v>0</v>
      </c>
      <c r="AQ1628" s="19">
        <v>0</v>
      </c>
      <c r="AR1628" s="19">
        <v>87500</v>
      </c>
      <c r="AS1628" s="19">
        <v>0</v>
      </c>
      <c r="AT1628" s="19">
        <v>0</v>
      </c>
      <c r="AU1628" s="19">
        <v>0</v>
      </c>
      <c r="AV1628" s="19">
        <v>0</v>
      </c>
      <c r="AW1628" s="19">
        <v>0</v>
      </c>
      <c r="AX1628" s="19">
        <v>87500</v>
      </c>
      <c r="AY1628" s="19">
        <v>0</v>
      </c>
      <c r="AZ1628" s="19">
        <v>0</v>
      </c>
      <c r="BA1628" s="19">
        <v>0</v>
      </c>
      <c r="BB1628" s="19">
        <v>0</v>
      </c>
      <c r="BC1628" s="19">
        <v>0</v>
      </c>
      <c r="BD1628" s="19">
        <v>87500</v>
      </c>
      <c r="BE1628" s="19">
        <v>0</v>
      </c>
      <c r="BF1628" s="19">
        <v>0</v>
      </c>
      <c r="BG1628" s="19">
        <v>0</v>
      </c>
      <c r="BH1628" s="19">
        <v>0</v>
      </c>
      <c r="BI1628" s="19">
        <v>0</v>
      </c>
      <c r="BJ1628" s="19">
        <f t="shared" si="75"/>
        <v>87500</v>
      </c>
      <c r="BK1628" s="19">
        <f t="shared" si="78"/>
        <v>175000</v>
      </c>
      <c r="BL1628" s="19">
        <f t="shared" si="79"/>
        <v>262500</v>
      </c>
    </row>
    <row r="1629" spans="1:64" x14ac:dyDescent="0.25">
      <c r="A1629" s="52" t="s">
        <v>3438</v>
      </c>
      <c r="B1629" s="70" t="s">
        <v>1856</v>
      </c>
      <c r="C1629" s="70">
        <v>1</v>
      </c>
      <c r="D1629" s="78" t="s">
        <v>23</v>
      </c>
      <c r="E1629" s="79" t="s">
        <v>434</v>
      </c>
      <c r="F1629" s="79" t="s">
        <v>604</v>
      </c>
      <c r="G1629" s="79" t="s">
        <v>623</v>
      </c>
      <c r="H1629" s="79" t="s">
        <v>624</v>
      </c>
      <c r="I1629" s="79" t="s">
        <v>625</v>
      </c>
      <c r="J1629" s="79" t="s">
        <v>626</v>
      </c>
      <c r="K1629" s="79" t="s">
        <v>446</v>
      </c>
      <c r="L1629" s="79" t="s">
        <v>606</v>
      </c>
      <c r="M1629" s="79" t="s">
        <v>619</v>
      </c>
      <c r="N1629" s="78">
        <v>1</v>
      </c>
      <c r="O1629" s="78">
        <v>1</v>
      </c>
      <c r="P1629" s="78">
        <v>1</v>
      </c>
      <c r="Q1629" s="81">
        <v>1</v>
      </c>
      <c r="R1629" s="81">
        <v>1</v>
      </c>
      <c r="S1629" s="81">
        <v>1</v>
      </c>
      <c r="T1629" s="81">
        <v>0</v>
      </c>
      <c r="U1629" s="81">
        <v>0</v>
      </c>
      <c r="V1629" s="81">
        <v>0</v>
      </c>
      <c r="W1629" s="102">
        <v>25800000</v>
      </c>
      <c r="X1629" s="102">
        <v>0</v>
      </c>
      <c r="Y1629" s="102">
        <v>0</v>
      </c>
      <c r="Z1629" s="102">
        <v>0</v>
      </c>
      <c r="AA1629" s="102">
        <v>0</v>
      </c>
      <c r="AB1629" s="102">
        <v>0</v>
      </c>
      <c r="AC1629" s="102">
        <v>25800000</v>
      </c>
      <c r="AD1629" s="96">
        <v>45623</v>
      </c>
      <c r="AE1629" s="96">
        <v>46718</v>
      </c>
      <c r="AF1629" s="97">
        <v>25800000</v>
      </c>
      <c r="AG1629" s="84">
        <v>2.66</v>
      </c>
      <c r="AH1629" s="84">
        <v>3</v>
      </c>
      <c r="AI1629" s="98">
        <v>8.7499999999999994E-2</v>
      </c>
      <c r="AJ1629" s="99">
        <v>2.66</v>
      </c>
      <c r="AK1629" s="99">
        <v>3</v>
      </c>
      <c r="AL1629" s="100">
        <v>8.7499999999999994E-2</v>
      </c>
      <c r="AM1629" s="101" t="s">
        <v>620</v>
      </c>
      <c r="AN1629" s="101" t="s">
        <v>621</v>
      </c>
      <c r="AO1629" s="19">
        <v>0</v>
      </c>
      <c r="AP1629" s="19">
        <v>0</v>
      </c>
      <c r="AQ1629" s="19">
        <v>87500</v>
      </c>
      <c r="AR1629" s="19">
        <v>0</v>
      </c>
      <c r="AS1629" s="19">
        <v>0</v>
      </c>
      <c r="AT1629" s="19">
        <v>0</v>
      </c>
      <c r="AU1629" s="19">
        <v>0</v>
      </c>
      <c r="AV1629" s="19">
        <v>0</v>
      </c>
      <c r="AW1629" s="19">
        <v>87500</v>
      </c>
      <c r="AX1629" s="19">
        <v>0</v>
      </c>
      <c r="AY1629" s="19">
        <v>0</v>
      </c>
      <c r="AZ1629" s="19">
        <v>0</v>
      </c>
      <c r="BA1629" s="19">
        <v>0</v>
      </c>
      <c r="BB1629" s="19">
        <v>0</v>
      </c>
      <c r="BC1629" s="19">
        <v>87500</v>
      </c>
      <c r="BD1629" s="19">
        <v>0</v>
      </c>
      <c r="BE1629" s="19">
        <v>0</v>
      </c>
      <c r="BF1629" s="19">
        <v>0</v>
      </c>
      <c r="BG1629" s="19">
        <v>0</v>
      </c>
      <c r="BH1629" s="19">
        <v>0</v>
      </c>
      <c r="BI1629" s="19">
        <v>87500</v>
      </c>
      <c r="BJ1629" s="19">
        <f t="shared" si="75"/>
        <v>175000</v>
      </c>
      <c r="BK1629" s="19">
        <f t="shared" si="78"/>
        <v>175000</v>
      </c>
      <c r="BL1629" s="19">
        <f t="shared" si="79"/>
        <v>350000</v>
      </c>
    </row>
    <row r="1630" spans="1:64" x14ac:dyDescent="0.25">
      <c r="A1630" s="52" t="s">
        <v>3439</v>
      </c>
      <c r="B1630" s="70" t="s">
        <v>1857</v>
      </c>
      <c r="C1630" s="70">
        <v>1</v>
      </c>
      <c r="D1630" s="78" t="s">
        <v>23</v>
      </c>
      <c r="E1630" s="79" t="s">
        <v>434</v>
      </c>
      <c r="F1630" s="79" t="s">
        <v>604</v>
      </c>
      <c r="G1630" s="79" t="s">
        <v>623</v>
      </c>
      <c r="H1630" s="79" t="s">
        <v>624</v>
      </c>
      <c r="I1630" s="79" t="s">
        <v>625</v>
      </c>
      <c r="J1630" s="79" t="s">
        <v>626</v>
      </c>
      <c r="K1630" s="79" t="s">
        <v>446</v>
      </c>
      <c r="L1630" s="79" t="s">
        <v>606</v>
      </c>
      <c r="M1630" s="79" t="s">
        <v>619</v>
      </c>
      <c r="N1630" s="78">
        <v>1</v>
      </c>
      <c r="O1630" s="78">
        <v>1</v>
      </c>
      <c r="P1630" s="78">
        <v>1</v>
      </c>
      <c r="Q1630" s="81">
        <v>1</v>
      </c>
      <c r="R1630" s="81">
        <v>1</v>
      </c>
      <c r="S1630" s="81">
        <v>1</v>
      </c>
      <c r="T1630" s="81">
        <v>0</v>
      </c>
      <c r="U1630" s="81">
        <v>0</v>
      </c>
      <c r="V1630" s="81">
        <v>0</v>
      </c>
      <c r="W1630" s="102">
        <v>17200000</v>
      </c>
      <c r="X1630" s="102">
        <v>0</v>
      </c>
      <c r="Y1630" s="102">
        <v>0</v>
      </c>
      <c r="Z1630" s="102">
        <v>0</v>
      </c>
      <c r="AA1630" s="102">
        <v>0</v>
      </c>
      <c r="AB1630" s="102">
        <v>0</v>
      </c>
      <c r="AC1630" s="102">
        <v>17200000</v>
      </c>
      <c r="AD1630" s="96">
        <v>45623</v>
      </c>
      <c r="AE1630" s="96">
        <v>46718</v>
      </c>
      <c r="AF1630" s="97">
        <v>17200000</v>
      </c>
      <c r="AG1630" s="84">
        <v>2.66</v>
      </c>
      <c r="AH1630" s="84">
        <v>3</v>
      </c>
      <c r="AI1630" s="98">
        <v>8.7499999999999994E-2</v>
      </c>
      <c r="AJ1630" s="99">
        <v>2.66</v>
      </c>
      <c r="AK1630" s="99">
        <v>3</v>
      </c>
      <c r="AL1630" s="100">
        <v>8.7499999999999994E-2</v>
      </c>
      <c r="AM1630" s="101" t="s">
        <v>620</v>
      </c>
      <c r="AN1630" s="101" t="s">
        <v>621</v>
      </c>
      <c r="AO1630" s="19">
        <v>0</v>
      </c>
      <c r="AP1630" s="19">
        <v>0</v>
      </c>
      <c r="AQ1630" s="19">
        <v>0</v>
      </c>
      <c r="AR1630" s="19">
        <v>0</v>
      </c>
      <c r="AS1630" s="19">
        <v>0</v>
      </c>
      <c r="AT1630" s="19">
        <v>367500</v>
      </c>
      <c r="AU1630" s="19">
        <v>0</v>
      </c>
      <c r="AV1630" s="19">
        <v>0</v>
      </c>
      <c r="AW1630" s="19">
        <v>0</v>
      </c>
      <c r="AX1630" s="19">
        <v>0</v>
      </c>
      <c r="AY1630" s="19">
        <v>0</v>
      </c>
      <c r="AZ1630" s="19">
        <v>367500</v>
      </c>
      <c r="BA1630" s="19">
        <v>0</v>
      </c>
      <c r="BB1630" s="19">
        <v>0</v>
      </c>
      <c r="BC1630" s="19">
        <v>0</v>
      </c>
      <c r="BD1630" s="19">
        <v>0</v>
      </c>
      <c r="BE1630" s="19">
        <v>0</v>
      </c>
      <c r="BF1630" s="19">
        <v>0</v>
      </c>
      <c r="BG1630" s="19">
        <v>0</v>
      </c>
      <c r="BH1630" s="19">
        <v>0</v>
      </c>
      <c r="BI1630" s="19">
        <v>0</v>
      </c>
      <c r="BJ1630" s="19">
        <f t="shared" si="75"/>
        <v>367500</v>
      </c>
      <c r="BK1630" s="19">
        <f t="shared" si="78"/>
        <v>367500</v>
      </c>
      <c r="BL1630" s="19">
        <f t="shared" si="79"/>
        <v>735000</v>
      </c>
    </row>
    <row r="1631" spans="1:64" x14ac:dyDescent="0.25">
      <c r="A1631" s="52" t="s">
        <v>3440</v>
      </c>
      <c r="B1631" s="70" t="s">
        <v>1848</v>
      </c>
      <c r="C1631" s="70">
        <v>1</v>
      </c>
      <c r="D1631" s="78" t="s">
        <v>23</v>
      </c>
      <c r="E1631" s="79" t="s">
        <v>434</v>
      </c>
      <c r="F1631" s="79" t="s">
        <v>604</v>
      </c>
      <c r="G1631" s="79" t="s">
        <v>623</v>
      </c>
      <c r="H1631" s="79" t="s">
        <v>624</v>
      </c>
      <c r="I1631" s="79" t="s">
        <v>625</v>
      </c>
      <c r="J1631" s="79" t="s">
        <v>626</v>
      </c>
      <c r="K1631" s="79" t="s">
        <v>446</v>
      </c>
      <c r="L1631" s="79" t="s">
        <v>606</v>
      </c>
      <c r="M1631" s="79" t="s">
        <v>619</v>
      </c>
      <c r="N1631" s="78">
        <v>1</v>
      </c>
      <c r="O1631" s="78">
        <v>1</v>
      </c>
      <c r="P1631" s="78">
        <v>1</v>
      </c>
      <c r="Q1631" s="81">
        <v>1</v>
      </c>
      <c r="R1631" s="81">
        <v>1</v>
      </c>
      <c r="S1631" s="81">
        <v>1</v>
      </c>
      <c r="T1631" s="81">
        <v>0</v>
      </c>
      <c r="U1631" s="81">
        <v>0</v>
      </c>
      <c r="V1631" s="81">
        <v>0</v>
      </c>
      <c r="W1631" s="102">
        <v>700000</v>
      </c>
      <c r="X1631" s="102">
        <v>0</v>
      </c>
      <c r="Y1631" s="102">
        <v>0</v>
      </c>
      <c r="Z1631" s="102">
        <v>0</v>
      </c>
      <c r="AA1631" s="102">
        <v>0</v>
      </c>
      <c r="AB1631" s="102">
        <v>0</v>
      </c>
      <c r="AC1631" s="102">
        <v>700000</v>
      </c>
      <c r="AD1631" s="96">
        <v>45672</v>
      </c>
      <c r="AE1631" s="96">
        <v>46037</v>
      </c>
      <c r="AF1631" s="97">
        <v>700000</v>
      </c>
      <c r="AG1631" s="84">
        <v>0.79</v>
      </c>
      <c r="AH1631" s="84">
        <v>1</v>
      </c>
      <c r="AI1631" s="98">
        <v>4.9000000000000002E-2</v>
      </c>
      <c r="AJ1631" s="99">
        <v>0.79</v>
      </c>
      <c r="AK1631" s="99">
        <v>1</v>
      </c>
      <c r="AL1631" s="100">
        <v>4.9000000000000002E-2</v>
      </c>
      <c r="AM1631" s="101" t="s">
        <v>620</v>
      </c>
      <c r="AN1631" s="101" t="s">
        <v>621</v>
      </c>
      <c r="AO1631" s="19">
        <v>0</v>
      </c>
      <c r="AP1631" s="19">
        <v>0</v>
      </c>
      <c r="AQ1631" s="19">
        <v>0</v>
      </c>
      <c r="AR1631" s="19">
        <v>0</v>
      </c>
      <c r="AS1631" s="19">
        <v>0</v>
      </c>
      <c r="AT1631" s="19">
        <v>29155</v>
      </c>
      <c r="AU1631" s="19">
        <v>0</v>
      </c>
      <c r="AV1631" s="19">
        <v>0</v>
      </c>
      <c r="AW1631" s="19">
        <v>0</v>
      </c>
      <c r="AX1631" s="19">
        <v>0</v>
      </c>
      <c r="AY1631" s="19">
        <v>0</v>
      </c>
      <c r="AZ1631" s="19">
        <v>29155</v>
      </c>
      <c r="BA1631" s="19">
        <v>0</v>
      </c>
      <c r="BB1631" s="19">
        <v>0</v>
      </c>
      <c r="BC1631" s="19">
        <v>0</v>
      </c>
      <c r="BD1631" s="19">
        <v>0</v>
      </c>
      <c r="BE1631" s="19">
        <v>0</v>
      </c>
      <c r="BF1631" s="19">
        <v>0</v>
      </c>
      <c r="BG1631" s="19">
        <v>0</v>
      </c>
      <c r="BH1631" s="19">
        <v>0</v>
      </c>
      <c r="BI1631" s="19">
        <v>0</v>
      </c>
      <c r="BJ1631" s="19">
        <f t="shared" si="75"/>
        <v>29155</v>
      </c>
      <c r="BK1631" s="19">
        <f t="shared" si="78"/>
        <v>29155</v>
      </c>
      <c r="BL1631" s="19">
        <f t="shared" si="79"/>
        <v>58310</v>
      </c>
    </row>
    <row r="1632" spans="1:64" x14ac:dyDescent="0.25">
      <c r="A1632" s="52" t="s">
        <v>3441</v>
      </c>
      <c r="B1632" s="70" t="s">
        <v>1858</v>
      </c>
      <c r="C1632" s="70">
        <v>1</v>
      </c>
      <c r="D1632" s="78" t="s">
        <v>23</v>
      </c>
      <c r="E1632" s="79" t="s">
        <v>434</v>
      </c>
      <c r="F1632" s="79" t="s">
        <v>604</v>
      </c>
      <c r="G1632" s="79" t="s">
        <v>54</v>
      </c>
      <c r="H1632" s="79" t="s">
        <v>617</v>
      </c>
      <c r="I1632" s="79" t="s">
        <v>605</v>
      </c>
      <c r="J1632" s="79" t="s">
        <v>618</v>
      </c>
      <c r="K1632" s="79" t="s">
        <v>554</v>
      </c>
      <c r="L1632" s="79" t="s">
        <v>606</v>
      </c>
      <c r="M1632" s="79" t="s">
        <v>619</v>
      </c>
      <c r="N1632" s="78">
        <v>1</v>
      </c>
      <c r="O1632" s="78">
        <v>1</v>
      </c>
      <c r="P1632" s="78">
        <v>1</v>
      </c>
      <c r="Q1632" s="81">
        <v>0</v>
      </c>
      <c r="R1632" s="81">
        <v>0</v>
      </c>
      <c r="S1632" s="81">
        <v>1</v>
      </c>
      <c r="T1632" s="81">
        <v>1</v>
      </c>
      <c r="U1632" s="81">
        <v>1</v>
      </c>
      <c r="V1632" s="81">
        <v>0</v>
      </c>
      <c r="W1632" s="102">
        <v>200000000</v>
      </c>
      <c r="X1632" s="102">
        <v>0</v>
      </c>
      <c r="Y1632" s="102">
        <v>0</v>
      </c>
      <c r="Z1632" s="102">
        <v>0</v>
      </c>
      <c r="AA1632" s="102">
        <v>0</v>
      </c>
      <c r="AB1632" s="102">
        <v>0</v>
      </c>
      <c r="AC1632" s="102">
        <v>200000000</v>
      </c>
      <c r="AD1632" s="96">
        <v>45636</v>
      </c>
      <c r="AE1632" s="96">
        <v>48192</v>
      </c>
      <c r="AF1632" s="97">
        <v>200000000</v>
      </c>
      <c r="AG1632" s="84">
        <v>6.69</v>
      </c>
      <c r="AH1632" s="84">
        <v>7</v>
      </c>
      <c r="AI1632" s="98">
        <v>9.5000000000000001E-2</v>
      </c>
      <c r="AJ1632" s="99">
        <v>6.69</v>
      </c>
      <c r="AK1632" s="99">
        <v>7</v>
      </c>
      <c r="AL1632" s="100">
        <v>9.5000000000000001E-2</v>
      </c>
      <c r="AM1632" s="101" t="s">
        <v>620</v>
      </c>
      <c r="AN1632" s="101" t="s">
        <v>621</v>
      </c>
      <c r="AO1632" s="19">
        <v>0</v>
      </c>
      <c r="AP1632" s="19">
        <v>0</v>
      </c>
      <c r="AQ1632" s="19">
        <v>0</v>
      </c>
      <c r="AR1632" s="19">
        <v>0</v>
      </c>
      <c r="AS1632" s="19">
        <v>0</v>
      </c>
      <c r="AT1632" s="19">
        <v>490000</v>
      </c>
      <c r="AU1632" s="19">
        <v>0</v>
      </c>
      <c r="AV1632" s="19">
        <v>0</v>
      </c>
      <c r="AW1632" s="19">
        <v>0</v>
      </c>
      <c r="AX1632" s="19">
        <v>0</v>
      </c>
      <c r="AY1632" s="19">
        <v>0</v>
      </c>
      <c r="AZ1632" s="19">
        <v>490000</v>
      </c>
      <c r="BA1632" s="19">
        <v>0</v>
      </c>
      <c r="BB1632" s="19">
        <v>0</v>
      </c>
      <c r="BC1632" s="19">
        <v>0</v>
      </c>
      <c r="BD1632" s="19">
        <v>0</v>
      </c>
      <c r="BE1632" s="19">
        <v>0</v>
      </c>
      <c r="BF1632" s="19">
        <v>0</v>
      </c>
      <c r="BG1632" s="19">
        <v>0</v>
      </c>
      <c r="BH1632" s="19">
        <v>0</v>
      </c>
      <c r="BI1632" s="19">
        <v>0</v>
      </c>
      <c r="BJ1632" s="19">
        <f t="shared" si="75"/>
        <v>490000</v>
      </c>
      <c r="BK1632" s="19">
        <f t="shared" si="78"/>
        <v>490000</v>
      </c>
      <c r="BL1632" s="19">
        <f t="shared" si="79"/>
        <v>980000</v>
      </c>
    </row>
    <row r="1633" spans="1:64" x14ac:dyDescent="0.25">
      <c r="A1633" s="52" t="s">
        <v>3442</v>
      </c>
      <c r="B1633" s="70" t="s">
        <v>1859</v>
      </c>
      <c r="C1633" s="70">
        <v>1</v>
      </c>
      <c r="D1633" s="78" t="s">
        <v>23</v>
      </c>
      <c r="E1633" s="79" t="s">
        <v>434</v>
      </c>
      <c r="F1633" s="79" t="s">
        <v>604</v>
      </c>
      <c r="G1633" s="79" t="s">
        <v>623</v>
      </c>
      <c r="H1633" s="79" t="s">
        <v>624</v>
      </c>
      <c r="I1633" s="79" t="s">
        <v>625</v>
      </c>
      <c r="J1633" s="79" t="s">
        <v>626</v>
      </c>
      <c r="K1633" s="79" t="s">
        <v>446</v>
      </c>
      <c r="L1633" s="79" t="s">
        <v>606</v>
      </c>
      <c r="M1633" s="79" t="s">
        <v>619</v>
      </c>
      <c r="N1633" s="78">
        <v>1</v>
      </c>
      <c r="O1633" s="78">
        <v>1</v>
      </c>
      <c r="P1633" s="78">
        <v>1</v>
      </c>
      <c r="Q1633" s="81">
        <v>1</v>
      </c>
      <c r="R1633" s="81">
        <v>1</v>
      </c>
      <c r="S1633" s="81">
        <v>1</v>
      </c>
      <c r="T1633" s="81">
        <v>0</v>
      </c>
      <c r="U1633" s="81">
        <v>0</v>
      </c>
      <c r="V1633" s="81">
        <v>0</v>
      </c>
      <c r="W1633" s="102">
        <v>15000000</v>
      </c>
      <c r="X1633" s="102">
        <v>0</v>
      </c>
      <c r="Y1633" s="102">
        <v>0</v>
      </c>
      <c r="Z1633" s="102">
        <v>0</v>
      </c>
      <c r="AA1633" s="102">
        <v>0</v>
      </c>
      <c r="AB1633" s="102">
        <v>0</v>
      </c>
      <c r="AC1633" s="102">
        <v>15000000</v>
      </c>
      <c r="AD1633" s="96">
        <v>45684</v>
      </c>
      <c r="AE1633" s="96">
        <v>46779</v>
      </c>
      <c r="AF1633" s="97">
        <v>15000000</v>
      </c>
      <c r="AG1633" s="84">
        <v>2.83</v>
      </c>
      <c r="AH1633" s="84">
        <v>3</v>
      </c>
      <c r="AI1633" s="98">
        <v>8.7499999999999994E-2</v>
      </c>
      <c r="AJ1633" s="99">
        <v>2.83</v>
      </c>
      <c r="AK1633" s="99">
        <v>3</v>
      </c>
      <c r="AL1633" s="100">
        <v>8.7499999999999994E-2</v>
      </c>
      <c r="AM1633" s="101" t="s">
        <v>620</v>
      </c>
      <c r="AN1633" s="101" t="s">
        <v>621</v>
      </c>
      <c r="AO1633" s="19">
        <v>0</v>
      </c>
      <c r="AP1633" s="19">
        <v>0</v>
      </c>
      <c r="AQ1633" s="19">
        <v>0</v>
      </c>
      <c r="AR1633" s="19">
        <v>460952.85</v>
      </c>
      <c r="AS1633" s="19">
        <v>0</v>
      </c>
      <c r="AT1633" s="19">
        <v>0</v>
      </c>
      <c r="AU1633" s="19">
        <v>0</v>
      </c>
      <c r="AV1633" s="19">
        <v>0</v>
      </c>
      <c r="AW1633" s="19">
        <v>0</v>
      </c>
      <c r="AX1633" s="19">
        <v>460952.85</v>
      </c>
      <c r="AY1633" s="19">
        <v>0</v>
      </c>
      <c r="AZ1633" s="19">
        <v>0</v>
      </c>
      <c r="BA1633" s="19">
        <v>0</v>
      </c>
      <c r="BB1633" s="19">
        <v>0</v>
      </c>
      <c r="BC1633" s="19">
        <v>0</v>
      </c>
      <c r="BD1633" s="19">
        <v>0</v>
      </c>
      <c r="BE1633" s="19">
        <v>0</v>
      </c>
      <c r="BF1633" s="19">
        <v>0</v>
      </c>
      <c r="BG1633" s="19">
        <v>0</v>
      </c>
      <c r="BH1633" s="19">
        <v>0</v>
      </c>
      <c r="BI1633" s="19">
        <v>0</v>
      </c>
      <c r="BJ1633" s="19">
        <f t="shared" si="75"/>
        <v>460952.85</v>
      </c>
      <c r="BK1633" s="19">
        <f t="shared" si="78"/>
        <v>460952.85</v>
      </c>
      <c r="BL1633" s="19">
        <f t="shared" si="79"/>
        <v>921905.7</v>
      </c>
    </row>
    <row r="1634" spans="1:64" x14ac:dyDescent="0.25">
      <c r="A1634" s="52" t="s">
        <v>3443</v>
      </c>
      <c r="B1634" s="70" t="s">
        <v>1849</v>
      </c>
      <c r="C1634" s="70">
        <v>1</v>
      </c>
      <c r="D1634" s="78" t="s">
        <v>23</v>
      </c>
      <c r="E1634" s="79" t="s">
        <v>434</v>
      </c>
      <c r="F1634" s="79" t="s">
        <v>604</v>
      </c>
      <c r="G1634" s="79" t="s">
        <v>623</v>
      </c>
      <c r="H1634" s="79" t="s">
        <v>624</v>
      </c>
      <c r="I1634" s="79" t="s">
        <v>625</v>
      </c>
      <c r="J1634" s="79" t="s">
        <v>626</v>
      </c>
      <c r="K1634" s="79" t="s">
        <v>446</v>
      </c>
      <c r="L1634" s="79" t="s">
        <v>606</v>
      </c>
      <c r="M1634" s="79" t="s">
        <v>619</v>
      </c>
      <c r="N1634" s="78">
        <v>1</v>
      </c>
      <c r="O1634" s="78">
        <v>1</v>
      </c>
      <c r="P1634" s="78">
        <v>1</v>
      </c>
      <c r="Q1634" s="81">
        <v>1</v>
      </c>
      <c r="R1634" s="81">
        <v>1</v>
      </c>
      <c r="S1634" s="81">
        <v>1</v>
      </c>
      <c r="T1634" s="81">
        <v>0</v>
      </c>
      <c r="U1634" s="81">
        <v>0</v>
      </c>
      <c r="V1634" s="81">
        <v>0</v>
      </c>
      <c r="W1634" s="102">
        <v>1500000</v>
      </c>
      <c r="X1634" s="102">
        <v>0</v>
      </c>
      <c r="Y1634" s="102">
        <v>0</v>
      </c>
      <c r="Z1634" s="102">
        <v>0</v>
      </c>
      <c r="AA1634" s="102">
        <v>0</v>
      </c>
      <c r="AB1634" s="102">
        <v>0</v>
      </c>
      <c r="AC1634" s="102">
        <v>1500000</v>
      </c>
      <c r="AD1634" s="96">
        <v>45685</v>
      </c>
      <c r="AE1634" s="96">
        <v>46050</v>
      </c>
      <c r="AF1634" s="97">
        <v>1500000</v>
      </c>
      <c r="AG1634" s="84">
        <v>0.83</v>
      </c>
      <c r="AH1634" s="84">
        <v>1</v>
      </c>
      <c r="AI1634" s="98">
        <v>4.9000000000000002E-2</v>
      </c>
      <c r="AJ1634" s="99">
        <v>0.83</v>
      </c>
      <c r="AK1634" s="99">
        <v>1</v>
      </c>
      <c r="AL1634" s="100">
        <v>4.9000000000000002E-2</v>
      </c>
      <c r="AM1634" s="101" t="s">
        <v>620</v>
      </c>
      <c r="AN1634" s="101" t="s">
        <v>621</v>
      </c>
      <c r="AO1634" s="19">
        <v>0</v>
      </c>
      <c r="AP1634" s="19">
        <v>0</v>
      </c>
      <c r="AQ1634" s="19">
        <v>0</v>
      </c>
      <c r="AR1634" s="19">
        <v>0</v>
      </c>
      <c r="AS1634" s="19">
        <v>0</v>
      </c>
      <c r="AT1634" s="19">
        <v>47500</v>
      </c>
      <c r="AU1634" s="19">
        <v>0</v>
      </c>
      <c r="AV1634" s="19">
        <v>0</v>
      </c>
      <c r="AW1634" s="19">
        <v>0</v>
      </c>
      <c r="AX1634" s="19">
        <v>0</v>
      </c>
      <c r="AY1634" s="19">
        <v>0</v>
      </c>
      <c r="AZ1634" s="19">
        <v>47500</v>
      </c>
      <c r="BA1634" s="19">
        <v>0</v>
      </c>
      <c r="BB1634" s="19">
        <v>0</v>
      </c>
      <c r="BC1634" s="19">
        <v>0</v>
      </c>
      <c r="BD1634" s="19">
        <v>0</v>
      </c>
      <c r="BE1634" s="19">
        <v>0</v>
      </c>
      <c r="BF1634" s="19">
        <v>47500</v>
      </c>
      <c r="BG1634" s="19">
        <v>0</v>
      </c>
      <c r="BH1634" s="19">
        <v>0</v>
      </c>
      <c r="BI1634" s="19">
        <v>0</v>
      </c>
      <c r="BJ1634" s="19">
        <f t="shared" si="75"/>
        <v>47500</v>
      </c>
      <c r="BK1634" s="19">
        <f t="shared" si="78"/>
        <v>95000</v>
      </c>
      <c r="BL1634" s="19">
        <f t="shared" si="79"/>
        <v>142500</v>
      </c>
    </row>
    <row r="1635" spans="1:64" x14ac:dyDescent="0.25">
      <c r="A1635" s="52" t="s">
        <v>3572</v>
      </c>
      <c r="B1635" s="70" t="s">
        <v>1850</v>
      </c>
      <c r="C1635" s="70">
        <v>1</v>
      </c>
      <c r="D1635" s="78" t="s">
        <v>23</v>
      </c>
      <c r="E1635" s="79" t="s">
        <v>434</v>
      </c>
      <c r="F1635" s="79" t="s">
        <v>604</v>
      </c>
      <c r="G1635" s="79" t="s">
        <v>623</v>
      </c>
      <c r="H1635" s="79" t="s">
        <v>624</v>
      </c>
      <c r="I1635" s="79" t="s">
        <v>625</v>
      </c>
      <c r="J1635" s="79" t="s">
        <v>626</v>
      </c>
      <c r="K1635" s="79" t="s">
        <v>446</v>
      </c>
      <c r="L1635" s="79" t="s">
        <v>606</v>
      </c>
      <c r="M1635" s="79" t="s">
        <v>619</v>
      </c>
      <c r="N1635" s="78">
        <v>1</v>
      </c>
      <c r="O1635" s="78">
        <v>1</v>
      </c>
      <c r="P1635" s="78">
        <v>1</v>
      </c>
      <c r="Q1635" s="81">
        <v>1</v>
      </c>
      <c r="R1635" s="81">
        <v>1</v>
      </c>
      <c r="S1635" s="81">
        <v>1</v>
      </c>
      <c r="T1635" s="81">
        <v>0</v>
      </c>
      <c r="U1635" s="81">
        <v>0</v>
      </c>
      <c r="V1635" s="81">
        <v>0</v>
      </c>
      <c r="W1635" s="102">
        <v>1330000</v>
      </c>
      <c r="X1635" s="102">
        <v>0</v>
      </c>
      <c r="Y1635" s="102">
        <v>0</v>
      </c>
      <c r="Z1635" s="102">
        <v>0</v>
      </c>
      <c r="AA1635" s="102">
        <v>0</v>
      </c>
      <c r="AB1635" s="102">
        <v>0</v>
      </c>
      <c r="AC1635" s="102">
        <v>1330000</v>
      </c>
      <c r="AD1635" s="96">
        <v>45685</v>
      </c>
      <c r="AE1635" s="96">
        <v>46050</v>
      </c>
      <c r="AF1635" s="97">
        <v>1330000</v>
      </c>
      <c r="AG1635" s="84">
        <v>0.83</v>
      </c>
      <c r="AH1635" s="84">
        <v>1</v>
      </c>
      <c r="AI1635" s="98">
        <v>4.9000000000000002E-2</v>
      </c>
      <c r="AJ1635" s="99">
        <v>0.83</v>
      </c>
      <c r="AK1635" s="99">
        <v>1</v>
      </c>
      <c r="AL1635" s="100">
        <v>4.9000000000000002E-2</v>
      </c>
      <c r="AM1635" s="101" t="s">
        <v>620</v>
      </c>
      <c r="AN1635" s="101" t="s">
        <v>621</v>
      </c>
      <c r="AO1635" s="19">
        <v>0</v>
      </c>
      <c r="AP1635" s="19">
        <v>0</v>
      </c>
      <c r="AQ1635" s="19">
        <v>0</v>
      </c>
      <c r="AR1635" s="19">
        <v>0</v>
      </c>
      <c r="AS1635" s="19">
        <v>0</v>
      </c>
      <c r="AT1635" s="19">
        <v>0</v>
      </c>
      <c r="AU1635" s="19">
        <v>0</v>
      </c>
      <c r="AV1635" s="19">
        <v>0</v>
      </c>
      <c r="AW1635" s="19">
        <v>0</v>
      </c>
      <c r="AX1635" s="19">
        <v>0</v>
      </c>
      <c r="AY1635" s="19">
        <v>0</v>
      </c>
      <c r="AZ1635" s="19">
        <v>0</v>
      </c>
      <c r="BA1635" s="19">
        <v>0</v>
      </c>
      <c r="BB1635" s="19">
        <v>0</v>
      </c>
      <c r="BC1635" s="19">
        <v>0</v>
      </c>
      <c r="BD1635" s="19">
        <v>0</v>
      </c>
      <c r="BE1635" s="19">
        <v>0</v>
      </c>
      <c r="BF1635" s="19">
        <v>0</v>
      </c>
      <c r="BG1635" s="19">
        <v>0</v>
      </c>
      <c r="BH1635" s="19">
        <v>0</v>
      </c>
      <c r="BI1635" s="19">
        <v>0</v>
      </c>
      <c r="BJ1635" s="19">
        <f t="shared" si="75"/>
        <v>0</v>
      </c>
      <c r="BK1635" s="19">
        <f t="shared" si="78"/>
        <v>0</v>
      </c>
      <c r="BL1635" s="19">
        <f t="shared" si="79"/>
        <v>0</v>
      </c>
    </row>
    <row r="1636" spans="1:64" x14ac:dyDescent="0.25">
      <c r="A1636" s="52" t="s">
        <v>3573</v>
      </c>
      <c r="B1636" s="70" t="s">
        <v>1851</v>
      </c>
      <c r="C1636" s="70">
        <v>1</v>
      </c>
      <c r="D1636" s="78" t="s">
        <v>23</v>
      </c>
      <c r="E1636" s="79" t="s">
        <v>434</v>
      </c>
      <c r="F1636" s="79" t="s">
        <v>604</v>
      </c>
      <c r="G1636" s="79" t="s">
        <v>871</v>
      </c>
      <c r="H1636" s="79" t="s">
        <v>617</v>
      </c>
      <c r="I1636" s="79" t="s">
        <v>609</v>
      </c>
      <c r="J1636" s="79" t="s">
        <v>618</v>
      </c>
      <c r="K1636" s="79" t="s">
        <v>871</v>
      </c>
      <c r="L1636" s="79" t="s">
        <v>606</v>
      </c>
      <c r="M1636" s="79" t="s">
        <v>619</v>
      </c>
      <c r="N1636" s="78">
        <v>1</v>
      </c>
      <c r="O1636" s="78">
        <v>1</v>
      </c>
      <c r="P1636" s="78">
        <v>1</v>
      </c>
      <c r="Q1636" s="81">
        <v>0</v>
      </c>
      <c r="R1636" s="81">
        <v>1</v>
      </c>
      <c r="S1636" s="81">
        <v>1</v>
      </c>
      <c r="T1636" s="81">
        <v>1</v>
      </c>
      <c r="U1636" s="81">
        <v>0</v>
      </c>
      <c r="V1636" s="81">
        <v>0</v>
      </c>
      <c r="W1636" s="102">
        <v>49899248.780000001</v>
      </c>
      <c r="X1636" s="102">
        <v>0</v>
      </c>
      <c r="Y1636" s="102">
        <v>0</v>
      </c>
      <c r="Z1636" s="102">
        <v>0</v>
      </c>
      <c r="AA1636" s="102">
        <v>0</v>
      </c>
      <c r="AB1636" s="102">
        <v>0</v>
      </c>
      <c r="AC1636" s="102">
        <v>49899248.780000001</v>
      </c>
      <c r="AD1636" s="96">
        <v>45672</v>
      </c>
      <c r="AE1636" s="96">
        <v>46037</v>
      </c>
      <c r="AF1636" s="97">
        <v>49899248.780000001</v>
      </c>
      <c r="AG1636" s="84">
        <v>0.79</v>
      </c>
      <c r="AH1636" s="84">
        <v>1</v>
      </c>
      <c r="AI1636" s="98">
        <v>4.9000000000000002E-2</v>
      </c>
      <c r="AJ1636" s="99">
        <v>0.79</v>
      </c>
      <c r="AK1636" s="99">
        <v>1</v>
      </c>
      <c r="AL1636" s="100">
        <v>4.9000000000000002E-2</v>
      </c>
      <c r="AM1636" s="101" t="s">
        <v>620</v>
      </c>
      <c r="AN1636" s="101" t="s">
        <v>621</v>
      </c>
      <c r="AO1636" s="19">
        <v>0</v>
      </c>
      <c r="AP1636" s="19">
        <v>0</v>
      </c>
      <c r="AQ1636" s="19">
        <v>0</v>
      </c>
      <c r="AR1636" s="19">
        <v>0</v>
      </c>
      <c r="AS1636" s="19">
        <v>0</v>
      </c>
      <c r="AT1636" s="19">
        <v>0</v>
      </c>
      <c r="AU1636" s="19">
        <v>0</v>
      </c>
      <c r="AV1636" s="19">
        <v>0</v>
      </c>
      <c r="AW1636" s="19">
        <v>0</v>
      </c>
      <c r="AX1636" s="19">
        <v>0</v>
      </c>
      <c r="AY1636" s="19">
        <v>0</v>
      </c>
      <c r="AZ1636" s="19">
        <v>0</v>
      </c>
      <c r="BA1636" s="19">
        <v>0</v>
      </c>
      <c r="BB1636" s="19">
        <v>0</v>
      </c>
      <c r="BC1636" s="19">
        <v>0</v>
      </c>
      <c r="BD1636" s="19">
        <v>0</v>
      </c>
      <c r="BE1636" s="19">
        <v>0</v>
      </c>
      <c r="BF1636" s="19">
        <v>0</v>
      </c>
      <c r="BG1636" s="19">
        <v>0</v>
      </c>
      <c r="BH1636" s="19">
        <v>0</v>
      </c>
      <c r="BI1636" s="19">
        <v>0</v>
      </c>
      <c r="BJ1636" s="19">
        <f t="shared" si="75"/>
        <v>0</v>
      </c>
      <c r="BK1636" s="19">
        <f t="shared" si="78"/>
        <v>0</v>
      </c>
      <c r="BL1636" s="19">
        <f t="shared" si="79"/>
        <v>0</v>
      </c>
    </row>
    <row r="1637" spans="1:64" x14ac:dyDescent="0.25">
      <c r="A1637" s="52" t="s">
        <v>3574</v>
      </c>
      <c r="B1637" s="70" t="s">
        <v>1852</v>
      </c>
      <c r="C1637" s="70">
        <v>1</v>
      </c>
      <c r="D1637" s="78" t="s">
        <v>23</v>
      </c>
      <c r="E1637" s="79" t="s">
        <v>434</v>
      </c>
      <c r="F1637" s="79" t="s">
        <v>604</v>
      </c>
      <c r="G1637" s="79" t="s">
        <v>154</v>
      </c>
      <c r="H1637" s="79" t="s">
        <v>617</v>
      </c>
      <c r="I1637" s="79" t="s">
        <v>609</v>
      </c>
      <c r="J1637" s="79" t="s">
        <v>618</v>
      </c>
      <c r="K1637" s="79" t="s">
        <v>154</v>
      </c>
      <c r="L1637" s="79" t="s">
        <v>606</v>
      </c>
      <c r="M1637" s="79" t="s">
        <v>619</v>
      </c>
      <c r="N1637" s="78">
        <v>1</v>
      </c>
      <c r="O1637" s="78">
        <v>1</v>
      </c>
      <c r="P1637" s="78">
        <v>1</v>
      </c>
      <c r="Q1637" s="81">
        <v>0</v>
      </c>
      <c r="R1637" s="81">
        <v>1</v>
      </c>
      <c r="S1637" s="81">
        <v>1</v>
      </c>
      <c r="T1637" s="81">
        <v>1</v>
      </c>
      <c r="U1637" s="81">
        <v>0</v>
      </c>
      <c r="V1637" s="81">
        <v>0</v>
      </c>
      <c r="W1637" s="102">
        <v>7983879.7999999998</v>
      </c>
      <c r="X1637" s="102">
        <v>0</v>
      </c>
      <c r="Y1637" s="102">
        <v>0</v>
      </c>
      <c r="Z1637" s="102">
        <v>0</v>
      </c>
      <c r="AA1637" s="102">
        <v>0</v>
      </c>
      <c r="AB1637" s="102">
        <v>0</v>
      </c>
      <c r="AC1637" s="102">
        <v>7983879.7999999998</v>
      </c>
      <c r="AD1637" s="96">
        <v>45672</v>
      </c>
      <c r="AE1637" s="96">
        <v>46037</v>
      </c>
      <c r="AF1637" s="97">
        <v>7983879.7999999998</v>
      </c>
      <c r="AG1637" s="84">
        <v>0.79</v>
      </c>
      <c r="AH1637" s="84">
        <v>1</v>
      </c>
      <c r="AI1637" s="98">
        <v>4.9000000000000002E-2</v>
      </c>
      <c r="AJ1637" s="99">
        <v>0.79</v>
      </c>
      <c r="AK1637" s="99">
        <v>1</v>
      </c>
      <c r="AL1637" s="100">
        <v>4.9000000000000002E-2</v>
      </c>
      <c r="AM1637" s="101" t="s">
        <v>620</v>
      </c>
      <c r="AN1637" s="101" t="s">
        <v>621</v>
      </c>
      <c r="AO1637" s="19">
        <v>0</v>
      </c>
      <c r="AP1637" s="19">
        <v>0</v>
      </c>
      <c r="AQ1637" s="19">
        <v>0</v>
      </c>
      <c r="AR1637" s="19">
        <v>0</v>
      </c>
      <c r="AS1637" s="19">
        <v>0</v>
      </c>
      <c r="AT1637" s="19">
        <v>0</v>
      </c>
      <c r="AU1637" s="19">
        <v>0</v>
      </c>
      <c r="AV1637" s="19">
        <v>0</v>
      </c>
      <c r="AW1637" s="19">
        <v>0</v>
      </c>
      <c r="AX1637" s="19">
        <v>0</v>
      </c>
      <c r="AY1637" s="19">
        <v>0</v>
      </c>
      <c r="AZ1637" s="19">
        <v>0</v>
      </c>
      <c r="BA1637" s="19">
        <v>0</v>
      </c>
      <c r="BB1637" s="19">
        <v>0</v>
      </c>
      <c r="BC1637" s="19">
        <v>0</v>
      </c>
      <c r="BD1637" s="19">
        <v>0</v>
      </c>
      <c r="BE1637" s="19">
        <v>0</v>
      </c>
      <c r="BF1637" s="19">
        <v>0</v>
      </c>
      <c r="BG1637" s="19">
        <v>0</v>
      </c>
      <c r="BH1637" s="19">
        <v>0</v>
      </c>
      <c r="BI1637" s="19">
        <v>0</v>
      </c>
      <c r="BJ1637" s="19">
        <f t="shared" si="75"/>
        <v>0</v>
      </c>
      <c r="BK1637" s="19">
        <f t="shared" si="78"/>
        <v>0</v>
      </c>
      <c r="BL1637" s="19">
        <f t="shared" si="79"/>
        <v>0</v>
      </c>
    </row>
    <row r="1638" spans="1:64" x14ac:dyDescent="0.25">
      <c r="A1638" s="52" t="s">
        <v>3575</v>
      </c>
      <c r="B1638" s="70" t="s">
        <v>1860</v>
      </c>
      <c r="C1638" s="70">
        <v>1</v>
      </c>
      <c r="D1638" s="78" t="s">
        <v>23</v>
      </c>
      <c r="E1638" s="79" t="s">
        <v>434</v>
      </c>
      <c r="F1638" s="79" t="s">
        <v>604</v>
      </c>
      <c r="G1638" s="79" t="s">
        <v>623</v>
      </c>
      <c r="H1638" s="79" t="s">
        <v>624</v>
      </c>
      <c r="I1638" s="79" t="s">
        <v>625</v>
      </c>
      <c r="J1638" s="79" t="s">
        <v>626</v>
      </c>
      <c r="K1638" s="79" t="s">
        <v>446</v>
      </c>
      <c r="L1638" s="79" t="s">
        <v>606</v>
      </c>
      <c r="M1638" s="79" t="s">
        <v>619</v>
      </c>
      <c r="N1638" s="78">
        <v>1</v>
      </c>
      <c r="O1638" s="78">
        <v>1</v>
      </c>
      <c r="P1638" s="78">
        <v>1</v>
      </c>
      <c r="Q1638" s="81">
        <v>1</v>
      </c>
      <c r="R1638" s="81">
        <v>1</v>
      </c>
      <c r="S1638" s="81">
        <v>1</v>
      </c>
      <c r="T1638" s="81">
        <v>0</v>
      </c>
      <c r="U1638" s="81">
        <v>0</v>
      </c>
      <c r="V1638" s="81">
        <v>0</v>
      </c>
      <c r="W1638" s="102">
        <v>2900000</v>
      </c>
      <c r="X1638" s="102">
        <v>0</v>
      </c>
      <c r="Y1638" s="102">
        <v>0</v>
      </c>
      <c r="Z1638" s="102">
        <v>0</v>
      </c>
      <c r="AA1638" s="102">
        <v>0</v>
      </c>
      <c r="AB1638" s="102">
        <v>0</v>
      </c>
      <c r="AC1638" s="102">
        <v>2900000</v>
      </c>
      <c r="AD1638" s="96">
        <v>45623</v>
      </c>
      <c r="AE1638" s="96">
        <v>46718</v>
      </c>
      <c r="AF1638" s="97">
        <v>2900000</v>
      </c>
      <c r="AG1638" s="84">
        <v>2.66</v>
      </c>
      <c r="AH1638" s="84">
        <v>3</v>
      </c>
      <c r="AI1638" s="98">
        <v>8.7499999999999994E-2</v>
      </c>
      <c r="AJ1638" s="99">
        <v>2.66</v>
      </c>
      <c r="AK1638" s="99">
        <v>3</v>
      </c>
      <c r="AL1638" s="100">
        <v>8.7499999999999994E-2</v>
      </c>
      <c r="AM1638" s="101" t="s">
        <v>620</v>
      </c>
      <c r="AN1638" s="101" t="s">
        <v>621</v>
      </c>
      <c r="AO1638" s="19">
        <v>0</v>
      </c>
      <c r="AP1638" s="19">
        <v>0</v>
      </c>
      <c r="AQ1638" s="19">
        <v>0</v>
      </c>
      <c r="AR1638" s="19">
        <v>0</v>
      </c>
      <c r="AS1638" s="19">
        <v>0</v>
      </c>
      <c r="AT1638" s="19">
        <v>0</v>
      </c>
      <c r="AU1638" s="19">
        <v>0</v>
      </c>
      <c r="AV1638" s="19">
        <v>0</v>
      </c>
      <c r="AW1638" s="19">
        <v>0</v>
      </c>
      <c r="AX1638" s="19">
        <v>0</v>
      </c>
      <c r="AY1638" s="19">
        <v>0</v>
      </c>
      <c r="AZ1638" s="19">
        <v>0</v>
      </c>
      <c r="BA1638" s="19">
        <v>0</v>
      </c>
      <c r="BB1638" s="19">
        <v>0</v>
      </c>
      <c r="BC1638" s="19">
        <v>0</v>
      </c>
      <c r="BD1638" s="19">
        <v>0</v>
      </c>
      <c r="BE1638" s="19">
        <v>0</v>
      </c>
      <c r="BF1638" s="19">
        <v>0</v>
      </c>
      <c r="BG1638" s="19">
        <v>0</v>
      </c>
      <c r="BH1638" s="19">
        <v>0</v>
      </c>
      <c r="BI1638" s="19">
        <v>0</v>
      </c>
      <c r="BJ1638" s="19">
        <f t="shared" si="75"/>
        <v>0</v>
      </c>
      <c r="BK1638" s="19">
        <f t="shared" si="78"/>
        <v>0</v>
      </c>
      <c r="BL1638" s="19">
        <f t="shared" si="79"/>
        <v>0</v>
      </c>
    </row>
    <row r="1639" spans="1:64" x14ac:dyDescent="0.25">
      <c r="A1639" s="52" t="s">
        <v>3576</v>
      </c>
      <c r="B1639" s="70" t="s">
        <v>1861</v>
      </c>
      <c r="C1639" s="70">
        <v>1</v>
      </c>
      <c r="D1639" s="78" t="s">
        <v>23</v>
      </c>
      <c r="E1639" s="79" t="s">
        <v>434</v>
      </c>
      <c r="F1639" s="79" t="s">
        <v>604</v>
      </c>
      <c r="G1639" s="79" t="s">
        <v>623</v>
      </c>
      <c r="H1639" s="79" t="s">
        <v>624</v>
      </c>
      <c r="I1639" s="79" t="s">
        <v>625</v>
      </c>
      <c r="J1639" s="79" t="s">
        <v>626</v>
      </c>
      <c r="K1639" s="79" t="s">
        <v>446</v>
      </c>
      <c r="L1639" s="79" t="s">
        <v>606</v>
      </c>
      <c r="M1639" s="79" t="s">
        <v>619</v>
      </c>
      <c r="N1639" s="78">
        <v>1</v>
      </c>
      <c r="O1639" s="78">
        <v>1</v>
      </c>
      <c r="P1639" s="78">
        <v>1</v>
      </c>
      <c r="Q1639" s="81">
        <v>1</v>
      </c>
      <c r="R1639" s="81">
        <v>1</v>
      </c>
      <c r="S1639" s="81">
        <v>1</v>
      </c>
      <c r="T1639" s="81">
        <v>0</v>
      </c>
      <c r="U1639" s="81">
        <v>0</v>
      </c>
      <c r="V1639" s="81">
        <v>0</v>
      </c>
      <c r="W1639" s="102">
        <v>1220000</v>
      </c>
      <c r="X1639" s="102">
        <v>0</v>
      </c>
      <c r="Y1639" s="102">
        <v>0</v>
      </c>
      <c r="Z1639" s="102">
        <v>0</v>
      </c>
      <c r="AA1639" s="102">
        <v>0</v>
      </c>
      <c r="AB1639" s="102">
        <v>0</v>
      </c>
      <c r="AC1639" s="102">
        <v>1220000</v>
      </c>
      <c r="AD1639" s="96">
        <v>45623</v>
      </c>
      <c r="AE1639" s="96">
        <v>46718</v>
      </c>
      <c r="AF1639" s="97">
        <v>1220000</v>
      </c>
      <c r="AG1639" s="84">
        <v>2.66</v>
      </c>
      <c r="AH1639" s="84">
        <v>3</v>
      </c>
      <c r="AI1639" s="98">
        <v>8.7499999999999994E-2</v>
      </c>
      <c r="AJ1639" s="99">
        <v>2.66</v>
      </c>
      <c r="AK1639" s="99">
        <v>3</v>
      </c>
      <c r="AL1639" s="100">
        <v>8.7499999999999994E-2</v>
      </c>
      <c r="AM1639" s="101" t="s">
        <v>620</v>
      </c>
      <c r="AN1639" s="101" t="s">
        <v>621</v>
      </c>
      <c r="AO1639" s="19">
        <v>0</v>
      </c>
      <c r="AP1639" s="19">
        <v>0</v>
      </c>
      <c r="AQ1639" s="19">
        <v>0</v>
      </c>
      <c r="AR1639" s="19">
        <v>0</v>
      </c>
      <c r="AS1639" s="19">
        <v>0</v>
      </c>
      <c r="AT1639" s="19">
        <v>0</v>
      </c>
      <c r="AU1639" s="19">
        <v>0</v>
      </c>
      <c r="AV1639" s="19">
        <v>0</v>
      </c>
      <c r="AW1639" s="19">
        <v>0</v>
      </c>
      <c r="AX1639" s="19">
        <v>0</v>
      </c>
      <c r="AY1639" s="19">
        <v>0</v>
      </c>
      <c r="AZ1639" s="19">
        <v>0</v>
      </c>
      <c r="BA1639" s="19">
        <v>0</v>
      </c>
      <c r="BB1639" s="19">
        <v>0</v>
      </c>
      <c r="BC1639" s="19">
        <v>0</v>
      </c>
      <c r="BD1639" s="19">
        <v>0</v>
      </c>
      <c r="BE1639" s="19">
        <v>0</v>
      </c>
      <c r="BF1639" s="19">
        <v>0</v>
      </c>
      <c r="BG1639" s="19">
        <v>0</v>
      </c>
      <c r="BH1639" s="19">
        <v>0</v>
      </c>
      <c r="BI1639" s="19">
        <v>0</v>
      </c>
      <c r="BJ1639" s="19">
        <f t="shared" si="75"/>
        <v>0</v>
      </c>
      <c r="BK1639" s="19">
        <f t="shared" si="78"/>
        <v>0</v>
      </c>
      <c r="BL1639" s="19">
        <f t="shared" si="79"/>
        <v>0</v>
      </c>
    </row>
    <row r="1640" spans="1:64" x14ac:dyDescent="0.25">
      <c r="A1640" s="52" t="s">
        <v>3577</v>
      </c>
      <c r="B1640" s="70" t="s">
        <v>1862</v>
      </c>
      <c r="C1640" s="70">
        <v>1</v>
      </c>
      <c r="D1640" s="78" t="s">
        <v>23</v>
      </c>
      <c r="E1640" s="79" t="s">
        <v>434</v>
      </c>
      <c r="F1640" s="79" t="s">
        <v>604</v>
      </c>
      <c r="G1640" s="79" t="s">
        <v>623</v>
      </c>
      <c r="H1640" s="79" t="s">
        <v>624</v>
      </c>
      <c r="I1640" s="79" t="s">
        <v>625</v>
      </c>
      <c r="J1640" s="79" t="s">
        <v>626</v>
      </c>
      <c r="K1640" s="79" t="s">
        <v>446</v>
      </c>
      <c r="L1640" s="79" t="s">
        <v>606</v>
      </c>
      <c r="M1640" s="79" t="s">
        <v>619</v>
      </c>
      <c r="N1640" s="78">
        <v>1</v>
      </c>
      <c r="O1640" s="78">
        <v>1</v>
      </c>
      <c r="P1640" s="78">
        <v>1</v>
      </c>
      <c r="Q1640" s="81">
        <v>1</v>
      </c>
      <c r="R1640" s="81">
        <v>1</v>
      </c>
      <c r="S1640" s="81">
        <v>1</v>
      </c>
      <c r="T1640" s="81">
        <v>0</v>
      </c>
      <c r="U1640" s="81">
        <v>0</v>
      </c>
      <c r="V1640" s="81">
        <v>0</v>
      </c>
      <c r="W1640" s="102">
        <v>25000000</v>
      </c>
      <c r="X1640" s="102">
        <v>0</v>
      </c>
      <c r="Y1640" s="102">
        <v>0</v>
      </c>
      <c r="Z1640" s="102">
        <v>0</v>
      </c>
      <c r="AA1640" s="102">
        <v>0</v>
      </c>
      <c r="AB1640" s="102">
        <v>0</v>
      </c>
      <c r="AC1640" s="102">
        <v>25000000</v>
      </c>
      <c r="AD1640" s="96">
        <v>45684</v>
      </c>
      <c r="AE1640" s="96">
        <v>46779</v>
      </c>
      <c r="AF1640" s="97">
        <v>25000000</v>
      </c>
      <c r="AG1640" s="84">
        <v>2.83</v>
      </c>
      <c r="AH1640" s="84">
        <v>3</v>
      </c>
      <c r="AI1640" s="98">
        <v>8.7499999999999994E-2</v>
      </c>
      <c r="AJ1640" s="99">
        <v>2.83</v>
      </c>
      <c r="AK1640" s="99">
        <v>3</v>
      </c>
      <c r="AL1640" s="100">
        <v>8.7499999999999994E-2</v>
      </c>
      <c r="AM1640" s="101" t="s">
        <v>620</v>
      </c>
      <c r="AN1640" s="101" t="s">
        <v>621</v>
      </c>
      <c r="AO1640" s="19">
        <v>0</v>
      </c>
      <c r="AP1640" s="19">
        <v>0</v>
      </c>
      <c r="AQ1640" s="19">
        <v>0</v>
      </c>
      <c r="AR1640" s="19">
        <v>0</v>
      </c>
      <c r="AS1640" s="19">
        <v>0</v>
      </c>
      <c r="AT1640" s="19">
        <v>0</v>
      </c>
      <c r="AU1640" s="19">
        <v>0</v>
      </c>
      <c r="AV1640" s="19">
        <v>0</v>
      </c>
      <c r="AW1640" s="19">
        <v>0</v>
      </c>
      <c r="AX1640" s="19">
        <v>0</v>
      </c>
      <c r="AY1640" s="19">
        <v>0</v>
      </c>
      <c r="AZ1640" s="19">
        <v>0</v>
      </c>
      <c r="BA1640" s="19">
        <v>0</v>
      </c>
      <c r="BB1640" s="19">
        <v>0</v>
      </c>
      <c r="BC1640" s="19">
        <v>0</v>
      </c>
      <c r="BD1640" s="19">
        <v>0</v>
      </c>
      <c r="BE1640" s="19">
        <v>0</v>
      </c>
      <c r="BF1640" s="19">
        <v>0</v>
      </c>
      <c r="BG1640" s="19">
        <v>0</v>
      </c>
      <c r="BH1640" s="19">
        <v>0</v>
      </c>
      <c r="BI1640" s="19">
        <v>0</v>
      </c>
      <c r="BJ1640" s="19">
        <f t="shared" si="75"/>
        <v>0</v>
      </c>
      <c r="BK1640" s="19">
        <f t="shared" si="78"/>
        <v>0</v>
      </c>
      <c r="BL1640" s="19">
        <f t="shared" si="79"/>
        <v>0</v>
      </c>
    </row>
    <row r="1641" spans="1:64" x14ac:dyDescent="0.25">
      <c r="A1641" s="52" t="s">
        <v>3578</v>
      </c>
      <c r="B1641" s="70" t="s">
        <v>1863</v>
      </c>
      <c r="C1641" s="70">
        <v>1</v>
      </c>
      <c r="D1641" s="78" t="s">
        <v>23</v>
      </c>
      <c r="E1641" s="79" t="s">
        <v>434</v>
      </c>
      <c r="F1641" s="79" t="s">
        <v>604</v>
      </c>
      <c r="G1641" s="79" t="s">
        <v>623</v>
      </c>
      <c r="H1641" s="79" t="s">
        <v>624</v>
      </c>
      <c r="I1641" s="79" t="s">
        <v>625</v>
      </c>
      <c r="J1641" s="79" t="s">
        <v>626</v>
      </c>
      <c r="K1641" s="79" t="s">
        <v>446</v>
      </c>
      <c r="L1641" s="79" t="s">
        <v>606</v>
      </c>
      <c r="M1641" s="79" t="s">
        <v>619</v>
      </c>
      <c r="N1641" s="78">
        <v>1</v>
      </c>
      <c r="O1641" s="78">
        <v>1</v>
      </c>
      <c r="P1641" s="78">
        <v>1</v>
      </c>
      <c r="Q1641" s="81">
        <v>1</v>
      </c>
      <c r="R1641" s="81">
        <v>1</v>
      </c>
      <c r="S1641" s="81">
        <v>1</v>
      </c>
      <c r="T1641" s="81">
        <v>0</v>
      </c>
      <c r="U1641" s="81">
        <v>0</v>
      </c>
      <c r="V1641" s="81">
        <v>0</v>
      </c>
      <c r="W1641" s="102">
        <v>25000000</v>
      </c>
      <c r="X1641" s="102">
        <v>0</v>
      </c>
      <c r="Y1641" s="102">
        <v>0</v>
      </c>
      <c r="Z1641" s="102">
        <v>0</v>
      </c>
      <c r="AA1641" s="102">
        <v>0</v>
      </c>
      <c r="AB1641" s="102">
        <v>0</v>
      </c>
      <c r="AC1641" s="102">
        <v>25000000</v>
      </c>
      <c r="AD1641" s="96">
        <v>45684</v>
      </c>
      <c r="AE1641" s="96">
        <v>46779</v>
      </c>
      <c r="AF1641" s="97">
        <v>25000000</v>
      </c>
      <c r="AG1641" s="84">
        <v>2.83</v>
      </c>
      <c r="AH1641" s="84">
        <v>3</v>
      </c>
      <c r="AI1641" s="98">
        <v>8.7499999999999994E-2</v>
      </c>
      <c r="AJ1641" s="99">
        <v>2.83</v>
      </c>
      <c r="AK1641" s="99">
        <v>3</v>
      </c>
      <c r="AL1641" s="100">
        <v>8.7499999999999994E-2</v>
      </c>
      <c r="AM1641" s="101" t="s">
        <v>620</v>
      </c>
      <c r="AN1641" s="101" t="s">
        <v>621</v>
      </c>
      <c r="AO1641" s="19">
        <v>0</v>
      </c>
      <c r="AP1641" s="19">
        <v>0</v>
      </c>
      <c r="AQ1641" s="19">
        <v>0</v>
      </c>
      <c r="AR1641" s="19">
        <v>0</v>
      </c>
      <c r="AS1641" s="19">
        <v>0</v>
      </c>
      <c r="AT1641" s="19">
        <v>0</v>
      </c>
      <c r="AU1641" s="19">
        <v>0</v>
      </c>
      <c r="AV1641" s="19">
        <v>0</v>
      </c>
      <c r="AW1641" s="19">
        <v>0</v>
      </c>
      <c r="AX1641" s="19">
        <v>0</v>
      </c>
      <c r="AY1641" s="19">
        <v>0</v>
      </c>
      <c r="AZ1641" s="19">
        <v>0</v>
      </c>
      <c r="BA1641" s="19">
        <v>0</v>
      </c>
      <c r="BB1641" s="19">
        <v>0</v>
      </c>
      <c r="BC1641" s="19">
        <v>0</v>
      </c>
      <c r="BD1641" s="19">
        <v>0</v>
      </c>
      <c r="BE1641" s="19">
        <v>0</v>
      </c>
      <c r="BF1641" s="19">
        <v>0</v>
      </c>
      <c r="BG1641" s="19">
        <v>0</v>
      </c>
      <c r="BH1641" s="19">
        <v>0</v>
      </c>
      <c r="BI1641" s="19">
        <v>0</v>
      </c>
      <c r="BJ1641" s="19">
        <f t="shared" si="75"/>
        <v>0</v>
      </c>
      <c r="BK1641" s="19">
        <f t="shared" si="78"/>
        <v>0</v>
      </c>
      <c r="BL1641" s="19">
        <f t="shared" si="79"/>
        <v>0</v>
      </c>
    </row>
    <row r="1642" spans="1:64" x14ac:dyDescent="0.25">
      <c r="A1642" s="52" t="s">
        <v>3579</v>
      </c>
      <c r="B1642" s="70" t="s">
        <v>1869</v>
      </c>
      <c r="C1642" s="70">
        <v>1</v>
      </c>
      <c r="D1642" s="78" t="s">
        <v>23</v>
      </c>
      <c r="E1642" s="79" t="s">
        <v>434</v>
      </c>
      <c r="F1642" s="79" t="s">
        <v>604</v>
      </c>
      <c r="G1642" s="79" t="s">
        <v>54</v>
      </c>
      <c r="H1642" s="79" t="s">
        <v>617</v>
      </c>
      <c r="I1642" s="79" t="s">
        <v>605</v>
      </c>
      <c r="J1642" s="79" t="s">
        <v>618</v>
      </c>
      <c r="K1642" s="79" t="s">
        <v>554</v>
      </c>
      <c r="L1642" s="79" t="s">
        <v>606</v>
      </c>
      <c r="M1642" s="79" t="s">
        <v>619</v>
      </c>
      <c r="N1642" s="78">
        <v>1</v>
      </c>
      <c r="O1642" s="78">
        <v>1</v>
      </c>
      <c r="P1642" s="78">
        <v>1</v>
      </c>
      <c r="Q1642" s="81">
        <v>0</v>
      </c>
      <c r="R1642" s="81">
        <v>0</v>
      </c>
      <c r="S1642" s="81">
        <v>1</v>
      </c>
      <c r="T1642" s="81">
        <v>1</v>
      </c>
      <c r="U1642" s="81">
        <v>1</v>
      </c>
      <c r="V1642" s="81">
        <v>0</v>
      </c>
      <c r="W1642" s="102">
        <v>200000000</v>
      </c>
      <c r="X1642" s="102">
        <v>0</v>
      </c>
      <c r="Y1642" s="102">
        <v>0</v>
      </c>
      <c r="Z1642" s="102">
        <v>0</v>
      </c>
      <c r="AA1642" s="102">
        <v>0</v>
      </c>
      <c r="AB1642" s="102">
        <v>0</v>
      </c>
      <c r="AC1642" s="102">
        <v>200000000</v>
      </c>
      <c r="AD1642" s="103">
        <v>45636</v>
      </c>
      <c r="AE1642" s="96">
        <v>48192</v>
      </c>
      <c r="AF1642" s="97">
        <v>200000000</v>
      </c>
      <c r="AG1642" s="84">
        <v>6.69</v>
      </c>
      <c r="AH1642" s="84">
        <v>7</v>
      </c>
      <c r="AI1642" s="98">
        <v>9.5000000000000001E-2</v>
      </c>
      <c r="AJ1642" s="99">
        <v>6.69</v>
      </c>
      <c r="AK1642" s="99">
        <v>7</v>
      </c>
      <c r="AL1642" s="100">
        <v>9.5000000000000001E-2</v>
      </c>
      <c r="AM1642" s="101" t="s">
        <v>620</v>
      </c>
      <c r="AN1642" s="101" t="s">
        <v>621</v>
      </c>
      <c r="AO1642" s="19">
        <v>0</v>
      </c>
      <c r="AP1642" s="19">
        <v>0</v>
      </c>
      <c r="AQ1642" s="19">
        <v>0</v>
      </c>
      <c r="AR1642" s="19">
        <v>0</v>
      </c>
      <c r="AS1642" s="19">
        <v>0</v>
      </c>
      <c r="AT1642" s="19">
        <v>0</v>
      </c>
      <c r="AU1642" s="19">
        <v>0</v>
      </c>
      <c r="AV1642" s="19">
        <v>0</v>
      </c>
      <c r="AW1642" s="19">
        <v>0</v>
      </c>
      <c r="AX1642" s="19">
        <v>0</v>
      </c>
      <c r="AY1642" s="19">
        <v>0</v>
      </c>
      <c r="AZ1642" s="19">
        <v>0</v>
      </c>
      <c r="BA1642" s="19">
        <v>0</v>
      </c>
      <c r="BB1642" s="19">
        <v>0</v>
      </c>
      <c r="BC1642" s="19">
        <v>0</v>
      </c>
      <c r="BD1642" s="19">
        <v>0</v>
      </c>
      <c r="BE1642" s="19">
        <v>0</v>
      </c>
      <c r="BF1642" s="19">
        <v>0</v>
      </c>
      <c r="BG1642" s="19">
        <v>0</v>
      </c>
      <c r="BH1642" s="19">
        <v>0</v>
      </c>
      <c r="BI1642" s="19">
        <v>0</v>
      </c>
      <c r="BJ1642" s="19">
        <f t="shared" si="75"/>
        <v>0</v>
      </c>
      <c r="BK1642" s="19">
        <f t="shared" ref="BK1642" si="80">SUM(AX1642:BI1642)</f>
        <v>0</v>
      </c>
      <c r="BL1642" s="19">
        <f t="shared" ref="BL1642" si="81">BJ1642+BK1642</f>
        <v>0</v>
      </c>
    </row>
    <row r="1643" spans="1:64" x14ac:dyDescent="0.25">
      <c r="A1643" s="52" t="s">
        <v>3580</v>
      </c>
      <c r="B1643" s="70" t="s">
        <v>1870</v>
      </c>
      <c r="C1643" s="70">
        <v>1</v>
      </c>
      <c r="D1643" s="78" t="s">
        <v>23</v>
      </c>
      <c r="E1643" s="79" t="s">
        <v>434</v>
      </c>
      <c r="F1643" s="79" t="s">
        <v>604</v>
      </c>
      <c r="G1643" s="79" t="s">
        <v>623</v>
      </c>
      <c r="H1643" s="79" t="s">
        <v>624</v>
      </c>
      <c r="I1643" s="79" t="s">
        <v>625</v>
      </c>
      <c r="J1643" s="79" t="s">
        <v>626</v>
      </c>
      <c r="K1643" s="79" t="s">
        <v>446</v>
      </c>
      <c r="L1643" s="79" t="s">
        <v>606</v>
      </c>
      <c r="M1643" s="79" t="s">
        <v>619</v>
      </c>
      <c r="N1643" s="78">
        <v>1</v>
      </c>
      <c r="O1643" s="78">
        <v>1</v>
      </c>
      <c r="P1643" s="78">
        <v>1</v>
      </c>
      <c r="Q1643" s="81">
        <v>1</v>
      </c>
      <c r="R1643" s="81">
        <v>1</v>
      </c>
      <c r="S1643" s="81">
        <v>1</v>
      </c>
      <c r="T1643" s="81">
        <v>0</v>
      </c>
      <c r="U1643" s="81">
        <v>0</v>
      </c>
      <c r="V1643" s="81">
        <v>0</v>
      </c>
      <c r="W1643" s="102">
        <v>25000000</v>
      </c>
      <c r="X1643" s="102">
        <v>0</v>
      </c>
      <c r="Y1643" s="102">
        <v>0</v>
      </c>
      <c r="Z1643" s="102">
        <v>0</v>
      </c>
      <c r="AA1643" s="102">
        <v>0</v>
      </c>
      <c r="AB1643" s="102">
        <v>0</v>
      </c>
      <c r="AC1643" s="102">
        <v>25000000</v>
      </c>
      <c r="AD1643" s="103">
        <v>45684</v>
      </c>
      <c r="AE1643" s="96">
        <v>46779</v>
      </c>
      <c r="AF1643" s="97">
        <v>25000000</v>
      </c>
      <c r="AG1643" s="84">
        <v>2.83</v>
      </c>
      <c r="AH1643" s="84">
        <v>3</v>
      </c>
      <c r="AI1643" s="98">
        <v>8.7499999999999994E-2</v>
      </c>
      <c r="AJ1643" s="99">
        <v>2.83</v>
      </c>
      <c r="AK1643" s="99">
        <v>3</v>
      </c>
      <c r="AL1643" s="100">
        <v>8.7499999999999994E-2</v>
      </c>
      <c r="AM1643" s="101" t="s">
        <v>620</v>
      </c>
      <c r="AN1643" s="101" t="s">
        <v>621</v>
      </c>
      <c r="AO1643" s="19">
        <v>0</v>
      </c>
      <c r="AP1643" s="19">
        <v>0</v>
      </c>
      <c r="AQ1643" s="19">
        <v>0</v>
      </c>
      <c r="AR1643" s="19">
        <v>0</v>
      </c>
      <c r="AS1643" s="19">
        <v>0</v>
      </c>
      <c r="AT1643" s="19">
        <v>0</v>
      </c>
      <c r="AU1643" s="19">
        <v>0</v>
      </c>
      <c r="AV1643" s="19">
        <v>0</v>
      </c>
      <c r="AW1643" s="19">
        <v>0</v>
      </c>
      <c r="AX1643" s="19">
        <v>0</v>
      </c>
      <c r="AY1643" s="19">
        <v>0</v>
      </c>
      <c r="AZ1643" s="19">
        <v>0</v>
      </c>
      <c r="BA1643" s="19">
        <v>0</v>
      </c>
      <c r="BB1643" s="19">
        <v>0</v>
      </c>
      <c r="BC1643" s="19">
        <v>0</v>
      </c>
      <c r="BD1643" s="19">
        <v>0</v>
      </c>
      <c r="BE1643" s="19">
        <v>0</v>
      </c>
      <c r="BF1643" s="19">
        <v>0</v>
      </c>
      <c r="BG1643" s="19">
        <v>0</v>
      </c>
      <c r="BH1643" s="19">
        <v>0</v>
      </c>
      <c r="BI1643" s="19">
        <v>0</v>
      </c>
      <c r="BJ1643" s="19">
        <f t="shared" si="75"/>
        <v>0</v>
      </c>
      <c r="BK1643" s="19">
        <f t="shared" ref="BK1643:BK1652" si="82">SUM(AX1643:BI1643)</f>
        <v>0</v>
      </c>
      <c r="BL1643" s="19">
        <f t="shared" ref="BL1643:BL1652" si="83">BJ1643+BK1643</f>
        <v>0</v>
      </c>
    </row>
    <row r="1644" spans="1:64" x14ac:dyDescent="0.25">
      <c r="A1644" s="52" t="s">
        <v>3581</v>
      </c>
      <c r="B1644" s="70" t="s">
        <v>1865</v>
      </c>
      <c r="C1644" s="70">
        <v>1</v>
      </c>
      <c r="D1644" s="78" t="s">
        <v>23</v>
      </c>
      <c r="E1644" s="79" t="s">
        <v>434</v>
      </c>
      <c r="F1644" s="79" t="s">
        <v>604</v>
      </c>
      <c r="G1644" s="79" t="s">
        <v>623</v>
      </c>
      <c r="H1644" s="79" t="s">
        <v>624</v>
      </c>
      <c r="I1644" s="79" t="s">
        <v>625</v>
      </c>
      <c r="J1644" s="79" t="s">
        <v>626</v>
      </c>
      <c r="K1644" s="79" t="s">
        <v>446</v>
      </c>
      <c r="L1644" s="79" t="s">
        <v>606</v>
      </c>
      <c r="M1644" s="79" t="s">
        <v>619</v>
      </c>
      <c r="N1644" s="78">
        <v>1</v>
      </c>
      <c r="O1644" s="78">
        <v>1</v>
      </c>
      <c r="P1644" s="78">
        <v>1</v>
      </c>
      <c r="Q1644" s="81">
        <v>1</v>
      </c>
      <c r="R1644" s="81">
        <v>1</v>
      </c>
      <c r="S1644" s="81">
        <v>1</v>
      </c>
      <c r="T1644" s="81">
        <v>0</v>
      </c>
      <c r="U1644" s="81">
        <v>0</v>
      </c>
      <c r="V1644" s="81">
        <v>0</v>
      </c>
      <c r="W1644" s="102">
        <v>1000000</v>
      </c>
      <c r="X1644" s="102">
        <v>0</v>
      </c>
      <c r="Y1644" s="102">
        <v>0</v>
      </c>
      <c r="Z1644" s="102">
        <v>0</v>
      </c>
      <c r="AA1644" s="102">
        <v>0</v>
      </c>
      <c r="AB1644" s="102">
        <v>0</v>
      </c>
      <c r="AC1644" s="102">
        <v>1000000</v>
      </c>
      <c r="AD1644" s="103">
        <v>45685</v>
      </c>
      <c r="AE1644" s="96">
        <v>46050</v>
      </c>
      <c r="AF1644" s="97">
        <v>1000000</v>
      </c>
      <c r="AG1644" s="84">
        <v>0.83</v>
      </c>
      <c r="AH1644" s="84">
        <v>1</v>
      </c>
      <c r="AI1644" s="98">
        <v>4.9000000000000002E-2</v>
      </c>
      <c r="AJ1644" s="99">
        <v>0.83</v>
      </c>
      <c r="AK1644" s="99">
        <v>1</v>
      </c>
      <c r="AL1644" s="100">
        <v>4.9000000000000002E-2</v>
      </c>
      <c r="AM1644" s="101" t="s">
        <v>620</v>
      </c>
      <c r="AN1644" s="101" t="s">
        <v>621</v>
      </c>
      <c r="AO1644" s="19">
        <v>0</v>
      </c>
      <c r="AP1644" s="19">
        <v>0</v>
      </c>
      <c r="AQ1644" s="19">
        <v>0</v>
      </c>
      <c r="AR1644" s="19">
        <v>0</v>
      </c>
      <c r="AS1644" s="19">
        <v>0</v>
      </c>
      <c r="AT1644" s="19">
        <v>0</v>
      </c>
      <c r="AU1644" s="19">
        <v>0</v>
      </c>
      <c r="AV1644" s="19">
        <v>0</v>
      </c>
      <c r="AW1644" s="19">
        <v>0</v>
      </c>
      <c r="AX1644" s="19">
        <v>0</v>
      </c>
      <c r="AY1644" s="19">
        <v>0</v>
      </c>
      <c r="AZ1644" s="19">
        <v>0</v>
      </c>
      <c r="BA1644" s="19">
        <v>0</v>
      </c>
      <c r="BB1644" s="19">
        <v>0</v>
      </c>
      <c r="BC1644" s="19">
        <v>0</v>
      </c>
      <c r="BD1644" s="19">
        <v>0</v>
      </c>
      <c r="BE1644" s="19">
        <v>0</v>
      </c>
      <c r="BF1644" s="19">
        <v>0</v>
      </c>
      <c r="BG1644" s="19">
        <v>0</v>
      </c>
      <c r="BH1644" s="19">
        <v>0</v>
      </c>
      <c r="BI1644" s="19">
        <v>0</v>
      </c>
      <c r="BJ1644" s="19">
        <f t="shared" si="75"/>
        <v>0</v>
      </c>
      <c r="BK1644" s="19">
        <f t="shared" si="82"/>
        <v>0</v>
      </c>
      <c r="BL1644" s="19">
        <f t="shared" si="83"/>
        <v>0</v>
      </c>
    </row>
    <row r="1645" spans="1:64" x14ac:dyDescent="0.25">
      <c r="A1645" s="52" t="s">
        <v>3582</v>
      </c>
      <c r="B1645" s="70" t="s">
        <v>1871</v>
      </c>
      <c r="C1645" s="70">
        <v>1</v>
      </c>
      <c r="D1645" s="78" t="s">
        <v>23</v>
      </c>
      <c r="E1645" s="79" t="s">
        <v>434</v>
      </c>
      <c r="F1645" s="79" t="s">
        <v>604</v>
      </c>
      <c r="G1645" s="79" t="s">
        <v>623</v>
      </c>
      <c r="H1645" s="79" t="s">
        <v>624</v>
      </c>
      <c r="I1645" s="79" t="s">
        <v>625</v>
      </c>
      <c r="J1645" s="79" t="s">
        <v>626</v>
      </c>
      <c r="K1645" s="79" t="s">
        <v>446</v>
      </c>
      <c r="L1645" s="79" t="s">
        <v>606</v>
      </c>
      <c r="M1645" s="79" t="s">
        <v>619</v>
      </c>
      <c r="N1645" s="78">
        <v>1</v>
      </c>
      <c r="O1645" s="78">
        <v>1</v>
      </c>
      <c r="P1645" s="78">
        <v>1</v>
      </c>
      <c r="Q1645" s="81">
        <v>1</v>
      </c>
      <c r="R1645" s="81">
        <v>1</v>
      </c>
      <c r="S1645" s="81">
        <v>1</v>
      </c>
      <c r="T1645" s="81">
        <v>0</v>
      </c>
      <c r="U1645" s="81">
        <v>0</v>
      </c>
      <c r="V1645" s="81">
        <v>0</v>
      </c>
      <c r="W1645" s="102">
        <v>10000000</v>
      </c>
      <c r="X1645" s="102">
        <v>0</v>
      </c>
      <c r="Y1645" s="102">
        <v>0</v>
      </c>
      <c r="Z1645" s="102">
        <v>0</v>
      </c>
      <c r="AA1645" s="102">
        <v>0</v>
      </c>
      <c r="AB1645" s="102">
        <v>0</v>
      </c>
      <c r="AC1645" s="102">
        <v>10000000</v>
      </c>
      <c r="AD1645" s="103">
        <v>45684</v>
      </c>
      <c r="AE1645" s="96">
        <v>46779</v>
      </c>
      <c r="AF1645" s="97">
        <v>10000000</v>
      </c>
      <c r="AG1645" s="84">
        <v>2.83</v>
      </c>
      <c r="AH1645" s="84">
        <v>3</v>
      </c>
      <c r="AI1645" s="98">
        <v>8.7499999999999994E-2</v>
      </c>
      <c r="AJ1645" s="99">
        <v>2.83</v>
      </c>
      <c r="AK1645" s="99">
        <v>3</v>
      </c>
      <c r="AL1645" s="100">
        <v>8.7499999999999994E-2</v>
      </c>
      <c r="AM1645" s="101" t="s">
        <v>620</v>
      </c>
      <c r="AN1645" s="101" t="s">
        <v>621</v>
      </c>
      <c r="AO1645" s="19">
        <v>0</v>
      </c>
      <c r="AP1645" s="19">
        <v>0</v>
      </c>
      <c r="AQ1645" s="19">
        <v>0</v>
      </c>
      <c r="AR1645" s="19">
        <v>0</v>
      </c>
      <c r="AS1645" s="19">
        <v>0</v>
      </c>
      <c r="AT1645" s="19">
        <v>0</v>
      </c>
      <c r="AU1645" s="19">
        <v>0</v>
      </c>
      <c r="AV1645" s="19">
        <v>0</v>
      </c>
      <c r="AW1645" s="19">
        <v>0</v>
      </c>
      <c r="AX1645" s="19">
        <v>0</v>
      </c>
      <c r="AY1645" s="19">
        <v>0</v>
      </c>
      <c r="AZ1645" s="19">
        <v>0</v>
      </c>
      <c r="BA1645" s="19">
        <v>0</v>
      </c>
      <c r="BB1645" s="19">
        <v>0</v>
      </c>
      <c r="BC1645" s="19">
        <v>0</v>
      </c>
      <c r="BD1645" s="19">
        <v>0</v>
      </c>
      <c r="BE1645" s="19">
        <v>0</v>
      </c>
      <c r="BF1645" s="19">
        <v>0</v>
      </c>
      <c r="BG1645" s="19">
        <v>0</v>
      </c>
      <c r="BH1645" s="19">
        <v>0</v>
      </c>
      <c r="BI1645" s="19">
        <v>0</v>
      </c>
      <c r="BJ1645" s="19">
        <f t="shared" si="75"/>
        <v>0</v>
      </c>
      <c r="BK1645" s="19">
        <f t="shared" si="82"/>
        <v>0</v>
      </c>
      <c r="BL1645" s="19">
        <f t="shared" si="83"/>
        <v>0</v>
      </c>
    </row>
    <row r="1646" spans="1:64" x14ac:dyDescent="0.25">
      <c r="A1646" s="52" t="s">
        <v>3583</v>
      </c>
      <c r="B1646" s="70" t="s">
        <v>1872</v>
      </c>
      <c r="C1646" s="70">
        <v>1</v>
      </c>
      <c r="D1646" s="78" t="s">
        <v>23</v>
      </c>
      <c r="E1646" s="79" t="s">
        <v>434</v>
      </c>
      <c r="F1646" s="79" t="s">
        <v>604</v>
      </c>
      <c r="G1646" s="79" t="s">
        <v>623</v>
      </c>
      <c r="H1646" s="79" t="s">
        <v>624</v>
      </c>
      <c r="I1646" s="79" t="s">
        <v>625</v>
      </c>
      <c r="J1646" s="79" t="s">
        <v>626</v>
      </c>
      <c r="K1646" s="79" t="s">
        <v>446</v>
      </c>
      <c r="L1646" s="79" t="s">
        <v>606</v>
      </c>
      <c r="M1646" s="79" t="s">
        <v>619</v>
      </c>
      <c r="N1646" s="78">
        <v>1</v>
      </c>
      <c r="O1646" s="78">
        <v>1</v>
      </c>
      <c r="P1646" s="78">
        <v>1</v>
      </c>
      <c r="Q1646" s="81">
        <v>1</v>
      </c>
      <c r="R1646" s="81">
        <v>1</v>
      </c>
      <c r="S1646" s="81">
        <v>1</v>
      </c>
      <c r="T1646" s="81">
        <v>0</v>
      </c>
      <c r="U1646" s="81">
        <v>0</v>
      </c>
      <c r="V1646" s="81">
        <v>0</v>
      </c>
      <c r="W1646" s="102">
        <v>10000000</v>
      </c>
      <c r="X1646" s="102">
        <v>0</v>
      </c>
      <c r="Y1646" s="102">
        <v>0</v>
      </c>
      <c r="Z1646" s="102">
        <v>0</v>
      </c>
      <c r="AA1646" s="102">
        <v>0</v>
      </c>
      <c r="AB1646" s="102">
        <v>0</v>
      </c>
      <c r="AC1646" s="102">
        <v>10000000</v>
      </c>
      <c r="AD1646" s="103">
        <v>45684</v>
      </c>
      <c r="AE1646" s="96">
        <v>46779</v>
      </c>
      <c r="AF1646" s="97">
        <v>10000000</v>
      </c>
      <c r="AG1646" s="84">
        <v>2.83</v>
      </c>
      <c r="AH1646" s="84">
        <v>3</v>
      </c>
      <c r="AI1646" s="98">
        <v>8.7499999999999994E-2</v>
      </c>
      <c r="AJ1646" s="99">
        <v>2.83</v>
      </c>
      <c r="AK1646" s="99">
        <v>3</v>
      </c>
      <c r="AL1646" s="100">
        <v>8.7499999999999994E-2</v>
      </c>
      <c r="AM1646" s="101" t="s">
        <v>620</v>
      </c>
      <c r="AN1646" s="101" t="s">
        <v>621</v>
      </c>
      <c r="AO1646" s="19">
        <v>0</v>
      </c>
      <c r="AP1646" s="19">
        <v>0</v>
      </c>
      <c r="AQ1646" s="19">
        <v>0</v>
      </c>
      <c r="AR1646" s="19">
        <v>0</v>
      </c>
      <c r="AS1646" s="19">
        <v>0</v>
      </c>
      <c r="AT1646" s="19">
        <v>0</v>
      </c>
      <c r="AU1646" s="19">
        <v>0</v>
      </c>
      <c r="AV1646" s="19">
        <v>0</v>
      </c>
      <c r="AW1646" s="19">
        <v>0</v>
      </c>
      <c r="AX1646" s="19">
        <v>0</v>
      </c>
      <c r="AY1646" s="19">
        <v>0</v>
      </c>
      <c r="AZ1646" s="19">
        <v>0</v>
      </c>
      <c r="BA1646" s="19">
        <v>0</v>
      </c>
      <c r="BB1646" s="19">
        <v>0</v>
      </c>
      <c r="BC1646" s="19">
        <v>0</v>
      </c>
      <c r="BD1646" s="19">
        <v>0</v>
      </c>
      <c r="BE1646" s="19">
        <v>0</v>
      </c>
      <c r="BF1646" s="19">
        <v>0</v>
      </c>
      <c r="BG1646" s="19">
        <v>0</v>
      </c>
      <c r="BH1646" s="19">
        <v>0</v>
      </c>
      <c r="BI1646" s="19">
        <v>0</v>
      </c>
      <c r="BJ1646" s="19">
        <f t="shared" si="75"/>
        <v>0</v>
      </c>
      <c r="BK1646" s="19">
        <f t="shared" si="82"/>
        <v>0</v>
      </c>
      <c r="BL1646" s="19">
        <f t="shared" si="83"/>
        <v>0</v>
      </c>
    </row>
    <row r="1647" spans="1:64" x14ac:dyDescent="0.25">
      <c r="A1647" s="52" t="s">
        <v>3584</v>
      </c>
      <c r="B1647" s="70" t="s">
        <v>1866</v>
      </c>
      <c r="C1647" s="70">
        <v>1</v>
      </c>
      <c r="D1647" s="78" t="s">
        <v>23</v>
      </c>
      <c r="E1647" s="79" t="s">
        <v>434</v>
      </c>
      <c r="F1647" s="79" t="s">
        <v>604</v>
      </c>
      <c r="G1647" s="79" t="s">
        <v>623</v>
      </c>
      <c r="H1647" s="79" t="s">
        <v>624</v>
      </c>
      <c r="I1647" s="79" t="s">
        <v>625</v>
      </c>
      <c r="J1647" s="79" t="s">
        <v>626</v>
      </c>
      <c r="K1647" s="79" t="s">
        <v>446</v>
      </c>
      <c r="L1647" s="79" t="s">
        <v>606</v>
      </c>
      <c r="M1647" s="79" t="s">
        <v>619</v>
      </c>
      <c r="N1647" s="78">
        <v>1</v>
      </c>
      <c r="O1647" s="78">
        <v>1</v>
      </c>
      <c r="P1647" s="78">
        <v>1</v>
      </c>
      <c r="Q1647" s="81">
        <v>1</v>
      </c>
      <c r="R1647" s="81">
        <v>1</v>
      </c>
      <c r="S1647" s="81">
        <v>1</v>
      </c>
      <c r="T1647" s="81">
        <v>0</v>
      </c>
      <c r="U1647" s="81">
        <v>0</v>
      </c>
      <c r="V1647" s="81">
        <v>0</v>
      </c>
      <c r="W1647" s="102">
        <v>200000</v>
      </c>
      <c r="X1647" s="102">
        <v>0</v>
      </c>
      <c r="Y1647" s="102">
        <v>0</v>
      </c>
      <c r="Z1647" s="102">
        <v>0</v>
      </c>
      <c r="AA1647" s="102">
        <v>0</v>
      </c>
      <c r="AB1647" s="102">
        <v>0</v>
      </c>
      <c r="AC1647" s="102">
        <v>200000</v>
      </c>
      <c r="AD1647" s="103">
        <v>45685</v>
      </c>
      <c r="AE1647" s="96">
        <v>46050</v>
      </c>
      <c r="AF1647" s="97">
        <v>200000</v>
      </c>
      <c r="AG1647" s="84">
        <v>0.83</v>
      </c>
      <c r="AH1647" s="84">
        <v>1</v>
      </c>
      <c r="AI1647" s="98">
        <v>4.9000000000000002E-2</v>
      </c>
      <c r="AJ1647" s="99">
        <v>0.83</v>
      </c>
      <c r="AK1647" s="99">
        <v>1</v>
      </c>
      <c r="AL1647" s="100">
        <v>4.9000000000000002E-2</v>
      </c>
      <c r="AM1647" s="101" t="s">
        <v>620</v>
      </c>
      <c r="AN1647" s="101" t="s">
        <v>621</v>
      </c>
      <c r="AO1647" s="19">
        <v>0</v>
      </c>
      <c r="AP1647" s="19">
        <v>0</v>
      </c>
      <c r="AQ1647" s="19">
        <v>0</v>
      </c>
      <c r="AR1647" s="19">
        <v>0</v>
      </c>
      <c r="AS1647" s="19">
        <v>0</v>
      </c>
      <c r="AT1647" s="19">
        <v>0</v>
      </c>
      <c r="AU1647" s="19">
        <v>0</v>
      </c>
      <c r="AV1647" s="19">
        <v>0</v>
      </c>
      <c r="AW1647" s="19">
        <v>0</v>
      </c>
      <c r="AX1647" s="19">
        <v>0</v>
      </c>
      <c r="AY1647" s="19">
        <v>0</v>
      </c>
      <c r="AZ1647" s="19">
        <v>0</v>
      </c>
      <c r="BA1647" s="19">
        <v>0</v>
      </c>
      <c r="BB1647" s="19">
        <v>0</v>
      </c>
      <c r="BC1647" s="19">
        <v>0</v>
      </c>
      <c r="BD1647" s="19">
        <v>0</v>
      </c>
      <c r="BE1647" s="19">
        <v>0</v>
      </c>
      <c r="BF1647" s="19">
        <v>0</v>
      </c>
      <c r="BG1647" s="19">
        <v>0</v>
      </c>
      <c r="BH1647" s="19">
        <v>0</v>
      </c>
      <c r="BI1647" s="19">
        <v>0</v>
      </c>
      <c r="BJ1647" s="19">
        <f t="shared" si="75"/>
        <v>0</v>
      </c>
      <c r="BK1647" s="19">
        <f t="shared" si="82"/>
        <v>0</v>
      </c>
      <c r="BL1647" s="19">
        <f t="shared" si="83"/>
        <v>0</v>
      </c>
    </row>
    <row r="1648" spans="1:64" x14ac:dyDescent="0.25">
      <c r="A1648" s="52" t="s">
        <v>3585</v>
      </c>
      <c r="B1648" s="70" t="s">
        <v>1867</v>
      </c>
      <c r="C1648" s="70">
        <v>1</v>
      </c>
      <c r="D1648" s="78" t="s">
        <v>23</v>
      </c>
      <c r="E1648" s="79" t="s">
        <v>434</v>
      </c>
      <c r="F1648" s="79" t="s">
        <v>604</v>
      </c>
      <c r="G1648" s="79" t="s">
        <v>623</v>
      </c>
      <c r="H1648" s="79" t="s">
        <v>624</v>
      </c>
      <c r="I1648" s="79" t="s">
        <v>625</v>
      </c>
      <c r="J1648" s="79" t="s">
        <v>626</v>
      </c>
      <c r="K1648" s="79" t="s">
        <v>446</v>
      </c>
      <c r="L1648" s="79" t="s">
        <v>606</v>
      </c>
      <c r="M1648" s="79" t="s">
        <v>619</v>
      </c>
      <c r="N1648" s="78">
        <v>1</v>
      </c>
      <c r="O1648" s="78">
        <v>1</v>
      </c>
      <c r="P1648" s="78">
        <v>1</v>
      </c>
      <c r="Q1648" s="81">
        <v>1</v>
      </c>
      <c r="R1648" s="81">
        <v>1</v>
      </c>
      <c r="S1648" s="81">
        <v>1</v>
      </c>
      <c r="T1648" s="81">
        <v>0</v>
      </c>
      <c r="U1648" s="81">
        <v>0</v>
      </c>
      <c r="V1648" s="81">
        <v>0</v>
      </c>
      <c r="W1648" s="102">
        <v>1000000</v>
      </c>
      <c r="X1648" s="102">
        <v>0</v>
      </c>
      <c r="Y1648" s="102">
        <v>0</v>
      </c>
      <c r="Z1648" s="102">
        <v>0</v>
      </c>
      <c r="AA1648" s="102">
        <v>0</v>
      </c>
      <c r="AB1648" s="102">
        <v>0</v>
      </c>
      <c r="AC1648" s="102">
        <v>1000000</v>
      </c>
      <c r="AD1648" s="103">
        <v>45685</v>
      </c>
      <c r="AE1648" s="96">
        <v>46050</v>
      </c>
      <c r="AF1648" s="97">
        <v>1000000</v>
      </c>
      <c r="AG1648" s="84">
        <v>0.83</v>
      </c>
      <c r="AH1648" s="84">
        <v>1</v>
      </c>
      <c r="AI1648" s="98">
        <v>4.9000000000000002E-2</v>
      </c>
      <c r="AJ1648" s="99">
        <v>0.83</v>
      </c>
      <c r="AK1648" s="99">
        <v>1</v>
      </c>
      <c r="AL1648" s="100">
        <v>4.9000000000000002E-2</v>
      </c>
      <c r="AM1648" s="101" t="s">
        <v>620</v>
      </c>
      <c r="AN1648" s="101" t="s">
        <v>621</v>
      </c>
      <c r="AO1648" s="19">
        <v>0</v>
      </c>
      <c r="AP1648" s="19">
        <v>0</v>
      </c>
      <c r="AQ1648" s="19">
        <v>0</v>
      </c>
      <c r="AR1648" s="19">
        <v>0</v>
      </c>
      <c r="AS1648" s="19">
        <v>0</v>
      </c>
      <c r="AT1648" s="19">
        <v>0</v>
      </c>
      <c r="AU1648" s="19">
        <v>0</v>
      </c>
      <c r="AV1648" s="19">
        <v>0</v>
      </c>
      <c r="AW1648" s="19">
        <v>0</v>
      </c>
      <c r="AX1648" s="19">
        <v>0</v>
      </c>
      <c r="AY1648" s="19">
        <v>0</v>
      </c>
      <c r="AZ1648" s="19">
        <v>0</v>
      </c>
      <c r="BA1648" s="19">
        <v>0</v>
      </c>
      <c r="BB1648" s="19">
        <v>0</v>
      </c>
      <c r="BC1648" s="19">
        <v>0</v>
      </c>
      <c r="BD1648" s="19">
        <v>0</v>
      </c>
      <c r="BE1648" s="19">
        <v>0</v>
      </c>
      <c r="BF1648" s="19">
        <v>0</v>
      </c>
      <c r="BG1648" s="19">
        <v>0</v>
      </c>
      <c r="BH1648" s="19">
        <v>0</v>
      </c>
      <c r="BI1648" s="19">
        <v>0</v>
      </c>
      <c r="BJ1648" s="19">
        <f t="shared" si="75"/>
        <v>0</v>
      </c>
      <c r="BK1648" s="19">
        <f t="shared" si="82"/>
        <v>0</v>
      </c>
      <c r="BL1648" s="19">
        <f t="shared" si="83"/>
        <v>0</v>
      </c>
    </row>
    <row r="1649" spans="1:64" x14ac:dyDescent="0.25">
      <c r="A1649" s="52" t="s">
        <v>3586</v>
      </c>
      <c r="B1649" s="70" t="s">
        <v>1873</v>
      </c>
      <c r="C1649" s="70">
        <v>1</v>
      </c>
      <c r="D1649" s="78" t="s">
        <v>23</v>
      </c>
      <c r="E1649" s="79" t="s">
        <v>434</v>
      </c>
      <c r="F1649" s="79" t="s">
        <v>604</v>
      </c>
      <c r="G1649" s="79" t="s">
        <v>623</v>
      </c>
      <c r="H1649" s="79" t="s">
        <v>624</v>
      </c>
      <c r="I1649" s="79" t="s">
        <v>625</v>
      </c>
      <c r="J1649" s="79" t="s">
        <v>626</v>
      </c>
      <c r="K1649" s="79" t="s">
        <v>446</v>
      </c>
      <c r="L1649" s="79" t="s">
        <v>606</v>
      </c>
      <c r="M1649" s="79" t="s">
        <v>619</v>
      </c>
      <c r="N1649" s="78">
        <v>1</v>
      </c>
      <c r="O1649" s="78">
        <v>1</v>
      </c>
      <c r="P1649" s="78">
        <v>1</v>
      </c>
      <c r="Q1649" s="81">
        <v>1</v>
      </c>
      <c r="R1649" s="81">
        <v>1</v>
      </c>
      <c r="S1649" s="81">
        <v>1</v>
      </c>
      <c r="T1649" s="81">
        <v>0</v>
      </c>
      <c r="U1649" s="81">
        <v>0</v>
      </c>
      <c r="V1649" s="81">
        <v>0</v>
      </c>
      <c r="W1649" s="102">
        <v>7500000</v>
      </c>
      <c r="X1649" s="102">
        <v>0</v>
      </c>
      <c r="Y1649" s="102">
        <v>0</v>
      </c>
      <c r="Z1649" s="102">
        <v>0</v>
      </c>
      <c r="AA1649" s="102">
        <v>0</v>
      </c>
      <c r="AB1649" s="102">
        <v>0</v>
      </c>
      <c r="AC1649" s="102">
        <v>7500000</v>
      </c>
      <c r="AD1649" s="103">
        <v>45684</v>
      </c>
      <c r="AE1649" s="96">
        <v>46779</v>
      </c>
      <c r="AF1649" s="97">
        <v>7500000</v>
      </c>
      <c r="AG1649" s="84">
        <v>2.83</v>
      </c>
      <c r="AH1649" s="84">
        <v>3</v>
      </c>
      <c r="AI1649" s="98">
        <v>8.7499999999999994E-2</v>
      </c>
      <c r="AJ1649" s="99">
        <v>2.83</v>
      </c>
      <c r="AK1649" s="99">
        <v>3</v>
      </c>
      <c r="AL1649" s="100">
        <v>8.7499999999999994E-2</v>
      </c>
      <c r="AM1649" s="101" t="s">
        <v>620</v>
      </c>
      <c r="AN1649" s="101" t="s">
        <v>621</v>
      </c>
      <c r="AO1649" s="19">
        <v>0</v>
      </c>
      <c r="AP1649" s="19">
        <v>0</v>
      </c>
      <c r="AQ1649" s="19">
        <v>0</v>
      </c>
      <c r="AR1649" s="19">
        <v>0</v>
      </c>
      <c r="AS1649" s="19">
        <v>0</v>
      </c>
      <c r="AT1649" s="19">
        <v>0</v>
      </c>
      <c r="AU1649" s="19">
        <v>0</v>
      </c>
      <c r="AV1649" s="19">
        <v>0</v>
      </c>
      <c r="AW1649" s="19">
        <v>0</v>
      </c>
      <c r="AX1649" s="19">
        <v>0</v>
      </c>
      <c r="AY1649" s="19">
        <v>0</v>
      </c>
      <c r="AZ1649" s="19">
        <v>0</v>
      </c>
      <c r="BA1649" s="19">
        <v>0</v>
      </c>
      <c r="BB1649" s="19">
        <v>0</v>
      </c>
      <c r="BC1649" s="19">
        <v>0</v>
      </c>
      <c r="BD1649" s="19">
        <v>0</v>
      </c>
      <c r="BE1649" s="19">
        <v>0</v>
      </c>
      <c r="BF1649" s="19">
        <v>0</v>
      </c>
      <c r="BG1649" s="19">
        <v>0</v>
      </c>
      <c r="BH1649" s="19">
        <v>0</v>
      </c>
      <c r="BI1649" s="19">
        <v>0</v>
      </c>
      <c r="BJ1649" s="19">
        <f t="shared" si="75"/>
        <v>0</v>
      </c>
      <c r="BK1649" s="19">
        <f t="shared" si="82"/>
        <v>0</v>
      </c>
      <c r="BL1649" s="19">
        <f t="shared" si="83"/>
        <v>0</v>
      </c>
    </row>
    <row r="1650" spans="1:64" ht="15.95" customHeight="1" x14ac:dyDescent="0.25">
      <c r="A1650" s="52" t="s">
        <v>3587</v>
      </c>
      <c r="B1650" s="70" t="s">
        <v>1874</v>
      </c>
      <c r="C1650" s="70">
        <v>1</v>
      </c>
      <c r="D1650" s="78" t="s">
        <v>23</v>
      </c>
      <c r="E1650" s="79" t="s">
        <v>434</v>
      </c>
      <c r="F1650" s="79" t="s">
        <v>604</v>
      </c>
      <c r="G1650" s="79" t="s">
        <v>623</v>
      </c>
      <c r="H1650" s="79" t="s">
        <v>624</v>
      </c>
      <c r="I1650" s="79" t="s">
        <v>625</v>
      </c>
      <c r="J1650" s="79" t="s">
        <v>626</v>
      </c>
      <c r="K1650" s="79" t="s">
        <v>446</v>
      </c>
      <c r="L1650" s="79" t="s">
        <v>606</v>
      </c>
      <c r="M1650" s="79" t="s">
        <v>619</v>
      </c>
      <c r="N1650" s="78">
        <v>1</v>
      </c>
      <c r="O1650" s="78">
        <v>1</v>
      </c>
      <c r="P1650" s="78">
        <v>1</v>
      </c>
      <c r="Q1650" s="81">
        <v>1</v>
      </c>
      <c r="R1650" s="81">
        <v>1</v>
      </c>
      <c r="S1650" s="81">
        <v>1</v>
      </c>
      <c r="T1650" s="81">
        <v>0</v>
      </c>
      <c r="U1650" s="81">
        <v>0</v>
      </c>
      <c r="V1650" s="81">
        <v>0</v>
      </c>
      <c r="W1650" s="102">
        <v>7500000</v>
      </c>
      <c r="X1650" s="102">
        <v>0</v>
      </c>
      <c r="Y1650" s="102">
        <v>0</v>
      </c>
      <c r="Z1650" s="102">
        <v>0</v>
      </c>
      <c r="AA1650" s="102">
        <v>0</v>
      </c>
      <c r="AB1650" s="102">
        <v>0</v>
      </c>
      <c r="AC1650" s="102">
        <v>7500000</v>
      </c>
      <c r="AD1650" s="103">
        <v>45684</v>
      </c>
      <c r="AE1650" s="96">
        <v>46779</v>
      </c>
      <c r="AF1650" s="97">
        <v>7500000</v>
      </c>
      <c r="AG1650" s="84">
        <v>2.83</v>
      </c>
      <c r="AH1650" s="84">
        <v>3</v>
      </c>
      <c r="AI1650" s="98">
        <v>8.7499999999999994E-2</v>
      </c>
      <c r="AJ1650" s="99">
        <v>2.83</v>
      </c>
      <c r="AK1650" s="99">
        <v>3</v>
      </c>
      <c r="AL1650" s="100">
        <v>8.7499999999999994E-2</v>
      </c>
      <c r="AM1650" s="101" t="s">
        <v>620</v>
      </c>
      <c r="AN1650" s="101" t="s">
        <v>621</v>
      </c>
      <c r="AO1650" s="19">
        <v>0</v>
      </c>
      <c r="AP1650" s="19">
        <v>0</v>
      </c>
      <c r="AQ1650" s="19">
        <v>0</v>
      </c>
      <c r="AR1650" s="19">
        <v>0</v>
      </c>
      <c r="AS1650" s="19">
        <v>0</v>
      </c>
      <c r="AT1650" s="19">
        <v>0</v>
      </c>
      <c r="AU1650" s="19">
        <v>0</v>
      </c>
      <c r="AV1650" s="19">
        <v>0</v>
      </c>
      <c r="AW1650" s="19">
        <v>0</v>
      </c>
      <c r="AX1650" s="19">
        <v>0</v>
      </c>
      <c r="AY1650" s="19">
        <v>0</v>
      </c>
      <c r="AZ1650" s="19">
        <v>0</v>
      </c>
      <c r="BA1650" s="19">
        <v>0</v>
      </c>
      <c r="BB1650" s="19">
        <v>0</v>
      </c>
      <c r="BC1650" s="19">
        <v>0</v>
      </c>
      <c r="BD1650" s="19">
        <v>0</v>
      </c>
      <c r="BE1650" s="19">
        <v>0</v>
      </c>
      <c r="BF1650" s="19">
        <v>0</v>
      </c>
      <c r="BG1650" s="19">
        <v>0</v>
      </c>
      <c r="BH1650" s="19">
        <v>0</v>
      </c>
      <c r="BI1650" s="19">
        <v>0</v>
      </c>
      <c r="BJ1650" s="19">
        <f t="shared" si="75"/>
        <v>0</v>
      </c>
      <c r="BK1650" s="19">
        <f t="shared" si="82"/>
        <v>0</v>
      </c>
      <c r="BL1650" s="19">
        <f t="shared" si="83"/>
        <v>0</v>
      </c>
    </row>
    <row r="1651" spans="1:64" x14ac:dyDescent="0.25">
      <c r="A1651" s="52" t="s">
        <v>3588</v>
      </c>
      <c r="B1651" s="70" t="s">
        <v>1875</v>
      </c>
      <c r="C1651" s="70">
        <v>1</v>
      </c>
      <c r="D1651" s="78" t="s">
        <v>23</v>
      </c>
      <c r="E1651" s="79" t="s">
        <v>434</v>
      </c>
      <c r="F1651" s="79" t="s">
        <v>604</v>
      </c>
      <c r="G1651" s="79" t="s">
        <v>623</v>
      </c>
      <c r="H1651" s="79" t="s">
        <v>624</v>
      </c>
      <c r="I1651" s="79" t="s">
        <v>625</v>
      </c>
      <c r="J1651" s="79" t="s">
        <v>626</v>
      </c>
      <c r="K1651" s="79" t="s">
        <v>446</v>
      </c>
      <c r="L1651" s="79" t="s">
        <v>606</v>
      </c>
      <c r="M1651" s="79" t="s">
        <v>619</v>
      </c>
      <c r="N1651" s="78">
        <v>1</v>
      </c>
      <c r="O1651" s="78">
        <v>1</v>
      </c>
      <c r="P1651" s="78">
        <v>1</v>
      </c>
      <c r="Q1651" s="81">
        <v>1</v>
      </c>
      <c r="R1651" s="81">
        <v>1</v>
      </c>
      <c r="S1651" s="81">
        <v>1</v>
      </c>
      <c r="T1651" s="81">
        <v>0</v>
      </c>
      <c r="U1651" s="81">
        <v>0</v>
      </c>
      <c r="V1651" s="81">
        <v>0</v>
      </c>
      <c r="W1651" s="102">
        <v>5000000</v>
      </c>
      <c r="X1651" s="102">
        <v>0</v>
      </c>
      <c r="Y1651" s="102">
        <v>0</v>
      </c>
      <c r="Z1651" s="102">
        <v>0</v>
      </c>
      <c r="AA1651" s="102">
        <v>0</v>
      </c>
      <c r="AB1651" s="102">
        <v>0</v>
      </c>
      <c r="AC1651" s="102">
        <v>5000000</v>
      </c>
      <c r="AD1651" s="103">
        <v>45638</v>
      </c>
      <c r="AE1651" s="96">
        <v>46733</v>
      </c>
      <c r="AF1651" s="97">
        <v>5000000</v>
      </c>
      <c r="AG1651" s="84">
        <v>2.7</v>
      </c>
      <c r="AH1651" s="84">
        <v>3</v>
      </c>
      <c r="AI1651" s="98">
        <v>8.7499999999999994E-2</v>
      </c>
      <c r="AJ1651" s="99">
        <v>2.7</v>
      </c>
      <c r="AK1651" s="99">
        <v>3</v>
      </c>
      <c r="AL1651" s="100">
        <v>8.7499999999999994E-2</v>
      </c>
      <c r="AM1651" s="101" t="s">
        <v>620</v>
      </c>
      <c r="AN1651" s="101" t="s">
        <v>621</v>
      </c>
      <c r="AO1651" s="19">
        <v>0</v>
      </c>
      <c r="AP1651" s="19">
        <v>0</v>
      </c>
      <c r="AQ1651" s="19">
        <v>0</v>
      </c>
      <c r="AR1651" s="19">
        <v>0</v>
      </c>
      <c r="AS1651" s="19">
        <v>0</v>
      </c>
      <c r="AT1651" s="19">
        <v>0</v>
      </c>
      <c r="AU1651" s="19">
        <v>0</v>
      </c>
      <c r="AV1651" s="19">
        <v>0</v>
      </c>
      <c r="AW1651" s="19">
        <v>0</v>
      </c>
      <c r="AX1651" s="19">
        <v>0</v>
      </c>
      <c r="AY1651" s="19">
        <v>0</v>
      </c>
      <c r="AZ1651" s="19">
        <v>0</v>
      </c>
      <c r="BA1651" s="19">
        <v>0</v>
      </c>
      <c r="BB1651" s="19">
        <v>0</v>
      </c>
      <c r="BC1651" s="19">
        <v>0</v>
      </c>
      <c r="BD1651" s="19">
        <v>0</v>
      </c>
      <c r="BE1651" s="19">
        <v>0</v>
      </c>
      <c r="BF1651" s="19">
        <v>0</v>
      </c>
      <c r="BG1651" s="19">
        <v>0</v>
      </c>
      <c r="BH1651" s="19">
        <v>0</v>
      </c>
      <c r="BI1651" s="19">
        <v>0</v>
      </c>
      <c r="BJ1651" s="19">
        <f t="shared" si="75"/>
        <v>0</v>
      </c>
      <c r="BK1651" s="19">
        <f t="shared" si="82"/>
        <v>0</v>
      </c>
      <c r="BL1651" s="19">
        <f t="shared" si="83"/>
        <v>0</v>
      </c>
    </row>
    <row r="1652" spans="1:64" x14ac:dyDescent="0.25">
      <c r="A1652" s="52" t="s">
        <v>3589</v>
      </c>
      <c r="B1652" s="70" t="s">
        <v>1876</v>
      </c>
      <c r="C1652" s="70">
        <v>1</v>
      </c>
      <c r="D1652" s="78" t="s">
        <v>23</v>
      </c>
      <c r="E1652" s="79" t="s">
        <v>434</v>
      </c>
      <c r="F1652" s="79" t="s">
        <v>604</v>
      </c>
      <c r="G1652" s="79" t="s">
        <v>54</v>
      </c>
      <c r="H1652" s="79" t="s">
        <v>617</v>
      </c>
      <c r="I1652" s="79" t="s">
        <v>605</v>
      </c>
      <c r="J1652" s="79" t="s">
        <v>618</v>
      </c>
      <c r="K1652" s="79" t="s">
        <v>554</v>
      </c>
      <c r="L1652" s="79" t="s">
        <v>606</v>
      </c>
      <c r="M1652" s="79" t="s">
        <v>619</v>
      </c>
      <c r="N1652" s="78">
        <v>1</v>
      </c>
      <c r="O1652" s="78">
        <v>1</v>
      </c>
      <c r="P1652" s="78">
        <v>1</v>
      </c>
      <c r="Q1652" s="81">
        <v>0</v>
      </c>
      <c r="R1652" s="81">
        <v>0</v>
      </c>
      <c r="S1652" s="81">
        <v>1</v>
      </c>
      <c r="T1652" s="81">
        <v>1</v>
      </c>
      <c r="U1652" s="81">
        <v>1</v>
      </c>
      <c r="V1652" s="81">
        <v>0</v>
      </c>
      <c r="W1652" s="102">
        <v>100000000</v>
      </c>
      <c r="X1652" s="102">
        <v>0</v>
      </c>
      <c r="Y1652" s="102">
        <v>0</v>
      </c>
      <c r="Z1652" s="102">
        <v>0</v>
      </c>
      <c r="AA1652" s="102">
        <v>0</v>
      </c>
      <c r="AB1652" s="102">
        <v>0</v>
      </c>
      <c r="AC1652" s="102">
        <v>100000000</v>
      </c>
      <c r="AD1652" s="103">
        <v>45716</v>
      </c>
      <c r="AE1652" s="96">
        <v>48273</v>
      </c>
      <c r="AF1652" s="97">
        <v>100000000</v>
      </c>
      <c r="AG1652" s="84">
        <v>6.91</v>
      </c>
      <c r="AH1652" s="84">
        <v>7</v>
      </c>
      <c r="AI1652" s="98">
        <v>9.5000000000000001E-2</v>
      </c>
      <c r="AJ1652" s="99">
        <v>6.91</v>
      </c>
      <c r="AK1652" s="99">
        <v>7</v>
      </c>
      <c r="AL1652" s="100">
        <v>9.5000000000000001E-2</v>
      </c>
      <c r="AM1652" s="101" t="s">
        <v>620</v>
      </c>
      <c r="AN1652" s="101" t="s">
        <v>621</v>
      </c>
      <c r="AO1652" s="19">
        <v>0</v>
      </c>
      <c r="AP1652" s="19">
        <v>0</v>
      </c>
      <c r="AQ1652" s="19">
        <v>0</v>
      </c>
      <c r="AR1652" s="19">
        <v>0</v>
      </c>
      <c r="AS1652" s="19">
        <v>0</v>
      </c>
      <c r="AT1652" s="19">
        <v>0</v>
      </c>
      <c r="AU1652" s="19">
        <v>0</v>
      </c>
      <c r="AV1652" s="19">
        <v>0</v>
      </c>
      <c r="AW1652" s="19">
        <v>0</v>
      </c>
      <c r="AX1652" s="19">
        <v>0</v>
      </c>
      <c r="AY1652" s="19">
        <v>0</v>
      </c>
      <c r="AZ1652" s="19">
        <v>0</v>
      </c>
      <c r="BA1652" s="19">
        <v>0</v>
      </c>
      <c r="BB1652" s="19">
        <v>0</v>
      </c>
      <c r="BC1652" s="19">
        <v>0</v>
      </c>
      <c r="BD1652" s="19">
        <v>0</v>
      </c>
      <c r="BE1652" s="19">
        <v>0</v>
      </c>
      <c r="BF1652" s="19">
        <v>0</v>
      </c>
      <c r="BG1652" s="19">
        <v>0</v>
      </c>
      <c r="BH1652" s="19">
        <v>0</v>
      </c>
      <c r="BI1652" s="19">
        <v>0</v>
      </c>
      <c r="BJ1652" s="19">
        <f t="shared" si="75"/>
        <v>0</v>
      </c>
      <c r="BK1652" s="19">
        <f t="shared" si="82"/>
        <v>0</v>
      </c>
      <c r="BL1652" s="19">
        <f t="shared" si="83"/>
        <v>0</v>
      </c>
    </row>
    <row r="1653" spans="1:64" x14ac:dyDescent="0.25">
      <c r="A1653" s="52" t="s">
        <v>3590</v>
      </c>
      <c r="B1653" s="70" t="s">
        <v>3470</v>
      </c>
      <c r="C1653" s="70">
        <v>1</v>
      </c>
      <c r="D1653" s="78" t="s">
        <v>23</v>
      </c>
      <c r="E1653" s="79" t="s">
        <v>434</v>
      </c>
      <c r="F1653" s="79" t="s">
        <v>604</v>
      </c>
      <c r="G1653" s="79" t="s">
        <v>623</v>
      </c>
      <c r="H1653" s="79" t="s">
        <v>624</v>
      </c>
      <c r="I1653" s="79" t="s">
        <v>625</v>
      </c>
      <c r="J1653" s="79" t="s">
        <v>626</v>
      </c>
      <c r="K1653" s="79" t="s">
        <v>446</v>
      </c>
      <c r="L1653" s="79" t="s">
        <v>606</v>
      </c>
      <c r="M1653" s="79" t="s">
        <v>619</v>
      </c>
      <c r="N1653" s="78">
        <v>1</v>
      </c>
      <c r="O1653" s="78">
        <v>1</v>
      </c>
      <c r="P1653" s="78">
        <v>1</v>
      </c>
      <c r="Q1653" s="81">
        <v>1</v>
      </c>
      <c r="R1653" s="81">
        <v>1</v>
      </c>
      <c r="S1653" s="81">
        <v>1</v>
      </c>
      <c r="T1653" s="81">
        <v>0</v>
      </c>
      <c r="U1653" s="81">
        <v>0</v>
      </c>
      <c r="V1653" s="81">
        <v>0</v>
      </c>
      <c r="W1653" s="102">
        <v>0</v>
      </c>
      <c r="X1653" s="102">
        <v>7000000</v>
      </c>
      <c r="Y1653" s="102">
        <v>0</v>
      </c>
      <c r="Z1653" s="102">
        <v>0</v>
      </c>
      <c r="AA1653" s="102">
        <v>0</v>
      </c>
      <c r="AB1653" s="102">
        <v>0</v>
      </c>
      <c r="AC1653" s="102">
        <v>7000000</v>
      </c>
      <c r="AD1653" s="103">
        <v>45638</v>
      </c>
      <c r="AE1653" s="96">
        <v>46733</v>
      </c>
      <c r="AF1653" s="102">
        <v>7000000</v>
      </c>
      <c r="AG1653" s="97">
        <v>2.7</v>
      </c>
      <c r="AH1653" s="97">
        <v>3</v>
      </c>
      <c r="AI1653" s="98">
        <v>8.7499999999999994E-2</v>
      </c>
      <c r="AJ1653" s="99">
        <v>2.7</v>
      </c>
      <c r="AK1653" s="99">
        <v>3</v>
      </c>
      <c r="AL1653" s="100">
        <v>8.7499999999999994E-2</v>
      </c>
      <c r="AM1653" s="101" t="s">
        <v>620</v>
      </c>
      <c r="AN1653" s="101" t="s">
        <v>621</v>
      </c>
      <c r="AO1653" s="19">
        <v>0</v>
      </c>
      <c r="AP1653" s="19">
        <v>0</v>
      </c>
      <c r="AQ1653" s="19">
        <v>0</v>
      </c>
      <c r="AR1653" s="19">
        <v>0</v>
      </c>
      <c r="AS1653" s="19">
        <v>0</v>
      </c>
      <c r="AT1653" s="19">
        <v>0</v>
      </c>
      <c r="AU1653" s="19">
        <v>0</v>
      </c>
      <c r="AV1653" s="19">
        <v>0</v>
      </c>
      <c r="AW1653" s="19">
        <v>0</v>
      </c>
      <c r="AX1653" s="19">
        <v>0</v>
      </c>
      <c r="AY1653" s="19">
        <v>0</v>
      </c>
      <c r="AZ1653" s="19">
        <v>0</v>
      </c>
      <c r="BA1653" s="19">
        <v>0</v>
      </c>
      <c r="BB1653" s="19">
        <v>0</v>
      </c>
      <c r="BC1653" s="19">
        <v>0</v>
      </c>
      <c r="BD1653" s="19">
        <v>0</v>
      </c>
      <c r="BE1653" s="19">
        <v>0</v>
      </c>
      <c r="BF1653" s="19">
        <v>0</v>
      </c>
      <c r="BG1653" s="19">
        <v>0</v>
      </c>
      <c r="BH1653" s="19">
        <v>0</v>
      </c>
      <c r="BI1653" s="19">
        <v>0</v>
      </c>
      <c r="BJ1653" s="19">
        <f t="shared" ref="BJ1653:BJ1680" si="84">SUM(AO1653:AW1653)</f>
        <v>0</v>
      </c>
      <c r="BK1653" s="19">
        <f t="shared" ref="BK1653:BK1680" si="85">SUM(AX1653:BI1653)</f>
        <v>0</v>
      </c>
      <c r="BL1653" s="19">
        <f t="shared" ref="BL1653:BL1680" si="86">BJ1653+BK1653</f>
        <v>0</v>
      </c>
    </row>
    <row r="1654" spans="1:64" x14ac:dyDescent="0.25">
      <c r="A1654" s="52" t="s">
        <v>3591</v>
      </c>
      <c r="B1654" s="70" t="s">
        <v>3471</v>
      </c>
      <c r="C1654" s="70">
        <v>1</v>
      </c>
      <c r="D1654" s="78" t="s">
        <v>23</v>
      </c>
      <c r="E1654" s="79" t="s">
        <v>434</v>
      </c>
      <c r="F1654" s="79" t="s">
        <v>604</v>
      </c>
      <c r="G1654" s="79" t="s">
        <v>54</v>
      </c>
      <c r="H1654" s="79" t="s">
        <v>617</v>
      </c>
      <c r="I1654" s="79" t="s">
        <v>605</v>
      </c>
      <c r="J1654" s="79" t="s">
        <v>618</v>
      </c>
      <c r="K1654" s="79" t="s">
        <v>554</v>
      </c>
      <c r="L1654" s="79" t="s">
        <v>606</v>
      </c>
      <c r="M1654" s="79" t="s">
        <v>619</v>
      </c>
      <c r="N1654" s="78">
        <v>1</v>
      </c>
      <c r="O1654" s="78">
        <v>1</v>
      </c>
      <c r="P1654" s="78">
        <v>1</v>
      </c>
      <c r="Q1654" s="81">
        <v>0</v>
      </c>
      <c r="R1654" s="81">
        <v>0</v>
      </c>
      <c r="S1654" s="81">
        <v>1</v>
      </c>
      <c r="T1654" s="81">
        <v>1</v>
      </c>
      <c r="U1654" s="81">
        <v>1</v>
      </c>
      <c r="V1654" s="81">
        <v>0</v>
      </c>
      <c r="W1654" s="102">
        <v>0</v>
      </c>
      <c r="X1654" s="102">
        <v>100000000</v>
      </c>
      <c r="Y1654" s="102">
        <v>0</v>
      </c>
      <c r="Z1654" s="102">
        <v>0</v>
      </c>
      <c r="AA1654" s="102">
        <v>0</v>
      </c>
      <c r="AB1654" s="102">
        <v>0</v>
      </c>
      <c r="AC1654" s="102">
        <v>100000000</v>
      </c>
      <c r="AD1654" s="103">
        <v>45716</v>
      </c>
      <c r="AE1654" s="96">
        <v>48273</v>
      </c>
      <c r="AF1654" s="102">
        <v>100000000</v>
      </c>
      <c r="AG1654" s="97">
        <v>6.91</v>
      </c>
      <c r="AH1654" s="97">
        <v>7</v>
      </c>
      <c r="AI1654" s="98">
        <v>9.5000000000000001E-2</v>
      </c>
      <c r="AJ1654" s="99">
        <v>6.91</v>
      </c>
      <c r="AK1654" s="99">
        <v>7</v>
      </c>
      <c r="AL1654" s="100">
        <v>9.5000000000000001E-2</v>
      </c>
      <c r="AM1654" s="101" t="s">
        <v>620</v>
      </c>
      <c r="AN1654" s="101" t="s">
        <v>621</v>
      </c>
      <c r="AO1654" s="19">
        <v>0</v>
      </c>
      <c r="AP1654" s="19">
        <v>0</v>
      </c>
      <c r="AQ1654" s="19">
        <v>0</v>
      </c>
      <c r="AR1654" s="19">
        <v>0</v>
      </c>
      <c r="AS1654" s="19">
        <v>0</v>
      </c>
      <c r="AT1654" s="19">
        <v>0</v>
      </c>
      <c r="AU1654" s="19">
        <v>0</v>
      </c>
      <c r="AV1654" s="19">
        <v>0</v>
      </c>
      <c r="AW1654" s="19">
        <v>0</v>
      </c>
      <c r="AX1654" s="19">
        <v>0</v>
      </c>
      <c r="AY1654" s="19">
        <v>0</v>
      </c>
      <c r="AZ1654" s="19">
        <v>0</v>
      </c>
      <c r="BA1654" s="19">
        <v>0</v>
      </c>
      <c r="BB1654" s="19">
        <v>0</v>
      </c>
      <c r="BC1654" s="19">
        <v>0</v>
      </c>
      <c r="BD1654" s="19">
        <v>0</v>
      </c>
      <c r="BE1654" s="19">
        <v>0</v>
      </c>
      <c r="BF1654" s="19">
        <v>0</v>
      </c>
      <c r="BG1654" s="19">
        <v>0</v>
      </c>
      <c r="BH1654" s="19">
        <v>0</v>
      </c>
      <c r="BI1654" s="19">
        <v>0</v>
      </c>
      <c r="BJ1654" s="19">
        <f t="shared" si="84"/>
        <v>0</v>
      </c>
      <c r="BK1654" s="19">
        <f t="shared" si="85"/>
        <v>0</v>
      </c>
      <c r="BL1654" s="19">
        <f t="shared" si="86"/>
        <v>0</v>
      </c>
    </row>
    <row r="1655" spans="1:64" x14ac:dyDescent="0.25">
      <c r="A1655" s="52" t="s">
        <v>3592</v>
      </c>
      <c r="B1655" s="70" t="s">
        <v>3449</v>
      </c>
      <c r="C1655" s="70">
        <v>1</v>
      </c>
      <c r="D1655" s="78" t="s">
        <v>23</v>
      </c>
      <c r="E1655" s="79" t="s">
        <v>434</v>
      </c>
      <c r="F1655" s="79" t="s">
        <v>604</v>
      </c>
      <c r="G1655" s="79" t="s">
        <v>66</v>
      </c>
      <c r="H1655" s="79" t="s">
        <v>617</v>
      </c>
      <c r="I1655" s="79" t="s">
        <v>609</v>
      </c>
      <c r="J1655" s="79" t="s">
        <v>618</v>
      </c>
      <c r="K1655" s="79" t="s">
        <v>66</v>
      </c>
      <c r="L1655" s="79" t="s">
        <v>606</v>
      </c>
      <c r="M1655" s="79" t="s">
        <v>619</v>
      </c>
      <c r="N1655" s="78">
        <v>1</v>
      </c>
      <c r="O1655" s="78">
        <v>1</v>
      </c>
      <c r="P1655" s="78">
        <v>1</v>
      </c>
      <c r="Q1655" s="81">
        <v>0</v>
      </c>
      <c r="R1655" s="81">
        <v>1</v>
      </c>
      <c r="S1655" s="81">
        <v>1</v>
      </c>
      <c r="T1655" s="81">
        <v>1</v>
      </c>
      <c r="U1655" s="81">
        <v>0</v>
      </c>
      <c r="V1655" s="81">
        <v>0</v>
      </c>
      <c r="W1655" s="102">
        <v>0</v>
      </c>
      <c r="X1655" s="102">
        <v>200000000</v>
      </c>
      <c r="Y1655" s="102">
        <v>0</v>
      </c>
      <c r="Z1655" s="102">
        <v>0</v>
      </c>
      <c r="AA1655" s="102">
        <v>0</v>
      </c>
      <c r="AB1655" s="102">
        <v>0</v>
      </c>
      <c r="AC1655" s="102">
        <v>200000000</v>
      </c>
      <c r="AD1655" s="103">
        <v>45733</v>
      </c>
      <c r="AE1655" s="96">
        <v>46098</v>
      </c>
      <c r="AF1655" s="102">
        <v>200000000</v>
      </c>
      <c r="AG1655" s="97">
        <v>0.96</v>
      </c>
      <c r="AH1655" s="97">
        <v>1</v>
      </c>
      <c r="AI1655" s="98">
        <v>4.9000000000000002E-2</v>
      </c>
      <c r="AJ1655" s="99">
        <v>0.96</v>
      </c>
      <c r="AK1655" s="99">
        <v>1</v>
      </c>
      <c r="AL1655" s="100">
        <v>4.9000000000000002E-2</v>
      </c>
      <c r="AM1655" s="101" t="s">
        <v>620</v>
      </c>
      <c r="AN1655" s="101" t="s">
        <v>621</v>
      </c>
      <c r="AO1655" s="19">
        <v>0</v>
      </c>
      <c r="AP1655" s="19">
        <v>0</v>
      </c>
      <c r="AQ1655" s="19">
        <v>0</v>
      </c>
      <c r="AR1655" s="19">
        <v>0</v>
      </c>
      <c r="AS1655" s="19">
        <v>0</v>
      </c>
      <c r="AT1655" s="19">
        <v>0</v>
      </c>
      <c r="AU1655" s="19">
        <v>0</v>
      </c>
      <c r="AV1655" s="19">
        <v>0</v>
      </c>
      <c r="AW1655" s="19">
        <v>0</v>
      </c>
      <c r="AX1655" s="19">
        <v>0</v>
      </c>
      <c r="AY1655" s="19">
        <v>0</v>
      </c>
      <c r="AZ1655" s="19">
        <v>0</v>
      </c>
      <c r="BA1655" s="19">
        <v>0</v>
      </c>
      <c r="BB1655" s="19">
        <v>0</v>
      </c>
      <c r="BC1655" s="19">
        <v>0</v>
      </c>
      <c r="BD1655" s="19">
        <v>0</v>
      </c>
      <c r="BE1655" s="19">
        <v>0</v>
      </c>
      <c r="BF1655" s="19">
        <v>0</v>
      </c>
      <c r="BG1655" s="19">
        <v>0</v>
      </c>
      <c r="BH1655" s="19">
        <v>0</v>
      </c>
      <c r="BI1655" s="19">
        <v>0</v>
      </c>
      <c r="BJ1655" s="19">
        <f t="shared" si="84"/>
        <v>0</v>
      </c>
      <c r="BK1655" s="19">
        <f t="shared" si="85"/>
        <v>0</v>
      </c>
      <c r="BL1655" s="19">
        <f t="shared" si="86"/>
        <v>0</v>
      </c>
    </row>
    <row r="1656" spans="1:64" x14ac:dyDescent="0.25">
      <c r="A1656" s="52" t="s">
        <v>3593</v>
      </c>
      <c r="B1656" s="70" t="s">
        <v>3472</v>
      </c>
      <c r="C1656" s="70">
        <v>1</v>
      </c>
      <c r="D1656" s="78" t="s">
        <v>23</v>
      </c>
      <c r="E1656" s="79" t="s">
        <v>434</v>
      </c>
      <c r="F1656" s="79" t="s">
        <v>604</v>
      </c>
      <c r="G1656" s="79" t="s">
        <v>54</v>
      </c>
      <c r="H1656" s="79" t="s">
        <v>617</v>
      </c>
      <c r="I1656" s="79" t="s">
        <v>605</v>
      </c>
      <c r="J1656" s="79" t="s">
        <v>618</v>
      </c>
      <c r="K1656" s="79" t="s">
        <v>554</v>
      </c>
      <c r="L1656" s="79" t="s">
        <v>606</v>
      </c>
      <c r="M1656" s="79" t="s">
        <v>619</v>
      </c>
      <c r="N1656" s="78">
        <v>1</v>
      </c>
      <c r="O1656" s="78">
        <v>1</v>
      </c>
      <c r="P1656" s="78">
        <v>1</v>
      </c>
      <c r="Q1656" s="81">
        <v>0</v>
      </c>
      <c r="R1656" s="81">
        <v>0</v>
      </c>
      <c r="S1656" s="81">
        <v>1</v>
      </c>
      <c r="T1656" s="81">
        <v>1</v>
      </c>
      <c r="U1656" s="81">
        <v>1</v>
      </c>
      <c r="V1656" s="81">
        <v>0</v>
      </c>
      <c r="W1656" s="102">
        <v>0</v>
      </c>
      <c r="X1656" s="102">
        <v>250000000</v>
      </c>
      <c r="Y1656" s="102">
        <v>0</v>
      </c>
      <c r="Z1656" s="102">
        <v>0</v>
      </c>
      <c r="AA1656" s="102">
        <v>0</v>
      </c>
      <c r="AB1656" s="102">
        <v>0</v>
      </c>
      <c r="AC1656" s="102">
        <v>250000000</v>
      </c>
      <c r="AD1656" s="103">
        <v>45734</v>
      </c>
      <c r="AE1656" s="96">
        <v>48291</v>
      </c>
      <c r="AF1656" s="102">
        <v>250000000</v>
      </c>
      <c r="AG1656" s="97">
        <v>6.97</v>
      </c>
      <c r="AH1656" s="97">
        <v>7</v>
      </c>
      <c r="AI1656" s="98">
        <v>9.5000000000000001E-2</v>
      </c>
      <c r="AJ1656" s="99">
        <v>6.97</v>
      </c>
      <c r="AK1656" s="99">
        <v>7</v>
      </c>
      <c r="AL1656" s="100">
        <v>9.5000000000000001E-2</v>
      </c>
      <c r="AM1656" s="101" t="s">
        <v>620</v>
      </c>
      <c r="AN1656" s="101" t="s">
        <v>621</v>
      </c>
      <c r="AO1656" s="19">
        <v>0</v>
      </c>
      <c r="AP1656" s="19">
        <v>0</v>
      </c>
      <c r="AQ1656" s="19">
        <v>0</v>
      </c>
      <c r="AR1656" s="19">
        <v>0</v>
      </c>
      <c r="AS1656" s="19">
        <v>0</v>
      </c>
      <c r="AT1656" s="19">
        <v>0</v>
      </c>
      <c r="AU1656" s="19">
        <v>0</v>
      </c>
      <c r="AV1656" s="19">
        <v>0</v>
      </c>
      <c r="AW1656" s="19">
        <v>0</v>
      </c>
      <c r="AX1656" s="19">
        <v>0</v>
      </c>
      <c r="AY1656" s="19">
        <v>0</v>
      </c>
      <c r="AZ1656" s="19">
        <v>0</v>
      </c>
      <c r="BA1656" s="19">
        <v>0</v>
      </c>
      <c r="BB1656" s="19">
        <v>0</v>
      </c>
      <c r="BC1656" s="19">
        <v>0</v>
      </c>
      <c r="BD1656" s="19">
        <v>0</v>
      </c>
      <c r="BE1656" s="19">
        <v>0</v>
      </c>
      <c r="BF1656" s="19">
        <v>0</v>
      </c>
      <c r="BG1656" s="19">
        <v>0</v>
      </c>
      <c r="BH1656" s="19">
        <v>0</v>
      </c>
      <c r="BI1656" s="19">
        <v>0</v>
      </c>
      <c r="BJ1656" s="19">
        <f t="shared" si="84"/>
        <v>0</v>
      </c>
      <c r="BK1656" s="19">
        <f t="shared" si="85"/>
        <v>0</v>
      </c>
      <c r="BL1656" s="19">
        <f t="shared" si="86"/>
        <v>0</v>
      </c>
    </row>
    <row r="1657" spans="1:64" x14ac:dyDescent="0.25">
      <c r="A1657" s="52" t="s">
        <v>3594</v>
      </c>
      <c r="B1657" s="70" t="s">
        <v>3450</v>
      </c>
      <c r="C1657" s="70">
        <v>1</v>
      </c>
      <c r="D1657" s="78" t="s">
        <v>23</v>
      </c>
      <c r="E1657" s="79" t="s">
        <v>434</v>
      </c>
      <c r="F1657" s="79" t="s">
        <v>604</v>
      </c>
      <c r="G1657" s="79" t="s">
        <v>3506</v>
      </c>
      <c r="H1657" s="79" t="s">
        <v>617</v>
      </c>
      <c r="I1657" s="79" t="s">
        <v>609</v>
      </c>
      <c r="J1657" s="79" t="s">
        <v>618</v>
      </c>
      <c r="K1657" s="79" t="s">
        <v>293</v>
      </c>
      <c r="L1657" s="79" t="s">
        <v>606</v>
      </c>
      <c r="M1657" s="79" t="s">
        <v>619</v>
      </c>
      <c r="N1657" s="78">
        <v>1</v>
      </c>
      <c r="O1657" s="78">
        <v>1</v>
      </c>
      <c r="P1657" s="78">
        <v>1</v>
      </c>
      <c r="Q1657" s="81">
        <v>0</v>
      </c>
      <c r="R1657" s="81">
        <v>1</v>
      </c>
      <c r="S1657" s="81">
        <v>1</v>
      </c>
      <c r="T1657" s="81">
        <v>1</v>
      </c>
      <c r="U1657" s="81">
        <v>0</v>
      </c>
      <c r="V1657" s="81">
        <v>0</v>
      </c>
      <c r="W1657" s="102">
        <v>0</v>
      </c>
      <c r="X1657" s="102">
        <v>120000000</v>
      </c>
      <c r="Y1657" s="102">
        <v>0</v>
      </c>
      <c r="Z1657" s="102">
        <v>0</v>
      </c>
      <c r="AA1657" s="102">
        <v>0</v>
      </c>
      <c r="AB1657" s="102">
        <v>0</v>
      </c>
      <c r="AC1657" s="102">
        <v>120000000</v>
      </c>
      <c r="AD1657" s="103"/>
      <c r="AE1657" s="96">
        <v>45733</v>
      </c>
      <c r="AF1657" s="102">
        <v>120000000</v>
      </c>
      <c r="AG1657" s="97">
        <v>0</v>
      </c>
      <c r="AH1657" s="97">
        <v>0</v>
      </c>
      <c r="AI1657" s="98">
        <v>4.9000000000000002E-2</v>
      </c>
      <c r="AJ1657" s="99">
        <v>0</v>
      </c>
      <c r="AK1657" s="99">
        <v>0</v>
      </c>
      <c r="AL1657" s="100">
        <v>4.9000000000000002E-2</v>
      </c>
      <c r="AM1657" s="101" t="s">
        <v>620</v>
      </c>
      <c r="AN1657" s="101" t="s">
        <v>621</v>
      </c>
      <c r="AO1657" s="19">
        <v>0</v>
      </c>
      <c r="AP1657" s="19">
        <v>0</v>
      </c>
      <c r="AQ1657" s="19">
        <v>0</v>
      </c>
      <c r="AR1657" s="19">
        <v>0</v>
      </c>
      <c r="AS1657" s="19">
        <v>0</v>
      </c>
      <c r="AT1657" s="19">
        <v>0</v>
      </c>
      <c r="AU1657" s="19">
        <v>0</v>
      </c>
      <c r="AV1657" s="19">
        <v>0</v>
      </c>
      <c r="AW1657" s="19">
        <v>0</v>
      </c>
      <c r="AX1657" s="19">
        <v>0</v>
      </c>
      <c r="AY1657" s="19">
        <v>0</v>
      </c>
      <c r="AZ1657" s="19">
        <v>0</v>
      </c>
      <c r="BA1657" s="19">
        <v>0</v>
      </c>
      <c r="BB1657" s="19">
        <v>0</v>
      </c>
      <c r="BC1657" s="19">
        <v>0</v>
      </c>
      <c r="BD1657" s="19">
        <v>0</v>
      </c>
      <c r="BE1657" s="19">
        <v>0</v>
      </c>
      <c r="BF1657" s="19">
        <v>0</v>
      </c>
      <c r="BG1657" s="19">
        <v>0</v>
      </c>
      <c r="BH1657" s="19">
        <v>0</v>
      </c>
      <c r="BI1657" s="19">
        <v>0</v>
      </c>
      <c r="BJ1657" s="19">
        <f t="shared" si="84"/>
        <v>0</v>
      </c>
      <c r="BK1657" s="19">
        <f t="shared" si="85"/>
        <v>0</v>
      </c>
      <c r="BL1657" s="19">
        <f t="shared" si="86"/>
        <v>0</v>
      </c>
    </row>
    <row r="1658" spans="1:64" x14ac:dyDescent="0.25">
      <c r="A1658" s="52" t="s">
        <v>3595</v>
      </c>
      <c r="B1658" s="70" t="s">
        <v>3451</v>
      </c>
      <c r="C1658" s="70">
        <v>1</v>
      </c>
      <c r="D1658" s="78" t="s">
        <v>23</v>
      </c>
      <c r="E1658" s="79" t="s">
        <v>434</v>
      </c>
      <c r="F1658" s="79" t="s">
        <v>604</v>
      </c>
      <c r="G1658" s="79" t="s">
        <v>66</v>
      </c>
      <c r="H1658" s="79" t="s">
        <v>617</v>
      </c>
      <c r="I1658" s="79" t="s">
        <v>609</v>
      </c>
      <c r="J1658" s="79" t="s">
        <v>618</v>
      </c>
      <c r="K1658" s="79" t="s">
        <v>66</v>
      </c>
      <c r="L1658" s="79" t="s">
        <v>606</v>
      </c>
      <c r="M1658" s="79" t="s">
        <v>619</v>
      </c>
      <c r="N1658" s="78">
        <v>1</v>
      </c>
      <c r="O1658" s="78">
        <v>1</v>
      </c>
      <c r="P1658" s="78">
        <v>1</v>
      </c>
      <c r="Q1658" s="81">
        <v>0</v>
      </c>
      <c r="R1658" s="81">
        <v>1</v>
      </c>
      <c r="S1658" s="81">
        <v>1</v>
      </c>
      <c r="T1658" s="81">
        <v>1</v>
      </c>
      <c r="U1658" s="81">
        <v>0</v>
      </c>
      <c r="V1658" s="81">
        <v>0</v>
      </c>
      <c r="W1658" s="102">
        <v>0</v>
      </c>
      <c r="X1658" s="102">
        <v>15000000</v>
      </c>
      <c r="Y1658" s="102">
        <v>0</v>
      </c>
      <c r="Z1658" s="102">
        <v>0</v>
      </c>
      <c r="AA1658" s="102">
        <v>0</v>
      </c>
      <c r="AB1658" s="102">
        <v>0</v>
      </c>
      <c r="AC1658" s="102">
        <v>15000000</v>
      </c>
      <c r="AD1658" s="103">
        <v>45733</v>
      </c>
      <c r="AE1658" s="96">
        <v>46098</v>
      </c>
      <c r="AF1658" s="102">
        <v>15000000</v>
      </c>
      <c r="AG1658" s="97">
        <v>0.96</v>
      </c>
      <c r="AH1658" s="97">
        <v>1</v>
      </c>
      <c r="AI1658" s="98">
        <v>4.9000000000000002E-2</v>
      </c>
      <c r="AJ1658" s="99">
        <v>0.96</v>
      </c>
      <c r="AK1658" s="99">
        <v>1</v>
      </c>
      <c r="AL1658" s="100">
        <v>4.9000000000000002E-2</v>
      </c>
      <c r="AM1658" s="101" t="s">
        <v>620</v>
      </c>
      <c r="AN1658" s="101" t="s">
        <v>621</v>
      </c>
      <c r="AO1658" s="19">
        <v>0</v>
      </c>
      <c r="AP1658" s="19">
        <v>0</v>
      </c>
      <c r="AQ1658" s="19">
        <v>0</v>
      </c>
      <c r="AR1658" s="19">
        <v>0</v>
      </c>
      <c r="AS1658" s="19">
        <v>0</v>
      </c>
      <c r="AT1658" s="19">
        <v>0</v>
      </c>
      <c r="AU1658" s="19">
        <v>0</v>
      </c>
      <c r="AV1658" s="19">
        <v>0</v>
      </c>
      <c r="AW1658" s="19">
        <v>0</v>
      </c>
      <c r="AX1658" s="19">
        <v>0</v>
      </c>
      <c r="AY1658" s="19">
        <v>0</v>
      </c>
      <c r="AZ1658" s="19">
        <v>0</v>
      </c>
      <c r="BA1658" s="19">
        <v>0</v>
      </c>
      <c r="BB1658" s="19">
        <v>0</v>
      </c>
      <c r="BC1658" s="19">
        <v>0</v>
      </c>
      <c r="BD1658" s="19">
        <v>0</v>
      </c>
      <c r="BE1658" s="19">
        <v>0</v>
      </c>
      <c r="BF1658" s="19">
        <v>0</v>
      </c>
      <c r="BG1658" s="19">
        <v>0</v>
      </c>
      <c r="BH1658" s="19">
        <v>0</v>
      </c>
      <c r="BI1658" s="19">
        <v>0</v>
      </c>
      <c r="BJ1658" s="19">
        <f t="shared" si="84"/>
        <v>0</v>
      </c>
      <c r="BK1658" s="19">
        <f t="shared" si="85"/>
        <v>0</v>
      </c>
      <c r="BL1658" s="19">
        <f t="shared" si="86"/>
        <v>0</v>
      </c>
    </row>
    <row r="1659" spans="1:64" x14ac:dyDescent="0.25">
      <c r="A1659" s="52" t="s">
        <v>3596</v>
      </c>
      <c r="B1659" s="70" t="s">
        <v>3452</v>
      </c>
      <c r="C1659" s="70">
        <v>1</v>
      </c>
      <c r="D1659" s="78" t="s">
        <v>23</v>
      </c>
      <c r="E1659" s="79" t="s">
        <v>434</v>
      </c>
      <c r="F1659" s="79" t="s">
        <v>604</v>
      </c>
      <c r="G1659" s="79" t="s">
        <v>871</v>
      </c>
      <c r="H1659" s="79" t="s">
        <v>617</v>
      </c>
      <c r="I1659" s="79" t="s">
        <v>609</v>
      </c>
      <c r="J1659" s="79" t="s">
        <v>618</v>
      </c>
      <c r="K1659" s="79" t="s">
        <v>871</v>
      </c>
      <c r="L1659" s="79" t="s">
        <v>606</v>
      </c>
      <c r="M1659" s="79" t="s">
        <v>619</v>
      </c>
      <c r="N1659" s="78">
        <v>1</v>
      </c>
      <c r="O1659" s="78">
        <v>1</v>
      </c>
      <c r="P1659" s="78">
        <v>1</v>
      </c>
      <c r="Q1659" s="81">
        <v>0</v>
      </c>
      <c r="R1659" s="81">
        <v>1</v>
      </c>
      <c r="S1659" s="81">
        <v>1</v>
      </c>
      <c r="T1659" s="81">
        <v>1</v>
      </c>
      <c r="U1659" s="81">
        <v>0</v>
      </c>
      <c r="V1659" s="81">
        <v>0</v>
      </c>
      <c r="W1659" s="102">
        <v>0</v>
      </c>
      <c r="X1659" s="102">
        <v>71000000</v>
      </c>
      <c r="Y1659" s="102">
        <v>0</v>
      </c>
      <c r="Z1659" s="102">
        <v>0</v>
      </c>
      <c r="AA1659" s="102">
        <v>0</v>
      </c>
      <c r="AB1659" s="102">
        <v>0</v>
      </c>
      <c r="AC1659" s="102">
        <v>71000000</v>
      </c>
      <c r="AD1659" s="103">
        <v>45733</v>
      </c>
      <c r="AE1659" s="96">
        <v>46098</v>
      </c>
      <c r="AF1659" s="102">
        <v>71000000</v>
      </c>
      <c r="AG1659" s="97">
        <v>0.96</v>
      </c>
      <c r="AH1659" s="97">
        <v>1</v>
      </c>
      <c r="AI1659" s="98">
        <v>4.9000000000000002E-2</v>
      </c>
      <c r="AJ1659" s="99">
        <v>0.96</v>
      </c>
      <c r="AK1659" s="99">
        <v>1</v>
      </c>
      <c r="AL1659" s="100">
        <v>4.9000000000000002E-2</v>
      </c>
      <c r="AM1659" s="101" t="s">
        <v>620</v>
      </c>
      <c r="AN1659" s="101" t="s">
        <v>621</v>
      </c>
      <c r="AO1659" s="19">
        <v>0</v>
      </c>
      <c r="AP1659" s="19">
        <v>0</v>
      </c>
      <c r="AQ1659" s="19">
        <v>0</v>
      </c>
      <c r="AR1659" s="19">
        <v>0</v>
      </c>
      <c r="AS1659" s="19">
        <v>0</v>
      </c>
      <c r="AT1659" s="19">
        <v>0</v>
      </c>
      <c r="AU1659" s="19">
        <v>0</v>
      </c>
      <c r="AV1659" s="19">
        <v>0</v>
      </c>
      <c r="AW1659" s="19">
        <v>0</v>
      </c>
      <c r="AX1659" s="19">
        <v>0</v>
      </c>
      <c r="AY1659" s="19">
        <v>0</v>
      </c>
      <c r="AZ1659" s="19">
        <v>0</v>
      </c>
      <c r="BA1659" s="19">
        <v>0</v>
      </c>
      <c r="BB1659" s="19">
        <v>0</v>
      </c>
      <c r="BC1659" s="19">
        <v>0</v>
      </c>
      <c r="BD1659" s="19">
        <v>0</v>
      </c>
      <c r="BE1659" s="19">
        <v>0</v>
      </c>
      <c r="BF1659" s="19">
        <v>0</v>
      </c>
      <c r="BG1659" s="19">
        <v>0</v>
      </c>
      <c r="BH1659" s="19">
        <v>0</v>
      </c>
      <c r="BI1659" s="19">
        <v>0</v>
      </c>
      <c r="BJ1659" s="19">
        <f t="shared" si="84"/>
        <v>0</v>
      </c>
      <c r="BK1659" s="19">
        <f t="shared" si="85"/>
        <v>0</v>
      </c>
      <c r="BL1659" s="19">
        <f t="shared" si="86"/>
        <v>0</v>
      </c>
    </row>
    <row r="1660" spans="1:64" x14ac:dyDescent="0.25">
      <c r="A1660" s="52" t="s">
        <v>3597</v>
      </c>
      <c r="B1660" s="70" t="s">
        <v>3453</v>
      </c>
      <c r="C1660" s="70">
        <v>1</v>
      </c>
      <c r="D1660" s="78" t="s">
        <v>23</v>
      </c>
      <c r="E1660" s="79" t="s">
        <v>434</v>
      </c>
      <c r="F1660" s="79" t="s">
        <v>604</v>
      </c>
      <c r="G1660" s="79" t="s">
        <v>871</v>
      </c>
      <c r="H1660" s="79" t="s">
        <v>617</v>
      </c>
      <c r="I1660" s="79" t="s">
        <v>609</v>
      </c>
      <c r="J1660" s="79" t="s">
        <v>618</v>
      </c>
      <c r="K1660" s="79" t="s">
        <v>871</v>
      </c>
      <c r="L1660" s="79" t="s">
        <v>606</v>
      </c>
      <c r="M1660" s="79" t="s">
        <v>619</v>
      </c>
      <c r="N1660" s="78">
        <v>1</v>
      </c>
      <c r="O1660" s="78">
        <v>1</v>
      </c>
      <c r="P1660" s="78">
        <v>1</v>
      </c>
      <c r="Q1660" s="81">
        <v>0</v>
      </c>
      <c r="R1660" s="81">
        <v>1</v>
      </c>
      <c r="S1660" s="81">
        <v>1</v>
      </c>
      <c r="T1660" s="81">
        <v>1</v>
      </c>
      <c r="U1660" s="81">
        <v>0</v>
      </c>
      <c r="V1660" s="81">
        <v>0</v>
      </c>
      <c r="W1660" s="102">
        <v>0</v>
      </c>
      <c r="X1660" s="102">
        <v>60000000</v>
      </c>
      <c r="Y1660" s="102">
        <v>0</v>
      </c>
      <c r="Z1660" s="102">
        <v>0</v>
      </c>
      <c r="AA1660" s="102">
        <v>0</v>
      </c>
      <c r="AB1660" s="102">
        <v>0</v>
      </c>
      <c r="AC1660" s="102">
        <v>60000000</v>
      </c>
      <c r="AD1660" s="103">
        <v>45733</v>
      </c>
      <c r="AE1660" s="96">
        <v>46098</v>
      </c>
      <c r="AF1660" s="102">
        <v>60000000</v>
      </c>
      <c r="AG1660" s="97">
        <v>0.96</v>
      </c>
      <c r="AH1660" s="97">
        <v>1</v>
      </c>
      <c r="AI1660" s="98">
        <v>4.9000000000000002E-2</v>
      </c>
      <c r="AJ1660" s="99">
        <v>0.96</v>
      </c>
      <c r="AK1660" s="99">
        <v>1</v>
      </c>
      <c r="AL1660" s="100">
        <v>4.9000000000000002E-2</v>
      </c>
      <c r="AM1660" s="101" t="s">
        <v>620</v>
      </c>
      <c r="AN1660" s="101" t="s">
        <v>621</v>
      </c>
      <c r="AO1660" s="19">
        <v>0</v>
      </c>
      <c r="AP1660" s="19">
        <v>0</v>
      </c>
      <c r="AQ1660" s="19">
        <v>0</v>
      </c>
      <c r="AR1660" s="19">
        <v>0</v>
      </c>
      <c r="AS1660" s="19">
        <v>0</v>
      </c>
      <c r="AT1660" s="19">
        <v>0</v>
      </c>
      <c r="AU1660" s="19">
        <v>0</v>
      </c>
      <c r="AV1660" s="19">
        <v>0</v>
      </c>
      <c r="AW1660" s="19">
        <v>0</v>
      </c>
      <c r="AX1660" s="19">
        <v>0</v>
      </c>
      <c r="AY1660" s="19">
        <v>0</v>
      </c>
      <c r="AZ1660" s="19">
        <v>0</v>
      </c>
      <c r="BA1660" s="19">
        <v>0</v>
      </c>
      <c r="BB1660" s="19">
        <v>0</v>
      </c>
      <c r="BC1660" s="19">
        <v>0</v>
      </c>
      <c r="BD1660" s="19">
        <v>0</v>
      </c>
      <c r="BE1660" s="19">
        <v>0</v>
      </c>
      <c r="BF1660" s="19">
        <v>0</v>
      </c>
      <c r="BG1660" s="19">
        <v>0</v>
      </c>
      <c r="BH1660" s="19">
        <v>0</v>
      </c>
      <c r="BI1660" s="19">
        <v>0</v>
      </c>
      <c r="BJ1660" s="19">
        <f t="shared" si="84"/>
        <v>0</v>
      </c>
      <c r="BK1660" s="19">
        <f t="shared" si="85"/>
        <v>0</v>
      </c>
      <c r="BL1660" s="19">
        <f t="shared" si="86"/>
        <v>0</v>
      </c>
    </row>
    <row r="1661" spans="1:64" x14ac:dyDescent="0.25">
      <c r="A1661" s="52" t="s">
        <v>3598</v>
      </c>
      <c r="B1661" s="70" t="s">
        <v>3454</v>
      </c>
      <c r="C1661" s="70">
        <v>1</v>
      </c>
      <c r="D1661" s="78" t="s">
        <v>23</v>
      </c>
      <c r="E1661" s="79" t="s">
        <v>434</v>
      </c>
      <c r="F1661" s="79" t="s">
        <v>604</v>
      </c>
      <c r="G1661" s="79" t="s">
        <v>623</v>
      </c>
      <c r="H1661" s="79" t="s">
        <v>624</v>
      </c>
      <c r="I1661" s="79" t="s">
        <v>625</v>
      </c>
      <c r="J1661" s="79" t="s">
        <v>626</v>
      </c>
      <c r="K1661" s="79" t="s">
        <v>446</v>
      </c>
      <c r="L1661" s="79" t="s">
        <v>606</v>
      </c>
      <c r="M1661" s="79" t="s">
        <v>619</v>
      </c>
      <c r="N1661" s="78">
        <v>1</v>
      </c>
      <c r="O1661" s="78">
        <v>1</v>
      </c>
      <c r="P1661" s="78">
        <v>1</v>
      </c>
      <c r="Q1661" s="81">
        <v>1</v>
      </c>
      <c r="R1661" s="81">
        <v>1</v>
      </c>
      <c r="S1661" s="81">
        <v>1</v>
      </c>
      <c r="T1661" s="81">
        <v>0</v>
      </c>
      <c r="U1661" s="81">
        <v>0</v>
      </c>
      <c r="V1661" s="81">
        <v>0</v>
      </c>
      <c r="W1661" s="102">
        <v>0</v>
      </c>
      <c r="X1661" s="102">
        <v>50000000</v>
      </c>
      <c r="Y1661" s="102">
        <v>0</v>
      </c>
      <c r="Z1661" s="102">
        <v>0</v>
      </c>
      <c r="AA1661" s="102">
        <v>0</v>
      </c>
      <c r="AB1661" s="102">
        <v>0</v>
      </c>
      <c r="AC1661" s="102">
        <v>50000000</v>
      </c>
      <c r="AD1661" s="103">
        <v>45733</v>
      </c>
      <c r="AE1661" s="96">
        <v>46098</v>
      </c>
      <c r="AF1661" s="102">
        <v>50000000</v>
      </c>
      <c r="AG1661" s="97">
        <v>0.96</v>
      </c>
      <c r="AH1661" s="97">
        <v>1</v>
      </c>
      <c r="AI1661" s="98">
        <v>4.9000000000000002E-2</v>
      </c>
      <c r="AJ1661" s="99">
        <v>0.96</v>
      </c>
      <c r="AK1661" s="99">
        <v>1</v>
      </c>
      <c r="AL1661" s="100">
        <v>4.9000000000000002E-2</v>
      </c>
      <c r="AM1661" s="101" t="s">
        <v>620</v>
      </c>
      <c r="AN1661" s="101" t="s">
        <v>621</v>
      </c>
      <c r="AO1661" s="19">
        <v>0</v>
      </c>
      <c r="AP1661" s="19">
        <v>0</v>
      </c>
      <c r="AQ1661" s="19">
        <v>0</v>
      </c>
      <c r="AR1661" s="19">
        <v>0</v>
      </c>
      <c r="AS1661" s="19">
        <v>0</v>
      </c>
      <c r="AT1661" s="19">
        <v>0</v>
      </c>
      <c r="AU1661" s="19">
        <v>0</v>
      </c>
      <c r="AV1661" s="19">
        <v>0</v>
      </c>
      <c r="AW1661" s="19">
        <v>0</v>
      </c>
      <c r="AX1661" s="19">
        <v>0</v>
      </c>
      <c r="AY1661" s="19">
        <v>0</v>
      </c>
      <c r="AZ1661" s="19">
        <v>0</v>
      </c>
      <c r="BA1661" s="19">
        <v>0</v>
      </c>
      <c r="BB1661" s="19">
        <v>0</v>
      </c>
      <c r="BC1661" s="19">
        <v>0</v>
      </c>
      <c r="BD1661" s="19">
        <v>0</v>
      </c>
      <c r="BE1661" s="19">
        <v>0</v>
      </c>
      <c r="BF1661" s="19">
        <v>0</v>
      </c>
      <c r="BG1661" s="19">
        <v>0</v>
      </c>
      <c r="BH1661" s="19">
        <v>0</v>
      </c>
      <c r="BI1661" s="19">
        <v>0</v>
      </c>
      <c r="BJ1661" s="19">
        <f t="shared" si="84"/>
        <v>0</v>
      </c>
      <c r="BK1661" s="19">
        <f t="shared" si="85"/>
        <v>0</v>
      </c>
      <c r="BL1661" s="19">
        <f t="shared" si="86"/>
        <v>0</v>
      </c>
    </row>
    <row r="1662" spans="1:64" x14ac:dyDescent="0.25">
      <c r="A1662" s="52" t="s">
        <v>3599</v>
      </c>
      <c r="B1662" s="70" t="s">
        <v>3455</v>
      </c>
      <c r="C1662" s="70">
        <v>1</v>
      </c>
      <c r="D1662" s="78" t="s">
        <v>23</v>
      </c>
      <c r="E1662" s="79" t="s">
        <v>434</v>
      </c>
      <c r="F1662" s="79" t="s">
        <v>604</v>
      </c>
      <c r="G1662" s="79" t="s">
        <v>623</v>
      </c>
      <c r="H1662" s="79" t="s">
        <v>624</v>
      </c>
      <c r="I1662" s="79" t="s">
        <v>625</v>
      </c>
      <c r="J1662" s="79" t="s">
        <v>626</v>
      </c>
      <c r="K1662" s="79" t="s">
        <v>446</v>
      </c>
      <c r="L1662" s="79" t="s">
        <v>606</v>
      </c>
      <c r="M1662" s="79" t="s">
        <v>619</v>
      </c>
      <c r="N1662" s="78">
        <v>1</v>
      </c>
      <c r="O1662" s="78">
        <v>1</v>
      </c>
      <c r="P1662" s="78">
        <v>1</v>
      </c>
      <c r="Q1662" s="81">
        <v>1</v>
      </c>
      <c r="R1662" s="81">
        <v>1</v>
      </c>
      <c r="S1662" s="81">
        <v>1</v>
      </c>
      <c r="T1662" s="81">
        <v>0</v>
      </c>
      <c r="U1662" s="81">
        <v>0</v>
      </c>
      <c r="V1662" s="81">
        <v>0</v>
      </c>
      <c r="W1662" s="102">
        <v>0</v>
      </c>
      <c r="X1662" s="102">
        <v>47500000</v>
      </c>
      <c r="Y1662" s="102">
        <v>0</v>
      </c>
      <c r="Z1662" s="102">
        <v>0</v>
      </c>
      <c r="AA1662" s="102">
        <v>0</v>
      </c>
      <c r="AB1662" s="102">
        <v>0</v>
      </c>
      <c r="AC1662" s="102">
        <v>47500000</v>
      </c>
      <c r="AD1662" s="103">
        <v>45733</v>
      </c>
      <c r="AE1662" s="96">
        <v>46098</v>
      </c>
      <c r="AF1662" s="102">
        <v>47500000</v>
      </c>
      <c r="AG1662" s="97">
        <v>0.96</v>
      </c>
      <c r="AH1662" s="97">
        <v>1</v>
      </c>
      <c r="AI1662" s="98">
        <v>4.9000000000000002E-2</v>
      </c>
      <c r="AJ1662" s="99">
        <v>0.96</v>
      </c>
      <c r="AK1662" s="99">
        <v>1</v>
      </c>
      <c r="AL1662" s="100">
        <v>4.9000000000000002E-2</v>
      </c>
      <c r="AM1662" s="101" t="s">
        <v>620</v>
      </c>
      <c r="AN1662" s="101" t="s">
        <v>621</v>
      </c>
      <c r="AO1662" s="19">
        <v>0</v>
      </c>
      <c r="AP1662" s="19">
        <v>0</v>
      </c>
      <c r="AQ1662" s="19">
        <v>0</v>
      </c>
      <c r="AR1662" s="19">
        <v>0</v>
      </c>
      <c r="AS1662" s="19">
        <v>0</v>
      </c>
      <c r="AT1662" s="19">
        <v>0</v>
      </c>
      <c r="AU1662" s="19">
        <v>0</v>
      </c>
      <c r="AV1662" s="19">
        <v>0</v>
      </c>
      <c r="AW1662" s="19">
        <v>0</v>
      </c>
      <c r="AX1662" s="19">
        <v>0</v>
      </c>
      <c r="AY1662" s="19">
        <v>0</v>
      </c>
      <c r="AZ1662" s="19">
        <v>0</v>
      </c>
      <c r="BA1662" s="19">
        <v>0</v>
      </c>
      <c r="BB1662" s="19">
        <v>0</v>
      </c>
      <c r="BC1662" s="19">
        <v>0</v>
      </c>
      <c r="BD1662" s="19">
        <v>0</v>
      </c>
      <c r="BE1662" s="19">
        <v>0</v>
      </c>
      <c r="BF1662" s="19">
        <v>0</v>
      </c>
      <c r="BG1662" s="19">
        <v>0</v>
      </c>
      <c r="BH1662" s="19">
        <v>0</v>
      </c>
      <c r="BI1662" s="19">
        <v>0</v>
      </c>
      <c r="BJ1662" s="19">
        <f t="shared" si="84"/>
        <v>0</v>
      </c>
      <c r="BK1662" s="19">
        <f t="shared" si="85"/>
        <v>0</v>
      </c>
      <c r="BL1662" s="19">
        <f t="shared" si="86"/>
        <v>0</v>
      </c>
    </row>
    <row r="1663" spans="1:64" x14ac:dyDescent="0.25">
      <c r="A1663" s="52" t="s">
        <v>3600</v>
      </c>
      <c r="B1663" s="70" t="s">
        <v>3456</v>
      </c>
      <c r="C1663" s="70">
        <v>1</v>
      </c>
      <c r="D1663" s="78" t="s">
        <v>23</v>
      </c>
      <c r="E1663" s="79" t="s">
        <v>434</v>
      </c>
      <c r="F1663" s="79" t="s">
        <v>604</v>
      </c>
      <c r="G1663" s="79" t="s">
        <v>623</v>
      </c>
      <c r="H1663" s="79" t="s">
        <v>624</v>
      </c>
      <c r="I1663" s="79" t="s">
        <v>625</v>
      </c>
      <c r="J1663" s="79" t="s">
        <v>626</v>
      </c>
      <c r="K1663" s="79" t="s">
        <v>446</v>
      </c>
      <c r="L1663" s="79" t="s">
        <v>606</v>
      </c>
      <c r="M1663" s="79" t="s">
        <v>619</v>
      </c>
      <c r="N1663" s="78">
        <v>1</v>
      </c>
      <c r="O1663" s="78">
        <v>1</v>
      </c>
      <c r="P1663" s="78">
        <v>1</v>
      </c>
      <c r="Q1663" s="81">
        <v>1</v>
      </c>
      <c r="R1663" s="81">
        <v>1</v>
      </c>
      <c r="S1663" s="81">
        <v>1</v>
      </c>
      <c r="T1663" s="81">
        <v>0</v>
      </c>
      <c r="U1663" s="81">
        <v>0</v>
      </c>
      <c r="V1663" s="81">
        <v>0</v>
      </c>
      <c r="W1663" s="102">
        <v>0</v>
      </c>
      <c r="X1663" s="102">
        <v>47500000</v>
      </c>
      <c r="Y1663" s="102">
        <v>0</v>
      </c>
      <c r="Z1663" s="102">
        <v>0</v>
      </c>
      <c r="AA1663" s="102">
        <v>0</v>
      </c>
      <c r="AB1663" s="102">
        <v>0</v>
      </c>
      <c r="AC1663" s="102">
        <v>47500000</v>
      </c>
      <c r="AD1663" s="103">
        <v>45733</v>
      </c>
      <c r="AE1663" s="96">
        <v>46098</v>
      </c>
      <c r="AF1663" s="102">
        <v>47500000</v>
      </c>
      <c r="AG1663" s="97">
        <v>0.96</v>
      </c>
      <c r="AH1663" s="97">
        <v>1</v>
      </c>
      <c r="AI1663" s="98">
        <v>4.9000000000000002E-2</v>
      </c>
      <c r="AJ1663" s="99">
        <v>0.96</v>
      </c>
      <c r="AK1663" s="99">
        <v>1</v>
      </c>
      <c r="AL1663" s="100">
        <v>4.9000000000000002E-2</v>
      </c>
      <c r="AM1663" s="101" t="s">
        <v>620</v>
      </c>
      <c r="AN1663" s="101" t="s">
        <v>621</v>
      </c>
      <c r="AO1663" s="19">
        <v>0</v>
      </c>
      <c r="AP1663" s="19">
        <v>0</v>
      </c>
      <c r="AQ1663" s="19">
        <v>0</v>
      </c>
      <c r="AR1663" s="19">
        <v>0</v>
      </c>
      <c r="AS1663" s="19">
        <v>0</v>
      </c>
      <c r="AT1663" s="19">
        <v>0</v>
      </c>
      <c r="AU1663" s="19">
        <v>0</v>
      </c>
      <c r="AV1663" s="19">
        <v>0</v>
      </c>
      <c r="AW1663" s="19">
        <v>0</v>
      </c>
      <c r="AX1663" s="19">
        <v>0</v>
      </c>
      <c r="AY1663" s="19">
        <v>0</v>
      </c>
      <c r="AZ1663" s="19">
        <v>0</v>
      </c>
      <c r="BA1663" s="19">
        <v>0</v>
      </c>
      <c r="BB1663" s="19">
        <v>0</v>
      </c>
      <c r="BC1663" s="19">
        <v>0</v>
      </c>
      <c r="BD1663" s="19">
        <v>0</v>
      </c>
      <c r="BE1663" s="19">
        <v>0</v>
      </c>
      <c r="BF1663" s="19">
        <v>0</v>
      </c>
      <c r="BG1663" s="19">
        <v>0</v>
      </c>
      <c r="BH1663" s="19">
        <v>0</v>
      </c>
      <c r="BI1663" s="19">
        <v>0</v>
      </c>
      <c r="BJ1663" s="19">
        <f t="shared" si="84"/>
        <v>0</v>
      </c>
      <c r="BK1663" s="19">
        <f t="shared" si="85"/>
        <v>0</v>
      </c>
      <c r="BL1663" s="19">
        <f t="shared" si="86"/>
        <v>0</v>
      </c>
    </row>
    <row r="1664" spans="1:64" x14ac:dyDescent="0.25">
      <c r="A1664" s="52" t="s">
        <v>3601</v>
      </c>
      <c r="B1664" s="70" t="s">
        <v>3457</v>
      </c>
      <c r="C1664" s="70">
        <v>1</v>
      </c>
      <c r="D1664" s="78" t="s">
        <v>23</v>
      </c>
      <c r="E1664" s="79" t="s">
        <v>434</v>
      </c>
      <c r="F1664" s="79" t="s">
        <v>604</v>
      </c>
      <c r="G1664" s="79" t="s">
        <v>623</v>
      </c>
      <c r="H1664" s="79" t="s">
        <v>624</v>
      </c>
      <c r="I1664" s="79" t="s">
        <v>625</v>
      </c>
      <c r="J1664" s="79" t="s">
        <v>626</v>
      </c>
      <c r="K1664" s="79" t="s">
        <v>446</v>
      </c>
      <c r="L1664" s="79" t="s">
        <v>606</v>
      </c>
      <c r="M1664" s="79" t="s">
        <v>619</v>
      </c>
      <c r="N1664" s="78">
        <v>1</v>
      </c>
      <c r="O1664" s="78">
        <v>1</v>
      </c>
      <c r="P1664" s="78">
        <v>1</v>
      </c>
      <c r="Q1664" s="81">
        <v>1</v>
      </c>
      <c r="R1664" s="81">
        <v>1</v>
      </c>
      <c r="S1664" s="81">
        <v>1</v>
      </c>
      <c r="T1664" s="81">
        <v>0</v>
      </c>
      <c r="U1664" s="81">
        <v>0</v>
      </c>
      <c r="V1664" s="81">
        <v>0</v>
      </c>
      <c r="W1664" s="102">
        <v>0</v>
      </c>
      <c r="X1664" s="102">
        <v>50000000</v>
      </c>
      <c r="Y1664" s="102">
        <v>0</v>
      </c>
      <c r="Z1664" s="102">
        <v>0</v>
      </c>
      <c r="AA1664" s="102">
        <v>0</v>
      </c>
      <c r="AB1664" s="102">
        <v>0</v>
      </c>
      <c r="AC1664" s="102">
        <v>50000000</v>
      </c>
      <c r="AD1664" s="103">
        <v>45733</v>
      </c>
      <c r="AE1664" s="96">
        <v>46098</v>
      </c>
      <c r="AF1664" s="102">
        <v>50000000</v>
      </c>
      <c r="AG1664" s="97">
        <v>0.96</v>
      </c>
      <c r="AH1664" s="97">
        <v>1</v>
      </c>
      <c r="AI1664" s="98">
        <v>4.9000000000000002E-2</v>
      </c>
      <c r="AJ1664" s="99">
        <v>0.96</v>
      </c>
      <c r="AK1664" s="99">
        <v>1</v>
      </c>
      <c r="AL1664" s="100">
        <v>4.9000000000000002E-2</v>
      </c>
      <c r="AM1664" s="101" t="s">
        <v>620</v>
      </c>
      <c r="AN1664" s="101" t="s">
        <v>621</v>
      </c>
      <c r="AO1664" s="19">
        <v>0</v>
      </c>
      <c r="AP1664" s="19">
        <v>0</v>
      </c>
      <c r="AQ1664" s="19">
        <v>0</v>
      </c>
      <c r="AR1664" s="19">
        <v>0</v>
      </c>
      <c r="AS1664" s="19">
        <v>0</v>
      </c>
      <c r="AT1664" s="19">
        <v>0</v>
      </c>
      <c r="AU1664" s="19">
        <v>0</v>
      </c>
      <c r="AV1664" s="19">
        <v>0</v>
      </c>
      <c r="AW1664" s="19">
        <v>0</v>
      </c>
      <c r="AX1664" s="19">
        <v>0</v>
      </c>
      <c r="AY1664" s="19">
        <v>0</v>
      </c>
      <c r="AZ1664" s="19">
        <v>0</v>
      </c>
      <c r="BA1664" s="19">
        <v>0</v>
      </c>
      <c r="BB1664" s="19">
        <v>0</v>
      </c>
      <c r="BC1664" s="19">
        <v>0</v>
      </c>
      <c r="BD1664" s="19">
        <v>0</v>
      </c>
      <c r="BE1664" s="19">
        <v>0</v>
      </c>
      <c r="BF1664" s="19">
        <v>0</v>
      </c>
      <c r="BG1664" s="19">
        <v>0</v>
      </c>
      <c r="BH1664" s="19">
        <v>0</v>
      </c>
      <c r="BI1664" s="19">
        <v>0</v>
      </c>
      <c r="BJ1664" s="19">
        <f t="shared" si="84"/>
        <v>0</v>
      </c>
      <c r="BK1664" s="19">
        <f t="shared" si="85"/>
        <v>0</v>
      </c>
      <c r="BL1664" s="19">
        <f t="shared" si="86"/>
        <v>0</v>
      </c>
    </row>
    <row r="1665" spans="1:64" x14ac:dyDescent="0.25">
      <c r="A1665" s="52" t="s">
        <v>3602</v>
      </c>
      <c r="B1665" s="70" t="s">
        <v>3458</v>
      </c>
      <c r="C1665" s="70">
        <v>1</v>
      </c>
      <c r="D1665" s="78" t="s">
        <v>23</v>
      </c>
      <c r="E1665" s="79" t="s">
        <v>434</v>
      </c>
      <c r="F1665" s="79" t="s">
        <v>604</v>
      </c>
      <c r="G1665" s="79" t="s">
        <v>623</v>
      </c>
      <c r="H1665" s="79" t="s">
        <v>624</v>
      </c>
      <c r="I1665" s="79" t="s">
        <v>625</v>
      </c>
      <c r="J1665" s="79" t="s">
        <v>626</v>
      </c>
      <c r="K1665" s="79" t="s">
        <v>446</v>
      </c>
      <c r="L1665" s="79" t="s">
        <v>606</v>
      </c>
      <c r="M1665" s="79" t="s">
        <v>619</v>
      </c>
      <c r="N1665" s="78">
        <v>1</v>
      </c>
      <c r="O1665" s="78">
        <v>1</v>
      </c>
      <c r="P1665" s="78">
        <v>1</v>
      </c>
      <c r="Q1665" s="81">
        <v>1</v>
      </c>
      <c r="R1665" s="81">
        <v>1</v>
      </c>
      <c r="S1665" s="81">
        <v>1</v>
      </c>
      <c r="T1665" s="81">
        <v>0</v>
      </c>
      <c r="U1665" s="81">
        <v>0</v>
      </c>
      <c r="V1665" s="81">
        <v>0</v>
      </c>
      <c r="W1665" s="102">
        <v>0</v>
      </c>
      <c r="X1665" s="102">
        <v>6000000</v>
      </c>
      <c r="Y1665" s="102">
        <v>0</v>
      </c>
      <c r="Z1665" s="102">
        <v>0</v>
      </c>
      <c r="AA1665" s="102">
        <v>0</v>
      </c>
      <c r="AB1665" s="102">
        <v>0</v>
      </c>
      <c r="AC1665" s="102">
        <v>6000000</v>
      </c>
      <c r="AD1665" s="103">
        <v>45737</v>
      </c>
      <c r="AE1665" s="96">
        <v>46102</v>
      </c>
      <c r="AF1665" s="102">
        <v>6000000</v>
      </c>
      <c r="AG1665" s="97">
        <v>0.98</v>
      </c>
      <c r="AH1665" s="97">
        <v>1</v>
      </c>
      <c r="AI1665" s="98">
        <v>4.9000000000000002E-2</v>
      </c>
      <c r="AJ1665" s="99">
        <v>0.98</v>
      </c>
      <c r="AK1665" s="99">
        <v>1</v>
      </c>
      <c r="AL1665" s="100">
        <v>4.9000000000000002E-2</v>
      </c>
      <c r="AM1665" s="101" t="s">
        <v>620</v>
      </c>
      <c r="AN1665" s="101" t="s">
        <v>621</v>
      </c>
      <c r="AO1665" s="19">
        <v>0</v>
      </c>
      <c r="AP1665" s="19">
        <v>0</v>
      </c>
      <c r="AQ1665" s="19">
        <v>0</v>
      </c>
      <c r="AR1665" s="19">
        <v>0</v>
      </c>
      <c r="AS1665" s="19">
        <v>0</v>
      </c>
      <c r="AT1665" s="19">
        <v>0</v>
      </c>
      <c r="AU1665" s="19">
        <v>0</v>
      </c>
      <c r="AV1665" s="19">
        <v>0</v>
      </c>
      <c r="AW1665" s="19">
        <v>0</v>
      </c>
      <c r="AX1665" s="19">
        <v>0</v>
      </c>
      <c r="AY1665" s="19">
        <v>0</v>
      </c>
      <c r="AZ1665" s="19">
        <v>0</v>
      </c>
      <c r="BA1665" s="19">
        <v>0</v>
      </c>
      <c r="BB1665" s="19">
        <v>0</v>
      </c>
      <c r="BC1665" s="19">
        <v>0</v>
      </c>
      <c r="BD1665" s="19">
        <v>0</v>
      </c>
      <c r="BE1665" s="19">
        <v>0</v>
      </c>
      <c r="BF1665" s="19">
        <v>0</v>
      </c>
      <c r="BG1665" s="19">
        <v>0</v>
      </c>
      <c r="BH1665" s="19">
        <v>0</v>
      </c>
      <c r="BI1665" s="19">
        <v>0</v>
      </c>
      <c r="BJ1665" s="19">
        <f t="shared" si="84"/>
        <v>0</v>
      </c>
      <c r="BK1665" s="19">
        <f t="shared" si="85"/>
        <v>0</v>
      </c>
      <c r="BL1665" s="19">
        <f t="shared" si="86"/>
        <v>0</v>
      </c>
    </row>
    <row r="1666" spans="1:64" x14ac:dyDescent="0.25">
      <c r="A1666" s="52" t="s">
        <v>3603</v>
      </c>
      <c r="B1666" s="70" t="s">
        <v>3459</v>
      </c>
      <c r="C1666" s="70">
        <v>1</v>
      </c>
      <c r="D1666" s="78" t="s">
        <v>23</v>
      </c>
      <c r="E1666" s="79" t="s">
        <v>434</v>
      </c>
      <c r="F1666" s="79" t="s">
        <v>604</v>
      </c>
      <c r="G1666" s="79" t="s">
        <v>623</v>
      </c>
      <c r="H1666" s="79" t="s">
        <v>624</v>
      </c>
      <c r="I1666" s="79" t="s">
        <v>625</v>
      </c>
      <c r="J1666" s="79" t="s">
        <v>626</v>
      </c>
      <c r="K1666" s="79" t="s">
        <v>446</v>
      </c>
      <c r="L1666" s="79" t="s">
        <v>606</v>
      </c>
      <c r="M1666" s="79" t="s">
        <v>619</v>
      </c>
      <c r="N1666" s="78">
        <v>1</v>
      </c>
      <c r="O1666" s="78">
        <v>1</v>
      </c>
      <c r="P1666" s="78">
        <v>1</v>
      </c>
      <c r="Q1666" s="81">
        <v>1</v>
      </c>
      <c r="R1666" s="81">
        <v>1</v>
      </c>
      <c r="S1666" s="81">
        <v>1</v>
      </c>
      <c r="T1666" s="81">
        <v>0</v>
      </c>
      <c r="U1666" s="81">
        <v>0</v>
      </c>
      <c r="V1666" s="81">
        <v>0</v>
      </c>
      <c r="W1666" s="102">
        <v>0</v>
      </c>
      <c r="X1666" s="102">
        <v>10000000</v>
      </c>
      <c r="Y1666" s="102">
        <v>0</v>
      </c>
      <c r="Z1666" s="102">
        <v>0</v>
      </c>
      <c r="AA1666" s="102">
        <v>0</v>
      </c>
      <c r="AB1666" s="102">
        <v>0</v>
      </c>
      <c r="AC1666" s="102">
        <v>10000000</v>
      </c>
      <c r="AD1666" s="103">
        <v>45737</v>
      </c>
      <c r="AE1666" s="96">
        <v>46102</v>
      </c>
      <c r="AF1666" s="102">
        <v>10000000</v>
      </c>
      <c r="AG1666" s="97">
        <v>0.98</v>
      </c>
      <c r="AH1666" s="97">
        <v>1</v>
      </c>
      <c r="AI1666" s="98">
        <v>4.9000000000000002E-2</v>
      </c>
      <c r="AJ1666" s="99">
        <v>0.98</v>
      </c>
      <c r="AK1666" s="99">
        <v>1</v>
      </c>
      <c r="AL1666" s="100">
        <v>4.9000000000000002E-2</v>
      </c>
      <c r="AM1666" s="101" t="s">
        <v>620</v>
      </c>
      <c r="AN1666" s="101" t="s">
        <v>621</v>
      </c>
      <c r="AO1666" s="19">
        <v>0</v>
      </c>
      <c r="AP1666" s="19">
        <v>0</v>
      </c>
      <c r="AQ1666" s="19">
        <v>0</v>
      </c>
      <c r="AR1666" s="19">
        <v>0</v>
      </c>
      <c r="AS1666" s="19">
        <v>0</v>
      </c>
      <c r="AT1666" s="19">
        <v>0</v>
      </c>
      <c r="AU1666" s="19">
        <v>0</v>
      </c>
      <c r="AV1666" s="19">
        <v>0</v>
      </c>
      <c r="AW1666" s="19">
        <v>0</v>
      </c>
      <c r="AX1666" s="19">
        <v>0</v>
      </c>
      <c r="AY1666" s="19">
        <v>0</v>
      </c>
      <c r="AZ1666" s="19">
        <v>0</v>
      </c>
      <c r="BA1666" s="19">
        <v>0</v>
      </c>
      <c r="BB1666" s="19">
        <v>0</v>
      </c>
      <c r="BC1666" s="19">
        <v>0</v>
      </c>
      <c r="BD1666" s="19">
        <v>0</v>
      </c>
      <c r="BE1666" s="19">
        <v>0</v>
      </c>
      <c r="BF1666" s="19">
        <v>0</v>
      </c>
      <c r="BG1666" s="19">
        <v>0</v>
      </c>
      <c r="BH1666" s="19">
        <v>0</v>
      </c>
      <c r="BI1666" s="19">
        <v>0</v>
      </c>
      <c r="BJ1666" s="19">
        <f t="shared" si="84"/>
        <v>0</v>
      </c>
      <c r="BK1666" s="19">
        <f t="shared" si="85"/>
        <v>0</v>
      </c>
      <c r="BL1666" s="19">
        <f t="shared" si="86"/>
        <v>0</v>
      </c>
    </row>
    <row r="1667" spans="1:64" x14ac:dyDescent="0.25">
      <c r="A1667" s="52" t="s">
        <v>3604</v>
      </c>
      <c r="B1667" s="70" t="s">
        <v>3460</v>
      </c>
      <c r="C1667" s="70">
        <v>1</v>
      </c>
      <c r="D1667" s="78" t="s">
        <v>23</v>
      </c>
      <c r="E1667" s="79" t="s">
        <v>434</v>
      </c>
      <c r="F1667" s="79" t="s">
        <v>604</v>
      </c>
      <c r="G1667" s="79" t="s">
        <v>623</v>
      </c>
      <c r="H1667" s="79" t="s">
        <v>624</v>
      </c>
      <c r="I1667" s="79" t="s">
        <v>625</v>
      </c>
      <c r="J1667" s="79" t="s">
        <v>626</v>
      </c>
      <c r="K1667" s="79" t="s">
        <v>446</v>
      </c>
      <c r="L1667" s="79" t="s">
        <v>606</v>
      </c>
      <c r="M1667" s="79" t="s">
        <v>619</v>
      </c>
      <c r="N1667" s="78">
        <v>1</v>
      </c>
      <c r="O1667" s="78">
        <v>1</v>
      </c>
      <c r="P1667" s="78">
        <v>1</v>
      </c>
      <c r="Q1667" s="81">
        <v>1</v>
      </c>
      <c r="R1667" s="81">
        <v>1</v>
      </c>
      <c r="S1667" s="81">
        <v>1</v>
      </c>
      <c r="T1667" s="81">
        <v>0</v>
      </c>
      <c r="U1667" s="81">
        <v>0</v>
      </c>
      <c r="V1667" s="81">
        <v>0</v>
      </c>
      <c r="W1667" s="102">
        <v>0</v>
      </c>
      <c r="X1667" s="102">
        <v>20000000</v>
      </c>
      <c r="Y1667" s="102">
        <v>0</v>
      </c>
      <c r="Z1667" s="102">
        <v>0</v>
      </c>
      <c r="AA1667" s="102">
        <v>0</v>
      </c>
      <c r="AB1667" s="102">
        <v>0</v>
      </c>
      <c r="AC1667" s="102">
        <v>20000000</v>
      </c>
      <c r="AD1667" s="103">
        <v>45737</v>
      </c>
      <c r="AE1667" s="96">
        <v>46102</v>
      </c>
      <c r="AF1667" s="102">
        <v>20000000</v>
      </c>
      <c r="AG1667" s="97">
        <v>0.98</v>
      </c>
      <c r="AH1667" s="97">
        <v>1</v>
      </c>
      <c r="AI1667" s="98">
        <v>4.9000000000000002E-2</v>
      </c>
      <c r="AJ1667" s="99">
        <v>0.98</v>
      </c>
      <c r="AK1667" s="99">
        <v>1</v>
      </c>
      <c r="AL1667" s="100">
        <v>4.9000000000000002E-2</v>
      </c>
      <c r="AM1667" s="101" t="s">
        <v>620</v>
      </c>
      <c r="AN1667" s="101" t="s">
        <v>621</v>
      </c>
      <c r="AO1667" s="19">
        <v>0</v>
      </c>
      <c r="AP1667" s="19">
        <v>0</v>
      </c>
      <c r="AQ1667" s="19">
        <v>0</v>
      </c>
      <c r="AR1667" s="19">
        <v>0</v>
      </c>
      <c r="AS1667" s="19">
        <v>0</v>
      </c>
      <c r="AT1667" s="19">
        <v>0</v>
      </c>
      <c r="AU1667" s="19">
        <v>0</v>
      </c>
      <c r="AV1667" s="19">
        <v>0</v>
      </c>
      <c r="AW1667" s="19">
        <v>0</v>
      </c>
      <c r="AX1667" s="19">
        <v>0</v>
      </c>
      <c r="AY1667" s="19">
        <v>0</v>
      </c>
      <c r="AZ1667" s="19">
        <v>0</v>
      </c>
      <c r="BA1667" s="19">
        <v>0</v>
      </c>
      <c r="BB1667" s="19">
        <v>0</v>
      </c>
      <c r="BC1667" s="19">
        <v>0</v>
      </c>
      <c r="BD1667" s="19">
        <v>0</v>
      </c>
      <c r="BE1667" s="19">
        <v>0</v>
      </c>
      <c r="BF1667" s="19">
        <v>0</v>
      </c>
      <c r="BG1667" s="19">
        <v>0</v>
      </c>
      <c r="BH1667" s="19">
        <v>0</v>
      </c>
      <c r="BI1667" s="19">
        <v>0</v>
      </c>
      <c r="BJ1667" s="19">
        <f t="shared" si="84"/>
        <v>0</v>
      </c>
      <c r="BK1667" s="19">
        <f t="shared" si="85"/>
        <v>0</v>
      </c>
      <c r="BL1667" s="19">
        <f t="shared" si="86"/>
        <v>0</v>
      </c>
    </row>
    <row r="1668" spans="1:64" x14ac:dyDescent="0.25">
      <c r="A1668" s="52" t="s">
        <v>3605</v>
      </c>
      <c r="B1668" s="70" t="s">
        <v>3461</v>
      </c>
      <c r="C1668" s="70">
        <v>1</v>
      </c>
      <c r="D1668" s="78" t="s">
        <v>23</v>
      </c>
      <c r="E1668" s="79" t="s">
        <v>434</v>
      </c>
      <c r="F1668" s="79" t="s">
        <v>604</v>
      </c>
      <c r="G1668" s="79" t="s">
        <v>623</v>
      </c>
      <c r="H1668" s="79" t="s">
        <v>624</v>
      </c>
      <c r="I1668" s="79" t="s">
        <v>625</v>
      </c>
      <c r="J1668" s="79" t="s">
        <v>626</v>
      </c>
      <c r="K1668" s="79" t="s">
        <v>446</v>
      </c>
      <c r="L1668" s="79" t="s">
        <v>606</v>
      </c>
      <c r="M1668" s="79" t="s">
        <v>619</v>
      </c>
      <c r="N1668" s="78">
        <v>1</v>
      </c>
      <c r="O1668" s="78">
        <v>1</v>
      </c>
      <c r="P1668" s="78">
        <v>1</v>
      </c>
      <c r="Q1668" s="81">
        <v>1</v>
      </c>
      <c r="R1668" s="81">
        <v>1</v>
      </c>
      <c r="S1668" s="81">
        <v>1</v>
      </c>
      <c r="T1668" s="81">
        <v>0</v>
      </c>
      <c r="U1668" s="81">
        <v>0</v>
      </c>
      <c r="V1668" s="81">
        <v>0</v>
      </c>
      <c r="W1668" s="102">
        <v>0</v>
      </c>
      <c r="X1668" s="102">
        <v>50000000</v>
      </c>
      <c r="Y1668" s="102">
        <v>0</v>
      </c>
      <c r="Z1668" s="102">
        <v>0</v>
      </c>
      <c r="AA1668" s="102">
        <v>0</v>
      </c>
      <c r="AB1668" s="102">
        <v>0</v>
      </c>
      <c r="AC1668" s="102">
        <v>50000000</v>
      </c>
      <c r="AD1668" s="103">
        <v>45737</v>
      </c>
      <c r="AE1668" s="96">
        <v>46102</v>
      </c>
      <c r="AF1668" s="102">
        <v>50000000</v>
      </c>
      <c r="AG1668" s="97">
        <v>0.98</v>
      </c>
      <c r="AH1668" s="97">
        <v>1</v>
      </c>
      <c r="AI1668" s="98">
        <v>4.9000000000000002E-2</v>
      </c>
      <c r="AJ1668" s="99">
        <v>0.98</v>
      </c>
      <c r="AK1668" s="99">
        <v>1</v>
      </c>
      <c r="AL1668" s="100">
        <v>4.9000000000000002E-2</v>
      </c>
      <c r="AM1668" s="101" t="s">
        <v>620</v>
      </c>
      <c r="AN1668" s="101" t="s">
        <v>621</v>
      </c>
      <c r="AO1668" s="19">
        <v>0</v>
      </c>
      <c r="AP1668" s="19">
        <v>0</v>
      </c>
      <c r="AQ1668" s="19">
        <v>0</v>
      </c>
      <c r="AR1668" s="19">
        <v>0</v>
      </c>
      <c r="AS1668" s="19">
        <v>0</v>
      </c>
      <c r="AT1668" s="19">
        <v>0</v>
      </c>
      <c r="AU1668" s="19">
        <v>0</v>
      </c>
      <c r="AV1668" s="19">
        <v>0</v>
      </c>
      <c r="AW1668" s="19">
        <v>0</v>
      </c>
      <c r="AX1668" s="19">
        <v>0</v>
      </c>
      <c r="AY1668" s="19">
        <v>0</v>
      </c>
      <c r="AZ1668" s="19">
        <v>0</v>
      </c>
      <c r="BA1668" s="19">
        <v>0</v>
      </c>
      <c r="BB1668" s="19">
        <v>0</v>
      </c>
      <c r="BC1668" s="19">
        <v>0</v>
      </c>
      <c r="BD1668" s="19">
        <v>0</v>
      </c>
      <c r="BE1668" s="19">
        <v>0</v>
      </c>
      <c r="BF1668" s="19">
        <v>0</v>
      </c>
      <c r="BG1668" s="19">
        <v>0</v>
      </c>
      <c r="BH1668" s="19">
        <v>0</v>
      </c>
      <c r="BI1668" s="19">
        <v>0</v>
      </c>
      <c r="BJ1668" s="19">
        <f t="shared" si="84"/>
        <v>0</v>
      </c>
      <c r="BK1668" s="19">
        <f t="shared" si="85"/>
        <v>0</v>
      </c>
      <c r="BL1668" s="19">
        <f t="shared" si="86"/>
        <v>0</v>
      </c>
    </row>
    <row r="1669" spans="1:64" x14ac:dyDescent="0.25">
      <c r="A1669" s="52" t="s">
        <v>3606</v>
      </c>
      <c r="B1669" s="70" t="s">
        <v>3462</v>
      </c>
      <c r="C1669" s="70">
        <v>1</v>
      </c>
      <c r="D1669" s="78" t="s">
        <v>23</v>
      </c>
      <c r="E1669" s="79" t="s">
        <v>434</v>
      </c>
      <c r="F1669" s="79" t="s">
        <v>604</v>
      </c>
      <c r="G1669" s="79" t="s">
        <v>623</v>
      </c>
      <c r="H1669" s="79" t="s">
        <v>624</v>
      </c>
      <c r="I1669" s="79" t="s">
        <v>625</v>
      </c>
      <c r="J1669" s="79" t="s">
        <v>626</v>
      </c>
      <c r="K1669" s="79" t="s">
        <v>446</v>
      </c>
      <c r="L1669" s="79" t="s">
        <v>606</v>
      </c>
      <c r="M1669" s="79" t="s">
        <v>619</v>
      </c>
      <c r="N1669" s="78">
        <v>1</v>
      </c>
      <c r="O1669" s="78">
        <v>1</v>
      </c>
      <c r="P1669" s="78">
        <v>1</v>
      </c>
      <c r="Q1669" s="81">
        <v>1</v>
      </c>
      <c r="R1669" s="81">
        <v>1</v>
      </c>
      <c r="S1669" s="81">
        <v>1</v>
      </c>
      <c r="T1669" s="81">
        <v>0</v>
      </c>
      <c r="U1669" s="81">
        <v>0</v>
      </c>
      <c r="V1669" s="81">
        <v>0</v>
      </c>
      <c r="W1669" s="102">
        <v>0</v>
      </c>
      <c r="X1669" s="102">
        <v>20000000</v>
      </c>
      <c r="Y1669" s="102">
        <v>0</v>
      </c>
      <c r="Z1669" s="102">
        <v>0</v>
      </c>
      <c r="AA1669" s="102">
        <v>0</v>
      </c>
      <c r="AB1669" s="102">
        <v>0</v>
      </c>
      <c r="AC1669" s="102">
        <v>20000000</v>
      </c>
      <c r="AD1669" s="103">
        <v>45737</v>
      </c>
      <c r="AE1669" s="96">
        <v>46102</v>
      </c>
      <c r="AF1669" s="102">
        <v>20000000</v>
      </c>
      <c r="AG1669" s="97">
        <v>0.98</v>
      </c>
      <c r="AH1669" s="97">
        <v>1</v>
      </c>
      <c r="AI1669" s="98">
        <v>4.9000000000000002E-2</v>
      </c>
      <c r="AJ1669" s="99">
        <v>0.98</v>
      </c>
      <c r="AK1669" s="99">
        <v>1</v>
      </c>
      <c r="AL1669" s="100">
        <v>4.9000000000000002E-2</v>
      </c>
      <c r="AM1669" s="101" t="s">
        <v>620</v>
      </c>
      <c r="AN1669" s="101" t="s">
        <v>621</v>
      </c>
      <c r="AO1669" s="19">
        <v>0</v>
      </c>
      <c r="AP1669" s="19">
        <v>0</v>
      </c>
      <c r="AQ1669" s="19">
        <v>0</v>
      </c>
      <c r="AR1669" s="19">
        <v>0</v>
      </c>
      <c r="AS1669" s="19">
        <v>0</v>
      </c>
      <c r="AT1669" s="19">
        <v>0</v>
      </c>
      <c r="AU1669" s="19">
        <v>0</v>
      </c>
      <c r="AV1669" s="19">
        <v>0</v>
      </c>
      <c r="AW1669" s="19">
        <v>0</v>
      </c>
      <c r="AX1669" s="19">
        <v>0</v>
      </c>
      <c r="AY1669" s="19">
        <v>0</v>
      </c>
      <c r="AZ1669" s="19">
        <v>0</v>
      </c>
      <c r="BA1669" s="19">
        <v>0</v>
      </c>
      <c r="BB1669" s="19">
        <v>0</v>
      </c>
      <c r="BC1669" s="19">
        <v>0</v>
      </c>
      <c r="BD1669" s="19">
        <v>0</v>
      </c>
      <c r="BE1669" s="19">
        <v>0</v>
      </c>
      <c r="BF1669" s="19">
        <v>0</v>
      </c>
      <c r="BG1669" s="19">
        <v>0</v>
      </c>
      <c r="BH1669" s="19">
        <v>0</v>
      </c>
      <c r="BI1669" s="19">
        <v>0</v>
      </c>
      <c r="BJ1669" s="19">
        <f t="shared" si="84"/>
        <v>0</v>
      </c>
      <c r="BK1669" s="19">
        <f t="shared" si="85"/>
        <v>0</v>
      </c>
      <c r="BL1669" s="19">
        <f t="shared" si="86"/>
        <v>0</v>
      </c>
    </row>
    <row r="1670" spans="1:64" x14ac:dyDescent="0.25">
      <c r="A1670" s="52" t="s">
        <v>3607</v>
      </c>
      <c r="B1670" s="70" t="s">
        <v>3463</v>
      </c>
      <c r="C1670" s="70">
        <v>1</v>
      </c>
      <c r="D1670" s="78" t="s">
        <v>23</v>
      </c>
      <c r="E1670" s="79" t="s">
        <v>434</v>
      </c>
      <c r="F1670" s="79" t="s">
        <v>604</v>
      </c>
      <c r="G1670" s="79" t="s">
        <v>623</v>
      </c>
      <c r="H1670" s="79" t="s">
        <v>624</v>
      </c>
      <c r="I1670" s="79" t="s">
        <v>625</v>
      </c>
      <c r="J1670" s="79" t="s">
        <v>626</v>
      </c>
      <c r="K1670" s="79" t="s">
        <v>446</v>
      </c>
      <c r="L1670" s="79" t="s">
        <v>606</v>
      </c>
      <c r="M1670" s="79" t="s">
        <v>619</v>
      </c>
      <c r="N1670" s="78">
        <v>1</v>
      </c>
      <c r="O1670" s="78">
        <v>1</v>
      </c>
      <c r="P1670" s="78">
        <v>1</v>
      </c>
      <c r="Q1670" s="81">
        <v>1</v>
      </c>
      <c r="R1670" s="81">
        <v>1</v>
      </c>
      <c r="S1670" s="81">
        <v>1</v>
      </c>
      <c r="T1670" s="81">
        <v>0</v>
      </c>
      <c r="U1670" s="81">
        <v>0</v>
      </c>
      <c r="V1670" s="81">
        <v>0</v>
      </c>
      <c r="W1670" s="102">
        <v>0</v>
      </c>
      <c r="X1670" s="102">
        <v>10000000</v>
      </c>
      <c r="Y1670" s="102">
        <v>0</v>
      </c>
      <c r="Z1670" s="102">
        <v>0</v>
      </c>
      <c r="AA1670" s="102">
        <v>0</v>
      </c>
      <c r="AB1670" s="102">
        <v>0</v>
      </c>
      <c r="AC1670" s="102">
        <v>10000000</v>
      </c>
      <c r="AD1670" s="103">
        <v>45737</v>
      </c>
      <c r="AE1670" s="96">
        <v>46102</v>
      </c>
      <c r="AF1670" s="102">
        <v>10000000</v>
      </c>
      <c r="AG1670" s="97">
        <v>0.98</v>
      </c>
      <c r="AH1670" s="97">
        <v>1</v>
      </c>
      <c r="AI1670" s="98">
        <v>4.9000000000000002E-2</v>
      </c>
      <c r="AJ1670" s="99">
        <v>0.98</v>
      </c>
      <c r="AK1670" s="99">
        <v>1</v>
      </c>
      <c r="AL1670" s="100">
        <v>4.9000000000000002E-2</v>
      </c>
      <c r="AM1670" s="101" t="s">
        <v>620</v>
      </c>
      <c r="AN1670" s="101" t="s">
        <v>621</v>
      </c>
      <c r="AO1670" s="19">
        <v>0</v>
      </c>
      <c r="AP1670" s="19">
        <v>0</v>
      </c>
      <c r="AQ1670" s="19">
        <v>0</v>
      </c>
      <c r="AR1670" s="19">
        <v>0</v>
      </c>
      <c r="AS1670" s="19">
        <v>0</v>
      </c>
      <c r="AT1670" s="19">
        <v>0</v>
      </c>
      <c r="AU1670" s="19">
        <v>0</v>
      </c>
      <c r="AV1670" s="19">
        <v>0</v>
      </c>
      <c r="AW1670" s="19">
        <v>0</v>
      </c>
      <c r="AX1670" s="19">
        <v>0</v>
      </c>
      <c r="AY1670" s="19">
        <v>0</v>
      </c>
      <c r="AZ1670" s="19">
        <v>0</v>
      </c>
      <c r="BA1670" s="19">
        <v>0</v>
      </c>
      <c r="BB1670" s="19">
        <v>0</v>
      </c>
      <c r="BC1670" s="19">
        <v>0</v>
      </c>
      <c r="BD1670" s="19">
        <v>0</v>
      </c>
      <c r="BE1670" s="19">
        <v>0</v>
      </c>
      <c r="BF1670" s="19">
        <v>0</v>
      </c>
      <c r="BG1670" s="19">
        <v>0</v>
      </c>
      <c r="BH1670" s="19">
        <v>0</v>
      </c>
      <c r="BI1670" s="19">
        <v>0</v>
      </c>
      <c r="BJ1670" s="19">
        <f t="shared" si="84"/>
        <v>0</v>
      </c>
      <c r="BK1670" s="19">
        <f t="shared" si="85"/>
        <v>0</v>
      </c>
      <c r="BL1670" s="19">
        <f t="shared" si="86"/>
        <v>0</v>
      </c>
    </row>
    <row r="1671" spans="1:64" x14ac:dyDescent="0.25">
      <c r="A1671" s="52" t="s">
        <v>3608</v>
      </c>
      <c r="B1671" s="70" t="s">
        <v>3473</v>
      </c>
      <c r="C1671" s="70">
        <v>1</v>
      </c>
      <c r="D1671" s="78" t="s">
        <v>23</v>
      </c>
      <c r="E1671" s="79" t="s">
        <v>434</v>
      </c>
      <c r="F1671" s="79" t="s">
        <v>604</v>
      </c>
      <c r="G1671" s="79" t="s">
        <v>623</v>
      </c>
      <c r="H1671" s="79" t="s">
        <v>624</v>
      </c>
      <c r="I1671" s="79" t="s">
        <v>625</v>
      </c>
      <c r="J1671" s="79" t="s">
        <v>626</v>
      </c>
      <c r="K1671" s="79" t="s">
        <v>446</v>
      </c>
      <c r="L1671" s="79" t="s">
        <v>606</v>
      </c>
      <c r="M1671" s="79" t="s">
        <v>619</v>
      </c>
      <c r="N1671" s="78">
        <v>1</v>
      </c>
      <c r="O1671" s="78">
        <v>1</v>
      </c>
      <c r="P1671" s="78">
        <v>1</v>
      </c>
      <c r="Q1671" s="81">
        <v>1</v>
      </c>
      <c r="R1671" s="81">
        <v>1</v>
      </c>
      <c r="S1671" s="81">
        <v>1</v>
      </c>
      <c r="T1671" s="81">
        <v>0</v>
      </c>
      <c r="U1671" s="81">
        <v>0</v>
      </c>
      <c r="V1671" s="81">
        <v>0</v>
      </c>
      <c r="W1671" s="102">
        <v>0</v>
      </c>
      <c r="X1671" s="102">
        <v>27500000</v>
      </c>
      <c r="Y1671" s="102">
        <v>0</v>
      </c>
      <c r="Z1671" s="102">
        <v>0</v>
      </c>
      <c r="AA1671" s="102">
        <v>0</v>
      </c>
      <c r="AB1671" s="102">
        <v>0</v>
      </c>
      <c r="AC1671" s="102">
        <v>27500000</v>
      </c>
      <c r="AD1671" s="103">
        <v>45737</v>
      </c>
      <c r="AE1671" s="96">
        <v>46102</v>
      </c>
      <c r="AF1671" s="102">
        <v>27500000</v>
      </c>
      <c r="AG1671" s="97">
        <v>0.98</v>
      </c>
      <c r="AH1671" s="97">
        <v>1</v>
      </c>
      <c r="AI1671" s="98">
        <v>7.0000000000000007E-2</v>
      </c>
      <c r="AJ1671" s="99">
        <v>0.98</v>
      </c>
      <c r="AK1671" s="99">
        <v>1</v>
      </c>
      <c r="AL1671" s="100">
        <v>7.0000000000000007E-2</v>
      </c>
      <c r="AM1671" s="101" t="s">
        <v>620</v>
      </c>
      <c r="AN1671" s="101" t="s">
        <v>621</v>
      </c>
      <c r="AO1671" s="19">
        <v>0</v>
      </c>
      <c r="AP1671" s="19">
        <v>0</v>
      </c>
      <c r="AQ1671" s="19">
        <v>0</v>
      </c>
      <c r="AR1671" s="19">
        <v>0</v>
      </c>
      <c r="AS1671" s="19">
        <v>0</v>
      </c>
      <c r="AT1671" s="19">
        <v>0</v>
      </c>
      <c r="AU1671" s="19">
        <v>0</v>
      </c>
      <c r="AV1671" s="19">
        <v>0</v>
      </c>
      <c r="AW1671" s="19">
        <v>0</v>
      </c>
      <c r="AX1671" s="19">
        <v>0</v>
      </c>
      <c r="AY1671" s="19">
        <v>0</v>
      </c>
      <c r="AZ1671" s="19">
        <v>0</v>
      </c>
      <c r="BA1671" s="19">
        <v>0</v>
      </c>
      <c r="BB1671" s="19">
        <v>0</v>
      </c>
      <c r="BC1671" s="19">
        <v>0</v>
      </c>
      <c r="BD1671" s="19">
        <v>0</v>
      </c>
      <c r="BE1671" s="19">
        <v>0</v>
      </c>
      <c r="BF1671" s="19">
        <v>0</v>
      </c>
      <c r="BG1671" s="19">
        <v>0</v>
      </c>
      <c r="BH1671" s="19">
        <v>0</v>
      </c>
      <c r="BI1671" s="19">
        <v>0</v>
      </c>
      <c r="BJ1671" s="19">
        <f t="shared" si="84"/>
        <v>0</v>
      </c>
      <c r="BK1671" s="19">
        <f t="shared" si="85"/>
        <v>0</v>
      </c>
      <c r="BL1671" s="19">
        <f t="shared" si="86"/>
        <v>0</v>
      </c>
    </row>
    <row r="1672" spans="1:64" x14ac:dyDescent="0.25">
      <c r="A1672" s="52" t="s">
        <v>3609</v>
      </c>
      <c r="B1672" s="70" t="s">
        <v>3474</v>
      </c>
      <c r="C1672" s="70">
        <v>1</v>
      </c>
      <c r="D1672" s="78" t="s">
        <v>23</v>
      </c>
      <c r="E1672" s="79" t="s">
        <v>434</v>
      </c>
      <c r="F1672" s="79" t="s">
        <v>604</v>
      </c>
      <c r="G1672" s="79" t="s">
        <v>54</v>
      </c>
      <c r="H1672" s="79" t="s">
        <v>617</v>
      </c>
      <c r="I1672" s="79" t="s">
        <v>605</v>
      </c>
      <c r="J1672" s="79" t="s">
        <v>618</v>
      </c>
      <c r="K1672" s="79" t="s">
        <v>554</v>
      </c>
      <c r="L1672" s="79" t="s">
        <v>606</v>
      </c>
      <c r="M1672" s="79" t="s">
        <v>619</v>
      </c>
      <c r="N1672" s="78">
        <v>1</v>
      </c>
      <c r="O1672" s="78">
        <v>1</v>
      </c>
      <c r="P1672" s="78">
        <v>1</v>
      </c>
      <c r="Q1672" s="81">
        <v>0</v>
      </c>
      <c r="R1672" s="81">
        <v>0</v>
      </c>
      <c r="S1672" s="81">
        <v>1</v>
      </c>
      <c r="T1672" s="81">
        <v>1</v>
      </c>
      <c r="U1672" s="81">
        <v>1</v>
      </c>
      <c r="V1672" s="81">
        <v>0</v>
      </c>
      <c r="W1672" s="102">
        <v>0</v>
      </c>
      <c r="X1672" s="102">
        <v>50000000</v>
      </c>
      <c r="Y1672" s="102">
        <v>0</v>
      </c>
      <c r="Z1672" s="102">
        <v>0</v>
      </c>
      <c r="AA1672" s="102">
        <v>0</v>
      </c>
      <c r="AB1672" s="102">
        <v>0</v>
      </c>
      <c r="AC1672" s="102">
        <v>50000000</v>
      </c>
      <c r="AD1672" s="103">
        <v>45740</v>
      </c>
      <c r="AE1672" s="96">
        <v>47566</v>
      </c>
      <c r="AF1672" s="102">
        <v>50000000</v>
      </c>
      <c r="AG1672" s="97">
        <v>4.9800000000000004</v>
      </c>
      <c r="AH1672" s="97">
        <v>5</v>
      </c>
      <c r="AI1672" s="98">
        <v>9.2499999999999999E-2</v>
      </c>
      <c r="AJ1672" s="99">
        <v>4.9800000000000004</v>
      </c>
      <c r="AK1672" s="99">
        <v>5</v>
      </c>
      <c r="AL1672" s="100">
        <v>9.2499999999999999E-2</v>
      </c>
      <c r="AM1672" s="101" t="s">
        <v>620</v>
      </c>
      <c r="AN1672" s="101" t="s">
        <v>621</v>
      </c>
      <c r="AO1672" s="19">
        <v>0</v>
      </c>
      <c r="AP1672" s="19">
        <v>0</v>
      </c>
      <c r="AQ1672" s="19">
        <v>0</v>
      </c>
      <c r="AR1672" s="19">
        <v>0</v>
      </c>
      <c r="AS1672" s="19">
        <v>0</v>
      </c>
      <c r="AT1672" s="19">
        <v>0</v>
      </c>
      <c r="AU1672" s="19">
        <v>0</v>
      </c>
      <c r="AV1672" s="19">
        <v>0</v>
      </c>
      <c r="AW1672" s="19">
        <v>0</v>
      </c>
      <c r="AX1672" s="19">
        <v>0</v>
      </c>
      <c r="AY1672" s="19">
        <v>0</v>
      </c>
      <c r="AZ1672" s="19">
        <v>0</v>
      </c>
      <c r="BA1672" s="19">
        <v>0</v>
      </c>
      <c r="BB1672" s="19">
        <v>0</v>
      </c>
      <c r="BC1672" s="19">
        <v>0</v>
      </c>
      <c r="BD1672" s="19">
        <v>0</v>
      </c>
      <c r="BE1672" s="19">
        <v>0</v>
      </c>
      <c r="BF1672" s="19">
        <v>0</v>
      </c>
      <c r="BG1672" s="19">
        <v>0</v>
      </c>
      <c r="BH1672" s="19">
        <v>0</v>
      </c>
      <c r="BI1672" s="19">
        <v>0</v>
      </c>
      <c r="BJ1672" s="19">
        <f t="shared" si="84"/>
        <v>0</v>
      </c>
      <c r="BK1672" s="19">
        <f t="shared" si="85"/>
        <v>0</v>
      </c>
      <c r="BL1672" s="19">
        <f t="shared" si="86"/>
        <v>0</v>
      </c>
    </row>
    <row r="1673" spans="1:64" x14ac:dyDescent="0.25">
      <c r="A1673" s="52" t="s">
        <v>3610</v>
      </c>
      <c r="B1673" s="70" t="s">
        <v>3464</v>
      </c>
      <c r="C1673" s="70">
        <v>1</v>
      </c>
      <c r="D1673" s="78" t="s">
        <v>23</v>
      </c>
      <c r="E1673" s="79" t="s">
        <v>434</v>
      </c>
      <c r="F1673" s="79" t="s">
        <v>604</v>
      </c>
      <c r="G1673" s="79" t="s">
        <v>623</v>
      </c>
      <c r="H1673" s="79" t="s">
        <v>624</v>
      </c>
      <c r="I1673" s="79" t="s">
        <v>625</v>
      </c>
      <c r="J1673" s="79" t="s">
        <v>626</v>
      </c>
      <c r="K1673" s="79" t="s">
        <v>446</v>
      </c>
      <c r="L1673" s="79" t="s">
        <v>606</v>
      </c>
      <c r="M1673" s="79" t="s">
        <v>619</v>
      </c>
      <c r="N1673" s="78">
        <v>1</v>
      </c>
      <c r="O1673" s="78">
        <v>1</v>
      </c>
      <c r="P1673" s="78">
        <v>1</v>
      </c>
      <c r="Q1673" s="81">
        <v>1</v>
      </c>
      <c r="R1673" s="81">
        <v>1</v>
      </c>
      <c r="S1673" s="81">
        <v>1</v>
      </c>
      <c r="T1673" s="81">
        <v>0</v>
      </c>
      <c r="U1673" s="81">
        <v>0</v>
      </c>
      <c r="V1673" s="81">
        <v>0</v>
      </c>
      <c r="W1673" s="102">
        <v>0</v>
      </c>
      <c r="X1673" s="102">
        <v>500000</v>
      </c>
      <c r="Y1673" s="102">
        <v>0</v>
      </c>
      <c r="Z1673" s="102">
        <v>0</v>
      </c>
      <c r="AA1673" s="102">
        <v>0</v>
      </c>
      <c r="AB1673" s="102">
        <v>0</v>
      </c>
      <c r="AC1673" s="102">
        <v>500000</v>
      </c>
      <c r="AD1673" s="103">
        <v>45672</v>
      </c>
      <c r="AE1673" s="96">
        <v>46037</v>
      </c>
      <c r="AF1673" s="102">
        <v>500000</v>
      </c>
      <c r="AG1673" s="97">
        <v>0.79</v>
      </c>
      <c r="AH1673" s="97">
        <v>1</v>
      </c>
      <c r="AI1673" s="98">
        <v>4.9000000000000002E-2</v>
      </c>
      <c r="AJ1673" s="99">
        <v>0.79</v>
      </c>
      <c r="AK1673" s="99">
        <v>1</v>
      </c>
      <c r="AL1673" s="100">
        <v>4.9000000000000002E-2</v>
      </c>
      <c r="AM1673" s="101" t="s">
        <v>620</v>
      </c>
      <c r="AN1673" s="101" t="s">
        <v>621</v>
      </c>
      <c r="AO1673" s="19">
        <v>0</v>
      </c>
      <c r="AP1673" s="19">
        <v>0</v>
      </c>
      <c r="AQ1673" s="19">
        <v>0</v>
      </c>
      <c r="AR1673" s="19">
        <v>0</v>
      </c>
      <c r="AS1673" s="19">
        <v>0</v>
      </c>
      <c r="AT1673" s="19">
        <v>0</v>
      </c>
      <c r="AU1673" s="19">
        <v>0</v>
      </c>
      <c r="AV1673" s="19">
        <v>0</v>
      </c>
      <c r="AW1673" s="19">
        <v>0</v>
      </c>
      <c r="AX1673" s="19">
        <v>0</v>
      </c>
      <c r="AY1673" s="19">
        <v>0</v>
      </c>
      <c r="AZ1673" s="19">
        <v>0</v>
      </c>
      <c r="BA1673" s="19">
        <v>0</v>
      </c>
      <c r="BB1673" s="19">
        <v>0</v>
      </c>
      <c r="BC1673" s="19">
        <v>0</v>
      </c>
      <c r="BD1673" s="19">
        <v>0</v>
      </c>
      <c r="BE1673" s="19">
        <v>0</v>
      </c>
      <c r="BF1673" s="19">
        <v>0</v>
      </c>
      <c r="BG1673" s="19">
        <v>0</v>
      </c>
      <c r="BH1673" s="19">
        <v>0</v>
      </c>
      <c r="BI1673" s="19">
        <v>0</v>
      </c>
      <c r="BJ1673" s="19">
        <f t="shared" si="84"/>
        <v>0</v>
      </c>
      <c r="BK1673" s="19">
        <f t="shared" si="85"/>
        <v>0</v>
      </c>
      <c r="BL1673" s="19">
        <f t="shared" si="86"/>
        <v>0</v>
      </c>
    </row>
    <row r="1674" spans="1:64" x14ac:dyDescent="0.25">
      <c r="A1674" s="52" t="s">
        <v>3611</v>
      </c>
      <c r="B1674" s="70" t="s">
        <v>3475</v>
      </c>
      <c r="C1674" s="70">
        <v>1</v>
      </c>
      <c r="D1674" s="78" t="s">
        <v>23</v>
      </c>
      <c r="E1674" s="79" t="s">
        <v>434</v>
      </c>
      <c r="F1674" s="79" t="s">
        <v>604</v>
      </c>
      <c r="G1674" s="79" t="s">
        <v>623</v>
      </c>
      <c r="H1674" s="79" t="s">
        <v>624</v>
      </c>
      <c r="I1674" s="79" t="s">
        <v>625</v>
      </c>
      <c r="J1674" s="79" t="s">
        <v>626</v>
      </c>
      <c r="K1674" s="79" t="s">
        <v>446</v>
      </c>
      <c r="L1674" s="79" t="s">
        <v>606</v>
      </c>
      <c r="M1674" s="79" t="s">
        <v>619</v>
      </c>
      <c r="N1674" s="78">
        <v>1</v>
      </c>
      <c r="O1674" s="78">
        <v>1</v>
      </c>
      <c r="P1674" s="78">
        <v>1</v>
      </c>
      <c r="Q1674" s="81">
        <v>1</v>
      </c>
      <c r="R1674" s="81">
        <v>1</v>
      </c>
      <c r="S1674" s="81">
        <v>1</v>
      </c>
      <c r="T1674" s="81">
        <v>0</v>
      </c>
      <c r="U1674" s="81">
        <v>0</v>
      </c>
      <c r="V1674" s="81">
        <v>0</v>
      </c>
      <c r="W1674" s="102">
        <v>0</v>
      </c>
      <c r="X1674" s="102">
        <v>2000000</v>
      </c>
      <c r="Y1674" s="102">
        <v>0</v>
      </c>
      <c r="Z1674" s="102">
        <v>0</v>
      </c>
      <c r="AA1674" s="102">
        <v>0</v>
      </c>
      <c r="AB1674" s="102">
        <v>0</v>
      </c>
      <c r="AC1674" s="102">
        <v>2000000</v>
      </c>
      <c r="AD1674" s="103">
        <v>45684</v>
      </c>
      <c r="AE1674" s="96">
        <v>46769</v>
      </c>
      <c r="AF1674" s="102">
        <v>2000000</v>
      </c>
      <c r="AG1674" s="97">
        <v>2.8</v>
      </c>
      <c r="AH1674" s="97">
        <v>2.97</v>
      </c>
      <c r="AI1674" s="98">
        <v>8.7499999999999994E-2</v>
      </c>
      <c r="AJ1674" s="99">
        <v>2.8</v>
      </c>
      <c r="AK1674" s="99">
        <v>2.97</v>
      </c>
      <c r="AL1674" s="100">
        <v>8.7499999999999994E-2</v>
      </c>
      <c r="AM1674" s="101" t="s">
        <v>620</v>
      </c>
      <c r="AN1674" s="101" t="s">
        <v>621</v>
      </c>
      <c r="AO1674" s="19">
        <v>0</v>
      </c>
      <c r="AP1674" s="19">
        <v>0</v>
      </c>
      <c r="AQ1674" s="19">
        <v>0</v>
      </c>
      <c r="AR1674" s="19">
        <v>0</v>
      </c>
      <c r="AS1674" s="19">
        <v>0</v>
      </c>
      <c r="AT1674" s="19">
        <v>0</v>
      </c>
      <c r="AU1674" s="19">
        <v>0</v>
      </c>
      <c r="AV1674" s="19">
        <v>0</v>
      </c>
      <c r="AW1674" s="19">
        <v>0</v>
      </c>
      <c r="AX1674" s="19">
        <v>0</v>
      </c>
      <c r="AY1674" s="19">
        <v>0</v>
      </c>
      <c r="AZ1674" s="19">
        <v>0</v>
      </c>
      <c r="BA1674" s="19">
        <v>0</v>
      </c>
      <c r="BB1674" s="19">
        <v>0</v>
      </c>
      <c r="BC1674" s="19">
        <v>0</v>
      </c>
      <c r="BD1674" s="19">
        <v>0</v>
      </c>
      <c r="BE1674" s="19">
        <v>0</v>
      </c>
      <c r="BF1674" s="19">
        <v>0</v>
      </c>
      <c r="BG1674" s="19">
        <v>0</v>
      </c>
      <c r="BH1674" s="19">
        <v>0</v>
      </c>
      <c r="BI1674" s="19">
        <v>0</v>
      </c>
      <c r="BJ1674" s="19">
        <f t="shared" si="84"/>
        <v>0</v>
      </c>
      <c r="BK1674" s="19">
        <f t="shared" si="85"/>
        <v>0</v>
      </c>
      <c r="BL1674" s="19">
        <f t="shared" si="86"/>
        <v>0</v>
      </c>
    </row>
    <row r="1675" spans="1:64" x14ac:dyDescent="0.25">
      <c r="A1675" s="52" t="s">
        <v>3612</v>
      </c>
      <c r="B1675" s="70" t="s">
        <v>3476</v>
      </c>
      <c r="C1675" s="70">
        <v>1</v>
      </c>
      <c r="D1675" s="78" t="s">
        <v>23</v>
      </c>
      <c r="E1675" s="79" t="s">
        <v>434</v>
      </c>
      <c r="F1675" s="79" t="s">
        <v>604</v>
      </c>
      <c r="G1675" s="79" t="s">
        <v>623</v>
      </c>
      <c r="H1675" s="79" t="s">
        <v>624</v>
      </c>
      <c r="I1675" s="79" t="s">
        <v>625</v>
      </c>
      <c r="J1675" s="79" t="s">
        <v>626</v>
      </c>
      <c r="K1675" s="79" t="s">
        <v>446</v>
      </c>
      <c r="L1675" s="79" t="s">
        <v>606</v>
      </c>
      <c r="M1675" s="79" t="s">
        <v>619</v>
      </c>
      <c r="N1675" s="78">
        <v>1</v>
      </c>
      <c r="O1675" s="78">
        <v>1</v>
      </c>
      <c r="P1675" s="78">
        <v>1</v>
      </c>
      <c r="Q1675" s="81">
        <v>1</v>
      </c>
      <c r="R1675" s="81">
        <v>1</v>
      </c>
      <c r="S1675" s="81">
        <v>1</v>
      </c>
      <c r="T1675" s="81">
        <v>0</v>
      </c>
      <c r="U1675" s="81">
        <v>0</v>
      </c>
      <c r="V1675" s="81">
        <v>0</v>
      </c>
      <c r="W1675" s="102">
        <v>0</v>
      </c>
      <c r="X1675" s="102">
        <v>2000000</v>
      </c>
      <c r="Y1675" s="102">
        <v>0</v>
      </c>
      <c r="Z1675" s="102">
        <v>0</v>
      </c>
      <c r="AA1675" s="102">
        <v>0</v>
      </c>
      <c r="AB1675" s="102">
        <v>0</v>
      </c>
      <c r="AC1675" s="102">
        <v>2000000</v>
      </c>
      <c r="AD1675" s="103">
        <v>45638</v>
      </c>
      <c r="AE1675" s="96">
        <v>46733</v>
      </c>
      <c r="AF1675" s="102">
        <v>2000000</v>
      </c>
      <c r="AG1675" s="97">
        <v>2.7</v>
      </c>
      <c r="AH1675" s="97">
        <v>3</v>
      </c>
      <c r="AI1675" s="98">
        <v>8.7499999999999994E-2</v>
      </c>
      <c r="AJ1675" s="99">
        <v>2.7</v>
      </c>
      <c r="AK1675" s="99">
        <v>3</v>
      </c>
      <c r="AL1675" s="100">
        <v>8.7499999999999994E-2</v>
      </c>
      <c r="AM1675" s="101" t="s">
        <v>620</v>
      </c>
      <c r="AN1675" s="101" t="s">
        <v>621</v>
      </c>
      <c r="AO1675" s="19">
        <v>0</v>
      </c>
      <c r="AP1675" s="19">
        <v>0</v>
      </c>
      <c r="AQ1675" s="19">
        <v>0</v>
      </c>
      <c r="AR1675" s="19">
        <v>0</v>
      </c>
      <c r="AS1675" s="19">
        <v>0</v>
      </c>
      <c r="AT1675" s="19">
        <v>0</v>
      </c>
      <c r="AU1675" s="19">
        <v>0</v>
      </c>
      <c r="AV1675" s="19">
        <v>0</v>
      </c>
      <c r="AW1675" s="19">
        <v>0</v>
      </c>
      <c r="AX1675" s="19">
        <v>0</v>
      </c>
      <c r="AY1675" s="19">
        <v>0</v>
      </c>
      <c r="AZ1675" s="19">
        <v>0</v>
      </c>
      <c r="BA1675" s="19">
        <v>0</v>
      </c>
      <c r="BB1675" s="19">
        <v>0</v>
      </c>
      <c r="BC1675" s="19">
        <v>0</v>
      </c>
      <c r="BD1675" s="19">
        <v>0</v>
      </c>
      <c r="BE1675" s="19">
        <v>0</v>
      </c>
      <c r="BF1675" s="19">
        <v>0</v>
      </c>
      <c r="BG1675" s="19">
        <v>0</v>
      </c>
      <c r="BH1675" s="19">
        <v>0</v>
      </c>
      <c r="BI1675" s="19">
        <v>0</v>
      </c>
      <c r="BJ1675" s="19">
        <f t="shared" si="84"/>
        <v>0</v>
      </c>
      <c r="BK1675" s="19">
        <f t="shared" si="85"/>
        <v>0</v>
      </c>
      <c r="BL1675" s="19">
        <f t="shared" si="86"/>
        <v>0</v>
      </c>
    </row>
    <row r="1676" spans="1:64" x14ac:dyDescent="0.25">
      <c r="A1676" s="52" t="s">
        <v>3613</v>
      </c>
      <c r="B1676" s="70" t="s">
        <v>3465</v>
      </c>
      <c r="C1676" s="70">
        <v>1</v>
      </c>
      <c r="D1676" s="78" t="s">
        <v>23</v>
      </c>
      <c r="E1676" s="79" t="s">
        <v>434</v>
      </c>
      <c r="F1676" s="79" t="s">
        <v>604</v>
      </c>
      <c r="G1676" s="79" t="s">
        <v>66</v>
      </c>
      <c r="H1676" s="79" t="s">
        <v>617</v>
      </c>
      <c r="I1676" s="79" t="s">
        <v>609</v>
      </c>
      <c r="J1676" s="79" t="s">
        <v>618</v>
      </c>
      <c r="K1676" s="79" t="s">
        <v>66</v>
      </c>
      <c r="L1676" s="79" t="s">
        <v>606</v>
      </c>
      <c r="M1676" s="79" t="s">
        <v>619</v>
      </c>
      <c r="N1676" s="78">
        <v>1</v>
      </c>
      <c r="O1676" s="78">
        <v>1</v>
      </c>
      <c r="P1676" s="78">
        <v>1</v>
      </c>
      <c r="Q1676" s="81">
        <v>0</v>
      </c>
      <c r="R1676" s="81">
        <v>1</v>
      </c>
      <c r="S1676" s="81">
        <v>1</v>
      </c>
      <c r="T1676" s="81">
        <v>1</v>
      </c>
      <c r="U1676" s="81">
        <v>0</v>
      </c>
      <c r="V1676" s="81">
        <v>0</v>
      </c>
      <c r="W1676" s="102">
        <v>0</v>
      </c>
      <c r="X1676" s="102">
        <v>15000000</v>
      </c>
      <c r="Y1676" s="102">
        <v>0</v>
      </c>
      <c r="Z1676" s="102">
        <v>0</v>
      </c>
      <c r="AA1676" s="102">
        <v>0</v>
      </c>
      <c r="AB1676" s="102">
        <v>0</v>
      </c>
      <c r="AC1676" s="102">
        <v>15000000</v>
      </c>
      <c r="AD1676" s="103">
        <v>45733</v>
      </c>
      <c r="AE1676" s="96">
        <v>46098</v>
      </c>
      <c r="AF1676" s="102">
        <v>15000000</v>
      </c>
      <c r="AG1676" s="97">
        <v>0.96</v>
      </c>
      <c r="AH1676" s="97">
        <v>1</v>
      </c>
      <c r="AI1676" s="98">
        <v>4.9000000000000002E-2</v>
      </c>
      <c r="AJ1676" s="99">
        <v>0.96</v>
      </c>
      <c r="AK1676" s="99">
        <v>1</v>
      </c>
      <c r="AL1676" s="100">
        <v>4.9000000000000002E-2</v>
      </c>
      <c r="AM1676" s="101" t="s">
        <v>620</v>
      </c>
      <c r="AN1676" s="101" t="s">
        <v>621</v>
      </c>
      <c r="AO1676" s="19">
        <v>0</v>
      </c>
      <c r="AP1676" s="19">
        <v>0</v>
      </c>
      <c r="AQ1676" s="19">
        <v>0</v>
      </c>
      <c r="AR1676" s="19">
        <v>0</v>
      </c>
      <c r="AS1676" s="19">
        <v>0</v>
      </c>
      <c r="AT1676" s="19">
        <v>0</v>
      </c>
      <c r="AU1676" s="19">
        <v>0</v>
      </c>
      <c r="AV1676" s="19">
        <v>0</v>
      </c>
      <c r="AW1676" s="19">
        <v>0</v>
      </c>
      <c r="AX1676" s="19">
        <v>0</v>
      </c>
      <c r="AY1676" s="19">
        <v>0</v>
      </c>
      <c r="AZ1676" s="19">
        <v>0</v>
      </c>
      <c r="BA1676" s="19">
        <v>0</v>
      </c>
      <c r="BB1676" s="19">
        <v>0</v>
      </c>
      <c r="BC1676" s="19">
        <v>0</v>
      </c>
      <c r="BD1676" s="19">
        <v>0</v>
      </c>
      <c r="BE1676" s="19">
        <v>0</v>
      </c>
      <c r="BF1676" s="19">
        <v>0</v>
      </c>
      <c r="BG1676" s="19">
        <v>0</v>
      </c>
      <c r="BH1676" s="19">
        <v>0</v>
      </c>
      <c r="BI1676" s="19">
        <v>0</v>
      </c>
      <c r="BJ1676" s="19">
        <f t="shared" si="84"/>
        <v>0</v>
      </c>
      <c r="BK1676" s="19">
        <f t="shared" si="85"/>
        <v>0</v>
      </c>
      <c r="BL1676" s="19">
        <f t="shared" si="86"/>
        <v>0</v>
      </c>
    </row>
    <row r="1677" spans="1:64" x14ac:dyDescent="0.25">
      <c r="A1677" s="52" t="s">
        <v>3614</v>
      </c>
      <c r="B1677" s="70" t="s">
        <v>3466</v>
      </c>
      <c r="C1677" s="70">
        <v>1</v>
      </c>
      <c r="D1677" s="78" t="s">
        <v>23</v>
      </c>
      <c r="E1677" s="79" t="s">
        <v>434</v>
      </c>
      <c r="F1677" s="79" t="s">
        <v>604</v>
      </c>
      <c r="G1677" s="79" t="s">
        <v>623</v>
      </c>
      <c r="H1677" s="79" t="s">
        <v>624</v>
      </c>
      <c r="I1677" s="79" t="s">
        <v>625</v>
      </c>
      <c r="J1677" s="79" t="s">
        <v>626</v>
      </c>
      <c r="K1677" s="79" t="s">
        <v>446</v>
      </c>
      <c r="L1677" s="79" t="s">
        <v>606</v>
      </c>
      <c r="M1677" s="79" t="s">
        <v>619</v>
      </c>
      <c r="N1677" s="78">
        <v>1</v>
      </c>
      <c r="O1677" s="78">
        <v>1</v>
      </c>
      <c r="P1677" s="78">
        <v>1</v>
      </c>
      <c r="Q1677" s="81">
        <v>1</v>
      </c>
      <c r="R1677" s="81">
        <v>1</v>
      </c>
      <c r="S1677" s="81">
        <v>1</v>
      </c>
      <c r="T1677" s="81">
        <v>0</v>
      </c>
      <c r="U1677" s="81">
        <v>0</v>
      </c>
      <c r="V1677" s="81">
        <v>0</v>
      </c>
      <c r="W1677" s="102">
        <v>0</v>
      </c>
      <c r="X1677" s="102">
        <v>1190000</v>
      </c>
      <c r="Y1677" s="102">
        <v>0</v>
      </c>
      <c r="Z1677" s="102">
        <v>0</v>
      </c>
      <c r="AA1677" s="102">
        <v>0</v>
      </c>
      <c r="AB1677" s="102">
        <v>0</v>
      </c>
      <c r="AC1677" s="102">
        <v>1190000</v>
      </c>
      <c r="AD1677" s="103">
        <v>45737</v>
      </c>
      <c r="AE1677" s="96">
        <v>46102</v>
      </c>
      <c r="AF1677" s="102">
        <v>1190000</v>
      </c>
      <c r="AG1677" s="97">
        <v>0.98</v>
      </c>
      <c r="AH1677" s="97">
        <v>1</v>
      </c>
      <c r="AI1677" s="98">
        <v>4.9000000000000002E-2</v>
      </c>
      <c r="AJ1677" s="99">
        <v>0.98</v>
      </c>
      <c r="AK1677" s="99">
        <v>1</v>
      </c>
      <c r="AL1677" s="100">
        <v>4.9000000000000002E-2</v>
      </c>
      <c r="AM1677" s="101" t="s">
        <v>620</v>
      </c>
      <c r="AN1677" s="101" t="s">
        <v>621</v>
      </c>
      <c r="AO1677" s="19">
        <v>0</v>
      </c>
      <c r="AP1677" s="19">
        <v>0</v>
      </c>
      <c r="AQ1677" s="19">
        <v>0</v>
      </c>
      <c r="AR1677" s="19">
        <v>0</v>
      </c>
      <c r="AS1677" s="19">
        <v>0</v>
      </c>
      <c r="AT1677" s="19">
        <v>0</v>
      </c>
      <c r="AU1677" s="19">
        <v>0</v>
      </c>
      <c r="AV1677" s="19">
        <v>0</v>
      </c>
      <c r="AW1677" s="19">
        <v>0</v>
      </c>
      <c r="AX1677" s="19">
        <v>0</v>
      </c>
      <c r="AY1677" s="19">
        <v>0</v>
      </c>
      <c r="AZ1677" s="19">
        <v>0</v>
      </c>
      <c r="BA1677" s="19">
        <v>0</v>
      </c>
      <c r="BB1677" s="19">
        <v>0</v>
      </c>
      <c r="BC1677" s="19">
        <v>0</v>
      </c>
      <c r="BD1677" s="19">
        <v>0</v>
      </c>
      <c r="BE1677" s="19">
        <v>0</v>
      </c>
      <c r="BF1677" s="19">
        <v>0</v>
      </c>
      <c r="BG1677" s="19">
        <v>0</v>
      </c>
      <c r="BH1677" s="19">
        <v>0</v>
      </c>
      <c r="BI1677" s="19">
        <v>0</v>
      </c>
      <c r="BJ1677" s="19">
        <f t="shared" si="84"/>
        <v>0</v>
      </c>
      <c r="BK1677" s="19">
        <f t="shared" si="85"/>
        <v>0</v>
      </c>
      <c r="BL1677" s="19">
        <f t="shared" si="86"/>
        <v>0</v>
      </c>
    </row>
    <row r="1678" spans="1:64" x14ac:dyDescent="0.25">
      <c r="A1678" s="52" t="s">
        <v>3615</v>
      </c>
      <c r="B1678" s="70" t="s">
        <v>3467</v>
      </c>
      <c r="C1678" s="70">
        <v>1</v>
      </c>
      <c r="D1678" s="78" t="s">
        <v>23</v>
      </c>
      <c r="E1678" s="79" t="s">
        <v>434</v>
      </c>
      <c r="F1678" s="79" t="s">
        <v>604</v>
      </c>
      <c r="G1678" s="79" t="s">
        <v>66</v>
      </c>
      <c r="H1678" s="79" t="s">
        <v>617</v>
      </c>
      <c r="I1678" s="79" t="s">
        <v>609</v>
      </c>
      <c r="J1678" s="79" t="s">
        <v>618</v>
      </c>
      <c r="K1678" s="79" t="s">
        <v>66</v>
      </c>
      <c r="L1678" s="79" t="s">
        <v>606</v>
      </c>
      <c r="M1678" s="79" t="s">
        <v>619</v>
      </c>
      <c r="N1678" s="78">
        <v>1</v>
      </c>
      <c r="O1678" s="78">
        <v>1</v>
      </c>
      <c r="P1678" s="78">
        <v>1</v>
      </c>
      <c r="Q1678" s="81">
        <v>0</v>
      </c>
      <c r="R1678" s="81">
        <v>1</v>
      </c>
      <c r="S1678" s="81">
        <v>1</v>
      </c>
      <c r="T1678" s="81">
        <v>1</v>
      </c>
      <c r="U1678" s="81">
        <v>0</v>
      </c>
      <c r="V1678" s="81">
        <v>0</v>
      </c>
      <c r="W1678" s="102">
        <v>0</v>
      </c>
      <c r="X1678" s="102">
        <v>20000000</v>
      </c>
      <c r="Y1678" s="102">
        <v>0</v>
      </c>
      <c r="Z1678" s="102">
        <v>0</v>
      </c>
      <c r="AA1678" s="102">
        <v>0</v>
      </c>
      <c r="AB1678" s="102">
        <v>0</v>
      </c>
      <c r="AC1678" s="102">
        <v>20000000</v>
      </c>
      <c r="AD1678" s="103">
        <v>45733</v>
      </c>
      <c r="AE1678" s="96">
        <v>46098</v>
      </c>
      <c r="AF1678" s="102">
        <v>20000000</v>
      </c>
      <c r="AG1678" s="97">
        <v>0.96</v>
      </c>
      <c r="AH1678" s="97">
        <v>1</v>
      </c>
      <c r="AI1678" s="98">
        <v>4.9000000000000002E-2</v>
      </c>
      <c r="AJ1678" s="99">
        <v>0.96</v>
      </c>
      <c r="AK1678" s="99">
        <v>1</v>
      </c>
      <c r="AL1678" s="100">
        <v>4.9000000000000002E-2</v>
      </c>
      <c r="AM1678" s="101" t="s">
        <v>620</v>
      </c>
      <c r="AN1678" s="101" t="s">
        <v>621</v>
      </c>
      <c r="AO1678" s="19">
        <v>0</v>
      </c>
      <c r="AP1678" s="19">
        <v>0</v>
      </c>
      <c r="AQ1678" s="19">
        <v>0</v>
      </c>
      <c r="AR1678" s="19">
        <v>0</v>
      </c>
      <c r="AS1678" s="19">
        <v>0</v>
      </c>
      <c r="AT1678" s="19">
        <v>0</v>
      </c>
      <c r="AU1678" s="19">
        <v>0</v>
      </c>
      <c r="AV1678" s="19">
        <v>0</v>
      </c>
      <c r="AW1678" s="19">
        <v>0</v>
      </c>
      <c r="AX1678" s="19">
        <v>0</v>
      </c>
      <c r="AY1678" s="19">
        <v>0</v>
      </c>
      <c r="AZ1678" s="19">
        <v>0</v>
      </c>
      <c r="BA1678" s="19">
        <v>0</v>
      </c>
      <c r="BB1678" s="19">
        <v>0</v>
      </c>
      <c r="BC1678" s="19">
        <v>0</v>
      </c>
      <c r="BD1678" s="19">
        <v>0</v>
      </c>
      <c r="BE1678" s="19">
        <v>0</v>
      </c>
      <c r="BF1678" s="19">
        <v>0</v>
      </c>
      <c r="BG1678" s="19">
        <v>0</v>
      </c>
      <c r="BH1678" s="19">
        <v>0</v>
      </c>
      <c r="BI1678" s="19">
        <v>0</v>
      </c>
      <c r="BJ1678" s="19">
        <f t="shared" si="84"/>
        <v>0</v>
      </c>
      <c r="BK1678" s="19">
        <f t="shared" si="85"/>
        <v>0</v>
      </c>
      <c r="BL1678" s="19">
        <f t="shared" si="86"/>
        <v>0</v>
      </c>
    </row>
    <row r="1679" spans="1:64" x14ac:dyDescent="0.25">
      <c r="A1679" s="52" t="s">
        <v>3616</v>
      </c>
      <c r="B1679" s="70" t="s">
        <v>3468</v>
      </c>
      <c r="C1679" s="70">
        <v>1</v>
      </c>
      <c r="D1679" s="78" t="s">
        <v>23</v>
      </c>
      <c r="E1679" s="79" t="s">
        <v>434</v>
      </c>
      <c r="F1679" s="79" t="s">
        <v>604</v>
      </c>
      <c r="G1679" s="79" t="s">
        <v>562</v>
      </c>
      <c r="H1679" s="79" t="s">
        <v>617</v>
      </c>
      <c r="I1679" s="79" t="s">
        <v>605</v>
      </c>
      <c r="J1679" s="79" t="s">
        <v>618</v>
      </c>
      <c r="K1679" s="79" t="s">
        <v>562</v>
      </c>
      <c r="L1679" s="79" t="s">
        <v>606</v>
      </c>
      <c r="M1679" s="79" t="s">
        <v>619</v>
      </c>
      <c r="N1679" s="78">
        <v>1</v>
      </c>
      <c r="O1679" s="78">
        <v>1</v>
      </c>
      <c r="P1679" s="78">
        <v>1</v>
      </c>
      <c r="Q1679" s="81">
        <v>0</v>
      </c>
      <c r="R1679" s="81">
        <v>0</v>
      </c>
      <c r="S1679" s="81">
        <v>1</v>
      </c>
      <c r="T1679" s="81">
        <v>1</v>
      </c>
      <c r="U1679" s="81">
        <v>1</v>
      </c>
      <c r="V1679" s="81">
        <v>0</v>
      </c>
      <c r="W1679" s="102">
        <v>0</v>
      </c>
      <c r="X1679" s="102">
        <v>18814401.859999999</v>
      </c>
      <c r="Y1679" s="102">
        <v>0</v>
      </c>
      <c r="Z1679" s="102">
        <v>0</v>
      </c>
      <c r="AA1679" s="102">
        <v>0</v>
      </c>
      <c r="AB1679" s="102">
        <v>0</v>
      </c>
      <c r="AC1679" s="102">
        <v>18814401.859999999</v>
      </c>
      <c r="AD1679" s="103">
        <v>45672</v>
      </c>
      <c r="AE1679" s="96">
        <v>46037</v>
      </c>
      <c r="AF1679" s="102">
        <v>18814401.859999999</v>
      </c>
      <c r="AG1679" s="97">
        <v>0.79</v>
      </c>
      <c r="AH1679" s="97">
        <v>1</v>
      </c>
      <c r="AI1679" s="98">
        <v>4.9000000000000002E-2</v>
      </c>
      <c r="AJ1679" s="99">
        <v>0.79</v>
      </c>
      <c r="AK1679" s="99">
        <v>1</v>
      </c>
      <c r="AL1679" s="100">
        <v>4.9000000000000002E-2</v>
      </c>
      <c r="AM1679" s="101" t="s">
        <v>620</v>
      </c>
      <c r="AN1679" s="101" t="s">
        <v>621</v>
      </c>
      <c r="AO1679" s="19">
        <v>0</v>
      </c>
      <c r="AP1679" s="19">
        <v>0</v>
      </c>
      <c r="AQ1679" s="19">
        <v>0</v>
      </c>
      <c r="AR1679" s="19">
        <v>0</v>
      </c>
      <c r="AS1679" s="19">
        <v>0</v>
      </c>
      <c r="AT1679" s="19">
        <v>0</v>
      </c>
      <c r="AU1679" s="19">
        <v>0</v>
      </c>
      <c r="AV1679" s="19">
        <v>0</v>
      </c>
      <c r="AW1679" s="19">
        <v>0</v>
      </c>
      <c r="AX1679" s="19">
        <v>0</v>
      </c>
      <c r="AY1679" s="19">
        <v>0</v>
      </c>
      <c r="AZ1679" s="19">
        <v>0</v>
      </c>
      <c r="BA1679" s="19">
        <v>0</v>
      </c>
      <c r="BB1679" s="19">
        <v>0</v>
      </c>
      <c r="BC1679" s="19">
        <v>0</v>
      </c>
      <c r="BD1679" s="19">
        <v>0</v>
      </c>
      <c r="BE1679" s="19">
        <v>0</v>
      </c>
      <c r="BF1679" s="19">
        <v>0</v>
      </c>
      <c r="BG1679" s="19">
        <v>0</v>
      </c>
      <c r="BH1679" s="19">
        <v>0</v>
      </c>
      <c r="BI1679" s="19">
        <v>0</v>
      </c>
      <c r="BJ1679" s="19">
        <f t="shared" si="84"/>
        <v>0</v>
      </c>
      <c r="BK1679" s="19">
        <f t="shared" si="85"/>
        <v>0</v>
      </c>
      <c r="BL1679" s="19">
        <f t="shared" si="86"/>
        <v>0</v>
      </c>
    </row>
    <row r="1680" spans="1:64" x14ac:dyDescent="0.25">
      <c r="A1680" s="52" t="s">
        <v>3617</v>
      </c>
      <c r="B1680" s="70" t="s">
        <v>3477</v>
      </c>
      <c r="C1680" s="70">
        <v>1</v>
      </c>
      <c r="D1680" s="78" t="s">
        <v>23</v>
      </c>
      <c r="E1680" s="79" t="s">
        <v>434</v>
      </c>
      <c r="F1680" s="79" t="s">
        <v>604</v>
      </c>
      <c r="G1680" s="79" t="s">
        <v>623</v>
      </c>
      <c r="H1680" s="79" t="s">
        <v>624</v>
      </c>
      <c r="I1680" s="79" t="s">
        <v>625</v>
      </c>
      <c r="J1680" s="79" t="s">
        <v>626</v>
      </c>
      <c r="K1680" s="79" t="s">
        <v>446</v>
      </c>
      <c r="L1680" s="79" t="s">
        <v>606</v>
      </c>
      <c r="M1680" s="79" t="s">
        <v>619</v>
      </c>
      <c r="N1680" s="78">
        <v>1</v>
      </c>
      <c r="O1680" s="78">
        <v>1</v>
      </c>
      <c r="P1680" s="78">
        <v>1</v>
      </c>
      <c r="Q1680" s="81">
        <v>1</v>
      </c>
      <c r="R1680" s="81">
        <v>1</v>
      </c>
      <c r="S1680" s="81">
        <v>1</v>
      </c>
      <c r="T1680" s="81">
        <v>0</v>
      </c>
      <c r="U1680" s="81">
        <v>0</v>
      </c>
      <c r="V1680" s="81">
        <v>0</v>
      </c>
      <c r="W1680" s="102">
        <v>0</v>
      </c>
      <c r="X1680" s="102">
        <v>1000000</v>
      </c>
      <c r="Y1680" s="102">
        <v>0</v>
      </c>
      <c r="Z1680" s="102">
        <v>0</v>
      </c>
      <c r="AA1680" s="102">
        <v>0</v>
      </c>
      <c r="AB1680" s="102">
        <v>0</v>
      </c>
      <c r="AC1680" s="102">
        <v>1000000</v>
      </c>
      <c r="AD1680" s="103">
        <v>45747</v>
      </c>
      <c r="AE1680" s="96">
        <v>48304</v>
      </c>
      <c r="AF1680" s="102">
        <v>1000000</v>
      </c>
      <c r="AG1680" s="97">
        <v>7</v>
      </c>
      <c r="AH1680" s="97">
        <v>7</v>
      </c>
      <c r="AI1680" s="98">
        <v>9.5000000000000001E-2</v>
      </c>
      <c r="AJ1680" s="99">
        <v>7</v>
      </c>
      <c r="AK1680" s="99">
        <v>7</v>
      </c>
      <c r="AL1680" s="100">
        <v>9.5000000000000001E-2</v>
      </c>
      <c r="AM1680" s="101" t="s">
        <v>620</v>
      </c>
      <c r="AN1680" s="101" t="s">
        <v>621</v>
      </c>
      <c r="AO1680" s="19">
        <v>0</v>
      </c>
      <c r="AP1680" s="19">
        <v>0</v>
      </c>
      <c r="AQ1680" s="19">
        <v>0</v>
      </c>
      <c r="AR1680" s="19">
        <v>0</v>
      </c>
      <c r="AS1680" s="19">
        <v>0</v>
      </c>
      <c r="AT1680" s="19">
        <v>0</v>
      </c>
      <c r="AU1680" s="19">
        <v>0</v>
      </c>
      <c r="AV1680" s="19">
        <v>0</v>
      </c>
      <c r="AW1680" s="19">
        <v>0</v>
      </c>
      <c r="AX1680" s="19">
        <v>0</v>
      </c>
      <c r="AY1680" s="19">
        <v>0</v>
      </c>
      <c r="AZ1680" s="19">
        <v>0</v>
      </c>
      <c r="BA1680" s="19">
        <v>0</v>
      </c>
      <c r="BB1680" s="19">
        <v>0</v>
      </c>
      <c r="BC1680" s="19">
        <v>0</v>
      </c>
      <c r="BD1680" s="19">
        <v>0</v>
      </c>
      <c r="BE1680" s="19">
        <v>0</v>
      </c>
      <c r="BF1680" s="19">
        <v>0</v>
      </c>
      <c r="BG1680" s="19">
        <v>0</v>
      </c>
      <c r="BH1680" s="19">
        <v>0</v>
      </c>
      <c r="BI1680" s="19">
        <v>0</v>
      </c>
      <c r="BJ1680" s="19">
        <f t="shared" si="84"/>
        <v>0</v>
      </c>
      <c r="BK1680" s="19">
        <f t="shared" si="85"/>
        <v>0</v>
      </c>
      <c r="BL1680" s="19">
        <f t="shared" si="86"/>
        <v>0</v>
      </c>
    </row>
    <row r="1681" spans="1:64" x14ac:dyDescent="0.25">
      <c r="A1681" s="52"/>
      <c r="B1681" s="52"/>
      <c r="C1681" s="52"/>
      <c r="D1681" s="52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4"/>
      <c r="AE1681" s="53"/>
      <c r="AF1681" s="58"/>
      <c r="AG1681" s="58"/>
      <c r="AH1681" s="58"/>
      <c r="AI1681" s="55"/>
      <c r="AJ1681" s="55"/>
      <c r="AK1681" s="55"/>
      <c r="AL1681" s="55"/>
      <c r="AM1681" s="57"/>
      <c r="AN1681" s="57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</row>
    <row r="1682" spans="1:64" x14ac:dyDescent="0.25">
      <c r="W1682" s="40">
        <f>SUBTOTAL(9,W3:W1680)</f>
        <v>20425678643.278</v>
      </c>
      <c r="X1682" s="40">
        <f t="shared" ref="X1682:AC1682" si="87">SUBTOTAL(9,X3:X1680)</f>
        <v>1272004401.8599999</v>
      </c>
      <c r="Y1682" s="40">
        <f t="shared" si="87"/>
        <v>734297118.72000015</v>
      </c>
      <c r="Z1682" s="40">
        <f t="shared" si="87"/>
        <v>162810409.85900009</v>
      </c>
      <c r="AA1682" s="40">
        <f t="shared" si="87"/>
        <v>0</v>
      </c>
      <c r="AB1682" s="40">
        <f t="shared" si="87"/>
        <v>0</v>
      </c>
      <c r="AC1682" s="40">
        <f t="shared" si="87"/>
        <v>20963385926.417995</v>
      </c>
      <c r="AO1682" s="40">
        <f>SUBTOTAL(9,AO3:AO1680)</f>
        <v>147610460.96999994</v>
      </c>
      <c r="AP1682" s="40">
        <f t="shared" ref="AP1682:BL1682" si="88">SUBTOTAL(9,AP3:AP1680)</f>
        <v>142814768.44599998</v>
      </c>
      <c r="AQ1682" s="40">
        <f t="shared" si="88"/>
        <v>98383422.420000002</v>
      </c>
      <c r="AR1682" s="40">
        <f t="shared" si="88"/>
        <v>46351996.030000024</v>
      </c>
      <c r="AS1682" s="40">
        <f t="shared" si="88"/>
        <v>107875717.43999998</v>
      </c>
      <c r="AT1682" s="40">
        <f t="shared" si="88"/>
        <v>179002798.99000001</v>
      </c>
      <c r="AU1682" s="40">
        <f t="shared" si="88"/>
        <v>144548724.56</v>
      </c>
      <c r="AV1682" s="40">
        <f t="shared" si="88"/>
        <v>137406452.75</v>
      </c>
      <c r="AW1682" s="40">
        <f t="shared" si="88"/>
        <v>95102840.560000017</v>
      </c>
      <c r="AX1682" s="40">
        <f t="shared" si="88"/>
        <v>42868779.670000024</v>
      </c>
      <c r="AY1682" s="40">
        <f t="shared" si="88"/>
        <v>102217286.01000001</v>
      </c>
      <c r="AZ1682" s="40">
        <f t="shared" si="88"/>
        <v>175430182.49999988</v>
      </c>
      <c r="BA1682" s="40">
        <f t="shared" si="88"/>
        <v>140104467.34</v>
      </c>
      <c r="BB1682" s="40">
        <f t="shared" si="88"/>
        <v>129506243.85999998</v>
      </c>
      <c r="BC1682" s="40">
        <f t="shared" si="88"/>
        <v>91763928.430000022</v>
      </c>
      <c r="BD1682" s="40">
        <f t="shared" si="88"/>
        <v>38653352.300000027</v>
      </c>
      <c r="BE1682" s="40">
        <f t="shared" si="88"/>
        <v>99716847.540000007</v>
      </c>
      <c r="BF1682" s="40">
        <f t="shared" si="88"/>
        <v>132451083.56999998</v>
      </c>
      <c r="BG1682" s="40">
        <f t="shared" si="88"/>
        <v>127479849.7</v>
      </c>
      <c r="BH1682" s="40">
        <f t="shared" si="88"/>
        <v>127671581.24999996</v>
      </c>
      <c r="BI1682" s="40">
        <f t="shared" si="88"/>
        <v>89390216.329999954</v>
      </c>
      <c r="BJ1682" s="40">
        <f t="shared" si="88"/>
        <v>1099097182.1659994</v>
      </c>
      <c r="BK1682" s="40">
        <f t="shared" si="88"/>
        <v>1297253818.4999998</v>
      </c>
      <c r="BL1682" s="40">
        <f t="shared" si="88"/>
        <v>2396351000.6659989</v>
      </c>
    </row>
    <row r="1683" spans="1:64" x14ac:dyDescent="0.25"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</row>
    <row r="1684" spans="1:64" x14ac:dyDescent="0.25">
      <c r="W1684" s="56"/>
      <c r="X1684" s="56"/>
      <c r="Y1684" s="56"/>
      <c r="Z1684" s="56"/>
      <c r="AA1684" s="56"/>
      <c r="AB1684" s="56"/>
      <c r="AC1684" s="56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</row>
    <row r="1685" spans="1:64" x14ac:dyDescent="0.25">
      <c r="W1685" s="56"/>
      <c r="X1685" s="56"/>
      <c r="Y1685" s="56"/>
      <c r="Z1685" s="56"/>
      <c r="AA1685" s="56"/>
      <c r="AB1685" s="56"/>
      <c r="AC1685" s="56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</row>
  </sheetData>
  <pageMargins left="0.7" right="0.7" top="0.75" bottom="0.75" header="0.3" footer="0.3"/>
  <ignoredErrors>
    <ignoredError sqref="A3:BI1680" numberStoredAsText="1"/>
    <ignoredError sqref="BJ3:BK1680" formulaRange="1"/>
    <ignoredError sqref="W1682:AC1682 AO1682:BL168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26"/>
  <sheetViews>
    <sheetView topLeftCell="A14" workbookViewId="0">
      <selection activeCell="B22" sqref="B22"/>
    </sheetView>
  </sheetViews>
  <sheetFormatPr baseColWidth="10" defaultRowHeight="15" x14ac:dyDescent="0.25"/>
  <cols>
    <col min="1" max="1" width="36.5703125" customWidth="1"/>
    <col min="2" max="2" width="35.5703125" customWidth="1"/>
    <col min="3" max="4" width="11.140625" customWidth="1"/>
    <col min="5" max="6" width="10.42578125" customWidth="1"/>
    <col min="7" max="10" width="11.140625" customWidth="1"/>
    <col min="11" max="11" width="10.5703125" customWidth="1"/>
    <col min="12" max="12" width="10.42578125" customWidth="1"/>
    <col min="13" max="16" width="11.140625" customWidth="1"/>
    <col min="17" max="19" width="10.42578125" customWidth="1"/>
    <col min="20" max="22" width="11.140625" customWidth="1"/>
    <col min="23" max="23" width="10.5703125" customWidth="1"/>
    <col min="24" max="28" width="12.42578125" customWidth="1"/>
    <col min="29" max="29" width="12.42578125" bestFit="1" customWidth="1"/>
  </cols>
  <sheetData>
    <row r="1" spans="1:26" ht="23.25" x14ac:dyDescent="0.35">
      <c r="A1" s="133" t="s">
        <v>1646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6" ht="60" x14ac:dyDescent="0.25">
      <c r="B15" s="42" t="s">
        <v>1148</v>
      </c>
      <c r="C15" s="3" t="s">
        <v>1149</v>
      </c>
      <c r="D15" s="3" t="s">
        <v>1150</v>
      </c>
      <c r="E15" s="3" t="s">
        <v>1151</v>
      </c>
      <c r="F15" s="3" t="s">
        <v>1152</v>
      </c>
      <c r="G15" s="3" t="s">
        <v>1153</v>
      </c>
      <c r="H15" s="3" t="s">
        <v>1154</v>
      </c>
      <c r="I15" s="3" t="s">
        <v>1155</v>
      </c>
      <c r="J15" s="3" t="s">
        <v>1156</v>
      </c>
      <c r="K15" s="3" t="s">
        <v>1157</v>
      </c>
      <c r="L15" s="3" t="s">
        <v>1689</v>
      </c>
      <c r="M15" s="3" t="s">
        <v>1691</v>
      </c>
      <c r="N15" s="3" t="s">
        <v>1693</v>
      </c>
      <c r="O15" s="3" t="s">
        <v>1678</v>
      </c>
      <c r="P15" s="3" t="s">
        <v>1836</v>
      </c>
      <c r="Q15" s="3" t="s">
        <v>1680</v>
      </c>
      <c r="R15" s="3" t="s">
        <v>1681</v>
      </c>
      <c r="S15" s="3" t="s">
        <v>1682</v>
      </c>
      <c r="T15" s="3" t="s">
        <v>1749</v>
      </c>
      <c r="U15" s="3" t="s">
        <v>1750</v>
      </c>
      <c r="V15" s="3" t="s">
        <v>1685</v>
      </c>
      <c r="W15" s="3" t="s">
        <v>1669</v>
      </c>
      <c r="X15" s="3" t="s">
        <v>1687</v>
      </c>
      <c r="Y15" s="3" t="s">
        <v>1688</v>
      </c>
      <c r="Z15" s="3" t="s">
        <v>1670</v>
      </c>
    </row>
    <row r="16" spans="1:26" x14ac:dyDescent="0.25">
      <c r="B16" s="21" t="s">
        <v>607</v>
      </c>
      <c r="C16" s="2">
        <v>204543.1</v>
      </c>
      <c r="D16" s="2">
        <v>0</v>
      </c>
      <c r="E16" s="2">
        <v>0</v>
      </c>
      <c r="F16" s="2">
        <v>0</v>
      </c>
      <c r="G16" s="2">
        <v>0</v>
      </c>
      <c r="H16" s="2">
        <v>754202.24</v>
      </c>
      <c r="I16" s="2">
        <v>153407.32</v>
      </c>
      <c r="J16" s="2">
        <v>0</v>
      </c>
      <c r="K16" s="2">
        <v>0</v>
      </c>
      <c r="L16" s="2">
        <v>0</v>
      </c>
      <c r="M16" s="2">
        <v>0</v>
      </c>
      <c r="N16" s="2">
        <v>754202.24</v>
      </c>
      <c r="O16" s="2">
        <v>102271.55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51135.77</v>
      </c>
      <c r="V16" s="2">
        <v>0</v>
      </c>
      <c r="W16" s="2">
        <v>0</v>
      </c>
      <c r="X16" s="2">
        <v>1112152.6600000001</v>
      </c>
      <c r="Y16" s="2">
        <v>907609.56</v>
      </c>
      <c r="Z16" s="2">
        <v>2019762.2200000002</v>
      </c>
    </row>
    <row r="17" spans="2:29" x14ac:dyDescent="0.25">
      <c r="B17" s="22" t="s">
        <v>541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452521.34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452521.34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452521.34</v>
      </c>
      <c r="Y17" s="2">
        <v>452521.34</v>
      </c>
      <c r="Z17" s="2">
        <v>905042.68</v>
      </c>
    </row>
    <row r="18" spans="2:29" x14ac:dyDescent="0.25">
      <c r="B18" s="22" t="s">
        <v>83</v>
      </c>
      <c r="C18" s="2">
        <v>204543.1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153407.32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102271.55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51135.77</v>
      </c>
      <c r="V18" s="2">
        <v>0</v>
      </c>
      <c r="W18" s="2">
        <v>0</v>
      </c>
      <c r="X18" s="2">
        <v>357950.42000000004</v>
      </c>
      <c r="Y18" s="2">
        <v>153407.32</v>
      </c>
      <c r="Z18" s="2">
        <v>511357.74000000005</v>
      </c>
    </row>
    <row r="19" spans="2:29" x14ac:dyDescent="0.25">
      <c r="B19" s="22" t="s">
        <v>66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301680.90000000002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301680.90000000002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301680.90000000002</v>
      </c>
      <c r="Y19" s="2">
        <v>301680.90000000002</v>
      </c>
      <c r="Z19" s="2">
        <v>603361.80000000005</v>
      </c>
    </row>
    <row r="20" spans="2:29" x14ac:dyDescent="0.25">
      <c r="B20" s="21" t="s">
        <v>620</v>
      </c>
      <c r="C20" s="2">
        <v>147405917.86999997</v>
      </c>
      <c r="D20" s="2">
        <v>142814768.44599998</v>
      </c>
      <c r="E20" s="2">
        <v>98383422.420000002</v>
      </c>
      <c r="F20" s="2">
        <v>46351996.030000024</v>
      </c>
      <c r="G20" s="2">
        <v>107875717.43999998</v>
      </c>
      <c r="H20" s="2">
        <v>178248596.75</v>
      </c>
      <c r="I20" s="2">
        <v>144395317.24000001</v>
      </c>
      <c r="J20" s="2">
        <v>137406452.75</v>
      </c>
      <c r="K20" s="2">
        <v>95102840.560000017</v>
      </c>
      <c r="L20" s="2">
        <v>42868779.670000024</v>
      </c>
      <c r="M20" s="2">
        <v>102217286.01000001</v>
      </c>
      <c r="N20" s="2">
        <v>174675980.25999987</v>
      </c>
      <c r="O20" s="2">
        <v>140002195.79000002</v>
      </c>
      <c r="P20" s="2">
        <v>129506243.85999998</v>
      </c>
      <c r="Q20" s="2">
        <v>91763928.430000022</v>
      </c>
      <c r="R20" s="2">
        <v>38653352.300000027</v>
      </c>
      <c r="S20" s="2">
        <v>99716847.540000007</v>
      </c>
      <c r="T20" s="2">
        <v>132451083.56999998</v>
      </c>
      <c r="U20" s="2">
        <v>127428713.92999999</v>
      </c>
      <c r="V20" s="2">
        <v>127671581.24999996</v>
      </c>
      <c r="W20" s="2">
        <v>89390216.329999954</v>
      </c>
      <c r="X20" s="2">
        <v>1097985029.5059993</v>
      </c>
      <c r="Y20" s="2">
        <v>1296346208.9399998</v>
      </c>
      <c r="Z20" s="2">
        <v>2394331238.4459991</v>
      </c>
    </row>
    <row r="21" spans="2:29" x14ac:dyDescent="0.25">
      <c r="B21" s="22" t="s">
        <v>621</v>
      </c>
      <c r="C21" s="2">
        <v>147405917.86999997</v>
      </c>
      <c r="D21" s="2">
        <v>142814768.44599998</v>
      </c>
      <c r="E21" s="2">
        <v>98383422.420000002</v>
      </c>
      <c r="F21" s="2">
        <v>46351996.030000024</v>
      </c>
      <c r="G21" s="2">
        <v>107875717.43999998</v>
      </c>
      <c r="H21" s="2">
        <v>178248596.75</v>
      </c>
      <c r="I21" s="2">
        <v>144395317.24000001</v>
      </c>
      <c r="J21" s="2">
        <v>137406452.75</v>
      </c>
      <c r="K21" s="2">
        <v>95102840.560000017</v>
      </c>
      <c r="L21" s="2">
        <v>42868779.670000024</v>
      </c>
      <c r="M21" s="2">
        <v>102217286.01000001</v>
      </c>
      <c r="N21" s="2">
        <v>174675980.25999987</v>
      </c>
      <c r="O21" s="2">
        <v>140002195.79000002</v>
      </c>
      <c r="P21" s="2">
        <v>129506243.85999998</v>
      </c>
      <c r="Q21" s="2">
        <v>91763928.430000022</v>
      </c>
      <c r="R21" s="2">
        <v>38653352.300000027</v>
      </c>
      <c r="S21" s="2">
        <v>99716847.540000007</v>
      </c>
      <c r="T21" s="2">
        <v>132451083.56999998</v>
      </c>
      <c r="U21" s="2">
        <v>127428713.92999999</v>
      </c>
      <c r="V21" s="2">
        <v>127671581.24999996</v>
      </c>
      <c r="W21" s="2">
        <v>89390216.329999954</v>
      </c>
      <c r="X21" s="2">
        <v>1097985029.5059993</v>
      </c>
      <c r="Y21" s="2">
        <v>1296346208.9399998</v>
      </c>
      <c r="Z21" s="2">
        <v>2394331238.4459991</v>
      </c>
    </row>
    <row r="22" spans="2:29" x14ac:dyDescent="0.25">
      <c r="B22" s="21" t="s">
        <v>435</v>
      </c>
      <c r="C22" s="2">
        <v>147610460.96999997</v>
      </c>
      <c r="D22" s="2">
        <v>142814768.44599998</v>
      </c>
      <c r="E22" s="2">
        <v>98383422.420000002</v>
      </c>
      <c r="F22" s="2">
        <v>46351996.030000024</v>
      </c>
      <c r="G22" s="2">
        <v>107875717.43999998</v>
      </c>
      <c r="H22" s="2">
        <v>179002798.99000001</v>
      </c>
      <c r="I22" s="2">
        <v>144548724.56</v>
      </c>
      <c r="J22" s="2">
        <v>137406452.75</v>
      </c>
      <c r="K22" s="2">
        <v>95102840.560000017</v>
      </c>
      <c r="L22" s="2">
        <v>42868779.670000024</v>
      </c>
      <c r="M22" s="2">
        <v>102217286.01000001</v>
      </c>
      <c r="N22" s="2">
        <v>175430182.49999988</v>
      </c>
      <c r="O22" s="2">
        <v>140104467.34000003</v>
      </c>
      <c r="P22" s="2">
        <v>129506243.85999998</v>
      </c>
      <c r="Q22" s="2">
        <v>91763928.430000022</v>
      </c>
      <c r="R22" s="2">
        <v>38653352.300000027</v>
      </c>
      <c r="S22" s="2">
        <v>99716847.540000007</v>
      </c>
      <c r="T22" s="2">
        <v>132451083.56999998</v>
      </c>
      <c r="U22" s="2">
        <v>127479849.69999999</v>
      </c>
      <c r="V22" s="2">
        <v>127671581.24999996</v>
      </c>
      <c r="W22" s="2">
        <v>89390216.329999954</v>
      </c>
      <c r="X22" s="2">
        <v>1099097182.1659994</v>
      </c>
      <c r="Y22" s="2">
        <v>1297253818.4999998</v>
      </c>
      <c r="Z22" s="2">
        <v>2396351000.6659989</v>
      </c>
    </row>
    <row r="24" spans="2:29" x14ac:dyDescent="0.25"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58"/>
  <sheetViews>
    <sheetView workbookViewId="0">
      <selection activeCell="Z155" sqref="Z155"/>
    </sheetView>
  </sheetViews>
  <sheetFormatPr baseColWidth="10" defaultRowHeight="15" x14ac:dyDescent="0.25"/>
  <cols>
    <col min="1" max="2" width="36.5703125" customWidth="1"/>
    <col min="3" max="4" width="11.140625" customWidth="1"/>
    <col min="5" max="6" width="10.42578125" customWidth="1"/>
    <col min="7" max="10" width="11.140625" customWidth="1"/>
    <col min="11" max="11" width="10.5703125" customWidth="1"/>
    <col min="12" max="12" width="10.42578125" customWidth="1"/>
    <col min="13" max="16" width="11.140625" customWidth="1"/>
    <col min="17" max="19" width="10.42578125" customWidth="1"/>
    <col min="20" max="22" width="11.140625" customWidth="1"/>
    <col min="23" max="23" width="10.5703125" customWidth="1"/>
    <col min="24" max="29" width="12.42578125" customWidth="1"/>
  </cols>
  <sheetData>
    <row r="1" spans="1:26" ht="23.25" x14ac:dyDescent="0.35">
      <c r="A1" s="133" t="s">
        <v>1646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43"/>
      <c r="M1" s="43"/>
      <c r="N1" s="43"/>
    </row>
    <row r="2" spans="1:26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26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26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26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26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26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6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5" spans="1:26" ht="60" x14ac:dyDescent="0.25">
      <c r="B15" s="42" t="s">
        <v>1148</v>
      </c>
      <c r="C15" s="3" t="s">
        <v>1149</v>
      </c>
      <c r="D15" s="3" t="s">
        <v>1150</v>
      </c>
      <c r="E15" s="3" t="s">
        <v>1151</v>
      </c>
      <c r="F15" s="3" t="s">
        <v>1152</v>
      </c>
      <c r="G15" s="3" t="s">
        <v>1153</v>
      </c>
      <c r="H15" s="3" t="s">
        <v>1154</v>
      </c>
      <c r="I15" s="3" t="s">
        <v>1155</v>
      </c>
      <c r="J15" s="3" t="s">
        <v>1156</v>
      </c>
      <c r="K15" s="3" t="s">
        <v>1157</v>
      </c>
      <c r="L15" s="3" t="s">
        <v>1834</v>
      </c>
      <c r="M15" s="3" t="s">
        <v>1830</v>
      </c>
      <c r="N15" s="3" t="s">
        <v>1841</v>
      </c>
      <c r="O15" s="3" t="s">
        <v>1842</v>
      </c>
      <c r="P15" s="3" t="s">
        <v>1679</v>
      </c>
      <c r="Q15" s="3" t="s">
        <v>1680</v>
      </c>
      <c r="R15" s="3" t="s">
        <v>1681</v>
      </c>
      <c r="S15" s="3" t="s">
        <v>1682</v>
      </c>
      <c r="T15" s="3" t="s">
        <v>1749</v>
      </c>
      <c r="U15" s="3" t="s">
        <v>1750</v>
      </c>
      <c r="V15" s="3" t="s">
        <v>1685</v>
      </c>
      <c r="W15" s="3" t="s">
        <v>1669</v>
      </c>
      <c r="X15" s="3" t="s">
        <v>1687</v>
      </c>
      <c r="Y15" s="3" t="s">
        <v>1688</v>
      </c>
      <c r="Z15" s="3" t="s">
        <v>1670</v>
      </c>
    </row>
    <row r="16" spans="1:26" x14ac:dyDescent="0.25">
      <c r="B16" s="21" t="s">
        <v>625</v>
      </c>
      <c r="C16" s="2">
        <v>60597144.189999938</v>
      </c>
      <c r="D16" s="2">
        <v>40636661.040000007</v>
      </c>
      <c r="E16" s="2">
        <v>47620324.51000002</v>
      </c>
      <c r="F16" s="2">
        <v>11946126.109999999</v>
      </c>
      <c r="G16" s="2">
        <v>21156880.660000011</v>
      </c>
      <c r="H16" s="2">
        <v>35485111.840000004</v>
      </c>
      <c r="I16" s="2">
        <v>60514137.829999961</v>
      </c>
      <c r="J16" s="2">
        <v>38066527.950000003</v>
      </c>
      <c r="K16" s="2">
        <v>47468570.780000016</v>
      </c>
      <c r="L16" s="2">
        <v>11857483.43</v>
      </c>
      <c r="M16" s="2">
        <v>19912943.560000006</v>
      </c>
      <c r="N16" s="2">
        <v>34568505.730000012</v>
      </c>
      <c r="O16" s="2">
        <v>60397315.899999969</v>
      </c>
      <c r="P16" s="2">
        <v>35128595.129999988</v>
      </c>
      <c r="Q16" s="2">
        <v>47169277.520000018</v>
      </c>
      <c r="R16" s="2">
        <v>9983786.620000001</v>
      </c>
      <c r="S16" s="2">
        <v>19337206.260000009</v>
      </c>
      <c r="T16" s="2">
        <v>27959229.640000004</v>
      </c>
      <c r="U16" s="2">
        <v>52074965.519999981</v>
      </c>
      <c r="V16" s="2">
        <v>34687928.979999989</v>
      </c>
      <c r="W16" s="2">
        <v>47011675.340000018</v>
      </c>
      <c r="X16" s="2">
        <v>363491484.91000009</v>
      </c>
      <c r="Y16" s="2">
        <v>400088913.63000011</v>
      </c>
      <c r="Z16" s="2">
        <v>763580398.54000008</v>
      </c>
    </row>
    <row r="17" spans="2:26" x14ac:dyDescent="0.25">
      <c r="B17" s="22" t="s">
        <v>446</v>
      </c>
      <c r="C17" s="2">
        <v>51248927.539999932</v>
      </c>
      <c r="D17" s="2">
        <v>40636661.040000007</v>
      </c>
      <c r="E17" s="2">
        <v>47620324.51000002</v>
      </c>
      <c r="F17" s="2">
        <v>11946126.109999999</v>
      </c>
      <c r="G17" s="2">
        <v>21156880.660000011</v>
      </c>
      <c r="H17" s="2">
        <v>26171003.420000006</v>
      </c>
      <c r="I17" s="2">
        <v>51165921.179999955</v>
      </c>
      <c r="J17" s="2">
        <v>38066527.950000003</v>
      </c>
      <c r="K17" s="2">
        <v>47468570.780000016</v>
      </c>
      <c r="L17" s="2">
        <v>11857483.43</v>
      </c>
      <c r="M17" s="2">
        <v>19912943.560000006</v>
      </c>
      <c r="N17" s="2">
        <v>25254397.31000001</v>
      </c>
      <c r="O17" s="2">
        <v>51049099.249999963</v>
      </c>
      <c r="P17" s="2">
        <v>35128595.129999988</v>
      </c>
      <c r="Q17" s="2">
        <v>47169277.520000018</v>
      </c>
      <c r="R17" s="2">
        <v>9983786.620000001</v>
      </c>
      <c r="S17" s="2">
        <v>19337206.260000009</v>
      </c>
      <c r="T17" s="2">
        <v>18645121.220000003</v>
      </c>
      <c r="U17" s="2">
        <v>42726748.869999975</v>
      </c>
      <c r="V17" s="2">
        <v>34687928.979999989</v>
      </c>
      <c r="W17" s="2">
        <v>47011675.340000018</v>
      </c>
      <c r="X17" s="2">
        <v>335480943.19000012</v>
      </c>
      <c r="Y17" s="2">
        <v>362764263.49000019</v>
      </c>
      <c r="Z17" s="2">
        <v>698245206.68000019</v>
      </c>
    </row>
    <row r="18" spans="2:26" x14ac:dyDescent="0.25">
      <c r="B18" s="22" t="s">
        <v>1604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64108.42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64108.42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64108.42</v>
      </c>
      <c r="U18" s="2">
        <v>0</v>
      </c>
      <c r="V18" s="2">
        <v>0</v>
      </c>
      <c r="W18" s="2">
        <v>0</v>
      </c>
      <c r="X18" s="2">
        <v>64108.42</v>
      </c>
      <c r="Y18" s="2">
        <v>128216.84</v>
      </c>
      <c r="Z18" s="2">
        <v>192325.26</v>
      </c>
    </row>
    <row r="19" spans="2:26" x14ac:dyDescent="0.25">
      <c r="B19" s="22" t="s">
        <v>1610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9250000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9250000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9250000</v>
      </c>
      <c r="U19" s="2">
        <v>0</v>
      </c>
      <c r="V19" s="2">
        <v>0</v>
      </c>
      <c r="W19" s="2">
        <v>0</v>
      </c>
      <c r="X19" s="2">
        <v>9250000</v>
      </c>
      <c r="Y19" s="2">
        <v>18500000</v>
      </c>
      <c r="Z19" s="2">
        <v>27750000</v>
      </c>
    </row>
    <row r="20" spans="2:26" x14ac:dyDescent="0.25">
      <c r="B20" s="22" t="s">
        <v>1613</v>
      </c>
      <c r="C20" s="2">
        <v>1750000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1750000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1750000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1750000</v>
      </c>
      <c r="V20" s="2">
        <v>0</v>
      </c>
      <c r="W20" s="2">
        <v>0</v>
      </c>
      <c r="X20" s="2">
        <v>3500000</v>
      </c>
      <c r="Y20" s="2">
        <v>3500000</v>
      </c>
      <c r="Z20" s="2">
        <v>7000000</v>
      </c>
    </row>
    <row r="21" spans="2:26" x14ac:dyDescent="0.25">
      <c r="B21" s="22" t="s">
        <v>1612</v>
      </c>
      <c r="C21" s="2">
        <v>3720468.2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3720468.2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3720468.2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3720468.2</v>
      </c>
      <c r="V21" s="2">
        <v>0</v>
      </c>
      <c r="W21" s="2">
        <v>0</v>
      </c>
      <c r="X21" s="2">
        <v>7440936.4000000004</v>
      </c>
      <c r="Y21" s="2">
        <v>7440936.4000000004</v>
      </c>
      <c r="Z21" s="2">
        <v>14881872.800000001</v>
      </c>
    </row>
    <row r="22" spans="2:26" x14ac:dyDescent="0.25">
      <c r="B22" s="22" t="s">
        <v>1614</v>
      </c>
      <c r="C22" s="2">
        <v>157280.25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157280.25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157280.25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157280.25</v>
      </c>
      <c r="V22" s="2">
        <v>0</v>
      </c>
      <c r="W22" s="2">
        <v>0</v>
      </c>
      <c r="X22" s="2">
        <v>314560.5</v>
      </c>
      <c r="Y22" s="2">
        <v>314560.5</v>
      </c>
      <c r="Z22" s="2">
        <v>629121</v>
      </c>
    </row>
    <row r="23" spans="2:26" x14ac:dyDescent="0.25">
      <c r="B23" s="22" t="s">
        <v>1611</v>
      </c>
      <c r="C23" s="2">
        <v>3720468.2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3720468.2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3720468.2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3720468.2</v>
      </c>
      <c r="V23" s="2">
        <v>0</v>
      </c>
      <c r="W23" s="2">
        <v>0</v>
      </c>
      <c r="X23" s="2">
        <v>7440936.4000000004</v>
      </c>
      <c r="Y23" s="2">
        <v>7440936.4000000004</v>
      </c>
      <c r="Z23" s="2">
        <v>14881872.800000001</v>
      </c>
    </row>
    <row r="24" spans="2:26" x14ac:dyDescent="0.25">
      <c r="B24" s="21" t="s">
        <v>817</v>
      </c>
      <c r="C24" s="2">
        <v>37149889.249999993</v>
      </c>
      <c r="D24" s="2">
        <v>76826447.526000008</v>
      </c>
      <c r="E24" s="2">
        <v>33820554.139999993</v>
      </c>
      <c r="F24" s="2">
        <v>5043972.160000002</v>
      </c>
      <c r="G24" s="2">
        <v>45207268.289999992</v>
      </c>
      <c r="H24" s="2">
        <v>47274125.140000001</v>
      </c>
      <c r="I24" s="2">
        <v>36788535.340000004</v>
      </c>
      <c r="J24" s="2">
        <v>75858070.439999983</v>
      </c>
      <c r="K24" s="2">
        <v>33415962.389999997</v>
      </c>
      <c r="L24" s="2">
        <v>4592648.3400000008</v>
      </c>
      <c r="M24" s="2">
        <v>43955289.810000002</v>
      </c>
      <c r="N24" s="2">
        <v>46947122.460000001</v>
      </c>
      <c r="O24" s="2">
        <v>35777373.409999989</v>
      </c>
      <c r="P24" s="2">
        <v>72065141.589999989</v>
      </c>
      <c r="Q24" s="2">
        <v>33136482.599999998</v>
      </c>
      <c r="R24" s="2">
        <v>4388495.4100000011</v>
      </c>
      <c r="S24" s="2">
        <v>43832134.79999999</v>
      </c>
      <c r="T24" s="2">
        <v>40007839.770000003</v>
      </c>
      <c r="U24" s="2">
        <v>33479763.55999998</v>
      </c>
      <c r="V24" s="2">
        <v>71799406.079999968</v>
      </c>
      <c r="W24" s="2">
        <v>32873592.469999976</v>
      </c>
      <c r="X24" s="2">
        <v>391384824.67599982</v>
      </c>
      <c r="Y24" s="2">
        <v>462855290.30000007</v>
      </c>
      <c r="Z24" s="2">
        <v>854240114.97599971</v>
      </c>
    </row>
    <row r="25" spans="2:26" x14ac:dyDescent="0.25">
      <c r="B25" s="22" t="s">
        <v>447</v>
      </c>
      <c r="C25" s="2">
        <v>37149889.249999993</v>
      </c>
      <c r="D25" s="2">
        <v>76826447.526000008</v>
      </c>
      <c r="E25" s="2">
        <v>33820554.139999993</v>
      </c>
      <c r="F25" s="2">
        <v>5043972.160000002</v>
      </c>
      <c r="G25" s="2">
        <v>45207268.289999992</v>
      </c>
      <c r="H25" s="2">
        <v>47274125.140000001</v>
      </c>
      <c r="I25" s="2">
        <v>36788535.340000004</v>
      </c>
      <c r="J25" s="2">
        <v>75858070.439999983</v>
      </c>
      <c r="K25" s="2">
        <v>33415962.389999997</v>
      </c>
      <c r="L25" s="2">
        <v>4592648.3400000008</v>
      </c>
      <c r="M25" s="2">
        <v>43955289.810000002</v>
      </c>
      <c r="N25" s="2">
        <v>46947122.460000001</v>
      </c>
      <c r="O25" s="2">
        <v>35777373.409999989</v>
      </c>
      <c r="P25" s="2">
        <v>72065141.589999989</v>
      </c>
      <c r="Q25" s="2">
        <v>33136482.599999998</v>
      </c>
      <c r="R25" s="2">
        <v>4388495.4100000011</v>
      </c>
      <c r="S25" s="2">
        <v>43832134.79999999</v>
      </c>
      <c r="T25" s="2">
        <v>40007839.770000003</v>
      </c>
      <c r="U25" s="2">
        <v>33479763.55999998</v>
      </c>
      <c r="V25" s="2">
        <v>71799406.079999968</v>
      </c>
      <c r="W25" s="2">
        <v>32873592.469999976</v>
      </c>
      <c r="X25" s="2">
        <v>391384824.67599982</v>
      </c>
      <c r="Y25" s="2">
        <v>462855290.30000007</v>
      </c>
      <c r="Z25" s="2">
        <v>854240114.97599971</v>
      </c>
    </row>
    <row r="26" spans="2:26" x14ac:dyDescent="0.25">
      <c r="B26" s="21" t="s">
        <v>874</v>
      </c>
      <c r="C26" s="2">
        <v>354725.97</v>
      </c>
      <c r="D26" s="2">
        <v>3142.48</v>
      </c>
      <c r="E26" s="2">
        <v>3114.69</v>
      </c>
      <c r="F26" s="2">
        <v>18663988.600000001</v>
      </c>
      <c r="G26" s="2">
        <v>3114.69</v>
      </c>
      <c r="H26" s="2">
        <v>455712.37</v>
      </c>
      <c r="I26" s="2">
        <v>351212.98000000004</v>
      </c>
      <c r="J26" s="2">
        <v>1557.35</v>
      </c>
      <c r="K26" s="2">
        <v>1557.35</v>
      </c>
      <c r="L26" s="2">
        <v>18117132.360000003</v>
      </c>
      <c r="M26" s="2">
        <v>1557.35</v>
      </c>
      <c r="N26" s="2">
        <v>454155.02999999997</v>
      </c>
      <c r="O26" s="2">
        <v>349655.64</v>
      </c>
      <c r="P26" s="2">
        <v>0</v>
      </c>
      <c r="Q26" s="2">
        <v>0</v>
      </c>
      <c r="R26" s="2">
        <v>17566731.66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19838126.479999997</v>
      </c>
      <c r="Y26" s="2">
        <v>36489232.040000007</v>
      </c>
      <c r="Z26" s="2">
        <v>56327358.520000003</v>
      </c>
    </row>
    <row r="27" spans="2:26" x14ac:dyDescent="0.25">
      <c r="B27" s="22" t="s">
        <v>875</v>
      </c>
      <c r="C27" s="2">
        <v>17405.349999999999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17405.349999999999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17405.349999999999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34810.699999999997</v>
      </c>
      <c r="Y27" s="2">
        <v>17405.349999999999</v>
      </c>
      <c r="Z27" s="2">
        <v>52216.049999999996</v>
      </c>
    </row>
    <row r="28" spans="2:26" x14ac:dyDescent="0.25">
      <c r="B28" s="22" t="s">
        <v>908</v>
      </c>
      <c r="C28" s="2">
        <v>3485.2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3485.2</v>
      </c>
      <c r="Y28" s="2">
        <v>0</v>
      </c>
      <c r="Z28" s="2">
        <v>3485.2</v>
      </c>
    </row>
    <row r="29" spans="2:26" x14ac:dyDescent="0.25">
      <c r="B29" s="22" t="s">
        <v>911</v>
      </c>
      <c r="C29" s="2">
        <v>4802.7299999999996</v>
      </c>
      <c r="D29" s="2">
        <v>0</v>
      </c>
      <c r="E29" s="2">
        <v>0</v>
      </c>
      <c r="F29" s="2">
        <v>18660873.91</v>
      </c>
      <c r="G29" s="2">
        <v>0</v>
      </c>
      <c r="H29" s="2">
        <v>452597.68</v>
      </c>
      <c r="I29" s="2">
        <v>4802.7299999999996</v>
      </c>
      <c r="J29" s="2">
        <v>0</v>
      </c>
      <c r="K29" s="2">
        <v>0</v>
      </c>
      <c r="L29" s="2">
        <v>18115575.010000002</v>
      </c>
      <c r="M29" s="2">
        <v>0</v>
      </c>
      <c r="N29" s="2">
        <v>452597.68</v>
      </c>
      <c r="O29" s="2">
        <v>4802.7299999999996</v>
      </c>
      <c r="P29" s="2">
        <v>0</v>
      </c>
      <c r="Q29" s="2">
        <v>0</v>
      </c>
      <c r="R29" s="2">
        <v>17566731.66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19123077.050000001</v>
      </c>
      <c r="Y29" s="2">
        <v>36139707.079999998</v>
      </c>
      <c r="Z29" s="2">
        <v>55262784.130000003</v>
      </c>
    </row>
    <row r="30" spans="2:26" x14ac:dyDescent="0.25">
      <c r="B30" s="22" t="s">
        <v>913</v>
      </c>
      <c r="C30" s="2">
        <v>28512.45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28512.45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28512.45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57024.9</v>
      </c>
      <c r="Y30" s="2">
        <v>28512.45</v>
      </c>
      <c r="Z30" s="2">
        <v>85537.35</v>
      </c>
    </row>
    <row r="31" spans="2:26" x14ac:dyDescent="0.25">
      <c r="B31" s="22" t="s">
        <v>915</v>
      </c>
      <c r="C31" s="2">
        <v>18662.330000000002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18662.330000000002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18662.330000000002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37324.660000000003</v>
      </c>
      <c r="Y31" s="2">
        <v>18662.330000000002</v>
      </c>
      <c r="Z31" s="2">
        <v>55986.990000000005</v>
      </c>
    </row>
    <row r="32" spans="2:26" x14ac:dyDescent="0.25">
      <c r="B32" s="22" t="s">
        <v>917</v>
      </c>
      <c r="C32" s="2">
        <v>20658.38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20658.38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20658.38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41316.76</v>
      </c>
      <c r="Y32" s="2">
        <v>20658.38</v>
      </c>
      <c r="Z32" s="2">
        <v>61975.14</v>
      </c>
    </row>
    <row r="33" spans="2:26" x14ac:dyDescent="0.25">
      <c r="B33" s="22" t="s">
        <v>919</v>
      </c>
      <c r="C33" s="2">
        <v>73247.02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73247.02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73247.02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146494.04</v>
      </c>
      <c r="Y33" s="2">
        <v>73247.02</v>
      </c>
      <c r="Z33" s="2">
        <v>219741.06</v>
      </c>
    </row>
    <row r="34" spans="2:26" x14ac:dyDescent="0.25">
      <c r="B34" s="22" t="s">
        <v>921</v>
      </c>
      <c r="C34" s="2">
        <v>40785.980000000003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40785.980000000003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40785.980000000003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81571.960000000006</v>
      </c>
      <c r="Y34" s="2">
        <v>40785.980000000003</v>
      </c>
      <c r="Z34" s="2">
        <v>122357.94</v>
      </c>
    </row>
    <row r="35" spans="2:26" x14ac:dyDescent="0.25">
      <c r="B35" s="22" t="s">
        <v>923</v>
      </c>
      <c r="C35" s="2">
        <v>103953.67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103953.67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103953.67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207907.34</v>
      </c>
      <c r="Y35" s="2">
        <v>103953.67</v>
      </c>
      <c r="Z35" s="2">
        <v>311861.01</v>
      </c>
    </row>
    <row r="36" spans="2:26" x14ac:dyDescent="0.25">
      <c r="B36" s="22" t="s">
        <v>925</v>
      </c>
      <c r="C36" s="2">
        <v>22836.85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22836.85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22836.85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45673.7</v>
      </c>
      <c r="Y36" s="2">
        <v>22836.85</v>
      </c>
      <c r="Z36" s="2">
        <v>68510.549999999988</v>
      </c>
    </row>
    <row r="37" spans="2:26" x14ac:dyDescent="0.25">
      <c r="B37" s="22" t="s">
        <v>927</v>
      </c>
      <c r="C37" s="2">
        <v>17233.53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17233.53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17233.53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34467.06</v>
      </c>
      <c r="Y37" s="2">
        <v>17233.53</v>
      </c>
      <c r="Z37" s="2">
        <v>51700.59</v>
      </c>
    </row>
    <row r="38" spans="2:26" x14ac:dyDescent="0.25">
      <c r="B38" s="22" t="s">
        <v>929</v>
      </c>
      <c r="C38" s="2">
        <v>3114.69</v>
      </c>
      <c r="D38" s="2">
        <v>3114.69</v>
      </c>
      <c r="E38" s="2">
        <v>3114.69</v>
      </c>
      <c r="F38" s="2">
        <v>3114.69</v>
      </c>
      <c r="G38" s="2">
        <v>3114.69</v>
      </c>
      <c r="H38" s="2">
        <v>3114.69</v>
      </c>
      <c r="I38" s="2">
        <v>3114.69</v>
      </c>
      <c r="J38" s="2">
        <v>1557.35</v>
      </c>
      <c r="K38" s="2">
        <v>1557.35</v>
      </c>
      <c r="L38" s="2">
        <v>1557.35</v>
      </c>
      <c r="M38" s="2">
        <v>1557.35</v>
      </c>
      <c r="N38" s="2">
        <v>1557.35</v>
      </c>
      <c r="O38" s="2">
        <v>1557.35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24917.529999999995</v>
      </c>
      <c r="Y38" s="2">
        <v>6229.4</v>
      </c>
      <c r="Z38" s="2">
        <v>31146.929999999993</v>
      </c>
    </row>
    <row r="39" spans="2:26" x14ac:dyDescent="0.25">
      <c r="B39" s="22" t="s">
        <v>931</v>
      </c>
      <c r="C39" s="2">
        <v>27.79</v>
      </c>
      <c r="D39" s="2">
        <v>27.79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55.58</v>
      </c>
      <c r="Y39" s="2">
        <v>0</v>
      </c>
      <c r="Z39" s="2">
        <v>55.58</v>
      </c>
    </row>
    <row r="40" spans="2:26" x14ac:dyDescent="0.25">
      <c r="B40" s="21" t="s">
        <v>880</v>
      </c>
      <c r="C40" s="2">
        <v>0</v>
      </c>
      <c r="D40" s="2">
        <v>0</v>
      </c>
      <c r="E40" s="2">
        <v>0</v>
      </c>
      <c r="F40" s="2">
        <v>192012.35</v>
      </c>
      <c r="G40" s="2">
        <v>681818.18</v>
      </c>
      <c r="H40" s="2">
        <v>0</v>
      </c>
      <c r="I40" s="2">
        <v>0</v>
      </c>
      <c r="J40" s="2">
        <v>0</v>
      </c>
      <c r="K40" s="2">
        <v>0</v>
      </c>
      <c r="L40" s="2">
        <v>192012.35</v>
      </c>
      <c r="M40" s="2">
        <v>340909.09</v>
      </c>
      <c r="N40" s="2">
        <v>0</v>
      </c>
      <c r="O40" s="2">
        <v>0</v>
      </c>
      <c r="P40" s="2">
        <v>0</v>
      </c>
      <c r="Q40" s="2">
        <v>0</v>
      </c>
      <c r="R40" s="2">
        <v>192012.35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873830.53</v>
      </c>
      <c r="Y40" s="2">
        <v>724933.79</v>
      </c>
      <c r="Z40" s="2">
        <v>1598764.32</v>
      </c>
    </row>
    <row r="41" spans="2:26" x14ac:dyDescent="0.25">
      <c r="B41" s="22" t="s">
        <v>879</v>
      </c>
      <c r="C41" s="2">
        <v>0</v>
      </c>
      <c r="D41" s="2">
        <v>0</v>
      </c>
      <c r="E41" s="2">
        <v>0</v>
      </c>
      <c r="F41" s="2">
        <v>192012.35</v>
      </c>
      <c r="G41" s="2">
        <v>681818.18</v>
      </c>
      <c r="H41" s="2">
        <v>0</v>
      </c>
      <c r="I41" s="2">
        <v>0</v>
      </c>
      <c r="J41" s="2">
        <v>0</v>
      </c>
      <c r="K41" s="2">
        <v>0</v>
      </c>
      <c r="L41" s="2">
        <v>192012.35</v>
      </c>
      <c r="M41" s="2">
        <v>340909.09</v>
      </c>
      <c r="N41" s="2">
        <v>0</v>
      </c>
      <c r="O41" s="2">
        <v>0</v>
      </c>
      <c r="P41" s="2">
        <v>0</v>
      </c>
      <c r="Q41" s="2">
        <v>0</v>
      </c>
      <c r="R41" s="2">
        <v>192012.35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873830.53</v>
      </c>
      <c r="Y41" s="2">
        <v>724933.79</v>
      </c>
      <c r="Z41" s="2">
        <v>1598764.32</v>
      </c>
    </row>
    <row r="42" spans="2:26" x14ac:dyDescent="0.25">
      <c r="B42" s="21" t="s">
        <v>609</v>
      </c>
      <c r="C42" s="2">
        <v>15075007.08</v>
      </c>
      <c r="D42" s="2">
        <v>7432597.96</v>
      </c>
      <c r="E42" s="2">
        <v>1315745.76</v>
      </c>
      <c r="F42" s="2">
        <v>1985802.75</v>
      </c>
      <c r="G42" s="2">
        <v>8288218.9699999997</v>
      </c>
      <c r="H42" s="2">
        <v>2474062.64</v>
      </c>
      <c r="I42" s="2">
        <v>15016769.030000001</v>
      </c>
      <c r="J42" s="2">
        <v>7425535.0600000005</v>
      </c>
      <c r="K42" s="2">
        <v>1308634.3999999999</v>
      </c>
      <c r="L42" s="2">
        <v>1267861.73</v>
      </c>
      <c r="M42" s="2">
        <v>8240406.8000000007</v>
      </c>
      <c r="N42" s="2">
        <v>2466803.83</v>
      </c>
      <c r="O42" s="2">
        <v>14958237.110000001</v>
      </c>
      <c r="P42" s="2">
        <v>7434489.0899999999</v>
      </c>
      <c r="Q42" s="2">
        <v>1300419.74</v>
      </c>
      <c r="R42" s="2">
        <v>509215.88</v>
      </c>
      <c r="S42" s="2">
        <v>8230431.3999999994</v>
      </c>
      <c r="T42" s="2">
        <v>222360.65</v>
      </c>
      <c r="U42" s="2">
        <v>14898570.359999999</v>
      </c>
      <c r="V42" s="2">
        <v>7409674.5300000003</v>
      </c>
      <c r="W42" s="2">
        <v>1292664.69</v>
      </c>
      <c r="X42" s="2">
        <v>60322373.650000006</v>
      </c>
      <c r="Y42" s="2">
        <v>68231135.809999987</v>
      </c>
      <c r="Z42" s="2">
        <v>128553509.45999998</v>
      </c>
    </row>
    <row r="43" spans="2:26" x14ac:dyDescent="0.25">
      <c r="B43" s="22" t="s">
        <v>541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452521.34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452521.34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452521.34</v>
      </c>
      <c r="Y43" s="2">
        <v>452521.34</v>
      </c>
      <c r="Z43" s="2">
        <v>905042.68</v>
      </c>
    </row>
    <row r="44" spans="2:26" x14ac:dyDescent="0.25">
      <c r="B44" s="22" t="s">
        <v>83</v>
      </c>
      <c r="C44" s="2">
        <v>64359.28</v>
      </c>
      <c r="D44" s="2">
        <v>63243.35</v>
      </c>
      <c r="E44" s="2">
        <v>62119.53</v>
      </c>
      <c r="F44" s="2">
        <v>498487.79</v>
      </c>
      <c r="G44" s="2">
        <v>7886148.04</v>
      </c>
      <c r="H44" s="2">
        <v>615760.54</v>
      </c>
      <c r="I44" s="2">
        <v>57544.37</v>
      </c>
      <c r="J44" s="2">
        <v>56380.31</v>
      </c>
      <c r="K44" s="2">
        <v>55208.03</v>
      </c>
      <c r="L44" s="2">
        <v>511005.36</v>
      </c>
      <c r="M44" s="2">
        <v>7859660.7300000004</v>
      </c>
      <c r="N44" s="2">
        <v>608701.59</v>
      </c>
      <c r="O44" s="2">
        <v>50435.579999999994</v>
      </c>
      <c r="P44" s="2">
        <v>65534.200000000004</v>
      </c>
      <c r="Q44" s="2">
        <v>47193.23</v>
      </c>
      <c r="R44" s="2">
        <v>483456.08</v>
      </c>
      <c r="S44" s="2">
        <v>7871010.1899999995</v>
      </c>
      <c r="T44" s="2">
        <v>43455.51</v>
      </c>
      <c r="U44" s="2">
        <v>42191.96</v>
      </c>
      <c r="V44" s="2">
        <v>40919.490000000005</v>
      </c>
      <c r="W44" s="2">
        <v>39638.03</v>
      </c>
      <c r="X44" s="2">
        <v>9359251.2400000002</v>
      </c>
      <c r="Y44" s="2">
        <v>17663201.949999999</v>
      </c>
      <c r="Z44" s="2">
        <v>27022453.189999998</v>
      </c>
    </row>
    <row r="45" spans="2:26" x14ac:dyDescent="0.25">
      <c r="B45" s="22" t="s">
        <v>66</v>
      </c>
      <c r="C45" s="2">
        <v>345880.88999999996</v>
      </c>
      <c r="D45" s="2">
        <v>7522.66</v>
      </c>
      <c r="E45" s="2">
        <v>18051.849999999999</v>
      </c>
      <c r="F45" s="2">
        <v>1480733.01</v>
      </c>
      <c r="G45" s="2">
        <v>395488.98</v>
      </c>
      <c r="H45" s="2">
        <v>304845.32</v>
      </c>
      <c r="I45" s="2">
        <v>345593.52999999997</v>
      </c>
      <c r="J45" s="2">
        <v>7322.8</v>
      </c>
      <c r="K45" s="2">
        <v>17851.989999999998</v>
      </c>
      <c r="L45" s="2">
        <v>750274.42</v>
      </c>
      <c r="M45" s="2">
        <v>374164.12</v>
      </c>
      <c r="N45" s="2">
        <v>304645.46000000002</v>
      </c>
      <c r="O45" s="2">
        <v>345306.17</v>
      </c>
      <c r="P45" s="2">
        <v>7122.9400000000005</v>
      </c>
      <c r="Q45" s="2">
        <v>17652.13</v>
      </c>
      <c r="R45" s="2">
        <v>19177.850000000002</v>
      </c>
      <c r="S45" s="2">
        <v>352839.26</v>
      </c>
      <c r="T45" s="2">
        <v>2764.7</v>
      </c>
      <c r="U45" s="2">
        <v>345018.82</v>
      </c>
      <c r="V45" s="2">
        <v>6923.09</v>
      </c>
      <c r="W45" s="2">
        <v>17452.28</v>
      </c>
      <c r="X45" s="2">
        <v>2923291.03</v>
      </c>
      <c r="Y45" s="2">
        <v>2543341.2399999998</v>
      </c>
      <c r="Z45" s="2">
        <v>5466632.2699999996</v>
      </c>
    </row>
    <row r="46" spans="2:26" x14ac:dyDescent="0.25">
      <c r="B46" s="22" t="s">
        <v>154</v>
      </c>
      <c r="C46" s="2">
        <v>5389.92</v>
      </c>
      <c r="D46" s="2">
        <v>5389.92</v>
      </c>
      <c r="E46" s="2">
        <v>5389.92</v>
      </c>
      <c r="F46" s="2">
        <v>5389.92</v>
      </c>
      <c r="G46" s="2">
        <v>5389.92</v>
      </c>
      <c r="H46" s="2">
        <v>5389.92</v>
      </c>
      <c r="I46" s="2">
        <v>5389.92</v>
      </c>
      <c r="J46" s="2">
        <v>5389.92</v>
      </c>
      <c r="K46" s="2">
        <v>5389.92</v>
      </c>
      <c r="L46" s="2">
        <v>5389.92</v>
      </c>
      <c r="M46" s="2">
        <v>5389.92</v>
      </c>
      <c r="N46" s="2">
        <v>5389.92</v>
      </c>
      <c r="O46" s="2">
        <v>5389.92</v>
      </c>
      <c r="P46" s="2">
        <v>5389.92</v>
      </c>
      <c r="Q46" s="2">
        <v>5389.92</v>
      </c>
      <c r="R46" s="2">
        <v>5389.92</v>
      </c>
      <c r="S46" s="2">
        <v>5389.92</v>
      </c>
      <c r="T46" s="2">
        <v>5389.92</v>
      </c>
      <c r="U46" s="2">
        <v>5389.92</v>
      </c>
      <c r="V46" s="2">
        <v>5389.92</v>
      </c>
      <c r="W46" s="2">
        <v>5389.92</v>
      </c>
      <c r="X46" s="2">
        <v>48509.279999999992</v>
      </c>
      <c r="Y46" s="2">
        <v>64679.039999999986</v>
      </c>
      <c r="Z46" s="2">
        <v>113188.31999999998</v>
      </c>
    </row>
    <row r="47" spans="2:26" x14ac:dyDescent="0.25">
      <c r="B47" s="22" t="s">
        <v>871</v>
      </c>
      <c r="C47" s="2">
        <v>14454833.890000001</v>
      </c>
      <c r="D47" s="2">
        <v>7356442.0300000003</v>
      </c>
      <c r="E47" s="2">
        <v>1230184.46</v>
      </c>
      <c r="F47" s="2">
        <v>1192.03</v>
      </c>
      <c r="G47" s="2">
        <v>1192.03</v>
      </c>
      <c r="H47" s="2">
        <v>1095545.52</v>
      </c>
      <c r="I47" s="2">
        <v>14454833.890000001</v>
      </c>
      <c r="J47" s="2">
        <v>7356442.0300000003</v>
      </c>
      <c r="K47" s="2">
        <v>1230184.46</v>
      </c>
      <c r="L47" s="2">
        <v>1192.03</v>
      </c>
      <c r="M47" s="2">
        <v>1192.03</v>
      </c>
      <c r="N47" s="2">
        <v>1095545.52</v>
      </c>
      <c r="O47" s="2">
        <v>14454833.890000001</v>
      </c>
      <c r="P47" s="2">
        <v>7356442.0300000003</v>
      </c>
      <c r="Q47" s="2">
        <v>1230184.46</v>
      </c>
      <c r="R47" s="2">
        <v>1192.03</v>
      </c>
      <c r="S47" s="2">
        <v>1192.03</v>
      </c>
      <c r="T47" s="2">
        <v>170750.52</v>
      </c>
      <c r="U47" s="2">
        <v>14454833.890000001</v>
      </c>
      <c r="V47" s="2">
        <v>7356442.0300000003</v>
      </c>
      <c r="W47" s="2">
        <v>1230184.46</v>
      </c>
      <c r="X47" s="2">
        <v>47180850.340000004</v>
      </c>
      <c r="Y47" s="2">
        <v>47353984.920000002</v>
      </c>
      <c r="Z47" s="2">
        <v>94534835.25999999</v>
      </c>
    </row>
    <row r="48" spans="2:26" x14ac:dyDescent="0.25">
      <c r="B48" s="22" t="s">
        <v>614</v>
      </c>
      <c r="C48" s="2">
        <v>204543.1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153407.32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102271.55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51135.77</v>
      </c>
      <c r="V48" s="2">
        <v>0</v>
      </c>
      <c r="W48" s="2">
        <v>0</v>
      </c>
      <c r="X48" s="2">
        <v>357950.42000000004</v>
      </c>
      <c r="Y48" s="2">
        <v>153407.32</v>
      </c>
      <c r="Z48" s="2">
        <v>511357.74000000005</v>
      </c>
    </row>
    <row r="49" spans="2:26" x14ac:dyDescent="0.25">
      <c r="B49" s="22" t="s">
        <v>293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</row>
    <row r="50" spans="2:26" x14ac:dyDescent="0.25">
      <c r="B50" s="21" t="s">
        <v>605</v>
      </c>
      <c r="C50" s="2">
        <v>34433694.480000004</v>
      </c>
      <c r="D50" s="2">
        <v>17915919.440000001</v>
      </c>
      <c r="E50" s="2">
        <v>15623683.32</v>
      </c>
      <c r="F50" s="2">
        <v>8520094.0599999987</v>
      </c>
      <c r="G50" s="2">
        <v>32538416.649999999</v>
      </c>
      <c r="H50" s="2">
        <v>93313786.999999985</v>
      </c>
      <c r="I50" s="2">
        <v>31878069.380000003</v>
      </c>
      <c r="J50" s="2">
        <v>16054761.950000001</v>
      </c>
      <c r="K50" s="2">
        <v>12908115.639999999</v>
      </c>
      <c r="L50" s="2">
        <v>6841641.4600000009</v>
      </c>
      <c r="M50" s="2">
        <v>29766179.399999999</v>
      </c>
      <c r="N50" s="2">
        <v>90993595.449999988</v>
      </c>
      <c r="O50" s="2">
        <v>28621885.280000005</v>
      </c>
      <c r="P50" s="2">
        <v>14878018.050000001</v>
      </c>
      <c r="Q50" s="2">
        <v>10157748.57</v>
      </c>
      <c r="R50" s="2">
        <v>6013110.3800000008</v>
      </c>
      <c r="S50" s="2">
        <v>28317075.079999998</v>
      </c>
      <c r="T50" s="2">
        <v>64261653.509999976</v>
      </c>
      <c r="U50" s="2">
        <v>27026550.259999998</v>
      </c>
      <c r="V50" s="2">
        <v>13774571.66</v>
      </c>
      <c r="W50" s="2">
        <v>8212283.8300000001</v>
      </c>
      <c r="X50" s="2">
        <v>263186541.92000008</v>
      </c>
      <c r="Y50" s="2">
        <v>328864312.92999995</v>
      </c>
      <c r="Z50" s="2">
        <v>592050854.8499999</v>
      </c>
    </row>
    <row r="51" spans="2:26" x14ac:dyDescent="0.25">
      <c r="B51" s="22" t="s">
        <v>554</v>
      </c>
      <c r="C51" s="2">
        <v>5276559.49</v>
      </c>
      <c r="D51" s="2">
        <v>1895390.2700000003</v>
      </c>
      <c r="E51" s="2">
        <v>6520595.0300000003</v>
      </c>
      <c r="F51" s="2">
        <v>4370291.54</v>
      </c>
      <c r="G51" s="2">
        <v>558781.53999999992</v>
      </c>
      <c r="H51" s="2">
        <v>22446323.16</v>
      </c>
      <c r="I51" s="2">
        <v>4248082.9499999993</v>
      </c>
      <c r="J51" s="2">
        <v>1514441.9700000004</v>
      </c>
      <c r="K51" s="2">
        <v>5472927.6600000011</v>
      </c>
      <c r="L51" s="2">
        <v>3277902.0399999996</v>
      </c>
      <c r="M51" s="2">
        <v>443662.64000000013</v>
      </c>
      <c r="N51" s="2">
        <v>22360803.73</v>
      </c>
      <c r="O51" s="2">
        <v>3217912.0499999993</v>
      </c>
      <c r="P51" s="2">
        <v>999755.43999999983</v>
      </c>
      <c r="Q51" s="2">
        <v>3921114.95</v>
      </c>
      <c r="R51" s="2">
        <v>3077922.7499999995</v>
      </c>
      <c r="S51" s="2">
        <v>413434.33000000007</v>
      </c>
      <c r="T51" s="2">
        <v>18860310.710000005</v>
      </c>
      <c r="U51" s="2">
        <v>3101985.8999999994</v>
      </c>
      <c r="V51" s="2">
        <v>527200.13</v>
      </c>
      <c r="W51" s="2">
        <v>3178342.84</v>
      </c>
      <c r="X51" s="2">
        <v>52303393.610000014</v>
      </c>
      <c r="Y51" s="2">
        <v>63380347.510000013</v>
      </c>
      <c r="Z51" s="2">
        <v>115683741.12000002</v>
      </c>
    </row>
    <row r="52" spans="2:26" x14ac:dyDescent="0.25">
      <c r="B52" s="22" t="s">
        <v>556</v>
      </c>
      <c r="C52" s="2">
        <v>0</v>
      </c>
      <c r="D52" s="2">
        <v>0</v>
      </c>
      <c r="E52" s="2">
        <v>0</v>
      </c>
      <c r="F52" s="2">
        <v>0</v>
      </c>
      <c r="G52" s="2">
        <v>67875.34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67875.34</v>
      </c>
      <c r="Y52" s="2">
        <v>0</v>
      </c>
      <c r="Z52" s="2">
        <v>67875.34</v>
      </c>
    </row>
    <row r="53" spans="2:26" x14ac:dyDescent="0.25">
      <c r="B53" s="22" t="s">
        <v>558</v>
      </c>
      <c r="C53" s="2">
        <v>55014.239999999998</v>
      </c>
      <c r="D53" s="2">
        <v>127793.25</v>
      </c>
      <c r="E53" s="2">
        <v>53567.17</v>
      </c>
      <c r="F53" s="2">
        <v>52835.96</v>
      </c>
      <c r="G53" s="2">
        <v>52099.59</v>
      </c>
      <c r="H53" s="2">
        <v>51358.009999999995</v>
      </c>
      <c r="I53" s="2">
        <v>50611.200000000004</v>
      </c>
      <c r="J53" s="2">
        <v>123359.1</v>
      </c>
      <c r="K53" s="2">
        <v>49101.700000000004</v>
      </c>
      <c r="L53" s="2">
        <v>48338.95</v>
      </c>
      <c r="M53" s="2">
        <v>47570.81</v>
      </c>
      <c r="N53" s="2">
        <v>46797.24</v>
      </c>
      <c r="O53" s="2">
        <v>46018.21</v>
      </c>
      <c r="P53" s="2">
        <v>45233.67</v>
      </c>
      <c r="Q53" s="2">
        <v>44443.59</v>
      </c>
      <c r="R53" s="2">
        <v>43647.93</v>
      </c>
      <c r="S53" s="2">
        <v>42846.65</v>
      </c>
      <c r="T53" s="2">
        <v>42039.71</v>
      </c>
      <c r="U53" s="2">
        <v>41227.08</v>
      </c>
      <c r="V53" s="2">
        <v>40408.69</v>
      </c>
      <c r="W53" s="2">
        <v>39584.53</v>
      </c>
      <c r="X53" s="2">
        <v>615740.22</v>
      </c>
      <c r="Y53" s="2">
        <v>528157.05999999994</v>
      </c>
      <c r="Z53" s="2">
        <v>1143897.2799999998</v>
      </c>
    </row>
    <row r="54" spans="2:26" x14ac:dyDescent="0.25">
      <c r="B54" s="22" t="s">
        <v>91</v>
      </c>
      <c r="C54" s="2">
        <v>74011.37</v>
      </c>
      <c r="D54" s="2">
        <v>74011.37</v>
      </c>
      <c r="E54" s="2">
        <v>74011.37</v>
      </c>
      <c r="F54" s="2">
        <v>74011.37</v>
      </c>
      <c r="G54" s="2">
        <v>7900311.3700000001</v>
      </c>
      <c r="H54" s="2">
        <v>136960.74</v>
      </c>
      <c r="I54" s="2">
        <v>74011.37</v>
      </c>
      <c r="J54" s="2">
        <v>74011.37</v>
      </c>
      <c r="K54" s="2">
        <v>74011.37</v>
      </c>
      <c r="L54" s="2">
        <v>74011.37</v>
      </c>
      <c r="M54" s="2">
        <v>7900311.3700000001</v>
      </c>
      <c r="N54" s="2">
        <v>136960.74</v>
      </c>
      <c r="O54" s="2">
        <v>74011.37</v>
      </c>
      <c r="P54" s="2">
        <v>74011.37</v>
      </c>
      <c r="Q54" s="2">
        <v>74011.37</v>
      </c>
      <c r="R54" s="2">
        <v>74011.37</v>
      </c>
      <c r="S54" s="2">
        <v>7900311.3700000001</v>
      </c>
      <c r="T54" s="2">
        <v>74011.37</v>
      </c>
      <c r="U54" s="2">
        <v>74011.37</v>
      </c>
      <c r="V54" s="2">
        <v>74011.37</v>
      </c>
      <c r="W54" s="2">
        <v>74011.37</v>
      </c>
      <c r="X54" s="2">
        <v>8555351.6999999993</v>
      </c>
      <c r="Y54" s="2">
        <v>16603685.809999999</v>
      </c>
      <c r="Z54" s="2">
        <v>25159037.509999998</v>
      </c>
    </row>
    <row r="55" spans="2:26" x14ac:dyDescent="0.25">
      <c r="B55" s="22" t="s">
        <v>988</v>
      </c>
      <c r="C55" s="2">
        <v>11195.83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11195.83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11195.83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22391.66</v>
      </c>
      <c r="Y55" s="2">
        <v>11195.83</v>
      </c>
      <c r="Z55" s="2">
        <v>33587.49</v>
      </c>
    </row>
    <row r="56" spans="2:26" x14ac:dyDescent="0.25">
      <c r="B56" s="22" t="s">
        <v>557</v>
      </c>
      <c r="C56" s="2">
        <v>199431.1</v>
      </c>
      <c r="D56" s="2">
        <v>173863.21000000002</v>
      </c>
      <c r="E56" s="2">
        <v>171100.44999999998</v>
      </c>
      <c r="F56" s="2">
        <v>168317.98</v>
      </c>
      <c r="G56" s="2">
        <v>166049.84000000003</v>
      </c>
      <c r="H56" s="2">
        <v>162624.41</v>
      </c>
      <c r="I56" s="2">
        <v>182606.22999999998</v>
      </c>
      <c r="J56" s="2">
        <v>156918.42000000001</v>
      </c>
      <c r="K56" s="2">
        <v>154134.6</v>
      </c>
      <c r="L56" s="2">
        <v>151102.39999999999</v>
      </c>
      <c r="M56" s="2">
        <v>148134.63</v>
      </c>
      <c r="N56" s="2">
        <v>145371.46</v>
      </c>
      <c r="O56" s="2">
        <v>165395.68</v>
      </c>
      <c r="P56" s="2">
        <v>130901</v>
      </c>
      <c r="Q56" s="2">
        <v>128293.98000000001</v>
      </c>
      <c r="R56" s="2">
        <v>125668.24</v>
      </c>
      <c r="S56" s="2">
        <v>123023.62999999999</v>
      </c>
      <c r="T56" s="2">
        <v>120360.03</v>
      </c>
      <c r="U56" s="2">
        <v>117677.29</v>
      </c>
      <c r="V56" s="2">
        <v>114975.29000000001</v>
      </c>
      <c r="W56" s="2">
        <v>112253.89</v>
      </c>
      <c r="X56" s="2">
        <v>1535046.24</v>
      </c>
      <c r="Y56" s="2">
        <v>1583157.52</v>
      </c>
      <c r="Z56" s="2">
        <v>3118203.76</v>
      </c>
    </row>
    <row r="57" spans="2:26" x14ac:dyDescent="0.25">
      <c r="B57" s="22" t="s">
        <v>156</v>
      </c>
      <c r="C57" s="2">
        <v>7247403.4400000004</v>
      </c>
      <c r="D57" s="2">
        <v>21283.530000000002</v>
      </c>
      <c r="E57" s="2">
        <v>21283.530000000002</v>
      </c>
      <c r="F57" s="2">
        <v>21283.530000000002</v>
      </c>
      <c r="G57" s="2">
        <v>21283.530000000002</v>
      </c>
      <c r="H57" s="2">
        <v>154126.09</v>
      </c>
      <c r="I57" s="2">
        <v>7246580.8100000005</v>
      </c>
      <c r="J57" s="2">
        <v>20460.89</v>
      </c>
      <c r="K57" s="2">
        <v>20460.89</v>
      </c>
      <c r="L57" s="2">
        <v>19311.989999999998</v>
      </c>
      <c r="M57" s="2">
        <v>19311.989999999998</v>
      </c>
      <c r="N57" s="2">
        <v>152154.54999999999</v>
      </c>
      <c r="O57" s="2">
        <v>7244609.2700000005</v>
      </c>
      <c r="P57" s="2">
        <v>16642.32</v>
      </c>
      <c r="Q57" s="2">
        <v>16642.32</v>
      </c>
      <c r="R57" s="2">
        <v>16642.32</v>
      </c>
      <c r="S57" s="2">
        <v>16642.32</v>
      </c>
      <c r="T57" s="2">
        <v>149484.88</v>
      </c>
      <c r="U57" s="2">
        <v>7241939.6000000006</v>
      </c>
      <c r="V57" s="2">
        <v>13972.66</v>
      </c>
      <c r="W57" s="2">
        <v>13972.66</v>
      </c>
      <c r="X57" s="2">
        <v>14774166.24</v>
      </c>
      <c r="Y57" s="2">
        <v>14921326.879999999</v>
      </c>
      <c r="Z57" s="2">
        <v>29695493.120000001</v>
      </c>
    </row>
    <row r="58" spans="2:26" x14ac:dyDescent="0.25">
      <c r="B58" s="22" t="s">
        <v>559</v>
      </c>
      <c r="C58" s="2">
        <v>0</v>
      </c>
      <c r="D58" s="2">
        <v>0</v>
      </c>
      <c r="E58" s="2">
        <v>0</v>
      </c>
      <c r="F58" s="2">
        <v>0</v>
      </c>
      <c r="G58" s="2">
        <v>108829.62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37654.949999999997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37654.949999999997</v>
      </c>
      <c r="T58" s="2">
        <v>0</v>
      </c>
      <c r="U58" s="2">
        <v>0</v>
      </c>
      <c r="V58" s="2">
        <v>0</v>
      </c>
      <c r="W58" s="2">
        <v>0</v>
      </c>
      <c r="X58" s="2">
        <v>108829.62</v>
      </c>
      <c r="Y58" s="2">
        <v>75309.899999999994</v>
      </c>
      <c r="Z58" s="2">
        <v>184139.51999999999</v>
      </c>
    </row>
    <row r="59" spans="2:26" x14ac:dyDescent="0.25">
      <c r="B59" s="22" t="s">
        <v>1591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169203.67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169203.67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169203.67</v>
      </c>
      <c r="Y59" s="2">
        <v>169203.67</v>
      </c>
      <c r="Z59" s="2">
        <v>338407.34</v>
      </c>
    </row>
    <row r="60" spans="2:26" x14ac:dyDescent="0.25">
      <c r="B60" s="22" t="s">
        <v>1589</v>
      </c>
      <c r="C60" s="2">
        <v>16691.759999999998</v>
      </c>
      <c r="D60" s="2">
        <v>16461.39</v>
      </c>
      <c r="E60" s="2">
        <v>16229.45</v>
      </c>
      <c r="F60" s="2">
        <v>31756.68</v>
      </c>
      <c r="G60" s="2">
        <v>15524</v>
      </c>
      <c r="H60" s="2">
        <v>347272.51999999996</v>
      </c>
      <c r="I60" s="2">
        <v>15045.59</v>
      </c>
      <c r="J60" s="2">
        <v>14803.91</v>
      </c>
      <c r="K60" s="2">
        <v>14560.57</v>
      </c>
      <c r="L60" s="2">
        <v>14315.56</v>
      </c>
      <c r="M60" s="2">
        <v>14068.86</v>
      </c>
      <c r="N60" s="2">
        <v>345807.37999999995</v>
      </c>
      <c r="O60" s="2">
        <v>13570.36</v>
      </c>
      <c r="P60" s="2">
        <v>13318.54</v>
      </c>
      <c r="Q60" s="2">
        <v>13064.99</v>
      </c>
      <c r="R60" s="2">
        <v>12809.7</v>
      </c>
      <c r="S60" s="2">
        <v>12552.65</v>
      </c>
      <c r="T60" s="2">
        <v>12293.83</v>
      </c>
      <c r="U60" s="2">
        <v>12033.24</v>
      </c>
      <c r="V60" s="2">
        <v>11770.85</v>
      </c>
      <c r="W60" s="2">
        <v>11506.66</v>
      </c>
      <c r="X60" s="2">
        <v>488345.87</v>
      </c>
      <c r="Y60" s="2">
        <v>487112.62</v>
      </c>
      <c r="Z60" s="2">
        <v>975458.49</v>
      </c>
    </row>
    <row r="61" spans="2:26" x14ac:dyDescent="0.25">
      <c r="B61" s="22" t="s">
        <v>1605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58996.44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58996.44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58996.44</v>
      </c>
      <c r="U61" s="2">
        <v>0</v>
      </c>
      <c r="V61" s="2">
        <v>0</v>
      </c>
      <c r="W61" s="2">
        <v>0</v>
      </c>
      <c r="X61" s="2">
        <v>58996.44</v>
      </c>
      <c r="Y61" s="2">
        <v>117992.88</v>
      </c>
      <c r="Z61" s="2">
        <v>176989.32</v>
      </c>
    </row>
    <row r="62" spans="2:26" x14ac:dyDescent="0.25">
      <c r="B62" s="22" t="s">
        <v>1609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6562500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6562500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6562500</v>
      </c>
      <c r="U62" s="2">
        <v>0</v>
      </c>
      <c r="V62" s="2">
        <v>0</v>
      </c>
      <c r="W62" s="2">
        <v>0</v>
      </c>
      <c r="X62" s="2">
        <v>6562500</v>
      </c>
      <c r="Y62" s="2">
        <v>13125000</v>
      </c>
      <c r="Z62" s="2">
        <v>19687500</v>
      </c>
    </row>
    <row r="63" spans="2:26" x14ac:dyDescent="0.25">
      <c r="B63" s="22" t="s">
        <v>1594</v>
      </c>
      <c r="C63" s="2">
        <v>76043.83</v>
      </c>
      <c r="D63" s="2">
        <v>74761.850000000006</v>
      </c>
      <c r="E63" s="2">
        <v>73470.899999999994</v>
      </c>
      <c r="F63" s="2">
        <v>72170.929999999993</v>
      </c>
      <c r="G63" s="2">
        <v>70861.88</v>
      </c>
      <c r="H63" s="2">
        <v>115303.81999999999</v>
      </c>
      <c r="I63" s="2">
        <v>68216.259999999995</v>
      </c>
      <c r="J63" s="2">
        <v>66879.56</v>
      </c>
      <c r="K63" s="2">
        <v>65533.52</v>
      </c>
      <c r="L63" s="2">
        <v>64178.07</v>
      </c>
      <c r="M63" s="2">
        <v>62813.15</v>
      </c>
      <c r="N63" s="2">
        <v>107198.83</v>
      </c>
      <c r="O63" s="2">
        <v>60054.62</v>
      </c>
      <c r="P63" s="2">
        <v>58660.88</v>
      </c>
      <c r="Q63" s="2">
        <v>57257.4</v>
      </c>
      <c r="R63" s="2">
        <v>55844.1</v>
      </c>
      <c r="S63" s="2">
        <v>54420.93</v>
      </c>
      <c r="T63" s="2">
        <v>52987.81</v>
      </c>
      <c r="U63" s="2">
        <v>51544.67</v>
      </c>
      <c r="V63" s="2">
        <v>50091.45</v>
      </c>
      <c r="W63" s="2">
        <v>48628.07</v>
      </c>
      <c r="X63" s="2">
        <v>683242.55</v>
      </c>
      <c r="Y63" s="2">
        <v>723679.97999999986</v>
      </c>
      <c r="Z63" s="2">
        <v>1406922.53</v>
      </c>
    </row>
    <row r="64" spans="2:26" x14ac:dyDescent="0.25">
      <c r="B64" s="22" t="s">
        <v>1608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213015.9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213015.9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213015.9</v>
      </c>
      <c r="U64" s="2">
        <v>0</v>
      </c>
      <c r="V64" s="2">
        <v>0</v>
      </c>
      <c r="W64" s="2">
        <v>0</v>
      </c>
      <c r="X64" s="2">
        <v>213015.9</v>
      </c>
      <c r="Y64" s="2">
        <v>426031.8</v>
      </c>
      <c r="Z64" s="2">
        <v>639047.69999999995</v>
      </c>
    </row>
    <row r="65" spans="2:26" x14ac:dyDescent="0.25">
      <c r="B65" s="22" t="s">
        <v>1587</v>
      </c>
      <c r="C65" s="2">
        <v>13388.81</v>
      </c>
      <c r="D65" s="2">
        <v>13388.81</v>
      </c>
      <c r="E65" s="2">
        <v>13388.81</v>
      </c>
      <c r="F65" s="2">
        <v>13388.81</v>
      </c>
      <c r="G65" s="2">
        <v>13388.81</v>
      </c>
      <c r="H65" s="2">
        <v>13388.81</v>
      </c>
      <c r="I65" s="2">
        <v>13388.81</v>
      </c>
      <c r="J65" s="2">
        <v>13388.81</v>
      </c>
      <c r="K65" s="2">
        <v>13388.81</v>
      </c>
      <c r="L65" s="2">
        <v>13388.81</v>
      </c>
      <c r="M65" s="2">
        <v>13388.81</v>
      </c>
      <c r="N65" s="2">
        <v>13388.81</v>
      </c>
      <c r="O65" s="2">
        <v>13388.81</v>
      </c>
      <c r="P65" s="2">
        <v>13388.81</v>
      </c>
      <c r="Q65" s="2">
        <v>13388.81</v>
      </c>
      <c r="R65" s="2">
        <v>13388.81</v>
      </c>
      <c r="S65" s="2">
        <v>13388.81</v>
      </c>
      <c r="T65" s="2">
        <v>13388.81</v>
      </c>
      <c r="U65" s="2">
        <v>13388.81</v>
      </c>
      <c r="V65" s="2">
        <v>13388.81</v>
      </c>
      <c r="W65" s="2">
        <v>13388.81</v>
      </c>
      <c r="X65" s="2">
        <v>120499.29</v>
      </c>
      <c r="Y65" s="2">
        <v>160665.72</v>
      </c>
      <c r="Z65" s="2">
        <v>281165.01</v>
      </c>
    </row>
    <row r="66" spans="2:26" x14ac:dyDescent="0.25">
      <c r="B66" s="22" t="s">
        <v>1590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7106321.75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7106321.75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6937500</v>
      </c>
      <c r="U66" s="2">
        <v>0</v>
      </c>
      <c r="V66" s="2">
        <v>0</v>
      </c>
      <c r="W66" s="2">
        <v>0</v>
      </c>
      <c r="X66" s="2">
        <v>7106321.75</v>
      </c>
      <c r="Y66" s="2">
        <v>14043821.75</v>
      </c>
      <c r="Z66" s="2">
        <v>21150143.5</v>
      </c>
    </row>
    <row r="67" spans="2:26" x14ac:dyDescent="0.25">
      <c r="B67" s="22" t="s">
        <v>1592</v>
      </c>
      <c r="C67" s="2">
        <v>13188.23</v>
      </c>
      <c r="D67" s="2">
        <v>12821.23</v>
      </c>
      <c r="E67" s="2">
        <v>231201.55</v>
      </c>
      <c r="F67" s="2">
        <v>12079.16</v>
      </c>
      <c r="G67" s="2">
        <v>11704.04</v>
      </c>
      <c r="H67" s="2">
        <v>11326.19</v>
      </c>
      <c r="I67" s="2">
        <v>10945.57</v>
      </c>
      <c r="J67" s="2">
        <v>10562.15</v>
      </c>
      <c r="K67" s="2">
        <v>228925.94</v>
      </c>
      <c r="L67" s="2">
        <v>9786.91</v>
      </c>
      <c r="M67" s="2">
        <v>9395.02</v>
      </c>
      <c r="N67" s="2">
        <v>9000.2800000000007</v>
      </c>
      <c r="O67" s="2">
        <v>8602.64</v>
      </c>
      <c r="P67" s="2">
        <v>8202.09</v>
      </c>
      <c r="Q67" s="2">
        <v>226548.61</v>
      </c>
      <c r="R67" s="2">
        <v>7392.19</v>
      </c>
      <c r="S67" s="2">
        <v>6982.79</v>
      </c>
      <c r="T67" s="2">
        <v>6570.38</v>
      </c>
      <c r="U67" s="2">
        <v>6154.97</v>
      </c>
      <c r="V67" s="2">
        <v>5736.51</v>
      </c>
      <c r="W67" s="2">
        <v>221071.76</v>
      </c>
      <c r="X67" s="2">
        <v>542754.06000000006</v>
      </c>
      <c r="Y67" s="2">
        <v>525444.15</v>
      </c>
      <c r="Z67" s="2">
        <v>1068198.21</v>
      </c>
    </row>
    <row r="68" spans="2:26" x14ac:dyDescent="0.25">
      <c r="B68" s="22" t="s">
        <v>1620</v>
      </c>
      <c r="C68" s="2">
        <v>1273.52</v>
      </c>
      <c r="D68" s="2">
        <v>1273.52</v>
      </c>
      <c r="E68" s="2">
        <v>1273.52</v>
      </c>
      <c r="F68" s="2">
        <v>1273.52</v>
      </c>
      <c r="G68" s="2">
        <v>1273.52</v>
      </c>
      <c r="H68" s="2">
        <v>1273.52</v>
      </c>
      <c r="I68" s="2">
        <v>1273.52</v>
      </c>
      <c r="J68" s="2">
        <v>1273.52</v>
      </c>
      <c r="K68" s="2">
        <v>1273.52</v>
      </c>
      <c r="L68" s="2">
        <v>1273.52</v>
      </c>
      <c r="M68" s="2">
        <v>1273.52</v>
      </c>
      <c r="N68" s="2">
        <v>1273.52</v>
      </c>
      <c r="O68" s="2">
        <v>1273.52</v>
      </c>
      <c r="P68" s="2">
        <v>1273.52</v>
      </c>
      <c r="Q68" s="2">
        <v>1273.52</v>
      </c>
      <c r="R68" s="2">
        <v>1273.52</v>
      </c>
      <c r="S68" s="2">
        <v>1273.52</v>
      </c>
      <c r="T68" s="2">
        <v>1273.52</v>
      </c>
      <c r="U68" s="2">
        <v>1273.52</v>
      </c>
      <c r="V68" s="2">
        <v>1273.52</v>
      </c>
      <c r="W68" s="2">
        <v>1273.52</v>
      </c>
      <c r="X68" s="2">
        <v>11461.680000000002</v>
      </c>
      <c r="Y68" s="2">
        <v>15282.240000000003</v>
      </c>
      <c r="Z68" s="2">
        <v>26743.920000000006</v>
      </c>
    </row>
    <row r="69" spans="2:26" x14ac:dyDescent="0.25">
      <c r="B69" s="22" t="s">
        <v>1629</v>
      </c>
      <c r="C69" s="2">
        <v>23689.77</v>
      </c>
      <c r="D69" s="2">
        <v>23689.77</v>
      </c>
      <c r="E69" s="2">
        <v>23689.77</v>
      </c>
      <c r="F69" s="2">
        <v>23689.77</v>
      </c>
      <c r="G69" s="2">
        <v>23689.77</v>
      </c>
      <c r="H69" s="2">
        <v>23689.77</v>
      </c>
      <c r="I69" s="2">
        <v>23689.77</v>
      </c>
      <c r="J69" s="2">
        <v>23689.77</v>
      </c>
      <c r="K69" s="2">
        <v>23689.77</v>
      </c>
      <c r="L69" s="2">
        <v>23689.77</v>
      </c>
      <c r="M69" s="2">
        <v>23689.77</v>
      </c>
      <c r="N69" s="2">
        <v>23689.77</v>
      </c>
      <c r="O69" s="2">
        <v>23689.77</v>
      </c>
      <c r="P69" s="2">
        <v>23689.77</v>
      </c>
      <c r="Q69" s="2">
        <v>23689.77</v>
      </c>
      <c r="R69" s="2">
        <v>23689.77</v>
      </c>
      <c r="S69" s="2">
        <v>23689.77</v>
      </c>
      <c r="T69" s="2">
        <v>23689.77</v>
      </c>
      <c r="U69" s="2">
        <v>23689.77</v>
      </c>
      <c r="V69" s="2">
        <v>23689.77</v>
      </c>
      <c r="W69" s="2">
        <v>23689.77</v>
      </c>
      <c r="X69" s="2">
        <v>213207.92999999996</v>
      </c>
      <c r="Y69" s="2">
        <v>284277.23999999993</v>
      </c>
      <c r="Z69" s="2">
        <v>497485.16999999993</v>
      </c>
    </row>
    <row r="70" spans="2:26" x14ac:dyDescent="0.25">
      <c r="B70" s="22" t="s">
        <v>1603</v>
      </c>
      <c r="C70" s="2">
        <v>26766.74</v>
      </c>
      <c r="D70" s="2">
        <v>26373.11</v>
      </c>
      <c r="E70" s="2">
        <v>25979.48</v>
      </c>
      <c r="F70" s="2">
        <v>25585.85</v>
      </c>
      <c r="G70" s="2">
        <v>25192.22</v>
      </c>
      <c r="H70" s="2">
        <v>24798.59</v>
      </c>
      <c r="I70" s="2">
        <v>24404.97</v>
      </c>
      <c r="J70" s="2">
        <v>24011.34</v>
      </c>
      <c r="K70" s="2">
        <v>23617.71</v>
      </c>
      <c r="L70" s="2">
        <v>23224.080000000002</v>
      </c>
      <c r="M70" s="2">
        <v>22830.45</v>
      </c>
      <c r="N70" s="2">
        <v>22436.82</v>
      </c>
      <c r="O70" s="2">
        <v>22043.200000000001</v>
      </c>
      <c r="P70" s="2">
        <v>21649.57</v>
      </c>
      <c r="Q70" s="2">
        <v>21255.94</v>
      </c>
      <c r="R70" s="2">
        <v>20862.310000000001</v>
      </c>
      <c r="S70" s="2">
        <v>20468.68</v>
      </c>
      <c r="T70" s="2">
        <v>20075.05</v>
      </c>
      <c r="U70" s="2">
        <v>19681.419999999998</v>
      </c>
      <c r="V70" s="2">
        <v>19287.8</v>
      </c>
      <c r="W70" s="2">
        <v>18894.169999999998</v>
      </c>
      <c r="X70" s="2">
        <v>226730.00999999998</v>
      </c>
      <c r="Y70" s="2">
        <v>252709.48999999993</v>
      </c>
      <c r="Z70" s="2">
        <v>479439.49999999988</v>
      </c>
    </row>
    <row r="71" spans="2:26" x14ac:dyDescent="0.25">
      <c r="B71" s="22" t="s">
        <v>1625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656250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656250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656250</v>
      </c>
      <c r="U71" s="2">
        <v>0</v>
      </c>
      <c r="V71" s="2">
        <v>0</v>
      </c>
      <c r="W71" s="2">
        <v>0</v>
      </c>
      <c r="X71" s="2">
        <v>656250</v>
      </c>
      <c r="Y71" s="2">
        <v>1312500</v>
      </c>
      <c r="Z71" s="2">
        <v>1968750</v>
      </c>
    </row>
    <row r="72" spans="2:26" x14ac:dyDescent="0.25">
      <c r="B72" s="22" t="s">
        <v>1630</v>
      </c>
      <c r="C72" s="2">
        <v>42731.96</v>
      </c>
      <c r="D72" s="2">
        <v>42731.96</v>
      </c>
      <c r="E72" s="2">
        <v>42731.96</v>
      </c>
      <c r="F72" s="2">
        <v>42731.96</v>
      </c>
      <c r="G72" s="2">
        <v>42731.96</v>
      </c>
      <c r="H72" s="2">
        <v>42731.96</v>
      </c>
      <c r="I72" s="2">
        <v>42731.96</v>
      </c>
      <c r="J72" s="2">
        <v>42731.96</v>
      </c>
      <c r="K72" s="2">
        <v>42731.96</v>
      </c>
      <c r="L72" s="2">
        <v>42731.96</v>
      </c>
      <c r="M72" s="2">
        <v>42731.96</v>
      </c>
      <c r="N72" s="2">
        <v>42731.96</v>
      </c>
      <c r="O72" s="2">
        <v>42731.96</v>
      </c>
      <c r="P72" s="2">
        <v>42731.96</v>
      </c>
      <c r="Q72" s="2">
        <v>42731.96</v>
      </c>
      <c r="R72" s="2">
        <v>42731.96</v>
      </c>
      <c r="S72" s="2">
        <v>42731.96</v>
      </c>
      <c r="T72" s="2">
        <v>42731.96</v>
      </c>
      <c r="U72" s="2">
        <v>42731.96</v>
      </c>
      <c r="V72" s="2">
        <v>42731.96</v>
      </c>
      <c r="W72" s="2">
        <v>42731.96</v>
      </c>
      <c r="X72" s="2">
        <v>384587.64</v>
      </c>
      <c r="Y72" s="2">
        <v>512783.52000000008</v>
      </c>
      <c r="Z72" s="2">
        <v>897371.16000000015</v>
      </c>
    </row>
    <row r="73" spans="2:26" x14ac:dyDescent="0.25">
      <c r="B73" s="22" t="s">
        <v>1600</v>
      </c>
      <c r="C73" s="2">
        <v>344.64</v>
      </c>
      <c r="D73" s="2">
        <v>344.64</v>
      </c>
      <c r="E73" s="2">
        <v>344.64</v>
      </c>
      <c r="F73" s="2">
        <v>344.64</v>
      </c>
      <c r="G73" s="2">
        <v>344.64</v>
      </c>
      <c r="H73" s="2">
        <v>4587111.96</v>
      </c>
      <c r="I73" s="2">
        <v>344.64</v>
      </c>
      <c r="J73" s="2">
        <v>344.64</v>
      </c>
      <c r="K73" s="2">
        <v>344.64</v>
      </c>
      <c r="L73" s="2">
        <v>172.32</v>
      </c>
      <c r="M73" s="2">
        <v>172.32</v>
      </c>
      <c r="N73" s="2">
        <v>4586939.6400000006</v>
      </c>
      <c r="O73" s="2">
        <v>172.32</v>
      </c>
      <c r="P73" s="2">
        <v>172.32</v>
      </c>
      <c r="Q73" s="2">
        <v>172.32</v>
      </c>
      <c r="R73" s="2">
        <v>0</v>
      </c>
      <c r="S73" s="2">
        <v>0</v>
      </c>
      <c r="T73" s="2">
        <v>4586767.32</v>
      </c>
      <c r="U73" s="2">
        <v>0</v>
      </c>
      <c r="V73" s="2">
        <v>0</v>
      </c>
      <c r="W73" s="2">
        <v>0</v>
      </c>
      <c r="X73" s="2">
        <v>4589869.08</v>
      </c>
      <c r="Y73" s="2">
        <v>9174568.5600000005</v>
      </c>
      <c r="Z73" s="2">
        <v>13764437.640000001</v>
      </c>
    </row>
    <row r="74" spans="2:26" x14ac:dyDescent="0.25">
      <c r="B74" s="22" t="s">
        <v>1628</v>
      </c>
      <c r="C74" s="2">
        <v>9318.99</v>
      </c>
      <c r="D74" s="2">
        <v>9318.99</v>
      </c>
      <c r="E74" s="2">
        <v>9318.99</v>
      </c>
      <c r="F74" s="2">
        <v>9318.99</v>
      </c>
      <c r="G74" s="2">
        <v>9318.99</v>
      </c>
      <c r="H74" s="2">
        <v>9318.99</v>
      </c>
      <c r="I74" s="2">
        <v>9318.99</v>
      </c>
      <c r="J74" s="2">
        <v>9318.99</v>
      </c>
      <c r="K74" s="2">
        <v>9318.99</v>
      </c>
      <c r="L74" s="2">
        <v>9318.99</v>
      </c>
      <c r="M74" s="2">
        <v>4659.5</v>
      </c>
      <c r="N74" s="2">
        <v>4659.5</v>
      </c>
      <c r="O74" s="2">
        <v>4659.5</v>
      </c>
      <c r="P74" s="2">
        <v>4659.5</v>
      </c>
      <c r="Q74" s="2">
        <v>4659.5</v>
      </c>
      <c r="R74" s="2">
        <v>4659.5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83870.91</v>
      </c>
      <c r="Y74" s="2">
        <v>37275.99</v>
      </c>
      <c r="Z74" s="2">
        <v>121146.9</v>
      </c>
    </row>
    <row r="75" spans="2:26" x14ac:dyDescent="0.25">
      <c r="B75" s="22" t="s">
        <v>1641</v>
      </c>
      <c r="C75" s="2">
        <v>43750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43750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43750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43750</v>
      </c>
      <c r="V75" s="2">
        <v>0</v>
      </c>
      <c r="W75" s="2">
        <v>0</v>
      </c>
      <c r="X75" s="2">
        <v>87500</v>
      </c>
      <c r="Y75" s="2">
        <v>87500</v>
      </c>
      <c r="Z75" s="2">
        <v>175000</v>
      </c>
    </row>
    <row r="76" spans="2:26" x14ac:dyDescent="0.25">
      <c r="B76" s="22" t="s">
        <v>1602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53812.22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53812.22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53812.22</v>
      </c>
      <c r="U76" s="2">
        <v>0</v>
      </c>
      <c r="V76" s="2">
        <v>0</v>
      </c>
      <c r="W76" s="2">
        <v>0</v>
      </c>
      <c r="X76" s="2">
        <v>53812.22</v>
      </c>
      <c r="Y76" s="2">
        <v>107624.44</v>
      </c>
      <c r="Z76" s="2">
        <v>161436.66</v>
      </c>
    </row>
    <row r="77" spans="2:26" x14ac:dyDescent="0.25">
      <c r="B77" s="22" t="s">
        <v>1601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1036421.72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1036421.72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1036421.72</v>
      </c>
      <c r="U77" s="2">
        <v>0</v>
      </c>
      <c r="V77" s="2">
        <v>0</v>
      </c>
      <c r="W77" s="2">
        <v>0</v>
      </c>
      <c r="X77" s="2">
        <v>1036421.72</v>
      </c>
      <c r="Y77" s="2">
        <v>2072843.44</v>
      </c>
      <c r="Z77" s="2">
        <v>3109265.16</v>
      </c>
    </row>
    <row r="78" spans="2:26" x14ac:dyDescent="0.25">
      <c r="B78" s="22" t="s">
        <v>1618</v>
      </c>
      <c r="C78" s="2">
        <v>1344.29</v>
      </c>
      <c r="D78" s="2">
        <v>1344.29</v>
      </c>
      <c r="E78" s="2">
        <v>1344.29</v>
      </c>
      <c r="F78" s="2">
        <v>1344.29</v>
      </c>
      <c r="G78" s="2">
        <v>1344.29</v>
      </c>
      <c r="H78" s="2">
        <v>1344.29</v>
      </c>
      <c r="I78" s="2">
        <v>1344.29</v>
      </c>
      <c r="J78" s="2">
        <v>1344.29</v>
      </c>
      <c r="K78" s="2">
        <v>1344.29</v>
      </c>
      <c r="L78" s="2">
        <v>1344.29</v>
      </c>
      <c r="M78" s="2">
        <v>1344.29</v>
      </c>
      <c r="N78" s="2">
        <v>1344.29</v>
      </c>
      <c r="O78" s="2">
        <v>1344.29</v>
      </c>
      <c r="P78" s="2">
        <v>1344.29</v>
      </c>
      <c r="Q78" s="2">
        <v>1344.29</v>
      </c>
      <c r="R78" s="2">
        <v>1344.29</v>
      </c>
      <c r="S78" s="2">
        <v>1344.29</v>
      </c>
      <c r="T78" s="2">
        <v>1344.29</v>
      </c>
      <c r="U78" s="2">
        <v>1344.29</v>
      </c>
      <c r="V78" s="2">
        <v>1344.29</v>
      </c>
      <c r="W78" s="2">
        <v>1344.29</v>
      </c>
      <c r="X78" s="2">
        <v>12098.61</v>
      </c>
      <c r="Y78" s="2">
        <v>16131.480000000003</v>
      </c>
      <c r="Z78" s="2">
        <v>28230.090000000004</v>
      </c>
    </row>
    <row r="79" spans="2:26" x14ac:dyDescent="0.25">
      <c r="B79" s="22" t="s">
        <v>1622</v>
      </c>
      <c r="C79" s="2">
        <v>5136.97</v>
      </c>
      <c r="D79" s="2">
        <v>5136.97</v>
      </c>
      <c r="E79" s="2">
        <v>5136.97</v>
      </c>
      <c r="F79" s="2">
        <v>5136.97</v>
      </c>
      <c r="G79" s="2">
        <v>5136.97</v>
      </c>
      <c r="H79" s="2">
        <v>5136.97</v>
      </c>
      <c r="I79" s="2">
        <v>5136.97</v>
      </c>
      <c r="J79" s="2">
        <v>5136.97</v>
      </c>
      <c r="K79" s="2">
        <v>5136.97</v>
      </c>
      <c r="L79" s="2">
        <v>5136.97</v>
      </c>
      <c r="M79" s="2">
        <v>5136.97</v>
      </c>
      <c r="N79" s="2">
        <v>5136.97</v>
      </c>
      <c r="O79" s="2">
        <v>5136.97</v>
      </c>
      <c r="P79" s="2">
        <v>5136.97</v>
      </c>
      <c r="Q79" s="2">
        <v>5136.97</v>
      </c>
      <c r="R79" s="2">
        <v>5136.97</v>
      </c>
      <c r="S79" s="2">
        <v>5136.97</v>
      </c>
      <c r="T79" s="2">
        <v>5136.97</v>
      </c>
      <c r="U79" s="2">
        <v>5136.97</v>
      </c>
      <c r="V79" s="2">
        <v>5136.97</v>
      </c>
      <c r="W79" s="2">
        <v>5136.97</v>
      </c>
      <c r="X79" s="2">
        <v>46232.73</v>
      </c>
      <c r="Y79" s="2">
        <v>61643.640000000007</v>
      </c>
      <c r="Z79" s="2">
        <v>107876.37000000001</v>
      </c>
    </row>
    <row r="80" spans="2:26" x14ac:dyDescent="0.25">
      <c r="B80" s="22" t="s">
        <v>1635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2130625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2130625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2130625</v>
      </c>
      <c r="U80" s="2">
        <v>0</v>
      </c>
      <c r="V80" s="2">
        <v>0</v>
      </c>
      <c r="W80" s="2">
        <v>0</v>
      </c>
      <c r="X80" s="2">
        <v>2130625</v>
      </c>
      <c r="Y80" s="2">
        <v>4261250</v>
      </c>
      <c r="Z80" s="2">
        <v>6391875</v>
      </c>
    </row>
    <row r="81" spans="2:26" x14ac:dyDescent="0.25">
      <c r="B81" s="22" t="s">
        <v>1633</v>
      </c>
      <c r="C81" s="2">
        <v>237.62</v>
      </c>
      <c r="D81" s="2">
        <v>237.62</v>
      </c>
      <c r="E81" s="2">
        <v>237.62</v>
      </c>
      <c r="F81" s="2">
        <v>237.62</v>
      </c>
      <c r="G81" s="2">
        <v>237.62</v>
      </c>
      <c r="H81" s="2">
        <v>237.62</v>
      </c>
      <c r="I81" s="2">
        <v>237.62</v>
      </c>
      <c r="J81" s="2">
        <v>237.62</v>
      </c>
      <c r="K81" s="2">
        <v>237.62</v>
      </c>
      <c r="L81" s="2">
        <v>237.62</v>
      </c>
      <c r="M81" s="2">
        <v>237.62</v>
      </c>
      <c r="N81" s="2">
        <v>237.62</v>
      </c>
      <c r="O81" s="2">
        <v>237.62</v>
      </c>
      <c r="P81" s="2">
        <v>237.62</v>
      </c>
      <c r="Q81" s="2">
        <v>237.62</v>
      </c>
      <c r="R81" s="2">
        <v>237.62</v>
      </c>
      <c r="S81" s="2">
        <v>237.62</v>
      </c>
      <c r="T81" s="2">
        <v>237.62</v>
      </c>
      <c r="U81" s="2">
        <v>237.62</v>
      </c>
      <c r="V81" s="2">
        <v>237.62</v>
      </c>
      <c r="W81" s="2">
        <v>237.62</v>
      </c>
      <c r="X81" s="2">
        <v>2138.5799999999995</v>
      </c>
      <c r="Y81" s="2">
        <v>2851.4399999999991</v>
      </c>
      <c r="Z81" s="2">
        <v>4990.0199999999986</v>
      </c>
    </row>
    <row r="82" spans="2:26" x14ac:dyDescent="0.25">
      <c r="B82" s="22" t="s">
        <v>1639</v>
      </c>
      <c r="C82" s="2">
        <v>267.60000000000002</v>
      </c>
      <c r="D82" s="2">
        <v>267.60000000000002</v>
      </c>
      <c r="E82" s="2">
        <v>267.60000000000002</v>
      </c>
      <c r="F82" s="2">
        <v>267.60000000000002</v>
      </c>
      <c r="G82" s="2">
        <v>196.09</v>
      </c>
      <c r="H82" s="2">
        <v>196.09</v>
      </c>
      <c r="I82" s="2">
        <v>196.09</v>
      </c>
      <c r="J82" s="2">
        <v>196.09</v>
      </c>
      <c r="K82" s="2">
        <v>196.09</v>
      </c>
      <c r="L82" s="2">
        <v>196.09</v>
      </c>
      <c r="M82" s="2">
        <v>196.09</v>
      </c>
      <c r="N82" s="2">
        <v>196.09</v>
      </c>
      <c r="O82" s="2">
        <v>196.09</v>
      </c>
      <c r="P82" s="2">
        <v>196.09</v>
      </c>
      <c r="Q82" s="2">
        <v>196.09</v>
      </c>
      <c r="R82" s="2">
        <v>196.09</v>
      </c>
      <c r="S82" s="2">
        <v>196.09</v>
      </c>
      <c r="T82" s="2">
        <v>196.09</v>
      </c>
      <c r="U82" s="2">
        <v>196.09</v>
      </c>
      <c r="V82" s="2">
        <v>196.09</v>
      </c>
      <c r="W82" s="2">
        <v>196.09</v>
      </c>
      <c r="X82" s="2">
        <v>2050.85</v>
      </c>
      <c r="Y82" s="2">
        <v>2353.08</v>
      </c>
      <c r="Z82" s="2">
        <v>4403.9299999999994</v>
      </c>
    </row>
    <row r="83" spans="2:26" x14ac:dyDescent="0.25">
      <c r="B83" s="22" t="s">
        <v>1626</v>
      </c>
      <c r="C83" s="2">
        <v>47203.09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47203.09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47203.09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47203.09</v>
      </c>
      <c r="V83" s="2">
        <v>0</v>
      </c>
      <c r="W83" s="2">
        <v>0</v>
      </c>
      <c r="X83" s="2">
        <v>94406.18</v>
      </c>
      <c r="Y83" s="2">
        <v>94406.18</v>
      </c>
      <c r="Z83" s="2">
        <v>188812.36</v>
      </c>
    </row>
    <row r="84" spans="2:26" x14ac:dyDescent="0.25">
      <c r="B84" s="22" t="s">
        <v>1637</v>
      </c>
      <c r="C84" s="2">
        <v>0</v>
      </c>
      <c r="D84" s="2">
        <v>0</v>
      </c>
      <c r="E84" s="2">
        <v>364740.58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364740.58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364740.58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364740.58</v>
      </c>
      <c r="X84" s="2">
        <v>729481.16</v>
      </c>
      <c r="Y84" s="2">
        <v>729481.16</v>
      </c>
      <c r="Z84" s="2">
        <v>1458962.32</v>
      </c>
    </row>
    <row r="85" spans="2:26" x14ac:dyDescent="0.25">
      <c r="B85" s="22" t="s">
        <v>1623</v>
      </c>
      <c r="C85" s="2">
        <v>3953.2</v>
      </c>
      <c r="D85" s="2">
        <v>3953.2</v>
      </c>
      <c r="E85" s="2">
        <v>3953.2</v>
      </c>
      <c r="F85" s="2">
        <v>3953.2</v>
      </c>
      <c r="G85" s="2">
        <v>3953.2</v>
      </c>
      <c r="H85" s="2">
        <v>3953.2</v>
      </c>
      <c r="I85" s="2">
        <v>3953.2</v>
      </c>
      <c r="J85" s="2">
        <v>3953.2</v>
      </c>
      <c r="K85" s="2">
        <v>3953.2</v>
      </c>
      <c r="L85" s="2">
        <v>3953.2</v>
      </c>
      <c r="M85" s="2">
        <v>3953.2</v>
      </c>
      <c r="N85" s="2">
        <v>3953.2</v>
      </c>
      <c r="O85" s="2">
        <v>3953.2</v>
      </c>
      <c r="P85" s="2">
        <v>3953.2</v>
      </c>
      <c r="Q85" s="2">
        <v>3953.2</v>
      </c>
      <c r="R85" s="2">
        <v>3953.2</v>
      </c>
      <c r="S85" s="2">
        <v>3953.2</v>
      </c>
      <c r="T85" s="2">
        <v>3953.2</v>
      </c>
      <c r="U85" s="2">
        <v>3953.2</v>
      </c>
      <c r="V85" s="2">
        <v>3953.2</v>
      </c>
      <c r="W85" s="2">
        <v>3953.2</v>
      </c>
      <c r="X85" s="2">
        <v>35578.800000000003</v>
      </c>
      <c r="Y85" s="2">
        <v>47438.399999999994</v>
      </c>
      <c r="Z85" s="2">
        <v>83017.2</v>
      </c>
    </row>
    <row r="86" spans="2:26" x14ac:dyDescent="0.25">
      <c r="B86" s="22" t="s">
        <v>1634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1750000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1750000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1750000</v>
      </c>
      <c r="U86" s="2">
        <v>0</v>
      </c>
      <c r="V86" s="2">
        <v>0</v>
      </c>
      <c r="W86" s="2">
        <v>0</v>
      </c>
      <c r="X86" s="2">
        <v>1750000</v>
      </c>
      <c r="Y86" s="2">
        <v>3500000</v>
      </c>
      <c r="Z86" s="2">
        <v>5250000</v>
      </c>
    </row>
    <row r="87" spans="2:26" x14ac:dyDescent="0.25">
      <c r="B87" s="22" t="s">
        <v>1627</v>
      </c>
      <c r="C87" s="2">
        <v>6613.78</v>
      </c>
      <c r="D87" s="2">
        <v>6613.78</v>
      </c>
      <c r="E87" s="2">
        <v>6613.78</v>
      </c>
      <c r="F87" s="2">
        <v>6613.78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26455.119999999999</v>
      </c>
      <c r="Y87" s="2">
        <v>0</v>
      </c>
      <c r="Z87" s="2">
        <v>26455.119999999999</v>
      </c>
    </row>
    <row r="88" spans="2:26" x14ac:dyDescent="0.25">
      <c r="B88" s="22" t="s">
        <v>1624</v>
      </c>
      <c r="C88" s="2">
        <v>0</v>
      </c>
      <c r="D88" s="2">
        <v>4625000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4625000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4625000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4625000</v>
      </c>
      <c r="W88" s="2">
        <v>0</v>
      </c>
      <c r="X88" s="2">
        <v>9250000</v>
      </c>
      <c r="Y88" s="2">
        <v>9250000</v>
      </c>
      <c r="Z88" s="2">
        <v>18500000</v>
      </c>
    </row>
    <row r="89" spans="2:26" x14ac:dyDescent="0.25">
      <c r="B89" s="22" t="s">
        <v>1638</v>
      </c>
      <c r="C89" s="2">
        <v>240625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240625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240625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240625</v>
      </c>
      <c r="V89" s="2">
        <v>0</v>
      </c>
      <c r="W89" s="2">
        <v>0</v>
      </c>
      <c r="X89" s="2">
        <v>481250</v>
      </c>
      <c r="Y89" s="2">
        <v>481250</v>
      </c>
      <c r="Z89" s="2">
        <v>962500</v>
      </c>
    </row>
    <row r="90" spans="2:26" x14ac:dyDescent="0.25">
      <c r="B90" s="22" t="s">
        <v>1599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4625000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4625000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4625000</v>
      </c>
      <c r="U90" s="2">
        <v>0</v>
      </c>
      <c r="V90" s="2">
        <v>0</v>
      </c>
      <c r="W90" s="2">
        <v>0</v>
      </c>
      <c r="X90" s="2">
        <v>4625000</v>
      </c>
      <c r="Y90" s="2">
        <v>9250000</v>
      </c>
      <c r="Z90" s="2">
        <v>13875000</v>
      </c>
    </row>
    <row r="91" spans="2:26" x14ac:dyDescent="0.25">
      <c r="B91" s="22" t="s">
        <v>1621</v>
      </c>
      <c r="C91" s="2">
        <v>1099.9100000000001</v>
      </c>
      <c r="D91" s="2">
        <v>1099.9100000000001</v>
      </c>
      <c r="E91" s="2">
        <v>1099.9100000000001</v>
      </c>
      <c r="F91" s="2">
        <v>1099.9100000000001</v>
      </c>
      <c r="G91" s="2">
        <v>1099.9100000000001</v>
      </c>
      <c r="H91" s="2">
        <v>1099.9100000000001</v>
      </c>
      <c r="I91" s="2">
        <v>1099.9100000000001</v>
      </c>
      <c r="J91" s="2">
        <v>1099.9100000000001</v>
      </c>
      <c r="K91" s="2">
        <v>1099.9100000000001</v>
      </c>
      <c r="L91" s="2">
        <v>1099.9100000000001</v>
      </c>
      <c r="M91" s="2">
        <v>1099.9100000000001</v>
      </c>
      <c r="N91" s="2">
        <v>1099.9100000000001</v>
      </c>
      <c r="O91" s="2">
        <v>1099.9100000000001</v>
      </c>
      <c r="P91" s="2">
        <v>1099.9100000000001</v>
      </c>
      <c r="Q91" s="2">
        <v>1099.9100000000001</v>
      </c>
      <c r="R91" s="2">
        <v>1099.9100000000001</v>
      </c>
      <c r="S91" s="2">
        <v>1099.9100000000001</v>
      </c>
      <c r="T91" s="2">
        <v>1099.9100000000001</v>
      </c>
      <c r="U91" s="2">
        <v>1099.9100000000001</v>
      </c>
      <c r="V91" s="2">
        <v>1099.9100000000001</v>
      </c>
      <c r="W91" s="2">
        <v>1099.9100000000001</v>
      </c>
      <c r="X91" s="2">
        <v>9899.19</v>
      </c>
      <c r="Y91" s="2">
        <v>13198.92</v>
      </c>
      <c r="Z91" s="2">
        <v>23098.11</v>
      </c>
    </row>
    <row r="92" spans="2:26" x14ac:dyDescent="0.25">
      <c r="B92" s="22" t="s">
        <v>1619</v>
      </c>
      <c r="C92" s="2">
        <v>1382.23</v>
      </c>
      <c r="D92" s="2">
        <v>1382.23</v>
      </c>
      <c r="E92" s="2">
        <v>1382.23</v>
      </c>
      <c r="F92" s="2">
        <v>1382.23</v>
      </c>
      <c r="G92" s="2">
        <v>1382.23</v>
      </c>
      <c r="H92" s="2">
        <v>1382.23</v>
      </c>
      <c r="I92" s="2">
        <v>1382.23</v>
      </c>
      <c r="J92" s="2">
        <v>1382.23</v>
      </c>
      <c r="K92" s="2">
        <v>1382.23</v>
      </c>
      <c r="L92" s="2">
        <v>1382.23</v>
      </c>
      <c r="M92" s="2">
        <v>1382.23</v>
      </c>
      <c r="N92" s="2">
        <v>1382.23</v>
      </c>
      <c r="O92" s="2">
        <v>1382.23</v>
      </c>
      <c r="P92" s="2">
        <v>1382.23</v>
      </c>
      <c r="Q92" s="2">
        <v>1382.23</v>
      </c>
      <c r="R92" s="2">
        <v>1382.23</v>
      </c>
      <c r="S92" s="2">
        <v>1382.23</v>
      </c>
      <c r="T92" s="2">
        <v>1382.23</v>
      </c>
      <c r="U92" s="2">
        <v>1382.23</v>
      </c>
      <c r="V92" s="2">
        <v>1382.23</v>
      </c>
      <c r="W92" s="2">
        <v>1382.23</v>
      </c>
      <c r="X92" s="2">
        <v>12440.069999999998</v>
      </c>
      <c r="Y92" s="2">
        <v>16586.759999999998</v>
      </c>
      <c r="Z92" s="2">
        <v>29026.829999999994</v>
      </c>
    </row>
    <row r="93" spans="2:26" x14ac:dyDescent="0.25">
      <c r="B93" s="22" t="s">
        <v>1636</v>
      </c>
      <c r="C93" s="2">
        <v>339820.09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339820.09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339820.09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339820.09</v>
      </c>
      <c r="V93" s="2">
        <v>0</v>
      </c>
      <c r="W93" s="2">
        <v>0</v>
      </c>
      <c r="X93" s="2">
        <v>679640.18</v>
      </c>
      <c r="Y93" s="2">
        <v>679640.18</v>
      </c>
      <c r="Z93" s="2">
        <v>1359280.36</v>
      </c>
    </row>
    <row r="94" spans="2:26" x14ac:dyDescent="0.25">
      <c r="B94" s="22" t="s">
        <v>1617</v>
      </c>
      <c r="C94" s="2">
        <v>962.47</v>
      </c>
      <c r="D94" s="2">
        <v>962.47</v>
      </c>
      <c r="E94" s="2">
        <v>962.47</v>
      </c>
      <c r="F94" s="2">
        <v>962.47</v>
      </c>
      <c r="G94" s="2">
        <v>962.47</v>
      </c>
      <c r="H94" s="2">
        <v>962.47</v>
      </c>
      <c r="I94" s="2">
        <v>962.47</v>
      </c>
      <c r="J94" s="2">
        <v>962.47</v>
      </c>
      <c r="K94" s="2">
        <v>962.47</v>
      </c>
      <c r="L94" s="2">
        <v>962.47</v>
      </c>
      <c r="M94" s="2">
        <v>962.47</v>
      </c>
      <c r="N94" s="2">
        <v>962.47</v>
      </c>
      <c r="O94" s="2">
        <v>962.47</v>
      </c>
      <c r="P94" s="2">
        <v>962.47</v>
      </c>
      <c r="Q94" s="2">
        <v>962.47</v>
      </c>
      <c r="R94" s="2">
        <v>962.47</v>
      </c>
      <c r="S94" s="2">
        <v>962.47</v>
      </c>
      <c r="T94" s="2">
        <v>962.47</v>
      </c>
      <c r="U94" s="2">
        <v>962.47</v>
      </c>
      <c r="V94" s="2">
        <v>962.47</v>
      </c>
      <c r="W94" s="2">
        <v>962.47</v>
      </c>
      <c r="X94" s="2">
        <v>8662.2300000000014</v>
      </c>
      <c r="Y94" s="2">
        <v>11549.64</v>
      </c>
      <c r="Z94" s="2">
        <v>20211.870000000003</v>
      </c>
    </row>
    <row r="95" spans="2:26" x14ac:dyDescent="0.25">
      <c r="B95" s="22" t="s">
        <v>1640</v>
      </c>
      <c r="C95" s="2">
        <v>713.87000000000012</v>
      </c>
      <c r="D95" s="2">
        <v>713.87000000000012</v>
      </c>
      <c r="E95" s="2">
        <v>713.87000000000012</v>
      </c>
      <c r="F95" s="2">
        <v>713.87000000000012</v>
      </c>
      <c r="G95" s="2">
        <v>713.87000000000012</v>
      </c>
      <c r="H95" s="2">
        <v>713.87000000000012</v>
      </c>
      <c r="I95" s="2">
        <v>713.87000000000012</v>
      </c>
      <c r="J95" s="2">
        <v>713.87000000000012</v>
      </c>
      <c r="K95" s="2">
        <v>713.87000000000012</v>
      </c>
      <c r="L95" s="2">
        <v>713.87000000000012</v>
      </c>
      <c r="M95" s="2">
        <v>713.87000000000012</v>
      </c>
      <c r="N95" s="2">
        <v>713.87000000000012</v>
      </c>
      <c r="O95" s="2">
        <v>713.87000000000012</v>
      </c>
      <c r="P95" s="2">
        <v>713.87000000000012</v>
      </c>
      <c r="Q95" s="2">
        <v>713.87000000000012</v>
      </c>
      <c r="R95" s="2">
        <v>713.87000000000012</v>
      </c>
      <c r="S95" s="2">
        <v>713.87000000000012</v>
      </c>
      <c r="T95" s="2">
        <v>713.87000000000012</v>
      </c>
      <c r="U95" s="2">
        <v>713.87000000000012</v>
      </c>
      <c r="V95" s="2">
        <v>713.87000000000012</v>
      </c>
      <c r="W95" s="2">
        <v>713.87000000000012</v>
      </c>
      <c r="X95" s="2">
        <v>6424.83</v>
      </c>
      <c r="Y95" s="2">
        <v>8566.4399999999987</v>
      </c>
      <c r="Z95" s="2">
        <v>14991.269999999999</v>
      </c>
    </row>
    <row r="96" spans="2:26" x14ac:dyDescent="0.25">
      <c r="B96" s="22" t="s">
        <v>1615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57209.18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57209.18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57209.18</v>
      </c>
      <c r="U96" s="2">
        <v>0</v>
      </c>
      <c r="V96" s="2">
        <v>0</v>
      </c>
      <c r="W96" s="2">
        <v>0</v>
      </c>
      <c r="X96" s="2">
        <v>57209.18</v>
      </c>
      <c r="Y96" s="2">
        <v>114418.36</v>
      </c>
      <c r="Z96" s="2">
        <v>171627.54</v>
      </c>
    </row>
    <row r="97" spans="2:26" x14ac:dyDescent="0.25">
      <c r="B97" s="22" t="s">
        <v>1606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66751.94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66751.94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66751.94</v>
      </c>
      <c r="U97" s="2">
        <v>0</v>
      </c>
      <c r="V97" s="2">
        <v>0</v>
      </c>
      <c r="W97" s="2">
        <v>0</v>
      </c>
      <c r="X97" s="2">
        <v>66751.94</v>
      </c>
      <c r="Y97" s="2">
        <v>133503.88</v>
      </c>
      <c r="Z97" s="2">
        <v>200255.82</v>
      </c>
    </row>
    <row r="98" spans="2:26" x14ac:dyDescent="0.25">
      <c r="B98" s="22" t="s">
        <v>1607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66989.73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66989.73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66989.73</v>
      </c>
      <c r="U98" s="2">
        <v>0</v>
      </c>
      <c r="V98" s="2">
        <v>0</v>
      </c>
      <c r="W98" s="2">
        <v>0</v>
      </c>
      <c r="X98" s="2">
        <v>66989.73</v>
      </c>
      <c r="Y98" s="2">
        <v>133979.46</v>
      </c>
      <c r="Z98" s="2">
        <v>200969.19</v>
      </c>
    </row>
    <row r="99" spans="2:26" x14ac:dyDescent="0.25">
      <c r="B99" s="22" t="s">
        <v>1593</v>
      </c>
      <c r="C99" s="2">
        <v>0</v>
      </c>
      <c r="D99" s="2">
        <v>0</v>
      </c>
      <c r="E99" s="2">
        <v>306250</v>
      </c>
      <c r="F99" s="2">
        <v>0</v>
      </c>
      <c r="G99" s="2">
        <v>0</v>
      </c>
      <c r="H99" s="2">
        <v>419735.23</v>
      </c>
      <c r="I99" s="2">
        <v>0</v>
      </c>
      <c r="J99" s="2">
        <v>0</v>
      </c>
      <c r="K99" s="2">
        <v>306250</v>
      </c>
      <c r="L99" s="2">
        <v>0</v>
      </c>
      <c r="M99" s="2">
        <v>0</v>
      </c>
      <c r="N99" s="2">
        <v>419735.23</v>
      </c>
      <c r="O99" s="2">
        <v>0</v>
      </c>
      <c r="P99" s="2">
        <v>0</v>
      </c>
      <c r="Q99" s="2">
        <v>306250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306250</v>
      </c>
      <c r="X99" s="2">
        <v>1032235.23</v>
      </c>
      <c r="Y99" s="2">
        <v>1032235.23</v>
      </c>
      <c r="Z99" s="2">
        <v>2064470.46</v>
      </c>
    </row>
    <row r="100" spans="2:26" x14ac:dyDescent="0.25">
      <c r="B100" s="22" t="s">
        <v>1596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954530.13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954530.13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954530.13</v>
      </c>
      <c r="Y100" s="2">
        <v>954530.13</v>
      </c>
      <c r="Z100" s="2">
        <v>1909060.26</v>
      </c>
    </row>
    <row r="101" spans="2:26" x14ac:dyDescent="0.25">
      <c r="B101" s="22" t="s">
        <v>1597</v>
      </c>
      <c r="C101" s="2">
        <v>1796.65</v>
      </c>
      <c r="D101" s="2">
        <v>1796.65</v>
      </c>
      <c r="E101" s="2">
        <v>1796.65</v>
      </c>
      <c r="F101" s="2">
        <v>1796.65</v>
      </c>
      <c r="G101" s="2">
        <v>1796.65</v>
      </c>
      <c r="H101" s="2">
        <v>121608.68</v>
      </c>
      <c r="I101" s="2">
        <v>1796.65</v>
      </c>
      <c r="J101" s="2">
        <v>1796.65</v>
      </c>
      <c r="K101" s="2">
        <v>1796.65</v>
      </c>
      <c r="L101" s="2">
        <v>1796.65</v>
      </c>
      <c r="M101" s="2">
        <v>1796.65</v>
      </c>
      <c r="N101" s="2">
        <v>121608.68</v>
      </c>
      <c r="O101" s="2">
        <v>1796.65</v>
      </c>
      <c r="P101" s="2">
        <v>1796.65</v>
      </c>
      <c r="Q101" s="2">
        <v>1796.65</v>
      </c>
      <c r="R101" s="2">
        <v>1796.65</v>
      </c>
      <c r="S101" s="2">
        <v>1796.65</v>
      </c>
      <c r="T101" s="2">
        <v>1796.65</v>
      </c>
      <c r="U101" s="2">
        <v>1796.65</v>
      </c>
      <c r="V101" s="2">
        <v>1796.65</v>
      </c>
      <c r="W101" s="2">
        <v>1796.65</v>
      </c>
      <c r="X101" s="2">
        <v>135981.88</v>
      </c>
      <c r="Y101" s="2">
        <v>141371.83000000002</v>
      </c>
      <c r="Z101" s="2">
        <v>277353.71000000002</v>
      </c>
    </row>
    <row r="102" spans="2:26" x14ac:dyDescent="0.25">
      <c r="B102" s="22" t="s">
        <v>1598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34334.879999999997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34334.879999999997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34334.879999999997</v>
      </c>
      <c r="Y102" s="2">
        <v>34334.879999999997</v>
      </c>
      <c r="Z102" s="2">
        <v>68669.759999999995</v>
      </c>
    </row>
    <row r="103" spans="2:26" x14ac:dyDescent="0.25">
      <c r="B103" s="22" t="s">
        <v>1631</v>
      </c>
      <c r="C103" s="2">
        <v>5105.3</v>
      </c>
      <c r="D103" s="2">
        <v>5105.3</v>
      </c>
      <c r="E103" s="2">
        <v>5105.3</v>
      </c>
      <c r="F103" s="2">
        <v>5105.3</v>
      </c>
      <c r="G103" s="2">
        <v>5105.3</v>
      </c>
      <c r="H103" s="2">
        <v>5105.3</v>
      </c>
      <c r="I103" s="2">
        <v>5105.3</v>
      </c>
      <c r="J103" s="2">
        <v>5105.3</v>
      </c>
      <c r="K103" s="2">
        <v>5105.3</v>
      </c>
      <c r="L103" s="2">
        <v>5105.3</v>
      </c>
      <c r="M103" s="2">
        <v>5105.3</v>
      </c>
      <c r="N103" s="2">
        <v>5105.3</v>
      </c>
      <c r="O103" s="2">
        <v>5105.3</v>
      </c>
      <c r="P103" s="2">
        <v>5105.3</v>
      </c>
      <c r="Q103" s="2">
        <v>5105.3</v>
      </c>
      <c r="R103" s="2">
        <v>5105.3</v>
      </c>
      <c r="S103" s="2">
        <v>5105.3</v>
      </c>
      <c r="T103" s="2">
        <v>5105.3</v>
      </c>
      <c r="U103" s="2">
        <v>5105.3</v>
      </c>
      <c r="V103" s="2">
        <v>5105.3</v>
      </c>
      <c r="W103" s="2">
        <v>5105.3</v>
      </c>
      <c r="X103" s="2">
        <v>45947.700000000004</v>
      </c>
      <c r="Y103" s="2">
        <v>61263.600000000013</v>
      </c>
      <c r="Z103" s="2">
        <v>107211.30000000002</v>
      </c>
    </row>
    <row r="104" spans="2:26" x14ac:dyDescent="0.25">
      <c r="B104" s="22" t="s">
        <v>1632</v>
      </c>
      <c r="C104" s="2">
        <v>1247.8499999999999</v>
      </c>
      <c r="D104" s="2">
        <v>1247.8499999999999</v>
      </c>
      <c r="E104" s="2">
        <v>1247.8499999999999</v>
      </c>
      <c r="F104" s="2">
        <v>1247.8499999999999</v>
      </c>
      <c r="G104" s="2">
        <v>1247.8499999999999</v>
      </c>
      <c r="H104" s="2">
        <v>1247.8499999999999</v>
      </c>
      <c r="I104" s="2">
        <v>1247.8499999999999</v>
      </c>
      <c r="J104" s="2">
        <v>1247.8499999999999</v>
      </c>
      <c r="K104" s="2">
        <v>1247.8499999999999</v>
      </c>
      <c r="L104" s="2">
        <v>1247.8499999999999</v>
      </c>
      <c r="M104" s="2">
        <v>1247.8499999999999</v>
      </c>
      <c r="N104" s="2">
        <v>1247.8499999999999</v>
      </c>
      <c r="O104" s="2">
        <v>1247.8499999999999</v>
      </c>
      <c r="P104" s="2">
        <v>1247.8499999999999</v>
      </c>
      <c r="Q104" s="2">
        <v>1247.8499999999999</v>
      </c>
      <c r="R104" s="2">
        <v>1247.8499999999999</v>
      </c>
      <c r="S104" s="2">
        <v>1247.8499999999999</v>
      </c>
      <c r="T104" s="2">
        <v>1247.8499999999999</v>
      </c>
      <c r="U104" s="2">
        <v>1247.8499999999999</v>
      </c>
      <c r="V104" s="2">
        <v>1247.8499999999999</v>
      </c>
      <c r="W104" s="2">
        <v>1247.8499999999999</v>
      </c>
      <c r="X104" s="2">
        <v>11230.650000000001</v>
      </c>
      <c r="Y104" s="2">
        <v>14974.200000000003</v>
      </c>
      <c r="Z104" s="2">
        <v>26204.850000000006</v>
      </c>
    </row>
    <row r="105" spans="2:26" x14ac:dyDescent="0.25">
      <c r="B105" s="22" t="s">
        <v>1616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162158.83000000002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162158.83000000002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162158.83000000002</v>
      </c>
      <c r="U105" s="2">
        <v>0</v>
      </c>
      <c r="V105" s="2">
        <v>0</v>
      </c>
      <c r="W105" s="2">
        <v>0</v>
      </c>
      <c r="X105" s="2">
        <v>162158.83000000002</v>
      </c>
      <c r="Y105" s="2">
        <v>324317.66000000003</v>
      </c>
      <c r="Z105" s="2">
        <v>486476.49</v>
      </c>
    </row>
    <row r="106" spans="2:26" x14ac:dyDescent="0.25">
      <c r="B106" s="22" t="s">
        <v>1588</v>
      </c>
      <c r="C106" s="2">
        <v>22741.68</v>
      </c>
      <c r="D106" s="2">
        <v>24075.26</v>
      </c>
      <c r="E106" s="2">
        <v>21019.54</v>
      </c>
      <c r="F106" s="2">
        <v>20190.54</v>
      </c>
      <c r="G106" s="2">
        <v>19355.71</v>
      </c>
      <c r="H106" s="2">
        <v>18515.02</v>
      </c>
      <c r="I106" s="2">
        <v>17668.41</v>
      </c>
      <c r="J106" s="2">
        <v>17033.150000000001</v>
      </c>
      <c r="K106" s="2">
        <v>16459.810000000001</v>
      </c>
      <c r="L106" s="2">
        <v>15882.43</v>
      </c>
      <c r="M106" s="2">
        <v>15300.98</v>
      </c>
      <c r="N106" s="2">
        <v>14715.46</v>
      </c>
      <c r="O106" s="2">
        <v>14125.82</v>
      </c>
      <c r="P106" s="2">
        <v>13532.01</v>
      </c>
      <c r="Q106" s="2">
        <v>12934.06</v>
      </c>
      <c r="R106" s="2">
        <v>12331.88</v>
      </c>
      <c r="S106" s="2">
        <v>14360.58</v>
      </c>
      <c r="T106" s="2">
        <v>11000.34</v>
      </c>
      <c r="U106" s="2">
        <v>10515.38</v>
      </c>
      <c r="V106" s="2">
        <v>10027.030000000001</v>
      </c>
      <c r="W106" s="2">
        <v>9663.77</v>
      </c>
      <c r="X106" s="2">
        <v>177059.12</v>
      </c>
      <c r="Y106" s="2">
        <v>154389.74</v>
      </c>
      <c r="Z106" s="2">
        <v>331448.86</v>
      </c>
    </row>
    <row r="107" spans="2:26" x14ac:dyDescent="0.25">
      <c r="B107" s="22" t="s">
        <v>1595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1197.3599999999999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1197.3599999999999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1197.3599999999999</v>
      </c>
      <c r="Y107" s="2">
        <v>1197.3599999999999</v>
      </c>
      <c r="Z107" s="2">
        <v>2394.7199999999998</v>
      </c>
    </row>
    <row r="108" spans="2:26" x14ac:dyDescent="0.25">
      <c r="B108" s="22" t="s">
        <v>561</v>
      </c>
      <c r="C108" s="2">
        <v>4024166.16</v>
      </c>
      <c r="D108" s="2">
        <v>2721728.64</v>
      </c>
      <c r="E108" s="2">
        <v>4393325.54</v>
      </c>
      <c r="F108" s="2">
        <v>961858.51</v>
      </c>
      <c r="G108" s="2">
        <v>1090909.0900000001</v>
      </c>
      <c r="H108" s="2">
        <v>3885195.86</v>
      </c>
      <c r="I108" s="2">
        <v>2749253.26</v>
      </c>
      <c r="J108" s="2">
        <v>1398377.24</v>
      </c>
      <c r="K108" s="2">
        <v>3062858.51</v>
      </c>
      <c r="L108" s="2">
        <v>508583.33</v>
      </c>
      <c r="M108" s="2">
        <v>340909.09</v>
      </c>
      <c r="N108" s="2">
        <v>2329680.04</v>
      </c>
      <c r="O108" s="2">
        <v>1341982.8299999998</v>
      </c>
      <c r="P108" s="2">
        <v>982268.73</v>
      </c>
      <c r="Q108" s="2">
        <v>2411000</v>
      </c>
      <c r="R108" s="2">
        <v>471416.67</v>
      </c>
      <c r="S108" s="2">
        <v>0</v>
      </c>
      <c r="T108" s="2">
        <v>1307943.6400000001</v>
      </c>
      <c r="U108" s="2">
        <v>1331607.53</v>
      </c>
      <c r="V108" s="2">
        <v>491134.37</v>
      </c>
      <c r="W108" s="2">
        <v>1912750</v>
      </c>
      <c r="X108" s="2">
        <v>24287672.809999999</v>
      </c>
      <c r="Y108" s="2">
        <v>13429276.23</v>
      </c>
      <c r="Z108" s="2">
        <v>37716949.039999999</v>
      </c>
    </row>
    <row r="109" spans="2:26" x14ac:dyDescent="0.25">
      <c r="B109" s="22" t="s">
        <v>562</v>
      </c>
      <c r="C109" s="2">
        <v>342039.03</v>
      </c>
      <c r="D109" s="2">
        <v>51536.439999999995</v>
      </c>
      <c r="E109" s="2">
        <v>259341.13</v>
      </c>
      <c r="F109" s="2">
        <v>51536.439999999995</v>
      </c>
      <c r="G109" s="2">
        <v>51536.439999999995</v>
      </c>
      <c r="H109" s="2">
        <v>51536.439999999995</v>
      </c>
      <c r="I109" s="2">
        <v>342039.03</v>
      </c>
      <c r="J109" s="2">
        <v>51536.439999999995</v>
      </c>
      <c r="K109" s="2">
        <v>259165.36</v>
      </c>
      <c r="L109" s="2">
        <v>51360.67</v>
      </c>
      <c r="M109" s="2">
        <v>51360.67</v>
      </c>
      <c r="N109" s="2">
        <v>51360.67</v>
      </c>
      <c r="O109" s="2">
        <v>341863.26</v>
      </c>
      <c r="P109" s="2">
        <v>51360.67</v>
      </c>
      <c r="Q109" s="2">
        <v>259165.36</v>
      </c>
      <c r="R109" s="2">
        <v>51360.67</v>
      </c>
      <c r="S109" s="2">
        <v>51360.67</v>
      </c>
      <c r="T109" s="2">
        <v>51360.67</v>
      </c>
      <c r="U109" s="2">
        <v>51360.67</v>
      </c>
      <c r="V109" s="2">
        <v>51360.67</v>
      </c>
      <c r="W109" s="2">
        <v>259165.36</v>
      </c>
      <c r="X109" s="2">
        <v>1460266.75</v>
      </c>
      <c r="Y109" s="2">
        <v>1322440.0099999998</v>
      </c>
      <c r="Z109" s="2">
        <v>2782706.76</v>
      </c>
    </row>
    <row r="110" spans="2:26" x14ac:dyDescent="0.25">
      <c r="B110" s="22" t="s">
        <v>563</v>
      </c>
      <c r="C110" s="2">
        <v>3022850.33</v>
      </c>
      <c r="D110" s="2">
        <v>714549.77999999991</v>
      </c>
      <c r="E110" s="2">
        <v>2758021.33</v>
      </c>
      <c r="F110" s="2">
        <v>1672968.3</v>
      </c>
      <c r="G110" s="2">
        <v>2444121.12</v>
      </c>
      <c r="H110" s="2">
        <v>2259464.46</v>
      </c>
      <c r="I110" s="2">
        <v>2839691.25</v>
      </c>
      <c r="J110" s="2">
        <v>626097.69999999995</v>
      </c>
      <c r="K110" s="2">
        <v>2488496.09</v>
      </c>
      <c r="L110" s="2">
        <v>1623667.1600000001</v>
      </c>
      <c r="M110" s="2">
        <v>1516648.9800000002</v>
      </c>
      <c r="N110" s="2">
        <v>1648560.34</v>
      </c>
      <c r="O110" s="2">
        <v>2086340.57</v>
      </c>
      <c r="P110" s="2">
        <v>537645.59</v>
      </c>
      <c r="Q110" s="2">
        <v>2015404.24</v>
      </c>
      <c r="R110" s="2">
        <v>1103203.52</v>
      </c>
      <c r="S110" s="2">
        <v>505285.34</v>
      </c>
      <c r="T110" s="2">
        <v>1012822.84</v>
      </c>
      <c r="U110" s="2">
        <v>1332989.8900000001</v>
      </c>
      <c r="V110" s="2">
        <v>449193.50000000006</v>
      </c>
      <c r="W110" s="2">
        <v>1380796.1300000001</v>
      </c>
      <c r="X110" s="2">
        <v>18826260.359999999</v>
      </c>
      <c r="Y110" s="2">
        <v>15212558.099999998</v>
      </c>
      <c r="Z110" s="2">
        <v>34038818.459999993</v>
      </c>
    </row>
    <row r="111" spans="2:26" x14ac:dyDescent="0.25">
      <c r="B111" s="22" t="s">
        <v>138</v>
      </c>
      <c r="C111" s="2">
        <v>37698.879999999997</v>
      </c>
      <c r="D111" s="2">
        <v>0</v>
      </c>
      <c r="E111" s="2">
        <v>0</v>
      </c>
      <c r="F111" s="2">
        <v>0</v>
      </c>
      <c r="G111" s="2">
        <v>63643.45</v>
      </c>
      <c r="H111" s="2">
        <v>0</v>
      </c>
      <c r="I111" s="2">
        <v>37698.879999999997</v>
      </c>
      <c r="J111" s="2">
        <v>0</v>
      </c>
      <c r="K111" s="2">
        <v>0</v>
      </c>
      <c r="L111" s="2">
        <v>0</v>
      </c>
      <c r="M111" s="2">
        <v>63643.45</v>
      </c>
      <c r="N111" s="2">
        <v>0</v>
      </c>
      <c r="O111" s="2">
        <v>37698.879999999997</v>
      </c>
      <c r="P111" s="2">
        <v>0</v>
      </c>
      <c r="Q111" s="2">
        <v>0</v>
      </c>
      <c r="R111" s="2">
        <v>0</v>
      </c>
      <c r="S111" s="2">
        <v>63643.45</v>
      </c>
      <c r="T111" s="2">
        <v>0</v>
      </c>
      <c r="U111" s="2">
        <v>0</v>
      </c>
      <c r="V111" s="2">
        <v>0</v>
      </c>
      <c r="W111" s="2">
        <v>0</v>
      </c>
      <c r="X111" s="2">
        <v>139041.21</v>
      </c>
      <c r="Y111" s="2">
        <v>164985.78</v>
      </c>
      <c r="Z111" s="2">
        <v>304026.99</v>
      </c>
    </row>
    <row r="112" spans="2:26" x14ac:dyDescent="0.25">
      <c r="B112" s="22" t="s">
        <v>46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</row>
    <row r="113" spans="2:26" x14ac:dyDescent="0.25">
      <c r="B113" s="22" t="s">
        <v>79</v>
      </c>
      <c r="C113" s="2">
        <v>21531.33</v>
      </c>
      <c r="D113" s="2">
        <v>23981.33</v>
      </c>
      <c r="E113" s="2">
        <v>21531.33</v>
      </c>
      <c r="F113" s="2">
        <v>21531.33</v>
      </c>
      <c r="G113" s="2">
        <v>21531.33</v>
      </c>
      <c r="H113" s="2">
        <v>478126.32</v>
      </c>
      <c r="I113" s="2">
        <v>21531.33</v>
      </c>
      <c r="J113" s="2">
        <v>23981.33</v>
      </c>
      <c r="K113" s="2">
        <v>21531.33</v>
      </c>
      <c r="L113" s="2">
        <v>21531.33</v>
      </c>
      <c r="M113" s="2">
        <v>21531.33</v>
      </c>
      <c r="N113" s="2">
        <v>478126.32</v>
      </c>
      <c r="O113" s="2">
        <v>21531.33</v>
      </c>
      <c r="P113" s="2">
        <v>21531.33</v>
      </c>
      <c r="Q113" s="2">
        <v>21531.33</v>
      </c>
      <c r="R113" s="2">
        <v>21531.33</v>
      </c>
      <c r="S113" s="2">
        <v>21531.33</v>
      </c>
      <c r="T113" s="2">
        <v>478126.32</v>
      </c>
      <c r="U113" s="2">
        <v>21531.33</v>
      </c>
      <c r="V113" s="2">
        <v>21531.33</v>
      </c>
      <c r="W113" s="2">
        <v>21531.33</v>
      </c>
      <c r="X113" s="2">
        <v>655276.96</v>
      </c>
      <c r="Y113" s="2">
        <v>1171565.94</v>
      </c>
      <c r="Z113" s="2">
        <v>1826842.9000000001</v>
      </c>
    </row>
    <row r="114" spans="2:26" x14ac:dyDescent="0.25">
      <c r="B114" s="22" t="s">
        <v>288</v>
      </c>
      <c r="C114" s="2">
        <v>19973.57</v>
      </c>
      <c r="D114" s="2">
        <v>499.14</v>
      </c>
      <c r="E114" s="2">
        <v>499.14</v>
      </c>
      <c r="F114" s="2">
        <v>499.14</v>
      </c>
      <c r="G114" s="2">
        <v>19818.73</v>
      </c>
      <c r="H114" s="2">
        <v>499.14</v>
      </c>
      <c r="I114" s="2">
        <v>19973.57</v>
      </c>
      <c r="J114" s="2">
        <v>499.14</v>
      </c>
      <c r="K114" s="2">
        <v>499.14</v>
      </c>
      <c r="L114" s="2">
        <v>499.14</v>
      </c>
      <c r="M114" s="2">
        <v>19818.73</v>
      </c>
      <c r="N114" s="2">
        <v>499.14</v>
      </c>
      <c r="O114" s="2">
        <v>19973.57</v>
      </c>
      <c r="P114" s="2">
        <v>499.14</v>
      </c>
      <c r="Q114" s="2">
        <v>499.14</v>
      </c>
      <c r="R114" s="2">
        <v>499.14</v>
      </c>
      <c r="S114" s="2">
        <v>19818.73</v>
      </c>
      <c r="T114" s="2">
        <v>499.14</v>
      </c>
      <c r="U114" s="2">
        <v>499.14</v>
      </c>
      <c r="V114" s="2">
        <v>499.14</v>
      </c>
      <c r="W114" s="2">
        <v>499.14</v>
      </c>
      <c r="X114" s="2">
        <v>62760.71</v>
      </c>
      <c r="Y114" s="2">
        <v>64103.29</v>
      </c>
      <c r="Z114" s="2">
        <v>126864</v>
      </c>
    </row>
    <row r="115" spans="2:26" x14ac:dyDescent="0.25">
      <c r="B115" s="22" t="s">
        <v>335</v>
      </c>
      <c r="C115" s="2">
        <v>530.51</v>
      </c>
      <c r="D115" s="2">
        <v>530.51</v>
      </c>
      <c r="E115" s="2">
        <v>530.51</v>
      </c>
      <c r="F115" s="2">
        <v>530.51</v>
      </c>
      <c r="G115" s="2">
        <v>530.51</v>
      </c>
      <c r="H115" s="2">
        <v>161171.54</v>
      </c>
      <c r="I115" s="2">
        <v>530.51</v>
      </c>
      <c r="J115" s="2">
        <v>530.51</v>
      </c>
      <c r="K115" s="2">
        <v>530.51</v>
      </c>
      <c r="L115" s="2">
        <v>530.51</v>
      </c>
      <c r="M115" s="2">
        <v>530.51</v>
      </c>
      <c r="N115" s="2">
        <v>161171.54</v>
      </c>
      <c r="O115" s="2">
        <v>530.51</v>
      </c>
      <c r="P115" s="2">
        <v>530.51</v>
      </c>
      <c r="Q115" s="2">
        <v>530.51</v>
      </c>
      <c r="R115" s="2">
        <v>530.51</v>
      </c>
      <c r="S115" s="2">
        <v>530.51</v>
      </c>
      <c r="T115" s="2">
        <v>530.51</v>
      </c>
      <c r="U115" s="2">
        <v>530.51</v>
      </c>
      <c r="V115" s="2">
        <v>530.51</v>
      </c>
      <c r="W115" s="2">
        <v>530.51</v>
      </c>
      <c r="X115" s="2">
        <v>165415.62</v>
      </c>
      <c r="Y115" s="2">
        <v>167007.15</v>
      </c>
      <c r="Z115" s="2">
        <v>332422.77</v>
      </c>
    </row>
    <row r="116" spans="2:26" x14ac:dyDescent="0.25">
      <c r="B116" s="22" t="s">
        <v>445</v>
      </c>
      <c r="C116" s="2">
        <v>1100.55</v>
      </c>
      <c r="D116" s="2">
        <v>1100.55</v>
      </c>
      <c r="E116" s="2">
        <v>1100.55</v>
      </c>
      <c r="F116" s="2">
        <v>550.27</v>
      </c>
      <c r="G116" s="2">
        <v>550.27</v>
      </c>
      <c r="H116" s="2">
        <v>550.27</v>
      </c>
      <c r="I116" s="2">
        <v>550.27</v>
      </c>
      <c r="J116" s="2">
        <v>550.27</v>
      </c>
      <c r="K116" s="2">
        <v>550.27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6603.27</v>
      </c>
      <c r="Y116" s="2">
        <v>0</v>
      </c>
      <c r="Z116" s="2">
        <v>6603.27</v>
      </c>
    </row>
    <row r="117" spans="2:26" x14ac:dyDescent="0.25">
      <c r="B117" s="22" t="s">
        <v>113</v>
      </c>
      <c r="C117" s="2">
        <v>7828317.2299999995</v>
      </c>
      <c r="D117" s="2">
        <v>32461.52</v>
      </c>
      <c r="E117" s="2">
        <v>31926.080000000002</v>
      </c>
      <c r="F117" s="2">
        <v>29620.87</v>
      </c>
      <c r="G117" s="2">
        <v>29268.87</v>
      </c>
      <c r="H117" s="2">
        <v>27919.15</v>
      </c>
      <c r="I117" s="2">
        <v>7818803.0399999991</v>
      </c>
      <c r="J117" s="2">
        <v>25204.63</v>
      </c>
      <c r="K117" s="2">
        <v>23067.8</v>
      </c>
      <c r="L117" s="2">
        <v>22451.78</v>
      </c>
      <c r="M117" s="2">
        <v>21052.41</v>
      </c>
      <c r="N117" s="2">
        <v>17773.16</v>
      </c>
      <c r="O117" s="2">
        <v>7811364.9899999993</v>
      </c>
      <c r="P117" s="2">
        <v>10992.93</v>
      </c>
      <c r="Q117" s="2">
        <v>15923.33</v>
      </c>
      <c r="R117" s="2">
        <v>15357.73</v>
      </c>
      <c r="S117" s="2">
        <v>14788.33</v>
      </c>
      <c r="T117" s="2">
        <v>14215.12</v>
      </c>
      <c r="U117" s="2">
        <v>7767796.9899999993</v>
      </c>
      <c r="V117" s="2">
        <v>13280.99</v>
      </c>
      <c r="W117" s="2">
        <v>12890.22</v>
      </c>
      <c r="X117" s="2">
        <v>15846589.189999998</v>
      </c>
      <c r="Y117" s="2">
        <v>15737887.98</v>
      </c>
      <c r="Z117" s="2">
        <v>31584477.170000002</v>
      </c>
    </row>
    <row r="118" spans="2:26" x14ac:dyDescent="0.25">
      <c r="B118" s="22" t="s">
        <v>881</v>
      </c>
      <c r="C118" s="2">
        <v>2232.62</v>
      </c>
      <c r="D118" s="2">
        <v>2232.62</v>
      </c>
      <c r="E118" s="2">
        <v>2232.62</v>
      </c>
      <c r="F118" s="2">
        <v>2232.62</v>
      </c>
      <c r="G118" s="2">
        <v>2232.62</v>
      </c>
      <c r="H118" s="2">
        <v>2232.62</v>
      </c>
      <c r="I118" s="2">
        <v>2232.62</v>
      </c>
      <c r="J118" s="2">
        <v>2232.62</v>
      </c>
      <c r="K118" s="2">
        <v>2232.62</v>
      </c>
      <c r="L118" s="2">
        <v>2232.62</v>
      </c>
      <c r="M118" s="2">
        <v>2232.62</v>
      </c>
      <c r="N118" s="2">
        <v>2232.62</v>
      </c>
      <c r="O118" s="2">
        <v>2232.62</v>
      </c>
      <c r="P118" s="2">
        <v>2232.62</v>
      </c>
      <c r="Q118" s="2">
        <v>2232.62</v>
      </c>
      <c r="R118" s="2">
        <v>2232.62</v>
      </c>
      <c r="S118" s="2">
        <v>2232.62</v>
      </c>
      <c r="T118" s="2">
        <v>2232.62</v>
      </c>
      <c r="U118" s="2">
        <v>2232.62</v>
      </c>
      <c r="V118" s="2">
        <v>2232.62</v>
      </c>
      <c r="W118" s="2">
        <v>2232.62</v>
      </c>
      <c r="X118" s="2">
        <v>20093.580000000002</v>
      </c>
      <c r="Y118" s="2">
        <v>26791.440000000002</v>
      </c>
      <c r="Z118" s="2">
        <v>46885.020000000004</v>
      </c>
    </row>
    <row r="119" spans="2:26" x14ac:dyDescent="0.25">
      <c r="B119" s="22" t="s">
        <v>882</v>
      </c>
      <c r="C119" s="2">
        <v>8680.7900000000009</v>
      </c>
      <c r="D119" s="2">
        <v>8680.7900000000009</v>
      </c>
      <c r="E119" s="2">
        <v>8680.7900000000009</v>
      </c>
      <c r="F119" s="2">
        <v>8680.7900000000009</v>
      </c>
      <c r="G119" s="2">
        <v>8680.7900000000009</v>
      </c>
      <c r="H119" s="2">
        <v>8680.7900000000009</v>
      </c>
      <c r="I119" s="2">
        <v>8680.7900000000009</v>
      </c>
      <c r="J119" s="2">
        <v>8680.7900000000009</v>
      </c>
      <c r="K119" s="2">
        <v>8680.7900000000009</v>
      </c>
      <c r="L119" s="2">
        <v>8680.7900000000009</v>
      </c>
      <c r="M119" s="2">
        <v>8680.7900000000009</v>
      </c>
      <c r="N119" s="2">
        <v>8680.7900000000009</v>
      </c>
      <c r="O119" s="2">
        <v>8680.7900000000009</v>
      </c>
      <c r="P119" s="2">
        <v>8680.7900000000009</v>
      </c>
      <c r="Q119" s="2">
        <v>8680.7900000000009</v>
      </c>
      <c r="R119" s="2">
        <v>8680.7900000000009</v>
      </c>
      <c r="S119" s="2">
        <v>8680.7900000000009</v>
      </c>
      <c r="T119" s="2">
        <v>8680.7900000000009</v>
      </c>
      <c r="U119" s="2">
        <v>8680.7900000000009</v>
      </c>
      <c r="V119" s="2">
        <v>8680.7900000000009</v>
      </c>
      <c r="W119" s="2">
        <v>4340.3900000000003</v>
      </c>
      <c r="X119" s="2">
        <v>78127.110000000015</v>
      </c>
      <c r="Y119" s="2">
        <v>99829.080000000031</v>
      </c>
      <c r="Z119" s="2">
        <v>177956.19000000006</v>
      </c>
    </row>
    <row r="120" spans="2:26" x14ac:dyDescent="0.25">
      <c r="B120" s="22" t="s">
        <v>960</v>
      </c>
      <c r="C120" s="2">
        <v>68024.320000000007</v>
      </c>
      <c r="D120" s="2">
        <v>63263.69</v>
      </c>
      <c r="E120" s="2">
        <v>62852.78</v>
      </c>
      <c r="F120" s="2">
        <v>62438.05</v>
      </c>
      <c r="G120" s="2">
        <v>62019.49</v>
      </c>
      <c r="H120" s="2">
        <v>61597.04</v>
      </c>
      <c r="I120" s="2">
        <v>65524.159999999996</v>
      </c>
      <c r="J120" s="2">
        <v>60740.35</v>
      </c>
      <c r="K120" s="2">
        <v>60306.05</v>
      </c>
      <c r="L120" s="2">
        <v>59867.71</v>
      </c>
      <c r="M120" s="2">
        <v>59425.32</v>
      </c>
      <c r="N120" s="2">
        <v>58978.82</v>
      </c>
      <c r="O120" s="2">
        <v>62881.67</v>
      </c>
      <c r="P120" s="2">
        <v>58073.36</v>
      </c>
      <c r="Q120" s="2">
        <v>57614.33</v>
      </c>
      <c r="R120" s="2">
        <v>57151.040000000001</v>
      </c>
      <c r="S120" s="2">
        <v>56683.46</v>
      </c>
      <c r="T120" s="2">
        <v>56211.54</v>
      </c>
      <c r="U120" s="2">
        <v>55735.24</v>
      </c>
      <c r="V120" s="2">
        <v>55254.53</v>
      </c>
      <c r="W120" s="2">
        <v>54769.37</v>
      </c>
      <c r="X120" s="2">
        <v>566765.92999999993</v>
      </c>
      <c r="Y120" s="2">
        <v>692646.39</v>
      </c>
      <c r="Z120" s="2">
        <v>1259412.32</v>
      </c>
    </row>
    <row r="121" spans="2:26" x14ac:dyDescent="0.25">
      <c r="B121" s="22" t="s">
        <v>564</v>
      </c>
      <c r="C121" s="2">
        <v>0</v>
      </c>
      <c r="D121" s="2">
        <v>0</v>
      </c>
      <c r="E121" s="2">
        <v>0</v>
      </c>
      <c r="F121" s="2">
        <v>0</v>
      </c>
      <c r="G121" s="2">
        <v>628600.34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628600.34</v>
      </c>
      <c r="Y121" s="2">
        <v>0</v>
      </c>
      <c r="Z121" s="2">
        <v>628600.34</v>
      </c>
    </row>
    <row r="122" spans="2:26" x14ac:dyDescent="0.25">
      <c r="B122" s="22" t="s">
        <v>885</v>
      </c>
      <c r="C122" s="2">
        <v>262.39999999999998</v>
      </c>
      <c r="D122" s="2">
        <v>262.39999999999998</v>
      </c>
      <c r="E122" s="2">
        <v>262.39999999999998</v>
      </c>
      <c r="F122" s="2">
        <v>262.39999999999998</v>
      </c>
      <c r="G122" s="2">
        <v>262.39999999999998</v>
      </c>
      <c r="H122" s="2">
        <v>262.39999999999998</v>
      </c>
      <c r="I122" s="2">
        <v>262.39999999999998</v>
      </c>
      <c r="J122" s="2">
        <v>262.39999999999998</v>
      </c>
      <c r="K122" s="2">
        <v>262.39999999999998</v>
      </c>
      <c r="L122" s="2">
        <v>262.39999999999998</v>
      </c>
      <c r="M122" s="2">
        <v>262.39999999999998</v>
      </c>
      <c r="N122" s="2">
        <v>262.39999999999998</v>
      </c>
      <c r="O122" s="2">
        <v>262.39999999999998</v>
      </c>
      <c r="P122" s="2">
        <v>262.39999999999998</v>
      </c>
      <c r="Q122" s="2">
        <v>262.39999999999998</v>
      </c>
      <c r="R122" s="2">
        <v>262.39999999999998</v>
      </c>
      <c r="S122" s="2">
        <v>262.39999999999998</v>
      </c>
      <c r="T122" s="2">
        <v>262.39999999999998</v>
      </c>
      <c r="U122" s="2">
        <v>262.39999999999998</v>
      </c>
      <c r="V122" s="2">
        <v>262.39999999999998</v>
      </c>
      <c r="W122" s="2">
        <v>262.39999999999998</v>
      </c>
      <c r="X122" s="2">
        <v>2361.6000000000004</v>
      </c>
      <c r="Y122" s="2">
        <v>3148.8000000000006</v>
      </c>
      <c r="Z122" s="2">
        <v>5510.4000000000015</v>
      </c>
    </row>
    <row r="123" spans="2:26" x14ac:dyDescent="0.25">
      <c r="B123" s="22" t="s">
        <v>565</v>
      </c>
      <c r="C123" s="2">
        <v>43400.78</v>
      </c>
      <c r="D123" s="2">
        <v>951.14</v>
      </c>
      <c r="E123" s="2">
        <v>951.14</v>
      </c>
      <c r="F123" s="2">
        <v>951.14</v>
      </c>
      <c r="G123" s="2">
        <v>951.14</v>
      </c>
      <c r="H123" s="2">
        <v>951.14</v>
      </c>
      <c r="I123" s="2">
        <v>43400.78</v>
      </c>
      <c r="J123" s="2">
        <v>951.14</v>
      </c>
      <c r="K123" s="2">
        <v>951.14</v>
      </c>
      <c r="L123" s="2">
        <v>951.14</v>
      </c>
      <c r="M123" s="2">
        <v>951.14</v>
      </c>
      <c r="N123" s="2">
        <v>951.14</v>
      </c>
      <c r="O123" s="2">
        <v>43400.78</v>
      </c>
      <c r="P123" s="2">
        <v>951.14</v>
      </c>
      <c r="Q123" s="2">
        <v>951.14</v>
      </c>
      <c r="R123" s="2">
        <v>951.14</v>
      </c>
      <c r="S123" s="2">
        <v>951.14</v>
      </c>
      <c r="T123" s="2">
        <v>951.14</v>
      </c>
      <c r="U123" s="2">
        <v>951.14</v>
      </c>
      <c r="V123" s="2">
        <v>951.14</v>
      </c>
      <c r="W123" s="2">
        <v>475.57</v>
      </c>
      <c r="X123" s="2">
        <v>93459.54</v>
      </c>
      <c r="Y123" s="2">
        <v>53387.75</v>
      </c>
      <c r="Z123" s="2">
        <v>146847.29</v>
      </c>
    </row>
    <row r="124" spans="2:26" x14ac:dyDescent="0.25">
      <c r="B124" s="22" t="s">
        <v>990</v>
      </c>
      <c r="C124" s="2">
        <v>72100.69</v>
      </c>
      <c r="D124" s="2">
        <v>43754.75</v>
      </c>
      <c r="E124" s="2">
        <v>42590.18</v>
      </c>
      <c r="F124" s="2">
        <v>41417.599999999999</v>
      </c>
      <c r="G124" s="2">
        <v>40236.99</v>
      </c>
      <c r="H124" s="2">
        <v>39048.29</v>
      </c>
      <c r="I124" s="2">
        <v>65040.729999999996</v>
      </c>
      <c r="J124" s="2">
        <v>36646.36</v>
      </c>
      <c r="K124" s="2">
        <v>35433.03</v>
      </c>
      <c r="L124" s="2">
        <v>34211.35</v>
      </c>
      <c r="M124" s="2">
        <v>32981.32</v>
      </c>
      <c r="N124" s="2">
        <v>31838.02</v>
      </c>
      <c r="O124" s="2">
        <v>58510.979999999996</v>
      </c>
      <c r="P124" s="2">
        <v>30801.8</v>
      </c>
      <c r="Q124" s="2">
        <v>30278.36</v>
      </c>
      <c r="R124" s="2">
        <v>29751.32</v>
      </c>
      <c r="S124" s="2">
        <v>29220.67</v>
      </c>
      <c r="T124" s="2">
        <v>28686.37</v>
      </c>
      <c r="U124" s="2">
        <v>28148.400000000001</v>
      </c>
      <c r="V124" s="2">
        <v>27606.77</v>
      </c>
      <c r="W124" s="2">
        <v>21712.29</v>
      </c>
      <c r="X124" s="2">
        <v>416268.62</v>
      </c>
      <c r="Y124" s="2">
        <v>383747.64999999997</v>
      </c>
      <c r="Z124" s="2">
        <v>800016.27</v>
      </c>
    </row>
    <row r="125" spans="2:26" x14ac:dyDescent="0.25">
      <c r="B125" s="22" t="s">
        <v>889</v>
      </c>
      <c r="C125" s="2">
        <v>11053.82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11053.82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11053.82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22107.64</v>
      </c>
      <c r="Y125" s="2">
        <v>11053.82</v>
      </c>
      <c r="Z125" s="2">
        <v>33161.46</v>
      </c>
    </row>
    <row r="126" spans="2:26" x14ac:dyDescent="0.25">
      <c r="B126" s="22" t="s">
        <v>566</v>
      </c>
      <c r="C126" s="2">
        <v>0</v>
      </c>
      <c r="D126" s="2">
        <v>0</v>
      </c>
      <c r="E126" s="2">
        <v>0</v>
      </c>
      <c r="F126" s="2">
        <v>0</v>
      </c>
      <c r="G126" s="2">
        <v>24522.2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24522.2</v>
      </c>
      <c r="Y126" s="2">
        <v>0</v>
      </c>
      <c r="Z126" s="2">
        <v>24522.2</v>
      </c>
    </row>
    <row r="127" spans="2:26" x14ac:dyDescent="0.25">
      <c r="B127" s="22" t="s">
        <v>567</v>
      </c>
      <c r="C127" s="2">
        <v>4917166.41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4917166.41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4917166.41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4917166.41</v>
      </c>
      <c r="V127" s="2">
        <v>0</v>
      </c>
      <c r="W127" s="2">
        <v>0</v>
      </c>
      <c r="X127" s="2">
        <v>9834332.8200000003</v>
      </c>
      <c r="Y127" s="2">
        <v>9834332.8200000003</v>
      </c>
      <c r="Z127" s="2">
        <v>19668665.640000001</v>
      </c>
    </row>
    <row r="128" spans="2:26" x14ac:dyDescent="0.25">
      <c r="B128" s="22" t="s">
        <v>893</v>
      </c>
      <c r="C128" s="2">
        <v>23708.959999999999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23708.959999999999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23708.959999999999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47417.919999999998</v>
      </c>
      <c r="Y128" s="2">
        <v>23708.959999999999</v>
      </c>
      <c r="Z128" s="2">
        <v>71126.880000000005</v>
      </c>
    </row>
    <row r="129" spans="2:26" x14ac:dyDescent="0.25">
      <c r="B129" s="22" t="s">
        <v>568</v>
      </c>
      <c r="C129" s="2">
        <v>14343.66</v>
      </c>
      <c r="D129" s="2">
        <v>0</v>
      </c>
      <c r="E129" s="2">
        <v>0</v>
      </c>
      <c r="F129" s="2">
        <v>0</v>
      </c>
      <c r="G129" s="2">
        <v>120327.38</v>
      </c>
      <c r="H129" s="2">
        <v>0</v>
      </c>
      <c r="I129" s="2">
        <v>14343.66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14343.66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149014.70000000001</v>
      </c>
      <c r="Y129" s="2">
        <v>14343.66</v>
      </c>
      <c r="Z129" s="2">
        <v>163358.35999999999</v>
      </c>
    </row>
    <row r="130" spans="2:26" x14ac:dyDescent="0.25">
      <c r="B130" s="22" t="s">
        <v>896</v>
      </c>
      <c r="C130" s="2">
        <v>26079.3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26079.3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26079.3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52158.6</v>
      </c>
      <c r="Y130" s="2">
        <v>26079.3</v>
      </c>
      <c r="Z130" s="2">
        <v>78237.899999999994</v>
      </c>
    </row>
    <row r="131" spans="2:26" x14ac:dyDescent="0.25">
      <c r="B131" s="22" t="s">
        <v>898</v>
      </c>
      <c r="C131" s="2">
        <v>70011.69</v>
      </c>
      <c r="D131" s="2">
        <v>73122.97</v>
      </c>
      <c r="E131" s="2">
        <v>0</v>
      </c>
      <c r="F131" s="2">
        <v>0</v>
      </c>
      <c r="G131" s="2">
        <v>0</v>
      </c>
      <c r="H131" s="2">
        <v>1197.3599999999999</v>
      </c>
      <c r="I131" s="2">
        <v>70011.69</v>
      </c>
      <c r="J131" s="2">
        <v>73122.97</v>
      </c>
      <c r="K131" s="2">
        <v>0</v>
      </c>
      <c r="L131" s="2">
        <v>0</v>
      </c>
      <c r="M131" s="2">
        <v>0</v>
      </c>
      <c r="N131" s="2">
        <v>1197.3599999999999</v>
      </c>
      <c r="O131" s="2">
        <v>70011.69</v>
      </c>
      <c r="P131" s="2">
        <v>73122.97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73122.97</v>
      </c>
      <c r="W131" s="2">
        <v>0</v>
      </c>
      <c r="X131" s="2">
        <v>287466.68</v>
      </c>
      <c r="Y131" s="2">
        <v>217454.99</v>
      </c>
      <c r="Z131" s="2">
        <v>504921.67</v>
      </c>
    </row>
    <row r="132" spans="2:26" x14ac:dyDescent="0.25">
      <c r="B132" s="22" t="s">
        <v>982</v>
      </c>
      <c r="C132" s="2">
        <v>7564.07</v>
      </c>
      <c r="D132" s="2">
        <v>7564.07</v>
      </c>
      <c r="E132" s="2">
        <v>7564.07</v>
      </c>
      <c r="F132" s="2">
        <v>7564.07</v>
      </c>
      <c r="G132" s="2">
        <v>7564.07</v>
      </c>
      <c r="H132" s="2">
        <v>8760.2899999999991</v>
      </c>
      <c r="I132" s="2">
        <v>7564.07</v>
      </c>
      <c r="J132" s="2">
        <v>7564.07</v>
      </c>
      <c r="K132" s="2">
        <v>7564.07</v>
      </c>
      <c r="L132" s="2">
        <v>7564.07</v>
      </c>
      <c r="M132" s="2">
        <v>7564.07</v>
      </c>
      <c r="N132" s="2">
        <v>8760.2899999999991</v>
      </c>
      <c r="O132" s="2">
        <v>7564.07</v>
      </c>
      <c r="P132" s="2">
        <v>7564.07</v>
      </c>
      <c r="Q132" s="2">
        <v>7564.07</v>
      </c>
      <c r="R132" s="2">
        <v>7564.07</v>
      </c>
      <c r="S132" s="2">
        <v>7564.07</v>
      </c>
      <c r="T132" s="2">
        <v>7564.07</v>
      </c>
      <c r="U132" s="2">
        <v>7564.07</v>
      </c>
      <c r="V132" s="2">
        <v>7564.07</v>
      </c>
      <c r="W132" s="2">
        <v>7564.07</v>
      </c>
      <c r="X132" s="2">
        <v>69272.850000000006</v>
      </c>
      <c r="Y132" s="2">
        <v>91965.060000000027</v>
      </c>
      <c r="Z132" s="2">
        <v>161237.91000000003</v>
      </c>
    </row>
    <row r="133" spans="2:26" x14ac:dyDescent="0.25">
      <c r="B133" s="22" t="s">
        <v>569</v>
      </c>
      <c r="C133" s="2">
        <v>59802.06</v>
      </c>
      <c r="D133" s="2">
        <v>6977255.2000000011</v>
      </c>
      <c r="E133" s="2">
        <v>32215.25</v>
      </c>
      <c r="F133" s="2">
        <v>32069.05</v>
      </c>
      <c r="G133" s="2">
        <v>9289316.5999999996</v>
      </c>
      <c r="H133" s="2">
        <v>38427.869999999995</v>
      </c>
      <c r="I133" s="2">
        <v>58237.34</v>
      </c>
      <c r="J133" s="2">
        <v>6976377.9900000002</v>
      </c>
      <c r="K133" s="2">
        <v>31338.04</v>
      </c>
      <c r="L133" s="2">
        <v>31191.84</v>
      </c>
      <c r="M133" s="2">
        <v>9288439.3899999987</v>
      </c>
      <c r="N133" s="2">
        <v>37550.649999999994</v>
      </c>
      <c r="O133" s="2">
        <v>56672.630000000005</v>
      </c>
      <c r="P133" s="2">
        <v>6975500.7800000003</v>
      </c>
      <c r="Q133" s="2">
        <v>30460.83</v>
      </c>
      <c r="R133" s="2">
        <v>30314.629999999997</v>
      </c>
      <c r="S133" s="2">
        <v>9287562.1799999997</v>
      </c>
      <c r="T133" s="2">
        <v>36673.440000000002</v>
      </c>
      <c r="U133" s="2">
        <v>47063.519999999997</v>
      </c>
      <c r="V133" s="2">
        <v>6974623.5700000003</v>
      </c>
      <c r="W133" s="2">
        <v>29583.62</v>
      </c>
      <c r="X133" s="2">
        <v>23495039.400000002</v>
      </c>
      <c r="Y133" s="2">
        <v>32825637.080000002</v>
      </c>
      <c r="Z133" s="2">
        <v>56320676.480000004</v>
      </c>
    </row>
    <row r="134" spans="2:26" x14ac:dyDescent="0.25">
      <c r="B134" s="22" t="s">
        <v>1788</v>
      </c>
      <c r="C134" s="2">
        <v>0</v>
      </c>
      <c r="D134" s="2">
        <v>0</v>
      </c>
      <c r="E134" s="2">
        <v>0</v>
      </c>
      <c r="F134" s="2">
        <v>328125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328125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328125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328125</v>
      </c>
      <c r="Y134" s="2">
        <v>656250</v>
      </c>
      <c r="Z134" s="2">
        <v>984375</v>
      </c>
    </row>
    <row r="135" spans="2:26" x14ac:dyDescent="0.25">
      <c r="B135" s="22" t="s">
        <v>1790</v>
      </c>
      <c r="C135" s="2">
        <v>0</v>
      </c>
      <c r="D135" s="2">
        <v>0</v>
      </c>
      <c r="E135" s="2">
        <v>0</v>
      </c>
      <c r="F135" s="2">
        <v>328125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328125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328125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328125</v>
      </c>
      <c r="Y135" s="2">
        <v>656250</v>
      </c>
      <c r="Z135" s="2">
        <v>984375</v>
      </c>
    </row>
    <row r="136" spans="2:26" x14ac:dyDescent="0.25">
      <c r="B136" s="22" t="s">
        <v>1793</v>
      </c>
      <c r="C136" s="2">
        <v>0</v>
      </c>
      <c r="D136" s="2">
        <v>0</v>
      </c>
      <c r="E136" s="2">
        <v>0</v>
      </c>
      <c r="F136" s="2">
        <v>0</v>
      </c>
      <c r="G136" s="2">
        <v>4750000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4750000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4750000</v>
      </c>
      <c r="T136" s="2">
        <v>0</v>
      </c>
      <c r="U136" s="2">
        <v>0</v>
      </c>
      <c r="V136" s="2">
        <v>0</v>
      </c>
      <c r="W136" s="2">
        <v>0</v>
      </c>
      <c r="X136" s="2">
        <v>4750000</v>
      </c>
      <c r="Y136" s="2">
        <v>9500000</v>
      </c>
      <c r="Z136" s="2">
        <v>14250000</v>
      </c>
    </row>
    <row r="137" spans="2:26" x14ac:dyDescent="0.25">
      <c r="B137" s="22" t="s">
        <v>1751</v>
      </c>
      <c r="C137" s="2">
        <v>0</v>
      </c>
      <c r="D137" s="2">
        <v>0</v>
      </c>
      <c r="E137" s="2">
        <v>0</v>
      </c>
      <c r="F137" s="2">
        <v>0</v>
      </c>
      <c r="G137" s="2">
        <v>4750000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4750000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4750000</v>
      </c>
      <c r="T137" s="2">
        <v>0</v>
      </c>
      <c r="U137" s="2">
        <v>0</v>
      </c>
      <c r="V137" s="2">
        <v>0</v>
      </c>
      <c r="W137" s="2">
        <v>0</v>
      </c>
      <c r="X137" s="2">
        <v>4750000</v>
      </c>
      <c r="Y137" s="2">
        <v>9500000</v>
      </c>
      <c r="Z137" s="2">
        <v>14250000</v>
      </c>
    </row>
    <row r="138" spans="2:26" x14ac:dyDescent="0.25">
      <c r="B138" s="22" t="s">
        <v>1797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4900000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4900000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4900000</v>
      </c>
      <c r="Y138" s="2">
        <v>4900000</v>
      </c>
      <c r="Z138" s="2">
        <v>9800000</v>
      </c>
    </row>
    <row r="139" spans="2:26" x14ac:dyDescent="0.25">
      <c r="B139" s="22" t="s">
        <v>1799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11875000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11875000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11875000</v>
      </c>
      <c r="U139" s="2">
        <v>0</v>
      </c>
      <c r="V139" s="2">
        <v>0</v>
      </c>
      <c r="W139" s="2">
        <v>0</v>
      </c>
      <c r="X139" s="2">
        <v>11875000</v>
      </c>
      <c r="Y139" s="2">
        <v>23750000</v>
      </c>
      <c r="Z139" s="2">
        <v>35625000</v>
      </c>
    </row>
    <row r="140" spans="2:26" x14ac:dyDescent="0.25">
      <c r="B140" s="22" t="s">
        <v>1801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2940000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2940000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2940000</v>
      </c>
      <c r="Y140" s="2">
        <v>2940000</v>
      </c>
      <c r="Z140" s="2">
        <v>5880000</v>
      </c>
    </row>
    <row r="141" spans="2:26" x14ac:dyDescent="0.25">
      <c r="B141" s="22" t="s">
        <v>1803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367500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367500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367500</v>
      </c>
      <c r="Y141" s="2">
        <v>367500</v>
      </c>
      <c r="Z141" s="2">
        <v>735000</v>
      </c>
    </row>
    <row r="142" spans="2:26" x14ac:dyDescent="0.25">
      <c r="B142" s="22" t="s">
        <v>1805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1739500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1739500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1739500</v>
      </c>
      <c r="Y142" s="2">
        <v>1739500</v>
      </c>
      <c r="Z142" s="2">
        <v>3479000</v>
      </c>
    </row>
    <row r="143" spans="2:26" x14ac:dyDescent="0.25">
      <c r="B143" s="22" t="s">
        <v>1807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1470000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1470000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1470000</v>
      </c>
      <c r="Y143" s="2">
        <v>1470000</v>
      </c>
      <c r="Z143" s="2">
        <v>2940000</v>
      </c>
    </row>
    <row r="144" spans="2:26" x14ac:dyDescent="0.25">
      <c r="B144" s="22" t="s">
        <v>1809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1225000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1225000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1225000</v>
      </c>
      <c r="Y144" s="2">
        <v>1225000</v>
      </c>
      <c r="Z144" s="2">
        <v>2450000</v>
      </c>
    </row>
    <row r="145" spans="2:29" x14ac:dyDescent="0.25">
      <c r="B145" s="22" t="s">
        <v>1811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1163750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1163750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1163750</v>
      </c>
      <c r="Y145" s="2">
        <v>1163750</v>
      </c>
      <c r="Z145" s="2">
        <v>2327500</v>
      </c>
    </row>
    <row r="146" spans="2:29" x14ac:dyDescent="0.25">
      <c r="B146" s="22" t="s">
        <v>1813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1163750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1163750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1163750</v>
      </c>
      <c r="Y146" s="2">
        <v>1163750</v>
      </c>
      <c r="Z146" s="2">
        <v>2327500</v>
      </c>
    </row>
    <row r="147" spans="2:29" x14ac:dyDescent="0.25">
      <c r="B147" s="22" t="s">
        <v>1815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1225000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1225000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1225000</v>
      </c>
      <c r="Y147" s="2">
        <v>1225000</v>
      </c>
      <c r="Z147" s="2">
        <v>2450000</v>
      </c>
    </row>
    <row r="148" spans="2:29" x14ac:dyDescent="0.25">
      <c r="B148" s="22" t="s">
        <v>1817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147000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147000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147000</v>
      </c>
      <c r="Y148" s="2">
        <v>147000</v>
      </c>
      <c r="Z148" s="2">
        <v>294000</v>
      </c>
    </row>
    <row r="149" spans="2:29" x14ac:dyDescent="0.25">
      <c r="B149" s="22" t="s">
        <v>1819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245000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245000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245000</v>
      </c>
      <c r="Y149" s="2">
        <v>245000</v>
      </c>
      <c r="Z149" s="2">
        <v>490000</v>
      </c>
    </row>
    <row r="150" spans="2:29" x14ac:dyDescent="0.25">
      <c r="B150" s="22" t="s">
        <v>1821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490000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490000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490000</v>
      </c>
      <c r="Y150" s="2">
        <v>490000</v>
      </c>
      <c r="Z150" s="2">
        <v>980000</v>
      </c>
    </row>
    <row r="151" spans="2:29" x14ac:dyDescent="0.25">
      <c r="B151" s="22" t="s">
        <v>1823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1225000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1225000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1225000</v>
      </c>
      <c r="Y151" s="2">
        <v>1225000</v>
      </c>
      <c r="Z151" s="2">
        <v>2450000</v>
      </c>
    </row>
    <row r="152" spans="2:29" x14ac:dyDescent="0.25">
      <c r="B152" s="22" t="s">
        <v>1825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490000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490000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490000</v>
      </c>
      <c r="Y152" s="2">
        <v>490000</v>
      </c>
      <c r="Z152" s="2">
        <v>980000</v>
      </c>
    </row>
    <row r="153" spans="2:29" x14ac:dyDescent="0.25">
      <c r="B153" s="22" t="s">
        <v>1827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245000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245000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245000</v>
      </c>
      <c r="Y153" s="2">
        <v>245000</v>
      </c>
      <c r="Z153" s="2">
        <v>490000</v>
      </c>
    </row>
    <row r="154" spans="2:29" x14ac:dyDescent="0.25">
      <c r="B154" s="22" t="s">
        <v>1829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962500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962500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962500</v>
      </c>
      <c r="U154" s="2">
        <v>0</v>
      </c>
      <c r="V154" s="2">
        <v>0</v>
      </c>
      <c r="W154" s="2">
        <v>0</v>
      </c>
      <c r="X154" s="2">
        <v>962500</v>
      </c>
      <c r="Y154" s="2">
        <v>1925000</v>
      </c>
      <c r="Z154" s="2">
        <v>2887500</v>
      </c>
    </row>
    <row r="155" spans="2:29" x14ac:dyDescent="0.25">
      <c r="B155" s="21" t="s">
        <v>435</v>
      </c>
      <c r="C155" s="2">
        <v>147610460.96999991</v>
      </c>
      <c r="D155" s="2">
        <v>142814768.44599998</v>
      </c>
      <c r="E155" s="2">
        <v>98383422.420000032</v>
      </c>
      <c r="F155" s="2">
        <v>46351996.029999979</v>
      </c>
      <c r="G155" s="2">
        <v>107875717.44000004</v>
      </c>
      <c r="H155" s="2">
        <v>179002798.98999998</v>
      </c>
      <c r="I155" s="2">
        <v>144548724.55999994</v>
      </c>
      <c r="J155" s="2">
        <v>137406452.75</v>
      </c>
      <c r="K155" s="2">
        <v>95102840.560000002</v>
      </c>
      <c r="L155" s="2">
        <v>42868779.670000009</v>
      </c>
      <c r="M155" s="2">
        <v>102217286.01000004</v>
      </c>
      <c r="N155" s="2">
        <v>175430182.49999994</v>
      </c>
      <c r="O155" s="2">
        <v>140104467.33999991</v>
      </c>
      <c r="P155" s="2">
        <v>129506243.86</v>
      </c>
      <c r="Q155" s="2">
        <v>91763928.430000022</v>
      </c>
      <c r="R155" s="2">
        <v>38653352.300000004</v>
      </c>
      <c r="S155" s="2">
        <v>99716847.540000051</v>
      </c>
      <c r="T155" s="2">
        <v>132451083.57000007</v>
      </c>
      <c r="U155" s="2">
        <v>127479849.69999996</v>
      </c>
      <c r="V155" s="2">
        <v>127671581.24999997</v>
      </c>
      <c r="W155" s="2">
        <v>89390216.330000013</v>
      </c>
      <c r="X155" s="2">
        <v>1099097182.1660004</v>
      </c>
      <c r="Y155" s="2">
        <v>1297253818.500001</v>
      </c>
      <c r="Z155" s="2">
        <v>2396351000.6659994</v>
      </c>
    </row>
    <row r="156" spans="2:29" x14ac:dyDescent="0.25">
      <c r="AB156" s="2"/>
      <c r="AC156" s="2"/>
    </row>
    <row r="157" spans="2:29" x14ac:dyDescent="0.25">
      <c r="AA157" s="2"/>
      <c r="AB157" s="2"/>
      <c r="AC157" s="2"/>
    </row>
    <row r="158" spans="2:29" x14ac:dyDescent="0.25">
      <c r="AA158" s="2"/>
      <c r="AB158" s="2"/>
      <c r="AC158" s="2"/>
    </row>
  </sheetData>
  <mergeCells count="1">
    <mergeCell ref="A1:K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4"/>
  <sheetViews>
    <sheetView showGridLines="0" workbookViewId="0">
      <selection sqref="A1:L1"/>
    </sheetView>
  </sheetViews>
  <sheetFormatPr baseColWidth="10" defaultRowHeight="15" x14ac:dyDescent="0.25"/>
  <cols>
    <col min="1" max="1" width="48.85546875" customWidth="1"/>
    <col min="2" max="2" width="14.7109375" bestFit="1" customWidth="1"/>
    <col min="3" max="3" width="14.7109375" customWidth="1"/>
    <col min="4" max="4" width="14.7109375" bestFit="1" customWidth="1"/>
    <col min="5" max="8" width="13.85546875" customWidth="1"/>
    <col min="9" max="10" width="14.85546875" bestFit="1" customWidth="1"/>
    <col min="11" max="14" width="13.85546875" customWidth="1"/>
    <col min="15" max="15" width="14.7109375" bestFit="1" customWidth="1"/>
    <col min="16" max="17" width="14.85546875" bestFit="1" customWidth="1"/>
    <col min="18" max="21" width="13.85546875" customWidth="1"/>
    <col min="22" max="22" width="15.140625" bestFit="1" customWidth="1"/>
    <col min="23" max="24" width="14.7109375" bestFit="1" customWidth="1"/>
    <col min="25" max="28" width="15.7109375" bestFit="1" customWidth="1"/>
    <col min="29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8" s="4" customFormat="1" ht="23.25" x14ac:dyDescent="0.35">
      <c r="A1" s="134" t="s">
        <v>443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28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30" x14ac:dyDescent="0.25">
      <c r="A10" s="5"/>
      <c r="B10" s="9" t="s">
        <v>1671</v>
      </c>
      <c r="C10" s="9" t="s">
        <v>1150</v>
      </c>
      <c r="D10" s="9" t="s">
        <v>1151</v>
      </c>
      <c r="E10" s="9" t="s">
        <v>1152</v>
      </c>
      <c r="F10" s="9" t="s">
        <v>1153</v>
      </c>
      <c r="G10" s="9" t="s">
        <v>1843</v>
      </c>
      <c r="H10" s="9" t="s">
        <v>1673</v>
      </c>
      <c r="I10" s="9" t="s">
        <v>1156</v>
      </c>
      <c r="J10" s="9" t="s">
        <v>1844</v>
      </c>
      <c r="K10" s="9" t="s">
        <v>1675</v>
      </c>
      <c r="L10" s="9" t="s">
        <v>1676</v>
      </c>
      <c r="M10" s="9" t="s">
        <v>1845</v>
      </c>
      <c r="N10" s="9" t="s">
        <v>1692</v>
      </c>
      <c r="O10" s="9" t="s">
        <v>1679</v>
      </c>
      <c r="P10" s="9" t="s">
        <v>1680</v>
      </c>
      <c r="Q10" s="9" t="s">
        <v>1681</v>
      </c>
      <c r="R10" s="9" t="s">
        <v>1682</v>
      </c>
      <c r="S10" s="9" t="s">
        <v>1846</v>
      </c>
      <c r="T10" s="9" t="s">
        <v>1695</v>
      </c>
      <c r="U10" s="9" t="s">
        <v>1685</v>
      </c>
      <c r="V10" s="9" t="s">
        <v>1847</v>
      </c>
      <c r="W10" s="9" t="s">
        <v>1687</v>
      </c>
      <c r="X10" s="9" t="s">
        <v>1688</v>
      </c>
      <c r="Y10" s="9" t="s">
        <v>1670</v>
      </c>
    </row>
    <row r="11" spans="1:28" s="4" customFormat="1" ht="21" x14ac:dyDescent="0.25">
      <c r="A11" s="23" t="s">
        <v>1028</v>
      </c>
      <c r="B11" s="26">
        <f>B69+B88</f>
        <v>483879490.52499998</v>
      </c>
      <c r="C11" s="26">
        <f>C69+C88</f>
        <v>464444427.28100002</v>
      </c>
      <c r="D11" s="26">
        <f t="shared" ref="D11:Y11" si="0">D69+D88</f>
        <v>505543253.74699998</v>
      </c>
      <c r="E11" s="26">
        <f>E69+E88</f>
        <v>276802701.66900003</v>
      </c>
      <c r="F11" s="26">
        <f t="shared" si="0"/>
        <v>539185106.82499993</v>
      </c>
      <c r="G11" s="26">
        <f t="shared" si="0"/>
        <v>397960396.04100001</v>
      </c>
      <c r="H11" s="26">
        <f t="shared" si="0"/>
        <v>530434996.375</v>
      </c>
      <c r="I11" s="26">
        <f t="shared" si="0"/>
        <v>538645983.17200005</v>
      </c>
      <c r="J11" s="26">
        <f t="shared" si="0"/>
        <v>517391921.89399999</v>
      </c>
      <c r="K11" s="26">
        <f t="shared" si="0"/>
        <v>739557386.27100015</v>
      </c>
      <c r="L11" s="26">
        <f t="shared" si="0"/>
        <v>122477075.87499997</v>
      </c>
      <c r="M11" s="26">
        <f t="shared" si="0"/>
        <v>1830276984.1110001</v>
      </c>
      <c r="N11" s="26">
        <f t="shared" si="0"/>
        <v>742530667.41499996</v>
      </c>
      <c r="O11" s="26">
        <f t="shared" si="0"/>
        <v>328288033.92000002</v>
      </c>
      <c r="P11" s="26">
        <f t="shared" si="0"/>
        <v>479295652.62599999</v>
      </c>
      <c r="Q11" s="26">
        <f t="shared" si="0"/>
        <v>554352990.48800004</v>
      </c>
      <c r="R11" s="26">
        <f t="shared" si="0"/>
        <v>92733472.534999996</v>
      </c>
      <c r="S11" s="26">
        <f t="shared" si="0"/>
        <v>449601380.47099996</v>
      </c>
      <c r="T11" s="26">
        <f t="shared" si="0"/>
        <v>398457814.34500003</v>
      </c>
      <c r="U11" s="26">
        <f t="shared" si="0"/>
        <v>308813156.71700007</v>
      </c>
      <c r="V11" s="26">
        <f t="shared" si="0"/>
        <v>1523937125.1409998</v>
      </c>
      <c r="W11" s="26">
        <f t="shared" si="0"/>
        <v>4254288277.5289998</v>
      </c>
      <c r="X11" s="26">
        <f t="shared" si="0"/>
        <v>7570321739.9150009</v>
      </c>
      <c r="Y11" s="26">
        <f t="shared" si="0"/>
        <v>11824610017.444</v>
      </c>
      <c r="Z11" s="26"/>
      <c r="AA11" s="26"/>
      <c r="AB11" s="26"/>
    </row>
    <row r="12" spans="1:28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28" ht="30" x14ac:dyDescent="0.25">
      <c r="A13" s="8" t="s">
        <v>1029</v>
      </c>
      <c r="B13" s="3" t="s">
        <v>1149</v>
      </c>
      <c r="C13" s="3" t="s">
        <v>1150</v>
      </c>
      <c r="D13" s="3" t="s">
        <v>1151</v>
      </c>
      <c r="E13" s="3" t="s">
        <v>1152</v>
      </c>
      <c r="F13" s="3" t="s">
        <v>1153</v>
      </c>
      <c r="G13" s="3" t="s">
        <v>1154</v>
      </c>
      <c r="H13" s="3" t="s">
        <v>1155</v>
      </c>
      <c r="I13" s="3" t="s">
        <v>1156</v>
      </c>
      <c r="J13" s="3" t="s">
        <v>1157</v>
      </c>
      <c r="K13" s="3" t="s">
        <v>1668</v>
      </c>
      <c r="L13" s="3" t="s">
        <v>1691</v>
      </c>
      <c r="M13" s="3" t="s">
        <v>1677</v>
      </c>
      <c r="N13" s="3" t="s">
        <v>1835</v>
      </c>
      <c r="O13" s="3" t="s">
        <v>1679</v>
      </c>
      <c r="P13" s="3" t="s">
        <v>1837</v>
      </c>
      <c r="Q13" s="3" t="s">
        <v>1681</v>
      </c>
      <c r="R13" s="3" t="s">
        <v>1682</v>
      </c>
      <c r="S13" s="3" t="s">
        <v>1749</v>
      </c>
      <c r="T13" s="3" t="s">
        <v>1750</v>
      </c>
      <c r="U13" s="3" t="s">
        <v>1685</v>
      </c>
      <c r="V13" s="3" t="s">
        <v>1669</v>
      </c>
      <c r="W13" s="3" t="s">
        <v>1687</v>
      </c>
      <c r="X13" s="3" t="s">
        <v>1688</v>
      </c>
      <c r="Y13" s="3" t="s">
        <v>1670</v>
      </c>
    </row>
    <row r="14" spans="1:28" x14ac:dyDescent="0.25">
      <c r="A14" s="21" t="s">
        <v>353</v>
      </c>
      <c r="B14" s="2">
        <v>0</v>
      </c>
      <c r="C14" s="2">
        <v>0</v>
      </c>
      <c r="D14" s="2">
        <v>0</v>
      </c>
      <c r="E14" s="2">
        <v>2000000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406606625.59999996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306112426.39999998</v>
      </c>
      <c r="R14" s="2">
        <v>0</v>
      </c>
      <c r="S14" s="2">
        <v>100494199.2</v>
      </c>
      <c r="T14" s="2">
        <v>0</v>
      </c>
      <c r="U14" s="2">
        <v>0</v>
      </c>
      <c r="V14" s="2">
        <v>0</v>
      </c>
      <c r="W14" s="2">
        <v>2000000</v>
      </c>
      <c r="X14" s="2">
        <v>813213251.19999993</v>
      </c>
      <c r="Y14" s="2">
        <v>815213251.19999993</v>
      </c>
    </row>
    <row r="15" spans="1:28" x14ac:dyDescent="0.25">
      <c r="A15" s="22" t="s">
        <v>375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8" x14ac:dyDescent="0.25">
      <c r="A16" s="22" t="s">
        <v>378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5">
      <c r="A17" s="22" t="s">
        <v>381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 x14ac:dyDescent="0.25">
      <c r="A18" s="22" t="s">
        <v>384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5">
      <c r="A19" s="22" t="s">
        <v>387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1:25" x14ac:dyDescent="0.25">
      <c r="A20" s="22" t="s">
        <v>390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5">
      <c r="A21" s="22" t="s">
        <v>393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 x14ac:dyDescent="0.25">
      <c r="A22" s="22" t="s">
        <v>396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5">
      <c r="A23" s="22" t="s">
        <v>399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1:25" x14ac:dyDescent="0.25">
      <c r="A24" s="22" t="s">
        <v>402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5">
      <c r="A25" s="22" t="s">
        <v>357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</row>
    <row r="26" spans="1:25" x14ac:dyDescent="0.25">
      <c r="A26" s="22" t="s">
        <v>360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5">
      <c r="A27" s="22" t="s">
        <v>403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100494199.2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100494199.2</v>
      </c>
      <c r="T27" s="2">
        <v>0</v>
      </c>
      <c r="U27" s="2">
        <v>0</v>
      </c>
      <c r="V27" s="2">
        <v>0</v>
      </c>
      <c r="W27" s="2">
        <v>0</v>
      </c>
      <c r="X27" s="2">
        <v>200988398.40000001</v>
      </c>
      <c r="Y27" s="2">
        <v>200988398.40000001</v>
      </c>
    </row>
    <row r="28" spans="1:25" x14ac:dyDescent="0.25">
      <c r="A28" s="22" t="s">
        <v>362</v>
      </c>
      <c r="B28" s="2">
        <v>0</v>
      </c>
      <c r="C28" s="2">
        <v>0</v>
      </c>
      <c r="D28" s="2">
        <v>0</v>
      </c>
      <c r="E28" s="2">
        <v>2000000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2000000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2000000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2000000</v>
      </c>
      <c r="X28" s="2">
        <v>4000000</v>
      </c>
      <c r="Y28" s="2">
        <v>6000000</v>
      </c>
    </row>
    <row r="29" spans="1:25" x14ac:dyDescent="0.25">
      <c r="A29" s="22" t="s">
        <v>368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5">
      <c r="A30" s="22" t="s">
        <v>405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22" t="s">
        <v>407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304112426.39999998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304112426.39999998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608224852.79999995</v>
      </c>
      <c r="Y31" s="2">
        <v>608224852.79999995</v>
      </c>
    </row>
    <row r="32" spans="1:25" x14ac:dyDescent="0.25">
      <c r="A32" s="22" t="s">
        <v>409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5">
      <c r="A33" s="22" t="s">
        <v>371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x14ac:dyDescent="0.25">
      <c r="A34" s="21" t="s">
        <v>30</v>
      </c>
      <c r="B34" s="2">
        <v>989583.33000000007</v>
      </c>
      <c r="C34" s="2">
        <v>19149905.329999998</v>
      </c>
      <c r="D34" s="2">
        <v>15285833.73</v>
      </c>
      <c r="E34" s="2">
        <v>14944029.6</v>
      </c>
      <c r="F34" s="2">
        <v>4536374.01</v>
      </c>
      <c r="G34" s="2">
        <v>20718720.940000001</v>
      </c>
      <c r="H34" s="2">
        <v>989583.33000000007</v>
      </c>
      <c r="I34" s="2">
        <v>19149905.329999998</v>
      </c>
      <c r="J34" s="2">
        <v>6807425.7300000004</v>
      </c>
      <c r="K34" s="2">
        <v>14944029.6</v>
      </c>
      <c r="L34" s="2">
        <v>4536374.01</v>
      </c>
      <c r="M34" s="2">
        <v>12240312.939999999</v>
      </c>
      <c r="N34" s="2">
        <v>989583.33000000007</v>
      </c>
      <c r="O34" s="2">
        <v>19149905.329999998</v>
      </c>
      <c r="P34" s="2">
        <v>6807425.7300000004</v>
      </c>
      <c r="Q34" s="2">
        <v>14944029.6</v>
      </c>
      <c r="R34" s="2">
        <v>4536374.01</v>
      </c>
      <c r="S34" s="2">
        <v>4831252.0599999996</v>
      </c>
      <c r="T34" s="2">
        <v>989583.33000000007</v>
      </c>
      <c r="U34" s="2">
        <v>19149905.329999998</v>
      </c>
      <c r="V34" s="2">
        <v>6807425.7300000004</v>
      </c>
      <c r="W34" s="2">
        <v>102571361.32999998</v>
      </c>
      <c r="X34" s="2">
        <v>109926201</v>
      </c>
      <c r="Y34" s="2">
        <v>212497562.32999998</v>
      </c>
    </row>
    <row r="35" spans="1:25" x14ac:dyDescent="0.25">
      <c r="A35" s="22" t="s">
        <v>28</v>
      </c>
      <c r="B35" s="2">
        <v>0</v>
      </c>
      <c r="C35" s="2">
        <v>15567715.27</v>
      </c>
      <c r="D35" s="2">
        <v>0</v>
      </c>
      <c r="E35" s="2">
        <v>14944029.6</v>
      </c>
      <c r="F35" s="2">
        <v>0</v>
      </c>
      <c r="G35" s="2">
        <v>4091795.05</v>
      </c>
      <c r="H35" s="2">
        <v>0</v>
      </c>
      <c r="I35" s="2">
        <v>15567715.27</v>
      </c>
      <c r="J35" s="2">
        <v>0</v>
      </c>
      <c r="K35" s="2">
        <v>14944029.6</v>
      </c>
      <c r="L35" s="2">
        <v>0</v>
      </c>
      <c r="M35" s="2">
        <v>4091795.05</v>
      </c>
      <c r="N35" s="2">
        <v>0</v>
      </c>
      <c r="O35" s="2">
        <v>15567715.27</v>
      </c>
      <c r="P35" s="2">
        <v>0</v>
      </c>
      <c r="Q35" s="2">
        <v>14944029.6</v>
      </c>
      <c r="R35" s="2">
        <v>0</v>
      </c>
      <c r="S35" s="2">
        <v>4091795.05</v>
      </c>
      <c r="T35" s="2">
        <v>0</v>
      </c>
      <c r="U35" s="2">
        <v>15567715.27</v>
      </c>
      <c r="V35" s="2">
        <v>0</v>
      </c>
      <c r="W35" s="2">
        <v>50171255.189999998</v>
      </c>
      <c r="X35" s="2">
        <v>69207079.840000004</v>
      </c>
      <c r="Y35" s="2">
        <v>119378335.03</v>
      </c>
    </row>
    <row r="36" spans="1:25" x14ac:dyDescent="0.25">
      <c r="A36" s="22" t="s">
        <v>37</v>
      </c>
      <c r="B36" s="2">
        <v>989583.33000000007</v>
      </c>
      <c r="C36" s="2">
        <v>3582190.06</v>
      </c>
      <c r="D36" s="2">
        <v>6807425.7300000004</v>
      </c>
      <c r="E36" s="2">
        <v>0</v>
      </c>
      <c r="F36" s="2">
        <v>4194800.33</v>
      </c>
      <c r="G36" s="2">
        <v>0</v>
      </c>
      <c r="H36" s="2">
        <v>989583.33000000007</v>
      </c>
      <c r="I36" s="2">
        <v>3582190.06</v>
      </c>
      <c r="J36" s="2">
        <v>6807425.7300000004</v>
      </c>
      <c r="K36" s="2">
        <v>0</v>
      </c>
      <c r="L36" s="2">
        <v>4194800.33</v>
      </c>
      <c r="M36" s="2">
        <v>0</v>
      </c>
      <c r="N36" s="2">
        <v>989583.33000000007</v>
      </c>
      <c r="O36" s="2">
        <v>3582190.06</v>
      </c>
      <c r="P36" s="2">
        <v>6807425.7300000004</v>
      </c>
      <c r="Q36" s="2">
        <v>0</v>
      </c>
      <c r="R36" s="2">
        <v>4194800.33</v>
      </c>
      <c r="S36" s="2">
        <v>0</v>
      </c>
      <c r="T36" s="2">
        <v>989583.33000000007</v>
      </c>
      <c r="U36" s="2">
        <v>3582190.06</v>
      </c>
      <c r="V36" s="2">
        <v>6807425.7300000004</v>
      </c>
      <c r="W36" s="2">
        <v>26953198.57</v>
      </c>
      <c r="X36" s="2">
        <v>31147998.899999999</v>
      </c>
      <c r="Y36" s="2">
        <v>58101197.469999999</v>
      </c>
    </row>
    <row r="37" spans="1:25" x14ac:dyDescent="0.25">
      <c r="A37" s="22" t="s">
        <v>49</v>
      </c>
      <c r="B37" s="2">
        <v>0</v>
      </c>
      <c r="C37" s="2">
        <v>0</v>
      </c>
      <c r="D37" s="2">
        <v>8478408</v>
      </c>
      <c r="E37" s="2">
        <v>0</v>
      </c>
      <c r="F37" s="2">
        <v>0</v>
      </c>
      <c r="G37" s="2">
        <v>8478408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16956816</v>
      </c>
      <c r="X37" s="2">
        <v>0</v>
      </c>
      <c r="Y37" s="2">
        <v>16956816</v>
      </c>
    </row>
    <row r="38" spans="1:25" x14ac:dyDescent="0.25">
      <c r="A38" s="22" t="s">
        <v>52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7409060.8799999999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7409060.8799999999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7409060.8799999999</v>
      </c>
      <c r="X38" s="2">
        <v>7409060.8799999999</v>
      </c>
      <c r="Y38" s="2">
        <v>14818121.76</v>
      </c>
    </row>
    <row r="39" spans="1:25" x14ac:dyDescent="0.25">
      <c r="A39" s="22" t="s">
        <v>56</v>
      </c>
      <c r="B39" s="2">
        <v>0</v>
      </c>
      <c r="C39" s="2">
        <v>0</v>
      </c>
      <c r="D39" s="2">
        <v>0</v>
      </c>
      <c r="E39" s="2">
        <v>0</v>
      </c>
      <c r="F39" s="2">
        <v>341573.68</v>
      </c>
      <c r="G39" s="2">
        <v>739457.01</v>
      </c>
      <c r="H39" s="2">
        <v>0</v>
      </c>
      <c r="I39" s="2">
        <v>0</v>
      </c>
      <c r="J39" s="2">
        <v>0</v>
      </c>
      <c r="K39" s="2">
        <v>0</v>
      </c>
      <c r="L39" s="2">
        <v>341573.68</v>
      </c>
      <c r="M39" s="2">
        <v>739457.01</v>
      </c>
      <c r="N39" s="2">
        <v>0</v>
      </c>
      <c r="O39" s="2">
        <v>0</v>
      </c>
      <c r="P39" s="2">
        <v>0</v>
      </c>
      <c r="Q39" s="2">
        <v>0</v>
      </c>
      <c r="R39" s="2">
        <v>341573.68</v>
      </c>
      <c r="S39" s="2">
        <v>739457.01</v>
      </c>
      <c r="T39" s="2">
        <v>0</v>
      </c>
      <c r="U39" s="2">
        <v>0</v>
      </c>
      <c r="V39" s="2">
        <v>0</v>
      </c>
      <c r="W39" s="2">
        <v>1081030.69</v>
      </c>
      <c r="X39" s="2">
        <v>2162061.38</v>
      </c>
      <c r="Y39" s="2">
        <v>3243092.0700000003</v>
      </c>
    </row>
    <row r="40" spans="1:25" x14ac:dyDescent="0.25">
      <c r="A40" s="21" t="s">
        <v>61</v>
      </c>
      <c r="B40" s="2">
        <v>62209848.567999996</v>
      </c>
      <c r="C40" s="2">
        <v>14997643.063000001</v>
      </c>
      <c r="D40" s="2">
        <v>47662613.605999991</v>
      </c>
      <c r="E40" s="2">
        <v>62306122.229999997</v>
      </c>
      <c r="F40" s="2">
        <v>1461227.23</v>
      </c>
      <c r="G40" s="2">
        <v>164501572.98599997</v>
      </c>
      <c r="H40" s="2">
        <v>62401001.588</v>
      </c>
      <c r="I40" s="2">
        <v>14997643.063000001</v>
      </c>
      <c r="J40" s="2">
        <v>47991733.65299999</v>
      </c>
      <c r="K40" s="2">
        <v>62424034.960000001</v>
      </c>
      <c r="L40" s="2">
        <v>1461227.3900000001</v>
      </c>
      <c r="M40" s="2">
        <v>170136943.05599996</v>
      </c>
      <c r="N40" s="2">
        <v>44374909.828000002</v>
      </c>
      <c r="O40" s="2">
        <v>14997643.063000001</v>
      </c>
      <c r="P40" s="2">
        <v>46175684.563999988</v>
      </c>
      <c r="Q40" s="2">
        <v>62307797.370000005</v>
      </c>
      <c r="R40" s="2">
        <v>2789131.31</v>
      </c>
      <c r="S40" s="2">
        <v>164501572.98599997</v>
      </c>
      <c r="T40" s="2">
        <v>51224462.848000005</v>
      </c>
      <c r="U40" s="2">
        <v>14997643.063000001</v>
      </c>
      <c r="V40" s="2">
        <v>46476407.715999991</v>
      </c>
      <c r="W40" s="2">
        <v>478529405.98699999</v>
      </c>
      <c r="X40" s="2">
        <v>681867458.15400016</v>
      </c>
      <c r="Y40" s="2">
        <v>1160396864.141</v>
      </c>
    </row>
    <row r="41" spans="1:25" x14ac:dyDescent="0.25">
      <c r="A41" s="22" t="s">
        <v>67</v>
      </c>
      <c r="B41" s="2">
        <v>0</v>
      </c>
      <c r="C41" s="2">
        <v>7245678.6430000002</v>
      </c>
      <c r="D41" s="2">
        <v>8542499.9729999993</v>
      </c>
      <c r="E41" s="2">
        <v>9677212.4900000002</v>
      </c>
      <c r="F41" s="2">
        <v>0</v>
      </c>
      <c r="G41" s="2">
        <v>0</v>
      </c>
      <c r="H41" s="2">
        <v>0</v>
      </c>
      <c r="I41" s="2">
        <v>7245678.6430000002</v>
      </c>
      <c r="J41" s="2">
        <v>8542499.9729999993</v>
      </c>
      <c r="K41" s="2">
        <v>9677212.4900000002</v>
      </c>
      <c r="L41" s="2">
        <v>0</v>
      </c>
      <c r="M41" s="2">
        <v>0</v>
      </c>
      <c r="N41" s="2">
        <v>0</v>
      </c>
      <c r="O41" s="2">
        <v>7245678.6430000002</v>
      </c>
      <c r="P41" s="2">
        <v>8542499.9729999993</v>
      </c>
      <c r="Q41" s="2">
        <v>9677212.4900000002</v>
      </c>
      <c r="R41" s="2">
        <v>0</v>
      </c>
      <c r="S41" s="2">
        <v>0</v>
      </c>
      <c r="T41" s="2">
        <v>0</v>
      </c>
      <c r="U41" s="2">
        <v>7245678.6430000002</v>
      </c>
      <c r="V41" s="2">
        <v>8542499.9729999993</v>
      </c>
      <c r="W41" s="2">
        <v>41253569.722000003</v>
      </c>
      <c r="X41" s="2">
        <v>50930782.211999997</v>
      </c>
      <c r="Y41" s="2">
        <v>92184351.934</v>
      </c>
    </row>
    <row r="42" spans="1:25" x14ac:dyDescent="0.25">
      <c r="A42" s="22" t="s">
        <v>82</v>
      </c>
      <c r="B42" s="2">
        <v>61416901.455999993</v>
      </c>
      <c r="C42" s="2">
        <v>0</v>
      </c>
      <c r="D42" s="2">
        <v>25168696.734000001</v>
      </c>
      <c r="E42" s="2">
        <v>43581962.715999998</v>
      </c>
      <c r="F42" s="2">
        <v>0</v>
      </c>
      <c r="G42" s="2">
        <v>25168696.734000001</v>
      </c>
      <c r="H42" s="2">
        <v>61416901.455999993</v>
      </c>
      <c r="I42" s="2">
        <v>0</v>
      </c>
      <c r="J42" s="2">
        <v>25168696.734000001</v>
      </c>
      <c r="K42" s="2">
        <v>43581962.715999998</v>
      </c>
      <c r="L42" s="2">
        <v>0</v>
      </c>
      <c r="M42" s="2">
        <v>25168696.734000001</v>
      </c>
      <c r="N42" s="2">
        <v>43581962.715999998</v>
      </c>
      <c r="O42" s="2">
        <v>0</v>
      </c>
      <c r="P42" s="2">
        <v>25168696.734000001</v>
      </c>
      <c r="Q42" s="2">
        <v>43581962.715999998</v>
      </c>
      <c r="R42" s="2">
        <v>0</v>
      </c>
      <c r="S42" s="2">
        <v>25168696.734000001</v>
      </c>
      <c r="T42" s="2">
        <v>43581962.715999998</v>
      </c>
      <c r="U42" s="2">
        <v>0</v>
      </c>
      <c r="V42" s="2">
        <v>25168696.734000001</v>
      </c>
      <c r="W42" s="2">
        <v>241921855.82999998</v>
      </c>
      <c r="X42" s="2">
        <v>275002637.80000001</v>
      </c>
      <c r="Y42" s="2">
        <v>516924493.63</v>
      </c>
    </row>
    <row r="43" spans="1:25" x14ac:dyDescent="0.25">
      <c r="A43" s="22" t="s">
        <v>60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191153.02</v>
      </c>
      <c r="I43" s="2">
        <v>0</v>
      </c>
      <c r="J43" s="2">
        <v>75224.98</v>
      </c>
      <c r="K43" s="2">
        <v>117081.57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191153.02</v>
      </c>
      <c r="U43" s="2">
        <v>0</v>
      </c>
      <c r="V43" s="2">
        <v>75224.98</v>
      </c>
      <c r="W43" s="2">
        <v>266378</v>
      </c>
      <c r="X43" s="2">
        <v>383459.56999999995</v>
      </c>
      <c r="Y43" s="2">
        <v>649837.56999999995</v>
      </c>
    </row>
    <row r="44" spans="1:25" x14ac:dyDescent="0.25">
      <c r="A44" s="22" t="s">
        <v>95</v>
      </c>
      <c r="B44" s="2">
        <v>0</v>
      </c>
      <c r="C44" s="2">
        <v>0</v>
      </c>
      <c r="D44" s="2">
        <v>0</v>
      </c>
      <c r="E44" s="2">
        <v>7606769.5700000003</v>
      </c>
      <c r="F44" s="2">
        <v>0</v>
      </c>
      <c r="G44" s="2">
        <v>137569251.35899997</v>
      </c>
      <c r="H44" s="2">
        <v>0</v>
      </c>
      <c r="I44" s="2">
        <v>0</v>
      </c>
      <c r="J44" s="2">
        <v>0</v>
      </c>
      <c r="K44" s="2">
        <v>7606769.5700000003</v>
      </c>
      <c r="L44" s="2">
        <v>0</v>
      </c>
      <c r="M44" s="2">
        <v>137569251.35899997</v>
      </c>
      <c r="N44" s="2">
        <v>0</v>
      </c>
      <c r="O44" s="2">
        <v>0</v>
      </c>
      <c r="P44" s="2">
        <v>0</v>
      </c>
      <c r="Q44" s="2">
        <v>7606769.5700000003</v>
      </c>
      <c r="R44" s="2">
        <v>0</v>
      </c>
      <c r="S44" s="2">
        <v>137569251.35899997</v>
      </c>
      <c r="T44" s="2">
        <v>0</v>
      </c>
      <c r="U44" s="2">
        <v>0</v>
      </c>
      <c r="V44" s="2">
        <v>0</v>
      </c>
      <c r="W44" s="2">
        <v>145176020.92899996</v>
      </c>
      <c r="X44" s="2">
        <v>290352041.85799992</v>
      </c>
      <c r="Y44" s="2">
        <v>435528062.787</v>
      </c>
    </row>
    <row r="45" spans="1:25" x14ac:dyDescent="0.25">
      <c r="A45" s="22" t="s">
        <v>106</v>
      </c>
      <c r="B45" s="2">
        <v>0</v>
      </c>
      <c r="C45" s="2">
        <v>0</v>
      </c>
      <c r="D45" s="2">
        <v>5220315.97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5220315.97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5220315.97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5220315.97</v>
      </c>
      <c r="W45" s="2">
        <v>10440631.939999999</v>
      </c>
      <c r="X45" s="2">
        <v>10440631.939999999</v>
      </c>
      <c r="Y45" s="2">
        <v>20881263.879999999</v>
      </c>
    </row>
    <row r="46" spans="1:25" x14ac:dyDescent="0.25">
      <c r="A46" s="22" t="s">
        <v>112</v>
      </c>
      <c r="B46" s="2">
        <v>0</v>
      </c>
      <c r="C46" s="2">
        <v>0</v>
      </c>
      <c r="D46" s="2">
        <v>970327.14199999999</v>
      </c>
      <c r="E46" s="2">
        <v>0</v>
      </c>
      <c r="F46" s="2">
        <v>0</v>
      </c>
      <c r="G46" s="2">
        <v>742668.08600000001</v>
      </c>
      <c r="H46" s="2">
        <v>0</v>
      </c>
      <c r="I46" s="2">
        <v>0</v>
      </c>
      <c r="J46" s="2">
        <v>970327.14199999999</v>
      </c>
      <c r="K46" s="2">
        <v>0</v>
      </c>
      <c r="L46" s="2">
        <v>0</v>
      </c>
      <c r="M46" s="2">
        <v>742668.08600000001</v>
      </c>
      <c r="N46" s="2">
        <v>0</v>
      </c>
      <c r="O46" s="2">
        <v>0</v>
      </c>
      <c r="P46" s="2">
        <v>970327.14199999999</v>
      </c>
      <c r="Q46" s="2">
        <v>0</v>
      </c>
      <c r="R46" s="2">
        <v>0</v>
      </c>
      <c r="S46" s="2">
        <v>742668.08600000001</v>
      </c>
      <c r="T46" s="2">
        <v>0</v>
      </c>
      <c r="U46" s="2">
        <v>0</v>
      </c>
      <c r="V46" s="2">
        <v>970327.14199999999</v>
      </c>
      <c r="W46" s="2">
        <v>2683322.37</v>
      </c>
      <c r="X46" s="2">
        <v>3425990.4560000002</v>
      </c>
      <c r="Y46" s="2">
        <v>6109312.8259999994</v>
      </c>
    </row>
    <row r="47" spans="1:25" x14ac:dyDescent="0.25">
      <c r="A47" s="22" t="s">
        <v>115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298202.45699999999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225135.345</v>
      </c>
      <c r="W47" s="2">
        <v>298202.45699999999</v>
      </c>
      <c r="X47" s="2">
        <v>225135.345</v>
      </c>
      <c r="Y47" s="2">
        <v>523337.80200000003</v>
      </c>
    </row>
    <row r="48" spans="1:25" x14ac:dyDescent="0.25">
      <c r="A48" s="22" t="s">
        <v>122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</row>
    <row r="49" spans="1:25" x14ac:dyDescent="0.25">
      <c r="A49" s="22" t="s">
        <v>123</v>
      </c>
      <c r="B49" s="2">
        <v>792947.11199999996</v>
      </c>
      <c r="C49" s="2">
        <v>4810787.42</v>
      </c>
      <c r="D49" s="2">
        <v>702090.12</v>
      </c>
      <c r="E49" s="2">
        <v>33377.440000000002</v>
      </c>
      <c r="F49" s="2">
        <v>661227.2300000001</v>
      </c>
      <c r="G49" s="2">
        <v>350812.87</v>
      </c>
      <c r="H49" s="2">
        <v>792947.11199999996</v>
      </c>
      <c r="I49" s="2">
        <v>4810787.42</v>
      </c>
      <c r="J49" s="2">
        <v>702090.12</v>
      </c>
      <c r="K49" s="2">
        <v>33377.440000000002</v>
      </c>
      <c r="L49" s="2">
        <v>661227.39</v>
      </c>
      <c r="M49" s="2">
        <v>350812.87</v>
      </c>
      <c r="N49" s="2">
        <v>792947.11199999996</v>
      </c>
      <c r="O49" s="2">
        <v>4810787.42</v>
      </c>
      <c r="P49" s="2">
        <v>702090.12</v>
      </c>
      <c r="Q49" s="2">
        <v>33377.78</v>
      </c>
      <c r="R49" s="2">
        <v>374999.99</v>
      </c>
      <c r="S49" s="2">
        <v>350812.87</v>
      </c>
      <c r="T49" s="2">
        <v>792947.11199999996</v>
      </c>
      <c r="U49" s="2">
        <v>4810787.42</v>
      </c>
      <c r="V49" s="2">
        <v>702090.12</v>
      </c>
      <c r="W49" s="2">
        <v>13657066.843999999</v>
      </c>
      <c r="X49" s="2">
        <v>14416257.643999999</v>
      </c>
      <c r="Y49" s="2">
        <v>28073324.488000002</v>
      </c>
    </row>
    <row r="50" spans="1:25" x14ac:dyDescent="0.25">
      <c r="A50" s="22" t="s">
        <v>129</v>
      </c>
      <c r="B50" s="2">
        <v>0</v>
      </c>
      <c r="C50" s="2">
        <v>0</v>
      </c>
      <c r="D50" s="2">
        <v>1442978.676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1442979.0220000001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2885957.6979999999</v>
      </c>
      <c r="X50" s="2">
        <v>0</v>
      </c>
      <c r="Y50" s="2">
        <v>2885957.6979999999</v>
      </c>
    </row>
    <row r="51" spans="1:25" x14ac:dyDescent="0.25">
      <c r="A51" s="22" t="s">
        <v>130</v>
      </c>
      <c r="B51" s="2">
        <v>0</v>
      </c>
      <c r="C51" s="2">
        <v>2941177</v>
      </c>
      <c r="D51" s="2">
        <v>0</v>
      </c>
      <c r="E51" s="2">
        <v>0</v>
      </c>
      <c r="F51" s="2">
        <v>800000</v>
      </c>
      <c r="G51" s="2">
        <v>0</v>
      </c>
      <c r="H51" s="2">
        <v>0</v>
      </c>
      <c r="I51" s="2">
        <v>2941177</v>
      </c>
      <c r="J51" s="2">
        <v>0</v>
      </c>
      <c r="K51" s="2">
        <v>0</v>
      </c>
      <c r="L51" s="2">
        <v>800000</v>
      </c>
      <c r="M51" s="2">
        <v>0</v>
      </c>
      <c r="N51" s="2">
        <v>0</v>
      </c>
      <c r="O51" s="2">
        <v>2941177</v>
      </c>
      <c r="P51" s="2">
        <v>0</v>
      </c>
      <c r="Q51" s="2">
        <v>0</v>
      </c>
      <c r="R51" s="2">
        <v>800000</v>
      </c>
      <c r="S51" s="2">
        <v>0</v>
      </c>
      <c r="T51" s="2">
        <v>0</v>
      </c>
      <c r="U51" s="2">
        <v>2941177</v>
      </c>
      <c r="V51" s="2">
        <v>0</v>
      </c>
      <c r="W51" s="2">
        <v>6682354</v>
      </c>
      <c r="X51" s="2">
        <v>7482354</v>
      </c>
      <c r="Y51" s="2">
        <v>14164708</v>
      </c>
    </row>
    <row r="52" spans="1:25" x14ac:dyDescent="0.25">
      <c r="A52" s="22" t="s">
        <v>415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1614131.32</v>
      </c>
      <c r="S52" s="2">
        <v>0</v>
      </c>
      <c r="T52" s="2">
        <v>6658400</v>
      </c>
      <c r="U52" s="2">
        <v>0</v>
      </c>
      <c r="V52" s="2">
        <v>0</v>
      </c>
      <c r="W52" s="2">
        <v>0</v>
      </c>
      <c r="X52" s="2">
        <v>8272531.3200000003</v>
      </c>
      <c r="Y52" s="2">
        <v>8272531.3200000003</v>
      </c>
    </row>
    <row r="53" spans="1:25" x14ac:dyDescent="0.25">
      <c r="A53" s="22" t="s">
        <v>133</v>
      </c>
      <c r="B53" s="2">
        <v>0</v>
      </c>
      <c r="C53" s="2">
        <v>0</v>
      </c>
      <c r="D53" s="2">
        <v>476519.97100000002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431860.13500000001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431860.13500000001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431860.23200000002</v>
      </c>
      <c r="W53" s="2">
        <v>908380.10600000003</v>
      </c>
      <c r="X53" s="2">
        <v>863720.36700000009</v>
      </c>
      <c r="Y53" s="2">
        <v>1772100.473</v>
      </c>
    </row>
    <row r="54" spans="1:25" x14ac:dyDescent="0.25">
      <c r="A54" s="22" t="s">
        <v>140</v>
      </c>
      <c r="B54" s="2">
        <v>0</v>
      </c>
      <c r="C54" s="2">
        <v>0</v>
      </c>
      <c r="D54" s="2">
        <v>5115712.33</v>
      </c>
      <c r="E54" s="2">
        <v>0</v>
      </c>
      <c r="F54" s="2">
        <v>0</v>
      </c>
      <c r="G54" s="2">
        <v>670143.93700000003</v>
      </c>
      <c r="H54" s="2">
        <v>0</v>
      </c>
      <c r="I54" s="2">
        <v>0</v>
      </c>
      <c r="J54" s="2">
        <v>5115712.33</v>
      </c>
      <c r="K54" s="2">
        <v>0</v>
      </c>
      <c r="L54" s="2">
        <v>0</v>
      </c>
      <c r="M54" s="2">
        <v>670143.93700000003</v>
      </c>
      <c r="N54" s="2">
        <v>0</v>
      </c>
      <c r="O54" s="2">
        <v>0</v>
      </c>
      <c r="P54" s="2">
        <v>5115712.33</v>
      </c>
      <c r="Q54" s="2">
        <v>0</v>
      </c>
      <c r="R54" s="2">
        <v>0</v>
      </c>
      <c r="S54" s="2">
        <v>670143.93700000003</v>
      </c>
      <c r="T54" s="2">
        <v>0</v>
      </c>
      <c r="U54" s="2">
        <v>0</v>
      </c>
      <c r="V54" s="2">
        <v>5115712.33</v>
      </c>
      <c r="W54" s="2">
        <v>10901568.597000001</v>
      </c>
      <c r="X54" s="2">
        <v>11571712.534</v>
      </c>
      <c r="Y54" s="2">
        <v>22473281.131000001</v>
      </c>
    </row>
    <row r="55" spans="1:25" x14ac:dyDescent="0.25">
      <c r="A55" s="22" t="s">
        <v>63</v>
      </c>
      <c r="B55" s="2">
        <v>0</v>
      </c>
      <c r="C55" s="2">
        <v>0</v>
      </c>
      <c r="D55" s="2">
        <v>0</v>
      </c>
      <c r="E55" s="2">
        <v>1351388.8640000001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1351388.8640000001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1351388.8640000001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1351388.8640000001</v>
      </c>
      <c r="X55" s="2">
        <v>2702777.7280000001</v>
      </c>
      <c r="Y55" s="2">
        <v>4054166.5920000002</v>
      </c>
    </row>
    <row r="56" spans="1:25" x14ac:dyDescent="0.25">
      <c r="A56" s="22" t="s">
        <v>65</v>
      </c>
      <c r="B56" s="2">
        <v>0</v>
      </c>
      <c r="C56" s="2">
        <v>0</v>
      </c>
      <c r="D56" s="2">
        <v>23472.69</v>
      </c>
      <c r="E56" s="2">
        <v>55411.15</v>
      </c>
      <c r="F56" s="2">
        <v>0</v>
      </c>
      <c r="G56" s="2">
        <v>0</v>
      </c>
      <c r="H56" s="2">
        <v>0</v>
      </c>
      <c r="I56" s="2">
        <v>0</v>
      </c>
      <c r="J56" s="2">
        <v>23824.79</v>
      </c>
      <c r="K56" s="2">
        <v>56242.31</v>
      </c>
      <c r="L56" s="2">
        <v>0</v>
      </c>
      <c r="M56" s="2">
        <v>0</v>
      </c>
      <c r="N56" s="2">
        <v>0</v>
      </c>
      <c r="O56" s="2">
        <v>0</v>
      </c>
      <c r="P56" s="2">
        <v>24182.16</v>
      </c>
      <c r="Q56" s="2">
        <v>57085.95</v>
      </c>
      <c r="R56" s="2">
        <v>0</v>
      </c>
      <c r="S56" s="2">
        <v>0</v>
      </c>
      <c r="T56" s="2">
        <v>0</v>
      </c>
      <c r="U56" s="2">
        <v>0</v>
      </c>
      <c r="V56" s="2">
        <v>24544.89</v>
      </c>
      <c r="W56" s="2">
        <v>102708.63</v>
      </c>
      <c r="X56" s="2">
        <v>162055.31</v>
      </c>
      <c r="Y56" s="2">
        <v>264763.94</v>
      </c>
    </row>
    <row r="57" spans="1:25" x14ac:dyDescent="0.25">
      <c r="A57" s="22" t="s">
        <v>1041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5635370.0700000003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5635370.0700000003</v>
      </c>
      <c r="Y57" s="2">
        <v>5635370.0700000003</v>
      </c>
    </row>
    <row r="58" spans="1:25" x14ac:dyDescent="0.25">
      <c r="A58" s="21" t="s">
        <v>147</v>
      </c>
      <c r="B58" s="2">
        <v>333967054.50700003</v>
      </c>
      <c r="C58" s="2">
        <v>279259973.31799996</v>
      </c>
      <c r="D58" s="2">
        <v>362516412.56099999</v>
      </c>
      <c r="E58" s="2">
        <v>30741347.008000001</v>
      </c>
      <c r="F58" s="64">
        <v>357141800.17500001</v>
      </c>
      <c r="G58" s="2">
        <v>97043562.344999999</v>
      </c>
      <c r="H58" s="2">
        <v>331764711.90700001</v>
      </c>
      <c r="I58" s="2">
        <v>207701085.80899999</v>
      </c>
      <c r="J58" s="2">
        <v>362516412.48099995</v>
      </c>
      <c r="K58" s="2">
        <v>34529502.438000008</v>
      </c>
      <c r="L58" s="2">
        <v>44930925.234999999</v>
      </c>
      <c r="M58" s="2">
        <v>97136047.545000002</v>
      </c>
      <c r="N58" s="2">
        <v>334259808.49699998</v>
      </c>
      <c r="O58" s="2">
        <v>246468386.89699998</v>
      </c>
      <c r="P58" s="2">
        <v>368775575.68199998</v>
      </c>
      <c r="Q58" s="2">
        <v>35810494.788000003</v>
      </c>
      <c r="R58" s="2">
        <v>47469456.065000005</v>
      </c>
      <c r="S58" s="2">
        <v>102694813.235</v>
      </c>
      <c r="T58" s="2">
        <v>278459156.27700001</v>
      </c>
      <c r="U58" s="2">
        <v>243578012.09399998</v>
      </c>
      <c r="V58" s="2">
        <v>445291916.82499999</v>
      </c>
      <c r="W58" s="2">
        <v>2362652360.1110005</v>
      </c>
      <c r="X58" s="2">
        <v>2279404095.5779996</v>
      </c>
      <c r="Y58" s="2">
        <v>4642056455.6890001</v>
      </c>
    </row>
    <row r="59" spans="1:25" x14ac:dyDescent="0.25">
      <c r="A59" s="22" t="s">
        <v>148</v>
      </c>
      <c r="B59" s="2">
        <v>98606393.754999995</v>
      </c>
      <c r="C59" s="2">
        <v>105969113.686</v>
      </c>
      <c r="D59" s="2">
        <v>50730548.644000001</v>
      </c>
      <c r="E59" s="2">
        <v>6165562.7929999996</v>
      </c>
      <c r="F59" s="2">
        <v>30632842.125</v>
      </c>
      <c r="G59" s="2">
        <v>9634692.3809999991</v>
      </c>
      <c r="H59" s="2">
        <v>98606393.754999995</v>
      </c>
      <c r="I59" s="2">
        <v>106121380.18700001</v>
      </c>
      <c r="J59" s="2">
        <v>50730548.644000001</v>
      </c>
      <c r="K59" s="2">
        <v>9953718.2230000012</v>
      </c>
      <c r="L59" s="2">
        <v>30588633.855</v>
      </c>
      <c r="M59" s="2">
        <v>9727177.5810000002</v>
      </c>
      <c r="N59" s="2">
        <v>101101490.345</v>
      </c>
      <c r="O59" s="2">
        <v>142026773.005</v>
      </c>
      <c r="P59" s="2">
        <v>70938286.224000007</v>
      </c>
      <c r="Q59" s="2">
        <v>11234710.572999999</v>
      </c>
      <c r="R59" s="2">
        <v>32550694.094999999</v>
      </c>
      <c r="S59" s="2">
        <v>9634692.3809999991</v>
      </c>
      <c r="T59" s="2">
        <v>45300838.195</v>
      </c>
      <c r="U59" s="2">
        <v>143818289.461</v>
      </c>
      <c r="V59" s="2">
        <v>66171262.193999998</v>
      </c>
      <c r="W59" s="2">
        <v>557197475.96999991</v>
      </c>
      <c r="X59" s="2">
        <v>673046566.13200009</v>
      </c>
      <c r="Y59" s="2">
        <v>1230244042.102</v>
      </c>
    </row>
    <row r="60" spans="1:25" x14ac:dyDescent="0.25">
      <c r="A60" s="22" t="s">
        <v>269</v>
      </c>
      <c r="B60" s="2">
        <v>2970000</v>
      </c>
      <c r="C60" s="2">
        <v>35700000</v>
      </c>
      <c r="D60" s="2">
        <v>511342.2</v>
      </c>
      <c r="E60" s="2">
        <v>0</v>
      </c>
      <c r="F60" s="2">
        <v>8770862.8099999987</v>
      </c>
      <c r="G60" s="2">
        <v>0</v>
      </c>
      <c r="H60" s="2">
        <v>0</v>
      </c>
      <c r="I60" s="2">
        <v>35700000</v>
      </c>
      <c r="J60" s="2">
        <v>511342.2</v>
      </c>
      <c r="K60" s="2">
        <v>0</v>
      </c>
      <c r="L60" s="2">
        <v>8770862.8099999987</v>
      </c>
      <c r="M60" s="2">
        <v>0</v>
      </c>
      <c r="N60" s="2">
        <v>0</v>
      </c>
      <c r="O60" s="2">
        <v>35700000</v>
      </c>
      <c r="P60" s="2">
        <v>511342.2</v>
      </c>
      <c r="Q60" s="2">
        <v>0</v>
      </c>
      <c r="R60" s="2">
        <v>8770862.8099999987</v>
      </c>
      <c r="S60" s="2">
        <v>5651250.8899999997</v>
      </c>
      <c r="T60" s="2">
        <v>0</v>
      </c>
      <c r="U60" s="2">
        <v>35700000</v>
      </c>
      <c r="V60" s="2">
        <v>525617.93999999994</v>
      </c>
      <c r="W60" s="2">
        <v>84163547.209999993</v>
      </c>
      <c r="X60" s="2">
        <v>95629936.650000006</v>
      </c>
      <c r="Y60" s="2">
        <v>179793483.85999998</v>
      </c>
    </row>
    <row r="61" spans="1:25" x14ac:dyDescent="0.25">
      <c r="A61" s="22" t="s">
        <v>292</v>
      </c>
      <c r="B61" s="2">
        <v>12269360.76</v>
      </c>
      <c r="C61" s="2">
        <v>58312377.249999985</v>
      </c>
      <c r="D61" s="2">
        <v>94037608.409999996</v>
      </c>
      <c r="E61" s="2">
        <v>24575784.215000004</v>
      </c>
      <c r="F61" s="2">
        <v>6166666.6699999999</v>
      </c>
      <c r="G61" s="2">
        <v>35401337.460000001</v>
      </c>
      <c r="H61" s="2">
        <v>13037018.16</v>
      </c>
      <c r="I61" s="2">
        <v>64530931.989999987</v>
      </c>
      <c r="J61" s="2">
        <v>94037608.329999998</v>
      </c>
      <c r="K61" s="2">
        <v>24575784.215000004</v>
      </c>
      <c r="L61" s="2">
        <v>2000000</v>
      </c>
      <c r="M61" s="2">
        <v>35401337.460000001</v>
      </c>
      <c r="N61" s="2">
        <v>13037018.16</v>
      </c>
      <c r="O61" s="2">
        <v>67392840.25999999</v>
      </c>
      <c r="P61" s="2">
        <v>80089033.95099999</v>
      </c>
      <c r="Q61" s="2">
        <v>24575784.215000004</v>
      </c>
      <c r="R61" s="2">
        <v>2576470.59</v>
      </c>
      <c r="S61" s="2">
        <v>35401337.460000001</v>
      </c>
      <c r="T61" s="2">
        <v>13037018.09</v>
      </c>
      <c r="U61" s="2">
        <v>62710949.000999987</v>
      </c>
      <c r="V61" s="2">
        <v>82743373.379999995</v>
      </c>
      <c r="W61" s="2">
        <v>402368693.24500006</v>
      </c>
      <c r="X61" s="2">
        <v>443540946.78199989</v>
      </c>
      <c r="Y61" s="2">
        <v>845909640.02699995</v>
      </c>
    </row>
    <row r="62" spans="1:25" x14ac:dyDescent="0.25">
      <c r="A62" s="22" t="s">
        <v>337</v>
      </c>
      <c r="B62" s="2">
        <v>0</v>
      </c>
      <c r="C62" s="2">
        <v>1267183.632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1348773.632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1348773.632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1348773.632</v>
      </c>
      <c r="V62" s="2">
        <v>0</v>
      </c>
      <c r="W62" s="2">
        <v>2615957.264</v>
      </c>
      <c r="X62" s="2">
        <v>2697547.264</v>
      </c>
      <c r="Y62" s="2">
        <v>5313504.5279999999</v>
      </c>
    </row>
    <row r="63" spans="1:25" x14ac:dyDescent="0.25">
      <c r="A63" s="22" t="s">
        <v>426</v>
      </c>
      <c r="B63" s="2">
        <v>0</v>
      </c>
      <c r="C63" s="2">
        <v>0</v>
      </c>
      <c r="D63" s="2">
        <v>0</v>
      </c>
      <c r="E63" s="2">
        <v>0</v>
      </c>
      <c r="F63" s="2">
        <v>308000000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308000000</v>
      </c>
      <c r="X63" s="2">
        <v>0</v>
      </c>
      <c r="Y63" s="2">
        <v>308000000</v>
      </c>
    </row>
    <row r="64" spans="1:25" x14ac:dyDescent="0.25">
      <c r="A64" s="22" t="s">
        <v>346</v>
      </c>
      <c r="B64" s="2">
        <v>220121299.99200001</v>
      </c>
      <c r="C64" s="2">
        <v>78011298.75</v>
      </c>
      <c r="D64" s="2">
        <v>217236913.30699998</v>
      </c>
      <c r="E64" s="2">
        <v>0</v>
      </c>
      <c r="F64" s="2">
        <v>0</v>
      </c>
      <c r="G64" s="2">
        <v>52007532.504000001</v>
      </c>
      <c r="H64" s="2">
        <v>220121299.99200001</v>
      </c>
      <c r="I64" s="2">
        <v>0</v>
      </c>
      <c r="J64" s="2">
        <v>217236913.30699998</v>
      </c>
      <c r="K64" s="2">
        <v>0</v>
      </c>
      <c r="L64" s="2">
        <v>0</v>
      </c>
      <c r="M64" s="2">
        <v>52007532.504000001</v>
      </c>
      <c r="N64" s="2">
        <v>220121299.99200001</v>
      </c>
      <c r="O64" s="2">
        <v>0</v>
      </c>
      <c r="P64" s="2">
        <v>217236913.30699998</v>
      </c>
      <c r="Q64" s="2">
        <v>0</v>
      </c>
      <c r="R64" s="2">
        <v>0</v>
      </c>
      <c r="S64" s="2">
        <v>52007532.504000001</v>
      </c>
      <c r="T64" s="2">
        <v>220121299.99200001</v>
      </c>
      <c r="U64" s="2">
        <v>0</v>
      </c>
      <c r="V64" s="2">
        <v>295851663.31099999</v>
      </c>
      <c r="W64" s="2">
        <v>1004735257.852</v>
      </c>
      <c r="X64" s="2">
        <v>1057346241.61</v>
      </c>
      <c r="Y64" s="2">
        <v>2062081499.4620001</v>
      </c>
    </row>
    <row r="65" spans="1:28" x14ac:dyDescent="0.25">
      <c r="A65" s="22" t="s">
        <v>1040</v>
      </c>
      <c r="B65" s="2">
        <v>0</v>
      </c>
      <c r="C65" s="2">
        <v>0</v>
      </c>
      <c r="D65" s="2">
        <v>0</v>
      </c>
      <c r="E65" s="2">
        <v>0</v>
      </c>
      <c r="F65" s="2">
        <v>3571428.57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3571428.57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3571428.57</v>
      </c>
      <c r="S65" s="2">
        <v>0</v>
      </c>
      <c r="T65" s="2">
        <v>0</v>
      </c>
      <c r="U65" s="2">
        <v>0</v>
      </c>
      <c r="V65" s="2">
        <v>0</v>
      </c>
      <c r="W65" s="2">
        <v>3571428.57</v>
      </c>
      <c r="X65" s="2">
        <v>7142857.1399999997</v>
      </c>
      <c r="Y65" s="2">
        <v>10714285.709999999</v>
      </c>
    </row>
    <row r="66" spans="1:28" x14ac:dyDescent="0.25">
      <c r="A66" s="21" t="s">
        <v>1130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</row>
    <row r="67" spans="1:28" x14ac:dyDescent="0.25">
      <c r="A67" s="22" t="s">
        <v>1039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8" x14ac:dyDescent="0.25">
      <c r="A68" s="22" t="s">
        <v>1663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8" x14ac:dyDescent="0.25">
      <c r="A69" s="21" t="s">
        <v>435</v>
      </c>
      <c r="B69" s="2">
        <v>397166486.40499997</v>
      </c>
      <c r="C69" s="2">
        <v>313407521.71099997</v>
      </c>
      <c r="D69" s="2">
        <v>425464859.89699996</v>
      </c>
      <c r="E69" s="2">
        <v>109991498.83799998</v>
      </c>
      <c r="F69" s="2">
        <v>363139401.41500002</v>
      </c>
      <c r="G69" s="2">
        <v>282263856.27099997</v>
      </c>
      <c r="H69" s="2">
        <v>395155296.82499999</v>
      </c>
      <c r="I69" s="2">
        <v>241848634.20199999</v>
      </c>
      <c r="J69" s="2">
        <v>417315571.86399996</v>
      </c>
      <c r="K69" s="2">
        <v>518504192.59800005</v>
      </c>
      <c r="L69" s="2">
        <v>50928526.634999998</v>
      </c>
      <c r="M69" s="2">
        <v>279513303.54099995</v>
      </c>
      <c r="N69" s="2">
        <v>379624301.65499997</v>
      </c>
      <c r="O69" s="2">
        <v>280615935.29000002</v>
      </c>
      <c r="P69" s="2">
        <v>421758685.97599995</v>
      </c>
      <c r="Q69" s="2">
        <v>419174748.15799999</v>
      </c>
      <c r="R69" s="2">
        <v>54794961.384999998</v>
      </c>
      <c r="S69" s="2">
        <v>372521837.48099995</v>
      </c>
      <c r="T69" s="2">
        <v>330673202.45500004</v>
      </c>
      <c r="U69" s="2">
        <v>277725560.48700005</v>
      </c>
      <c r="V69" s="2">
        <v>498575750.27099997</v>
      </c>
      <c r="W69" s="2">
        <v>2945753127.428</v>
      </c>
      <c r="X69" s="2">
        <v>3884411005.9320002</v>
      </c>
      <c r="Y69" s="2">
        <v>6830164133.3599997</v>
      </c>
    </row>
    <row r="71" spans="1:28" x14ac:dyDescent="0.25">
      <c r="Z71" s="2"/>
      <c r="AA71" s="2"/>
      <c r="AB71" s="2"/>
    </row>
    <row r="72" spans="1:28" x14ac:dyDescent="0.25">
      <c r="A72" s="2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81" spans="1:28" ht="30" x14ac:dyDescent="0.25">
      <c r="A81" s="8" t="s">
        <v>1031</v>
      </c>
      <c r="B81" s="3" t="s">
        <v>1149</v>
      </c>
      <c r="C81" s="3" t="s">
        <v>1150</v>
      </c>
      <c r="D81" s="3" t="s">
        <v>1151</v>
      </c>
      <c r="E81" s="3" t="s">
        <v>1152</v>
      </c>
      <c r="F81" s="3" t="s">
        <v>1153</v>
      </c>
      <c r="G81" s="3" t="s">
        <v>1154</v>
      </c>
      <c r="H81" s="3" t="s">
        <v>1155</v>
      </c>
      <c r="I81" s="3" t="s">
        <v>1156</v>
      </c>
      <c r="J81" s="3" t="s">
        <v>1157</v>
      </c>
      <c r="K81" s="3" t="s">
        <v>1689</v>
      </c>
      <c r="L81" s="3" t="s">
        <v>1676</v>
      </c>
      <c r="M81" s="3" t="s">
        <v>1677</v>
      </c>
      <c r="N81" s="3" t="s">
        <v>1678</v>
      </c>
      <c r="O81" s="3" t="s">
        <v>1679</v>
      </c>
      <c r="P81" s="3" t="s">
        <v>1680</v>
      </c>
      <c r="Q81" s="3" t="s">
        <v>1681</v>
      </c>
      <c r="R81" s="3" t="s">
        <v>1682</v>
      </c>
      <c r="S81" s="3" t="s">
        <v>1749</v>
      </c>
      <c r="T81" s="3" t="s">
        <v>1750</v>
      </c>
      <c r="U81" s="3" t="s">
        <v>1685</v>
      </c>
      <c r="V81" s="3" t="s">
        <v>1669</v>
      </c>
      <c r="W81" s="3" t="s">
        <v>1687</v>
      </c>
      <c r="X81" s="3" t="s">
        <v>1688</v>
      </c>
      <c r="Y81" s="3" t="s">
        <v>1670</v>
      </c>
    </row>
    <row r="82" spans="1:28" x14ac:dyDescent="0.25">
      <c r="A82" s="21" t="s">
        <v>620</v>
      </c>
      <c r="B82" s="2">
        <v>76485849.319999978</v>
      </c>
      <c r="C82" s="2">
        <v>151036905.57000002</v>
      </c>
      <c r="D82" s="2">
        <v>80078393.849999994</v>
      </c>
      <c r="E82" s="2">
        <v>74937397.560000017</v>
      </c>
      <c r="F82" s="2">
        <v>176045705.40999991</v>
      </c>
      <c r="G82" s="2">
        <v>115696539.77000001</v>
      </c>
      <c r="H82" s="2">
        <v>125052544.75999998</v>
      </c>
      <c r="I82" s="2">
        <v>296797348.97000003</v>
      </c>
      <c r="J82" s="2">
        <v>100076350.03000003</v>
      </c>
      <c r="K82" s="2">
        <v>128634089.5</v>
      </c>
      <c r="L82" s="2">
        <v>71548549.239999965</v>
      </c>
      <c r="M82" s="2">
        <v>1550763680.5700002</v>
      </c>
      <c r="N82" s="2">
        <v>352679210.95999992</v>
      </c>
      <c r="O82" s="2">
        <v>47672098.630000003</v>
      </c>
      <c r="P82" s="2">
        <v>57536966.650000013</v>
      </c>
      <c r="Q82" s="2">
        <v>50191960.720000006</v>
      </c>
      <c r="R82" s="2">
        <v>37938511.150000006</v>
      </c>
      <c r="S82" s="2">
        <v>77079542.989999995</v>
      </c>
      <c r="T82" s="2">
        <v>57557457.099999987</v>
      </c>
      <c r="U82" s="2">
        <v>31087596.23</v>
      </c>
      <c r="V82" s="2">
        <v>1025361374.8699999</v>
      </c>
      <c r="W82" s="2">
        <v>1196207035.2399998</v>
      </c>
      <c r="X82" s="2">
        <v>3488051038.6100001</v>
      </c>
      <c r="Y82" s="2">
        <v>4684258073.8500013</v>
      </c>
    </row>
    <row r="83" spans="1:28" x14ac:dyDescent="0.25">
      <c r="A83" s="22" t="s">
        <v>621</v>
      </c>
      <c r="B83" s="2">
        <v>76485849.319999978</v>
      </c>
      <c r="C83" s="2">
        <v>151036905.57000002</v>
      </c>
      <c r="D83" s="2">
        <v>80078393.849999994</v>
      </c>
      <c r="E83" s="2">
        <v>74937397.560000017</v>
      </c>
      <c r="F83" s="2">
        <v>176045705.40999991</v>
      </c>
      <c r="G83" s="2">
        <v>115696539.77000001</v>
      </c>
      <c r="H83" s="2">
        <v>125052544.75999998</v>
      </c>
      <c r="I83" s="2">
        <v>296797348.97000003</v>
      </c>
      <c r="J83" s="2">
        <v>100076350.03000003</v>
      </c>
      <c r="K83" s="2">
        <v>128634089.5</v>
      </c>
      <c r="L83" s="2">
        <v>71548549.239999965</v>
      </c>
      <c r="M83" s="2">
        <v>1550763680.5700002</v>
      </c>
      <c r="N83" s="2">
        <v>352679210.95999992</v>
      </c>
      <c r="O83" s="2">
        <v>47672098.630000003</v>
      </c>
      <c r="P83" s="2">
        <v>57536966.650000013</v>
      </c>
      <c r="Q83" s="2">
        <v>50191960.720000006</v>
      </c>
      <c r="R83" s="2">
        <v>37938511.150000006</v>
      </c>
      <c r="S83" s="2">
        <v>77079542.989999995</v>
      </c>
      <c r="T83" s="2">
        <v>57557457.099999987</v>
      </c>
      <c r="U83" s="2">
        <v>31087596.23</v>
      </c>
      <c r="V83" s="2">
        <v>1025361374.8699999</v>
      </c>
      <c r="W83" s="2">
        <v>1196207035.2399998</v>
      </c>
      <c r="X83" s="2">
        <v>3488051038.6100001</v>
      </c>
      <c r="Y83" s="2">
        <v>4684258073.8500013</v>
      </c>
    </row>
    <row r="84" spans="1:28" x14ac:dyDescent="0.25">
      <c r="A84" s="21" t="s">
        <v>607</v>
      </c>
      <c r="B84" s="2">
        <v>10227154.800000001</v>
      </c>
      <c r="C84" s="2">
        <v>0</v>
      </c>
      <c r="D84" s="2">
        <v>0</v>
      </c>
      <c r="E84" s="2">
        <v>91873805.271000013</v>
      </c>
      <c r="F84" s="2">
        <v>0</v>
      </c>
      <c r="G84" s="2">
        <v>0</v>
      </c>
      <c r="H84" s="2">
        <v>10227154.789999999</v>
      </c>
      <c r="I84" s="2">
        <v>0</v>
      </c>
      <c r="J84" s="2">
        <v>0</v>
      </c>
      <c r="K84" s="2">
        <v>92419104.173000008</v>
      </c>
      <c r="L84" s="2">
        <v>0</v>
      </c>
      <c r="M84" s="2">
        <v>0</v>
      </c>
      <c r="N84" s="2">
        <v>10227154.800000001</v>
      </c>
      <c r="O84" s="2">
        <v>0</v>
      </c>
      <c r="P84" s="2">
        <v>0</v>
      </c>
      <c r="Q84" s="2">
        <v>84986281.609999999</v>
      </c>
      <c r="R84" s="2">
        <v>0</v>
      </c>
      <c r="S84" s="2">
        <v>0</v>
      </c>
      <c r="T84" s="2">
        <v>10227154.789999999</v>
      </c>
      <c r="U84" s="2">
        <v>0</v>
      </c>
      <c r="V84" s="2">
        <v>0</v>
      </c>
      <c r="W84" s="2">
        <v>112328114.86100002</v>
      </c>
      <c r="X84" s="2">
        <v>197859695.373</v>
      </c>
      <c r="Y84" s="2">
        <v>310187810.23399997</v>
      </c>
    </row>
    <row r="85" spans="1:28" x14ac:dyDescent="0.25">
      <c r="A85" s="22" t="s">
        <v>83</v>
      </c>
      <c r="B85" s="2">
        <v>10227154.800000001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10227154.789999999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10227154.800000001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10227154.789999999</v>
      </c>
      <c r="U85" s="2">
        <v>0</v>
      </c>
      <c r="V85" s="2">
        <v>0</v>
      </c>
      <c r="W85" s="2">
        <v>20454309.59</v>
      </c>
      <c r="X85" s="2">
        <v>20454309.59</v>
      </c>
      <c r="Y85" s="2">
        <v>40908619.18</v>
      </c>
    </row>
    <row r="86" spans="1:28" x14ac:dyDescent="0.25">
      <c r="A86" s="22" t="s">
        <v>541</v>
      </c>
      <c r="B86" s="2">
        <v>0</v>
      </c>
      <c r="C86" s="2">
        <v>0</v>
      </c>
      <c r="D86" s="2">
        <v>0</v>
      </c>
      <c r="E86" s="2">
        <v>89316884.716000006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89847819.785000011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82747640.023000002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89316884.716000006</v>
      </c>
      <c r="X86" s="2">
        <v>172595459.808</v>
      </c>
      <c r="Y86" s="2">
        <v>261912344.52400002</v>
      </c>
    </row>
    <row r="87" spans="1:28" x14ac:dyDescent="0.25">
      <c r="A87" s="22" t="s">
        <v>66</v>
      </c>
      <c r="B87" s="2">
        <v>0</v>
      </c>
      <c r="C87" s="2">
        <v>0</v>
      </c>
      <c r="D87" s="2">
        <v>0</v>
      </c>
      <c r="E87" s="2">
        <v>2556920.5550000002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2571284.3879999998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2238641.5869999998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2556920.5550000002</v>
      </c>
      <c r="X87" s="2">
        <v>4809925.9749999996</v>
      </c>
      <c r="Y87" s="2">
        <v>7366846.5299999993</v>
      </c>
    </row>
    <row r="88" spans="1:28" x14ac:dyDescent="0.25">
      <c r="A88" s="21" t="s">
        <v>1030</v>
      </c>
      <c r="B88" s="2">
        <v>86713004.119999975</v>
      </c>
      <c r="C88" s="2">
        <v>151036905.57000002</v>
      </c>
      <c r="D88" s="2">
        <v>80078393.849999994</v>
      </c>
      <c r="E88" s="2">
        <v>166811202.83100003</v>
      </c>
      <c r="F88" s="2">
        <v>176045705.40999991</v>
      </c>
      <c r="G88" s="2">
        <v>115696539.77000001</v>
      </c>
      <c r="H88" s="2">
        <v>135279699.54999998</v>
      </c>
      <c r="I88" s="2">
        <v>296797348.97000003</v>
      </c>
      <c r="J88" s="2">
        <v>100076350.03000003</v>
      </c>
      <c r="K88" s="2">
        <v>221053193.67300004</v>
      </c>
      <c r="L88" s="2">
        <v>71548549.239999965</v>
      </c>
      <c r="M88" s="2">
        <v>1550763680.5700002</v>
      </c>
      <c r="N88" s="2">
        <v>362906365.75999993</v>
      </c>
      <c r="O88" s="2">
        <v>47672098.630000003</v>
      </c>
      <c r="P88" s="2">
        <v>57536966.650000013</v>
      </c>
      <c r="Q88" s="2">
        <v>135178242.33000001</v>
      </c>
      <c r="R88" s="2">
        <v>37938511.150000006</v>
      </c>
      <c r="S88" s="2">
        <v>77079542.989999995</v>
      </c>
      <c r="T88" s="2">
        <v>67784611.889999986</v>
      </c>
      <c r="U88" s="2">
        <v>31087596.23</v>
      </c>
      <c r="V88" s="2">
        <v>1025361374.8699999</v>
      </c>
      <c r="W88" s="2">
        <v>1308535150.1009998</v>
      </c>
      <c r="X88" s="2">
        <v>3685910733.9830003</v>
      </c>
      <c r="Y88" s="2">
        <v>4994445884.0840015</v>
      </c>
    </row>
    <row r="90" spans="1:28" x14ac:dyDescent="0.25">
      <c r="AB90" s="2"/>
    </row>
    <row r="91" spans="1:2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N93" s="2"/>
      <c r="O93" s="2"/>
      <c r="P93" s="2"/>
      <c r="Q93" s="2"/>
    </row>
    <row r="113" spans="23:40" x14ac:dyDescent="0.25"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23:40" x14ac:dyDescent="0.25"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16"/>
  <sheetViews>
    <sheetView showGridLines="0" workbookViewId="0">
      <selection sqref="A1:L1"/>
    </sheetView>
  </sheetViews>
  <sheetFormatPr baseColWidth="10" defaultRowHeight="15" x14ac:dyDescent="0.25"/>
  <cols>
    <col min="1" max="1" width="50.42578125" customWidth="1"/>
    <col min="2" max="6" width="13.5703125" bestFit="1" customWidth="1"/>
    <col min="7" max="7" width="14.5703125" bestFit="1" customWidth="1"/>
    <col min="8" max="12" width="13.5703125" bestFit="1" customWidth="1"/>
    <col min="13" max="13" width="14.5703125" bestFit="1" customWidth="1"/>
    <col min="14" max="15" width="13.5703125" bestFit="1" customWidth="1"/>
    <col min="16" max="16" width="14.85546875" bestFit="1" customWidth="1"/>
    <col min="17" max="17" width="16.42578125" bestFit="1" customWidth="1"/>
    <col min="18" max="18" width="13.5703125" bestFit="1" customWidth="1"/>
    <col min="19" max="19" width="14.5703125" bestFit="1" customWidth="1"/>
    <col min="20" max="21" width="13.5703125" bestFit="1" customWidth="1"/>
    <col min="22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7" s="4" customFormat="1" ht="23.25" x14ac:dyDescent="0.35">
      <c r="A1" s="134" t="s">
        <v>444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27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30" x14ac:dyDescent="0.25">
      <c r="A9" s="5"/>
      <c r="B9" s="9" t="s">
        <v>1671</v>
      </c>
      <c r="C9" s="9" t="s">
        <v>1150</v>
      </c>
      <c r="D9" s="9" t="s">
        <v>1151</v>
      </c>
      <c r="E9" s="9" t="s">
        <v>1152</v>
      </c>
      <c r="F9" s="9" t="s">
        <v>1153</v>
      </c>
      <c r="G9" s="9" t="s">
        <v>1843</v>
      </c>
      <c r="H9" s="9" t="s">
        <v>1673</v>
      </c>
      <c r="I9" s="9" t="s">
        <v>1156</v>
      </c>
      <c r="J9" s="9" t="s">
        <v>1844</v>
      </c>
      <c r="K9" s="9" t="s">
        <v>1675</v>
      </c>
      <c r="L9" s="9" t="s">
        <v>1676</v>
      </c>
      <c r="M9" s="9" t="s">
        <v>1845</v>
      </c>
      <c r="N9" s="9" t="s">
        <v>1692</v>
      </c>
      <c r="O9" s="9" t="s">
        <v>1679</v>
      </c>
      <c r="P9" s="9" t="s">
        <v>1680</v>
      </c>
      <c r="Q9" s="9" t="s">
        <v>1681</v>
      </c>
      <c r="R9" s="9" t="s">
        <v>1682</v>
      </c>
      <c r="S9" s="9" t="s">
        <v>1846</v>
      </c>
      <c r="T9" s="9" t="s">
        <v>1695</v>
      </c>
      <c r="U9" s="9" t="s">
        <v>1685</v>
      </c>
      <c r="V9" s="9" t="s">
        <v>1847</v>
      </c>
      <c r="W9" s="9" t="s">
        <v>1687</v>
      </c>
      <c r="X9" s="9" t="s">
        <v>1688</v>
      </c>
      <c r="Y9" s="9" t="s">
        <v>1670</v>
      </c>
    </row>
    <row r="10" spans="1:27" s="4" customFormat="1" ht="21" x14ac:dyDescent="0.25">
      <c r="A10" s="23" t="s">
        <v>1028</v>
      </c>
      <c r="B10" s="2">
        <f>B68+B87</f>
        <v>303041231.85499996</v>
      </c>
      <c r="C10" s="2">
        <f t="shared" ref="C10:Y10" si="0">C68+C87</f>
        <v>354295425.82999998</v>
      </c>
      <c r="D10" s="2">
        <f t="shared" si="0"/>
        <v>252220120.52100003</v>
      </c>
      <c r="E10" s="2">
        <f t="shared" si="0"/>
        <v>631484557.14300013</v>
      </c>
      <c r="F10" s="2">
        <f t="shared" si="0"/>
        <v>169095285.667</v>
      </c>
      <c r="G10" s="2">
        <f t="shared" si="0"/>
        <v>349255033.13200003</v>
      </c>
      <c r="H10" s="2">
        <f t="shared" si="0"/>
        <v>340698070.32099998</v>
      </c>
      <c r="I10" s="2">
        <f t="shared" si="0"/>
        <v>284491949.69700003</v>
      </c>
      <c r="J10" s="2">
        <f t="shared" si="0"/>
        <v>242663861.96900004</v>
      </c>
      <c r="K10" s="2">
        <f t="shared" si="0"/>
        <v>661629468.78300011</v>
      </c>
      <c r="L10" s="2">
        <f t="shared" si="0"/>
        <v>157627423.02700001</v>
      </c>
      <c r="M10" s="2">
        <f t="shared" si="0"/>
        <v>337882050.90299988</v>
      </c>
      <c r="N10" s="2">
        <f t="shared" si="0"/>
        <v>324456855.41100001</v>
      </c>
      <c r="O10" s="2">
        <f t="shared" si="0"/>
        <v>268321963.00399998</v>
      </c>
      <c r="P10" s="2">
        <f t="shared" si="0"/>
        <v>232709429.32600003</v>
      </c>
      <c r="Q10" s="2">
        <f t="shared" si="0"/>
        <v>637876622.21800005</v>
      </c>
      <c r="R10" s="2">
        <f t="shared" si="0"/>
        <v>153780438.82800001</v>
      </c>
      <c r="S10" s="2">
        <f t="shared" si="0"/>
        <v>287032675.76599997</v>
      </c>
      <c r="T10" s="2">
        <f t="shared" si="0"/>
        <v>306168983.90200001</v>
      </c>
      <c r="U10" s="2">
        <f t="shared" si="0"/>
        <v>260822249.42399997</v>
      </c>
      <c r="V10" s="2">
        <f t="shared" si="0"/>
        <v>225249599.89599997</v>
      </c>
      <c r="W10" s="2">
        <f t="shared" si="0"/>
        <v>2927245536.1349993</v>
      </c>
      <c r="X10" s="2">
        <f t="shared" si="0"/>
        <v>3853557760.4879999</v>
      </c>
      <c r="Y10" s="2">
        <f t="shared" si="0"/>
        <v>6780803296.6229992</v>
      </c>
      <c r="Z10" s="2"/>
      <c r="AA10" s="2"/>
    </row>
    <row r="11" spans="1:2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ht="30" x14ac:dyDescent="0.25">
      <c r="A12" s="8" t="s">
        <v>1032</v>
      </c>
      <c r="B12" s="3" t="s">
        <v>1150</v>
      </c>
      <c r="C12" s="3" t="s">
        <v>1149</v>
      </c>
      <c r="D12" s="3" t="s">
        <v>1151</v>
      </c>
      <c r="E12" s="3" t="s">
        <v>1152</v>
      </c>
      <c r="F12" s="3" t="s">
        <v>1153</v>
      </c>
      <c r="G12" s="3" t="s">
        <v>1154</v>
      </c>
      <c r="H12" s="3" t="s">
        <v>1155</v>
      </c>
      <c r="I12" s="3" t="s">
        <v>1156</v>
      </c>
      <c r="J12" s="3" t="s">
        <v>1157</v>
      </c>
      <c r="K12" s="3" t="s">
        <v>1675</v>
      </c>
      <c r="L12" s="3" t="s">
        <v>1676</v>
      </c>
      <c r="M12" s="3" t="s">
        <v>1677</v>
      </c>
      <c r="N12" s="3" t="s">
        <v>1678</v>
      </c>
      <c r="O12" s="3" t="s">
        <v>1679</v>
      </c>
      <c r="P12" s="3" t="s">
        <v>1680</v>
      </c>
      <c r="Q12" s="3" t="s">
        <v>1681</v>
      </c>
      <c r="R12" s="3" t="s">
        <v>1682</v>
      </c>
      <c r="S12" s="3" t="s">
        <v>1749</v>
      </c>
      <c r="T12" s="3" t="s">
        <v>1750</v>
      </c>
      <c r="U12" s="3" t="s">
        <v>1685</v>
      </c>
      <c r="V12" s="3" t="s">
        <v>1669</v>
      </c>
      <c r="W12" s="3" t="s">
        <v>1687</v>
      </c>
      <c r="X12" s="3" t="s">
        <v>1688</v>
      </c>
      <c r="Y12" s="3" t="s">
        <v>1670</v>
      </c>
    </row>
    <row r="13" spans="1:27" x14ac:dyDescent="0.25">
      <c r="A13" s="21" t="s">
        <v>353</v>
      </c>
      <c r="B13" s="2">
        <v>0</v>
      </c>
      <c r="C13" s="2">
        <v>0</v>
      </c>
      <c r="D13" s="2">
        <v>0</v>
      </c>
      <c r="E13" s="2">
        <v>369482408.33000004</v>
      </c>
      <c r="F13" s="2">
        <v>893850</v>
      </c>
      <c r="G13" s="2">
        <v>0</v>
      </c>
      <c r="H13" s="2">
        <v>0</v>
      </c>
      <c r="I13" s="2">
        <v>0</v>
      </c>
      <c r="J13" s="2">
        <v>0</v>
      </c>
      <c r="K13" s="2">
        <v>414929443.17000002</v>
      </c>
      <c r="L13" s="2">
        <v>893850</v>
      </c>
      <c r="M13" s="2">
        <v>0</v>
      </c>
      <c r="N13" s="2">
        <v>0</v>
      </c>
      <c r="O13" s="2">
        <v>0</v>
      </c>
      <c r="P13" s="2">
        <v>0</v>
      </c>
      <c r="Q13" s="2">
        <v>404365064.46000004</v>
      </c>
      <c r="R13" s="2">
        <v>893850</v>
      </c>
      <c r="S13" s="2">
        <v>0</v>
      </c>
      <c r="T13" s="2">
        <v>0</v>
      </c>
      <c r="U13" s="2">
        <v>0</v>
      </c>
      <c r="V13" s="2">
        <v>0</v>
      </c>
      <c r="W13" s="2">
        <v>370376258.33000004</v>
      </c>
      <c r="X13" s="2">
        <v>821082207.63</v>
      </c>
      <c r="Y13" s="2">
        <v>1191458465.96</v>
      </c>
    </row>
    <row r="14" spans="1:27" x14ac:dyDescent="0.25">
      <c r="A14" s="22" t="s">
        <v>375</v>
      </c>
      <c r="B14" s="2">
        <v>0</v>
      </c>
      <c r="C14" s="2">
        <v>0</v>
      </c>
      <c r="D14" s="2">
        <v>0</v>
      </c>
      <c r="E14" s="2">
        <v>263502.40000000002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263502.40000000002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263502.40000000002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263502.40000000002</v>
      </c>
      <c r="X14" s="2">
        <v>527004.80000000005</v>
      </c>
      <c r="Y14" s="2">
        <v>790507.20000000007</v>
      </c>
    </row>
    <row r="15" spans="1:27" x14ac:dyDescent="0.25">
      <c r="A15" s="22" t="s">
        <v>378</v>
      </c>
      <c r="B15" s="2">
        <v>0</v>
      </c>
      <c r="C15" s="2">
        <v>0</v>
      </c>
      <c r="D15" s="2">
        <v>0</v>
      </c>
      <c r="E15" s="2">
        <v>246825.61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246825.61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246825.61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246825.61</v>
      </c>
      <c r="X15" s="2">
        <v>493651.22</v>
      </c>
      <c r="Y15" s="2">
        <v>740476.83</v>
      </c>
    </row>
    <row r="16" spans="1:27" x14ac:dyDescent="0.25">
      <c r="A16" s="22" t="s">
        <v>381</v>
      </c>
      <c r="B16" s="2">
        <v>0</v>
      </c>
      <c r="C16" s="2">
        <v>0</v>
      </c>
      <c r="D16" s="2">
        <v>0</v>
      </c>
      <c r="E16" s="2">
        <v>1285958.21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1285958.21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1285958.21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1285958.21</v>
      </c>
      <c r="X16" s="2">
        <v>2571916.42</v>
      </c>
      <c r="Y16" s="2">
        <v>3857874.63</v>
      </c>
    </row>
    <row r="17" spans="1:25" x14ac:dyDescent="0.25">
      <c r="A17" s="22" t="s">
        <v>384</v>
      </c>
      <c r="B17" s="2">
        <v>0</v>
      </c>
      <c r="C17" s="2">
        <v>0</v>
      </c>
      <c r="D17" s="2">
        <v>0</v>
      </c>
      <c r="E17" s="2">
        <v>66729.94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66729.94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66729.94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66729.94</v>
      </c>
      <c r="X17" s="2">
        <v>133459.88</v>
      </c>
      <c r="Y17" s="2">
        <v>200189.82</v>
      </c>
    </row>
    <row r="18" spans="1:25" x14ac:dyDescent="0.25">
      <c r="A18" s="22" t="s">
        <v>387</v>
      </c>
      <c r="B18" s="2">
        <v>0</v>
      </c>
      <c r="C18" s="2">
        <v>0</v>
      </c>
      <c r="D18" s="2">
        <v>0</v>
      </c>
      <c r="E18" s="2">
        <v>273526.7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273526.7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273526.7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273526.7</v>
      </c>
      <c r="X18" s="2">
        <v>547053.4</v>
      </c>
      <c r="Y18" s="2">
        <v>820580.10000000009</v>
      </c>
    </row>
    <row r="19" spans="1:25" x14ac:dyDescent="0.25">
      <c r="A19" s="22" t="s">
        <v>390</v>
      </c>
      <c r="B19" s="2">
        <v>0</v>
      </c>
      <c r="C19" s="2">
        <v>0</v>
      </c>
      <c r="D19" s="2">
        <v>0</v>
      </c>
      <c r="E19" s="2">
        <v>175242.99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175242.99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175242.99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175242.99</v>
      </c>
      <c r="X19" s="2">
        <v>350485.98</v>
      </c>
      <c r="Y19" s="2">
        <v>525728.97</v>
      </c>
    </row>
    <row r="20" spans="1:25" x14ac:dyDescent="0.25">
      <c r="A20" s="22" t="s">
        <v>393</v>
      </c>
      <c r="B20" s="2">
        <v>0</v>
      </c>
      <c r="C20" s="2">
        <v>0</v>
      </c>
      <c r="D20" s="2">
        <v>0</v>
      </c>
      <c r="E20" s="2">
        <v>235502.7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235502.7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235502.7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235502.7</v>
      </c>
      <c r="X20" s="2">
        <v>471005.4</v>
      </c>
      <c r="Y20" s="2">
        <v>706508.10000000009</v>
      </c>
    </row>
    <row r="21" spans="1:25" x14ac:dyDescent="0.25">
      <c r="A21" s="22" t="s">
        <v>396</v>
      </c>
      <c r="B21" s="2">
        <v>0</v>
      </c>
      <c r="C21" s="2">
        <v>0</v>
      </c>
      <c r="D21" s="2">
        <v>0</v>
      </c>
      <c r="E21" s="2">
        <v>775880.82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775880.82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775880.82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775880.82</v>
      </c>
      <c r="X21" s="2">
        <v>1551761.64</v>
      </c>
      <c r="Y21" s="2">
        <v>2327642.46</v>
      </c>
    </row>
    <row r="22" spans="1:25" x14ac:dyDescent="0.25">
      <c r="A22" s="22" t="s">
        <v>399</v>
      </c>
      <c r="B22" s="2">
        <v>0</v>
      </c>
      <c r="C22" s="2">
        <v>0</v>
      </c>
      <c r="D22" s="2">
        <v>0</v>
      </c>
      <c r="E22" s="2">
        <v>318818.31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318818.31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318818.31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318818.31</v>
      </c>
      <c r="X22" s="2">
        <v>637636.62</v>
      </c>
      <c r="Y22" s="2">
        <v>956454.92999999993</v>
      </c>
    </row>
    <row r="23" spans="1:25" x14ac:dyDescent="0.25">
      <c r="A23" s="22" t="s">
        <v>402</v>
      </c>
      <c r="B23" s="2">
        <v>0</v>
      </c>
      <c r="C23" s="2">
        <v>0</v>
      </c>
      <c r="D23" s="2">
        <v>0</v>
      </c>
      <c r="E23" s="2">
        <v>126328.96000000001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126328.96000000001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126328.96000000001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126328.96000000001</v>
      </c>
      <c r="X23" s="2">
        <v>252657.92000000001</v>
      </c>
      <c r="Y23" s="2">
        <v>378986.88</v>
      </c>
    </row>
    <row r="24" spans="1:25" x14ac:dyDescent="0.25">
      <c r="A24" s="22" t="s">
        <v>357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5">
      <c r="A25" s="22" t="s">
        <v>360</v>
      </c>
      <c r="B25" s="2">
        <v>0</v>
      </c>
      <c r="C25" s="2">
        <v>0</v>
      </c>
      <c r="D25" s="2">
        <v>0</v>
      </c>
      <c r="E25" s="2">
        <v>0</v>
      </c>
      <c r="F25" s="2">
        <v>893850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893850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893850</v>
      </c>
      <c r="S25" s="2">
        <v>0</v>
      </c>
      <c r="T25" s="2">
        <v>0</v>
      </c>
      <c r="U25" s="2">
        <v>0</v>
      </c>
      <c r="V25" s="2">
        <v>0</v>
      </c>
      <c r="W25" s="2">
        <v>893850</v>
      </c>
      <c r="X25" s="2">
        <v>1787700</v>
      </c>
      <c r="Y25" s="2">
        <v>2681550</v>
      </c>
    </row>
    <row r="26" spans="1:25" x14ac:dyDescent="0.25">
      <c r="A26" s="22" t="s">
        <v>403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5">
      <c r="A27" s="22" t="s">
        <v>362</v>
      </c>
      <c r="B27" s="2">
        <v>0</v>
      </c>
      <c r="C27" s="2">
        <v>0</v>
      </c>
      <c r="D27" s="2">
        <v>0</v>
      </c>
      <c r="E27" s="2">
        <v>7395000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7322500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7250000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7395000</v>
      </c>
      <c r="X27" s="2">
        <v>14572500</v>
      </c>
      <c r="Y27" s="2">
        <v>21967500</v>
      </c>
    </row>
    <row r="28" spans="1:25" x14ac:dyDescent="0.25">
      <c r="A28" s="22" t="s">
        <v>368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5" x14ac:dyDescent="0.25">
      <c r="A29" s="22" t="s">
        <v>405</v>
      </c>
      <c r="B29" s="2">
        <v>0</v>
      </c>
      <c r="C29" s="2">
        <v>0</v>
      </c>
      <c r="D29" s="2">
        <v>0</v>
      </c>
      <c r="E29" s="2">
        <v>74573560.549999997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74573560.549999997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74573560.549999997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74573560.549999997</v>
      </c>
      <c r="X29" s="2">
        <v>149147121.09999999</v>
      </c>
      <c r="Y29" s="2">
        <v>223720681.64999998</v>
      </c>
    </row>
    <row r="30" spans="1:25" x14ac:dyDescent="0.25">
      <c r="A30" s="22" t="s">
        <v>407</v>
      </c>
      <c r="B30" s="2">
        <v>0</v>
      </c>
      <c r="C30" s="2">
        <v>0</v>
      </c>
      <c r="D30" s="2">
        <v>0</v>
      </c>
      <c r="E30" s="2">
        <v>104918787.11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104918787.11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94426908.400000006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104918787.11</v>
      </c>
      <c r="X30" s="2">
        <v>199345695.50999999</v>
      </c>
      <c r="Y30" s="2">
        <v>304264482.62</v>
      </c>
    </row>
    <row r="31" spans="1:25" x14ac:dyDescent="0.25">
      <c r="A31" s="22" t="s">
        <v>409</v>
      </c>
      <c r="B31" s="2">
        <v>0</v>
      </c>
      <c r="C31" s="2">
        <v>0</v>
      </c>
      <c r="D31" s="2">
        <v>0</v>
      </c>
      <c r="E31" s="2">
        <v>178826744.03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224346278.87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224346278.87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178826744.03</v>
      </c>
      <c r="X31" s="2">
        <v>448692557.74000001</v>
      </c>
      <c r="Y31" s="2">
        <v>627519301.76999998</v>
      </c>
    </row>
    <row r="32" spans="1:25" x14ac:dyDescent="0.25">
      <c r="A32" s="22" t="s">
        <v>371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5">
      <c r="A33" s="27" t="s">
        <v>30</v>
      </c>
      <c r="B33" s="30">
        <v>5442259.5199999996</v>
      </c>
      <c r="C33" s="30">
        <v>572425.88500000001</v>
      </c>
      <c r="D33" s="30">
        <v>3337940.7429999998</v>
      </c>
      <c r="E33" s="30">
        <v>3395342.6629999997</v>
      </c>
      <c r="F33" s="30">
        <v>1824594.46</v>
      </c>
      <c r="G33" s="30">
        <v>2459861.8989999997</v>
      </c>
      <c r="H33" s="30">
        <v>490718.28200000001</v>
      </c>
      <c r="I33" s="30">
        <v>4745397.5199999996</v>
      </c>
      <c r="J33" s="30">
        <v>2783331.6909999996</v>
      </c>
      <c r="K33" s="30">
        <v>3219952.66</v>
      </c>
      <c r="L33" s="30">
        <v>1753290.62</v>
      </c>
      <c r="M33" s="30">
        <v>1777014.9010000001</v>
      </c>
      <c r="N33" s="30">
        <v>444731.7</v>
      </c>
      <c r="O33" s="30">
        <v>3902947.37</v>
      </c>
      <c r="P33" s="30">
        <v>2671281.5479999995</v>
      </c>
      <c r="Q33" s="30">
        <v>2941564.26</v>
      </c>
      <c r="R33" s="30">
        <v>1681986.77</v>
      </c>
      <c r="S33" s="30">
        <v>1272945.628</v>
      </c>
      <c r="T33" s="30">
        <v>435191.53</v>
      </c>
      <c r="U33" s="30">
        <v>3181897.46</v>
      </c>
      <c r="V33" s="30">
        <v>2561913.2559999996</v>
      </c>
      <c r="W33" s="30">
        <v>25051872.663000003</v>
      </c>
      <c r="X33" s="30">
        <v>25844717.702999998</v>
      </c>
      <c r="Y33" s="30">
        <v>50896590.365999997</v>
      </c>
    </row>
    <row r="34" spans="1:25" x14ac:dyDescent="0.25">
      <c r="A34" s="28" t="s">
        <v>28</v>
      </c>
      <c r="B34" s="2">
        <v>4344994.5599999996</v>
      </c>
      <c r="C34" s="2">
        <v>0</v>
      </c>
      <c r="D34" s="2">
        <v>0</v>
      </c>
      <c r="E34" s="2">
        <v>1070940.43</v>
      </c>
      <c r="F34" s="2">
        <v>0</v>
      </c>
      <c r="G34" s="2">
        <v>1148583.07</v>
      </c>
      <c r="H34" s="2">
        <v>0</v>
      </c>
      <c r="I34" s="2">
        <v>3680842.54</v>
      </c>
      <c r="J34" s="2">
        <v>0</v>
      </c>
      <c r="K34" s="2">
        <v>920952.66</v>
      </c>
      <c r="L34" s="2">
        <v>0</v>
      </c>
      <c r="M34" s="2">
        <v>991546.81</v>
      </c>
      <c r="N34" s="2">
        <v>0</v>
      </c>
      <c r="O34" s="2">
        <v>2896663.04</v>
      </c>
      <c r="P34" s="2">
        <v>0</v>
      </c>
      <c r="Q34" s="2">
        <v>642564.26</v>
      </c>
      <c r="R34" s="2">
        <v>0</v>
      </c>
      <c r="S34" s="2">
        <v>765722.05</v>
      </c>
      <c r="T34" s="2">
        <v>0</v>
      </c>
      <c r="U34" s="2">
        <v>2208505.52</v>
      </c>
      <c r="V34" s="2">
        <v>0</v>
      </c>
      <c r="W34" s="2">
        <v>10245360.6</v>
      </c>
      <c r="X34" s="2">
        <v>8425954.3399999999</v>
      </c>
      <c r="Y34" s="2">
        <v>18671314.939999998</v>
      </c>
    </row>
    <row r="35" spans="1:25" x14ac:dyDescent="0.25">
      <c r="A35" s="22" t="s">
        <v>37</v>
      </c>
      <c r="B35" s="2">
        <v>1097264.96</v>
      </c>
      <c r="C35" s="2">
        <v>572425.88500000001</v>
      </c>
      <c r="D35" s="2">
        <v>2854126.75</v>
      </c>
      <c r="E35" s="2">
        <v>2324402.233</v>
      </c>
      <c r="F35" s="2">
        <v>1824594.46</v>
      </c>
      <c r="G35" s="2">
        <v>472941.46</v>
      </c>
      <c r="H35" s="2">
        <v>490718.28200000001</v>
      </c>
      <c r="I35" s="2">
        <v>1064554.98</v>
      </c>
      <c r="J35" s="2">
        <v>2747016.0599999996</v>
      </c>
      <c r="K35" s="2">
        <v>2299000</v>
      </c>
      <c r="L35" s="2">
        <v>1753290.62</v>
      </c>
      <c r="M35" s="2">
        <v>465230.45</v>
      </c>
      <c r="N35" s="2">
        <v>444731.7</v>
      </c>
      <c r="O35" s="2">
        <v>1006284.33</v>
      </c>
      <c r="P35" s="2">
        <v>2636999.4299999997</v>
      </c>
      <c r="Q35" s="2">
        <v>2299000</v>
      </c>
      <c r="R35" s="2">
        <v>1681986.77</v>
      </c>
      <c r="S35" s="2">
        <v>472941.46</v>
      </c>
      <c r="T35" s="2">
        <v>435191.53</v>
      </c>
      <c r="U35" s="2">
        <v>973391.94</v>
      </c>
      <c r="V35" s="2">
        <v>2529664.6399999997</v>
      </c>
      <c r="W35" s="2">
        <v>13448045.07</v>
      </c>
      <c r="X35" s="2">
        <v>16997712.869999997</v>
      </c>
      <c r="Y35" s="2">
        <v>30445757.939999998</v>
      </c>
    </row>
    <row r="36" spans="1:25" x14ac:dyDescent="0.25">
      <c r="A36" s="22" t="s">
        <v>49</v>
      </c>
      <c r="B36" s="2">
        <v>0</v>
      </c>
      <c r="C36" s="2">
        <v>0</v>
      </c>
      <c r="D36" s="2">
        <v>445464.86</v>
      </c>
      <c r="E36" s="2">
        <v>0</v>
      </c>
      <c r="F36" s="2">
        <v>0</v>
      </c>
      <c r="G36" s="2">
        <v>222732.43599999999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668197.29599999997</v>
      </c>
      <c r="X36" s="2">
        <v>0</v>
      </c>
      <c r="Y36" s="2">
        <v>668197.29599999997</v>
      </c>
    </row>
    <row r="37" spans="1:25" x14ac:dyDescent="0.25">
      <c r="A37" s="22" t="s">
        <v>52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577255.80000000005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283922.01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577255.80000000005</v>
      </c>
      <c r="X37" s="2">
        <v>283922.01</v>
      </c>
      <c r="Y37" s="2">
        <v>861177.81</v>
      </c>
    </row>
    <row r="38" spans="1:25" x14ac:dyDescent="0.25">
      <c r="A38" s="22" t="s">
        <v>56</v>
      </c>
      <c r="B38" s="2">
        <v>0</v>
      </c>
      <c r="C38" s="2">
        <v>0</v>
      </c>
      <c r="D38" s="2">
        <v>38349.133000000002</v>
      </c>
      <c r="E38" s="2">
        <v>0</v>
      </c>
      <c r="F38" s="2">
        <v>0</v>
      </c>
      <c r="G38" s="2">
        <v>38349.133000000002</v>
      </c>
      <c r="H38" s="2">
        <v>0</v>
      </c>
      <c r="I38" s="2">
        <v>0</v>
      </c>
      <c r="J38" s="2">
        <v>36315.631000000001</v>
      </c>
      <c r="K38" s="2">
        <v>0</v>
      </c>
      <c r="L38" s="2">
        <v>0</v>
      </c>
      <c r="M38" s="2">
        <v>36315.631000000001</v>
      </c>
      <c r="N38" s="2">
        <v>0</v>
      </c>
      <c r="O38" s="2">
        <v>0</v>
      </c>
      <c r="P38" s="2">
        <v>34282.118000000002</v>
      </c>
      <c r="Q38" s="2">
        <v>0</v>
      </c>
      <c r="R38" s="2">
        <v>0</v>
      </c>
      <c r="S38" s="2">
        <v>34282.118000000002</v>
      </c>
      <c r="T38" s="2">
        <v>0</v>
      </c>
      <c r="U38" s="2">
        <v>0</v>
      </c>
      <c r="V38" s="2">
        <v>32248.616000000002</v>
      </c>
      <c r="W38" s="2">
        <v>113013.897</v>
      </c>
      <c r="X38" s="2">
        <v>137128.48300000001</v>
      </c>
      <c r="Y38" s="2">
        <v>250142.38</v>
      </c>
    </row>
    <row r="39" spans="1:25" x14ac:dyDescent="0.25">
      <c r="A39" s="27" t="s">
        <v>61</v>
      </c>
      <c r="B39" s="6">
        <v>8292589.8539999994</v>
      </c>
      <c r="C39" s="6">
        <v>7359382.0330000008</v>
      </c>
      <c r="D39" s="6">
        <v>10982396.307999998</v>
      </c>
      <c r="E39" s="6">
        <v>16755113.357999999</v>
      </c>
      <c r="F39" s="6">
        <v>2725636.3</v>
      </c>
      <c r="G39" s="6">
        <v>51029838.005999997</v>
      </c>
      <c r="H39" s="6">
        <v>5463586.5029999996</v>
      </c>
      <c r="I39" s="6">
        <v>8126965.2090000017</v>
      </c>
      <c r="J39" s="6">
        <v>9747281.9460000023</v>
      </c>
      <c r="K39" s="6">
        <v>15272347.795999998</v>
      </c>
      <c r="L39" s="6">
        <v>2700541.58</v>
      </c>
      <c r="M39" s="6">
        <v>46914714.767999999</v>
      </c>
      <c r="N39" s="6">
        <v>3473676.8440000005</v>
      </c>
      <c r="O39" s="6">
        <v>7678417.1029999992</v>
      </c>
      <c r="P39" s="6">
        <v>8515211.6550000012</v>
      </c>
      <c r="Q39" s="6">
        <v>13464165.871000001</v>
      </c>
      <c r="R39" s="6">
        <v>2670412.7799999998</v>
      </c>
      <c r="S39" s="6">
        <v>39847859.157000005</v>
      </c>
      <c r="T39" s="6">
        <v>2145628.4309999999</v>
      </c>
      <c r="U39" s="6">
        <v>7362466.0430000015</v>
      </c>
      <c r="V39" s="6">
        <v>7299493.8100000005</v>
      </c>
      <c r="W39" s="6">
        <v>120482789.51699999</v>
      </c>
      <c r="X39" s="6">
        <v>157344935.83799997</v>
      </c>
      <c r="Y39" s="6">
        <v>277827725.35500002</v>
      </c>
    </row>
    <row r="40" spans="1:25" x14ac:dyDescent="0.25">
      <c r="A40" s="28" t="s">
        <v>67</v>
      </c>
      <c r="B40" s="7">
        <v>6423518.0219999999</v>
      </c>
      <c r="C40" s="7">
        <v>0</v>
      </c>
      <c r="D40" s="7">
        <v>4610744.72</v>
      </c>
      <c r="E40" s="7">
        <v>8638391.620000001</v>
      </c>
      <c r="F40" s="7">
        <v>399452.05</v>
      </c>
      <c r="G40" s="7">
        <v>0</v>
      </c>
      <c r="H40" s="7">
        <v>0</v>
      </c>
      <c r="I40" s="7">
        <v>6391146.6560000004</v>
      </c>
      <c r="J40" s="7">
        <v>4414731.9400000004</v>
      </c>
      <c r="K40" s="7">
        <v>8580785.1799999997</v>
      </c>
      <c r="L40" s="7">
        <v>399452.05</v>
      </c>
      <c r="M40" s="7">
        <v>0</v>
      </c>
      <c r="N40" s="7">
        <v>0</v>
      </c>
      <c r="O40" s="7">
        <v>6131698.9899999993</v>
      </c>
      <c r="P40" s="7">
        <v>4180367.94</v>
      </c>
      <c r="Q40" s="7">
        <v>8331414.0300000003</v>
      </c>
      <c r="R40" s="7">
        <v>399452.05</v>
      </c>
      <c r="S40" s="7">
        <v>0</v>
      </c>
      <c r="T40" s="7">
        <v>0</v>
      </c>
      <c r="U40" s="7">
        <v>5954243.8500000006</v>
      </c>
      <c r="V40" s="7">
        <v>3982438.8100000005</v>
      </c>
      <c r="W40" s="7">
        <v>30877985.008000001</v>
      </c>
      <c r="X40" s="7">
        <v>37959852.899999999</v>
      </c>
      <c r="Y40" s="7">
        <v>68837837.908000007</v>
      </c>
    </row>
    <row r="41" spans="1:25" x14ac:dyDescent="0.25">
      <c r="A41" s="29" t="s">
        <v>82</v>
      </c>
      <c r="B41" s="7">
        <v>0</v>
      </c>
      <c r="C41" s="7">
        <v>7259437.665000001</v>
      </c>
      <c r="D41" s="7">
        <v>4377957.1780000003</v>
      </c>
      <c r="E41" s="7">
        <v>5424054.7879999997</v>
      </c>
      <c r="F41" s="7">
        <v>0</v>
      </c>
      <c r="G41" s="7">
        <v>3979844.8859999999</v>
      </c>
      <c r="H41" s="7">
        <v>5346831.5659999996</v>
      </c>
      <c r="I41" s="7">
        <v>0</v>
      </c>
      <c r="J41" s="7">
        <v>3542800.7229999998</v>
      </c>
      <c r="K41" s="7">
        <v>4077863.2609999999</v>
      </c>
      <c r="L41" s="7">
        <v>0</v>
      </c>
      <c r="M41" s="7">
        <v>3114411.165</v>
      </c>
      <c r="N41" s="7">
        <v>3381750.0550000002</v>
      </c>
      <c r="O41" s="7">
        <v>0</v>
      </c>
      <c r="P41" s="7">
        <v>2785508.0090000001</v>
      </c>
      <c r="Q41" s="7">
        <v>2711942.4780000001</v>
      </c>
      <c r="R41" s="7">
        <v>0</v>
      </c>
      <c r="S41" s="7">
        <v>2387395.7179999999</v>
      </c>
      <c r="T41" s="7">
        <v>2038846.648</v>
      </c>
      <c r="U41" s="7">
        <v>0</v>
      </c>
      <c r="V41" s="7">
        <v>1967660.784</v>
      </c>
      <c r="W41" s="7">
        <v>29930926.806000002</v>
      </c>
      <c r="X41" s="7">
        <v>22465378.118000001</v>
      </c>
      <c r="Y41" s="7">
        <v>52396304.924000002</v>
      </c>
    </row>
    <row r="42" spans="1:25" x14ac:dyDescent="0.25">
      <c r="A42" s="29" t="s">
        <v>60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15292.24</v>
      </c>
      <c r="I42" s="7">
        <v>0</v>
      </c>
      <c r="J42" s="7">
        <v>9403.1200000000008</v>
      </c>
      <c r="K42" s="7">
        <v>14635.19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13380.71</v>
      </c>
      <c r="U42" s="7">
        <v>0</v>
      </c>
      <c r="V42" s="7">
        <v>7522.5</v>
      </c>
      <c r="W42" s="7">
        <v>24695.360000000001</v>
      </c>
      <c r="X42" s="7">
        <v>35538.400000000001</v>
      </c>
      <c r="Y42" s="7">
        <v>60233.760000000002</v>
      </c>
    </row>
    <row r="43" spans="1:25" x14ac:dyDescent="0.25">
      <c r="A43" s="29" t="s">
        <v>95</v>
      </c>
      <c r="B43" s="7">
        <v>0</v>
      </c>
      <c r="C43" s="7">
        <v>0</v>
      </c>
      <c r="D43" s="7">
        <v>0</v>
      </c>
      <c r="E43" s="7">
        <v>2627316.7199999997</v>
      </c>
      <c r="F43" s="7">
        <v>0</v>
      </c>
      <c r="G43" s="7">
        <v>46979125.674000002</v>
      </c>
      <c r="H43" s="7">
        <v>0</v>
      </c>
      <c r="I43" s="7">
        <v>0</v>
      </c>
      <c r="J43" s="7">
        <v>0</v>
      </c>
      <c r="K43" s="7">
        <v>2554226.2599999998</v>
      </c>
      <c r="L43" s="7">
        <v>0</v>
      </c>
      <c r="M43" s="7">
        <v>41940716.409000002</v>
      </c>
      <c r="N43" s="7">
        <v>0</v>
      </c>
      <c r="O43" s="7">
        <v>0</v>
      </c>
      <c r="P43" s="7">
        <v>0</v>
      </c>
      <c r="Q43" s="7">
        <v>2397845.83</v>
      </c>
      <c r="R43" s="7">
        <v>0</v>
      </c>
      <c r="S43" s="7">
        <v>37394700.427000001</v>
      </c>
      <c r="T43" s="7">
        <v>0</v>
      </c>
      <c r="U43" s="7">
        <v>0</v>
      </c>
      <c r="V43" s="7">
        <v>0</v>
      </c>
      <c r="W43" s="7">
        <v>49606442.394000001</v>
      </c>
      <c r="X43" s="7">
        <v>84287488.925999999</v>
      </c>
      <c r="Y43" s="7">
        <v>133893931.32000001</v>
      </c>
    </row>
    <row r="44" spans="1:25" x14ac:dyDescent="0.25">
      <c r="A44" s="29" t="s">
        <v>106</v>
      </c>
      <c r="B44" s="7">
        <v>0</v>
      </c>
      <c r="C44" s="7">
        <v>0</v>
      </c>
      <c r="D44" s="7">
        <v>1572939.21</v>
      </c>
      <c r="E44" s="7">
        <v>0</v>
      </c>
      <c r="F44" s="7">
        <v>0</v>
      </c>
      <c r="G44" s="7">
        <v>0</v>
      </c>
      <c r="H44" s="7">
        <v>5000</v>
      </c>
      <c r="I44" s="7">
        <v>0</v>
      </c>
      <c r="J44" s="7">
        <v>1383884.02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1179704.4099999999</v>
      </c>
      <c r="Q44" s="7">
        <v>0</v>
      </c>
      <c r="R44" s="7">
        <v>0</v>
      </c>
      <c r="S44" s="7">
        <v>0</v>
      </c>
      <c r="T44" s="7">
        <v>5000</v>
      </c>
      <c r="U44" s="7">
        <v>0</v>
      </c>
      <c r="V44" s="7">
        <v>988488.59</v>
      </c>
      <c r="W44" s="7">
        <v>2961823.23</v>
      </c>
      <c r="X44" s="7">
        <v>2173193</v>
      </c>
      <c r="Y44" s="7">
        <v>5135016.2300000004</v>
      </c>
    </row>
    <row r="45" spans="1:25" x14ac:dyDescent="0.25">
      <c r="A45" s="29" t="s">
        <v>112</v>
      </c>
      <c r="B45" s="7">
        <v>2331.6930000000002</v>
      </c>
      <c r="C45" s="7">
        <v>0</v>
      </c>
      <c r="D45" s="7">
        <v>212887.117</v>
      </c>
      <c r="E45" s="7">
        <v>0</v>
      </c>
      <c r="F45" s="7">
        <v>0</v>
      </c>
      <c r="G45" s="7">
        <v>43971.786</v>
      </c>
      <c r="H45" s="7">
        <v>0</v>
      </c>
      <c r="I45" s="7">
        <v>2191.1840000000002</v>
      </c>
      <c r="J45" s="7">
        <v>204326.97</v>
      </c>
      <c r="K45" s="7">
        <v>0</v>
      </c>
      <c r="L45" s="7">
        <v>0</v>
      </c>
      <c r="M45" s="7">
        <v>42508.06</v>
      </c>
      <c r="N45" s="7">
        <v>0</v>
      </c>
      <c r="O45" s="7">
        <v>2191.1840000000002</v>
      </c>
      <c r="P45" s="7">
        <v>193533.742</v>
      </c>
      <c r="Q45" s="7">
        <v>0</v>
      </c>
      <c r="R45" s="7">
        <v>0</v>
      </c>
      <c r="S45" s="7">
        <v>42453.442000000003</v>
      </c>
      <c r="T45" s="7">
        <v>0</v>
      </c>
      <c r="U45" s="7">
        <v>2191.1840000000002</v>
      </c>
      <c r="V45" s="7">
        <v>184867.25899999999</v>
      </c>
      <c r="W45" s="7">
        <v>465708.75</v>
      </c>
      <c r="X45" s="7">
        <v>467744.87100000004</v>
      </c>
      <c r="Y45" s="7">
        <v>933453.62099999993</v>
      </c>
    </row>
    <row r="46" spans="1:25" x14ac:dyDescent="0.25">
      <c r="A46" s="29" t="s">
        <v>115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 x14ac:dyDescent="0.25">
      <c r="A47" s="29" t="s">
        <v>122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 x14ac:dyDescent="0.25">
      <c r="A48" s="29" t="s">
        <v>123</v>
      </c>
      <c r="B48" s="7">
        <v>720514.16999999993</v>
      </c>
      <c r="C48" s="7">
        <v>92202.127999999997</v>
      </c>
      <c r="D48" s="7">
        <v>24846.19</v>
      </c>
      <c r="E48" s="7">
        <v>755.17</v>
      </c>
      <c r="F48" s="7">
        <v>113493.5</v>
      </c>
      <c r="G48" s="7">
        <v>26895.66</v>
      </c>
      <c r="H48" s="7">
        <v>88677.918000000005</v>
      </c>
      <c r="I48" s="7">
        <v>712072.02</v>
      </c>
      <c r="J48" s="7">
        <v>21413.75</v>
      </c>
      <c r="K48" s="7">
        <v>511.79</v>
      </c>
      <c r="L48" s="7">
        <v>110532.11</v>
      </c>
      <c r="M48" s="7">
        <v>24693.33</v>
      </c>
      <c r="N48" s="7">
        <v>84184.548999999999</v>
      </c>
      <c r="O48" s="7">
        <v>680368.22</v>
      </c>
      <c r="P48" s="7">
        <v>17747.28</v>
      </c>
      <c r="Q48" s="7">
        <v>251.72</v>
      </c>
      <c r="R48" s="7">
        <v>106536.65</v>
      </c>
      <c r="S48" s="7">
        <v>23309.57</v>
      </c>
      <c r="T48" s="7">
        <v>80616.293999999994</v>
      </c>
      <c r="U48" s="7">
        <v>671218.07000000007</v>
      </c>
      <c r="V48" s="7">
        <v>14275.83</v>
      </c>
      <c r="W48" s="7">
        <v>1800870.5060000001</v>
      </c>
      <c r="X48" s="7">
        <v>1814245.4130000002</v>
      </c>
      <c r="Y48" s="7">
        <v>3615115.9189999998</v>
      </c>
    </row>
    <row r="49" spans="1:25" x14ac:dyDescent="0.25">
      <c r="A49" s="29" t="s">
        <v>129</v>
      </c>
      <c r="B49" s="7">
        <v>0</v>
      </c>
      <c r="C49" s="7">
        <v>0</v>
      </c>
      <c r="D49" s="7">
        <v>14429.784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7214.8980000000001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21644.682000000001</v>
      </c>
      <c r="X49" s="7">
        <v>0</v>
      </c>
      <c r="Y49" s="7">
        <v>21644.682000000001</v>
      </c>
    </row>
    <row r="50" spans="1:25" x14ac:dyDescent="0.25">
      <c r="A50" s="29" t="s">
        <v>130</v>
      </c>
      <c r="B50" s="7">
        <v>1128268.6000000001</v>
      </c>
      <c r="C50" s="7">
        <v>0</v>
      </c>
      <c r="D50" s="7">
        <v>0</v>
      </c>
      <c r="E50" s="7">
        <v>0</v>
      </c>
      <c r="F50" s="7">
        <v>144800</v>
      </c>
      <c r="G50" s="7">
        <v>0</v>
      </c>
      <c r="H50" s="7">
        <v>0</v>
      </c>
      <c r="I50" s="7">
        <v>1003597.98</v>
      </c>
      <c r="J50" s="7">
        <v>0</v>
      </c>
      <c r="K50" s="7">
        <v>0</v>
      </c>
      <c r="L50" s="7">
        <v>122666.67</v>
      </c>
      <c r="M50" s="7">
        <v>0</v>
      </c>
      <c r="N50" s="7">
        <v>0</v>
      </c>
      <c r="O50" s="7">
        <v>846201.34</v>
      </c>
      <c r="P50" s="7">
        <v>0</v>
      </c>
      <c r="Q50" s="7">
        <v>0</v>
      </c>
      <c r="R50" s="7">
        <v>96533.33</v>
      </c>
      <c r="S50" s="7">
        <v>0</v>
      </c>
      <c r="T50" s="7">
        <v>0</v>
      </c>
      <c r="U50" s="7">
        <v>716855.57</v>
      </c>
      <c r="V50" s="7">
        <v>0</v>
      </c>
      <c r="W50" s="7">
        <v>2276666.58</v>
      </c>
      <c r="X50" s="7">
        <v>1782256.91</v>
      </c>
      <c r="Y50" s="7">
        <v>4058923.49</v>
      </c>
    </row>
    <row r="51" spans="1:25" x14ac:dyDescent="0.25">
      <c r="A51" s="29" t="s">
        <v>415</v>
      </c>
      <c r="B51" s="7">
        <v>0</v>
      </c>
      <c r="C51" s="7">
        <v>7742.24</v>
      </c>
      <c r="D51" s="7">
        <v>0</v>
      </c>
      <c r="E51" s="7">
        <v>0</v>
      </c>
      <c r="F51" s="7">
        <v>2067890.75</v>
      </c>
      <c r="G51" s="7">
        <v>0</v>
      </c>
      <c r="H51" s="7">
        <v>7784.7790000000005</v>
      </c>
      <c r="I51" s="7">
        <v>0</v>
      </c>
      <c r="J51" s="7">
        <v>0</v>
      </c>
      <c r="K51" s="7">
        <v>0</v>
      </c>
      <c r="L51" s="7">
        <v>2067890.75</v>
      </c>
      <c r="M51" s="7">
        <v>0</v>
      </c>
      <c r="N51" s="7">
        <v>7742.24</v>
      </c>
      <c r="O51" s="7">
        <v>0</v>
      </c>
      <c r="P51" s="7">
        <v>0</v>
      </c>
      <c r="Q51" s="7">
        <v>0</v>
      </c>
      <c r="R51" s="7">
        <v>2067890.75</v>
      </c>
      <c r="S51" s="7">
        <v>0</v>
      </c>
      <c r="T51" s="7">
        <v>7784.7790000000005</v>
      </c>
      <c r="U51" s="7">
        <v>0</v>
      </c>
      <c r="V51" s="7">
        <v>0</v>
      </c>
      <c r="W51" s="7">
        <v>2083417.7690000001</v>
      </c>
      <c r="X51" s="7">
        <v>4151308.5189999999</v>
      </c>
      <c r="Y51" s="7">
        <v>6234726.2879999997</v>
      </c>
    </row>
    <row r="52" spans="1:25" x14ac:dyDescent="0.25">
      <c r="A52" s="29" t="s">
        <v>133</v>
      </c>
      <c r="B52" s="7">
        <v>17957.368999999999</v>
      </c>
      <c r="C52" s="7">
        <v>0</v>
      </c>
      <c r="D52" s="7">
        <v>164415.15899999999</v>
      </c>
      <c r="E52" s="7">
        <v>0</v>
      </c>
      <c r="F52" s="7">
        <v>0</v>
      </c>
      <c r="G52" s="7">
        <v>0</v>
      </c>
      <c r="H52" s="7">
        <v>0</v>
      </c>
      <c r="I52" s="7">
        <v>17957.368999999999</v>
      </c>
      <c r="J52" s="7">
        <v>159681.67499999999</v>
      </c>
      <c r="K52" s="7">
        <v>0</v>
      </c>
      <c r="L52" s="7">
        <v>0</v>
      </c>
      <c r="M52" s="7">
        <v>0</v>
      </c>
      <c r="N52" s="7">
        <v>0</v>
      </c>
      <c r="O52" s="7">
        <v>17957.368999999999</v>
      </c>
      <c r="P52" s="7">
        <v>154882.79399999999</v>
      </c>
      <c r="Q52" s="7">
        <v>0</v>
      </c>
      <c r="R52" s="7">
        <v>0</v>
      </c>
      <c r="S52" s="7">
        <v>0</v>
      </c>
      <c r="T52" s="7">
        <v>0</v>
      </c>
      <c r="U52" s="7">
        <v>17957.368999999999</v>
      </c>
      <c r="V52" s="7">
        <v>151135.28700000001</v>
      </c>
      <c r="W52" s="7">
        <v>360011.57199999999</v>
      </c>
      <c r="X52" s="7">
        <v>341932.81900000002</v>
      </c>
      <c r="Y52" s="7">
        <v>701944.39100000006</v>
      </c>
    </row>
    <row r="53" spans="1:25" x14ac:dyDescent="0.25">
      <c r="A53" s="29" t="s">
        <v>140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 x14ac:dyDescent="0.25">
      <c r="A54" s="29" t="s">
        <v>63</v>
      </c>
      <c r="B54" s="7">
        <v>0</v>
      </c>
      <c r="C54" s="7">
        <v>0</v>
      </c>
      <c r="D54" s="7">
        <v>0</v>
      </c>
      <c r="E54" s="7">
        <v>60312.67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40874.885000000002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20104.223000000002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60312.67</v>
      </c>
      <c r="X54" s="7">
        <v>60979.108000000007</v>
      </c>
      <c r="Y54" s="7">
        <v>121291.77800000001</v>
      </c>
    </row>
    <row r="55" spans="1:25" x14ac:dyDescent="0.25">
      <c r="A55" s="29" t="s">
        <v>65</v>
      </c>
      <c r="B55" s="7">
        <v>0</v>
      </c>
      <c r="C55" s="7">
        <v>0</v>
      </c>
      <c r="D55" s="7">
        <v>4176.95</v>
      </c>
      <c r="E55" s="7">
        <v>4282.3900000000003</v>
      </c>
      <c r="F55" s="7">
        <v>0</v>
      </c>
      <c r="G55" s="7">
        <v>0</v>
      </c>
      <c r="H55" s="7">
        <v>0</v>
      </c>
      <c r="I55" s="7">
        <v>0</v>
      </c>
      <c r="J55" s="7">
        <v>3824.85</v>
      </c>
      <c r="K55" s="7">
        <v>3451.23</v>
      </c>
      <c r="L55" s="7">
        <v>0</v>
      </c>
      <c r="M55" s="7">
        <v>0</v>
      </c>
      <c r="N55" s="7">
        <v>0</v>
      </c>
      <c r="O55" s="7">
        <v>0</v>
      </c>
      <c r="P55" s="7">
        <v>3467.48</v>
      </c>
      <c r="Q55" s="7">
        <v>2607.59</v>
      </c>
      <c r="R55" s="7">
        <v>0</v>
      </c>
      <c r="S55" s="7">
        <v>0</v>
      </c>
      <c r="T55" s="7">
        <v>0</v>
      </c>
      <c r="U55" s="7">
        <v>0</v>
      </c>
      <c r="V55" s="7">
        <v>3104.75</v>
      </c>
      <c r="W55" s="7">
        <v>12284.19</v>
      </c>
      <c r="X55" s="7">
        <v>12631.05</v>
      </c>
      <c r="Y55" s="7">
        <v>24915.239999999998</v>
      </c>
    </row>
    <row r="56" spans="1:25" x14ac:dyDescent="0.25">
      <c r="A56" s="29" t="s">
        <v>1041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1792385.804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1792385.804</v>
      </c>
      <c r="Y56" s="7">
        <v>1792385.804</v>
      </c>
    </row>
    <row r="57" spans="1:25" x14ac:dyDescent="0.25">
      <c r="A57" s="27" t="s">
        <v>147</v>
      </c>
      <c r="B57" s="31">
        <v>125756537.88099998</v>
      </c>
      <c r="C57" s="31">
        <v>203548849.46599999</v>
      </c>
      <c r="D57" s="31">
        <v>116284008.11000001</v>
      </c>
      <c r="E57" s="31">
        <v>195499696.76199999</v>
      </c>
      <c r="F57" s="31">
        <v>39836103.837000005</v>
      </c>
      <c r="G57" s="31">
        <v>93530181.297000006</v>
      </c>
      <c r="H57" s="31">
        <v>190195040.97600001</v>
      </c>
      <c r="I57" s="31">
        <v>118273750.588</v>
      </c>
      <c r="J57" s="31">
        <v>111798054.83200002</v>
      </c>
      <c r="K57" s="31">
        <v>185338945.48699999</v>
      </c>
      <c r="L57" s="31">
        <v>34123071.186999999</v>
      </c>
      <c r="M57" s="31">
        <v>90527785.793999985</v>
      </c>
      <c r="N57" s="31">
        <v>180433979.52700001</v>
      </c>
      <c r="O57" s="31">
        <v>111294971.04099999</v>
      </c>
      <c r="P57" s="31">
        <v>106526654.75299999</v>
      </c>
      <c r="Q57" s="31">
        <v>178452475.32699999</v>
      </c>
      <c r="R57" s="31">
        <v>32877958.108000003</v>
      </c>
      <c r="S57" s="31">
        <v>90228434.471000001</v>
      </c>
      <c r="T57" s="31">
        <v>176108314.241</v>
      </c>
      <c r="U57" s="31">
        <v>106666921.04099999</v>
      </c>
      <c r="V57" s="31">
        <v>102765623.56</v>
      </c>
      <c r="W57" s="31">
        <v>1194722223.7490001</v>
      </c>
      <c r="X57" s="31">
        <v>1395345134.5369999</v>
      </c>
      <c r="Y57" s="31">
        <v>2590067358.2860003</v>
      </c>
    </row>
    <row r="58" spans="1:25" x14ac:dyDescent="0.25">
      <c r="A58" s="22" t="s">
        <v>148</v>
      </c>
      <c r="B58" s="2">
        <v>55449409.954999991</v>
      </c>
      <c r="C58" s="2">
        <v>43958024.164999999</v>
      </c>
      <c r="D58" s="2">
        <v>19805429.570000004</v>
      </c>
      <c r="E58" s="2">
        <v>44267418.519000009</v>
      </c>
      <c r="F58" s="2">
        <v>14308027.570999999</v>
      </c>
      <c r="G58" s="2">
        <v>32169864.479000002</v>
      </c>
      <c r="H58" s="2">
        <v>42289298.055</v>
      </c>
      <c r="I58" s="2">
        <v>53745205.740999997</v>
      </c>
      <c r="J58" s="2">
        <v>18941937.02</v>
      </c>
      <c r="K58" s="2">
        <v>44763977.698999994</v>
      </c>
      <c r="L58" s="2">
        <v>13939321.550000001</v>
      </c>
      <c r="M58" s="2">
        <v>31765374.251999997</v>
      </c>
      <c r="N58" s="2">
        <v>40162939.844999999</v>
      </c>
      <c r="O58" s="2">
        <v>50113849.337999992</v>
      </c>
      <c r="P58" s="2">
        <v>17789773.900000006</v>
      </c>
      <c r="Q58" s="2">
        <v>43782873.211999997</v>
      </c>
      <c r="R58" s="2">
        <v>13296966.810000001</v>
      </c>
      <c r="S58" s="2">
        <v>31872540.563999999</v>
      </c>
      <c r="T58" s="2">
        <v>38416863.105000004</v>
      </c>
      <c r="U58" s="2">
        <v>47426891.574000001</v>
      </c>
      <c r="V58" s="2">
        <v>16675495.520000001</v>
      </c>
      <c r="W58" s="2">
        <v>324934615.07499993</v>
      </c>
      <c r="X58" s="2">
        <v>390006867.36899996</v>
      </c>
      <c r="Y58" s="2">
        <v>714941482.44400001</v>
      </c>
    </row>
    <row r="59" spans="1:25" x14ac:dyDescent="0.25">
      <c r="A59" s="22" t="s">
        <v>269</v>
      </c>
      <c r="B59" s="2">
        <v>27215621.145</v>
      </c>
      <c r="C59" s="2">
        <v>32626434.219999999</v>
      </c>
      <c r="D59" s="2">
        <v>41878851.079999998</v>
      </c>
      <c r="E59" s="2">
        <v>3328369.7209999999</v>
      </c>
      <c r="F59" s="2">
        <v>16628289.427000001</v>
      </c>
      <c r="G59" s="2">
        <v>40017887.063000008</v>
      </c>
      <c r="H59" s="2">
        <v>23094197</v>
      </c>
      <c r="I59" s="2">
        <v>27712120.030999999</v>
      </c>
      <c r="J59" s="2">
        <v>41593831.109999999</v>
      </c>
      <c r="K59" s="2">
        <v>3354551.912</v>
      </c>
      <c r="L59" s="2">
        <v>16443323.207</v>
      </c>
      <c r="M59" s="2">
        <v>39193276.159999989</v>
      </c>
      <c r="N59" s="2">
        <v>22967999.199999999</v>
      </c>
      <c r="O59" s="2">
        <v>26927897.219999999</v>
      </c>
      <c r="P59" s="2">
        <v>41360009.039999999</v>
      </c>
      <c r="Q59" s="2">
        <v>3316174.7699999996</v>
      </c>
      <c r="R59" s="2">
        <v>16128881.309000002</v>
      </c>
      <c r="S59" s="2">
        <v>39732048.147</v>
      </c>
      <c r="T59" s="2">
        <v>23094197</v>
      </c>
      <c r="U59" s="2">
        <v>27057473.830000002</v>
      </c>
      <c r="V59" s="2">
        <v>41580544.600000001</v>
      </c>
      <c r="W59" s="2">
        <v>254095600.79700002</v>
      </c>
      <c r="X59" s="2">
        <v>301156376.39499998</v>
      </c>
      <c r="Y59" s="2">
        <v>555251977.19200003</v>
      </c>
    </row>
    <row r="60" spans="1:25" x14ac:dyDescent="0.25">
      <c r="A60" s="22" t="s">
        <v>292</v>
      </c>
      <c r="B60" s="2">
        <v>38256180.731999993</v>
      </c>
      <c r="C60" s="2">
        <v>6720048.3010000009</v>
      </c>
      <c r="D60" s="2">
        <v>54599727.460000001</v>
      </c>
      <c r="E60" s="2">
        <v>21963958.276000001</v>
      </c>
      <c r="F60" s="2">
        <v>2661491.139</v>
      </c>
      <c r="G60" s="2">
        <v>21342429.754999999</v>
      </c>
      <c r="H60" s="2">
        <v>6338671.3019999983</v>
      </c>
      <c r="I60" s="2">
        <v>36455496.759999998</v>
      </c>
      <c r="J60" s="2">
        <v>51262286.702000014</v>
      </c>
      <c r="K60" s="2">
        <v>21249417.720000003</v>
      </c>
      <c r="L60" s="2">
        <v>2183419.5299999998</v>
      </c>
      <c r="M60" s="2">
        <v>19569135.381999999</v>
      </c>
      <c r="N60" s="2">
        <v>5756487.3399999989</v>
      </c>
      <c r="O60" s="2">
        <v>33918943.220000006</v>
      </c>
      <c r="P60" s="2">
        <v>47376871.812999994</v>
      </c>
      <c r="Q60" s="2">
        <v>19952479.192000002</v>
      </c>
      <c r="R60" s="2">
        <v>2038306.0590000001</v>
      </c>
      <c r="S60" s="2">
        <v>18623845.760000002</v>
      </c>
      <c r="T60" s="2">
        <v>5308795.83</v>
      </c>
      <c r="U60" s="2">
        <v>31873421.989999995</v>
      </c>
      <c r="V60" s="2">
        <v>44509583.439999998</v>
      </c>
      <c r="W60" s="2">
        <v>239600290.42699993</v>
      </c>
      <c r="X60" s="2">
        <v>252360707.27599999</v>
      </c>
      <c r="Y60" s="2">
        <v>491960997.70299995</v>
      </c>
    </row>
    <row r="61" spans="1:25" x14ac:dyDescent="0.25">
      <c r="A61" s="22" t="s">
        <v>337</v>
      </c>
      <c r="B61" s="2">
        <v>396104.93900000001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360928.05600000004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334281.26299999998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309133.647</v>
      </c>
      <c r="V61" s="2">
        <v>0</v>
      </c>
      <c r="W61" s="2">
        <v>757032.995</v>
      </c>
      <c r="X61" s="2">
        <v>643414.91</v>
      </c>
      <c r="Y61" s="2">
        <v>1400447.905</v>
      </c>
    </row>
    <row r="62" spans="1:25" x14ac:dyDescent="0.25">
      <c r="A62" s="22" t="s">
        <v>426</v>
      </c>
      <c r="B62" s="2">
        <v>4439221.1100000003</v>
      </c>
      <c r="C62" s="2">
        <v>0</v>
      </c>
      <c r="D62" s="2">
        <v>0</v>
      </c>
      <c r="E62" s="2">
        <v>0</v>
      </c>
      <c r="F62" s="2">
        <v>4588857.78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9028078.8900000006</v>
      </c>
      <c r="X62" s="2">
        <v>0</v>
      </c>
      <c r="Y62" s="2">
        <v>9028078.8900000006</v>
      </c>
    </row>
    <row r="63" spans="1:25" x14ac:dyDescent="0.25">
      <c r="A63" s="22" t="s">
        <v>346</v>
      </c>
      <c r="B63" s="2">
        <v>0</v>
      </c>
      <c r="C63" s="2">
        <v>120244342.78</v>
      </c>
      <c r="D63" s="2">
        <v>0</v>
      </c>
      <c r="E63" s="2">
        <v>125939950.24599999</v>
      </c>
      <c r="F63" s="2">
        <v>0</v>
      </c>
      <c r="G63" s="2">
        <v>0</v>
      </c>
      <c r="H63" s="2">
        <v>118472874.619</v>
      </c>
      <c r="I63" s="2">
        <v>0</v>
      </c>
      <c r="J63" s="2">
        <v>0</v>
      </c>
      <c r="K63" s="2">
        <v>115970998.15599999</v>
      </c>
      <c r="L63" s="2">
        <v>0</v>
      </c>
      <c r="M63" s="2">
        <v>0</v>
      </c>
      <c r="N63" s="2">
        <v>111546553.14199999</v>
      </c>
      <c r="O63" s="2">
        <v>0</v>
      </c>
      <c r="P63" s="2">
        <v>0</v>
      </c>
      <c r="Q63" s="2">
        <v>111400948.153</v>
      </c>
      <c r="R63" s="2">
        <v>0</v>
      </c>
      <c r="S63" s="2">
        <v>0</v>
      </c>
      <c r="T63" s="2">
        <v>109288458.30600001</v>
      </c>
      <c r="U63" s="2">
        <v>0</v>
      </c>
      <c r="V63" s="2">
        <v>0</v>
      </c>
      <c r="W63" s="2">
        <v>364657167.64500004</v>
      </c>
      <c r="X63" s="2">
        <v>448206957.75700003</v>
      </c>
      <c r="Y63" s="2">
        <v>812864125.40200007</v>
      </c>
    </row>
    <row r="64" spans="1:25" x14ac:dyDescent="0.25">
      <c r="A64" s="22" t="s">
        <v>1040</v>
      </c>
      <c r="B64" s="2">
        <v>0</v>
      </c>
      <c r="C64" s="2">
        <v>0</v>
      </c>
      <c r="D64" s="2">
        <v>0</v>
      </c>
      <c r="E64" s="2">
        <v>0</v>
      </c>
      <c r="F64" s="2">
        <v>1649437.92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1557006.9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1413803.93</v>
      </c>
      <c r="S64" s="2">
        <v>0</v>
      </c>
      <c r="T64" s="2">
        <v>0</v>
      </c>
      <c r="U64" s="2">
        <v>0</v>
      </c>
      <c r="V64" s="2">
        <v>0</v>
      </c>
      <c r="W64" s="2">
        <v>1649437.92</v>
      </c>
      <c r="X64" s="2">
        <v>2970810.83</v>
      </c>
      <c r="Y64" s="2">
        <v>4620248.75</v>
      </c>
    </row>
    <row r="65" spans="1:27" x14ac:dyDescent="0.25">
      <c r="A65" s="21" t="s">
        <v>1130</v>
      </c>
      <c r="B65" s="2">
        <v>15939383.630000001</v>
      </c>
      <c r="C65" s="2">
        <v>0</v>
      </c>
      <c r="D65" s="2">
        <v>23232352.940000001</v>
      </c>
      <c r="E65" s="2">
        <v>0</v>
      </c>
      <c r="F65" s="2">
        <v>15939383.630000001</v>
      </c>
      <c r="G65" s="2">
        <v>23232352.940000001</v>
      </c>
      <c r="H65" s="2">
        <v>0</v>
      </c>
      <c r="I65" s="2">
        <v>15939383.630000001</v>
      </c>
      <c r="J65" s="2">
        <v>23232352.940000001</v>
      </c>
      <c r="K65" s="2">
        <v>0</v>
      </c>
      <c r="L65" s="2">
        <v>15939383.630000001</v>
      </c>
      <c r="M65" s="2">
        <v>23232352.940000001</v>
      </c>
      <c r="N65" s="2">
        <v>0</v>
      </c>
      <c r="O65" s="2">
        <v>15939383.630000001</v>
      </c>
      <c r="P65" s="2">
        <v>23232352.940000001</v>
      </c>
      <c r="Q65" s="2">
        <v>0</v>
      </c>
      <c r="R65" s="2">
        <v>15939383.630000001</v>
      </c>
      <c r="S65" s="2">
        <v>23232352.940000001</v>
      </c>
      <c r="T65" s="2">
        <v>0</v>
      </c>
      <c r="U65" s="2">
        <v>15939383.630000001</v>
      </c>
      <c r="V65" s="2">
        <v>23232352.940000001</v>
      </c>
      <c r="W65" s="2">
        <v>117515209.71000001</v>
      </c>
      <c r="X65" s="2">
        <v>156686946.28</v>
      </c>
      <c r="Y65" s="2">
        <v>274202155.99000001</v>
      </c>
    </row>
    <row r="66" spans="1:27" x14ac:dyDescent="0.25">
      <c r="A66" s="22" t="s">
        <v>1039</v>
      </c>
      <c r="B66" s="2">
        <v>15939383.630000001</v>
      </c>
      <c r="C66" s="2">
        <v>0</v>
      </c>
      <c r="D66" s="2">
        <v>0</v>
      </c>
      <c r="E66" s="2">
        <v>0</v>
      </c>
      <c r="F66" s="2">
        <v>15939383.630000001</v>
      </c>
      <c r="G66" s="2">
        <v>0</v>
      </c>
      <c r="H66" s="2">
        <v>0</v>
      </c>
      <c r="I66" s="2">
        <v>15939383.630000001</v>
      </c>
      <c r="J66" s="2">
        <v>0</v>
      </c>
      <c r="K66" s="2">
        <v>0</v>
      </c>
      <c r="L66" s="2">
        <v>15939383.630000001</v>
      </c>
      <c r="M66" s="2">
        <v>0</v>
      </c>
      <c r="N66" s="2">
        <v>0</v>
      </c>
      <c r="O66" s="2">
        <v>15939383.630000001</v>
      </c>
      <c r="P66" s="2">
        <v>0</v>
      </c>
      <c r="Q66" s="2">
        <v>0</v>
      </c>
      <c r="R66" s="2">
        <v>15939383.630000001</v>
      </c>
      <c r="S66" s="2">
        <v>0</v>
      </c>
      <c r="T66" s="2">
        <v>0</v>
      </c>
      <c r="U66" s="2">
        <v>15939383.630000001</v>
      </c>
      <c r="V66" s="2">
        <v>0</v>
      </c>
      <c r="W66" s="2">
        <v>47818150.890000001</v>
      </c>
      <c r="X66" s="2">
        <v>63757534.520000003</v>
      </c>
      <c r="Y66" s="2">
        <v>111575685.41</v>
      </c>
    </row>
    <row r="67" spans="1:27" x14ac:dyDescent="0.25">
      <c r="A67" s="22" t="s">
        <v>1663</v>
      </c>
      <c r="B67" s="2">
        <v>0</v>
      </c>
      <c r="C67" s="2">
        <v>0</v>
      </c>
      <c r="D67" s="2">
        <v>23232352.940000001</v>
      </c>
      <c r="E67" s="2">
        <v>0</v>
      </c>
      <c r="F67" s="2">
        <v>0</v>
      </c>
      <c r="G67" s="2">
        <v>23232352.940000001</v>
      </c>
      <c r="H67" s="2">
        <v>0</v>
      </c>
      <c r="I67" s="2">
        <v>0</v>
      </c>
      <c r="J67" s="2">
        <v>23232352.940000001</v>
      </c>
      <c r="K67" s="2">
        <v>0</v>
      </c>
      <c r="L67" s="2">
        <v>0</v>
      </c>
      <c r="M67" s="2">
        <v>23232352.940000001</v>
      </c>
      <c r="N67" s="2">
        <v>0</v>
      </c>
      <c r="O67" s="2">
        <v>0</v>
      </c>
      <c r="P67" s="2">
        <v>23232352.940000001</v>
      </c>
      <c r="Q67" s="2">
        <v>0</v>
      </c>
      <c r="R67" s="2">
        <v>0</v>
      </c>
      <c r="S67" s="2">
        <v>23232352.940000001</v>
      </c>
      <c r="T67" s="2">
        <v>0</v>
      </c>
      <c r="U67" s="2">
        <v>0</v>
      </c>
      <c r="V67" s="2">
        <v>23232352.940000001</v>
      </c>
      <c r="W67" s="2">
        <v>69697058.820000008</v>
      </c>
      <c r="X67" s="2">
        <v>92929411.760000005</v>
      </c>
      <c r="Y67" s="2">
        <v>162626470.58000001</v>
      </c>
    </row>
    <row r="68" spans="1:27" x14ac:dyDescent="0.25">
      <c r="A68" s="21" t="s">
        <v>435</v>
      </c>
      <c r="B68" s="2">
        <v>155430770.88499999</v>
      </c>
      <c r="C68" s="2">
        <v>211480657.384</v>
      </c>
      <c r="D68" s="2">
        <v>153836698.10100001</v>
      </c>
      <c r="E68" s="2">
        <v>585132561.11300015</v>
      </c>
      <c r="F68" s="2">
        <v>61219568.227000006</v>
      </c>
      <c r="G68" s="2">
        <v>170252234.14200002</v>
      </c>
      <c r="H68" s="2">
        <v>196149345.76100001</v>
      </c>
      <c r="I68" s="2">
        <v>147085496.947</v>
      </c>
      <c r="J68" s="2">
        <v>147561021.40900001</v>
      </c>
      <c r="K68" s="2">
        <v>618760689.11300004</v>
      </c>
      <c r="L68" s="2">
        <v>55410137.017000005</v>
      </c>
      <c r="M68" s="2">
        <v>162451868.403</v>
      </c>
      <c r="N68" s="2">
        <v>184352388.07099998</v>
      </c>
      <c r="O68" s="2">
        <v>138815719.14399999</v>
      </c>
      <c r="P68" s="2">
        <v>140945500.896</v>
      </c>
      <c r="Q68" s="2">
        <v>599223269.91799998</v>
      </c>
      <c r="R68" s="2">
        <v>54063591.288000003</v>
      </c>
      <c r="S68" s="2">
        <v>154581592.19600001</v>
      </c>
      <c r="T68" s="2">
        <v>178689134.20200002</v>
      </c>
      <c r="U68" s="2">
        <v>133150668.17399999</v>
      </c>
      <c r="V68" s="2">
        <v>135859383.56600001</v>
      </c>
      <c r="W68" s="2">
        <v>1828148353.9690001</v>
      </c>
      <c r="X68" s="2">
        <v>2556303941.9880004</v>
      </c>
      <c r="Y68" s="2">
        <v>4384452295.9569998</v>
      </c>
    </row>
    <row r="71" spans="1:27" x14ac:dyDescent="0.25">
      <c r="A71" s="2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0" x14ac:dyDescent="0.25">
      <c r="A80" s="42" t="s">
        <v>1148</v>
      </c>
      <c r="B80" s="3" t="s">
        <v>1149</v>
      </c>
      <c r="C80" s="3" t="s">
        <v>1150</v>
      </c>
      <c r="D80" s="3" t="s">
        <v>1151</v>
      </c>
      <c r="E80" s="3" t="s">
        <v>1152</v>
      </c>
      <c r="F80" s="3" t="s">
        <v>1153</v>
      </c>
      <c r="G80" s="3" t="s">
        <v>1154</v>
      </c>
      <c r="H80" s="3" t="s">
        <v>1155</v>
      </c>
      <c r="I80" s="3" t="s">
        <v>1156</v>
      </c>
      <c r="J80" s="3" t="s">
        <v>1157</v>
      </c>
      <c r="K80" s="3" t="s">
        <v>1689</v>
      </c>
      <c r="L80" s="3" t="s">
        <v>1691</v>
      </c>
      <c r="M80" s="3" t="s">
        <v>1677</v>
      </c>
      <c r="N80" s="3" t="s">
        <v>1835</v>
      </c>
      <c r="O80" s="3" t="s">
        <v>1836</v>
      </c>
      <c r="P80" s="3" t="s">
        <v>1837</v>
      </c>
      <c r="Q80" s="3" t="s">
        <v>1681</v>
      </c>
      <c r="R80" s="3" t="s">
        <v>1682</v>
      </c>
      <c r="S80" s="3" t="s">
        <v>1749</v>
      </c>
      <c r="T80" s="3" t="s">
        <v>1750</v>
      </c>
      <c r="U80" s="3" t="s">
        <v>1685</v>
      </c>
      <c r="V80" s="3" t="s">
        <v>1669</v>
      </c>
      <c r="W80" s="3" t="s">
        <v>1687</v>
      </c>
      <c r="X80" s="3" t="s">
        <v>1688</v>
      </c>
      <c r="Y80" s="3" t="s">
        <v>1670</v>
      </c>
    </row>
    <row r="81" spans="1:31" x14ac:dyDescent="0.25">
      <c r="A81" s="21" t="s">
        <v>607</v>
      </c>
      <c r="B81" s="2">
        <v>204543.1</v>
      </c>
      <c r="C81" s="2">
        <v>0</v>
      </c>
      <c r="D81" s="2">
        <v>0</v>
      </c>
      <c r="E81" s="2">
        <v>0</v>
      </c>
      <c r="F81" s="2">
        <v>0</v>
      </c>
      <c r="G81" s="2">
        <v>754202.24</v>
      </c>
      <c r="H81" s="2">
        <v>153407.32</v>
      </c>
      <c r="I81" s="2">
        <v>0</v>
      </c>
      <c r="J81" s="2">
        <v>0</v>
      </c>
      <c r="K81" s="2">
        <v>0</v>
      </c>
      <c r="L81" s="2">
        <v>0</v>
      </c>
      <c r="M81" s="2">
        <v>754202.24</v>
      </c>
      <c r="N81" s="2">
        <v>102271.55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51135.77</v>
      </c>
      <c r="U81" s="2">
        <v>0</v>
      </c>
      <c r="V81" s="2">
        <v>0</v>
      </c>
      <c r="W81" s="2">
        <v>1112152.6600000001</v>
      </c>
      <c r="X81" s="2">
        <v>907609.56</v>
      </c>
      <c r="Y81" s="2">
        <v>2019762.2200000002</v>
      </c>
    </row>
    <row r="82" spans="1:31" x14ac:dyDescent="0.25">
      <c r="A82" s="22" t="s">
        <v>541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452521.34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452521.34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452521.34</v>
      </c>
      <c r="X82" s="2">
        <v>452521.34</v>
      </c>
      <c r="Y82" s="2">
        <v>905042.68</v>
      </c>
    </row>
    <row r="83" spans="1:31" x14ac:dyDescent="0.25">
      <c r="A83" s="22" t="s">
        <v>83</v>
      </c>
      <c r="B83" s="2">
        <v>204543.1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153407.32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102271.55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51135.77</v>
      </c>
      <c r="U83" s="2">
        <v>0</v>
      </c>
      <c r="V83" s="2">
        <v>0</v>
      </c>
      <c r="W83" s="2">
        <v>357950.42000000004</v>
      </c>
      <c r="X83" s="2">
        <v>153407.32</v>
      </c>
      <c r="Y83" s="2">
        <v>511357.74000000005</v>
      </c>
    </row>
    <row r="84" spans="1:31" x14ac:dyDescent="0.25">
      <c r="A84" s="22" t="s">
        <v>66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301680.90000000002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301680.90000000002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301680.90000000002</v>
      </c>
      <c r="X84" s="2">
        <v>301680.90000000002</v>
      </c>
      <c r="Y84" s="2">
        <v>603361.80000000005</v>
      </c>
    </row>
    <row r="85" spans="1:31" x14ac:dyDescent="0.25">
      <c r="A85" s="21" t="s">
        <v>620</v>
      </c>
      <c r="B85" s="2">
        <v>147405917.86999997</v>
      </c>
      <c r="C85" s="2">
        <v>142814768.44599998</v>
      </c>
      <c r="D85" s="2">
        <v>98383422.420000002</v>
      </c>
      <c r="E85" s="2">
        <v>46351996.030000024</v>
      </c>
      <c r="F85" s="2">
        <v>107875717.43999998</v>
      </c>
      <c r="G85" s="2">
        <v>178248596.75</v>
      </c>
      <c r="H85" s="2">
        <v>144395317.24000001</v>
      </c>
      <c r="I85" s="2">
        <v>137406452.75</v>
      </c>
      <c r="J85" s="2">
        <v>95102840.560000017</v>
      </c>
      <c r="K85" s="2">
        <v>42868779.670000024</v>
      </c>
      <c r="L85" s="2">
        <v>102217286.01000001</v>
      </c>
      <c r="M85" s="2">
        <v>174675980.25999987</v>
      </c>
      <c r="N85" s="2">
        <v>140002195.79000002</v>
      </c>
      <c r="O85" s="2">
        <v>129506243.85999998</v>
      </c>
      <c r="P85" s="2">
        <v>91763928.430000022</v>
      </c>
      <c r="Q85" s="2">
        <v>38653352.300000027</v>
      </c>
      <c r="R85" s="2">
        <v>99716847.540000007</v>
      </c>
      <c r="S85" s="2">
        <v>132451083.56999998</v>
      </c>
      <c r="T85" s="2">
        <v>127428713.92999999</v>
      </c>
      <c r="U85" s="2">
        <v>127671581.24999996</v>
      </c>
      <c r="V85" s="2">
        <v>89390216.329999954</v>
      </c>
      <c r="W85" s="2">
        <v>1097985029.5059993</v>
      </c>
      <c r="X85" s="2">
        <v>1296346208.9399998</v>
      </c>
      <c r="Y85" s="2">
        <v>2394331238.4459991</v>
      </c>
    </row>
    <row r="86" spans="1:31" x14ac:dyDescent="0.25">
      <c r="A86" s="22" t="s">
        <v>621</v>
      </c>
      <c r="B86" s="2">
        <v>147405917.86999997</v>
      </c>
      <c r="C86" s="2">
        <v>142814768.44599998</v>
      </c>
      <c r="D86" s="2">
        <v>98383422.420000002</v>
      </c>
      <c r="E86" s="2">
        <v>46351996.030000024</v>
      </c>
      <c r="F86" s="2">
        <v>107875717.43999998</v>
      </c>
      <c r="G86" s="2">
        <v>178248596.75</v>
      </c>
      <c r="H86" s="2">
        <v>144395317.24000001</v>
      </c>
      <c r="I86" s="2">
        <v>137406452.75</v>
      </c>
      <c r="J86" s="2">
        <v>95102840.560000017</v>
      </c>
      <c r="K86" s="2">
        <v>42868779.670000024</v>
      </c>
      <c r="L86" s="2">
        <v>102217286.01000001</v>
      </c>
      <c r="M86" s="2">
        <v>174675980.25999987</v>
      </c>
      <c r="N86" s="2">
        <v>140002195.79000002</v>
      </c>
      <c r="O86" s="2">
        <v>129506243.85999998</v>
      </c>
      <c r="P86" s="2">
        <v>91763928.430000022</v>
      </c>
      <c r="Q86" s="2">
        <v>38653352.300000027</v>
      </c>
      <c r="R86" s="2">
        <v>99716847.540000007</v>
      </c>
      <c r="S86" s="2">
        <v>132451083.56999998</v>
      </c>
      <c r="T86" s="2">
        <v>127428713.92999999</v>
      </c>
      <c r="U86" s="2">
        <v>127671581.24999996</v>
      </c>
      <c r="V86" s="2">
        <v>89390216.329999954</v>
      </c>
      <c r="W86" s="2">
        <v>1097985029.5059993</v>
      </c>
      <c r="X86" s="2">
        <v>1296346208.9399998</v>
      </c>
      <c r="Y86" s="2">
        <v>2394331238.4459991</v>
      </c>
    </row>
    <row r="87" spans="1:31" x14ac:dyDescent="0.25">
      <c r="A87" s="21" t="s">
        <v>435</v>
      </c>
      <c r="B87" s="2">
        <v>147610460.96999997</v>
      </c>
      <c r="C87" s="2">
        <v>142814768.44599998</v>
      </c>
      <c r="D87" s="2">
        <v>98383422.420000002</v>
      </c>
      <c r="E87" s="2">
        <v>46351996.030000024</v>
      </c>
      <c r="F87" s="2">
        <v>107875717.43999998</v>
      </c>
      <c r="G87" s="2">
        <v>179002798.99000001</v>
      </c>
      <c r="H87" s="2">
        <v>144548724.56</v>
      </c>
      <c r="I87" s="2">
        <v>137406452.75</v>
      </c>
      <c r="J87" s="2">
        <v>95102840.560000017</v>
      </c>
      <c r="K87" s="2">
        <v>42868779.670000024</v>
      </c>
      <c r="L87" s="2">
        <v>102217286.01000001</v>
      </c>
      <c r="M87" s="2">
        <v>175430182.49999988</v>
      </c>
      <c r="N87" s="2">
        <v>140104467.34000003</v>
      </c>
      <c r="O87" s="2">
        <v>129506243.85999998</v>
      </c>
      <c r="P87" s="2">
        <v>91763928.430000022</v>
      </c>
      <c r="Q87" s="2">
        <v>38653352.300000027</v>
      </c>
      <c r="R87" s="2">
        <v>99716847.540000007</v>
      </c>
      <c r="S87" s="2">
        <v>132451083.56999998</v>
      </c>
      <c r="T87" s="2">
        <v>127479849.69999999</v>
      </c>
      <c r="U87" s="2">
        <v>127671581.24999996</v>
      </c>
      <c r="V87" s="2">
        <v>89390216.329999954</v>
      </c>
      <c r="W87" s="2">
        <v>1099097182.1659994</v>
      </c>
      <c r="X87" s="2">
        <v>1297253818.4999998</v>
      </c>
      <c r="Y87" s="2">
        <v>2396351000.6659989</v>
      </c>
    </row>
    <row r="89" spans="1:31" x14ac:dyDescent="0.25">
      <c r="AB89" s="2"/>
      <c r="AC89" s="2"/>
      <c r="AD89" s="2"/>
      <c r="AE89" s="2"/>
    </row>
    <row r="90" spans="1:3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2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2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25">
      <c r="X115" s="2">
        <v>1825841644.71</v>
      </c>
    </row>
    <row r="116" spans="24:24" x14ac:dyDescent="0.25">
      <c r="X116" s="1" t="e">
        <f>X115-GETPIVOTDATA("TOTAL",$A$12)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 CP</vt:lpstr>
      <vt:lpstr>Perfil Externa Principal CP Det</vt:lpstr>
      <vt:lpstr>BDExterna + Perfil Interes CP</vt:lpstr>
      <vt:lpstr>Perfil Externa Int + Com</vt:lpstr>
      <vt:lpstr>Perfil Externa Int+Com Detal</vt:lpstr>
      <vt:lpstr>BD INTERNA+PERFIL PRINCIPAL CP</vt:lpstr>
      <vt:lpstr>Perfil Principal Interna CP</vt:lpstr>
      <vt:lpstr>Perfil Principal Interna CP Det</vt:lpstr>
      <vt:lpstr>BD INTERNA + PERFIL INTERES CP</vt:lpstr>
      <vt:lpstr>Perfil Interna Interes CP </vt:lpstr>
      <vt:lpstr>Perfil Interna Interes CP  Det</vt:lpstr>
      <vt:lpstr>Amortización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Castellanos Cevallos, Katherine de los Ángeles</cp:lastModifiedBy>
  <cp:lastPrinted>2022-05-30T22:21:20Z</cp:lastPrinted>
  <dcterms:created xsi:type="dcterms:W3CDTF">2022-05-27T19:40:11Z</dcterms:created>
  <dcterms:modified xsi:type="dcterms:W3CDTF">2025-05-30T22:55:12Z</dcterms:modified>
</cp:coreProperties>
</file>